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r.vega296\Documents\001 - Promoción\006 - Ofertas\201819 y 201820\Estado Joven\01 - Términos y Cronograma\"/>
    </mc:Choice>
  </mc:AlternateContent>
  <bookViews>
    <workbookView xWindow="0" yWindow="0" windowWidth="20520" windowHeight="6855" activeTab="1"/>
  </bookViews>
  <sheets>
    <sheet name="Resumen" sheetId="4" r:id="rId1"/>
    <sheet name="PLAZAS DISPONIBLES " sheetId="1" r:id="rId2"/>
    <sheet name="Homologación" sheetId="2" state="hidden" r:id="rId3"/>
    <sheet name="Listas" sheetId="3" state="hidden" r:id="rId4"/>
  </sheets>
  <definedNames>
    <definedName name="_xlnm._FilterDatabase" localSheetId="2" hidden="1">Homologación!$A$1:$B$4063</definedName>
    <definedName name="_xlnm._FilterDatabase" localSheetId="1" hidden="1">'PLAZAS DISPONIBLES '!$A$1:$N$3201</definedName>
    <definedName name="Programas">Listas!$A$1:$A$42</definedName>
  </definedNames>
  <calcPr calcId="152511"/>
  <pivotCaches>
    <pivotCache cacheId="34" r:id="rId5"/>
  </pivotCaches>
</workbook>
</file>

<file path=xl/calcChain.xml><?xml version="1.0" encoding="utf-8"?>
<calcChain xmlns="http://schemas.openxmlformats.org/spreadsheetml/2006/main">
  <c r="N4" i="1" l="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O3199" i="1" l="1"/>
  <c r="P3199" i="1" s="1"/>
  <c r="O3055" i="1"/>
  <c r="P3055" i="1" s="1"/>
  <c r="O2935" i="1"/>
  <c r="P2935" i="1" s="1"/>
  <c r="O2919" i="1"/>
  <c r="P2919" i="1" s="1"/>
  <c r="O2775" i="1"/>
  <c r="P2775" i="1" s="1"/>
  <c r="O1108" i="1"/>
  <c r="P1108" i="1" s="1"/>
  <c r="O3183" i="1"/>
  <c r="P3183" i="1" s="1"/>
  <c r="O3175" i="1"/>
  <c r="P3175" i="1" s="1"/>
  <c r="O3167" i="1"/>
  <c r="P3167" i="1" s="1"/>
  <c r="O3159" i="1"/>
  <c r="P3159" i="1" s="1"/>
  <c r="O3151" i="1"/>
  <c r="P3151" i="1" s="1"/>
  <c r="O3127" i="1"/>
  <c r="P3127" i="1" s="1"/>
  <c r="O3103" i="1"/>
  <c r="P3103" i="1" s="1"/>
  <c r="O3095" i="1"/>
  <c r="P3095" i="1" s="1"/>
  <c r="O3007" i="1"/>
  <c r="P3007" i="1" s="1"/>
  <c r="O2999" i="1"/>
  <c r="P2999" i="1" s="1"/>
  <c r="O2975" i="1"/>
  <c r="P2975" i="1" s="1"/>
  <c r="O2911" i="1"/>
  <c r="P2911" i="1" s="1"/>
  <c r="O2903" i="1"/>
  <c r="P2903" i="1" s="1"/>
  <c r="O2895" i="1"/>
  <c r="P2895" i="1" s="1"/>
  <c r="O2863" i="1"/>
  <c r="P2863" i="1" s="1"/>
  <c r="O2823" i="1"/>
  <c r="P2823" i="1" s="1"/>
  <c r="O2807" i="1"/>
  <c r="P2807" i="1" s="1"/>
  <c r="O2799" i="1"/>
  <c r="P2799" i="1" s="1"/>
  <c r="P2759" i="1"/>
  <c r="O2759" i="1"/>
  <c r="O2727" i="1"/>
  <c r="P2727" i="1" s="1"/>
  <c r="O2703" i="1"/>
  <c r="P2703" i="1" s="1"/>
  <c r="O2647" i="1"/>
  <c r="P2647" i="1" s="1"/>
  <c r="O2623" i="1"/>
  <c r="P2623" i="1" s="1"/>
  <c r="O2551" i="1"/>
  <c r="P2551" i="1" s="1"/>
  <c r="O2527" i="1"/>
  <c r="P2527" i="1" s="1"/>
  <c r="O2511" i="1"/>
  <c r="P2511" i="1" s="1"/>
  <c r="O2503" i="1"/>
  <c r="P2503" i="1" s="1"/>
  <c r="O2487" i="1"/>
  <c r="P2487" i="1" s="1"/>
  <c r="O2479" i="1"/>
  <c r="P2479" i="1" s="1"/>
  <c r="O2463" i="1"/>
  <c r="P2463" i="1" s="1"/>
  <c r="O2455" i="1"/>
  <c r="P2455" i="1" s="1"/>
  <c r="O2447" i="1"/>
  <c r="P2447" i="1" s="1"/>
  <c r="O2431" i="1"/>
  <c r="P2431" i="1" s="1"/>
  <c r="O2375" i="1"/>
  <c r="P2375" i="1" s="1"/>
  <c r="O2367" i="1"/>
  <c r="P2367" i="1" s="1"/>
  <c r="O2351" i="1"/>
  <c r="P2351" i="1" s="1"/>
  <c r="O2327" i="1"/>
  <c r="P2327" i="1" s="1"/>
  <c r="O2303" i="1"/>
  <c r="P2303" i="1" s="1"/>
  <c r="O2263" i="1"/>
  <c r="P2263" i="1" s="1"/>
  <c r="O2255" i="1"/>
  <c r="P2255" i="1" s="1"/>
  <c r="O2231" i="1"/>
  <c r="P2231" i="1" s="1"/>
  <c r="O2183" i="1"/>
  <c r="P2183" i="1" s="1"/>
  <c r="O2135" i="1"/>
  <c r="P2135" i="1" s="1"/>
  <c r="O2119" i="1"/>
  <c r="P2119" i="1" s="1"/>
  <c r="O2095" i="1"/>
  <c r="P2095" i="1" s="1"/>
  <c r="O2055" i="1"/>
  <c r="P2055" i="1" s="1"/>
  <c r="O1999" i="1"/>
  <c r="P1999" i="1" s="1"/>
  <c r="O1975" i="1"/>
  <c r="P1975" i="1" s="1"/>
  <c r="O1951" i="1"/>
  <c r="P1951" i="1" s="1"/>
  <c r="O1935" i="1"/>
  <c r="P1935" i="1" s="1"/>
  <c r="O1919" i="1"/>
  <c r="P1919" i="1" s="1"/>
  <c r="O1895" i="1"/>
  <c r="P1895" i="1" s="1"/>
  <c r="O1831" i="1"/>
  <c r="P1831" i="1" s="1"/>
  <c r="O1823" i="1"/>
  <c r="P1823" i="1" s="1"/>
  <c r="O1791" i="1"/>
  <c r="P1791" i="1" s="1"/>
  <c r="O1751" i="1"/>
  <c r="P1751" i="1" s="1"/>
  <c r="O1743" i="1"/>
  <c r="P1743" i="1" s="1"/>
  <c r="O1735" i="1"/>
  <c r="P1735" i="1" s="1"/>
  <c r="O1663" i="1"/>
  <c r="P1663" i="1" s="1"/>
  <c r="O1639" i="1"/>
  <c r="P1639" i="1" s="1"/>
  <c r="O1615" i="1"/>
  <c r="P1615" i="1" s="1"/>
  <c r="O1591" i="1"/>
  <c r="P1591" i="1" s="1"/>
  <c r="O1559" i="1"/>
  <c r="P1559" i="1" s="1"/>
  <c r="O1527" i="1"/>
  <c r="P1527" i="1" s="1"/>
  <c r="O1503" i="1"/>
  <c r="P1503" i="1" s="1"/>
  <c r="O1487" i="1"/>
  <c r="P1487" i="1" s="1"/>
  <c r="P1471" i="1"/>
  <c r="O1471" i="1"/>
  <c r="O1439" i="1"/>
  <c r="P1439" i="1" s="1"/>
  <c r="O1423" i="1"/>
  <c r="P1423" i="1" s="1"/>
  <c r="O1399" i="1"/>
  <c r="P1399" i="1" s="1"/>
  <c r="O1375" i="1"/>
  <c r="P1375" i="1" s="1"/>
  <c r="O1343" i="1"/>
  <c r="P1343" i="1" s="1"/>
  <c r="O1327" i="1"/>
  <c r="P1327" i="1" s="1"/>
  <c r="O1319" i="1"/>
  <c r="P1319" i="1" s="1"/>
  <c r="O1311" i="1"/>
  <c r="P1311" i="1" s="1"/>
  <c r="O1303" i="1"/>
  <c r="P1303" i="1" s="1"/>
  <c r="O1271" i="1"/>
  <c r="P1271" i="1" s="1"/>
  <c r="O1263" i="1"/>
  <c r="P1263" i="1" s="1"/>
  <c r="O1239" i="1"/>
  <c r="P1239" i="1" s="1"/>
  <c r="O1223" i="1"/>
  <c r="P1223" i="1" s="1"/>
  <c r="O1191" i="1"/>
  <c r="P1191" i="1" s="1"/>
  <c r="O1175" i="1"/>
  <c r="P1175" i="1" s="1"/>
  <c r="O1127" i="1"/>
  <c r="P1127" i="1" s="1"/>
  <c r="O1111" i="1"/>
  <c r="P1111" i="1" s="1"/>
  <c r="O3196" i="1"/>
  <c r="P3196" i="1" s="1"/>
  <c r="O3188" i="1"/>
  <c r="P3188" i="1" s="1"/>
  <c r="O3180" i="1"/>
  <c r="P3180" i="1" s="1"/>
  <c r="O3172" i="1"/>
  <c r="P3172" i="1" s="1"/>
  <c r="O3164" i="1"/>
  <c r="P3164" i="1" s="1"/>
  <c r="O3140" i="1"/>
  <c r="P3140" i="1" s="1"/>
  <c r="O3132" i="1"/>
  <c r="P3132" i="1" s="1"/>
  <c r="O3124" i="1"/>
  <c r="P3124" i="1" s="1"/>
  <c r="O3116" i="1"/>
  <c r="P3116" i="1" s="1"/>
  <c r="O3100" i="1"/>
  <c r="P3100" i="1" s="1"/>
  <c r="O3092" i="1"/>
  <c r="P3092" i="1" s="1"/>
  <c r="O3076" i="1"/>
  <c r="P3076" i="1" s="1"/>
  <c r="O3068" i="1"/>
  <c r="P3068" i="1" s="1"/>
  <c r="O3060" i="1"/>
  <c r="P3060" i="1" s="1"/>
  <c r="P3052" i="1"/>
  <c r="O3052" i="1"/>
  <c r="O3036" i="1"/>
  <c r="P3036" i="1" s="1"/>
  <c r="O3028" i="1"/>
  <c r="P3028" i="1" s="1"/>
  <c r="O3020" i="1"/>
  <c r="P3020" i="1" s="1"/>
  <c r="O3004" i="1"/>
  <c r="P3004" i="1" s="1"/>
  <c r="O2996" i="1"/>
  <c r="P2996" i="1" s="1"/>
  <c r="O2980" i="1"/>
  <c r="P2980" i="1" s="1"/>
  <c r="O2964" i="1"/>
  <c r="P2964" i="1" s="1"/>
  <c r="O2956" i="1"/>
  <c r="P2956" i="1" s="1"/>
  <c r="O2940" i="1"/>
  <c r="P2940" i="1" s="1"/>
  <c r="O2932" i="1"/>
  <c r="P2932" i="1" s="1"/>
  <c r="O2916" i="1"/>
  <c r="P2916" i="1" s="1"/>
  <c r="O2908" i="1"/>
  <c r="P2908" i="1" s="1"/>
  <c r="O2876" i="1"/>
  <c r="P2876" i="1" s="1"/>
  <c r="O2868" i="1"/>
  <c r="P2868" i="1" s="1"/>
  <c r="O2860" i="1"/>
  <c r="P2860" i="1" s="1"/>
  <c r="O2844" i="1"/>
  <c r="P2844" i="1" s="1"/>
  <c r="O2836" i="1"/>
  <c r="P2836" i="1" s="1"/>
  <c r="O2828" i="1"/>
  <c r="P2828" i="1" s="1"/>
  <c r="O2820" i="1"/>
  <c r="P2820" i="1" s="1"/>
  <c r="O2812" i="1"/>
  <c r="P2812" i="1" s="1"/>
  <c r="O2788" i="1"/>
  <c r="P2788" i="1" s="1"/>
  <c r="O2756" i="1"/>
  <c r="P2756" i="1" s="1"/>
  <c r="O2748" i="1"/>
  <c r="P2748" i="1" s="1"/>
  <c r="O2732" i="1"/>
  <c r="P2732" i="1" s="1"/>
  <c r="O2716" i="1"/>
  <c r="P2716" i="1" s="1"/>
  <c r="O2708" i="1"/>
  <c r="P2708" i="1" s="1"/>
  <c r="O2692" i="1"/>
  <c r="P2692" i="1" s="1"/>
  <c r="O2676" i="1"/>
  <c r="P2676" i="1" s="1"/>
  <c r="O2652" i="1"/>
  <c r="P2652" i="1" s="1"/>
  <c r="O2636" i="1"/>
  <c r="P2636" i="1" s="1"/>
  <c r="O2612" i="1"/>
  <c r="P2612" i="1" s="1"/>
  <c r="O2604" i="1"/>
  <c r="P2604" i="1" s="1"/>
  <c r="O2596" i="1"/>
  <c r="P2596" i="1" s="1"/>
  <c r="O2588" i="1"/>
  <c r="P2588" i="1" s="1"/>
  <c r="O2580" i="1"/>
  <c r="P2580" i="1" s="1"/>
  <c r="P2564" i="1"/>
  <c r="O2564" i="1"/>
  <c r="O2556" i="1"/>
  <c r="P2556" i="1" s="1"/>
  <c r="O2548" i="1"/>
  <c r="P2548" i="1" s="1"/>
  <c r="O2516" i="1"/>
  <c r="P2516" i="1" s="1"/>
  <c r="O2508" i="1"/>
  <c r="P2508" i="1" s="1"/>
  <c r="O2492" i="1"/>
  <c r="P2492" i="1" s="1"/>
  <c r="O2484" i="1"/>
  <c r="P2484" i="1" s="1"/>
  <c r="O2468" i="1"/>
  <c r="P2468" i="1" s="1"/>
  <c r="O2460" i="1"/>
  <c r="P2460" i="1" s="1"/>
  <c r="O2444" i="1"/>
  <c r="P2444" i="1" s="1"/>
  <c r="O2420" i="1"/>
  <c r="P2420" i="1" s="1"/>
  <c r="O2412" i="1"/>
  <c r="P2412" i="1" s="1"/>
  <c r="O2404" i="1"/>
  <c r="P2404" i="1" s="1"/>
  <c r="O2396" i="1"/>
  <c r="P2396" i="1" s="1"/>
  <c r="O2372" i="1"/>
  <c r="P2372" i="1" s="1"/>
  <c r="O2364" i="1"/>
  <c r="P2364" i="1" s="1"/>
  <c r="O2356" i="1"/>
  <c r="P2356" i="1" s="1"/>
  <c r="O1100" i="1"/>
  <c r="P1100" i="1" s="1"/>
  <c r="O1092" i="1"/>
  <c r="P1092" i="1" s="1"/>
  <c r="O3119" i="1"/>
  <c r="P3119" i="1" s="1"/>
  <c r="O2983" i="1"/>
  <c r="P2983" i="1" s="1"/>
  <c r="O2943" i="1"/>
  <c r="P2943" i="1" s="1"/>
  <c r="O2831" i="1"/>
  <c r="P2831" i="1" s="1"/>
  <c r="O2791" i="1"/>
  <c r="P2791" i="1" s="1"/>
  <c r="O2631" i="1"/>
  <c r="P2631" i="1" s="1"/>
  <c r="O2615" i="1"/>
  <c r="P2615" i="1" s="1"/>
  <c r="O2599" i="1"/>
  <c r="P2599" i="1" s="1"/>
  <c r="O2415" i="1"/>
  <c r="P2415" i="1" s="1"/>
  <c r="O2383" i="1"/>
  <c r="P2383" i="1" s="1"/>
  <c r="O2311" i="1"/>
  <c r="P2311" i="1" s="1"/>
  <c r="O2215" i="1"/>
  <c r="P2215" i="1" s="1"/>
  <c r="O2199" i="1"/>
  <c r="P2199" i="1" s="1"/>
  <c r="O2167" i="1"/>
  <c r="P2167" i="1" s="1"/>
  <c r="O2143" i="1"/>
  <c r="P2143" i="1" s="1"/>
  <c r="O2127" i="1"/>
  <c r="P2127" i="1" s="1"/>
  <c r="O2111" i="1"/>
  <c r="P2111" i="1" s="1"/>
  <c r="P2063" i="1"/>
  <c r="O2063" i="1"/>
  <c r="O1943" i="1"/>
  <c r="P1943" i="1" s="1"/>
  <c r="O1863" i="1"/>
  <c r="P1863" i="1" s="1"/>
  <c r="O1815" i="1"/>
  <c r="P1815" i="1" s="1"/>
  <c r="O1783" i="1"/>
  <c r="P1783" i="1" s="1"/>
  <c r="O1655" i="1"/>
  <c r="P1655" i="1" s="1"/>
  <c r="O3200" i="1"/>
  <c r="P3200" i="1" s="1"/>
  <c r="O3192" i="1"/>
  <c r="P3192" i="1" s="1"/>
  <c r="O3184" i="1"/>
  <c r="P3184" i="1" s="1"/>
  <c r="O3176" i="1"/>
  <c r="P3176" i="1" s="1"/>
  <c r="O3168" i="1"/>
  <c r="P3168" i="1" s="1"/>
  <c r="O3160" i="1"/>
  <c r="P3160" i="1" s="1"/>
  <c r="O3152" i="1"/>
  <c r="P3152" i="1" s="1"/>
  <c r="O3144" i="1"/>
  <c r="P3144" i="1" s="1"/>
  <c r="O3136" i="1"/>
  <c r="P3136" i="1" s="1"/>
  <c r="O3128" i="1"/>
  <c r="P3128" i="1" s="1"/>
  <c r="O3120" i="1"/>
  <c r="P3120" i="1" s="1"/>
  <c r="O3112" i="1"/>
  <c r="P3112" i="1" s="1"/>
  <c r="O3104" i="1"/>
  <c r="P3104" i="1" s="1"/>
  <c r="O3096" i="1"/>
  <c r="P3096" i="1" s="1"/>
  <c r="O3088" i="1"/>
  <c r="P3088" i="1" s="1"/>
  <c r="O3080" i="1"/>
  <c r="P3080" i="1" s="1"/>
  <c r="O3072" i="1"/>
  <c r="P3072" i="1" s="1"/>
  <c r="O3064" i="1"/>
  <c r="P3064" i="1" s="1"/>
  <c r="O3056" i="1"/>
  <c r="P3056" i="1" s="1"/>
  <c r="O3048" i="1"/>
  <c r="P3048" i="1" s="1"/>
  <c r="O3040" i="1"/>
  <c r="P3040" i="1" s="1"/>
  <c r="O3032" i="1"/>
  <c r="P3032" i="1" s="1"/>
  <c r="P3024" i="1"/>
  <c r="O3024" i="1"/>
  <c r="O3016" i="1"/>
  <c r="P3016" i="1" s="1"/>
  <c r="O3008" i="1"/>
  <c r="P3008" i="1" s="1"/>
  <c r="O3000" i="1"/>
  <c r="P3000" i="1" s="1"/>
  <c r="P2992" i="1"/>
  <c r="O2992" i="1"/>
  <c r="O2984" i="1"/>
  <c r="P2984" i="1" s="1"/>
  <c r="O2976" i="1"/>
  <c r="P2976" i="1" s="1"/>
  <c r="O2968" i="1"/>
  <c r="P2968" i="1" s="1"/>
  <c r="O2960" i="1"/>
  <c r="P2960" i="1" s="1"/>
  <c r="O2952" i="1"/>
  <c r="P2952" i="1" s="1"/>
  <c r="O2944" i="1"/>
  <c r="P2944" i="1" s="1"/>
  <c r="O2936" i="1"/>
  <c r="P2936" i="1" s="1"/>
  <c r="O2928" i="1"/>
  <c r="P2928" i="1" s="1"/>
  <c r="O2920" i="1"/>
  <c r="P2920" i="1" s="1"/>
  <c r="O2912" i="1"/>
  <c r="P2912" i="1" s="1"/>
  <c r="O2904" i="1"/>
  <c r="P2904" i="1" s="1"/>
  <c r="O2896" i="1"/>
  <c r="P2896" i="1" s="1"/>
  <c r="O2888" i="1"/>
  <c r="P2888" i="1" s="1"/>
  <c r="O2880" i="1"/>
  <c r="P2880" i="1" s="1"/>
  <c r="O2872" i="1"/>
  <c r="P2872" i="1" s="1"/>
  <c r="O2864" i="1"/>
  <c r="P2864" i="1" s="1"/>
  <c r="O2856" i="1"/>
  <c r="P2856" i="1" s="1"/>
  <c r="O2848" i="1"/>
  <c r="P2848" i="1" s="1"/>
  <c r="O2840" i="1"/>
  <c r="P2840" i="1" s="1"/>
  <c r="O2832" i="1"/>
  <c r="P2832" i="1" s="1"/>
  <c r="O2824" i="1"/>
  <c r="P2824" i="1" s="1"/>
  <c r="O2816" i="1"/>
  <c r="P2816" i="1" s="1"/>
  <c r="O2808" i="1"/>
  <c r="P2808" i="1" s="1"/>
  <c r="O2800" i="1"/>
  <c r="P2800" i="1" s="1"/>
  <c r="O2792" i="1"/>
  <c r="P2792" i="1" s="1"/>
  <c r="O2784" i="1"/>
  <c r="P2784" i="1" s="1"/>
  <c r="O2776" i="1"/>
  <c r="P2776" i="1" s="1"/>
  <c r="O2768" i="1"/>
  <c r="P2768" i="1" s="1"/>
  <c r="O2760" i="1"/>
  <c r="P2760" i="1" s="1"/>
  <c r="O2752" i="1"/>
  <c r="P2752" i="1" s="1"/>
  <c r="O2744" i="1"/>
  <c r="P2744" i="1" s="1"/>
  <c r="P2736" i="1"/>
  <c r="O2736" i="1"/>
  <c r="O2728" i="1"/>
  <c r="P2728" i="1" s="1"/>
  <c r="O2720" i="1"/>
  <c r="P2720" i="1" s="1"/>
  <c r="O2712" i="1"/>
  <c r="P2712" i="1" s="1"/>
  <c r="O2704" i="1"/>
  <c r="P2704" i="1" s="1"/>
  <c r="O2696" i="1"/>
  <c r="P2696" i="1" s="1"/>
  <c r="O2688" i="1"/>
  <c r="P2688" i="1" s="1"/>
  <c r="O2680" i="1"/>
  <c r="P2680" i="1" s="1"/>
  <c r="O2672" i="1"/>
  <c r="P2672" i="1" s="1"/>
  <c r="O2664" i="1"/>
  <c r="P2664" i="1" s="1"/>
  <c r="O2656" i="1"/>
  <c r="P2656" i="1" s="1"/>
  <c r="O2648" i="1"/>
  <c r="P2648" i="1" s="1"/>
  <c r="O2640" i="1"/>
  <c r="P2640" i="1" s="1"/>
  <c r="O2632" i="1"/>
  <c r="P2632" i="1" s="1"/>
  <c r="O2624" i="1"/>
  <c r="P2624" i="1" s="1"/>
  <c r="O2616" i="1"/>
  <c r="P2616" i="1" s="1"/>
  <c r="O2608" i="1"/>
  <c r="P2608" i="1" s="1"/>
  <c r="O2600" i="1"/>
  <c r="P2600" i="1" s="1"/>
  <c r="O2592" i="1"/>
  <c r="P2592" i="1" s="1"/>
  <c r="O2584" i="1"/>
  <c r="P2584" i="1" s="1"/>
  <c r="O2576" i="1"/>
  <c r="P2576" i="1" s="1"/>
  <c r="O2568" i="1"/>
  <c r="P2568" i="1" s="1"/>
  <c r="O2560" i="1"/>
  <c r="P2560" i="1" s="1"/>
  <c r="O2552" i="1"/>
  <c r="P2552" i="1" s="1"/>
  <c r="O2544" i="1"/>
  <c r="P2544" i="1" s="1"/>
  <c r="O2536" i="1"/>
  <c r="P2536" i="1" s="1"/>
  <c r="O2528" i="1"/>
  <c r="P2528" i="1" s="1"/>
  <c r="O2520" i="1"/>
  <c r="P2520" i="1" s="1"/>
  <c r="O2512" i="1"/>
  <c r="P2512" i="1" s="1"/>
  <c r="O2504" i="1"/>
  <c r="P2504" i="1" s="1"/>
  <c r="O2496" i="1"/>
  <c r="P2496" i="1" s="1"/>
  <c r="O2488" i="1"/>
  <c r="P2488" i="1" s="1"/>
  <c r="O2480" i="1"/>
  <c r="P2480" i="1" s="1"/>
  <c r="O2472" i="1"/>
  <c r="P2472" i="1" s="1"/>
  <c r="O2464" i="1"/>
  <c r="P2464" i="1" s="1"/>
  <c r="O2456" i="1"/>
  <c r="P2456" i="1" s="1"/>
  <c r="O2448" i="1"/>
  <c r="P2448" i="1" s="1"/>
  <c r="O2440" i="1"/>
  <c r="P2440" i="1" s="1"/>
  <c r="O2432" i="1"/>
  <c r="P2432" i="1" s="1"/>
  <c r="O2424" i="1"/>
  <c r="P2424" i="1" s="1"/>
  <c r="O2416" i="1"/>
  <c r="P2416" i="1" s="1"/>
  <c r="O2408" i="1"/>
  <c r="P2408" i="1" s="1"/>
  <c r="O2400" i="1"/>
  <c r="P2400" i="1" s="1"/>
  <c r="O2392" i="1"/>
  <c r="P2392" i="1" s="1"/>
  <c r="O2384" i="1"/>
  <c r="P2384" i="1" s="1"/>
  <c r="O2376" i="1"/>
  <c r="P2376" i="1" s="1"/>
  <c r="O2368" i="1"/>
  <c r="P2368" i="1" s="1"/>
  <c r="O2360" i="1"/>
  <c r="P2360" i="1" s="1"/>
  <c r="O2352" i="1"/>
  <c r="P2352" i="1" s="1"/>
  <c r="O2344" i="1"/>
  <c r="P2344" i="1" s="1"/>
  <c r="O2336" i="1"/>
  <c r="P2336" i="1" s="1"/>
  <c r="O2328" i="1"/>
  <c r="P2328" i="1" s="1"/>
  <c r="O2320" i="1"/>
  <c r="P2320" i="1" s="1"/>
  <c r="O2312" i="1"/>
  <c r="P2312" i="1" s="1"/>
  <c r="O2304" i="1"/>
  <c r="P2304" i="1" s="1"/>
  <c r="O2296" i="1"/>
  <c r="P2296" i="1" s="1"/>
  <c r="O2288" i="1"/>
  <c r="P2288" i="1" s="1"/>
  <c r="O2280" i="1"/>
  <c r="P2280" i="1" s="1"/>
  <c r="O2272" i="1"/>
  <c r="P2272" i="1" s="1"/>
  <c r="O2264" i="1"/>
  <c r="P2264" i="1" s="1"/>
  <c r="O2256" i="1"/>
  <c r="P2256" i="1" s="1"/>
  <c r="O2248" i="1"/>
  <c r="P2248" i="1" s="1"/>
  <c r="O2240" i="1"/>
  <c r="P2240" i="1" s="1"/>
  <c r="O2232" i="1"/>
  <c r="P2232" i="1" s="1"/>
  <c r="P2224" i="1"/>
  <c r="O2224" i="1"/>
  <c r="O2216" i="1"/>
  <c r="P2216" i="1" s="1"/>
  <c r="O2208" i="1"/>
  <c r="P2208" i="1" s="1"/>
  <c r="O2200" i="1"/>
  <c r="P2200" i="1" s="1"/>
  <c r="O2192" i="1"/>
  <c r="P2192" i="1" s="1"/>
  <c r="O2184" i="1"/>
  <c r="P2184" i="1" s="1"/>
  <c r="O2176" i="1"/>
  <c r="P2176" i="1" s="1"/>
  <c r="O2168" i="1"/>
  <c r="P2168" i="1" s="1"/>
  <c r="O2160" i="1"/>
  <c r="P2160" i="1" s="1"/>
  <c r="O2152" i="1"/>
  <c r="P2152" i="1" s="1"/>
  <c r="O2144" i="1"/>
  <c r="P2144" i="1" s="1"/>
  <c r="O2136" i="1"/>
  <c r="P2136" i="1" s="1"/>
  <c r="O2128" i="1"/>
  <c r="P2128" i="1" s="1"/>
  <c r="O2120" i="1"/>
  <c r="P2120" i="1" s="1"/>
  <c r="O2112" i="1"/>
  <c r="P2112" i="1" s="1"/>
  <c r="O2104" i="1"/>
  <c r="P2104" i="1" s="1"/>
  <c r="O2096" i="1"/>
  <c r="P2096" i="1" s="1"/>
  <c r="O2088" i="1"/>
  <c r="P2088" i="1" s="1"/>
  <c r="O2080" i="1"/>
  <c r="P2080" i="1" s="1"/>
  <c r="O2072" i="1"/>
  <c r="P2072" i="1" s="1"/>
  <c r="O2064" i="1"/>
  <c r="P2064" i="1" s="1"/>
  <c r="O2056" i="1"/>
  <c r="P2056" i="1" s="1"/>
  <c r="O2048" i="1"/>
  <c r="P2048" i="1" s="1"/>
  <c r="O2040" i="1"/>
  <c r="P2040" i="1" s="1"/>
  <c r="O2032" i="1"/>
  <c r="P2032" i="1" s="1"/>
  <c r="O2024" i="1"/>
  <c r="P2024" i="1" s="1"/>
  <c r="O2016" i="1"/>
  <c r="P2016" i="1" s="1"/>
  <c r="O2008" i="1"/>
  <c r="P2008" i="1" s="1"/>
  <c r="P2000" i="1"/>
  <c r="O2000" i="1"/>
  <c r="O1992" i="1"/>
  <c r="P1992" i="1" s="1"/>
  <c r="O1984" i="1"/>
  <c r="P1984" i="1" s="1"/>
  <c r="O1976" i="1"/>
  <c r="P1976" i="1" s="1"/>
  <c r="P1968" i="1"/>
  <c r="O1968" i="1"/>
  <c r="O1960" i="1"/>
  <c r="P1960" i="1" s="1"/>
  <c r="O1952" i="1"/>
  <c r="P1952" i="1" s="1"/>
  <c r="O1944" i="1"/>
  <c r="P1944" i="1" s="1"/>
  <c r="O1936" i="1"/>
  <c r="P1936" i="1" s="1"/>
  <c r="O1928" i="1"/>
  <c r="P1928" i="1" s="1"/>
  <c r="O1920" i="1"/>
  <c r="P1920" i="1" s="1"/>
  <c r="O1912" i="1"/>
  <c r="P1912" i="1" s="1"/>
  <c r="O1904" i="1"/>
  <c r="P1904" i="1" s="1"/>
  <c r="O1896" i="1"/>
  <c r="P1896" i="1" s="1"/>
  <c r="O1888" i="1"/>
  <c r="P1888" i="1" s="1"/>
  <c r="O1880" i="1"/>
  <c r="P1880" i="1" s="1"/>
  <c r="O1872" i="1"/>
  <c r="P1872" i="1" s="1"/>
  <c r="O1864" i="1"/>
  <c r="P1864" i="1" s="1"/>
  <c r="O1856" i="1"/>
  <c r="P1856" i="1" s="1"/>
  <c r="O1848" i="1"/>
  <c r="P1848" i="1" s="1"/>
  <c r="O1840" i="1"/>
  <c r="P1840" i="1" s="1"/>
  <c r="O1832" i="1"/>
  <c r="P1832" i="1" s="1"/>
  <c r="O1824" i="1"/>
  <c r="P1824" i="1" s="1"/>
  <c r="O1816" i="1"/>
  <c r="P1816" i="1" s="1"/>
  <c r="O1808" i="1"/>
  <c r="P1808" i="1" s="1"/>
  <c r="O1800" i="1"/>
  <c r="P1800" i="1" s="1"/>
  <c r="O1792" i="1"/>
  <c r="P1792" i="1" s="1"/>
  <c r="O1784" i="1"/>
  <c r="P1784" i="1" s="1"/>
  <c r="O1776" i="1"/>
  <c r="P1776" i="1" s="1"/>
  <c r="O1768" i="1"/>
  <c r="P1768" i="1" s="1"/>
  <c r="O1760" i="1"/>
  <c r="P1760" i="1" s="1"/>
  <c r="O1752" i="1"/>
  <c r="P1752" i="1" s="1"/>
  <c r="O1744" i="1"/>
  <c r="P1744" i="1" s="1"/>
  <c r="O1736" i="1"/>
  <c r="P1736" i="1" s="1"/>
  <c r="O1728" i="1"/>
  <c r="P1728" i="1" s="1"/>
  <c r="O1720" i="1"/>
  <c r="P1720" i="1" s="1"/>
  <c r="P1712" i="1"/>
  <c r="O1712" i="1"/>
  <c r="O1704" i="1"/>
  <c r="P1704" i="1" s="1"/>
  <c r="O1696" i="1"/>
  <c r="P1696" i="1" s="1"/>
  <c r="O1688" i="1"/>
  <c r="P1688" i="1" s="1"/>
  <c r="O1680" i="1"/>
  <c r="P1680" i="1" s="1"/>
  <c r="O1672" i="1"/>
  <c r="P1672" i="1" s="1"/>
  <c r="O1664" i="1"/>
  <c r="P1664" i="1" s="1"/>
  <c r="O1656" i="1"/>
  <c r="P1656" i="1" s="1"/>
  <c r="O1648" i="1"/>
  <c r="P1648" i="1" s="1"/>
  <c r="O1640" i="1"/>
  <c r="P1640" i="1" s="1"/>
  <c r="O1632" i="1"/>
  <c r="P1632" i="1" s="1"/>
  <c r="O1624" i="1"/>
  <c r="P1624" i="1" s="1"/>
  <c r="O1616" i="1"/>
  <c r="P1616" i="1" s="1"/>
  <c r="O1608" i="1"/>
  <c r="P1608" i="1" s="1"/>
  <c r="O1600" i="1"/>
  <c r="P1600" i="1" s="1"/>
  <c r="O1592" i="1"/>
  <c r="P1592" i="1" s="1"/>
  <c r="O1584" i="1"/>
  <c r="P1584" i="1" s="1"/>
  <c r="O1576" i="1"/>
  <c r="P1576" i="1" s="1"/>
  <c r="O1568" i="1"/>
  <c r="P1568" i="1" s="1"/>
  <c r="O1560" i="1"/>
  <c r="P1560" i="1" s="1"/>
  <c r="O1552" i="1"/>
  <c r="P1552" i="1" s="1"/>
  <c r="O1544" i="1"/>
  <c r="P1544" i="1" s="1"/>
  <c r="O1536" i="1"/>
  <c r="P1536" i="1" s="1"/>
  <c r="O1528" i="1"/>
  <c r="P1528" i="1" s="1"/>
  <c r="O1520" i="1"/>
  <c r="P1520" i="1" s="1"/>
  <c r="O1512" i="1"/>
  <c r="P1512" i="1" s="1"/>
  <c r="O1504" i="1"/>
  <c r="P1504" i="1" s="1"/>
  <c r="O1496" i="1"/>
  <c r="P1496" i="1" s="1"/>
  <c r="O1488" i="1"/>
  <c r="P1488" i="1" s="1"/>
  <c r="O7" i="1"/>
  <c r="P7" i="1" s="1"/>
  <c r="O3071" i="1"/>
  <c r="P3071" i="1" s="1"/>
  <c r="O2951" i="1"/>
  <c r="P2951" i="1" s="1"/>
  <c r="O2871" i="1"/>
  <c r="P2871" i="1" s="1"/>
  <c r="O2847" i="1"/>
  <c r="P2847" i="1" s="1"/>
  <c r="O2839" i="1"/>
  <c r="P2839" i="1" s="1"/>
  <c r="O2815" i="1"/>
  <c r="P2815" i="1" s="1"/>
  <c r="O2719" i="1"/>
  <c r="P2719" i="1" s="1"/>
  <c r="O2687" i="1"/>
  <c r="P2687" i="1" s="1"/>
  <c r="O2607" i="1"/>
  <c r="P2607" i="1" s="1"/>
  <c r="O2583" i="1"/>
  <c r="P2583" i="1" s="1"/>
  <c r="O2575" i="1"/>
  <c r="P2575" i="1" s="1"/>
  <c r="O2567" i="1"/>
  <c r="P2567" i="1" s="1"/>
  <c r="O2559" i="1"/>
  <c r="P2559" i="1" s="1"/>
  <c r="O2535" i="1"/>
  <c r="P2535" i="1" s="1"/>
  <c r="O2423" i="1"/>
  <c r="P2423" i="1" s="1"/>
  <c r="O2407" i="1"/>
  <c r="P2407" i="1" s="1"/>
  <c r="O2287" i="1"/>
  <c r="P2287" i="1" s="1"/>
  <c r="O2223" i="1"/>
  <c r="P2223" i="1" s="1"/>
  <c r="O2191" i="1"/>
  <c r="P2191" i="1" s="1"/>
  <c r="O2079" i="1"/>
  <c r="P2079" i="1" s="1"/>
  <c r="O2039" i="1"/>
  <c r="P2039" i="1" s="1"/>
  <c r="O1991" i="1"/>
  <c r="P1991" i="1" s="1"/>
  <c r="O1871" i="1"/>
  <c r="P1871" i="1" s="1"/>
  <c r="O1839" i="1"/>
  <c r="P1839" i="1" s="1"/>
  <c r="O1767" i="1"/>
  <c r="P1767" i="1" s="1"/>
  <c r="O1599" i="1"/>
  <c r="P1599" i="1" s="1"/>
  <c r="O1511" i="1"/>
  <c r="P1511" i="1" s="1"/>
  <c r="O1463" i="1"/>
  <c r="P1463" i="1" s="1"/>
  <c r="O1455" i="1"/>
  <c r="P1455" i="1" s="1"/>
  <c r="O1407" i="1"/>
  <c r="P1407" i="1" s="1"/>
  <c r="P1351" i="1"/>
  <c r="O1351" i="1"/>
  <c r="O1247" i="1"/>
  <c r="P1247" i="1" s="1"/>
  <c r="O1183" i="1"/>
  <c r="P1183" i="1" s="1"/>
  <c r="O1103" i="1"/>
  <c r="P1103" i="1" s="1"/>
  <c r="O1079" i="1"/>
  <c r="P1079" i="1" s="1"/>
  <c r="O1055" i="1"/>
  <c r="P1055" i="1" s="1"/>
  <c r="O1047" i="1"/>
  <c r="P1047" i="1" s="1"/>
  <c r="O999" i="1"/>
  <c r="P999" i="1" s="1"/>
  <c r="O951" i="1"/>
  <c r="P951" i="1" s="1"/>
  <c r="O943" i="1"/>
  <c r="P943" i="1" s="1"/>
  <c r="O935" i="1"/>
  <c r="P935" i="1" s="1"/>
  <c r="O895" i="1"/>
  <c r="P895" i="1" s="1"/>
  <c r="O847" i="1"/>
  <c r="P847" i="1" s="1"/>
  <c r="O839" i="1"/>
  <c r="P839" i="1" s="1"/>
  <c r="O831" i="1"/>
  <c r="P831" i="1" s="1"/>
  <c r="O791" i="1"/>
  <c r="P791" i="1" s="1"/>
  <c r="O767" i="1"/>
  <c r="P767" i="1" s="1"/>
  <c r="O719" i="1"/>
  <c r="P719" i="1" s="1"/>
  <c r="O711" i="1"/>
  <c r="P711" i="1" s="1"/>
  <c r="O671" i="1"/>
  <c r="P671" i="1" s="1"/>
  <c r="O647" i="1"/>
  <c r="P647" i="1" s="1"/>
  <c r="O607" i="1"/>
  <c r="P607" i="1" s="1"/>
  <c r="O599" i="1"/>
  <c r="P599" i="1" s="1"/>
  <c r="O583" i="1"/>
  <c r="P583" i="1" s="1"/>
  <c r="O575" i="1"/>
  <c r="P575" i="1" s="1"/>
  <c r="O567" i="1"/>
  <c r="P567" i="1" s="1"/>
  <c r="O543" i="1"/>
  <c r="P543" i="1" s="1"/>
  <c r="O503" i="1"/>
  <c r="P503" i="1" s="1"/>
  <c r="O455" i="1"/>
  <c r="P455" i="1" s="1"/>
  <c r="O431" i="1"/>
  <c r="P431" i="1" s="1"/>
  <c r="O415" i="1"/>
  <c r="P415" i="1" s="1"/>
  <c r="O383" i="1"/>
  <c r="P383" i="1" s="1"/>
  <c r="O351" i="1"/>
  <c r="P351" i="1" s="1"/>
  <c r="O335" i="1"/>
  <c r="P335" i="1" s="1"/>
  <c r="O327" i="1"/>
  <c r="P327" i="1" s="1"/>
  <c r="O319" i="1"/>
  <c r="P319" i="1" s="1"/>
  <c r="O279" i="1"/>
  <c r="P279" i="1" s="1"/>
  <c r="O231" i="1"/>
  <c r="P231" i="1" s="1"/>
  <c r="O223" i="1"/>
  <c r="P223" i="1" s="1"/>
  <c r="O199" i="1"/>
  <c r="P199" i="1" s="1"/>
  <c r="O135" i="1"/>
  <c r="P135" i="1" s="1"/>
  <c r="O111" i="1"/>
  <c r="P111" i="1" s="1"/>
  <c r="O95" i="1"/>
  <c r="P95" i="1" s="1"/>
  <c r="O71" i="1"/>
  <c r="P71" i="1" s="1"/>
  <c r="O15" i="1"/>
  <c r="P15" i="1" s="1"/>
  <c r="O3190" i="1"/>
  <c r="P3190" i="1" s="1"/>
  <c r="O3174" i="1"/>
  <c r="P3174" i="1" s="1"/>
  <c r="O3158" i="1"/>
  <c r="P3158" i="1" s="1"/>
  <c r="O3102" i="1"/>
  <c r="P3102" i="1" s="1"/>
  <c r="O3070" i="1"/>
  <c r="P3070" i="1" s="1"/>
  <c r="O3062" i="1"/>
  <c r="P3062" i="1" s="1"/>
  <c r="O3038" i="1"/>
  <c r="P3038" i="1" s="1"/>
  <c r="O3014" i="1"/>
  <c r="P3014" i="1" s="1"/>
  <c r="O2998" i="1"/>
  <c r="P2998" i="1" s="1"/>
  <c r="O2982" i="1"/>
  <c r="P2982" i="1" s="1"/>
  <c r="O2958" i="1"/>
  <c r="P2958" i="1" s="1"/>
  <c r="O2942" i="1"/>
  <c r="P2942" i="1" s="1"/>
  <c r="O2934" i="1"/>
  <c r="P2934" i="1" s="1"/>
  <c r="O2918" i="1"/>
  <c r="P2918" i="1" s="1"/>
  <c r="O2902" i="1"/>
  <c r="P2902" i="1" s="1"/>
  <c r="O2878" i="1"/>
  <c r="P2878" i="1" s="1"/>
  <c r="O2854" i="1"/>
  <c r="P2854" i="1" s="1"/>
  <c r="O2846" i="1"/>
  <c r="P2846" i="1" s="1"/>
  <c r="O2822" i="1"/>
  <c r="P2822" i="1" s="1"/>
  <c r="O2806" i="1"/>
  <c r="P2806" i="1" s="1"/>
  <c r="O2798" i="1"/>
  <c r="P2798" i="1" s="1"/>
  <c r="O2774" i="1"/>
  <c r="P2774" i="1" s="1"/>
  <c r="O2766" i="1"/>
  <c r="P2766" i="1" s="1"/>
  <c r="P2758" i="1"/>
  <c r="O2758" i="1"/>
  <c r="O2718" i="1"/>
  <c r="P2718" i="1" s="1"/>
  <c r="O2710" i="1"/>
  <c r="P2710" i="1" s="1"/>
  <c r="O2686" i="1"/>
  <c r="P2686" i="1" s="1"/>
  <c r="O2678" i="1"/>
  <c r="P2678" i="1" s="1"/>
  <c r="P2662" i="1"/>
  <c r="O2662" i="1"/>
  <c r="O2638" i="1"/>
  <c r="P2638" i="1" s="1"/>
  <c r="O2622" i="1"/>
  <c r="P2622" i="1" s="1"/>
  <c r="O2582" i="1"/>
  <c r="P2582" i="1" s="1"/>
  <c r="O2574" i="1"/>
  <c r="P2574" i="1" s="1"/>
  <c r="O2550" i="1"/>
  <c r="P2550" i="1" s="1"/>
  <c r="O2534" i="1"/>
  <c r="P2534" i="1" s="1"/>
  <c r="O2526" i="1"/>
  <c r="P2526" i="1" s="1"/>
  <c r="O2510" i="1"/>
  <c r="P2510" i="1" s="1"/>
  <c r="O2478" i="1"/>
  <c r="P2478" i="1" s="1"/>
  <c r="O2462" i="1"/>
  <c r="P2462" i="1" s="1"/>
  <c r="O2454" i="1"/>
  <c r="P2454" i="1" s="1"/>
  <c r="O2430" i="1"/>
  <c r="P2430" i="1" s="1"/>
  <c r="O2414" i="1"/>
  <c r="P2414" i="1" s="1"/>
  <c r="O2374" i="1"/>
  <c r="P2374" i="1" s="1"/>
  <c r="O2366" i="1"/>
  <c r="P2366" i="1" s="1"/>
  <c r="O2350" i="1"/>
  <c r="P2350" i="1" s="1"/>
  <c r="O2334" i="1"/>
  <c r="P2334" i="1" s="1"/>
  <c r="O2310" i="1"/>
  <c r="P2310" i="1" s="1"/>
  <c r="O2294" i="1"/>
  <c r="P2294" i="1" s="1"/>
  <c r="O2262" i="1"/>
  <c r="P2262" i="1" s="1"/>
  <c r="O2246" i="1"/>
  <c r="P2246" i="1" s="1"/>
  <c r="O2222" i="1"/>
  <c r="P2222" i="1" s="1"/>
  <c r="O2214" i="1"/>
  <c r="P2214" i="1" s="1"/>
  <c r="O2190" i="1"/>
  <c r="P2190" i="1" s="1"/>
  <c r="O2158" i="1"/>
  <c r="P2158" i="1" s="1"/>
  <c r="O2142" i="1"/>
  <c r="P2142" i="1" s="1"/>
  <c r="O2118" i="1"/>
  <c r="P2118" i="1" s="1"/>
  <c r="O2102" i="1"/>
  <c r="P2102" i="1" s="1"/>
  <c r="O2070" i="1"/>
  <c r="P2070" i="1" s="1"/>
  <c r="O2054" i="1"/>
  <c r="P2054" i="1" s="1"/>
  <c r="P2038" i="1"/>
  <c r="O2038" i="1"/>
  <c r="O2030" i="1"/>
  <c r="P2030" i="1" s="1"/>
  <c r="O2014" i="1"/>
  <c r="P2014" i="1" s="1"/>
  <c r="O2006" i="1"/>
  <c r="P2006" i="1" s="1"/>
  <c r="P1974" i="1"/>
  <c r="O1974" i="1"/>
  <c r="O1966" i="1"/>
  <c r="P1966" i="1" s="1"/>
  <c r="O1958" i="1"/>
  <c r="P1958" i="1" s="1"/>
  <c r="O1950" i="1"/>
  <c r="P1950" i="1" s="1"/>
  <c r="O1934" i="1"/>
  <c r="P1934" i="1" s="1"/>
  <c r="O1918" i="1"/>
  <c r="P1918" i="1" s="1"/>
  <c r="O1910" i="1"/>
  <c r="P1910" i="1" s="1"/>
  <c r="O1894" i="1"/>
  <c r="P1894" i="1" s="1"/>
  <c r="O1878" i="1"/>
  <c r="P1878" i="1" s="1"/>
  <c r="O1854" i="1"/>
  <c r="P1854" i="1" s="1"/>
  <c r="O1806" i="1"/>
  <c r="P1806" i="1" s="1"/>
  <c r="O1750" i="1"/>
  <c r="P1750" i="1" s="1"/>
  <c r="O1726" i="1"/>
  <c r="P1726" i="1" s="1"/>
  <c r="O1702" i="1"/>
  <c r="P1702" i="1" s="1"/>
  <c r="O1678" i="1"/>
  <c r="P1678" i="1" s="1"/>
  <c r="O1662" i="1"/>
  <c r="P1662" i="1" s="1"/>
  <c r="O1654" i="1"/>
  <c r="P1654" i="1" s="1"/>
  <c r="O1622" i="1"/>
  <c r="P1622" i="1" s="1"/>
  <c r="O1606" i="1"/>
  <c r="P1606" i="1" s="1"/>
  <c r="O1590" i="1"/>
  <c r="P1590" i="1" s="1"/>
  <c r="O1566" i="1"/>
  <c r="P1566" i="1" s="1"/>
  <c r="O1550" i="1"/>
  <c r="P1550" i="1" s="1"/>
  <c r="O1542" i="1"/>
  <c r="P1542" i="1" s="1"/>
  <c r="O1534" i="1"/>
  <c r="P1534" i="1" s="1"/>
  <c r="O1510" i="1"/>
  <c r="P1510" i="1" s="1"/>
  <c r="O1502" i="1"/>
  <c r="P1502" i="1" s="1"/>
  <c r="O1494" i="1"/>
  <c r="P1494" i="1" s="1"/>
  <c r="O1486" i="1"/>
  <c r="P1486" i="1" s="1"/>
  <c r="P1446" i="1"/>
  <c r="O1446" i="1"/>
  <c r="O1430" i="1"/>
  <c r="P1430" i="1" s="1"/>
  <c r="O1422" i="1"/>
  <c r="P1422" i="1" s="1"/>
  <c r="O1382" i="1"/>
  <c r="P1382" i="1" s="1"/>
  <c r="O1366" i="1"/>
  <c r="P1366" i="1" s="1"/>
  <c r="O1350" i="1"/>
  <c r="P1350" i="1" s="1"/>
  <c r="O1326" i="1"/>
  <c r="P1326" i="1" s="1"/>
  <c r="O1310" i="1"/>
  <c r="P1310" i="1" s="1"/>
  <c r="O1294" i="1"/>
  <c r="P1294" i="1" s="1"/>
  <c r="O1286" i="1"/>
  <c r="P1286" i="1" s="1"/>
  <c r="O1270" i="1"/>
  <c r="P1270" i="1" s="1"/>
  <c r="O1254" i="1"/>
  <c r="P1254" i="1" s="1"/>
  <c r="P1246" i="1"/>
  <c r="O1246" i="1"/>
  <c r="O1238" i="1"/>
  <c r="P1238" i="1" s="1"/>
  <c r="O1214" i="1"/>
  <c r="P1214" i="1" s="1"/>
  <c r="O1206" i="1"/>
  <c r="P1206" i="1" s="1"/>
  <c r="O1198" i="1"/>
  <c r="P1198" i="1" s="1"/>
  <c r="P1182" i="1"/>
  <c r="O1182" i="1"/>
  <c r="O1166" i="1"/>
  <c r="P1166" i="1" s="1"/>
  <c r="O1142" i="1"/>
  <c r="P1142" i="1" s="1"/>
  <c r="P1118" i="1"/>
  <c r="O1118" i="1"/>
  <c r="O1110" i="1"/>
  <c r="P1110" i="1" s="1"/>
  <c r="O1102" i="1"/>
  <c r="P1102" i="1" s="1"/>
  <c r="O1094" i="1"/>
  <c r="P1094" i="1" s="1"/>
  <c r="O1070" i="1"/>
  <c r="P1070" i="1" s="1"/>
  <c r="O1062" i="1"/>
  <c r="P1062" i="1" s="1"/>
  <c r="O1046" i="1"/>
  <c r="P1046" i="1" s="1"/>
  <c r="O1030" i="1"/>
  <c r="P1030" i="1" s="1"/>
  <c r="O1022" i="1"/>
  <c r="P1022" i="1" s="1"/>
  <c r="O998" i="1"/>
  <c r="P998" i="1" s="1"/>
  <c r="O990" i="1"/>
  <c r="P990" i="1" s="1"/>
  <c r="O934" i="1"/>
  <c r="P934" i="1" s="1"/>
  <c r="O918" i="1"/>
  <c r="P918" i="1" s="1"/>
  <c r="O902" i="1"/>
  <c r="P902" i="1" s="1"/>
  <c r="O878" i="1"/>
  <c r="P878" i="1" s="1"/>
  <c r="O854" i="1"/>
  <c r="P854" i="1" s="1"/>
  <c r="P838" i="1"/>
  <c r="O838" i="1"/>
  <c r="O830" i="1"/>
  <c r="P830" i="1" s="1"/>
  <c r="O798" i="1"/>
  <c r="P798" i="1" s="1"/>
  <c r="O790" i="1"/>
  <c r="P790" i="1" s="1"/>
  <c r="O782" i="1"/>
  <c r="P782" i="1" s="1"/>
  <c r="O750" i="1"/>
  <c r="P750" i="1" s="1"/>
  <c r="O726" i="1"/>
  <c r="P726" i="1" s="1"/>
  <c r="O710" i="1"/>
  <c r="P710" i="1" s="1"/>
  <c r="O694" i="1"/>
  <c r="P694" i="1" s="1"/>
  <c r="O670" i="1"/>
  <c r="P670" i="1" s="1"/>
  <c r="O606" i="1"/>
  <c r="P606" i="1" s="1"/>
  <c r="O590" i="1"/>
  <c r="P590" i="1" s="1"/>
  <c r="P582" i="1"/>
  <c r="O582" i="1"/>
  <c r="O550" i="1"/>
  <c r="P550" i="1" s="1"/>
  <c r="O542" i="1"/>
  <c r="P542" i="1" s="1"/>
  <c r="O526" i="1"/>
  <c r="P526" i="1" s="1"/>
  <c r="O502" i="1"/>
  <c r="P502" i="1" s="1"/>
  <c r="O462" i="1"/>
  <c r="P462" i="1" s="1"/>
  <c r="O454" i="1"/>
  <c r="P454" i="1" s="1"/>
  <c r="O438" i="1"/>
  <c r="P438" i="1" s="1"/>
  <c r="O406" i="1"/>
  <c r="P406" i="1" s="1"/>
  <c r="O398" i="1"/>
  <c r="P398" i="1" s="1"/>
  <c r="O390" i="1"/>
  <c r="P390" i="1" s="1"/>
  <c r="O358" i="1"/>
  <c r="P358" i="1" s="1"/>
  <c r="O350" i="1"/>
  <c r="P350" i="1" s="1"/>
  <c r="P342" i="1"/>
  <c r="O342" i="1"/>
  <c r="O318" i="1"/>
  <c r="P318" i="1" s="1"/>
  <c r="O302" i="1"/>
  <c r="P302" i="1" s="1"/>
  <c r="O294" i="1"/>
  <c r="P294" i="1" s="1"/>
  <c r="O286" i="1"/>
  <c r="P286" i="1" s="1"/>
  <c r="O270" i="1"/>
  <c r="P270" i="1" s="1"/>
  <c r="O262" i="1"/>
  <c r="P262" i="1" s="1"/>
  <c r="O246" i="1"/>
  <c r="P246" i="1" s="1"/>
  <c r="O230" i="1"/>
  <c r="P230" i="1" s="1"/>
  <c r="O214" i="1"/>
  <c r="P214" i="1" s="1"/>
  <c r="O190" i="1"/>
  <c r="P190" i="1" s="1"/>
  <c r="O182" i="1"/>
  <c r="P182" i="1" s="1"/>
  <c r="O150" i="1"/>
  <c r="P150" i="1" s="1"/>
  <c r="O142" i="1"/>
  <c r="P142" i="1" s="1"/>
  <c r="O102" i="1"/>
  <c r="P102" i="1" s="1"/>
  <c r="P94" i="1"/>
  <c r="O94" i="1"/>
  <c r="O3191" i="1"/>
  <c r="P3191" i="1" s="1"/>
  <c r="O3143" i="1"/>
  <c r="P3143" i="1" s="1"/>
  <c r="O3135" i="1"/>
  <c r="P3135" i="1" s="1"/>
  <c r="O3087" i="1"/>
  <c r="P3087" i="1" s="1"/>
  <c r="O3079" i="1"/>
  <c r="P3079" i="1" s="1"/>
  <c r="O3063" i="1"/>
  <c r="P3063" i="1" s="1"/>
  <c r="O3047" i="1"/>
  <c r="P3047" i="1" s="1"/>
  <c r="O3039" i="1"/>
  <c r="P3039" i="1" s="1"/>
  <c r="O3031" i="1"/>
  <c r="P3031" i="1" s="1"/>
  <c r="O2991" i="1"/>
  <c r="P2991" i="1" s="1"/>
  <c r="O2959" i="1"/>
  <c r="P2959" i="1" s="1"/>
  <c r="P2927" i="1"/>
  <c r="O2927" i="1"/>
  <c r="O2887" i="1"/>
  <c r="P2887" i="1" s="1"/>
  <c r="O2879" i="1"/>
  <c r="P2879" i="1" s="1"/>
  <c r="O2783" i="1"/>
  <c r="P2783" i="1" s="1"/>
  <c r="O2767" i="1"/>
  <c r="P2767" i="1" s="1"/>
  <c r="O2751" i="1"/>
  <c r="P2751" i="1" s="1"/>
  <c r="P2743" i="1"/>
  <c r="O2743" i="1"/>
  <c r="O2711" i="1"/>
  <c r="P2711" i="1" s="1"/>
  <c r="O2695" i="1"/>
  <c r="P2695" i="1" s="1"/>
  <c r="O2679" i="1"/>
  <c r="P2679" i="1" s="1"/>
  <c r="O2671" i="1"/>
  <c r="P2671" i="1" s="1"/>
  <c r="O2591" i="1"/>
  <c r="P2591" i="1" s="1"/>
  <c r="P2543" i="1"/>
  <c r="O2543" i="1"/>
  <c r="O2519" i="1"/>
  <c r="P2519" i="1" s="1"/>
  <c r="O2471" i="1"/>
  <c r="P2471" i="1" s="1"/>
  <c r="O2439" i="1"/>
  <c r="P2439" i="1" s="1"/>
  <c r="P2391" i="1"/>
  <c r="O2391" i="1"/>
  <c r="O2359" i="1"/>
  <c r="P2359" i="1" s="1"/>
  <c r="O2343" i="1"/>
  <c r="P2343" i="1" s="1"/>
  <c r="O2319" i="1"/>
  <c r="P2319" i="1" s="1"/>
  <c r="O2295" i="1"/>
  <c r="P2295" i="1" s="1"/>
  <c r="O2279" i="1"/>
  <c r="P2279" i="1" s="1"/>
  <c r="O2271" i="1"/>
  <c r="P2271" i="1" s="1"/>
  <c r="O2247" i="1"/>
  <c r="P2247" i="1" s="1"/>
  <c r="O2207" i="1"/>
  <c r="P2207" i="1" s="1"/>
  <c r="O2175" i="1"/>
  <c r="P2175" i="1" s="1"/>
  <c r="O2159" i="1"/>
  <c r="P2159" i="1" s="1"/>
  <c r="O2103" i="1"/>
  <c r="P2103" i="1" s="1"/>
  <c r="P2087" i="1"/>
  <c r="O2087" i="1"/>
  <c r="O2071" i="1"/>
  <c r="P2071" i="1" s="1"/>
  <c r="O2047" i="1"/>
  <c r="P2047" i="1" s="1"/>
  <c r="O2031" i="1"/>
  <c r="P2031" i="1" s="1"/>
  <c r="O2023" i="1"/>
  <c r="P2023" i="1" s="1"/>
  <c r="O2015" i="1"/>
  <c r="P2015" i="1" s="1"/>
  <c r="O1983" i="1"/>
  <c r="P1983" i="1" s="1"/>
  <c r="O1927" i="1"/>
  <c r="P1927" i="1" s="1"/>
  <c r="O1879" i="1"/>
  <c r="P1879" i="1" s="1"/>
  <c r="O1847" i="1"/>
  <c r="P1847" i="1" s="1"/>
  <c r="O1807" i="1"/>
  <c r="P1807" i="1" s="1"/>
  <c r="O1775" i="1"/>
  <c r="P1775" i="1" s="1"/>
  <c r="O1759" i="1"/>
  <c r="P1759" i="1" s="1"/>
  <c r="O1719" i="1"/>
  <c r="P1719" i="1" s="1"/>
  <c r="O1703" i="1"/>
  <c r="P1703" i="1" s="1"/>
  <c r="O1687" i="1"/>
  <c r="P1687" i="1" s="1"/>
  <c r="O1647" i="1"/>
  <c r="P1647" i="1" s="1"/>
  <c r="O1623" i="1"/>
  <c r="P1623" i="1" s="1"/>
  <c r="O1607" i="1"/>
  <c r="P1607" i="1" s="1"/>
  <c r="O1551" i="1"/>
  <c r="P1551" i="1" s="1"/>
  <c r="O1543" i="1"/>
  <c r="P1543" i="1" s="1"/>
  <c r="O1535" i="1"/>
  <c r="P1535" i="1" s="1"/>
  <c r="O1519" i="1"/>
  <c r="P1519" i="1" s="1"/>
  <c r="O1479" i="1"/>
  <c r="P1479" i="1" s="1"/>
  <c r="O1447" i="1"/>
  <c r="P1447" i="1" s="1"/>
  <c r="O1431" i="1"/>
  <c r="P1431" i="1" s="1"/>
  <c r="O1415" i="1"/>
  <c r="P1415" i="1" s="1"/>
  <c r="O1391" i="1"/>
  <c r="P1391" i="1" s="1"/>
  <c r="O1367" i="1"/>
  <c r="P1367" i="1" s="1"/>
  <c r="O1359" i="1"/>
  <c r="P1359" i="1" s="1"/>
  <c r="O1335" i="1"/>
  <c r="P1335" i="1" s="1"/>
  <c r="O1295" i="1"/>
  <c r="P1295" i="1" s="1"/>
  <c r="O1287" i="1"/>
  <c r="P1287" i="1" s="1"/>
  <c r="O1279" i="1"/>
  <c r="P1279" i="1" s="1"/>
  <c r="O1231" i="1"/>
  <c r="P1231" i="1" s="1"/>
  <c r="O1207" i="1"/>
  <c r="P1207" i="1" s="1"/>
  <c r="O1199" i="1"/>
  <c r="P1199" i="1" s="1"/>
  <c r="O1167" i="1"/>
  <c r="P1167" i="1" s="1"/>
  <c r="O1159" i="1"/>
  <c r="P1159" i="1" s="1"/>
  <c r="O1151" i="1"/>
  <c r="P1151" i="1" s="1"/>
  <c r="O1143" i="1"/>
  <c r="P1143" i="1" s="1"/>
  <c r="O1119" i="1"/>
  <c r="P1119" i="1" s="1"/>
  <c r="O1095" i="1"/>
  <c r="P1095" i="1" s="1"/>
  <c r="O1087" i="1"/>
  <c r="P1087" i="1" s="1"/>
  <c r="O1071" i="1"/>
  <c r="P1071" i="1" s="1"/>
  <c r="O1063" i="1"/>
  <c r="P1063" i="1" s="1"/>
  <c r="O1039" i="1"/>
  <c r="P1039" i="1" s="1"/>
  <c r="O1031" i="1"/>
  <c r="P1031" i="1" s="1"/>
  <c r="O1023" i="1"/>
  <c r="P1023" i="1" s="1"/>
  <c r="O1015" i="1"/>
  <c r="P1015" i="1" s="1"/>
  <c r="O1007" i="1"/>
  <c r="P1007" i="1" s="1"/>
  <c r="O991" i="1"/>
  <c r="P991" i="1" s="1"/>
  <c r="O983" i="1"/>
  <c r="P983" i="1" s="1"/>
  <c r="O975" i="1"/>
  <c r="P975" i="1" s="1"/>
  <c r="O967" i="1"/>
  <c r="P967" i="1" s="1"/>
  <c r="O959" i="1"/>
  <c r="P959" i="1" s="1"/>
  <c r="O927" i="1"/>
  <c r="P927" i="1" s="1"/>
  <c r="O919" i="1"/>
  <c r="P919" i="1" s="1"/>
  <c r="O911" i="1"/>
  <c r="P911" i="1" s="1"/>
  <c r="O903" i="1"/>
  <c r="P903" i="1" s="1"/>
  <c r="O887" i="1"/>
  <c r="P887" i="1" s="1"/>
  <c r="O879" i="1"/>
  <c r="P879" i="1" s="1"/>
  <c r="O871" i="1"/>
  <c r="P871" i="1" s="1"/>
  <c r="O863" i="1"/>
  <c r="P863" i="1" s="1"/>
  <c r="O855" i="1"/>
  <c r="P855" i="1" s="1"/>
  <c r="O823" i="1"/>
  <c r="P823" i="1" s="1"/>
  <c r="O815" i="1"/>
  <c r="P815" i="1" s="1"/>
  <c r="O807" i="1"/>
  <c r="P807" i="1" s="1"/>
  <c r="P799" i="1"/>
  <c r="O799" i="1"/>
  <c r="O783" i="1"/>
  <c r="P783" i="1" s="1"/>
  <c r="O775" i="1"/>
  <c r="P775" i="1" s="1"/>
  <c r="O759" i="1"/>
  <c r="P759" i="1" s="1"/>
  <c r="P751" i="1"/>
  <c r="O751" i="1"/>
  <c r="O743" i="1"/>
  <c r="P743" i="1" s="1"/>
  <c r="O735" i="1"/>
  <c r="P735" i="1" s="1"/>
  <c r="O727" i="1"/>
  <c r="P727" i="1" s="1"/>
  <c r="O703" i="1"/>
  <c r="P703" i="1" s="1"/>
  <c r="O695" i="1"/>
  <c r="P695" i="1" s="1"/>
  <c r="O687" i="1"/>
  <c r="P687" i="1" s="1"/>
  <c r="O679" i="1"/>
  <c r="P679" i="1" s="1"/>
  <c r="O663" i="1"/>
  <c r="P663" i="1" s="1"/>
  <c r="O655" i="1"/>
  <c r="P655" i="1" s="1"/>
  <c r="O639" i="1"/>
  <c r="P639" i="1" s="1"/>
  <c r="O631" i="1"/>
  <c r="P631" i="1" s="1"/>
  <c r="O623" i="1"/>
  <c r="P623" i="1" s="1"/>
  <c r="O615" i="1"/>
  <c r="P615" i="1" s="1"/>
  <c r="O591" i="1"/>
  <c r="P591" i="1" s="1"/>
  <c r="O559" i="1"/>
  <c r="P559" i="1" s="1"/>
  <c r="O551" i="1"/>
  <c r="P551" i="1" s="1"/>
  <c r="O535" i="1"/>
  <c r="P535" i="1" s="1"/>
  <c r="O527" i="1"/>
  <c r="P527" i="1" s="1"/>
  <c r="O519" i="1"/>
  <c r="P519" i="1" s="1"/>
  <c r="O511" i="1"/>
  <c r="P511" i="1" s="1"/>
  <c r="O495" i="1"/>
  <c r="P495" i="1" s="1"/>
  <c r="O487" i="1"/>
  <c r="P487" i="1" s="1"/>
  <c r="O479" i="1"/>
  <c r="P479" i="1" s="1"/>
  <c r="O471" i="1"/>
  <c r="P471" i="1" s="1"/>
  <c r="O463" i="1"/>
  <c r="P463" i="1" s="1"/>
  <c r="O447" i="1"/>
  <c r="P447" i="1" s="1"/>
  <c r="O439" i="1"/>
  <c r="P439" i="1" s="1"/>
  <c r="P423" i="1"/>
  <c r="O423" i="1"/>
  <c r="O407" i="1"/>
  <c r="P407" i="1" s="1"/>
  <c r="O399" i="1"/>
  <c r="P399" i="1" s="1"/>
  <c r="O391" i="1"/>
  <c r="P391" i="1" s="1"/>
  <c r="O375" i="1"/>
  <c r="P375" i="1" s="1"/>
  <c r="O367" i="1"/>
  <c r="P367" i="1" s="1"/>
  <c r="O359" i="1"/>
  <c r="P359" i="1" s="1"/>
  <c r="O343" i="1"/>
  <c r="P343" i="1" s="1"/>
  <c r="O311" i="1"/>
  <c r="P311" i="1" s="1"/>
  <c r="O303" i="1"/>
  <c r="P303" i="1" s="1"/>
  <c r="O295" i="1"/>
  <c r="P295" i="1" s="1"/>
  <c r="O287" i="1"/>
  <c r="P287" i="1" s="1"/>
  <c r="O271" i="1"/>
  <c r="P271" i="1" s="1"/>
  <c r="O263" i="1"/>
  <c r="P263" i="1" s="1"/>
  <c r="O255" i="1"/>
  <c r="P255" i="1" s="1"/>
  <c r="O247" i="1"/>
  <c r="P247" i="1" s="1"/>
  <c r="P239" i="1"/>
  <c r="O239" i="1"/>
  <c r="O215" i="1"/>
  <c r="P215" i="1" s="1"/>
  <c r="O207" i="1"/>
  <c r="P207" i="1" s="1"/>
  <c r="O191" i="1"/>
  <c r="P191" i="1" s="1"/>
  <c r="O183" i="1"/>
  <c r="P183" i="1" s="1"/>
  <c r="O175" i="1"/>
  <c r="P175" i="1" s="1"/>
  <c r="O167" i="1"/>
  <c r="P167" i="1" s="1"/>
  <c r="O159" i="1"/>
  <c r="P159" i="1" s="1"/>
  <c r="O151" i="1"/>
  <c r="P151" i="1" s="1"/>
  <c r="O143" i="1"/>
  <c r="P143" i="1" s="1"/>
  <c r="O127" i="1"/>
  <c r="P127" i="1" s="1"/>
  <c r="O119" i="1"/>
  <c r="P119" i="1" s="1"/>
  <c r="O103" i="1"/>
  <c r="P103" i="1" s="1"/>
  <c r="O87" i="1"/>
  <c r="P87" i="1" s="1"/>
  <c r="O79" i="1"/>
  <c r="P79" i="1" s="1"/>
  <c r="O63" i="1"/>
  <c r="P63" i="1" s="1"/>
  <c r="O55" i="1"/>
  <c r="P55" i="1" s="1"/>
  <c r="O47" i="1"/>
  <c r="P47" i="1" s="1"/>
  <c r="O39" i="1"/>
  <c r="P39" i="1" s="1"/>
  <c r="O31" i="1"/>
  <c r="P31" i="1" s="1"/>
  <c r="P23" i="1"/>
  <c r="O23" i="1"/>
  <c r="O3198" i="1"/>
  <c r="P3198" i="1" s="1"/>
  <c r="O3182" i="1"/>
  <c r="P3182" i="1" s="1"/>
  <c r="P3166" i="1"/>
  <c r="O3166" i="1"/>
  <c r="O3150" i="1"/>
  <c r="P3150" i="1" s="1"/>
  <c r="O3142" i="1"/>
  <c r="P3142" i="1" s="1"/>
  <c r="O3134" i="1"/>
  <c r="P3134" i="1" s="1"/>
  <c r="O3126" i="1"/>
  <c r="P3126" i="1" s="1"/>
  <c r="O3118" i="1"/>
  <c r="P3118" i="1" s="1"/>
  <c r="O3110" i="1"/>
  <c r="P3110" i="1" s="1"/>
  <c r="O3094" i="1"/>
  <c r="P3094" i="1" s="1"/>
  <c r="O3086" i="1"/>
  <c r="P3086" i="1" s="1"/>
  <c r="O3078" i="1"/>
  <c r="P3078" i="1" s="1"/>
  <c r="O3054" i="1"/>
  <c r="P3054" i="1" s="1"/>
  <c r="O3046" i="1"/>
  <c r="P3046" i="1" s="1"/>
  <c r="O3030" i="1"/>
  <c r="P3030" i="1" s="1"/>
  <c r="O3022" i="1"/>
  <c r="P3022" i="1" s="1"/>
  <c r="O3006" i="1"/>
  <c r="P3006" i="1" s="1"/>
  <c r="O2990" i="1"/>
  <c r="P2990" i="1" s="1"/>
  <c r="O2974" i="1"/>
  <c r="P2974" i="1" s="1"/>
  <c r="O2966" i="1"/>
  <c r="P2966" i="1" s="1"/>
  <c r="O2950" i="1"/>
  <c r="P2950" i="1" s="1"/>
  <c r="O2926" i="1"/>
  <c r="P2926" i="1" s="1"/>
  <c r="O2910" i="1"/>
  <c r="P2910" i="1" s="1"/>
  <c r="O2894" i="1"/>
  <c r="P2894" i="1" s="1"/>
  <c r="O2886" i="1"/>
  <c r="P2886" i="1" s="1"/>
  <c r="O2870" i="1"/>
  <c r="P2870" i="1" s="1"/>
  <c r="O2862" i="1"/>
  <c r="P2862" i="1" s="1"/>
  <c r="O2838" i="1"/>
  <c r="P2838" i="1" s="1"/>
  <c r="O2830" i="1"/>
  <c r="P2830" i="1" s="1"/>
  <c r="O2814" i="1"/>
  <c r="P2814" i="1" s="1"/>
  <c r="O2790" i="1"/>
  <c r="P2790" i="1" s="1"/>
  <c r="O2782" i="1"/>
  <c r="P2782" i="1" s="1"/>
  <c r="O2750" i="1"/>
  <c r="P2750" i="1" s="1"/>
  <c r="O2742" i="1"/>
  <c r="P2742" i="1" s="1"/>
  <c r="O2734" i="1"/>
  <c r="P2734" i="1" s="1"/>
  <c r="P2726" i="1"/>
  <c r="O2726" i="1"/>
  <c r="O2702" i="1"/>
  <c r="P2702" i="1" s="1"/>
  <c r="O2694" i="1"/>
  <c r="P2694" i="1" s="1"/>
  <c r="O2670" i="1"/>
  <c r="P2670" i="1" s="1"/>
  <c r="O2654" i="1"/>
  <c r="P2654" i="1" s="1"/>
  <c r="O2646" i="1"/>
  <c r="P2646" i="1" s="1"/>
  <c r="O2630" i="1"/>
  <c r="P2630" i="1" s="1"/>
  <c r="O2614" i="1"/>
  <c r="P2614" i="1" s="1"/>
  <c r="O2606" i="1"/>
  <c r="P2606" i="1" s="1"/>
  <c r="O2598" i="1"/>
  <c r="P2598" i="1" s="1"/>
  <c r="O2590" i="1"/>
  <c r="P2590" i="1" s="1"/>
  <c r="O2566" i="1"/>
  <c r="P2566" i="1" s="1"/>
  <c r="O2558" i="1"/>
  <c r="P2558" i="1" s="1"/>
  <c r="O2542" i="1"/>
  <c r="P2542" i="1" s="1"/>
  <c r="O2518" i="1"/>
  <c r="P2518" i="1" s="1"/>
  <c r="O2502" i="1"/>
  <c r="P2502" i="1" s="1"/>
  <c r="O2494" i="1"/>
  <c r="P2494" i="1" s="1"/>
  <c r="O2486" i="1"/>
  <c r="P2486" i="1" s="1"/>
  <c r="O2470" i="1"/>
  <c r="P2470" i="1" s="1"/>
  <c r="O2446" i="1"/>
  <c r="P2446" i="1" s="1"/>
  <c r="O2438" i="1"/>
  <c r="P2438" i="1" s="1"/>
  <c r="O2422" i="1"/>
  <c r="P2422" i="1" s="1"/>
  <c r="O2406" i="1"/>
  <c r="P2406" i="1" s="1"/>
  <c r="O2398" i="1"/>
  <c r="P2398" i="1" s="1"/>
  <c r="O2390" i="1"/>
  <c r="P2390" i="1" s="1"/>
  <c r="O2382" i="1"/>
  <c r="P2382" i="1" s="1"/>
  <c r="O2358" i="1"/>
  <c r="P2358" i="1" s="1"/>
  <c r="O2342" i="1"/>
  <c r="P2342" i="1" s="1"/>
  <c r="O2326" i="1"/>
  <c r="P2326" i="1" s="1"/>
  <c r="O2318" i="1"/>
  <c r="P2318" i="1" s="1"/>
  <c r="O2302" i="1"/>
  <c r="P2302" i="1" s="1"/>
  <c r="O2286" i="1"/>
  <c r="P2286" i="1" s="1"/>
  <c r="P2278" i="1"/>
  <c r="O2278" i="1"/>
  <c r="O2270" i="1"/>
  <c r="P2270" i="1" s="1"/>
  <c r="O2254" i="1"/>
  <c r="P2254" i="1" s="1"/>
  <c r="O2238" i="1"/>
  <c r="P2238" i="1" s="1"/>
  <c r="O2230" i="1"/>
  <c r="P2230" i="1" s="1"/>
  <c r="O2206" i="1"/>
  <c r="P2206" i="1" s="1"/>
  <c r="O2198" i="1"/>
  <c r="P2198" i="1" s="1"/>
  <c r="O2182" i="1"/>
  <c r="P2182" i="1" s="1"/>
  <c r="O2174" i="1"/>
  <c r="P2174" i="1" s="1"/>
  <c r="O2166" i="1"/>
  <c r="P2166" i="1" s="1"/>
  <c r="O2150" i="1"/>
  <c r="P2150" i="1" s="1"/>
  <c r="O2134" i="1"/>
  <c r="P2134" i="1" s="1"/>
  <c r="O2126" i="1"/>
  <c r="P2126" i="1" s="1"/>
  <c r="O2110" i="1"/>
  <c r="P2110" i="1" s="1"/>
  <c r="O2094" i="1"/>
  <c r="P2094" i="1" s="1"/>
  <c r="O2086" i="1"/>
  <c r="P2086" i="1" s="1"/>
  <c r="O2078" i="1"/>
  <c r="P2078" i="1" s="1"/>
  <c r="O2062" i="1"/>
  <c r="P2062" i="1" s="1"/>
  <c r="O2046" i="1"/>
  <c r="P2046" i="1" s="1"/>
  <c r="O2022" i="1"/>
  <c r="P2022" i="1" s="1"/>
  <c r="O1998" i="1"/>
  <c r="P1998" i="1" s="1"/>
  <c r="O1990" i="1"/>
  <c r="P1990" i="1" s="1"/>
  <c r="O1982" i="1"/>
  <c r="P1982" i="1" s="1"/>
  <c r="O1942" i="1"/>
  <c r="P1942" i="1" s="1"/>
  <c r="O1926" i="1"/>
  <c r="P1926" i="1" s="1"/>
  <c r="O1902" i="1"/>
  <c r="P1902" i="1" s="1"/>
  <c r="O1886" i="1"/>
  <c r="P1886" i="1" s="1"/>
  <c r="O1870" i="1"/>
  <c r="P1870" i="1" s="1"/>
  <c r="O1862" i="1"/>
  <c r="P1862" i="1" s="1"/>
  <c r="O1846" i="1"/>
  <c r="P1846" i="1" s="1"/>
  <c r="O1838" i="1"/>
  <c r="P1838" i="1" s="1"/>
  <c r="O1830" i="1"/>
  <c r="P1830" i="1" s="1"/>
  <c r="O1822" i="1"/>
  <c r="P1822" i="1" s="1"/>
  <c r="O1814" i="1"/>
  <c r="P1814" i="1" s="1"/>
  <c r="O1798" i="1"/>
  <c r="P1798" i="1" s="1"/>
  <c r="O1790" i="1"/>
  <c r="P1790" i="1" s="1"/>
  <c r="O1782" i="1"/>
  <c r="P1782" i="1" s="1"/>
  <c r="O1774" i="1"/>
  <c r="P1774" i="1" s="1"/>
  <c r="O1766" i="1"/>
  <c r="P1766" i="1" s="1"/>
  <c r="O1758" i="1"/>
  <c r="P1758" i="1" s="1"/>
  <c r="O1742" i="1"/>
  <c r="P1742" i="1" s="1"/>
  <c r="O1734" i="1"/>
  <c r="P1734" i="1" s="1"/>
  <c r="O1718" i="1"/>
  <c r="P1718" i="1" s="1"/>
  <c r="O1710" i="1"/>
  <c r="P1710" i="1" s="1"/>
  <c r="O1694" i="1"/>
  <c r="P1694" i="1" s="1"/>
  <c r="O1686" i="1"/>
  <c r="P1686" i="1" s="1"/>
  <c r="O1670" i="1"/>
  <c r="P1670" i="1" s="1"/>
  <c r="O1646" i="1"/>
  <c r="P1646" i="1" s="1"/>
  <c r="P1638" i="1"/>
  <c r="O1638" i="1"/>
  <c r="O1630" i="1"/>
  <c r="P1630" i="1" s="1"/>
  <c r="O1614" i="1"/>
  <c r="P1614" i="1" s="1"/>
  <c r="O1598" i="1"/>
  <c r="P1598" i="1" s="1"/>
  <c r="O1582" i="1"/>
  <c r="P1582" i="1" s="1"/>
  <c r="O1574" i="1"/>
  <c r="P1574" i="1" s="1"/>
  <c r="O1558" i="1"/>
  <c r="P1558" i="1" s="1"/>
  <c r="O1526" i="1"/>
  <c r="P1526" i="1" s="1"/>
  <c r="O1518" i="1"/>
  <c r="P1518" i="1" s="1"/>
  <c r="O1478" i="1"/>
  <c r="P1478" i="1" s="1"/>
  <c r="O1470" i="1"/>
  <c r="P1470" i="1" s="1"/>
  <c r="O1462" i="1"/>
  <c r="P1462" i="1" s="1"/>
  <c r="O1454" i="1"/>
  <c r="P1454" i="1" s="1"/>
  <c r="O1438" i="1"/>
  <c r="P1438" i="1" s="1"/>
  <c r="O1414" i="1"/>
  <c r="P1414" i="1" s="1"/>
  <c r="O1406" i="1"/>
  <c r="P1406" i="1" s="1"/>
  <c r="P1398" i="1"/>
  <c r="O1398" i="1"/>
  <c r="O1390" i="1"/>
  <c r="P1390" i="1" s="1"/>
  <c r="O1374" i="1"/>
  <c r="P1374" i="1" s="1"/>
  <c r="O1358" i="1"/>
  <c r="P1358" i="1" s="1"/>
  <c r="O1342" i="1"/>
  <c r="P1342" i="1" s="1"/>
  <c r="O1334" i="1"/>
  <c r="P1334" i="1" s="1"/>
  <c r="O1318" i="1"/>
  <c r="P1318" i="1" s="1"/>
  <c r="O1302" i="1"/>
  <c r="P1302" i="1" s="1"/>
  <c r="O1278" i="1"/>
  <c r="P1278" i="1" s="1"/>
  <c r="O1262" i="1"/>
  <c r="P1262" i="1" s="1"/>
  <c r="O1230" i="1"/>
  <c r="P1230" i="1" s="1"/>
  <c r="O1222" i="1"/>
  <c r="P1222" i="1" s="1"/>
  <c r="O1190" i="1"/>
  <c r="P1190" i="1" s="1"/>
  <c r="O1174" i="1"/>
  <c r="P1174" i="1" s="1"/>
  <c r="O1158" i="1"/>
  <c r="P1158" i="1" s="1"/>
  <c r="O1150" i="1"/>
  <c r="P1150" i="1" s="1"/>
  <c r="O1134" i="1"/>
  <c r="P1134" i="1" s="1"/>
  <c r="O1126" i="1"/>
  <c r="P1126" i="1" s="1"/>
  <c r="O1086" i="1"/>
  <c r="P1086" i="1" s="1"/>
  <c r="O1078" i="1"/>
  <c r="P1078" i="1" s="1"/>
  <c r="O1054" i="1"/>
  <c r="P1054" i="1" s="1"/>
  <c r="O1038" i="1"/>
  <c r="P1038" i="1" s="1"/>
  <c r="O1014" i="1"/>
  <c r="P1014" i="1" s="1"/>
  <c r="O1006" i="1"/>
  <c r="P1006" i="1" s="1"/>
  <c r="O982" i="1"/>
  <c r="P982" i="1" s="1"/>
  <c r="O974" i="1"/>
  <c r="P974" i="1" s="1"/>
  <c r="O966" i="1"/>
  <c r="P966" i="1" s="1"/>
  <c r="O958" i="1"/>
  <c r="P958" i="1" s="1"/>
  <c r="O950" i="1"/>
  <c r="P950" i="1" s="1"/>
  <c r="O942" i="1"/>
  <c r="P942" i="1" s="1"/>
  <c r="O926" i="1"/>
  <c r="P926" i="1" s="1"/>
  <c r="O910" i="1"/>
  <c r="P910" i="1" s="1"/>
  <c r="O894" i="1"/>
  <c r="P894" i="1" s="1"/>
  <c r="O886" i="1"/>
  <c r="P886" i="1" s="1"/>
  <c r="O870" i="1"/>
  <c r="P870" i="1" s="1"/>
  <c r="O862" i="1"/>
  <c r="P862" i="1" s="1"/>
  <c r="O846" i="1"/>
  <c r="P846" i="1" s="1"/>
  <c r="O822" i="1"/>
  <c r="P822" i="1" s="1"/>
  <c r="O814" i="1"/>
  <c r="P814" i="1" s="1"/>
  <c r="O806" i="1"/>
  <c r="P806" i="1" s="1"/>
  <c r="O774" i="1"/>
  <c r="P774" i="1" s="1"/>
  <c r="O766" i="1"/>
  <c r="P766" i="1" s="1"/>
  <c r="O758" i="1"/>
  <c r="P758" i="1" s="1"/>
  <c r="O742" i="1"/>
  <c r="P742" i="1" s="1"/>
  <c r="O734" i="1"/>
  <c r="P734" i="1" s="1"/>
  <c r="O718" i="1"/>
  <c r="P718" i="1" s="1"/>
  <c r="O702" i="1"/>
  <c r="P702" i="1" s="1"/>
  <c r="O686" i="1"/>
  <c r="P686" i="1" s="1"/>
  <c r="O678" i="1"/>
  <c r="P678" i="1" s="1"/>
  <c r="O662" i="1"/>
  <c r="P662" i="1" s="1"/>
  <c r="O654" i="1"/>
  <c r="P654" i="1" s="1"/>
  <c r="O646" i="1"/>
  <c r="P646" i="1" s="1"/>
  <c r="O638" i="1"/>
  <c r="P638" i="1" s="1"/>
  <c r="O630" i="1"/>
  <c r="P630" i="1" s="1"/>
  <c r="O622" i="1"/>
  <c r="P622" i="1" s="1"/>
  <c r="O614" i="1"/>
  <c r="P614" i="1" s="1"/>
  <c r="P598" i="1"/>
  <c r="O598" i="1"/>
  <c r="O574" i="1"/>
  <c r="P574" i="1" s="1"/>
  <c r="O566" i="1"/>
  <c r="P566" i="1" s="1"/>
  <c r="O558" i="1"/>
  <c r="P558" i="1" s="1"/>
  <c r="O534" i="1"/>
  <c r="P534" i="1" s="1"/>
  <c r="O518" i="1"/>
  <c r="P518" i="1" s="1"/>
  <c r="O510" i="1"/>
  <c r="P510" i="1" s="1"/>
  <c r="O494" i="1"/>
  <c r="P494" i="1" s="1"/>
  <c r="O486" i="1"/>
  <c r="P486" i="1" s="1"/>
  <c r="O478" i="1"/>
  <c r="P478" i="1" s="1"/>
  <c r="O470" i="1"/>
  <c r="P470" i="1" s="1"/>
  <c r="O446" i="1"/>
  <c r="P446" i="1" s="1"/>
  <c r="O430" i="1"/>
  <c r="P430" i="1" s="1"/>
  <c r="O422" i="1"/>
  <c r="P422" i="1" s="1"/>
  <c r="O414" i="1"/>
  <c r="P414" i="1" s="1"/>
  <c r="O382" i="1"/>
  <c r="P382" i="1" s="1"/>
  <c r="O374" i="1"/>
  <c r="P374" i="1" s="1"/>
  <c r="O366" i="1"/>
  <c r="P366" i="1" s="1"/>
  <c r="O334" i="1"/>
  <c r="P334" i="1" s="1"/>
  <c r="O326" i="1"/>
  <c r="P326" i="1" s="1"/>
  <c r="O310" i="1"/>
  <c r="P310" i="1" s="1"/>
  <c r="O278" i="1"/>
  <c r="P278" i="1" s="1"/>
  <c r="O254" i="1"/>
  <c r="P254" i="1" s="1"/>
  <c r="O238" i="1"/>
  <c r="P238" i="1" s="1"/>
  <c r="O222" i="1"/>
  <c r="P222" i="1" s="1"/>
  <c r="O206" i="1"/>
  <c r="P206" i="1" s="1"/>
  <c r="O198" i="1"/>
  <c r="P198" i="1" s="1"/>
  <c r="O174" i="1"/>
  <c r="P174" i="1" s="1"/>
  <c r="O166" i="1"/>
  <c r="P166" i="1" s="1"/>
  <c r="O158" i="1"/>
  <c r="P158" i="1" s="1"/>
  <c r="O134" i="1"/>
  <c r="P134" i="1" s="1"/>
  <c r="O126" i="1"/>
  <c r="P126" i="1" s="1"/>
  <c r="O118" i="1"/>
  <c r="P118" i="1" s="1"/>
  <c r="O110" i="1"/>
  <c r="P110" i="1" s="1"/>
  <c r="O86" i="1"/>
  <c r="P86" i="1" s="1"/>
  <c r="O3111" i="1"/>
  <c r="P3111" i="1" s="1"/>
  <c r="O3023" i="1"/>
  <c r="P3023" i="1" s="1"/>
  <c r="O3015" i="1"/>
  <c r="P3015" i="1" s="1"/>
  <c r="O2967" i="1"/>
  <c r="P2967" i="1" s="1"/>
  <c r="O2855" i="1"/>
  <c r="P2855" i="1" s="1"/>
  <c r="O2735" i="1"/>
  <c r="P2735" i="1" s="1"/>
  <c r="O2663" i="1"/>
  <c r="P2663" i="1" s="1"/>
  <c r="O2655" i="1"/>
  <c r="P2655" i="1" s="1"/>
  <c r="O2639" i="1"/>
  <c r="P2639" i="1" s="1"/>
  <c r="O2495" i="1"/>
  <c r="P2495" i="1" s="1"/>
  <c r="O2399" i="1"/>
  <c r="P2399" i="1" s="1"/>
  <c r="O2335" i="1"/>
  <c r="P2335" i="1" s="1"/>
  <c r="O2239" i="1"/>
  <c r="P2239" i="1" s="1"/>
  <c r="O2151" i="1"/>
  <c r="P2151" i="1" s="1"/>
  <c r="O2007" i="1"/>
  <c r="P2007" i="1" s="1"/>
  <c r="O1967" i="1"/>
  <c r="P1967" i="1" s="1"/>
  <c r="O1959" i="1"/>
  <c r="P1959" i="1" s="1"/>
  <c r="O1911" i="1"/>
  <c r="P1911" i="1" s="1"/>
  <c r="O1903" i="1"/>
  <c r="P1903" i="1" s="1"/>
  <c r="O1887" i="1"/>
  <c r="P1887" i="1" s="1"/>
  <c r="O1855" i="1"/>
  <c r="P1855" i="1" s="1"/>
  <c r="O1799" i="1"/>
  <c r="P1799" i="1" s="1"/>
  <c r="O1727" i="1"/>
  <c r="P1727" i="1" s="1"/>
  <c r="O1711" i="1"/>
  <c r="P1711" i="1" s="1"/>
  <c r="O1695" i="1"/>
  <c r="P1695" i="1" s="1"/>
  <c r="O1679" i="1"/>
  <c r="P1679" i="1" s="1"/>
  <c r="O1671" i="1"/>
  <c r="P1671" i="1" s="1"/>
  <c r="O1631" i="1"/>
  <c r="P1631" i="1" s="1"/>
  <c r="O1583" i="1"/>
  <c r="P1583" i="1" s="1"/>
  <c r="O1575" i="1"/>
  <c r="P1575" i="1" s="1"/>
  <c r="O1567" i="1"/>
  <c r="P1567" i="1" s="1"/>
  <c r="O1495" i="1"/>
  <c r="P1495" i="1" s="1"/>
  <c r="O1383" i="1"/>
  <c r="P1383" i="1" s="1"/>
  <c r="O1255" i="1"/>
  <c r="P1255" i="1" s="1"/>
  <c r="O1215" i="1"/>
  <c r="P1215" i="1" s="1"/>
  <c r="O1135" i="1"/>
  <c r="P1135" i="1" s="1"/>
  <c r="O3156" i="1"/>
  <c r="P3156" i="1" s="1"/>
  <c r="O3148" i="1"/>
  <c r="P3148" i="1" s="1"/>
  <c r="O3108" i="1"/>
  <c r="P3108" i="1" s="1"/>
  <c r="O3084" i="1"/>
  <c r="P3084" i="1" s="1"/>
  <c r="O3044" i="1"/>
  <c r="P3044" i="1" s="1"/>
  <c r="O3012" i="1"/>
  <c r="P3012" i="1" s="1"/>
  <c r="O2988" i="1"/>
  <c r="P2988" i="1" s="1"/>
  <c r="O2972" i="1"/>
  <c r="P2972" i="1" s="1"/>
  <c r="O2948" i="1"/>
  <c r="P2948" i="1" s="1"/>
  <c r="O2924" i="1"/>
  <c r="P2924" i="1" s="1"/>
  <c r="O2900" i="1"/>
  <c r="P2900" i="1" s="1"/>
  <c r="O2892" i="1"/>
  <c r="P2892" i="1" s="1"/>
  <c r="O2884" i="1"/>
  <c r="P2884" i="1" s="1"/>
  <c r="O2852" i="1"/>
  <c r="P2852" i="1" s="1"/>
  <c r="O2804" i="1"/>
  <c r="P2804" i="1" s="1"/>
  <c r="O2796" i="1"/>
  <c r="P2796" i="1" s="1"/>
  <c r="O2780" i="1"/>
  <c r="P2780" i="1" s="1"/>
  <c r="O2772" i="1"/>
  <c r="P2772" i="1" s="1"/>
  <c r="O2764" i="1"/>
  <c r="P2764" i="1" s="1"/>
  <c r="O2740" i="1"/>
  <c r="P2740" i="1" s="1"/>
  <c r="O2724" i="1"/>
  <c r="P2724" i="1" s="1"/>
  <c r="O2700" i="1"/>
  <c r="P2700" i="1" s="1"/>
  <c r="O2684" i="1"/>
  <c r="P2684" i="1" s="1"/>
  <c r="O2668" i="1"/>
  <c r="P2668" i="1" s="1"/>
  <c r="O2660" i="1"/>
  <c r="P2660" i="1" s="1"/>
  <c r="O2644" i="1"/>
  <c r="P2644" i="1" s="1"/>
  <c r="O2628" i="1"/>
  <c r="P2628" i="1" s="1"/>
  <c r="O2620" i="1"/>
  <c r="P2620" i="1" s="1"/>
  <c r="O2572" i="1"/>
  <c r="P2572" i="1" s="1"/>
  <c r="O2540" i="1"/>
  <c r="P2540" i="1" s="1"/>
  <c r="O2532" i="1"/>
  <c r="P2532" i="1" s="1"/>
  <c r="O2524" i="1"/>
  <c r="P2524" i="1" s="1"/>
  <c r="P2500" i="1"/>
  <c r="O2500" i="1"/>
  <c r="O2476" i="1"/>
  <c r="P2476" i="1" s="1"/>
  <c r="O2452" i="1"/>
  <c r="P2452" i="1" s="1"/>
  <c r="O2436" i="1"/>
  <c r="P2436" i="1" s="1"/>
  <c r="O2428" i="1"/>
  <c r="P2428" i="1" s="1"/>
  <c r="O2388" i="1"/>
  <c r="P2388" i="1" s="1"/>
  <c r="O2380" i="1"/>
  <c r="P2380" i="1" s="1"/>
  <c r="O2348" i="1"/>
  <c r="P2348" i="1" s="1"/>
  <c r="O2340" i="1"/>
  <c r="P2340" i="1" s="1"/>
  <c r="O2332" i="1"/>
  <c r="P2332" i="1" s="1"/>
  <c r="O2324" i="1"/>
  <c r="P2324" i="1" s="1"/>
  <c r="O2316" i="1"/>
  <c r="P2316" i="1" s="1"/>
  <c r="O2308" i="1"/>
  <c r="P2308" i="1" s="1"/>
  <c r="O2300" i="1"/>
  <c r="P2300" i="1" s="1"/>
  <c r="O2292" i="1"/>
  <c r="P2292" i="1" s="1"/>
  <c r="O2284" i="1"/>
  <c r="P2284" i="1" s="1"/>
  <c r="O2276" i="1"/>
  <c r="P2276" i="1" s="1"/>
  <c r="O2268" i="1"/>
  <c r="P2268" i="1" s="1"/>
  <c r="O2260" i="1"/>
  <c r="P2260" i="1" s="1"/>
  <c r="O2252" i="1"/>
  <c r="P2252" i="1" s="1"/>
  <c r="O2244" i="1"/>
  <c r="P2244" i="1" s="1"/>
  <c r="O2236" i="1"/>
  <c r="P2236" i="1" s="1"/>
  <c r="O2228" i="1"/>
  <c r="P2228" i="1" s="1"/>
  <c r="O2220" i="1"/>
  <c r="P2220" i="1" s="1"/>
  <c r="O2212" i="1"/>
  <c r="P2212" i="1" s="1"/>
  <c r="O2204" i="1"/>
  <c r="P2204" i="1" s="1"/>
  <c r="O2196" i="1"/>
  <c r="P2196" i="1" s="1"/>
  <c r="O2188" i="1"/>
  <c r="P2188" i="1" s="1"/>
  <c r="O2180" i="1"/>
  <c r="P2180" i="1" s="1"/>
  <c r="O2172" i="1"/>
  <c r="P2172" i="1" s="1"/>
  <c r="O2164" i="1"/>
  <c r="P2164" i="1" s="1"/>
  <c r="O2156" i="1"/>
  <c r="P2156" i="1" s="1"/>
  <c r="O2148" i="1"/>
  <c r="P2148" i="1" s="1"/>
  <c r="O2140" i="1"/>
  <c r="P2140" i="1" s="1"/>
  <c r="O2132" i="1"/>
  <c r="P2132" i="1" s="1"/>
  <c r="O2124" i="1"/>
  <c r="P2124" i="1" s="1"/>
  <c r="O2116" i="1"/>
  <c r="P2116" i="1" s="1"/>
  <c r="O2108" i="1"/>
  <c r="P2108" i="1" s="1"/>
  <c r="O2100" i="1"/>
  <c r="P2100" i="1" s="1"/>
  <c r="O2092" i="1"/>
  <c r="P2092" i="1" s="1"/>
  <c r="O2084" i="1"/>
  <c r="P2084" i="1" s="1"/>
  <c r="O2076" i="1"/>
  <c r="P2076" i="1" s="1"/>
  <c r="O2068" i="1"/>
  <c r="P2068" i="1" s="1"/>
  <c r="O2060" i="1"/>
  <c r="P2060" i="1" s="1"/>
  <c r="O2052" i="1"/>
  <c r="P2052" i="1" s="1"/>
  <c r="P2044" i="1"/>
  <c r="O2044" i="1"/>
  <c r="O2036" i="1"/>
  <c r="P2036" i="1" s="1"/>
  <c r="O2028" i="1"/>
  <c r="P2028" i="1" s="1"/>
  <c r="P2020" i="1"/>
  <c r="O2020" i="1"/>
  <c r="O2012" i="1"/>
  <c r="P2012" i="1" s="1"/>
  <c r="O2004" i="1"/>
  <c r="P2004" i="1" s="1"/>
  <c r="O1996" i="1"/>
  <c r="P1996" i="1" s="1"/>
  <c r="O1988" i="1"/>
  <c r="P1988" i="1" s="1"/>
  <c r="O1980" i="1"/>
  <c r="P1980" i="1" s="1"/>
  <c r="O1972" i="1"/>
  <c r="P1972" i="1" s="1"/>
  <c r="O1964" i="1"/>
  <c r="P1964" i="1" s="1"/>
  <c r="O1956" i="1"/>
  <c r="P1956" i="1" s="1"/>
  <c r="O1948" i="1"/>
  <c r="P1948" i="1" s="1"/>
  <c r="O1940" i="1"/>
  <c r="P1940" i="1" s="1"/>
  <c r="O1932" i="1"/>
  <c r="P1932" i="1" s="1"/>
  <c r="O1924" i="1"/>
  <c r="P1924" i="1" s="1"/>
  <c r="O1916" i="1"/>
  <c r="P1916" i="1" s="1"/>
  <c r="O1908" i="1"/>
  <c r="P1908" i="1" s="1"/>
  <c r="O1900" i="1"/>
  <c r="P1900" i="1" s="1"/>
  <c r="O1892" i="1"/>
  <c r="P1892" i="1" s="1"/>
  <c r="O1884" i="1"/>
  <c r="P1884" i="1" s="1"/>
  <c r="O1876" i="1"/>
  <c r="P1876" i="1" s="1"/>
  <c r="O1868" i="1"/>
  <c r="P1868" i="1" s="1"/>
  <c r="O1860" i="1"/>
  <c r="P1860" i="1" s="1"/>
  <c r="O1852" i="1"/>
  <c r="P1852" i="1" s="1"/>
  <c r="O1844" i="1"/>
  <c r="P1844" i="1" s="1"/>
  <c r="O1836" i="1"/>
  <c r="P1836" i="1" s="1"/>
  <c r="O1828" i="1"/>
  <c r="P1828" i="1" s="1"/>
  <c r="O1820" i="1"/>
  <c r="P1820" i="1" s="1"/>
  <c r="O1812" i="1"/>
  <c r="P1812" i="1" s="1"/>
  <c r="O1804" i="1"/>
  <c r="P1804" i="1" s="1"/>
  <c r="O1796" i="1"/>
  <c r="P1796" i="1" s="1"/>
  <c r="O1788" i="1"/>
  <c r="P1788" i="1" s="1"/>
  <c r="O1780" i="1"/>
  <c r="P1780" i="1" s="1"/>
  <c r="O1772" i="1"/>
  <c r="P1772" i="1" s="1"/>
  <c r="O1764" i="1"/>
  <c r="P1764" i="1" s="1"/>
  <c r="O1756" i="1"/>
  <c r="P1756" i="1" s="1"/>
  <c r="O1748" i="1"/>
  <c r="P1748" i="1" s="1"/>
  <c r="O1740" i="1"/>
  <c r="P1740" i="1" s="1"/>
  <c r="O1732" i="1"/>
  <c r="P1732" i="1" s="1"/>
  <c r="O1724" i="1"/>
  <c r="P1724" i="1" s="1"/>
  <c r="O1716" i="1"/>
  <c r="P1716" i="1" s="1"/>
  <c r="O1708" i="1"/>
  <c r="P1708" i="1" s="1"/>
  <c r="O1700" i="1"/>
  <c r="P1700" i="1" s="1"/>
  <c r="O1692" i="1"/>
  <c r="P1692" i="1" s="1"/>
  <c r="O1684" i="1"/>
  <c r="P1684" i="1" s="1"/>
  <c r="O1676" i="1"/>
  <c r="P1676" i="1" s="1"/>
  <c r="O1668" i="1"/>
  <c r="P1668" i="1" s="1"/>
  <c r="O1660" i="1"/>
  <c r="P1660" i="1" s="1"/>
  <c r="O1652" i="1"/>
  <c r="P1652" i="1" s="1"/>
  <c r="O1644" i="1"/>
  <c r="P1644" i="1" s="1"/>
  <c r="O1636" i="1"/>
  <c r="P1636" i="1" s="1"/>
  <c r="O1628" i="1"/>
  <c r="P1628" i="1" s="1"/>
  <c r="O1620" i="1"/>
  <c r="P1620" i="1" s="1"/>
  <c r="O1612" i="1"/>
  <c r="P1612" i="1" s="1"/>
  <c r="O1604" i="1"/>
  <c r="P1604" i="1" s="1"/>
  <c r="O1596" i="1"/>
  <c r="P1596" i="1" s="1"/>
  <c r="O1588" i="1"/>
  <c r="P1588" i="1" s="1"/>
  <c r="O1580" i="1"/>
  <c r="P1580" i="1" s="1"/>
  <c r="P1572" i="1"/>
  <c r="O1572" i="1"/>
  <c r="O1564" i="1"/>
  <c r="P1564" i="1" s="1"/>
  <c r="O1556" i="1"/>
  <c r="P1556" i="1" s="1"/>
  <c r="O1548" i="1"/>
  <c r="P1548" i="1" s="1"/>
  <c r="O1540" i="1"/>
  <c r="P1540" i="1" s="1"/>
  <c r="P1532" i="1"/>
  <c r="O1532" i="1"/>
  <c r="O1524" i="1"/>
  <c r="P1524" i="1" s="1"/>
  <c r="O1516" i="1"/>
  <c r="P1516" i="1" s="1"/>
  <c r="O1508" i="1"/>
  <c r="P1508" i="1" s="1"/>
  <c r="O1500" i="1"/>
  <c r="P1500" i="1" s="1"/>
  <c r="O1492" i="1"/>
  <c r="P1492" i="1" s="1"/>
  <c r="O1484" i="1"/>
  <c r="P1484" i="1" s="1"/>
  <c r="O1476" i="1"/>
  <c r="P1476" i="1" s="1"/>
  <c r="O1468" i="1"/>
  <c r="P1468" i="1" s="1"/>
  <c r="O1460" i="1"/>
  <c r="P1460" i="1" s="1"/>
  <c r="O1452" i="1"/>
  <c r="P1452" i="1" s="1"/>
  <c r="O1444" i="1"/>
  <c r="P1444" i="1" s="1"/>
  <c r="O1436" i="1"/>
  <c r="P1436" i="1" s="1"/>
  <c r="O1428" i="1"/>
  <c r="P1428" i="1" s="1"/>
  <c r="O1420" i="1"/>
  <c r="P1420" i="1" s="1"/>
  <c r="O1412" i="1"/>
  <c r="P1412" i="1" s="1"/>
  <c r="O1404" i="1"/>
  <c r="P1404" i="1" s="1"/>
  <c r="O1396" i="1"/>
  <c r="P1396" i="1" s="1"/>
  <c r="O1388" i="1"/>
  <c r="P1388" i="1" s="1"/>
  <c r="O1380" i="1"/>
  <c r="P1380" i="1" s="1"/>
  <c r="O1372" i="1"/>
  <c r="P1372" i="1" s="1"/>
  <c r="O1364" i="1"/>
  <c r="P1364" i="1" s="1"/>
  <c r="O1356" i="1"/>
  <c r="P1356" i="1" s="1"/>
  <c r="O1348" i="1"/>
  <c r="P1348" i="1" s="1"/>
  <c r="O1340" i="1"/>
  <c r="P1340" i="1" s="1"/>
  <c r="O1332" i="1"/>
  <c r="P1332" i="1" s="1"/>
  <c r="O1324" i="1"/>
  <c r="P1324" i="1" s="1"/>
  <c r="O1316" i="1"/>
  <c r="P1316" i="1" s="1"/>
  <c r="O1308" i="1"/>
  <c r="P1308" i="1" s="1"/>
  <c r="O1300" i="1"/>
  <c r="P1300" i="1" s="1"/>
  <c r="O1292" i="1"/>
  <c r="P1292" i="1" s="1"/>
  <c r="O1284" i="1"/>
  <c r="P1284" i="1" s="1"/>
  <c r="P1276" i="1"/>
  <c r="O1276" i="1"/>
  <c r="O1268" i="1"/>
  <c r="P1268" i="1" s="1"/>
  <c r="O1260" i="1"/>
  <c r="P1260" i="1" s="1"/>
  <c r="O1252" i="1"/>
  <c r="P1252" i="1" s="1"/>
  <c r="O1244" i="1"/>
  <c r="P1244" i="1" s="1"/>
  <c r="O1236" i="1"/>
  <c r="P1236" i="1" s="1"/>
  <c r="O1228" i="1"/>
  <c r="P1228" i="1" s="1"/>
  <c r="O1220" i="1"/>
  <c r="P1220" i="1" s="1"/>
  <c r="O1212" i="1"/>
  <c r="P1212" i="1" s="1"/>
  <c r="O1204" i="1"/>
  <c r="P1204" i="1" s="1"/>
  <c r="O1196" i="1"/>
  <c r="P1196" i="1" s="1"/>
  <c r="O1188" i="1"/>
  <c r="P1188" i="1" s="1"/>
  <c r="O1180" i="1"/>
  <c r="P1180" i="1" s="1"/>
  <c r="O1172" i="1"/>
  <c r="P1172" i="1" s="1"/>
  <c r="O1164" i="1"/>
  <c r="P1164" i="1" s="1"/>
  <c r="O1156" i="1"/>
  <c r="P1156" i="1" s="1"/>
  <c r="P1148" i="1"/>
  <c r="O1148" i="1"/>
  <c r="O1140" i="1"/>
  <c r="P1140" i="1" s="1"/>
  <c r="O1132" i="1"/>
  <c r="P1132" i="1" s="1"/>
  <c r="P1124" i="1"/>
  <c r="O1124" i="1"/>
  <c r="O1116" i="1"/>
  <c r="P1116" i="1" s="1"/>
  <c r="O1084" i="1"/>
  <c r="P1084" i="1" s="1"/>
  <c r="O1076" i="1"/>
  <c r="P1076" i="1" s="1"/>
  <c r="O1004" i="1"/>
  <c r="P1004" i="1" s="1"/>
  <c r="O956" i="1"/>
  <c r="P956" i="1" s="1"/>
  <c r="O940" i="1"/>
  <c r="P940" i="1" s="1"/>
  <c r="O924" i="1"/>
  <c r="P924" i="1" s="1"/>
  <c r="O860" i="1"/>
  <c r="P860" i="1" s="1"/>
  <c r="O812" i="1"/>
  <c r="P812" i="1" s="1"/>
  <c r="O772" i="1"/>
  <c r="P772" i="1" s="1"/>
  <c r="O716" i="1"/>
  <c r="P716" i="1" s="1"/>
  <c r="O692" i="1"/>
  <c r="P692" i="1" s="1"/>
  <c r="O684" i="1"/>
  <c r="P684" i="1" s="1"/>
  <c r="O668" i="1"/>
  <c r="P668" i="1" s="1"/>
  <c r="O660" i="1"/>
  <c r="P660" i="1" s="1"/>
  <c r="P652" i="1"/>
  <c r="O652" i="1"/>
  <c r="O636" i="1"/>
  <c r="P636" i="1" s="1"/>
  <c r="O620" i="1"/>
  <c r="P620" i="1" s="1"/>
  <c r="O604" i="1"/>
  <c r="P604" i="1" s="1"/>
  <c r="O596" i="1"/>
  <c r="P596" i="1" s="1"/>
  <c r="O548" i="1"/>
  <c r="P548" i="1" s="1"/>
  <c r="O524" i="1"/>
  <c r="P524" i="1" s="1"/>
  <c r="O508" i="1"/>
  <c r="P508" i="1" s="1"/>
  <c r="O500" i="1"/>
  <c r="P500" i="1" s="1"/>
  <c r="O492" i="1"/>
  <c r="P492" i="1" s="1"/>
  <c r="O484" i="1"/>
  <c r="P484" i="1" s="1"/>
  <c r="O476" i="1"/>
  <c r="P476" i="1" s="1"/>
  <c r="O468" i="1"/>
  <c r="P468" i="1" s="1"/>
  <c r="O460" i="1"/>
  <c r="P460" i="1" s="1"/>
  <c r="O452" i="1"/>
  <c r="P452" i="1" s="1"/>
  <c r="O3195" i="1"/>
  <c r="P3195" i="1" s="1"/>
  <c r="O3187" i="1"/>
  <c r="P3187" i="1" s="1"/>
  <c r="O3179" i="1"/>
  <c r="P3179" i="1" s="1"/>
  <c r="O3171" i="1"/>
  <c r="P3171" i="1" s="1"/>
  <c r="O3163" i="1"/>
  <c r="P3163" i="1" s="1"/>
  <c r="O3155" i="1"/>
  <c r="P3155" i="1" s="1"/>
  <c r="O3147" i="1"/>
  <c r="P3147" i="1" s="1"/>
  <c r="O3139" i="1"/>
  <c r="P3139" i="1" s="1"/>
  <c r="O3131" i="1"/>
  <c r="P3131" i="1" s="1"/>
  <c r="O3123" i="1"/>
  <c r="P3123" i="1" s="1"/>
  <c r="O3115" i="1"/>
  <c r="P3115" i="1" s="1"/>
  <c r="O3107" i="1"/>
  <c r="P3107" i="1" s="1"/>
  <c r="O3099" i="1"/>
  <c r="P3099" i="1" s="1"/>
  <c r="O3091" i="1"/>
  <c r="P3091" i="1" s="1"/>
  <c r="O3083" i="1"/>
  <c r="P3083" i="1" s="1"/>
  <c r="O3075" i="1"/>
  <c r="P3075" i="1" s="1"/>
  <c r="O3067" i="1"/>
  <c r="P3067" i="1" s="1"/>
  <c r="O3059" i="1"/>
  <c r="P3059" i="1" s="1"/>
  <c r="O3051" i="1"/>
  <c r="P3051" i="1" s="1"/>
  <c r="O3043" i="1"/>
  <c r="P3043" i="1" s="1"/>
  <c r="O3035" i="1"/>
  <c r="P3035" i="1" s="1"/>
  <c r="O3027" i="1"/>
  <c r="P3027" i="1" s="1"/>
  <c r="O3019" i="1"/>
  <c r="P3019" i="1" s="1"/>
  <c r="O3011" i="1"/>
  <c r="P3011" i="1" s="1"/>
  <c r="O3003" i="1"/>
  <c r="P3003" i="1" s="1"/>
  <c r="O2995" i="1"/>
  <c r="P2995" i="1" s="1"/>
  <c r="O2987" i="1"/>
  <c r="P2987" i="1" s="1"/>
  <c r="O2979" i="1"/>
  <c r="P2979" i="1" s="1"/>
  <c r="O2971" i="1"/>
  <c r="P2971" i="1" s="1"/>
  <c r="O2963" i="1"/>
  <c r="P2963" i="1" s="1"/>
  <c r="P2955" i="1"/>
  <c r="O2955" i="1"/>
  <c r="O2947" i="1"/>
  <c r="P2947" i="1" s="1"/>
  <c r="O2939" i="1"/>
  <c r="P2939" i="1" s="1"/>
  <c r="O2931" i="1"/>
  <c r="P2931" i="1" s="1"/>
  <c r="O2923" i="1"/>
  <c r="P2923" i="1" s="1"/>
  <c r="O2915" i="1"/>
  <c r="P2915" i="1" s="1"/>
  <c r="O2907" i="1"/>
  <c r="P2907" i="1" s="1"/>
  <c r="O2899" i="1"/>
  <c r="P2899" i="1" s="1"/>
  <c r="O2891" i="1"/>
  <c r="P2891" i="1" s="1"/>
  <c r="O2883" i="1"/>
  <c r="P2883" i="1" s="1"/>
  <c r="O2875" i="1"/>
  <c r="P2875" i="1" s="1"/>
  <c r="O2867" i="1"/>
  <c r="P2867" i="1" s="1"/>
  <c r="O2859" i="1"/>
  <c r="P2859" i="1" s="1"/>
  <c r="O2851" i="1"/>
  <c r="P2851" i="1" s="1"/>
  <c r="O2843" i="1"/>
  <c r="P2843" i="1" s="1"/>
  <c r="O2835" i="1"/>
  <c r="P2835" i="1" s="1"/>
  <c r="O2827" i="1"/>
  <c r="P2827" i="1" s="1"/>
  <c r="O2819" i="1"/>
  <c r="P2819" i="1" s="1"/>
  <c r="O2811" i="1"/>
  <c r="P2811" i="1" s="1"/>
  <c r="O2803" i="1"/>
  <c r="P2803" i="1" s="1"/>
  <c r="O2795" i="1"/>
  <c r="P2795" i="1" s="1"/>
  <c r="O2787" i="1"/>
  <c r="P2787" i="1" s="1"/>
  <c r="O2779" i="1"/>
  <c r="P2779" i="1" s="1"/>
  <c r="O2771" i="1"/>
  <c r="P2771" i="1" s="1"/>
  <c r="O2763" i="1"/>
  <c r="P2763" i="1" s="1"/>
  <c r="O2755" i="1"/>
  <c r="P2755" i="1" s="1"/>
  <c r="O2747" i="1"/>
  <c r="P2747" i="1" s="1"/>
  <c r="O2739" i="1"/>
  <c r="P2739" i="1" s="1"/>
  <c r="O2731" i="1"/>
  <c r="P2731" i="1" s="1"/>
  <c r="O2723" i="1"/>
  <c r="P2723" i="1" s="1"/>
  <c r="O2715" i="1"/>
  <c r="P2715" i="1" s="1"/>
  <c r="O2707" i="1"/>
  <c r="P2707" i="1" s="1"/>
  <c r="O2699" i="1"/>
  <c r="P2699" i="1" s="1"/>
  <c r="O2691" i="1"/>
  <c r="P2691" i="1" s="1"/>
  <c r="O2683" i="1"/>
  <c r="P2683" i="1" s="1"/>
  <c r="O2675" i="1"/>
  <c r="P2675" i="1" s="1"/>
  <c r="O2667" i="1"/>
  <c r="P2667" i="1" s="1"/>
  <c r="O2659" i="1"/>
  <c r="P2659" i="1" s="1"/>
  <c r="O2651" i="1"/>
  <c r="P2651" i="1" s="1"/>
  <c r="O2643" i="1"/>
  <c r="P2643" i="1" s="1"/>
  <c r="P2635" i="1"/>
  <c r="O2635" i="1"/>
  <c r="O2627" i="1"/>
  <c r="P2627" i="1" s="1"/>
  <c r="O2619" i="1"/>
  <c r="P2619" i="1" s="1"/>
  <c r="O2611" i="1"/>
  <c r="P2611" i="1" s="1"/>
  <c r="O2603" i="1"/>
  <c r="P2603" i="1" s="1"/>
  <c r="O2595" i="1"/>
  <c r="P2595" i="1" s="1"/>
  <c r="O2587" i="1"/>
  <c r="P2587" i="1" s="1"/>
  <c r="O2579" i="1"/>
  <c r="P2579" i="1" s="1"/>
  <c r="O2571" i="1"/>
  <c r="P2571" i="1" s="1"/>
  <c r="O2563" i="1"/>
  <c r="P2563" i="1" s="1"/>
  <c r="O2555" i="1"/>
  <c r="P2555" i="1" s="1"/>
  <c r="O2547" i="1"/>
  <c r="P2547" i="1" s="1"/>
  <c r="O2539" i="1"/>
  <c r="P2539" i="1" s="1"/>
  <c r="O2531" i="1"/>
  <c r="P2531" i="1" s="1"/>
  <c r="O2523" i="1"/>
  <c r="P2523" i="1" s="1"/>
  <c r="O2515" i="1"/>
  <c r="P2515" i="1" s="1"/>
  <c r="P2507" i="1"/>
  <c r="O2507" i="1"/>
  <c r="O2499" i="1"/>
  <c r="P2499" i="1" s="1"/>
  <c r="O2491" i="1"/>
  <c r="P2491" i="1" s="1"/>
  <c r="O2483" i="1"/>
  <c r="P2483" i="1" s="1"/>
  <c r="O2475" i="1"/>
  <c r="P2475" i="1" s="1"/>
  <c r="O2467" i="1"/>
  <c r="P2467" i="1" s="1"/>
  <c r="O2459" i="1"/>
  <c r="P2459" i="1" s="1"/>
  <c r="O2451" i="1"/>
  <c r="P2451" i="1" s="1"/>
  <c r="O2443" i="1"/>
  <c r="P2443" i="1" s="1"/>
  <c r="O2435" i="1"/>
  <c r="P2435" i="1" s="1"/>
  <c r="O2427" i="1"/>
  <c r="P2427" i="1" s="1"/>
  <c r="P2419" i="1"/>
  <c r="O2419" i="1"/>
  <c r="O2411" i="1"/>
  <c r="P2411" i="1" s="1"/>
  <c r="O2403" i="1"/>
  <c r="P2403" i="1" s="1"/>
  <c r="O2395" i="1"/>
  <c r="P2395" i="1" s="1"/>
  <c r="O2387" i="1"/>
  <c r="P2387" i="1" s="1"/>
  <c r="O2379" i="1"/>
  <c r="P2379" i="1" s="1"/>
  <c r="O2371" i="1"/>
  <c r="P2371" i="1" s="1"/>
  <c r="O2363" i="1"/>
  <c r="P2363" i="1" s="1"/>
  <c r="O2355" i="1"/>
  <c r="P2355" i="1" s="1"/>
  <c r="O2347" i="1"/>
  <c r="P2347" i="1" s="1"/>
  <c r="O2339" i="1"/>
  <c r="P2339" i="1" s="1"/>
  <c r="O2331" i="1"/>
  <c r="P2331" i="1" s="1"/>
  <c r="O2323" i="1"/>
  <c r="P2323" i="1" s="1"/>
  <c r="O2315" i="1"/>
  <c r="P2315" i="1" s="1"/>
  <c r="O2307" i="1"/>
  <c r="P2307" i="1" s="1"/>
  <c r="O2299" i="1"/>
  <c r="P2299" i="1" s="1"/>
  <c r="O2291" i="1"/>
  <c r="P2291" i="1" s="1"/>
  <c r="O2283" i="1"/>
  <c r="P2283" i="1" s="1"/>
  <c r="O2275" i="1"/>
  <c r="P2275" i="1" s="1"/>
  <c r="O2267" i="1"/>
  <c r="P2267" i="1" s="1"/>
  <c r="P2259" i="1"/>
  <c r="O2259" i="1"/>
  <c r="O2251" i="1"/>
  <c r="P2251" i="1" s="1"/>
  <c r="O2243" i="1"/>
  <c r="P2243" i="1" s="1"/>
  <c r="O2235" i="1"/>
  <c r="P2235" i="1" s="1"/>
  <c r="O2227" i="1"/>
  <c r="P2227" i="1" s="1"/>
  <c r="O2219" i="1"/>
  <c r="P2219" i="1" s="1"/>
  <c r="O2211" i="1"/>
  <c r="P2211" i="1" s="1"/>
  <c r="O2203" i="1"/>
  <c r="P2203" i="1" s="1"/>
  <c r="O2195" i="1"/>
  <c r="P2195" i="1" s="1"/>
  <c r="P2187" i="1"/>
  <c r="O2187" i="1"/>
  <c r="O2179" i="1"/>
  <c r="P2179" i="1" s="1"/>
  <c r="O2171" i="1"/>
  <c r="P2171" i="1" s="1"/>
  <c r="O2163" i="1"/>
  <c r="P2163" i="1" s="1"/>
  <c r="O2155" i="1"/>
  <c r="P2155" i="1" s="1"/>
  <c r="O2147" i="1"/>
  <c r="P2147" i="1" s="1"/>
  <c r="O2139" i="1"/>
  <c r="P2139" i="1" s="1"/>
  <c r="P2131" i="1"/>
  <c r="O2131" i="1"/>
  <c r="P2123" i="1"/>
  <c r="O2123" i="1"/>
  <c r="O2115" i="1"/>
  <c r="P2115" i="1" s="1"/>
  <c r="O2107" i="1"/>
  <c r="P2107" i="1" s="1"/>
  <c r="O2099" i="1"/>
  <c r="P2099" i="1" s="1"/>
  <c r="P2091" i="1"/>
  <c r="O2091" i="1"/>
  <c r="O2083" i="1"/>
  <c r="P2083" i="1" s="1"/>
  <c r="O2075" i="1"/>
  <c r="P2075" i="1" s="1"/>
  <c r="O2067" i="1"/>
  <c r="P2067" i="1" s="1"/>
  <c r="P2059" i="1"/>
  <c r="O2059" i="1"/>
  <c r="O2051" i="1"/>
  <c r="P2051" i="1" s="1"/>
  <c r="O2043" i="1"/>
  <c r="P2043" i="1" s="1"/>
  <c r="O2035" i="1"/>
  <c r="P2035" i="1" s="1"/>
  <c r="O2027" i="1"/>
  <c r="P2027" i="1" s="1"/>
  <c r="O2019" i="1"/>
  <c r="P2019" i="1" s="1"/>
  <c r="O2011" i="1"/>
  <c r="P2011" i="1" s="1"/>
  <c r="P2003" i="1"/>
  <c r="O2003" i="1"/>
  <c r="O1995" i="1"/>
  <c r="P1995" i="1" s="1"/>
  <c r="O1987" i="1"/>
  <c r="P1987" i="1" s="1"/>
  <c r="O1979" i="1"/>
  <c r="P1979" i="1" s="1"/>
  <c r="O1971" i="1"/>
  <c r="P1971" i="1" s="1"/>
  <c r="P1963" i="1"/>
  <c r="O1963" i="1"/>
  <c r="O1955" i="1"/>
  <c r="P1955" i="1" s="1"/>
  <c r="O1947" i="1"/>
  <c r="P1947" i="1" s="1"/>
  <c r="O1939" i="1"/>
  <c r="P1939" i="1" s="1"/>
  <c r="O1931" i="1"/>
  <c r="P1931" i="1" s="1"/>
  <c r="O1923" i="1"/>
  <c r="P1923" i="1" s="1"/>
  <c r="O1915" i="1"/>
  <c r="P1915" i="1" s="1"/>
  <c r="P1907" i="1"/>
  <c r="O1907" i="1"/>
  <c r="O1899" i="1"/>
  <c r="P1899" i="1" s="1"/>
  <c r="O1891" i="1"/>
  <c r="P1891" i="1" s="1"/>
  <c r="O1883" i="1"/>
  <c r="P1883" i="1" s="1"/>
  <c r="O1875" i="1"/>
  <c r="P1875" i="1" s="1"/>
  <c r="O1867" i="1"/>
  <c r="P1867" i="1" s="1"/>
  <c r="O1859" i="1"/>
  <c r="P1859" i="1" s="1"/>
  <c r="O1851" i="1"/>
  <c r="P1851" i="1" s="1"/>
  <c r="O1843" i="1"/>
  <c r="P1843" i="1" s="1"/>
  <c r="O1835" i="1"/>
  <c r="P1835" i="1" s="1"/>
  <c r="O1827" i="1"/>
  <c r="P1827" i="1" s="1"/>
  <c r="O1819" i="1"/>
  <c r="P1819" i="1" s="1"/>
  <c r="O1811" i="1"/>
  <c r="P1811" i="1" s="1"/>
  <c r="O1803" i="1"/>
  <c r="P1803" i="1" s="1"/>
  <c r="O1795" i="1"/>
  <c r="P1795" i="1" s="1"/>
  <c r="O1787" i="1"/>
  <c r="P1787" i="1" s="1"/>
  <c r="O1779" i="1"/>
  <c r="P1779" i="1" s="1"/>
  <c r="O1771" i="1"/>
  <c r="P1771" i="1" s="1"/>
  <c r="O1763" i="1"/>
  <c r="P1763" i="1" s="1"/>
  <c r="O1755" i="1"/>
  <c r="P1755" i="1" s="1"/>
  <c r="O1747" i="1"/>
  <c r="P1747" i="1" s="1"/>
  <c r="O1739" i="1"/>
  <c r="P1739" i="1" s="1"/>
  <c r="O1731" i="1"/>
  <c r="P1731" i="1" s="1"/>
  <c r="O1723" i="1"/>
  <c r="P1723" i="1" s="1"/>
  <c r="O1715" i="1"/>
  <c r="P1715" i="1" s="1"/>
  <c r="O1707" i="1"/>
  <c r="P1707" i="1" s="1"/>
  <c r="O1699" i="1"/>
  <c r="P1699" i="1" s="1"/>
  <c r="O1691" i="1"/>
  <c r="P1691" i="1" s="1"/>
  <c r="O1683" i="1"/>
  <c r="P1683" i="1" s="1"/>
  <c r="O1675" i="1"/>
  <c r="P1675" i="1" s="1"/>
  <c r="O1667" i="1"/>
  <c r="P1667" i="1" s="1"/>
  <c r="O1659" i="1"/>
  <c r="P1659" i="1" s="1"/>
  <c r="O1651" i="1"/>
  <c r="P1651" i="1" s="1"/>
  <c r="O1643" i="1"/>
  <c r="P1643" i="1" s="1"/>
  <c r="O1635" i="1"/>
  <c r="P1635" i="1" s="1"/>
  <c r="O1627" i="1"/>
  <c r="P1627" i="1" s="1"/>
  <c r="O1619" i="1"/>
  <c r="P1619" i="1" s="1"/>
  <c r="P1611" i="1"/>
  <c r="O1611" i="1"/>
  <c r="O1603" i="1"/>
  <c r="P1603" i="1" s="1"/>
  <c r="O1595" i="1"/>
  <c r="P1595" i="1" s="1"/>
  <c r="O1587" i="1"/>
  <c r="P1587" i="1" s="1"/>
  <c r="P1579" i="1"/>
  <c r="O1579" i="1"/>
  <c r="O1571" i="1"/>
  <c r="P1571" i="1" s="1"/>
  <c r="O1563" i="1"/>
  <c r="P1563" i="1" s="1"/>
  <c r="O1555" i="1"/>
  <c r="P1555" i="1" s="1"/>
  <c r="O1547" i="1"/>
  <c r="P1547" i="1" s="1"/>
  <c r="O1539" i="1"/>
  <c r="P1539" i="1" s="1"/>
  <c r="O1531" i="1"/>
  <c r="P1531" i="1" s="1"/>
  <c r="P1523" i="1"/>
  <c r="O1523" i="1"/>
  <c r="O1515" i="1"/>
  <c r="P1515" i="1" s="1"/>
  <c r="O1507" i="1"/>
  <c r="P1507" i="1" s="1"/>
  <c r="O1499" i="1"/>
  <c r="P1499" i="1" s="1"/>
  <c r="O1491" i="1"/>
  <c r="P1491" i="1" s="1"/>
  <c r="O1483" i="1"/>
  <c r="P1483" i="1" s="1"/>
  <c r="O1475" i="1"/>
  <c r="P1475" i="1" s="1"/>
  <c r="O1467" i="1"/>
  <c r="P1467" i="1" s="1"/>
  <c r="O1459" i="1"/>
  <c r="P1459" i="1" s="1"/>
  <c r="O1451" i="1"/>
  <c r="P1451" i="1" s="1"/>
  <c r="O1443" i="1"/>
  <c r="P1443" i="1" s="1"/>
  <c r="O1435" i="1"/>
  <c r="P1435" i="1" s="1"/>
  <c r="P1427" i="1"/>
  <c r="O1427" i="1"/>
  <c r="O1419" i="1"/>
  <c r="P1419" i="1" s="1"/>
  <c r="O1411" i="1"/>
  <c r="P1411" i="1" s="1"/>
  <c r="O1403" i="1"/>
  <c r="P1403" i="1" s="1"/>
  <c r="P1395" i="1"/>
  <c r="O1395" i="1"/>
  <c r="O1387" i="1"/>
  <c r="P1387" i="1" s="1"/>
  <c r="O1379" i="1"/>
  <c r="P1379" i="1" s="1"/>
  <c r="O1371" i="1"/>
  <c r="P1371" i="1" s="1"/>
  <c r="O1363" i="1"/>
  <c r="P1363" i="1" s="1"/>
  <c r="O1355" i="1"/>
  <c r="P1355" i="1" s="1"/>
  <c r="O1347" i="1"/>
  <c r="P1347" i="1" s="1"/>
  <c r="O1339" i="1"/>
  <c r="P1339" i="1" s="1"/>
  <c r="O1331" i="1"/>
  <c r="P1331" i="1" s="1"/>
  <c r="O1323" i="1"/>
  <c r="P1323" i="1" s="1"/>
  <c r="O1315" i="1"/>
  <c r="P1315" i="1" s="1"/>
  <c r="O1307" i="1"/>
  <c r="P1307" i="1" s="1"/>
  <c r="O1299" i="1"/>
  <c r="P1299" i="1" s="1"/>
  <c r="O1291" i="1"/>
  <c r="P1291" i="1" s="1"/>
  <c r="O1283" i="1"/>
  <c r="P1283" i="1" s="1"/>
  <c r="O1275" i="1"/>
  <c r="P1275" i="1" s="1"/>
  <c r="O1267" i="1"/>
  <c r="P1267" i="1" s="1"/>
  <c r="O1259" i="1"/>
  <c r="P1259" i="1" s="1"/>
  <c r="O1251" i="1"/>
  <c r="P1251" i="1" s="1"/>
  <c r="O1243" i="1"/>
  <c r="P1243" i="1" s="1"/>
  <c r="O1235" i="1"/>
  <c r="P1235" i="1" s="1"/>
  <c r="O1227" i="1"/>
  <c r="P1227" i="1" s="1"/>
  <c r="O1219" i="1"/>
  <c r="P1219" i="1" s="1"/>
  <c r="O1211" i="1"/>
  <c r="P1211" i="1" s="1"/>
  <c r="O1203" i="1"/>
  <c r="P1203" i="1" s="1"/>
  <c r="O1195" i="1"/>
  <c r="P1195" i="1" s="1"/>
  <c r="O1187" i="1"/>
  <c r="P1187" i="1" s="1"/>
  <c r="O1179" i="1"/>
  <c r="P1179" i="1" s="1"/>
  <c r="O1171" i="1"/>
  <c r="P1171" i="1" s="1"/>
  <c r="O1163" i="1"/>
  <c r="P1163" i="1" s="1"/>
  <c r="O1155" i="1"/>
  <c r="P1155" i="1" s="1"/>
  <c r="O1147" i="1"/>
  <c r="P1147" i="1" s="1"/>
  <c r="O1139" i="1"/>
  <c r="P1139" i="1" s="1"/>
  <c r="O1131" i="1"/>
  <c r="P1131" i="1" s="1"/>
  <c r="O1123" i="1"/>
  <c r="P1123" i="1" s="1"/>
  <c r="O1115" i="1"/>
  <c r="P1115" i="1" s="1"/>
  <c r="P1107" i="1"/>
  <c r="O1107" i="1"/>
  <c r="O1099" i="1"/>
  <c r="P1099" i="1" s="1"/>
  <c r="O1091" i="1"/>
  <c r="P1091" i="1" s="1"/>
  <c r="O1083" i="1"/>
  <c r="P1083" i="1" s="1"/>
  <c r="O1075" i="1"/>
  <c r="P1075" i="1" s="1"/>
  <c r="O1067" i="1"/>
  <c r="P1067" i="1" s="1"/>
  <c r="O1059" i="1"/>
  <c r="P1059" i="1" s="1"/>
  <c r="O1051" i="1"/>
  <c r="P1051" i="1" s="1"/>
  <c r="O1043" i="1"/>
  <c r="P1043" i="1" s="1"/>
  <c r="O1035" i="1"/>
  <c r="P1035" i="1" s="1"/>
  <c r="O1027" i="1"/>
  <c r="P1027" i="1" s="1"/>
  <c r="O1019" i="1"/>
  <c r="P1019" i="1" s="1"/>
  <c r="O1011" i="1"/>
  <c r="P1011" i="1" s="1"/>
  <c r="O1003" i="1"/>
  <c r="P1003" i="1" s="1"/>
  <c r="O995" i="1"/>
  <c r="P995" i="1" s="1"/>
  <c r="O987" i="1"/>
  <c r="P987" i="1" s="1"/>
  <c r="O979" i="1"/>
  <c r="P979" i="1" s="1"/>
  <c r="O971" i="1"/>
  <c r="P971" i="1" s="1"/>
  <c r="O963" i="1"/>
  <c r="P963" i="1" s="1"/>
  <c r="O955" i="1"/>
  <c r="P955" i="1" s="1"/>
  <c r="O947" i="1"/>
  <c r="P947" i="1" s="1"/>
  <c r="O939" i="1"/>
  <c r="P939" i="1" s="1"/>
  <c r="O931" i="1"/>
  <c r="P931" i="1" s="1"/>
  <c r="O923" i="1"/>
  <c r="P923" i="1" s="1"/>
  <c r="O915" i="1"/>
  <c r="P915" i="1" s="1"/>
  <c r="O907" i="1"/>
  <c r="P907" i="1" s="1"/>
  <c r="O899" i="1"/>
  <c r="P899" i="1" s="1"/>
  <c r="O891" i="1"/>
  <c r="P891" i="1" s="1"/>
  <c r="P883" i="1"/>
  <c r="O883" i="1"/>
  <c r="O875" i="1"/>
  <c r="P875" i="1" s="1"/>
  <c r="O867" i="1"/>
  <c r="P867" i="1" s="1"/>
  <c r="O859" i="1"/>
  <c r="P859" i="1" s="1"/>
  <c r="O851" i="1"/>
  <c r="P851" i="1" s="1"/>
  <c r="O843" i="1"/>
  <c r="P843" i="1" s="1"/>
  <c r="O835" i="1"/>
  <c r="P835" i="1" s="1"/>
  <c r="O827" i="1"/>
  <c r="P827" i="1" s="1"/>
  <c r="O819" i="1"/>
  <c r="P819" i="1" s="1"/>
  <c r="O811" i="1"/>
  <c r="P811" i="1" s="1"/>
  <c r="O803" i="1"/>
  <c r="P803" i="1" s="1"/>
  <c r="O795" i="1"/>
  <c r="P795" i="1" s="1"/>
  <c r="O787" i="1"/>
  <c r="P787" i="1" s="1"/>
  <c r="O779" i="1"/>
  <c r="P779" i="1" s="1"/>
  <c r="O771" i="1"/>
  <c r="P771" i="1" s="1"/>
  <c r="O763" i="1"/>
  <c r="P763" i="1" s="1"/>
  <c r="O755" i="1"/>
  <c r="P755" i="1" s="1"/>
  <c r="O747" i="1"/>
  <c r="P747" i="1" s="1"/>
  <c r="O739" i="1"/>
  <c r="P739" i="1" s="1"/>
  <c r="O731" i="1"/>
  <c r="P731" i="1" s="1"/>
  <c r="O723" i="1"/>
  <c r="P723" i="1" s="1"/>
  <c r="O715" i="1"/>
  <c r="P715" i="1" s="1"/>
  <c r="O707" i="1"/>
  <c r="P707" i="1" s="1"/>
  <c r="O699" i="1"/>
  <c r="P699" i="1" s="1"/>
  <c r="O691" i="1"/>
  <c r="P691" i="1" s="1"/>
  <c r="O683" i="1"/>
  <c r="P683" i="1" s="1"/>
  <c r="O675" i="1"/>
  <c r="P675" i="1" s="1"/>
  <c r="O667" i="1"/>
  <c r="P667" i="1" s="1"/>
  <c r="O659" i="1"/>
  <c r="P659" i="1" s="1"/>
  <c r="O651" i="1"/>
  <c r="P651" i="1" s="1"/>
  <c r="O643" i="1"/>
  <c r="P643" i="1" s="1"/>
  <c r="O635" i="1"/>
  <c r="P635" i="1" s="1"/>
  <c r="O627" i="1"/>
  <c r="P627" i="1" s="1"/>
  <c r="O619" i="1"/>
  <c r="P619" i="1" s="1"/>
  <c r="O611" i="1"/>
  <c r="P611" i="1" s="1"/>
  <c r="O603" i="1"/>
  <c r="P603" i="1" s="1"/>
  <c r="O595" i="1"/>
  <c r="P595" i="1" s="1"/>
  <c r="O587" i="1"/>
  <c r="P587" i="1" s="1"/>
  <c r="O579" i="1"/>
  <c r="P579" i="1" s="1"/>
  <c r="O571" i="1"/>
  <c r="P571" i="1" s="1"/>
  <c r="P563" i="1"/>
  <c r="O563" i="1"/>
  <c r="O555" i="1"/>
  <c r="P555" i="1" s="1"/>
  <c r="O547" i="1"/>
  <c r="P547" i="1" s="1"/>
  <c r="O539" i="1"/>
  <c r="P539" i="1" s="1"/>
  <c r="O531" i="1"/>
  <c r="P531" i="1" s="1"/>
  <c r="O523" i="1"/>
  <c r="P523" i="1" s="1"/>
  <c r="O515" i="1"/>
  <c r="P515" i="1" s="1"/>
  <c r="O507" i="1"/>
  <c r="P507" i="1" s="1"/>
  <c r="O499" i="1"/>
  <c r="P499" i="1" s="1"/>
  <c r="O491" i="1"/>
  <c r="P491" i="1" s="1"/>
  <c r="O483" i="1"/>
  <c r="P483" i="1" s="1"/>
  <c r="O475" i="1"/>
  <c r="P475" i="1" s="1"/>
  <c r="O467" i="1"/>
  <c r="P467" i="1" s="1"/>
  <c r="O459" i="1"/>
  <c r="P459" i="1" s="1"/>
  <c r="O451" i="1"/>
  <c r="P451" i="1" s="1"/>
  <c r="O443" i="1"/>
  <c r="P443" i="1" s="1"/>
  <c r="O435" i="1"/>
  <c r="P435" i="1" s="1"/>
  <c r="O427" i="1"/>
  <c r="P427" i="1" s="1"/>
  <c r="O419" i="1"/>
  <c r="P419" i="1" s="1"/>
  <c r="O411" i="1"/>
  <c r="P411" i="1" s="1"/>
  <c r="O403" i="1"/>
  <c r="P403" i="1" s="1"/>
  <c r="O395" i="1"/>
  <c r="P395" i="1" s="1"/>
  <c r="O387" i="1"/>
  <c r="P387" i="1" s="1"/>
  <c r="O379" i="1"/>
  <c r="P379" i="1" s="1"/>
  <c r="O371" i="1"/>
  <c r="P371" i="1" s="1"/>
  <c r="O363" i="1"/>
  <c r="P363" i="1" s="1"/>
  <c r="O355" i="1"/>
  <c r="P355" i="1" s="1"/>
  <c r="O347" i="1"/>
  <c r="P347" i="1" s="1"/>
  <c r="P339" i="1"/>
  <c r="O339" i="1"/>
  <c r="O331" i="1"/>
  <c r="P331" i="1" s="1"/>
  <c r="O323" i="1"/>
  <c r="P323" i="1" s="1"/>
  <c r="O315" i="1"/>
  <c r="P315" i="1" s="1"/>
  <c r="P307" i="1"/>
  <c r="O307" i="1"/>
  <c r="O299" i="1"/>
  <c r="P299" i="1" s="1"/>
  <c r="O291" i="1"/>
  <c r="P291" i="1" s="1"/>
  <c r="O283" i="1"/>
  <c r="P283" i="1" s="1"/>
  <c r="O275" i="1"/>
  <c r="P275" i="1" s="1"/>
  <c r="O267" i="1"/>
  <c r="P267" i="1" s="1"/>
  <c r="O259" i="1"/>
  <c r="P259" i="1" s="1"/>
  <c r="O251" i="1"/>
  <c r="P251" i="1" s="1"/>
  <c r="O243" i="1"/>
  <c r="P243" i="1" s="1"/>
  <c r="O235" i="1"/>
  <c r="P235" i="1" s="1"/>
  <c r="O227" i="1"/>
  <c r="P227" i="1" s="1"/>
  <c r="O219" i="1"/>
  <c r="P219" i="1" s="1"/>
  <c r="P211" i="1"/>
  <c r="O211" i="1"/>
  <c r="O203" i="1"/>
  <c r="P203" i="1" s="1"/>
  <c r="O195" i="1"/>
  <c r="P195" i="1" s="1"/>
  <c r="O187" i="1"/>
  <c r="P187" i="1" s="1"/>
  <c r="O179" i="1"/>
  <c r="P179" i="1" s="1"/>
  <c r="O171" i="1"/>
  <c r="P171" i="1" s="1"/>
  <c r="P163" i="1"/>
  <c r="O163" i="1"/>
  <c r="O155" i="1"/>
  <c r="P155" i="1" s="1"/>
  <c r="P147" i="1"/>
  <c r="O147" i="1"/>
  <c r="O139" i="1"/>
  <c r="P139" i="1" s="1"/>
  <c r="O131" i="1"/>
  <c r="P131" i="1" s="1"/>
  <c r="O123" i="1"/>
  <c r="P123" i="1" s="1"/>
  <c r="P115" i="1"/>
  <c r="O115" i="1"/>
  <c r="O107" i="1"/>
  <c r="P107" i="1" s="1"/>
  <c r="O99" i="1"/>
  <c r="P99" i="1" s="1"/>
  <c r="O91" i="1"/>
  <c r="P91" i="1" s="1"/>
  <c r="O83" i="1"/>
  <c r="P83" i="1" s="1"/>
  <c r="O75" i="1"/>
  <c r="P75" i="1" s="1"/>
  <c r="P67" i="1"/>
  <c r="O67" i="1"/>
  <c r="O59" i="1"/>
  <c r="P59" i="1" s="1"/>
  <c r="P51" i="1"/>
  <c r="O51" i="1"/>
  <c r="O43" i="1"/>
  <c r="P43" i="1" s="1"/>
  <c r="O35" i="1"/>
  <c r="P35" i="1" s="1"/>
  <c r="O27" i="1"/>
  <c r="P27" i="1" s="1"/>
  <c r="O19" i="1"/>
  <c r="P19" i="1" s="1"/>
  <c r="O11" i="1"/>
  <c r="P11" i="1" s="1"/>
  <c r="O1068" i="1"/>
  <c r="P1068" i="1" s="1"/>
  <c r="O1060" i="1"/>
  <c r="P1060" i="1" s="1"/>
  <c r="O1036" i="1"/>
  <c r="P1036" i="1" s="1"/>
  <c r="O1028" i="1"/>
  <c r="P1028" i="1" s="1"/>
  <c r="O1020" i="1"/>
  <c r="P1020" i="1" s="1"/>
  <c r="O988" i="1"/>
  <c r="P988" i="1" s="1"/>
  <c r="P948" i="1"/>
  <c r="O948" i="1"/>
  <c r="O916" i="1"/>
  <c r="P916" i="1" s="1"/>
  <c r="O900" i="1"/>
  <c r="P900" i="1" s="1"/>
  <c r="O884" i="1"/>
  <c r="P884" i="1" s="1"/>
  <c r="O852" i="1"/>
  <c r="P852" i="1" s="1"/>
  <c r="O828" i="1"/>
  <c r="P828" i="1" s="1"/>
  <c r="O764" i="1"/>
  <c r="P764" i="1" s="1"/>
  <c r="O700" i="1"/>
  <c r="P700" i="1" s="1"/>
  <c r="O644" i="1"/>
  <c r="P644" i="1" s="1"/>
  <c r="O612" i="1"/>
  <c r="P612" i="1" s="1"/>
  <c r="O588" i="1"/>
  <c r="P588" i="1" s="1"/>
  <c r="O580" i="1"/>
  <c r="P580" i="1" s="1"/>
  <c r="O556" i="1"/>
  <c r="P556" i="1" s="1"/>
  <c r="O532" i="1"/>
  <c r="P532" i="1" s="1"/>
  <c r="O516" i="1"/>
  <c r="P516" i="1" s="1"/>
  <c r="O3162" i="1"/>
  <c r="P3162" i="1" s="1"/>
  <c r="O3130" i="1"/>
  <c r="P3130" i="1" s="1"/>
  <c r="O3082" i="1"/>
  <c r="P3082" i="1" s="1"/>
  <c r="O3050" i="1"/>
  <c r="P3050" i="1" s="1"/>
  <c r="O3026" i="1"/>
  <c r="P3026" i="1" s="1"/>
  <c r="O3010" i="1"/>
  <c r="P3010" i="1" s="1"/>
  <c r="O2994" i="1"/>
  <c r="P2994" i="1" s="1"/>
  <c r="O2986" i="1"/>
  <c r="P2986" i="1" s="1"/>
  <c r="O2978" i="1"/>
  <c r="P2978" i="1" s="1"/>
  <c r="O2954" i="1"/>
  <c r="P2954" i="1" s="1"/>
  <c r="O2938" i="1"/>
  <c r="P2938" i="1" s="1"/>
  <c r="O2930" i="1"/>
  <c r="P2930" i="1" s="1"/>
  <c r="O2882" i="1"/>
  <c r="P2882" i="1" s="1"/>
  <c r="O2866" i="1"/>
  <c r="P2866" i="1" s="1"/>
  <c r="O2842" i="1"/>
  <c r="P2842" i="1" s="1"/>
  <c r="O2826" i="1"/>
  <c r="P2826" i="1" s="1"/>
  <c r="O2818" i="1"/>
  <c r="P2818" i="1" s="1"/>
  <c r="O2810" i="1"/>
  <c r="P2810" i="1" s="1"/>
  <c r="O2794" i="1"/>
  <c r="P2794" i="1" s="1"/>
  <c r="O2786" i="1"/>
  <c r="P2786" i="1" s="1"/>
  <c r="O2770" i="1"/>
  <c r="P2770" i="1" s="1"/>
  <c r="O2754" i="1"/>
  <c r="P2754" i="1" s="1"/>
  <c r="O2746" i="1"/>
  <c r="P2746" i="1" s="1"/>
  <c r="O2730" i="1"/>
  <c r="P2730" i="1" s="1"/>
  <c r="O2690" i="1"/>
  <c r="P2690" i="1" s="1"/>
  <c r="O2682" i="1"/>
  <c r="P2682" i="1" s="1"/>
  <c r="O2674" i="1"/>
  <c r="P2674" i="1" s="1"/>
  <c r="O2666" i="1"/>
  <c r="P2666" i="1" s="1"/>
  <c r="O2658" i="1"/>
  <c r="P2658" i="1" s="1"/>
  <c r="O2602" i="1"/>
  <c r="P2602" i="1" s="1"/>
  <c r="O2594" i="1"/>
  <c r="P2594" i="1" s="1"/>
  <c r="O2578" i="1"/>
  <c r="P2578" i="1" s="1"/>
  <c r="O2570" i="1"/>
  <c r="P2570" i="1" s="1"/>
  <c r="O2562" i="1"/>
  <c r="P2562" i="1" s="1"/>
  <c r="O2554" i="1"/>
  <c r="P2554" i="1" s="1"/>
  <c r="O2546" i="1"/>
  <c r="P2546" i="1" s="1"/>
  <c r="O2522" i="1"/>
  <c r="P2522" i="1" s="1"/>
  <c r="O2490" i="1"/>
  <c r="P2490" i="1" s="1"/>
  <c r="O2442" i="1"/>
  <c r="P2442" i="1" s="1"/>
  <c r="O2426" i="1"/>
  <c r="P2426" i="1" s="1"/>
  <c r="O2402" i="1"/>
  <c r="P2402" i="1" s="1"/>
  <c r="O2370" i="1"/>
  <c r="P2370" i="1" s="1"/>
  <c r="O2354" i="1"/>
  <c r="P2354" i="1" s="1"/>
  <c r="O2338" i="1"/>
  <c r="P2338" i="1" s="1"/>
  <c r="O2330" i="1"/>
  <c r="P2330" i="1" s="1"/>
  <c r="O2322" i="1"/>
  <c r="P2322" i="1" s="1"/>
  <c r="O2306" i="1"/>
  <c r="P2306" i="1" s="1"/>
  <c r="O2282" i="1"/>
  <c r="P2282" i="1" s="1"/>
  <c r="O2274" i="1"/>
  <c r="P2274" i="1" s="1"/>
  <c r="P2250" i="1"/>
  <c r="O2250" i="1"/>
  <c r="O2218" i="1"/>
  <c r="P2218" i="1" s="1"/>
  <c r="O2202" i="1"/>
  <c r="P2202" i="1" s="1"/>
  <c r="O2178" i="1"/>
  <c r="P2178" i="1" s="1"/>
  <c r="O2154" i="1"/>
  <c r="P2154" i="1" s="1"/>
  <c r="O2146" i="1"/>
  <c r="P2146" i="1" s="1"/>
  <c r="O2130" i="1"/>
  <c r="P2130" i="1" s="1"/>
  <c r="O2122" i="1"/>
  <c r="P2122" i="1" s="1"/>
  <c r="O2098" i="1"/>
  <c r="P2098" i="1" s="1"/>
  <c r="O2090" i="1"/>
  <c r="P2090" i="1" s="1"/>
  <c r="O2082" i="1"/>
  <c r="P2082" i="1" s="1"/>
  <c r="O2074" i="1"/>
  <c r="P2074" i="1" s="1"/>
  <c r="P2066" i="1"/>
  <c r="O2066" i="1"/>
  <c r="O2058" i="1"/>
  <c r="P2058" i="1" s="1"/>
  <c r="O2050" i="1"/>
  <c r="P2050" i="1" s="1"/>
  <c r="O2042" i="1"/>
  <c r="P2042" i="1" s="1"/>
  <c r="O2034" i="1"/>
  <c r="P2034" i="1" s="1"/>
  <c r="O2026" i="1"/>
  <c r="P2026" i="1" s="1"/>
  <c r="O2018" i="1"/>
  <c r="P2018" i="1" s="1"/>
  <c r="O2010" i="1"/>
  <c r="P2010" i="1" s="1"/>
  <c r="O2002" i="1"/>
  <c r="P2002" i="1" s="1"/>
  <c r="O1994" i="1"/>
  <c r="P1994" i="1" s="1"/>
  <c r="O1986" i="1"/>
  <c r="P1986" i="1" s="1"/>
  <c r="O1978" i="1"/>
  <c r="P1978" i="1" s="1"/>
  <c r="O1970" i="1"/>
  <c r="P1970" i="1" s="1"/>
  <c r="O1962" i="1"/>
  <c r="P1962" i="1" s="1"/>
  <c r="O1954" i="1"/>
  <c r="P1954" i="1" s="1"/>
  <c r="O1946" i="1"/>
  <c r="P1946" i="1" s="1"/>
  <c r="O1938" i="1"/>
  <c r="P1938" i="1" s="1"/>
  <c r="O1930" i="1"/>
  <c r="P1930" i="1" s="1"/>
  <c r="O1922" i="1"/>
  <c r="P1922" i="1" s="1"/>
  <c r="O1914" i="1"/>
  <c r="P1914" i="1" s="1"/>
  <c r="O1906" i="1"/>
  <c r="P1906" i="1" s="1"/>
  <c r="O1898" i="1"/>
  <c r="P1898" i="1" s="1"/>
  <c r="O1890" i="1"/>
  <c r="P1890" i="1" s="1"/>
  <c r="O1882" i="1"/>
  <c r="P1882" i="1" s="1"/>
  <c r="O1874" i="1"/>
  <c r="P1874" i="1" s="1"/>
  <c r="O1866" i="1"/>
  <c r="P1866" i="1" s="1"/>
  <c r="O1858" i="1"/>
  <c r="P1858" i="1" s="1"/>
  <c r="O1850" i="1"/>
  <c r="P1850" i="1" s="1"/>
  <c r="O1842" i="1"/>
  <c r="P1842" i="1" s="1"/>
  <c r="O1834" i="1"/>
  <c r="P1834" i="1" s="1"/>
  <c r="O1826" i="1"/>
  <c r="P1826" i="1" s="1"/>
  <c r="O1818" i="1"/>
  <c r="P1818" i="1" s="1"/>
  <c r="O1810" i="1"/>
  <c r="P1810" i="1" s="1"/>
  <c r="O1802" i="1"/>
  <c r="P1802" i="1" s="1"/>
  <c r="O1794" i="1"/>
  <c r="P1794" i="1" s="1"/>
  <c r="O1786" i="1"/>
  <c r="P1786" i="1" s="1"/>
  <c r="O1778" i="1"/>
  <c r="P1778" i="1" s="1"/>
  <c r="O1770" i="1"/>
  <c r="P1770" i="1" s="1"/>
  <c r="O1762" i="1"/>
  <c r="P1762" i="1" s="1"/>
  <c r="O1754" i="1"/>
  <c r="P1754" i="1" s="1"/>
  <c r="O1746" i="1"/>
  <c r="P1746" i="1" s="1"/>
  <c r="O1738" i="1"/>
  <c r="P1738" i="1" s="1"/>
  <c r="O1730" i="1"/>
  <c r="P1730" i="1" s="1"/>
  <c r="O1722" i="1"/>
  <c r="P1722" i="1" s="1"/>
  <c r="O1714" i="1"/>
  <c r="P1714" i="1" s="1"/>
  <c r="O1706" i="1"/>
  <c r="P1706" i="1" s="1"/>
  <c r="O1698" i="1"/>
  <c r="P1698" i="1" s="1"/>
  <c r="O1690" i="1"/>
  <c r="P1690" i="1" s="1"/>
  <c r="O1682" i="1"/>
  <c r="P1682" i="1" s="1"/>
  <c r="O1674" i="1"/>
  <c r="P1674" i="1" s="1"/>
  <c r="O1666" i="1"/>
  <c r="P1666" i="1" s="1"/>
  <c r="O1658" i="1"/>
  <c r="P1658" i="1" s="1"/>
  <c r="P1650" i="1"/>
  <c r="O1650" i="1"/>
  <c r="O1642" i="1"/>
  <c r="P1642" i="1" s="1"/>
  <c r="O1634" i="1"/>
  <c r="P1634" i="1" s="1"/>
  <c r="O1626" i="1"/>
  <c r="P1626" i="1" s="1"/>
  <c r="O1618" i="1"/>
  <c r="P1618" i="1" s="1"/>
  <c r="O1610" i="1"/>
  <c r="P1610" i="1" s="1"/>
  <c r="O1602" i="1"/>
  <c r="P1602" i="1" s="1"/>
  <c r="O1594" i="1"/>
  <c r="P1594" i="1" s="1"/>
  <c r="O1586" i="1"/>
  <c r="P1586" i="1" s="1"/>
  <c r="O1578" i="1"/>
  <c r="P1578" i="1" s="1"/>
  <c r="O1570" i="1"/>
  <c r="P1570" i="1" s="1"/>
  <c r="O1562" i="1"/>
  <c r="P1562" i="1" s="1"/>
  <c r="P1554" i="1"/>
  <c r="O1554" i="1"/>
  <c r="O1546" i="1"/>
  <c r="P1546" i="1" s="1"/>
  <c r="O1538" i="1"/>
  <c r="P1538" i="1" s="1"/>
  <c r="O1530" i="1"/>
  <c r="P1530" i="1" s="1"/>
  <c r="O1522" i="1"/>
  <c r="P1522" i="1" s="1"/>
  <c r="O1514" i="1"/>
  <c r="P1514" i="1" s="1"/>
  <c r="O1506" i="1"/>
  <c r="P1506" i="1" s="1"/>
  <c r="O1498" i="1"/>
  <c r="P1498" i="1" s="1"/>
  <c r="O1490" i="1"/>
  <c r="P1490" i="1" s="1"/>
  <c r="O1482" i="1"/>
  <c r="P1482" i="1" s="1"/>
  <c r="O1474" i="1"/>
  <c r="P1474" i="1" s="1"/>
  <c r="O1466" i="1"/>
  <c r="P1466" i="1" s="1"/>
  <c r="P1458" i="1"/>
  <c r="O1458" i="1"/>
  <c r="O1450" i="1"/>
  <c r="P1450" i="1" s="1"/>
  <c r="O1442" i="1"/>
  <c r="P1442" i="1" s="1"/>
  <c r="O1434" i="1"/>
  <c r="P1434" i="1" s="1"/>
  <c r="O1426" i="1"/>
  <c r="P1426" i="1" s="1"/>
  <c r="O1418" i="1"/>
  <c r="P1418" i="1" s="1"/>
  <c r="O1410" i="1"/>
  <c r="P1410" i="1" s="1"/>
  <c r="O1402" i="1"/>
  <c r="P1402" i="1" s="1"/>
  <c r="P1394" i="1"/>
  <c r="O1394" i="1"/>
  <c r="O1386" i="1"/>
  <c r="P1386" i="1" s="1"/>
  <c r="O1378" i="1"/>
  <c r="P1378" i="1" s="1"/>
  <c r="O1370" i="1"/>
  <c r="P1370" i="1" s="1"/>
  <c r="P1362" i="1"/>
  <c r="O1362" i="1"/>
  <c r="O1354" i="1"/>
  <c r="P1354" i="1" s="1"/>
  <c r="O1346" i="1"/>
  <c r="P1346" i="1" s="1"/>
  <c r="O1338" i="1"/>
  <c r="P1338" i="1" s="1"/>
  <c r="O1330" i="1"/>
  <c r="P1330" i="1" s="1"/>
  <c r="O1322" i="1"/>
  <c r="P1322" i="1" s="1"/>
  <c r="P1314" i="1"/>
  <c r="O1314" i="1"/>
  <c r="O1306" i="1"/>
  <c r="P1306" i="1" s="1"/>
  <c r="O1298" i="1"/>
  <c r="P1298" i="1" s="1"/>
  <c r="O1290" i="1"/>
  <c r="P1290" i="1" s="1"/>
  <c r="O1282" i="1"/>
  <c r="P1282" i="1" s="1"/>
  <c r="O1274" i="1"/>
  <c r="P1274" i="1" s="1"/>
  <c r="P1266" i="1"/>
  <c r="O1266" i="1"/>
  <c r="O1258" i="1"/>
  <c r="P1258" i="1" s="1"/>
  <c r="O1250" i="1"/>
  <c r="P1250" i="1" s="1"/>
  <c r="O1242" i="1"/>
  <c r="P1242" i="1" s="1"/>
  <c r="O1234" i="1"/>
  <c r="P1234" i="1" s="1"/>
  <c r="O1226" i="1"/>
  <c r="P1226" i="1" s="1"/>
  <c r="O1218" i="1"/>
  <c r="P1218" i="1" s="1"/>
  <c r="O1210" i="1"/>
  <c r="P1210" i="1" s="1"/>
  <c r="O1202" i="1"/>
  <c r="P1202" i="1" s="1"/>
  <c r="O1194" i="1"/>
  <c r="P1194" i="1" s="1"/>
  <c r="O1186" i="1"/>
  <c r="P1186" i="1" s="1"/>
  <c r="O1178" i="1"/>
  <c r="P1178" i="1" s="1"/>
  <c r="O1170" i="1"/>
  <c r="P1170" i="1" s="1"/>
  <c r="O1162" i="1"/>
  <c r="P1162" i="1" s="1"/>
  <c r="O1154" i="1"/>
  <c r="P1154" i="1" s="1"/>
  <c r="O1146" i="1"/>
  <c r="P1146" i="1" s="1"/>
  <c r="O1138" i="1"/>
  <c r="P1138" i="1" s="1"/>
  <c r="O1130" i="1"/>
  <c r="P1130" i="1" s="1"/>
  <c r="O1122" i="1"/>
  <c r="P1122" i="1" s="1"/>
  <c r="O1114" i="1"/>
  <c r="P1114" i="1" s="1"/>
  <c r="O1106" i="1"/>
  <c r="P1106" i="1" s="1"/>
  <c r="O1098" i="1"/>
  <c r="P1098" i="1" s="1"/>
  <c r="O1090" i="1"/>
  <c r="P1090" i="1" s="1"/>
  <c r="O1082" i="1"/>
  <c r="P1082" i="1" s="1"/>
  <c r="O1074" i="1"/>
  <c r="P1074" i="1" s="1"/>
  <c r="O1066" i="1"/>
  <c r="P1066" i="1" s="1"/>
  <c r="O1058" i="1"/>
  <c r="P1058" i="1" s="1"/>
  <c r="O1050" i="1"/>
  <c r="P1050" i="1" s="1"/>
  <c r="P1042" i="1"/>
  <c r="O1042" i="1"/>
  <c r="O1034" i="1"/>
  <c r="P1034" i="1" s="1"/>
  <c r="O1026" i="1"/>
  <c r="P1026" i="1" s="1"/>
  <c r="O1018" i="1"/>
  <c r="P1018" i="1" s="1"/>
  <c r="O1010" i="1"/>
  <c r="P1010" i="1" s="1"/>
  <c r="O1002" i="1"/>
  <c r="P1002" i="1" s="1"/>
  <c r="O994" i="1"/>
  <c r="P994" i="1" s="1"/>
  <c r="O986" i="1"/>
  <c r="P986" i="1" s="1"/>
  <c r="O978" i="1"/>
  <c r="P978" i="1" s="1"/>
  <c r="O970" i="1"/>
  <c r="P970" i="1" s="1"/>
  <c r="O962" i="1"/>
  <c r="P962" i="1" s="1"/>
  <c r="O954" i="1"/>
  <c r="P954" i="1" s="1"/>
  <c r="O946" i="1"/>
  <c r="P946" i="1" s="1"/>
  <c r="O938" i="1"/>
  <c r="P938" i="1" s="1"/>
  <c r="O930" i="1"/>
  <c r="P930" i="1" s="1"/>
  <c r="O922" i="1"/>
  <c r="P922" i="1" s="1"/>
  <c r="O914" i="1"/>
  <c r="P914" i="1" s="1"/>
  <c r="O906" i="1"/>
  <c r="P906" i="1" s="1"/>
  <c r="O898" i="1"/>
  <c r="P898" i="1" s="1"/>
  <c r="O890" i="1"/>
  <c r="P890" i="1" s="1"/>
  <c r="O882" i="1"/>
  <c r="P882" i="1" s="1"/>
  <c r="O874" i="1"/>
  <c r="P874" i="1" s="1"/>
  <c r="O866" i="1"/>
  <c r="P866" i="1" s="1"/>
  <c r="O858" i="1"/>
  <c r="P858" i="1" s="1"/>
  <c r="O850" i="1"/>
  <c r="P850" i="1" s="1"/>
  <c r="O842" i="1"/>
  <c r="P842" i="1" s="1"/>
  <c r="O834" i="1"/>
  <c r="P834" i="1" s="1"/>
  <c r="O826" i="1"/>
  <c r="P826" i="1" s="1"/>
  <c r="O818" i="1"/>
  <c r="P818" i="1" s="1"/>
  <c r="O810" i="1"/>
  <c r="P810" i="1" s="1"/>
  <c r="O802" i="1"/>
  <c r="P802" i="1" s="1"/>
  <c r="O794" i="1"/>
  <c r="P794" i="1" s="1"/>
  <c r="O786" i="1"/>
  <c r="P786" i="1" s="1"/>
  <c r="O778" i="1"/>
  <c r="P778" i="1" s="1"/>
  <c r="O770" i="1"/>
  <c r="P770" i="1" s="1"/>
  <c r="O762" i="1"/>
  <c r="P762" i="1" s="1"/>
  <c r="O754" i="1"/>
  <c r="P754" i="1" s="1"/>
  <c r="O746" i="1"/>
  <c r="P746" i="1" s="1"/>
  <c r="O738" i="1"/>
  <c r="P738" i="1" s="1"/>
  <c r="O730" i="1"/>
  <c r="P730" i="1" s="1"/>
  <c r="O722" i="1"/>
  <c r="P722" i="1" s="1"/>
  <c r="O714" i="1"/>
  <c r="P714" i="1" s="1"/>
  <c r="O706" i="1"/>
  <c r="P706" i="1" s="1"/>
  <c r="O698" i="1"/>
  <c r="P698" i="1" s="1"/>
  <c r="O690" i="1"/>
  <c r="P690" i="1" s="1"/>
  <c r="O682" i="1"/>
  <c r="P682" i="1" s="1"/>
  <c r="O674" i="1"/>
  <c r="P674" i="1" s="1"/>
  <c r="O666" i="1"/>
  <c r="P666" i="1" s="1"/>
  <c r="O658" i="1"/>
  <c r="P658" i="1" s="1"/>
  <c r="O650" i="1"/>
  <c r="P650" i="1" s="1"/>
  <c r="O642" i="1"/>
  <c r="P642" i="1" s="1"/>
  <c r="O634" i="1"/>
  <c r="P634" i="1" s="1"/>
  <c r="O626" i="1"/>
  <c r="P626" i="1" s="1"/>
  <c r="O618" i="1"/>
  <c r="P618" i="1" s="1"/>
  <c r="O610" i="1"/>
  <c r="P610" i="1" s="1"/>
  <c r="O602" i="1"/>
  <c r="P602" i="1" s="1"/>
  <c r="O594" i="1"/>
  <c r="P594" i="1" s="1"/>
  <c r="O586" i="1"/>
  <c r="P586" i="1" s="1"/>
  <c r="O578" i="1"/>
  <c r="P578" i="1" s="1"/>
  <c r="O570" i="1"/>
  <c r="P570" i="1" s="1"/>
  <c r="P562" i="1"/>
  <c r="O562" i="1"/>
  <c r="O554" i="1"/>
  <c r="P554" i="1" s="1"/>
  <c r="O546" i="1"/>
  <c r="P546" i="1" s="1"/>
  <c r="O538" i="1"/>
  <c r="P538" i="1" s="1"/>
  <c r="O530" i="1"/>
  <c r="P530" i="1" s="1"/>
  <c r="O522" i="1"/>
  <c r="P522" i="1" s="1"/>
  <c r="O514" i="1"/>
  <c r="P514" i="1" s="1"/>
  <c r="O506" i="1"/>
  <c r="P506" i="1" s="1"/>
  <c r="P498" i="1"/>
  <c r="O498" i="1"/>
  <c r="O490" i="1"/>
  <c r="P490" i="1" s="1"/>
  <c r="O482" i="1"/>
  <c r="P482" i="1" s="1"/>
  <c r="O474" i="1"/>
  <c r="P474" i="1" s="1"/>
  <c r="O466" i="1"/>
  <c r="P466" i="1" s="1"/>
  <c r="O458" i="1"/>
  <c r="P458" i="1" s="1"/>
  <c r="O450" i="1"/>
  <c r="P450" i="1" s="1"/>
  <c r="O442" i="1"/>
  <c r="P442" i="1" s="1"/>
  <c r="O434" i="1"/>
  <c r="P434" i="1" s="1"/>
  <c r="O426" i="1"/>
  <c r="P426" i="1" s="1"/>
  <c r="O418" i="1"/>
  <c r="P418" i="1" s="1"/>
  <c r="O410" i="1"/>
  <c r="P410" i="1" s="1"/>
  <c r="O402" i="1"/>
  <c r="P402" i="1" s="1"/>
  <c r="O394" i="1"/>
  <c r="P394" i="1" s="1"/>
  <c r="O386" i="1"/>
  <c r="P386" i="1" s="1"/>
  <c r="O378" i="1"/>
  <c r="P378" i="1" s="1"/>
  <c r="P370" i="1"/>
  <c r="O370" i="1"/>
  <c r="O362" i="1"/>
  <c r="P362" i="1" s="1"/>
  <c r="O354" i="1"/>
  <c r="P354" i="1" s="1"/>
  <c r="O346" i="1"/>
  <c r="P346" i="1" s="1"/>
  <c r="O338" i="1"/>
  <c r="P338" i="1" s="1"/>
  <c r="O330" i="1"/>
  <c r="P330" i="1" s="1"/>
  <c r="O322" i="1"/>
  <c r="P322" i="1" s="1"/>
  <c r="O314" i="1"/>
  <c r="P314" i="1" s="1"/>
  <c r="O306" i="1"/>
  <c r="P306" i="1" s="1"/>
  <c r="O298" i="1"/>
  <c r="P298" i="1" s="1"/>
  <c r="O290" i="1"/>
  <c r="P290" i="1" s="1"/>
  <c r="O282" i="1"/>
  <c r="P282" i="1" s="1"/>
  <c r="O274" i="1"/>
  <c r="P274" i="1" s="1"/>
  <c r="O266" i="1"/>
  <c r="P266" i="1" s="1"/>
  <c r="O258" i="1"/>
  <c r="P258" i="1" s="1"/>
  <c r="O250" i="1"/>
  <c r="P250" i="1" s="1"/>
  <c r="O242" i="1"/>
  <c r="P242" i="1" s="1"/>
  <c r="O234" i="1"/>
  <c r="P234" i="1" s="1"/>
  <c r="O226" i="1"/>
  <c r="P226" i="1" s="1"/>
  <c r="O218" i="1"/>
  <c r="P218" i="1" s="1"/>
  <c r="O210" i="1"/>
  <c r="P210" i="1" s="1"/>
  <c r="O202" i="1"/>
  <c r="P202" i="1" s="1"/>
  <c r="O194" i="1"/>
  <c r="P194" i="1" s="1"/>
  <c r="O186" i="1"/>
  <c r="P186" i="1" s="1"/>
  <c r="O178" i="1"/>
  <c r="P178" i="1" s="1"/>
  <c r="O170" i="1"/>
  <c r="P170" i="1" s="1"/>
  <c r="O162" i="1"/>
  <c r="P162" i="1" s="1"/>
  <c r="O154" i="1"/>
  <c r="P154" i="1" s="1"/>
  <c r="O146" i="1"/>
  <c r="P146" i="1" s="1"/>
  <c r="O138" i="1"/>
  <c r="P138" i="1" s="1"/>
  <c r="O130" i="1"/>
  <c r="P130" i="1" s="1"/>
  <c r="O122" i="1"/>
  <c r="P122" i="1" s="1"/>
  <c r="O114" i="1"/>
  <c r="P114" i="1" s="1"/>
  <c r="O106" i="1"/>
  <c r="P106" i="1" s="1"/>
  <c r="O98" i="1"/>
  <c r="P98" i="1" s="1"/>
  <c r="O90" i="1"/>
  <c r="P90" i="1" s="1"/>
  <c r="O82" i="1"/>
  <c r="P82" i="1" s="1"/>
  <c r="O74" i="1"/>
  <c r="P74" i="1" s="1"/>
  <c r="O66" i="1"/>
  <c r="P66" i="1" s="1"/>
  <c r="O58" i="1"/>
  <c r="P58" i="1" s="1"/>
  <c r="P50" i="1"/>
  <c r="O50" i="1"/>
  <c r="O42" i="1"/>
  <c r="P42" i="1" s="1"/>
  <c r="O34" i="1"/>
  <c r="P34" i="1" s="1"/>
  <c r="O26" i="1"/>
  <c r="P26" i="1" s="1"/>
  <c r="O18" i="1"/>
  <c r="P18" i="1" s="1"/>
  <c r="O10" i="1"/>
  <c r="P10" i="1" s="1"/>
  <c r="O1052" i="1"/>
  <c r="P1052" i="1" s="1"/>
  <c r="O1044" i="1"/>
  <c r="P1044" i="1" s="1"/>
  <c r="O1012" i="1"/>
  <c r="P1012" i="1" s="1"/>
  <c r="O996" i="1"/>
  <c r="P996" i="1" s="1"/>
  <c r="O980" i="1"/>
  <c r="P980" i="1" s="1"/>
  <c r="O972" i="1"/>
  <c r="P972" i="1" s="1"/>
  <c r="O964" i="1"/>
  <c r="P964" i="1" s="1"/>
  <c r="O932" i="1"/>
  <c r="P932" i="1" s="1"/>
  <c r="O908" i="1"/>
  <c r="P908" i="1" s="1"/>
  <c r="O892" i="1"/>
  <c r="P892" i="1" s="1"/>
  <c r="O876" i="1"/>
  <c r="P876" i="1" s="1"/>
  <c r="O868" i="1"/>
  <c r="P868" i="1" s="1"/>
  <c r="O844" i="1"/>
  <c r="P844" i="1" s="1"/>
  <c r="O836" i="1"/>
  <c r="P836" i="1" s="1"/>
  <c r="O820" i="1"/>
  <c r="P820" i="1" s="1"/>
  <c r="O804" i="1"/>
  <c r="P804" i="1" s="1"/>
  <c r="O796" i="1"/>
  <c r="P796" i="1" s="1"/>
  <c r="O788" i="1"/>
  <c r="P788" i="1" s="1"/>
  <c r="P780" i="1"/>
  <c r="O780" i="1"/>
  <c r="O756" i="1"/>
  <c r="P756" i="1" s="1"/>
  <c r="O748" i="1"/>
  <c r="P748" i="1" s="1"/>
  <c r="O740" i="1"/>
  <c r="P740" i="1" s="1"/>
  <c r="O732" i="1"/>
  <c r="P732" i="1" s="1"/>
  <c r="O724" i="1"/>
  <c r="P724" i="1" s="1"/>
  <c r="O708" i="1"/>
  <c r="P708" i="1" s="1"/>
  <c r="O676" i="1"/>
  <c r="P676" i="1" s="1"/>
  <c r="O628" i="1"/>
  <c r="P628" i="1" s="1"/>
  <c r="O572" i="1"/>
  <c r="P572" i="1" s="1"/>
  <c r="O564" i="1"/>
  <c r="P564" i="1" s="1"/>
  <c r="O540" i="1"/>
  <c r="P540" i="1" s="1"/>
  <c r="O3194" i="1"/>
  <c r="P3194" i="1" s="1"/>
  <c r="O3186" i="1"/>
  <c r="P3186" i="1" s="1"/>
  <c r="O3178" i="1"/>
  <c r="P3178" i="1" s="1"/>
  <c r="O3170" i="1"/>
  <c r="P3170" i="1" s="1"/>
  <c r="O3154" i="1"/>
  <c r="P3154" i="1" s="1"/>
  <c r="O3146" i="1"/>
  <c r="P3146" i="1" s="1"/>
  <c r="O3138" i="1"/>
  <c r="P3138" i="1" s="1"/>
  <c r="O3122" i="1"/>
  <c r="P3122" i="1" s="1"/>
  <c r="O3114" i="1"/>
  <c r="P3114" i="1" s="1"/>
  <c r="O3106" i="1"/>
  <c r="P3106" i="1" s="1"/>
  <c r="O3098" i="1"/>
  <c r="P3098" i="1" s="1"/>
  <c r="O3090" i="1"/>
  <c r="P3090" i="1" s="1"/>
  <c r="O3074" i="1"/>
  <c r="P3074" i="1" s="1"/>
  <c r="O3066" i="1"/>
  <c r="P3066" i="1" s="1"/>
  <c r="O3058" i="1"/>
  <c r="P3058" i="1" s="1"/>
  <c r="O3042" i="1"/>
  <c r="P3042" i="1" s="1"/>
  <c r="O3034" i="1"/>
  <c r="P3034" i="1" s="1"/>
  <c r="O3018" i="1"/>
  <c r="P3018" i="1" s="1"/>
  <c r="O3002" i="1"/>
  <c r="P3002" i="1" s="1"/>
  <c r="O2970" i="1"/>
  <c r="P2970" i="1" s="1"/>
  <c r="O2962" i="1"/>
  <c r="P2962" i="1" s="1"/>
  <c r="O2946" i="1"/>
  <c r="P2946" i="1" s="1"/>
  <c r="O2922" i="1"/>
  <c r="P2922" i="1" s="1"/>
  <c r="O2914" i="1"/>
  <c r="P2914" i="1" s="1"/>
  <c r="O2906" i="1"/>
  <c r="P2906" i="1" s="1"/>
  <c r="O2898" i="1"/>
  <c r="P2898" i="1" s="1"/>
  <c r="O2890" i="1"/>
  <c r="P2890" i="1" s="1"/>
  <c r="O2874" i="1"/>
  <c r="P2874" i="1" s="1"/>
  <c r="O2858" i="1"/>
  <c r="P2858" i="1" s="1"/>
  <c r="O2850" i="1"/>
  <c r="P2850" i="1" s="1"/>
  <c r="O2834" i="1"/>
  <c r="P2834" i="1" s="1"/>
  <c r="O2802" i="1"/>
  <c r="P2802" i="1" s="1"/>
  <c r="O2778" i="1"/>
  <c r="P2778" i="1" s="1"/>
  <c r="O2762" i="1"/>
  <c r="P2762" i="1" s="1"/>
  <c r="O2738" i="1"/>
  <c r="P2738" i="1" s="1"/>
  <c r="O2722" i="1"/>
  <c r="P2722" i="1" s="1"/>
  <c r="O2714" i="1"/>
  <c r="P2714" i="1" s="1"/>
  <c r="O2706" i="1"/>
  <c r="P2706" i="1" s="1"/>
  <c r="O2698" i="1"/>
  <c r="P2698" i="1" s="1"/>
  <c r="O2650" i="1"/>
  <c r="P2650" i="1" s="1"/>
  <c r="O2642" i="1"/>
  <c r="P2642" i="1" s="1"/>
  <c r="O2634" i="1"/>
  <c r="P2634" i="1" s="1"/>
  <c r="O2626" i="1"/>
  <c r="P2626" i="1" s="1"/>
  <c r="O2618" i="1"/>
  <c r="P2618" i="1" s="1"/>
  <c r="O2610" i="1"/>
  <c r="P2610" i="1" s="1"/>
  <c r="O2586" i="1"/>
  <c r="P2586" i="1" s="1"/>
  <c r="O2538" i="1"/>
  <c r="P2538" i="1" s="1"/>
  <c r="O2530" i="1"/>
  <c r="P2530" i="1" s="1"/>
  <c r="O2514" i="1"/>
  <c r="P2514" i="1" s="1"/>
  <c r="O2506" i="1"/>
  <c r="P2506" i="1" s="1"/>
  <c r="O2498" i="1"/>
  <c r="P2498" i="1" s="1"/>
  <c r="O2482" i="1"/>
  <c r="P2482" i="1" s="1"/>
  <c r="O2474" i="1"/>
  <c r="P2474" i="1" s="1"/>
  <c r="O2466" i="1"/>
  <c r="P2466" i="1" s="1"/>
  <c r="O2458" i="1"/>
  <c r="P2458" i="1" s="1"/>
  <c r="O2450" i="1"/>
  <c r="P2450" i="1" s="1"/>
  <c r="O2434" i="1"/>
  <c r="P2434" i="1" s="1"/>
  <c r="O2418" i="1"/>
  <c r="P2418" i="1" s="1"/>
  <c r="O2410" i="1"/>
  <c r="P2410" i="1" s="1"/>
  <c r="O2394" i="1"/>
  <c r="P2394" i="1" s="1"/>
  <c r="O2386" i="1"/>
  <c r="P2386" i="1" s="1"/>
  <c r="O2378" i="1"/>
  <c r="P2378" i="1" s="1"/>
  <c r="O2362" i="1"/>
  <c r="P2362" i="1" s="1"/>
  <c r="O2346" i="1"/>
  <c r="P2346" i="1" s="1"/>
  <c r="O2314" i="1"/>
  <c r="P2314" i="1" s="1"/>
  <c r="O2298" i="1"/>
  <c r="P2298" i="1" s="1"/>
  <c r="O2290" i="1"/>
  <c r="P2290" i="1" s="1"/>
  <c r="O2266" i="1"/>
  <c r="P2266" i="1" s="1"/>
  <c r="O2258" i="1"/>
  <c r="P2258" i="1" s="1"/>
  <c r="O2242" i="1"/>
  <c r="P2242" i="1" s="1"/>
  <c r="O2234" i="1"/>
  <c r="P2234" i="1" s="1"/>
  <c r="O2226" i="1"/>
  <c r="P2226" i="1" s="1"/>
  <c r="O2210" i="1"/>
  <c r="P2210" i="1" s="1"/>
  <c r="O2194" i="1"/>
  <c r="P2194" i="1" s="1"/>
  <c r="P2186" i="1"/>
  <c r="O2186" i="1"/>
  <c r="O2170" i="1"/>
  <c r="P2170" i="1" s="1"/>
  <c r="O2162" i="1"/>
  <c r="P2162" i="1" s="1"/>
  <c r="O2138" i="1"/>
  <c r="P2138" i="1" s="1"/>
  <c r="O2114" i="1"/>
  <c r="P2114" i="1" s="1"/>
  <c r="O2106" i="1"/>
  <c r="P2106" i="1" s="1"/>
  <c r="O3201" i="1"/>
  <c r="P3201" i="1" s="1"/>
  <c r="O3193" i="1"/>
  <c r="P3193" i="1" s="1"/>
  <c r="O3185" i="1"/>
  <c r="P3185" i="1" s="1"/>
  <c r="P3177" i="1"/>
  <c r="O3177" i="1"/>
  <c r="O3169" i="1"/>
  <c r="P3169" i="1" s="1"/>
  <c r="O3161" i="1"/>
  <c r="P3161" i="1" s="1"/>
  <c r="O3153" i="1"/>
  <c r="P3153" i="1" s="1"/>
  <c r="O3145" i="1"/>
  <c r="P3145" i="1" s="1"/>
  <c r="P3137" i="1"/>
  <c r="O3137" i="1"/>
  <c r="O3129" i="1"/>
  <c r="P3129" i="1" s="1"/>
  <c r="O3121" i="1"/>
  <c r="P3121" i="1" s="1"/>
  <c r="O3113" i="1"/>
  <c r="P3113" i="1" s="1"/>
  <c r="O3105" i="1"/>
  <c r="P3105" i="1" s="1"/>
  <c r="O3097" i="1"/>
  <c r="P3097" i="1" s="1"/>
  <c r="O3089" i="1"/>
  <c r="P3089" i="1" s="1"/>
  <c r="O3081" i="1"/>
  <c r="P3081" i="1" s="1"/>
  <c r="O3073" i="1"/>
  <c r="P3073" i="1" s="1"/>
  <c r="O3065" i="1"/>
  <c r="P3065" i="1" s="1"/>
  <c r="O3057" i="1"/>
  <c r="P3057" i="1" s="1"/>
  <c r="O3049" i="1"/>
  <c r="P3049" i="1" s="1"/>
  <c r="O3041" i="1"/>
  <c r="P3041" i="1" s="1"/>
  <c r="O3033" i="1"/>
  <c r="P3033" i="1" s="1"/>
  <c r="O3025" i="1"/>
  <c r="P3025" i="1" s="1"/>
  <c r="O3017" i="1"/>
  <c r="P3017" i="1" s="1"/>
  <c r="O3009" i="1"/>
  <c r="P3009" i="1" s="1"/>
  <c r="O3001" i="1"/>
  <c r="P3001" i="1" s="1"/>
  <c r="O2993" i="1"/>
  <c r="P2993" i="1" s="1"/>
  <c r="P2985" i="1"/>
  <c r="O2985" i="1"/>
  <c r="O2977" i="1"/>
  <c r="P2977" i="1" s="1"/>
  <c r="O2969" i="1"/>
  <c r="P2969" i="1" s="1"/>
  <c r="O2961" i="1"/>
  <c r="P2961" i="1" s="1"/>
  <c r="O2953" i="1"/>
  <c r="P2953" i="1" s="1"/>
  <c r="O2945" i="1"/>
  <c r="P2945" i="1" s="1"/>
  <c r="O2937" i="1"/>
  <c r="P2937" i="1" s="1"/>
  <c r="O2929" i="1"/>
  <c r="P2929" i="1" s="1"/>
  <c r="O2921" i="1"/>
  <c r="P2921" i="1" s="1"/>
  <c r="O2913" i="1"/>
  <c r="P2913" i="1" s="1"/>
  <c r="O2905" i="1"/>
  <c r="P2905" i="1" s="1"/>
  <c r="P2897" i="1"/>
  <c r="O2897" i="1"/>
  <c r="O2889" i="1"/>
  <c r="P2889" i="1" s="1"/>
  <c r="O2881" i="1"/>
  <c r="P2881" i="1" s="1"/>
  <c r="O2873" i="1"/>
  <c r="P2873" i="1" s="1"/>
  <c r="O2865" i="1"/>
  <c r="P2865" i="1" s="1"/>
  <c r="O2857" i="1"/>
  <c r="P2857" i="1" s="1"/>
  <c r="P2849" i="1"/>
  <c r="O2849" i="1"/>
  <c r="O2841" i="1"/>
  <c r="P2841" i="1" s="1"/>
  <c r="O2833" i="1"/>
  <c r="P2833" i="1" s="1"/>
  <c r="O2825" i="1"/>
  <c r="P2825" i="1" s="1"/>
  <c r="O2817" i="1"/>
  <c r="P2817" i="1" s="1"/>
  <c r="O2809" i="1"/>
  <c r="P2809" i="1" s="1"/>
  <c r="O2801" i="1"/>
  <c r="P2801" i="1" s="1"/>
  <c r="O2793" i="1"/>
  <c r="P2793" i="1" s="1"/>
  <c r="O2785" i="1"/>
  <c r="P2785" i="1" s="1"/>
  <c r="O2777" i="1"/>
  <c r="P2777" i="1" s="1"/>
  <c r="O2769" i="1"/>
  <c r="P2769" i="1" s="1"/>
  <c r="O2761" i="1"/>
  <c r="P2761" i="1" s="1"/>
  <c r="O2753" i="1"/>
  <c r="P2753" i="1" s="1"/>
  <c r="O2745" i="1"/>
  <c r="P2745" i="1" s="1"/>
  <c r="O2737" i="1"/>
  <c r="P2737" i="1" s="1"/>
  <c r="O2729" i="1"/>
  <c r="P2729" i="1" s="1"/>
  <c r="O2721" i="1"/>
  <c r="P2721" i="1" s="1"/>
  <c r="O2713" i="1"/>
  <c r="P2713" i="1" s="1"/>
  <c r="O2705" i="1"/>
  <c r="P2705" i="1" s="1"/>
  <c r="O2697" i="1"/>
  <c r="P2697" i="1" s="1"/>
  <c r="O2689" i="1"/>
  <c r="P2689" i="1" s="1"/>
  <c r="O2681" i="1"/>
  <c r="P2681" i="1" s="1"/>
  <c r="O2673" i="1"/>
  <c r="P2673" i="1" s="1"/>
  <c r="O2665" i="1"/>
  <c r="P2665" i="1" s="1"/>
  <c r="P2657" i="1"/>
  <c r="O2657" i="1"/>
  <c r="O2649" i="1"/>
  <c r="P2649" i="1" s="1"/>
  <c r="O2641" i="1"/>
  <c r="P2641" i="1" s="1"/>
  <c r="O2633" i="1"/>
  <c r="P2633" i="1" s="1"/>
  <c r="O2625" i="1"/>
  <c r="P2625" i="1" s="1"/>
  <c r="O2617" i="1"/>
  <c r="P2617" i="1" s="1"/>
  <c r="O2609" i="1"/>
  <c r="P2609" i="1" s="1"/>
  <c r="O2601" i="1"/>
  <c r="P2601" i="1" s="1"/>
  <c r="O2593" i="1"/>
  <c r="P2593" i="1" s="1"/>
  <c r="O2585" i="1"/>
  <c r="P2585" i="1" s="1"/>
  <c r="O2577" i="1"/>
  <c r="P2577" i="1" s="1"/>
  <c r="O2569" i="1"/>
  <c r="P2569" i="1" s="1"/>
  <c r="O2561" i="1"/>
  <c r="P2561" i="1" s="1"/>
  <c r="O2553" i="1"/>
  <c r="P2553" i="1" s="1"/>
  <c r="O2545" i="1"/>
  <c r="P2545" i="1" s="1"/>
  <c r="O2537" i="1"/>
  <c r="P2537" i="1" s="1"/>
  <c r="O2529" i="1"/>
  <c r="P2529" i="1" s="1"/>
  <c r="O2521" i="1"/>
  <c r="P2521" i="1" s="1"/>
  <c r="O2513" i="1"/>
  <c r="P2513" i="1" s="1"/>
  <c r="O2505" i="1"/>
  <c r="P2505" i="1" s="1"/>
  <c r="O2497" i="1"/>
  <c r="P2497" i="1" s="1"/>
  <c r="O2489" i="1"/>
  <c r="P2489" i="1" s="1"/>
  <c r="O2481" i="1"/>
  <c r="P2481" i="1" s="1"/>
  <c r="O2473" i="1"/>
  <c r="P2473" i="1" s="1"/>
  <c r="O2465" i="1"/>
  <c r="P2465" i="1" s="1"/>
  <c r="O2457" i="1"/>
  <c r="P2457" i="1" s="1"/>
  <c r="O2449" i="1"/>
  <c r="P2449" i="1" s="1"/>
  <c r="O2441" i="1"/>
  <c r="P2441" i="1" s="1"/>
  <c r="P2433" i="1"/>
  <c r="O2433" i="1"/>
  <c r="O2425" i="1"/>
  <c r="P2425" i="1" s="1"/>
  <c r="O2417" i="1"/>
  <c r="P2417" i="1" s="1"/>
  <c r="O2409" i="1"/>
  <c r="P2409" i="1" s="1"/>
  <c r="O2401" i="1"/>
  <c r="P2401" i="1" s="1"/>
  <c r="O2393" i="1"/>
  <c r="P2393" i="1" s="1"/>
  <c r="O2385" i="1"/>
  <c r="P2385" i="1" s="1"/>
  <c r="O2377" i="1"/>
  <c r="P2377" i="1" s="1"/>
  <c r="O2369" i="1"/>
  <c r="P2369" i="1" s="1"/>
  <c r="O2361" i="1"/>
  <c r="P2361" i="1" s="1"/>
  <c r="O2353" i="1"/>
  <c r="P2353" i="1" s="1"/>
  <c r="O2345" i="1"/>
  <c r="P2345" i="1" s="1"/>
  <c r="O2337" i="1"/>
  <c r="P2337" i="1" s="1"/>
  <c r="O2329" i="1"/>
  <c r="P2329" i="1" s="1"/>
  <c r="O2321" i="1"/>
  <c r="P2321" i="1" s="1"/>
  <c r="O2313" i="1"/>
  <c r="P2313" i="1" s="1"/>
  <c r="O2305" i="1"/>
  <c r="P2305" i="1" s="1"/>
  <c r="O2297" i="1"/>
  <c r="P2297" i="1" s="1"/>
  <c r="O2289" i="1"/>
  <c r="P2289" i="1" s="1"/>
  <c r="O2281" i="1"/>
  <c r="P2281" i="1" s="1"/>
  <c r="O2273" i="1"/>
  <c r="P2273" i="1" s="1"/>
  <c r="O2265" i="1"/>
  <c r="P2265" i="1" s="1"/>
  <c r="O2257" i="1"/>
  <c r="P2257" i="1" s="1"/>
  <c r="O2249" i="1"/>
  <c r="P2249" i="1" s="1"/>
  <c r="O2241" i="1"/>
  <c r="P2241" i="1" s="1"/>
  <c r="O2233" i="1"/>
  <c r="P2233" i="1" s="1"/>
  <c r="O2225" i="1"/>
  <c r="P2225" i="1" s="1"/>
  <c r="O2217" i="1"/>
  <c r="P2217" i="1" s="1"/>
  <c r="O2209" i="1"/>
  <c r="P2209" i="1" s="1"/>
  <c r="O2201" i="1"/>
  <c r="P2201" i="1" s="1"/>
  <c r="O2193" i="1"/>
  <c r="P2193" i="1" s="1"/>
  <c r="O2185" i="1"/>
  <c r="P2185" i="1" s="1"/>
  <c r="O2177" i="1"/>
  <c r="P2177" i="1" s="1"/>
  <c r="O2169" i="1"/>
  <c r="P2169" i="1" s="1"/>
  <c r="O2161" i="1"/>
  <c r="P2161" i="1" s="1"/>
  <c r="O2153" i="1"/>
  <c r="P2153" i="1" s="1"/>
  <c r="O2145" i="1"/>
  <c r="P2145" i="1" s="1"/>
  <c r="O2137" i="1"/>
  <c r="P2137" i="1" s="1"/>
  <c r="O2129" i="1"/>
  <c r="P2129" i="1" s="1"/>
  <c r="O2121" i="1"/>
  <c r="P2121" i="1" s="1"/>
  <c r="O2113" i="1"/>
  <c r="P2113" i="1" s="1"/>
  <c r="O2105" i="1"/>
  <c r="P2105" i="1" s="1"/>
  <c r="O2097" i="1"/>
  <c r="P2097" i="1" s="1"/>
  <c r="O2089" i="1"/>
  <c r="P2089" i="1" s="1"/>
  <c r="O2081" i="1"/>
  <c r="P2081" i="1" s="1"/>
  <c r="O2073" i="1"/>
  <c r="P2073" i="1" s="1"/>
  <c r="O2065" i="1"/>
  <c r="P2065" i="1" s="1"/>
  <c r="O2057" i="1"/>
  <c r="P2057" i="1" s="1"/>
  <c r="O2049" i="1"/>
  <c r="P2049" i="1" s="1"/>
  <c r="O2041" i="1"/>
  <c r="P2041" i="1" s="1"/>
  <c r="O2033" i="1"/>
  <c r="P2033" i="1" s="1"/>
  <c r="O2025" i="1"/>
  <c r="P2025" i="1" s="1"/>
  <c r="O2017" i="1"/>
  <c r="P2017" i="1" s="1"/>
  <c r="O2009" i="1"/>
  <c r="P2009" i="1" s="1"/>
  <c r="O2001" i="1"/>
  <c r="P2001" i="1" s="1"/>
  <c r="O1993" i="1"/>
  <c r="P1993" i="1" s="1"/>
  <c r="O1985" i="1"/>
  <c r="P1985" i="1" s="1"/>
  <c r="O1977" i="1"/>
  <c r="P1977" i="1" s="1"/>
  <c r="O1969" i="1"/>
  <c r="P1969" i="1" s="1"/>
  <c r="O1961" i="1"/>
  <c r="P1961" i="1" s="1"/>
  <c r="O1953" i="1"/>
  <c r="P1953" i="1" s="1"/>
  <c r="O1945" i="1"/>
  <c r="P1945" i="1" s="1"/>
  <c r="O1937" i="1"/>
  <c r="P1937" i="1" s="1"/>
  <c r="O1929" i="1"/>
  <c r="P1929" i="1" s="1"/>
  <c r="O1921" i="1"/>
  <c r="P1921" i="1" s="1"/>
  <c r="O1913" i="1"/>
  <c r="P1913" i="1" s="1"/>
  <c r="O1905" i="1"/>
  <c r="P1905" i="1" s="1"/>
  <c r="O1897" i="1"/>
  <c r="P1897" i="1" s="1"/>
  <c r="O1889" i="1"/>
  <c r="P1889" i="1" s="1"/>
  <c r="O1881" i="1"/>
  <c r="P1881" i="1" s="1"/>
  <c r="O1873" i="1"/>
  <c r="P1873" i="1" s="1"/>
  <c r="O1865" i="1"/>
  <c r="P1865" i="1" s="1"/>
  <c r="O1857" i="1"/>
  <c r="P1857" i="1" s="1"/>
  <c r="O1849" i="1"/>
  <c r="P1849" i="1" s="1"/>
  <c r="O1841" i="1"/>
  <c r="P1841" i="1" s="1"/>
  <c r="O1833" i="1"/>
  <c r="P1833" i="1" s="1"/>
  <c r="O1825" i="1"/>
  <c r="P1825" i="1" s="1"/>
  <c r="O1817" i="1"/>
  <c r="P1817" i="1" s="1"/>
  <c r="O1809" i="1"/>
  <c r="P1809" i="1" s="1"/>
  <c r="O1801" i="1"/>
  <c r="P1801" i="1" s="1"/>
  <c r="O1793" i="1"/>
  <c r="P1793" i="1" s="1"/>
  <c r="O1785" i="1"/>
  <c r="P1785" i="1" s="1"/>
  <c r="O1777" i="1"/>
  <c r="P1777" i="1" s="1"/>
  <c r="O1769" i="1"/>
  <c r="P1769" i="1" s="1"/>
  <c r="O1761" i="1"/>
  <c r="P1761" i="1" s="1"/>
  <c r="O1753" i="1"/>
  <c r="P1753" i="1" s="1"/>
  <c r="O1745" i="1"/>
  <c r="P1745" i="1" s="1"/>
  <c r="O1737" i="1"/>
  <c r="P1737" i="1" s="1"/>
  <c r="O1729" i="1"/>
  <c r="P1729" i="1" s="1"/>
  <c r="O1721" i="1"/>
  <c r="P1721" i="1" s="1"/>
  <c r="O1713" i="1"/>
  <c r="P1713" i="1" s="1"/>
  <c r="O1705" i="1"/>
  <c r="P1705" i="1" s="1"/>
  <c r="O1697" i="1"/>
  <c r="P1697" i="1" s="1"/>
  <c r="O1689" i="1"/>
  <c r="P1689" i="1" s="1"/>
  <c r="O1681" i="1"/>
  <c r="P1681" i="1" s="1"/>
  <c r="O1673" i="1"/>
  <c r="P1673" i="1" s="1"/>
  <c r="P1665" i="1"/>
  <c r="O1665" i="1"/>
  <c r="O1657" i="1"/>
  <c r="P1657" i="1" s="1"/>
  <c r="O1649" i="1"/>
  <c r="P1649" i="1" s="1"/>
  <c r="O1641" i="1"/>
  <c r="P1641" i="1" s="1"/>
  <c r="O1633" i="1"/>
  <c r="P1633" i="1" s="1"/>
  <c r="O1625" i="1"/>
  <c r="P1625" i="1" s="1"/>
  <c r="O1617" i="1"/>
  <c r="P1617" i="1" s="1"/>
  <c r="P1609" i="1"/>
  <c r="O1609" i="1"/>
  <c r="O1601" i="1"/>
  <c r="P1601" i="1" s="1"/>
  <c r="O1593" i="1"/>
  <c r="P1593" i="1" s="1"/>
  <c r="O1585" i="1"/>
  <c r="P1585" i="1" s="1"/>
  <c r="O1577" i="1"/>
  <c r="P1577" i="1" s="1"/>
  <c r="P1569" i="1"/>
  <c r="O1569" i="1"/>
  <c r="O1561" i="1"/>
  <c r="P1561" i="1" s="1"/>
  <c r="O1553" i="1"/>
  <c r="P1553" i="1" s="1"/>
  <c r="O1545" i="1"/>
  <c r="P1545" i="1" s="1"/>
  <c r="O1537" i="1"/>
  <c r="P1537" i="1" s="1"/>
  <c r="O1529" i="1"/>
  <c r="P1529" i="1" s="1"/>
  <c r="O1521" i="1"/>
  <c r="P1521" i="1" s="1"/>
  <c r="O1513" i="1"/>
  <c r="P1513" i="1" s="1"/>
  <c r="P1505" i="1"/>
  <c r="O1505" i="1"/>
  <c r="O1497" i="1"/>
  <c r="P1497" i="1" s="1"/>
  <c r="O1489" i="1"/>
  <c r="P1489" i="1" s="1"/>
  <c r="P1481" i="1"/>
  <c r="O1481" i="1"/>
  <c r="O1473" i="1"/>
  <c r="P1473" i="1" s="1"/>
  <c r="O1465" i="1"/>
  <c r="P1465" i="1" s="1"/>
  <c r="O1457" i="1"/>
  <c r="P1457" i="1" s="1"/>
  <c r="O1449" i="1"/>
  <c r="P1449" i="1" s="1"/>
  <c r="O1441" i="1"/>
  <c r="P1441" i="1" s="1"/>
  <c r="O1433" i="1"/>
  <c r="P1433" i="1" s="1"/>
  <c r="O1425" i="1"/>
  <c r="P1425" i="1" s="1"/>
  <c r="O1417" i="1"/>
  <c r="P1417" i="1" s="1"/>
  <c r="O1409" i="1"/>
  <c r="P1409" i="1" s="1"/>
  <c r="O1401" i="1"/>
  <c r="P1401" i="1" s="1"/>
  <c r="O1393" i="1"/>
  <c r="P1393" i="1" s="1"/>
  <c r="O1385" i="1"/>
  <c r="P1385" i="1" s="1"/>
  <c r="O1377" i="1"/>
  <c r="P1377" i="1" s="1"/>
  <c r="O1369" i="1"/>
  <c r="P1369" i="1" s="1"/>
  <c r="O1361" i="1"/>
  <c r="P1361" i="1" s="1"/>
  <c r="O1353" i="1"/>
  <c r="P1353" i="1" s="1"/>
  <c r="O1345" i="1"/>
  <c r="P1345" i="1" s="1"/>
  <c r="O1337" i="1"/>
  <c r="P1337" i="1" s="1"/>
  <c r="O1329" i="1"/>
  <c r="P1329" i="1" s="1"/>
  <c r="O1321" i="1"/>
  <c r="P1321" i="1" s="1"/>
  <c r="P1313" i="1"/>
  <c r="O1313" i="1"/>
  <c r="O1305" i="1"/>
  <c r="P1305" i="1" s="1"/>
  <c r="O1297" i="1"/>
  <c r="P1297" i="1" s="1"/>
  <c r="O1289" i="1"/>
  <c r="P1289" i="1" s="1"/>
  <c r="O1281" i="1"/>
  <c r="P1281" i="1" s="1"/>
  <c r="O1273" i="1"/>
  <c r="P1273" i="1" s="1"/>
  <c r="O1265" i="1"/>
  <c r="P1265" i="1" s="1"/>
  <c r="O1257" i="1"/>
  <c r="P1257" i="1" s="1"/>
  <c r="P1249" i="1"/>
  <c r="O1249" i="1"/>
  <c r="O1241" i="1"/>
  <c r="P1241" i="1" s="1"/>
  <c r="O1233" i="1"/>
  <c r="P1233" i="1" s="1"/>
  <c r="P1225" i="1"/>
  <c r="O1225" i="1"/>
  <c r="O1217" i="1"/>
  <c r="P1217" i="1" s="1"/>
  <c r="O1209" i="1"/>
  <c r="P1209" i="1" s="1"/>
  <c r="O1201" i="1"/>
  <c r="P1201" i="1" s="1"/>
  <c r="O1193" i="1"/>
  <c r="P1193" i="1" s="1"/>
  <c r="O1185" i="1"/>
  <c r="P1185" i="1" s="1"/>
  <c r="O1177" i="1"/>
  <c r="P1177" i="1" s="1"/>
  <c r="O1169" i="1"/>
  <c r="P1169" i="1" s="1"/>
  <c r="O1161" i="1"/>
  <c r="P1161" i="1" s="1"/>
  <c r="P1153" i="1"/>
  <c r="O1153" i="1"/>
  <c r="O1145" i="1"/>
  <c r="P1145" i="1" s="1"/>
  <c r="O1137" i="1"/>
  <c r="P1137" i="1" s="1"/>
  <c r="O1129" i="1"/>
  <c r="P1129" i="1" s="1"/>
  <c r="O1121" i="1"/>
  <c r="P1121" i="1" s="1"/>
  <c r="O1113" i="1"/>
  <c r="P1113" i="1" s="1"/>
  <c r="O1105" i="1"/>
  <c r="P1105" i="1" s="1"/>
  <c r="P1097" i="1"/>
  <c r="O1097" i="1"/>
  <c r="O1089" i="1"/>
  <c r="P1089" i="1" s="1"/>
  <c r="O1081" i="1"/>
  <c r="P1081" i="1" s="1"/>
  <c r="O1073" i="1"/>
  <c r="P1073" i="1" s="1"/>
  <c r="O1065" i="1"/>
  <c r="P1065" i="1" s="1"/>
  <c r="O1057" i="1"/>
  <c r="P1057" i="1" s="1"/>
  <c r="O1049" i="1"/>
  <c r="P1049" i="1" s="1"/>
  <c r="O1041" i="1"/>
  <c r="P1041" i="1" s="1"/>
  <c r="O1033" i="1"/>
  <c r="P1033" i="1" s="1"/>
  <c r="O1025" i="1"/>
  <c r="P1025" i="1" s="1"/>
  <c r="O1017" i="1"/>
  <c r="P1017" i="1" s="1"/>
  <c r="O1009" i="1"/>
  <c r="P1009" i="1" s="1"/>
  <c r="O1001" i="1"/>
  <c r="P1001" i="1" s="1"/>
  <c r="O993" i="1"/>
  <c r="P993" i="1" s="1"/>
  <c r="O985" i="1"/>
  <c r="P985" i="1" s="1"/>
  <c r="P977" i="1"/>
  <c r="O977" i="1"/>
  <c r="O969" i="1"/>
  <c r="P969" i="1" s="1"/>
  <c r="O961" i="1"/>
  <c r="P961" i="1" s="1"/>
  <c r="O953" i="1"/>
  <c r="P953" i="1" s="1"/>
  <c r="O945" i="1"/>
  <c r="P945" i="1" s="1"/>
  <c r="O937" i="1"/>
  <c r="P937" i="1" s="1"/>
  <c r="O929" i="1"/>
  <c r="P929" i="1" s="1"/>
  <c r="O921" i="1"/>
  <c r="P921" i="1" s="1"/>
  <c r="O913" i="1"/>
  <c r="P913" i="1" s="1"/>
  <c r="O905" i="1"/>
  <c r="P905" i="1" s="1"/>
  <c r="O897" i="1"/>
  <c r="P897" i="1" s="1"/>
  <c r="O889" i="1"/>
  <c r="P889" i="1" s="1"/>
  <c r="O881" i="1"/>
  <c r="P881" i="1" s="1"/>
  <c r="O873" i="1"/>
  <c r="P873" i="1" s="1"/>
  <c r="O865" i="1"/>
  <c r="P865" i="1" s="1"/>
  <c r="O857" i="1"/>
  <c r="P857" i="1" s="1"/>
  <c r="O849" i="1"/>
  <c r="P849" i="1" s="1"/>
  <c r="O841" i="1"/>
  <c r="P841" i="1" s="1"/>
  <c r="O833" i="1"/>
  <c r="P833" i="1" s="1"/>
  <c r="O825" i="1"/>
  <c r="P825" i="1" s="1"/>
  <c r="O817" i="1"/>
  <c r="P817" i="1" s="1"/>
  <c r="P809" i="1"/>
  <c r="O809" i="1"/>
  <c r="P801" i="1"/>
  <c r="O801" i="1"/>
  <c r="O793" i="1"/>
  <c r="P793" i="1" s="1"/>
  <c r="O785" i="1"/>
  <c r="P785" i="1" s="1"/>
  <c r="O777" i="1"/>
  <c r="P777" i="1" s="1"/>
  <c r="O769" i="1"/>
  <c r="P769" i="1" s="1"/>
  <c r="O761" i="1"/>
  <c r="P761" i="1" s="1"/>
  <c r="O753" i="1"/>
  <c r="P753" i="1" s="1"/>
  <c r="O745" i="1"/>
  <c r="P745" i="1" s="1"/>
  <c r="O737" i="1"/>
  <c r="P737" i="1" s="1"/>
  <c r="O729" i="1"/>
  <c r="P729" i="1" s="1"/>
  <c r="P721" i="1"/>
  <c r="O721" i="1"/>
  <c r="P713" i="1"/>
  <c r="O713" i="1"/>
  <c r="O705" i="1"/>
  <c r="P705" i="1" s="1"/>
  <c r="O697" i="1"/>
  <c r="P697" i="1" s="1"/>
  <c r="O689" i="1"/>
  <c r="P689" i="1" s="1"/>
  <c r="O681" i="1"/>
  <c r="P681" i="1" s="1"/>
  <c r="O673" i="1"/>
  <c r="P673" i="1" s="1"/>
  <c r="O665" i="1"/>
  <c r="P665" i="1" s="1"/>
  <c r="O657" i="1"/>
  <c r="P657" i="1" s="1"/>
  <c r="O649" i="1"/>
  <c r="P649" i="1" s="1"/>
  <c r="O641" i="1"/>
  <c r="P641" i="1" s="1"/>
  <c r="O633" i="1"/>
  <c r="P633" i="1" s="1"/>
  <c r="O625" i="1"/>
  <c r="P625" i="1" s="1"/>
  <c r="O617" i="1"/>
  <c r="P617" i="1" s="1"/>
  <c r="O609" i="1"/>
  <c r="P609" i="1" s="1"/>
  <c r="O601" i="1"/>
  <c r="P601" i="1" s="1"/>
  <c r="O593" i="1"/>
  <c r="P593" i="1" s="1"/>
  <c r="O585" i="1"/>
  <c r="P585" i="1" s="1"/>
  <c r="O577" i="1"/>
  <c r="P577" i="1" s="1"/>
  <c r="O569" i="1"/>
  <c r="P569" i="1" s="1"/>
  <c r="O561" i="1"/>
  <c r="P561" i="1" s="1"/>
  <c r="O553" i="1"/>
  <c r="P553" i="1" s="1"/>
  <c r="O545" i="1"/>
  <c r="P545" i="1" s="1"/>
  <c r="O537" i="1"/>
  <c r="P537" i="1" s="1"/>
  <c r="P529" i="1"/>
  <c r="O529" i="1"/>
  <c r="O521" i="1"/>
  <c r="P521" i="1" s="1"/>
  <c r="O513" i="1"/>
  <c r="P513" i="1" s="1"/>
  <c r="O505" i="1"/>
  <c r="P505" i="1" s="1"/>
  <c r="O497" i="1"/>
  <c r="P497" i="1" s="1"/>
  <c r="O489" i="1"/>
  <c r="P489" i="1" s="1"/>
  <c r="O481" i="1"/>
  <c r="P481" i="1" s="1"/>
  <c r="O473" i="1"/>
  <c r="P473" i="1" s="1"/>
  <c r="O465" i="1"/>
  <c r="P465" i="1" s="1"/>
  <c r="O457" i="1"/>
  <c r="P457" i="1" s="1"/>
  <c r="O449" i="1"/>
  <c r="P449" i="1" s="1"/>
  <c r="O441" i="1"/>
  <c r="P441" i="1" s="1"/>
  <c r="O433" i="1"/>
  <c r="P433" i="1" s="1"/>
  <c r="O425" i="1"/>
  <c r="P425" i="1" s="1"/>
  <c r="O417" i="1"/>
  <c r="P417" i="1" s="1"/>
  <c r="O409" i="1"/>
  <c r="P409" i="1" s="1"/>
  <c r="O401" i="1"/>
  <c r="P401" i="1" s="1"/>
  <c r="O393" i="1"/>
  <c r="P393" i="1" s="1"/>
  <c r="O385" i="1"/>
  <c r="P385" i="1" s="1"/>
  <c r="O377" i="1"/>
  <c r="P377" i="1" s="1"/>
  <c r="O369" i="1"/>
  <c r="P369" i="1" s="1"/>
  <c r="O361" i="1"/>
  <c r="P361" i="1" s="1"/>
  <c r="O353" i="1"/>
  <c r="P353" i="1" s="1"/>
  <c r="O345" i="1"/>
  <c r="P345" i="1" s="1"/>
  <c r="O337" i="1"/>
  <c r="P337" i="1" s="1"/>
  <c r="O329" i="1"/>
  <c r="P329" i="1" s="1"/>
  <c r="O321" i="1"/>
  <c r="P321" i="1" s="1"/>
  <c r="O313" i="1"/>
  <c r="P313" i="1" s="1"/>
  <c r="O305" i="1"/>
  <c r="P305" i="1" s="1"/>
  <c r="O297" i="1"/>
  <c r="P297" i="1" s="1"/>
  <c r="O289" i="1"/>
  <c r="P289" i="1" s="1"/>
  <c r="O281" i="1"/>
  <c r="P281" i="1" s="1"/>
  <c r="O273" i="1"/>
  <c r="P273" i="1" s="1"/>
  <c r="O265" i="1"/>
  <c r="P265" i="1" s="1"/>
  <c r="P257" i="1"/>
  <c r="O257" i="1"/>
  <c r="O249" i="1"/>
  <c r="P249" i="1" s="1"/>
  <c r="O241" i="1"/>
  <c r="P241" i="1" s="1"/>
  <c r="O233" i="1"/>
  <c r="P233" i="1" s="1"/>
  <c r="O225" i="1"/>
  <c r="P225" i="1" s="1"/>
  <c r="O217" i="1"/>
  <c r="P217" i="1" s="1"/>
  <c r="O209" i="1"/>
  <c r="P209" i="1" s="1"/>
  <c r="O201" i="1"/>
  <c r="P201" i="1" s="1"/>
  <c r="O193" i="1"/>
  <c r="P193" i="1" s="1"/>
  <c r="O185" i="1"/>
  <c r="P185" i="1" s="1"/>
  <c r="O177" i="1"/>
  <c r="P177" i="1" s="1"/>
  <c r="O169" i="1"/>
  <c r="P169" i="1" s="1"/>
  <c r="O161" i="1"/>
  <c r="P161" i="1" s="1"/>
  <c r="O153" i="1"/>
  <c r="P153" i="1" s="1"/>
  <c r="O145" i="1"/>
  <c r="P145" i="1" s="1"/>
  <c r="O137" i="1"/>
  <c r="P137" i="1" s="1"/>
  <c r="P129" i="1"/>
  <c r="O129" i="1"/>
  <c r="O121" i="1"/>
  <c r="P121" i="1" s="1"/>
  <c r="O113" i="1"/>
  <c r="P113" i="1" s="1"/>
  <c r="O105" i="1"/>
  <c r="P105" i="1" s="1"/>
  <c r="O97" i="1"/>
  <c r="P97" i="1" s="1"/>
  <c r="O89" i="1"/>
  <c r="P89" i="1" s="1"/>
  <c r="O81" i="1"/>
  <c r="P81" i="1" s="1"/>
  <c r="O73" i="1"/>
  <c r="P73" i="1" s="1"/>
  <c r="O65" i="1"/>
  <c r="P65" i="1" s="1"/>
  <c r="O57" i="1"/>
  <c r="P57" i="1" s="1"/>
  <c r="O49" i="1"/>
  <c r="P49" i="1" s="1"/>
  <c r="O41" i="1"/>
  <c r="P41" i="1" s="1"/>
  <c r="O33" i="1"/>
  <c r="P33" i="1" s="1"/>
  <c r="O25" i="1"/>
  <c r="P25" i="1" s="1"/>
  <c r="O17" i="1"/>
  <c r="P17" i="1" s="1"/>
  <c r="O9" i="1"/>
  <c r="P9" i="1" s="1"/>
  <c r="O1480" i="1"/>
  <c r="P1480" i="1" s="1"/>
  <c r="O1472" i="1"/>
  <c r="P1472" i="1" s="1"/>
  <c r="O1464" i="1"/>
  <c r="P1464" i="1" s="1"/>
  <c r="O1456" i="1"/>
  <c r="P1456" i="1" s="1"/>
  <c r="O1448" i="1"/>
  <c r="P1448" i="1" s="1"/>
  <c r="O1440" i="1"/>
  <c r="P1440" i="1" s="1"/>
  <c r="O1432" i="1"/>
  <c r="P1432" i="1" s="1"/>
  <c r="O1424" i="1"/>
  <c r="P1424" i="1" s="1"/>
  <c r="O1416" i="1"/>
  <c r="P1416" i="1" s="1"/>
  <c r="O1408" i="1"/>
  <c r="P1408" i="1" s="1"/>
  <c r="O1400" i="1"/>
  <c r="P1400" i="1" s="1"/>
  <c r="O1392" i="1"/>
  <c r="P1392" i="1" s="1"/>
  <c r="P1384" i="1"/>
  <c r="O1384" i="1"/>
  <c r="O1376" i="1"/>
  <c r="P1376" i="1" s="1"/>
  <c r="O1368" i="1"/>
  <c r="P1368" i="1" s="1"/>
  <c r="O1360" i="1"/>
  <c r="P1360" i="1" s="1"/>
  <c r="O1352" i="1"/>
  <c r="P1352" i="1" s="1"/>
  <c r="O1344" i="1"/>
  <c r="P1344" i="1" s="1"/>
  <c r="O1336" i="1"/>
  <c r="P1336" i="1" s="1"/>
  <c r="O1328" i="1"/>
  <c r="P1328" i="1" s="1"/>
  <c r="O1320" i="1"/>
  <c r="P1320" i="1" s="1"/>
  <c r="O1312" i="1"/>
  <c r="P1312" i="1" s="1"/>
  <c r="O1304" i="1"/>
  <c r="P1304" i="1" s="1"/>
  <c r="O1296" i="1"/>
  <c r="P1296" i="1" s="1"/>
  <c r="O1288" i="1"/>
  <c r="P1288" i="1" s="1"/>
  <c r="O1280" i="1"/>
  <c r="P1280" i="1" s="1"/>
  <c r="O1272" i="1"/>
  <c r="P1272" i="1" s="1"/>
  <c r="O1264" i="1"/>
  <c r="P1264" i="1" s="1"/>
  <c r="O1256" i="1"/>
  <c r="P1256" i="1" s="1"/>
  <c r="O1248" i="1"/>
  <c r="P1248" i="1" s="1"/>
  <c r="O1240" i="1"/>
  <c r="P1240" i="1" s="1"/>
  <c r="O1232" i="1"/>
  <c r="P1232" i="1" s="1"/>
  <c r="O1224" i="1"/>
  <c r="P1224" i="1" s="1"/>
  <c r="O1216" i="1"/>
  <c r="P1216" i="1" s="1"/>
  <c r="O1208" i="1"/>
  <c r="P1208" i="1" s="1"/>
  <c r="O1200" i="1"/>
  <c r="P1200" i="1" s="1"/>
  <c r="O1192" i="1"/>
  <c r="P1192" i="1" s="1"/>
  <c r="O1184" i="1"/>
  <c r="P1184" i="1" s="1"/>
  <c r="O1176" i="1"/>
  <c r="P1176" i="1" s="1"/>
  <c r="O1168" i="1"/>
  <c r="P1168" i="1" s="1"/>
  <c r="O1160" i="1"/>
  <c r="P1160" i="1" s="1"/>
  <c r="O1152" i="1"/>
  <c r="P1152" i="1" s="1"/>
  <c r="O1144" i="1"/>
  <c r="P1144" i="1" s="1"/>
  <c r="O1136" i="1"/>
  <c r="P1136" i="1" s="1"/>
  <c r="P1128" i="1"/>
  <c r="O1128" i="1"/>
  <c r="O1120" i="1"/>
  <c r="P1120" i="1" s="1"/>
  <c r="O1112" i="1"/>
  <c r="P1112" i="1" s="1"/>
  <c r="O1104" i="1"/>
  <c r="P1104" i="1" s="1"/>
  <c r="O1096" i="1"/>
  <c r="P1096" i="1" s="1"/>
  <c r="O1088" i="1"/>
  <c r="P1088" i="1" s="1"/>
  <c r="O1080" i="1"/>
  <c r="P1080" i="1" s="1"/>
  <c r="O1072" i="1"/>
  <c r="P1072" i="1" s="1"/>
  <c r="O1064" i="1"/>
  <c r="P1064" i="1" s="1"/>
  <c r="O1056" i="1"/>
  <c r="P1056" i="1" s="1"/>
  <c r="O1048" i="1"/>
  <c r="P1048" i="1" s="1"/>
  <c r="O1040" i="1"/>
  <c r="P1040" i="1" s="1"/>
  <c r="O1032" i="1"/>
  <c r="P1032" i="1" s="1"/>
  <c r="O1024" i="1"/>
  <c r="P1024" i="1" s="1"/>
  <c r="O1016" i="1"/>
  <c r="P1016" i="1" s="1"/>
  <c r="O1008" i="1"/>
  <c r="P1008" i="1" s="1"/>
  <c r="O1000" i="1"/>
  <c r="P1000" i="1" s="1"/>
  <c r="O992" i="1"/>
  <c r="P992" i="1" s="1"/>
  <c r="O984" i="1"/>
  <c r="P984" i="1" s="1"/>
  <c r="O976" i="1"/>
  <c r="P976" i="1" s="1"/>
  <c r="O968" i="1"/>
  <c r="P968" i="1" s="1"/>
  <c r="O960" i="1"/>
  <c r="P960" i="1" s="1"/>
  <c r="O952" i="1"/>
  <c r="P952" i="1" s="1"/>
  <c r="O944" i="1"/>
  <c r="P944" i="1" s="1"/>
  <c r="O936" i="1"/>
  <c r="P936" i="1" s="1"/>
  <c r="O928" i="1"/>
  <c r="P928" i="1" s="1"/>
  <c r="O920" i="1"/>
  <c r="P920" i="1" s="1"/>
  <c r="O912" i="1"/>
  <c r="P912" i="1" s="1"/>
  <c r="O904" i="1"/>
  <c r="P904" i="1" s="1"/>
  <c r="O896" i="1"/>
  <c r="P896" i="1" s="1"/>
  <c r="O888" i="1"/>
  <c r="P888" i="1" s="1"/>
  <c r="O880" i="1"/>
  <c r="P880" i="1" s="1"/>
  <c r="O872" i="1"/>
  <c r="P872" i="1" s="1"/>
  <c r="O864" i="1"/>
  <c r="P864" i="1" s="1"/>
  <c r="O856" i="1"/>
  <c r="P856" i="1" s="1"/>
  <c r="O848" i="1"/>
  <c r="P848" i="1" s="1"/>
  <c r="O840" i="1"/>
  <c r="P840" i="1" s="1"/>
  <c r="O832" i="1"/>
  <c r="P832" i="1" s="1"/>
  <c r="O824" i="1"/>
  <c r="P824" i="1" s="1"/>
  <c r="O816" i="1"/>
  <c r="P816" i="1" s="1"/>
  <c r="O808" i="1"/>
  <c r="P808" i="1" s="1"/>
  <c r="O800" i="1"/>
  <c r="P800" i="1" s="1"/>
  <c r="O792" i="1"/>
  <c r="P792" i="1" s="1"/>
  <c r="O784" i="1"/>
  <c r="P784" i="1" s="1"/>
  <c r="O776" i="1"/>
  <c r="P776" i="1" s="1"/>
  <c r="O768" i="1"/>
  <c r="P768" i="1" s="1"/>
  <c r="O760" i="1"/>
  <c r="P760" i="1" s="1"/>
  <c r="O752" i="1"/>
  <c r="P752" i="1" s="1"/>
  <c r="O744" i="1"/>
  <c r="P744" i="1" s="1"/>
  <c r="O736" i="1"/>
  <c r="P736" i="1" s="1"/>
  <c r="O728" i="1"/>
  <c r="P728" i="1" s="1"/>
  <c r="O720" i="1"/>
  <c r="P720" i="1" s="1"/>
  <c r="O712" i="1"/>
  <c r="P712" i="1" s="1"/>
  <c r="O704" i="1"/>
  <c r="P704" i="1" s="1"/>
  <c r="O696" i="1"/>
  <c r="P696" i="1" s="1"/>
  <c r="O688" i="1"/>
  <c r="P688" i="1" s="1"/>
  <c r="O680" i="1"/>
  <c r="P680" i="1" s="1"/>
  <c r="O672" i="1"/>
  <c r="P672" i="1" s="1"/>
  <c r="O664" i="1"/>
  <c r="P664" i="1" s="1"/>
  <c r="O656" i="1"/>
  <c r="P656" i="1" s="1"/>
  <c r="O648" i="1"/>
  <c r="P648" i="1" s="1"/>
  <c r="O640" i="1"/>
  <c r="P640" i="1" s="1"/>
  <c r="O632" i="1"/>
  <c r="P632" i="1" s="1"/>
  <c r="O624" i="1"/>
  <c r="P624" i="1" s="1"/>
  <c r="O616" i="1"/>
  <c r="P616" i="1" s="1"/>
  <c r="O608" i="1"/>
  <c r="P608" i="1" s="1"/>
  <c r="O600" i="1"/>
  <c r="P600" i="1" s="1"/>
  <c r="P592" i="1"/>
  <c r="O592" i="1"/>
  <c r="O584" i="1"/>
  <c r="P584" i="1" s="1"/>
  <c r="O576" i="1"/>
  <c r="P576" i="1" s="1"/>
  <c r="O568" i="1"/>
  <c r="P568" i="1" s="1"/>
  <c r="O560" i="1"/>
  <c r="P560" i="1" s="1"/>
  <c r="P552" i="1"/>
  <c r="O552" i="1"/>
  <c r="O544" i="1"/>
  <c r="P544" i="1" s="1"/>
  <c r="O536" i="1"/>
  <c r="P536" i="1" s="1"/>
  <c r="O528" i="1"/>
  <c r="P528" i="1" s="1"/>
  <c r="O520" i="1"/>
  <c r="P520" i="1" s="1"/>
  <c r="O512" i="1"/>
  <c r="P512" i="1" s="1"/>
  <c r="O504" i="1"/>
  <c r="P504" i="1" s="1"/>
  <c r="P496" i="1"/>
  <c r="O496" i="1"/>
  <c r="O488" i="1"/>
  <c r="P488" i="1" s="1"/>
  <c r="O480" i="1"/>
  <c r="P480" i="1" s="1"/>
  <c r="O472" i="1"/>
  <c r="P472" i="1" s="1"/>
  <c r="O464" i="1"/>
  <c r="P464" i="1" s="1"/>
  <c r="O456" i="1"/>
  <c r="P456" i="1" s="1"/>
  <c r="O448" i="1"/>
  <c r="P448" i="1" s="1"/>
  <c r="O440" i="1"/>
  <c r="P440" i="1" s="1"/>
  <c r="O432" i="1"/>
  <c r="P432" i="1" s="1"/>
  <c r="O424" i="1"/>
  <c r="P424" i="1" s="1"/>
  <c r="O416" i="1"/>
  <c r="P416" i="1" s="1"/>
  <c r="P408" i="1"/>
  <c r="O408" i="1"/>
  <c r="O400" i="1"/>
  <c r="P400" i="1" s="1"/>
  <c r="O392" i="1"/>
  <c r="P392" i="1" s="1"/>
  <c r="O384" i="1"/>
  <c r="P384" i="1" s="1"/>
  <c r="O376" i="1"/>
  <c r="P376" i="1" s="1"/>
  <c r="O368" i="1"/>
  <c r="P368" i="1" s="1"/>
  <c r="O360" i="1"/>
  <c r="P360" i="1" s="1"/>
  <c r="O352" i="1"/>
  <c r="P352" i="1" s="1"/>
  <c r="O344" i="1"/>
  <c r="P344" i="1" s="1"/>
  <c r="O336" i="1"/>
  <c r="P336" i="1" s="1"/>
  <c r="P328" i="1"/>
  <c r="O328" i="1"/>
  <c r="O320" i="1"/>
  <c r="P320" i="1" s="1"/>
  <c r="O312" i="1"/>
  <c r="P312" i="1" s="1"/>
  <c r="O304" i="1"/>
  <c r="P304" i="1" s="1"/>
  <c r="O296" i="1"/>
  <c r="P296" i="1" s="1"/>
  <c r="O288" i="1"/>
  <c r="P288" i="1" s="1"/>
  <c r="O280" i="1"/>
  <c r="P280" i="1" s="1"/>
  <c r="O272" i="1"/>
  <c r="P272" i="1" s="1"/>
  <c r="O264" i="1"/>
  <c r="P264" i="1" s="1"/>
  <c r="O256" i="1"/>
  <c r="P256" i="1" s="1"/>
  <c r="O248" i="1"/>
  <c r="P248" i="1" s="1"/>
  <c r="O240" i="1"/>
  <c r="P240" i="1" s="1"/>
  <c r="O232" i="1"/>
  <c r="P232" i="1" s="1"/>
  <c r="O224" i="1"/>
  <c r="P224" i="1" s="1"/>
  <c r="O216" i="1"/>
  <c r="P216" i="1" s="1"/>
  <c r="O208" i="1"/>
  <c r="P208" i="1" s="1"/>
  <c r="O200" i="1"/>
  <c r="P200" i="1" s="1"/>
  <c r="O192" i="1"/>
  <c r="P192" i="1" s="1"/>
  <c r="O184" i="1"/>
  <c r="P184" i="1" s="1"/>
  <c r="O176" i="1"/>
  <c r="P176" i="1" s="1"/>
  <c r="O168" i="1"/>
  <c r="P168" i="1" s="1"/>
  <c r="O160" i="1"/>
  <c r="P160" i="1" s="1"/>
  <c r="O152" i="1"/>
  <c r="P152" i="1" s="1"/>
  <c r="O144" i="1"/>
  <c r="P144" i="1" s="1"/>
  <c r="O136" i="1"/>
  <c r="P136" i="1" s="1"/>
  <c r="O128" i="1"/>
  <c r="P128" i="1" s="1"/>
  <c r="O120" i="1"/>
  <c r="P120" i="1" s="1"/>
  <c r="O112" i="1"/>
  <c r="P112" i="1" s="1"/>
  <c r="O104" i="1"/>
  <c r="P104" i="1" s="1"/>
  <c r="O96" i="1"/>
  <c r="P96" i="1" s="1"/>
  <c r="O88" i="1"/>
  <c r="P88" i="1" s="1"/>
  <c r="O80" i="1"/>
  <c r="P80" i="1" s="1"/>
  <c r="O72" i="1"/>
  <c r="P72" i="1" s="1"/>
  <c r="O64" i="1"/>
  <c r="P64" i="1" s="1"/>
  <c r="O56" i="1"/>
  <c r="P56" i="1" s="1"/>
  <c r="O48" i="1"/>
  <c r="P48" i="1" s="1"/>
  <c r="O40" i="1"/>
  <c r="P40" i="1" s="1"/>
  <c r="O32" i="1"/>
  <c r="P32" i="1" s="1"/>
  <c r="O24" i="1"/>
  <c r="P24" i="1" s="1"/>
  <c r="O16" i="1"/>
  <c r="P16" i="1" s="1"/>
  <c r="O8" i="1"/>
  <c r="P8" i="1" s="1"/>
  <c r="O78" i="1"/>
  <c r="P78" i="1" s="1"/>
  <c r="O70" i="1"/>
  <c r="P70" i="1" s="1"/>
  <c r="O62" i="1"/>
  <c r="P62" i="1" s="1"/>
  <c r="O54" i="1"/>
  <c r="P54" i="1" s="1"/>
  <c r="O46" i="1"/>
  <c r="P46" i="1" s="1"/>
  <c r="O38" i="1"/>
  <c r="P38" i="1" s="1"/>
  <c r="O30" i="1"/>
  <c r="P30" i="1" s="1"/>
  <c r="O22" i="1"/>
  <c r="P22" i="1" s="1"/>
  <c r="O14" i="1"/>
  <c r="P14" i="1" s="1"/>
  <c r="O6" i="1"/>
  <c r="P6" i="1" s="1"/>
  <c r="O3197" i="1"/>
  <c r="P3197" i="1" s="1"/>
  <c r="O3189" i="1"/>
  <c r="P3189" i="1" s="1"/>
  <c r="O3181" i="1"/>
  <c r="P3181" i="1" s="1"/>
  <c r="O3173" i="1"/>
  <c r="P3173" i="1" s="1"/>
  <c r="O3165" i="1"/>
  <c r="P3165" i="1" s="1"/>
  <c r="O3157" i="1"/>
  <c r="P3157" i="1" s="1"/>
  <c r="O3149" i="1"/>
  <c r="P3149" i="1" s="1"/>
  <c r="O3141" i="1"/>
  <c r="P3141" i="1" s="1"/>
  <c r="O3133" i="1"/>
  <c r="P3133" i="1" s="1"/>
  <c r="O3125" i="1"/>
  <c r="P3125" i="1" s="1"/>
  <c r="O3117" i="1"/>
  <c r="P3117" i="1"/>
  <c r="O3109" i="1"/>
  <c r="P3109" i="1" s="1"/>
  <c r="P3101" i="1"/>
  <c r="O3101" i="1"/>
  <c r="O3093" i="1"/>
  <c r="P3093" i="1" s="1"/>
  <c r="O3085" i="1"/>
  <c r="P3085" i="1" s="1"/>
  <c r="O3077" i="1"/>
  <c r="P3077" i="1" s="1"/>
  <c r="O3069" i="1"/>
  <c r="P3069" i="1" s="1"/>
  <c r="O3061" i="1"/>
  <c r="P3061" i="1" s="1"/>
  <c r="O3053" i="1"/>
  <c r="P3053" i="1" s="1"/>
  <c r="O3045" i="1"/>
  <c r="P3045" i="1" s="1"/>
  <c r="O3037" i="1"/>
  <c r="P3037" i="1" s="1"/>
  <c r="O3029" i="1"/>
  <c r="P3029" i="1" s="1"/>
  <c r="O3021" i="1"/>
  <c r="P3021" i="1" s="1"/>
  <c r="O3013" i="1"/>
  <c r="P3013" i="1" s="1"/>
  <c r="O3005" i="1"/>
  <c r="P3005" i="1" s="1"/>
  <c r="O2997" i="1"/>
  <c r="P2997" i="1" s="1"/>
  <c r="O2989" i="1"/>
  <c r="P2989" i="1" s="1"/>
  <c r="O2981" i="1"/>
  <c r="P2981" i="1" s="1"/>
  <c r="O2973" i="1"/>
  <c r="P2973" i="1" s="1"/>
  <c r="O2965" i="1"/>
  <c r="P2965" i="1" s="1"/>
  <c r="O2957" i="1"/>
  <c r="P2957" i="1" s="1"/>
  <c r="O2949" i="1"/>
  <c r="P2949" i="1" s="1"/>
  <c r="O2941" i="1"/>
  <c r="P2941" i="1" s="1"/>
  <c r="P2933" i="1"/>
  <c r="O2933" i="1"/>
  <c r="O2925" i="1"/>
  <c r="P2925" i="1" s="1"/>
  <c r="O2917" i="1"/>
  <c r="P2917" i="1" s="1"/>
  <c r="O2909" i="1"/>
  <c r="P2909" i="1" s="1"/>
  <c r="O2901" i="1"/>
  <c r="P2901" i="1" s="1"/>
  <c r="O2893" i="1"/>
  <c r="P2893" i="1" s="1"/>
  <c r="O2885" i="1"/>
  <c r="P2885" i="1" s="1"/>
  <c r="O2877" i="1"/>
  <c r="P2877" i="1" s="1"/>
  <c r="O2869" i="1"/>
  <c r="P2869" i="1" s="1"/>
  <c r="O2861" i="1"/>
  <c r="P2861" i="1" s="1"/>
  <c r="O2853" i="1"/>
  <c r="P2853" i="1" s="1"/>
  <c r="O2845" i="1"/>
  <c r="P2845" i="1" s="1"/>
  <c r="O2837" i="1"/>
  <c r="P2837" i="1" s="1"/>
  <c r="O2829" i="1"/>
  <c r="P2829" i="1" s="1"/>
  <c r="O2821" i="1"/>
  <c r="P2821" i="1" s="1"/>
  <c r="O2813" i="1"/>
  <c r="P2813" i="1" s="1"/>
  <c r="O2805" i="1"/>
  <c r="P2805" i="1" s="1"/>
  <c r="O2797" i="1"/>
  <c r="P2797" i="1" s="1"/>
  <c r="O2789" i="1"/>
  <c r="P2789" i="1" s="1"/>
  <c r="O2781" i="1"/>
  <c r="P2781" i="1" s="1"/>
  <c r="O2773" i="1"/>
  <c r="P2773" i="1" s="1"/>
  <c r="O2765" i="1"/>
  <c r="P2765" i="1" s="1"/>
  <c r="O2757" i="1"/>
  <c r="P2757" i="1" s="1"/>
  <c r="O2749" i="1"/>
  <c r="P2749" i="1" s="1"/>
  <c r="O2741" i="1"/>
  <c r="P2741" i="1" s="1"/>
  <c r="O2733" i="1"/>
  <c r="P2733" i="1" s="1"/>
  <c r="O2725" i="1"/>
  <c r="P2725" i="1" s="1"/>
  <c r="O2717" i="1"/>
  <c r="P2717" i="1" s="1"/>
  <c r="O2709" i="1"/>
  <c r="P2709" i="1" s="1"/>
  <c r="O2701" i="1"/>
  <c r="P2701" i="1" s="1"/>
  <c r="O2693" i="1"/>
  <c r="P2693" i="1" s="1"/>
  <c r="O2685" i="1"/>
  <c r="P2685" i="1" s="1"/>
  <c r="O2677" i="1"/>
  <c r="P2677" i="1" s="1"/>
  <c r="O2669" i="1"/>
  <c r="P2669" i="1" s="1"/>
  <c r="O2661" i="1"/>
  <c r="P2661" i="1" s="1"/>
  <c r="O2653" i="1"/>
  <c r="P2653" i="1" s="1"/>
  <c r="O2645" i="1"/>
  <c r="P2645" i="1" s="1"/>
  <c r="O2637" i="1"/>
  <c r="P2637" i="1" s="1"/>
  <c r="O2629" i="1"/>
  <c r="P2629" i="1" s="1"/>
  <c r="O2621" i="1"/>
  <c r="P2621" i="1" s="1"/>
  <c r="P2613" i="1"/>
  <c r="O2613" i="1"/>
  <c r="O2605" i="1"/>
  <c r="P2605" i="1" s="1"/>
  <c r="O2597" i="1"/>
  <c r="P2597" i="1" s="1"/>
  <c r="O2589" i="1"/>
  <c r="P2589" i="1" s="1"/>
  <c r="O2581" i="1"/>
  <c r="P2581" i="1" s="1"/>
  <c r="O2573" i="1"/>
  <c r="P2573" i="1" s="1"/>
  <c r="O2565" i="1"/>
  <c r="P2565" i="1" s="1"/>
  <c r="O2557" i="1"/>
  <c r="P2557" i="1" s="1"/>
  <c r="P2549" i="1"/>
  <c r="O2549" i="1"/>
  <c r="O2541" i="1"/>
  <c r="P2541" i="1" s="1"/>
  <c r="O2533" i="1"/>
  <c r="P2533" i="1" s="1"/>
  <c r="O2525" i="1"/>
  <c r="P2525" i="1" s="1"/>
  <c r="O2517" i="1"/>
  <c r="P2517" i="1" s="1"/>
  <c r="O2509" i="1"/>
  <c r="P2509" i="1" s="1"/>
  <c r="O2501" i="1"/>
  <c r="P2501" i="1" s="1"/>
  <c r="O2493" i="1"/>
  <c r="P2493" i="1" s="1"/>
  <c r="O2485" i="1"/>
  <c r="P2485" i="1" s="1"/>
  <c r="O2477" i="1"/>
  <c r="P2477" i="1" s="1"/>
  <c r="O2469" i="1"/>
  <c r="P2469" i="1" s="1"/>
  <c r="O2461" i="1"/>
  <c r="P2461" i="1" s="1"/>
  <c r="O2453" i="1"/>
  <c r="P2453" i="1" s="1"/>
  <c r="O2445" i="1"/>
  <c r="P2445" i="1" s="1"/>
  <c r="O2437" i="1"/>
  <c r="P2437" i="1" s="1"/>
  <c r="O2429" i="1"/>
  <c r="P2429" i="1" s="1"/>
  <c r="P2421" i="1"/>
  <c r="O2421" i="1"/>
  <c r="O2413" i="1"/>
  <c r="P2413" i="1" s="1"/>
  <c r="O2405" i="1"/>
  <c r="P2405" i="1" s="1"/>
  <c r="O2397" i="1"/>
  <c r="P2397" i="1" s="1"/>
  <c r="O2389" i="1"/>
  <c r="P2389" i="1" s="1"/>
  <c r="O2381" i="1"/>
  <c r="P2381" i="1" s="1"/>
  <c r="O2373" i="1"/>
  <c r="P2373" i="1" s="1"/>
  <c r="O2365" i="1"/>
  <c r="P2365" i="1" s="1"/>
  <c r="O2357" i="1"/>
  <c r="P2357" i="1" s="1"/>
  <c r="O2349" i="1"/>
  <c r="P2349" i="1" s="1"/>
  <c r="O2341" i="1"/>
  <c r="P2341" i="1" s="1"/>
  <c r="O2333" i="1"/>
  <c r="P2333" i="1" s="1"/>
  <c r="O2325" i="1"/>
  <c r="P2325" i="1" s="1"/>
  <c r="O2317" i="1"/>
  <c r="P2317" i="1" s="1"/>
  <c r="O2309" i="1"/>
  <c r="P2309" i="1" s="1"/>
  <c r="O2301" i="1"/>
  <c r="P2301" i="1" s="1"/>
  <c r="O2293" i="1"/>
  <c r="P2293" i="1" s="1"/>
  <c r="O2285" i="1"/>
  <c r="P2285" i="1" s="1"/>
  <c r="P2277" i="1"/>
  <c r="O2277" i="1"/>
  <c r="O2269" i="1"/>
  <c r="P2269" i="1" s="1"/>
  <c r="O2261" i="1"/>
  <c r="P2261" i="1" s="1"/>
  <c r="O2253" i="1"/>
  <c r="P2253" i="1" s="1"/>
  <c r="O2245" i="1"/>
  <c r="P2245" i="1" s="1"/>
  <c r="O2237" i="1"/>
  <c r="P2237" i="1" s="1"/>
  <c r="P2229" i="1"/>
  <c r="O2229" i="1"/>
  <c r="O2221" i="1"/>
  <c r="P2221" i="1" s="1"/>
  <c r="O2213" i="1"/>
  <c r="P2213" i="1" s="1"/>
  <c r="O2205" i="1"/>
  <c r="P2205" i="1" s="1"/>
  <c r="O2197" i="1"/>
  <c r="P2197" i="1" s="1"/>
  <c r="O2189" i="1"/>
  <c r="P2189" i="1" s="1"/>
  <c r="O2181" i="1"/>
  <c r="P2181" i="1" s="1"/>
  <c r="O2173" i="1"/>
  <c r="P2173" i="1" s="1"/>
  <c r="O2165" i="1"/>
  <c r="P2165" i="1" s="1"/>
  <c r="O2157" i="1"/>
  <c r="P2157" i="1" s="1"/>
  <c r="P2149" i="1"/>
  <c r="O2149" i="1"/>
  <c r="O2141" i="1"/>
  <c r="P2141" i="1" s="1"/>
  <c r="O2133" i="1"/>
  <c r="P2133" i="1" s="1"/>
  <c r="O2125" i="1"/>
  <c r="P2125" i="1" s="1"/>
  <c r="O2117" i="1"/>
  <c r="P2117" i="1" s="1"/>
  <c r="O2109" i="1"/>
  <c r="P2109" i="1" s="1"/>
  <c r="O2101" i="1"/>
  <c r="P2101" i="1" s="1"/>
  <c r="O2093" i="1"/>
  <c r="P2093" i="1" s="1"/>
  <c r="O2085" i="1"/>
  <c r="P2085" i="1" s="1"/>
  <c r="O2077" i="1"/>
  <c r="P2077" i="1" s="1"/>
  <c r="P2069" i="1"/>
  <c r="O2069" i="1"/>
  <c r="O2061" i="1"/>
  <c r="P2061" i="1" s="1"/>
  <c r="O2053" i="1"/>
  <c r="P2053" i="1" s="1"/>
  <c r="O2045" i="1"/>
  <c r="P2045" i="1" s="1"/>
  <c r="O2037" i="1"/>
  <c r="P2037" i="1" s="1"/>
  <c r="O2029" i="1"/>
  <c r="P2029" i="1" s="1"/>
  <c r="P2021" i="1"/>
  <c r="O2021" i="1"/>
  <c r="O2013" i="1"/>
  <c r="P2013" i="1" s="1"/>
  <c r="O2005" i="1"/>
  <c r="P2005" i="1" s="1"/>
  <c r="O1997" i="1"/>
  <c r="P1997" i="1" s="1"/>
  <c r="O1989" i="1"/>
  <c r="P1989" i="1" s="1"/>
  <c r="O1981" i="1"/>
  <c r="P1981" i="1" s="1"/>
  <c r="O1973" i="1"/>
  <c r="P1973" i="1" s="1"/>
  <c r="O1965" i="1"/>
  <c r="P1965" i="1" s="1"/>
  <c r="O1957" i="1"/>
  <c r="P1957" i="1" s="1"/>
  <c r="O1949" i="1"/>
  <c r="P1949" i="1" s="1"/>
  <c r="O1941" i="1"/>
  <c r="P1941" i="1" s="1"/>
  <c r="O1933" i="1"/>
  <c r="P1933" i="1" s="1"/>
  <c r="O1925" i="1"/>
  <c r="P1925" i="1" s="1"/>
  <c r="O1917" i="1"/>
  <c r="P1917" i="1" s="1"/>
  <c r="O1909" i="1"/>
  <c r="P1909" i="1" s="1"/>
  <c r="O1901" i="1"/>
  <c r="P1901" i="1" s="1"/>
  <c r="O1893" i="1"/>
  <c r="P1893" i="1" s="1"/>
  <c r="O1885" i="1"/>
  <c r="P1885" i="1" s="1"/>
  <c r="O1877" i="1"/>
  <c r="P1877" i="1" s="1"/>
  <c r="O1869" i="1"/>
  <c r="P1869" i="1" s="1"/>
  <c r="O1861" i="1"/>
  <c r="P1861" i="1" s="1"/>
  <c r="O1853" i="1"/>
  <c r="P1853" i="1" s="1"/>
  <c r="O1845" i="1"/>
  <c r="P1845" i="1" s="1"/>
  <c r="O1837" i="1"/>
  <c r="P1837" i="1" s="1"/>
  <c r="O1829" i="1"/>
  <c r="P1829" i="1" s="1"/>
  <c r="O1821" i="1"/>
  <c r="P1821" i="1" s="1"/>
  <c r="O1813" i="1"/>
  <c r="P1813" i="1" s="1"/>
  <c r="O1805" i="1"/>
  <c r="P1805" i="1" s="1"/>
  <c r="O1797" i="1"/>
  <c r="P1797" i="1" s="1"/>
  <c r="O1789" i="1"/>
  <c r="P1789" i="1" s="1"/>
  <c r="O1781" i="1"/>
  <c r="P1781" i="1" s="1"/>
  <c r="O1773" i="1"/>
  <c r="P1773" i="1" s="1"/>
  <c r="O1765" i="1"/>
  <c r="P1765" i="1" s="1"/>
  <c r="O1757" i="1"/>
  <c r="P1757" i="1" s="1"/>
  <c r="O1749" i="1"/>
  <c r="P1749" i="1" s="1"/>
  <c r="O1741" i="1"/>
  <c r="P1741" i="1" s="1"/>
  <c r="O1733" i="1"/>
  <c r="P1733" i="1" s="1"/>
  <c r="O1725" i="1"/>
  <c r="P1725" i="1" s="1"/>
  <c r="P1717" i="1"/>
  <c r="O1717" i="1"/>
  <c r="O1709" i="1"/>
  <c r="P1709" i="1" s="1"/>
  <c r="O1701" i="1"/>
  <c r="P1701" i="1" s="1"/>
  <c r="O1693" i="1"/>
  <c r="P1693" i="1" s="1"/>
  <c r="O1685" i="1"/>
  <c r="P1685" i="1" s="1"/>
  <c r="O1677" i="1"/>
  <c r="P1677" i="1" s="1"/>
  <c r="O1669" i="1"/>
  <c r="P1669" i="1" s="1"/>
  <c r="O1661" i="1"/>
  <c r="P1661" i="1" s="1"/>
  <c r="O1653" i="1"/>
  <c r="P1653" i="1" s="1"/>
  <c r="O1645" i="1"/>
  <c r="P1645" i="1" s="1"/>
  <c r="O1637" i="1"/>
  <c r="P1637" i="1" s="1"/>
  <c r="O1629" i="1"/>
  <c r="P1629" i="1" s="1"/>
  <c r="O1621" i="1"/>
  <c r="P1621" i="1" s="1"/>
  <c r="O1613" i="1"/>
  <c r="P1613" i="1" s="1"/>
  <c r="O1605" i="1"/>
  <c r="P1605" i="1" s="1"/>
  <c r="O1597" i="1"/>
  <c r="P1597" i="1" s="1"/>
  <c r="P1589" i="1"/>
  <c r="O1589" i="1"/>
  <c r="O1581" i="1"/>
  <c r="P1581" i="1" s="1"/>
  <c r="O1573" i="1"/>
  <c r="P1573" i="1" s="1"/>
  <c r="O1565" i="1"/>
  <c r="P1565" i="1" s="1"/>
  <c r="O1557" i="1"/>
  <c r="P1557" i="1" s="1"/>
  <c r="O1549" i="1"/>
  <c r="P1549" i="1" s="1"/>
  <c r="O1541" i="1"/>
  <c r="P1541" i="1" s="1"/>
  <c r="O1533" i="1"/>
  <c r="P1533" i="1" s="1"/>
  <c r="O1525" i="1"/>
  <c r="P1525" i="1" s="1"/>
  <c r="O1517" i="1"/>
  <c r="P1517" i="1" s="1"/>
  <c r="O1509" i="1"/>
  <c r="P1509" i="1" s="1"/>
  <c r="O1501" i="1"/>
  <c r="P1501" i="1" s="1"/>
  <c r="O1493" i="1"/>
  <c r="P1493" i="1" s="1"/>
  <c r="O1485" i="1"/>
  <c r="P1485" i="1" s="1"/>
  <c r="O1477" i="1"/>
  <c r="P1477" i="1" s="1"/>
  <c r="O1469" i="1"/>
  <c r="P1469" i="1" s="1"/>
  <c r="O1461" i="1"/>
  <c r="P1461" i="1" s="1"/>
  <c r="O1453" i="1"/>
  <c r="P1453" i="1" s="1"/>
  <c r="O1445" i="1"/>
  <c r="P1445" i="1" s="1"/>
  <c r="O1437" i="1"/>
  <c r="P1437" i="1" s="1"/>
  <c r="O1429" i="1"/>
  <c r="P1429" i="1" s="1"/>
  <c r="O1421" i="1"/>
  <c r="P1421" i="1" s="1"/>
  <c r="O1413" i="1"/>
  <c r="P1413" i="1" s="1"/>
  <c r="O1405" i="1"/>
  <c r="P1405" i="1" s="1"/>
  <c r="O1397" i="1"/>
  <c r="P1397" i="1" s="1"/>
  <c r="O1389" i="1"/>
  <c r="P1389" i="1" s="1"/>
  <c r="O1381" i="1"/>
  <c r="P1381" i="1" s="1"/>
  <c r="O1373" i="1"/>
  <c r="P1373" i="1" s="1"/>
  <c r="O1365" i="1"/>
  <c r="P1365" i="1" s="1"/>
  <c r="O1357" i="1"/>
  <c r="P1357" i="1" s="1"/>
  <c r="O1349" i="1"/>
  <c r="P1349" i="1" s="1"/>
  <c r="O1341" i="1"/>
  <c r="P1341" i="1" s="1"/>
  <c r="O1333" i="1"/>
  <c r="P1333" i="1" s="1"/>
  <c r="O1325" i="1"/>
  <c r="P1325" i="1" s="1"/>
  <c r="O1317" i="1"/>
  <c r="P1317" i="1" s="1"/>
  <c r="O1309" i="1"/>
  <c r="P1309" i="1" s="1"/>
  <c r="O1301" i="1"/>
  <c r="P1301" i="1" s="1"/>
  <c r="O1293" i="1"/>
  <c r="P1293" i="1" s="1"/>
  <c r="O1285" i="1"/>
  <c r="P1285" i="1" s="1"/>
  <c r="O1277" i="1"/>
  <c r="P1277" i="1" s="1"/>
  <c r="P1269" i="1"/>
  <c r="O1269" i="1"/>
  <c r="O1261" i="1"/>
  <c r="P1261" i="1" s="1"/>
  <c r="O1253" i="1"/>
  <c r="P1253" i="1" s="1"/>
  <c r="O1245" i="1"/>
  <c r="P1245" i="1" s="1"/>
  <c r="O1237" i="1"/>
  <c r="P1237" i="1" s="1"/>
  <c r="O1229" i="1"/>
  <c r="P1229" i="1" s="1"/>
  <c r="O1221" i="1"/>
  <c r="P1221" i="1" s="1"/>
  <c r="O1213" i="1"/>
  <c r="P1213" i="1" s="1"/>
  <c r="O1205" i="1"/>
  <c r="P1205" i="1" s="1"/>
  <c r="O1197" i="1"/>
  <c r="P1197" i="1" s="1"/>
  <c r="O1189" i="1"/>
  <c r="P1189" i="1" s="1"/>
  <c r="O1181" i="1"/>
  <c r="P1181" i="1" s="1"/>
  <c r="O1173" i="1"/>
  <c r="P1173" i="1" s="1"/>
  <c r="O1165" i="1"/>
  <c r="P1165" i="1" s="1"/>
  <c r="O1157" i="1"/>
  <c r="P1157" i="1" s="1"/>
  <c r="O1149" i="1"/>
  <c r="P1149" i="1" s="1"/>
  <c r="O1141" i="1"/>
  <c r="P1141" i="1" s="1"/>
  <c r="O1133" i="1"/>
  <c r="P1133" i="1" s="1"/>
  <c r="O1125" i="1"/>
  <c r="P1125" i="1" s="1"/>
  <c r="O1117" i="1"/>
  <c r="P1117" i="1" s="1"/>
  <c r="O1109" i="1"/>
  <c r="P1109" i="1" s="1"/>
  <c r="O1101" i="1"/>
  <c r="P1101" i="1" s="1"/>
  <c r="O1093" i="1"/>
  <c r="P1093" i="1" s="1"/>
  <c r="O1085" i="1"/>
  <c r="P1085" i="1" s="1"/>
  <c r="O1077" i="1"/>
  <c r="P1077" i="1" s="1"/>
  <c r="O1069" i="1"/>
  <c r="P1069" i="1" s="1"/>
  <c r="P1061" i="1"/>
  <c r="O1061" i="1"/>
  <c r="O1053" i="1"/>
  <c r="P1053" i="1" s="1"/>
  <c r="O1045" i="1"/>
  <c r="P1045" i="1" s="1"/>
  <c r="O1037" i="1"/>
  <c r="P1037" i="1" s="1"/>
  <c r="O1029" i="1"/>
  <c r="P1029" i="1" s="1"/>
  <c r="O1021" i="1"/>
  <c r="P1021" i="1" s="1"/>
  <c r="O1013" i="1"/>
  <c r="P1013" i="1" s="1"/>
  <c r="O1005" i="1"/>
  <c r="P1005" i="1" s="1"/>
  <c r="O997" i="1"/>
  <c r="P997" i="1" s="1"/>
  <c r="O989" i="1"/>
  <c r="P989" i="1" s="1"/>
  <c r="O981" i="1"/>
  <c r="P981" i="1" s="1"/>
  <c r="O973" i="1"/>
  <c r="P973" i="1" s="1"/>
  <c r="O965" i="1"/>
  <c r="P965" i="1" s="1"/>
  <c r="O957" i="1"/>
  <c r="P957" i="1" s="1"/>
  <c r="O949" i="1"/>
  <c r="P949" i="1" s="1"/>
  <c r="O941" i="1"/>
  <c r="P941" i="1" s="1"/>
  <c r="O933" i="1"/>
  <c r="P933" i="1" s="1"/>
  <c r="O925" i="1"/>
  <c r="P925" i="1" s="1"/>
  <c r="O917" i="1"/>
  <c r="P917" i="1" s="1"/>
  <c r="O909" i="1"/>
  <c r="P909" i="1" s="1"/>
  <c r="O901" i="1"/>
  <c r="P901" i="1" s="1"/>
  <c r="P893" i="1"/>
  <c r="O893" i="1"/>
  <c r="O885" i="1"/>
  <c r="P885" i="1" s="1"/>
  <c r="O877" i="1"/>
  <c r="P877" i="1" s="1"/>
  <c r="O869" i="1"/>
  <c r="P869" i="1" s="1"/>
  <c r="O861" i="1"/>
  <c r="P861" i="1" s="1"/>
  <c r="P853" i="1"/>
  <c r="O853" i="1"/>
  <c r="O845" i="1"/>
  <c r="P845" i="1" s="1"/>
  <c r="O837" i="1"/>
  <c r="P837" i="1" s="1"/>
  <c r="O829" i="1"/>
  <c r="P829" i="1" s="1"/>
  <c r="O821" i="1"/>
  <c r="P821" i="1" s="1"/>
  <c r="O813" i="1"/>
  <c r="P813" i="1" s="1"/>
  <c r="O805" i="1"/>
  <c r="P805" i="1" s="1"/>
  <c r="P797" i="1"/>
  <c r="O797" i="1"/>
  <c r="O789" i="1"/>
  <c r="P789" i="1" s="1"/>
  <c r="O781" i="1"/>
  <c r="P781" i="1" s="1"/>
  <c r="O773" i="1"/>
  <c r="P773" i="1" s="1"/>
  <c r="O765" i="1"/>
  <c r="P765" i="1" s="1"/>
  <c r="O757" i="1"/>
  <c r="P757" i="1" s="1"/>
  <c r="O749" i="1"/>
  <c r="P749" i="1" s="1"/>
  <c r="P741" i="1"/>
  <c r="O741" i="1"/>
  <c r="O733" i="1"/>
  <c r="P733" i="1" s="1"/>
  <c r="O725" i="1"/>
  <c r="P725" i="1" s="1"/>
  <c r="O717" i="1"/>
  <c r="P717" i="1" s="1"/>
  <c r="O709" i="1"/>
  <c r="P709" i="1" s="1"/>
  <c r="O701" i="1"/>
  <c r="P701" i="1" s="1"/>
  <c r="O693" i="1"/>
  <c r="P693" i="1" s="1"/>
  <c r="O685" i="1"/>
  <c r="P685" i="1" s="1"/>
  <c r="O677" i="1"/>
  <c r="P677" i="1" s="1"/>
  <c r="O669" i="1"/>
  <c r="P669" i="1" s="1"/>
  <c r="O661" i="1"/>
  <c r="P661" i="1" s="1"/>
  <c r="O653" i="1"/>
  <c r="P653" i="1" s="1"/>
  <c r="O645" i="1"/>
  <c r="P645" i="1" s="1"/>
  <c r="O637" i="1"/>
  <c r="P637" i="1" s="1"/>
  <c r="O629" i="1"/>
  <c r="P629" i="1" s="1"/>
  <c r="O621" i="1"/>
  <c r="P621" i="1" s="1"/>
  <c r="O613" i="1"/>
  <c r="P613" i="1" s="1"/>
  <c r="O605" i="1"/>
  <c r="P605" i="1" s="1"/>
  <c r="O597" i="1"/>
  <c r="P597" i="1" s="1"/>
  <c r="O589" i="1"/>
  <c r="P589" i="1" s="1"/>
  <c r="O581" i="1"/>
  <c r="P581" i="1" s="1"/>
  <c r="O573" i="1"/>
  <c r="P573" i="1" s="1"/>
  <c r="O565" i="1"/>
  <c r="P565" i="1" s="1"/>
  <c r="O557" i="1"/>
  <c r="P557" i="1" s="1"/>
  <c r="O549" i="1"/>
  <c r="P549" i="1" s="1"/>
  <c r="O541" i="1"/>
  <c r="P541" i="1" s="1"/>
  <c r="O533" i="1"/>
  <c r="P533" i="1" s="1"/>
  <c r="O525" i="1"/>
  <c r="P525" i="1" s="1"/>
  <c r="O517" i="1"/>
  <c r="P517" i="1" s="1"/>
  <c r="O509" i="1"/>
  <c r="P509" i="1" s="1"/>
  <c r="O501" i="1"/>
  <c r="P501" i="1" s="1"/>
  <c r="O493" i="1"/>
  <c r="P493" i="1" s="1"/>
  <c r="O485" i="1"/>
  <c r="P485" i="1" s="1"/>
  <c r="O477" i="1"/>
  <c r="P477" i="1" s="1"/>
  <c r="O469" i="1"/>
  <c r="P469" i="1" s="1"/>
  <c r="O461" i="1"/>
  <c r="P461" i="1" s="1"/>
  <c r="O453" i="1"/>
  <c r="P453" i="1" s="1"/>
  <c r="O445" i="1"/>
  <c r="P445" i="1" s="1"/>
  <c r="O437" i="1"/>
  <c r="P437" i="1" s="1"/>
  <c r="O429" i="1"/>
  <c r="P429" i="1" s="1"/>
  <c r="O421" i="1"/>
  <c r="P421" i="1" s="1"/>
  <c r="O413" i="1"/>
  <c r="P413" i="1" s="1"/>
  <c r="P405" i="1"/>
  <c r="O405" i="1"/>
  <c r="O397" i="1"/>
  <c r="P397" i="1" s="1"/>
  <c r="O389" i="1"/>
  <c r="P389" i="1" s="1"/>
  <c r="O381" i="1"/>
  <c r="P381" i="1" s="1"/>
  <c r="O373" i="1"/>
  <c r="P373" i="1" s="1"/>
  <c r="O365" i="1"/>
  <c r="P365" i="1" s="1"/>
  <c r="O357" i="1"/>
  <c r="P357" i="1" s="1"/>
  <c r="O349" i="1"/>
  <c r="P349" i="1" s="1"/>
  <c r="O341" i="1"/>
  <c r="P341" i="1" s="1"/>
  <c r="O333" i="1"/>
  <c r="P333" i="1" s="1"/>
  <c r="O325" i="1"/>
  <c r="P325" i="1" s="1"/>
  <c r="O317" i="1"/>
  <c r="P317" i="1" s="1"/>
  <c r="P309" i="1"/>
  <c r="O309" i="1"/>
  <c r="O301" i="1"/>
  <c r="P301" i="1" s="1"/>
  <c r="O293" i="1"/>
  <c r="P293" i="1" s="1"/>
  <c r="O285" i="1"/>
  <c r="P285" i="1" s="1"/>
  <c r="O277" i="1"/>
  <c r="P277" i="1" s="1"/>
  <c r="O269" i="1"/>
  <c r="P269" i="1" s="1"/>
  <c r="O261" i="1"/>
  <c r="P261" i="1" s="1"/>
  <c r="O253" i="1"/>
  <c r="P253" i="1" s="1"/>
  <c r="O245" i="1"/>
  <c r="P245" i="1" s="1"/>
  <c r="O237" i="1"/>
  <c r="P237" i="1" s="1"/>
  <c r="O229" i="1"/>
  <c r="P229" i="1" s="1"/>
  <c r="O221" i="1"/>
  <c r="P221" i="1" s="1"/>
  <c r="O213" i="1"/>
  <c r="P213" i="1" s="1"/>
  <c r="O205" i="1"/>
  <c r="P205" i="1" s="1"/>
  <c r="O197" i="1"/>
  <c r="P197" i="1" s="1"/>
  <c r="O189" i="1"/>
  <c r="P189" i="1" s="1"/>
  <c r="O181" i="1"/>
  <c r="P181" i="1" s="1"/>
  <c r="O173" i="1"/>
  <c r="P173" i="1" s="1"/>
  <c r="O165" i="1"/>
  <c r="P165" i="1" s="1"/>
  <c r="O157" i="1"/>
  <c r="P157" i="1" s="1"/>
  <c r="O149" i="1"/>
  <c r="P149" i="1" s="1"/>
  <c r="O141" i="1"/>
  <c r="P141" i="1" s="1"/>
  <c r="O133" i="1"/>
  <c r="P133" i="1" s="1"/>
  <c r="O125" i="1"/>
  <c r="P125" i="1" s="1"/>
  <c r="O117" i="1"/>
  <c r="P117" i="1" s="1"/>
  <c r="O109" i="1"/>
  <c r="P109" i="1" s="1"/>
  <c r="O101" i="1"/>
  <c r="P101" i="1" s="1"/>
  <c r="O93" i="1"/>
  <c r="P93" i="1" s="1"/>
  <c r="O85" i="1"/>
  <c r="P85" i="1" s="1"/>
  <c r="O77" i="1"/>
  <c r="P77" i="1" s="1"/>
  <c r="O69" i="1"/>
  <c r="P69" i="1" s="1"/>
  <c r="O61" i="1"/>
  <c r="P61" i="1" s="1"/>
  <c r="O53" i="1"/>
  <c r="P53" i="1" s="1"/>
  <c r="O45" i="1"/>
  <c r="P45" i="1" s="1"/>
  <c r="O37" i="1"/>
  <c r="P37" i="1" s="1"/>
  <c r="O29" i="1"/>
  <c r="P29" i="1" s="1"/>
  <c r="O21" i="1"/>
  <c r="P21" i="1" s="1"/>
  <c r="O13" i="1"/>
  <c r="P13" i="1" s="1"/>
  <c r="O5" i="1"/>
  <c r="P5" i="1" s="1"/>
  <c r="O444" i="1"/>
  <c r="P444" i="1" s="1"/>
  <c r="O436" i="1"/>
  <c r="P436" i="1" s="1"/>
  <c r="O428" i="1"/>
  <c r="P428" i="1" s="1"/>
  <c r="O420" i="1"/>
  <c r="P420" i="1" s="1"/>
  <c r="O412" i="1"/>
  <c r="P412" i="1" s="1"/>
  <c r="O404" i="1"/>
  <c r="P404" i="1" s="1"/>
  <c r="O396" i="1"/>
  <c r="P396" i="1" s="1"/>
  <c r="O388" i="1"/>
  <c r="P388" i="1" s="1"/>
  <c r="O380" i="1"/>
  <c r="P380" i="1" s="1"/>
  <c r="O372" i="1"/>
  <c r="P372" i="1" s="1"/>
  <c r="O364" i="1"/>
  <c r="P364" i="1" s="1"/>
  <c r="O356" i="1"/>
  <c r="P356" i="1" s="1"/>
  <c r="O348" i="1"/>
  <c r="P348" i="1" s="1"/>
  <c r="O340" i="1"/>
  <c r="P340" i="1" s="1"/>
  <c r="O332" i="1"/>
  <c r="P332" i="1" s="1"/>
  <c r="O324" i="1"/>
  <c r="P324" i="1" s="1"/>
  <c r="O316" i="1"/>
  <c r="P316" i="1" s="1"/>
  <c r="O308" i="1"/>
  <c r="P308" i="1" s="1"/>
  <c r="O300" i="1"/>
  <c r="P300" i="1" s="1"/>
  <c r="O292" i="1"/>
  <c r="P292" i="1" s="1"/>
  <c r="O284" i="1"/>
  <c r="P284" i="1" s="1"/>
  <c r="O276" i="1"/>
  <c r="P276" i="1" s="1"/>
  <c r="O268" i="1"/>
  <c r="P268" i="1" s="1"/>
  <c r="O260" i="1"/>
  <c r="P260" i="1" s="1"/>
  <c r="O252" i="1"/>
  <c r="P252" i="1" s="1"/>
  <c r="O244" i="1"/>
  <c r="P244" i="1" s="1"/>
  <c r="O236" i="1"/>
  <c r="P236" i="1" s="1"/>
  <c r="P228" i="1"/>
  <c r="O228" i="1"/>
  <c r="O220" i="1"/>
  <c r="P220" i="1" s="1"/>
  <c r="O212" i="1"/>
  <c r="P212" i="1" s="1"/>
  <c r="O204" i="1"/>
  <c r="P204" i="1" s="1"/>
  <c r="O196" i="1"/>
  <c r="P196" i="1" s="1"/>
  <c r="O188" i="1"/>
  <c r="P188" i="1" s="1"/>
  <c r="O180" i="1"/>
  <c r="P180" i="1" s="1"/>
  <c r="O172" i="1"/>
  <c r="P172" i="1" s="1"/>
  <c r="O164" i="1"/>
  <c r="P164" i="1" s="1"/>
  <c r="O156" i="1"/>
  <c r="P156" i="1" s="1"/>
  <c r="O148" i="1"/>
  <c r="P148" i="1" s="1"/>
  <c r="O140" i="1"/>
  <c r="P140" i="1" s="1"/>
  <c r="O132" i="1"/>
  <c r="P132" i="1" s="1"/>
  <c r="O124" i="1"/>
  <c r="P124" i="1" s="1"/>
  <c r="O116" i="1"/>
  <c r="P116" i="1" s="1"/>
  <c r="O108" i="1"/>
  <c r="P108" i="1" s="1"/>
  <c r="O100" i="1"/>
  <c r="P100" i="1" s="1"/>
  <c r="O92" i="1"/>
  <c r="P92" i="1" s="1"/>
  <c r="O84" i="1"/>
  <c r="P84" i="1" s="1"/>
  <c r="O76" i="1"/>
  <c r="P76" i="1" s="1"/>
  <c r="O68" i="1"/>
  <c r="P68" i="1" s="1"/>
  <c r="O60" i="1"/>
  <c r="P60" i="1" s="1"/>
  <c r="O52" i="1"/>
  <c r="P52" i="1" s="1"/>
  <c r="O44" i="1"/>
  <c r="P44" i="1" s="1"/>
  <c r="O36" i="1"/>
  <c r="P36" i="1" s="1"/>
  <c r="O28" i="1"/>
  <c r="P28" i="1" s="1"/>
  <c r="O20" i="1"/>
  <c r="P20" i="1" s="1"/>
  <c r="O12" i="1"/>
  <c r="P12" i="1" s="1"/>
  <c r="O4" i="1"/>
  <c r="P4" i="1" s="1"/>
  <c r="N3" i="1"/>
  <c r="N2" i="1"/>
  <c r="O2" i="1" l="1"/>
  <c r="P2" i="1" s="1"/>
  <c r="P3" i="1"/>
  <c r="O3" i="1"/>
</calcChain>
</file>

<file path=xl/sharedStrings.xml><?xml version="1.0" encoding="utf-8"?>
<sst xmlns="http://schemas.openxmlformats.org/spreadsheetml/2006/main" count="35335" uniqueCount="9578">
  <si>
    <t>SOACHA</t>
  </si>
  <si>
    <t>CUNDINAMARCA</t>
  </si>
  <si>
    <t>ANTIOQUIA</t>
  </si>
  <si>
    <t>Universitaria</t>
  </si>
  <si>
    <t>Profesional en talento humano</t>
  </si>
  <si>
    <t>Analista administrativo</t>
  </si>
  <si>
    <t>COMFENALCO ANTIOQUIA</t>
  </si>
  <si>
    <t>Arquitecto</t>
  </si>
  <si>
    <t>SONSÓN</t>
  </si>
  <si>
    <t>Tecnológica</t>
  </si>
  <si>
    <t>Agente de oficina de turismo</t>
  </si>
  <si>
    <t>MUNICIPIO DE SONSON</t>
  </si>
  <si>
    <t>Comunicador social</t>
  </si>
  <si>
    <t>Ingeniero de sonido</t>
  </si>
  <si>
    <t>Ingeniero industrial</t>
  </si>
  <si>
    <t>Administrador de empresas</t>
  </si>
  <si>
    <t>Ingeniero civil</t>
  </si>
  <si>
    <t>Archivista</t>
  </si>
  <si>
    <t>Asistente administrativo</t>
  </si>
  <si>
    <t xml:space="preserve">Secretaria </t>
  </si>
  <si>
    <t>Licenciado en derecho</t>
  </si>
  <si>
    <t>Abogado</t>
  </si>
  <si>
    <t>Trabajador social</t>
  </si>
  <si>
    <t>Coordinador de trabajo social</t>
  </si>
  <si>
    <t>Bibliotecario</t>
  </si>
  <si>
    <t>Artista de diseño</t>
  </si>
  <si>
    <t>BOGOTÁ D.C.</t>
  </si>
  <si>
    <t>Periodista</t>
  </si>
  <si>
    <t>MINISTERIO DE EDUCACION NACIONAL</t>
  </si>
  <si>
    <t>Ingeniero de sistemas</t>
  </si>
  <si>
    <t>Contable</t>
  </si>
  <si>
    <t>Analista contable</t>
  </si>
  <si>
    <t>Auxiliar contable</t>
  </si>
  <si>
    <t>Recreacionista</t>
  </si>
  <si>
    <t>Instructor de deportes</t>
  </si>
  <si>
    <t>Asistente de recursos humanos</t>
  </si>
  <si>
    <t>Auxiliar de archivo</t>
  </si>
  <si>
    <t>Administrador de redes y sistemas</t>
  </si>
  <si>
    <t>Economista</t>
  </si>
  <si>
    <t>Contador</t>
  </si>
  <si>
    <t>CAREPA</t>
  </si>
  <si>
    <t>Dependiente judicial</t>
  </si>
  <si>
    <t>MUNICIPIO DE CAREPA</t>
  </si>
  <si>
    <t>APARTADÓ</t>
  </si>
  <si>
    <t>Auxiliar administrativo</t>
  </si>
  <si>
    <t>YARUMAL</t>
  </si>
  <si>
    <t>Tecnologo en salud ocupacional</t>
  </si>
  <si>
    <t>ACACÍAS</t>
  </si>
  <si>
    <t>META</t>
  </si>
  <si>
    <t>Ingeniero ambiental</t>
  </si>
  <si>
    <t>UNIVERSIDAD NACIONAL A DISTANCIA</t>
  </si>
  <si>
    <t>Analista de salud ocupacional</t>
  </si>
  <si>
    <t>Supervisor de salud ocupacional</t>
  </si>
  <si>
    <t>Analista de mercadeo</t>
  </si>
  <si>
    <t>BUCARAMANGA</t>
  </si>
  <si>
    <t>SANTANDER</t>
  </si>
  <si>
    <t>Profesional en salud ocupacional</t>
  </si>
  <si>
    <t>FLORIDABLANCA</t>
  </si>
  <si>
    <t>VALLE DEL CAUCA</t>
  </si>
  <si>
    <t>Profesional de trabajo social</t>
  </si>
  <si>
    <t>VILLAVICENCIO</t>
  </si>
  <si>
    <t>ESCUELA TECNOLGICA INSTITUTO TCNICO CENTRAL</t>
  </si>
  <si>
    <t>Analista de comercio internacional</t>
  </si>
  <si>
    <t>Publicista</t>
  </si>
  <si>
    <t>Diseñador industrial</t>
  </si>
  <si>
    <t xml:space="preserve">Historiador </t>
  </si>
  <si>
    <t>Documentalista</t>
  </si>
  <si>
    <t>Documentador</t>
  </si>
  <si>
    <t>ARAUCA</t>
  </si>
  <si>
    <t>Veterinario</t>
  </si>
  <si>
    <t>Zootecnista</t>
  </si>
  <si>
    <t>Ingeniero catastral y de geodesia</t>
  </si>
  <si>
    <t>DEPARTAMENTO NACIONAL DE PLANEACION</t>
  </si>
  <si>
    <t>Ingeniero de telecomunicaciones</t>
  </si>
  <si>
    <t>Instructor de instituto de idiomas</t>
  </si>
  <si>
    <t>RISARALDA</t>
  </si>
  <si>
    <t>Administrador Ambiental</t>
  </si>
  <si>
    <t>MINISTERIO DE HACIENDA Y CREDITO PUBLICO</t>
  </si>
  <si>
    <t>Profesional financiero</t>
  </si>
  <si>
    <t>Ingeniero administrativo</t>
  </si>
  <si>
    <t>Ingeniero de alimentos</t>
  </si>
  <si>
    <t>Empleado de oficina de turismo</t>
  </si>
  <si>
    <t>Docente de preescolar</t>
  </si>
  <si>
    <t xml:space="preserve">Empleado de recursos humanos </t>
  </si>
  <si>
    <t>MINISTERIO DE SALUD  Y PROTECCION SOCIAL</t>
  </si>
  <si>
    <t>Estado Joven Judicatura en Derecho</t>
  </si>
  <si>
    <t>Promotor deportivo</t>
  </si>
  <si>
    <t>Electricista</t>
  </si>
  <si>
    <t>MANIZALES</t>
  </si>
  <si>
    <t>CALDAS</t>
  </si>
  <si>
    <t>PLANETA RICA</t>
  </si>
  <si>
    <t>CÓRDOBA</t>
  </si>
  <si>
    <t>ALCALDIA MUNICIPAL DE PLANETA RICA</t>
  </si>
  <si>
    <t>Ingeniero ambiental y de saneamiento</t>
  </si>
  <si>
    <t>ATLÁNTICO</t>
  </si>
  <si>
    <t>Auxiliar de Archivo y Registro</t>
  </si>
  <si>
    <t>Asesor de salud ambiental</t>
  </si>
  <si>
    <t>Administrador de negocios</t>
  </si>
  <si>
    <t>Inspector de seguridad industrial</t>
  </si>
  <si>
    <t>Educador de primera infancia</t>
  </si>
  <si>
    <t>GIRÓN</t>
  </si>
  <si>
    <t>TOLIMA</t>
  </si>
  <si>
    <t>COMFATOLIMA</t>
  </si>
  <si>
    <t>Ingeniero forestal</t>
  </si>
  <si>
    <t>BARRANQUILLA</t>
  </si>
  <si>
    <t>ESTADO JOVEN PRACTICANTE EN INGENIERIA CIVIL</t>
  </si>
  <si>
    <t>ESTADO JOVEN PRACTICANTE EN SALUD OCUPACIONAL</t>
  </si>
  <si>
    <t>Empleado de archivo</t>
  </si>
  <si>
    <t>Auxiliar de apoyo administrativo</t>
  </si>
  <si>
    <t>IBAGUÉ</t>
  </si>
  <si>
    <t>HONDA</t>
  </si>
  <si>
    <t>PURIFICACIÓN</t>
  </si>
  <si>
    <t>Auxiliar de veterinaria</t>
  </si>
  <si>
    <t>Auxiliar de servicio al cliente</t>
  </si>
  <si>
    <t>ESTADO JOVEN PRACTICANTE EN SEGURIDAD Y SALUD EN EL TRABAJO</t>
  </si>
  <si>
    <t xml:space="preserve">Asistente </t>
  </si>
  <si>
    <t>DANE</t>
  </si>
  <si>
    <t>ESTADO JOVEN PRACTICANTE EN ASISTENCIA ADMINISTRATIVA</t>
  </si>
  <si>
    <t>Asesor comercial</t>
  </si>
  <si>
    <t>BANCO AGRARIO DE COLOMBIA</t>
  </si>
  <si>
    <t>Supervisor de seguridad e higiene</t>
  </si>
  <si>
    <t>DEFENSORIA DEL PUEBLO</t>
  </si>
  <si>
    <t>Administrador de oficina</t>
  </si>
  <si>
    <t>ESTADO JOVEN PRACTICANTE PROFESIONAL EN CONTADURIA PUBLICA</t>
  </si>
  <si>
    <t>POPAYÁN</t>
  </si>
  <si>
    <t>CAUCA</t>
  </si>
  <si>
    <t>Ingeniero agroindustrial</t>
  </si>
  <si>
    <t>Trabajador agropecuario</t>
  </si>
  <si>
    <t>REGISTRADURIA NACIONAL DEL ESTADO CIVIL</t>
  </si>
  <si>
    <t>TIMBÍO</t>
  </si>
  <si>
    <t>VILLA RICA</t>
  </si>
  <si>
    <t>BOLÍVAR</t>
  </si>
  <si>
    <t>LOTERIA DEL CAUCA</t>
  </si>
  <si>
    <t>SUPERINTENDENCIA DE NOTARIADO Y REGISTRO</t>
  </si>
  <si>
    <t>PUERTO TEJADA</t>
  </si>
  <si>
    <t>SANTANDER DE QUILICHAO</t>
  </si>
  <si>
    <t>Ingeniero de recursos naturales y medio ambiente</t>
  </si>
  <si>
    <t>Chef</t>
  </si>
  <si>
    <t>Auxiliar de cocina</t>
  </si>
  <si>
    <t>ALCALDIA MUNICIPAL DE SANTANDER DE QUILICHAO</t>
  </si>
  <si>
    <t>MUNICIPIO DE PUERTO TEJADA</t>
  </si>
  <si>
    <t>SAN ANDRÉS</t>
  </si>
  <si>
    <t>SAN ANDRÉS Y PROVIDENCIA</t>
  </si>
  <si>
    <t>SUAN</t>
  </si>
  <si>
    <t>FLORENCIA</t>
  </si>
  <si>
    <t>CAQUETÁ</t>
  </si>
  <si>
    <t>Estado Joven Practica Laboral Ordinaria en Ciencias Administrativas</t>
  </si>
  <si>
    <t>USIACURÍ</t>
  </si>
  <si>
    <t>MUNICIPIO DE USIACURI</t>
  </si>
  <si>
    <t>PIEDECUESTA</t>
  </si>
  <si>
    <t>Ingeniero sanitario</t>
  </si>
  <si>
    <t>Auxiliar de Ingenieria</t>
  </si>
  <si>
    <t xml:space="preserve">Proyectista </t>
  </si>
  <si>
    <t>PUERTO BOYACÁ</t>
  </si>
  <si>
    <t>BOYACÁ</t>
  </si>
  <si>
    <t>TUNJA</t>
  </si>
  <si>
    <t>ESTADO JOVEN JUDICATURA EN DERECHO</t>
  </si>
  <si>
    <t>Asesor social</t>
  </si>
  <si>
    <t>Gerente de proyectos</t>
  </si>
  <si>
    <t>Ingeniero de obras civiles</t>
  </si>
  <si>
    <t>SILVANIA</t>
  </si>
  <si>
    <t>ALCALDIA MUNICIPAL DE MIRANDA</t>
  </si>
  <si>
    <t>MEDELLÍN</t>
  </si>
  <si>
    <t>Archivero</t>
  </si>
  <si>
    <t>Administrador de computadores y de sistemas</t>
  </si>
  <si>
    <t>PUTUMAYO</t>
  </si>
  <si>
    <t>Ayudante Electricista</t>
  </si>
  <si>
    <t>CHIGORODÓ</t>
  </si>
  <si>
    <t>MUNICIPIO DE CHIGORODO</t>
  </si>
  <si>
    <t>SOGAMOSO</t>
  </si>
  <si>
    <t>CHIQUINQUIRÁ</t>
  </si>
  <si>
    <t>DUITAMA</t>
  </si>
  <si>
    <t>Secretario ejecutivo</t>
  </si>
  <si>
    <t>Asistente judicial</t>
  </si>
  <si>
    <t>INST NAL PENIT CARCELARIO INPEC</t>
  </si>
  <si>
    <t>Entrenador deportivo</t>
  </si>
  <si>
    <t>PEREIRA</t>
  </si>
  <si>
    <t>DEPARTAMENTO DE RISARALDA</t>
  </si>
  <si>
    <t>Estado Joven Practicante en Trabajo Social</t>
  </si>
  <si>
    <t>DABEIBA</t>
  </si>
  <si>
    <t>Analista financiero</t>
  </si>
  <si>
    <t>CHINCHINÁ</t>
  </si>
  <si>
    <t>ESE HOSPITAL SAN MARCOS</t>
  </si>
  <si>
    <t>CALI</t>
  </si>
  <si>
    <t>FISCALIA GENERAL DE LA NACION</t>
  </si>
  <si>
    <t>TULUÁ</t>
  </si>
  <si>
    <t>ROLDANILLO</t>
  </si>
  <si>
    <t>BUENAVENTURA</t>
  </si>
  <si>
    <t>ALCALDIA MUNICIPAL DE CHINCHINA</t>
  </si>
  <si>
    <t>SUPERINTENDENCIA DE VIGILANCIA Y SEGURIDAD PRIVADA</t>
  </si>
  <si>
    <t>RADIO TELEVISION NACIONAL DE COLOMBIA RTVC</t>
  </si>
  <si>
    <t>Programador de multimedia</t>
  </si>
  <si>
    <t>AGENCIA NACIONAL INMOBILIARIA VIRGILIO BARCO VARGAS</t>
  </si>
  <si>
    <t>SAN MIGUEL</t>
  </si>
  <si>
    <t>Ingeniero agropecuario</t>
  </si>
  <si>
    <t>Analista de sistemas</t>
  </si>
  <si>
    <t>Asistente de audiovisuales</t>
  </si>
  <si>
    <t>Analista de redes y sistemas</t>
  </si>
  <si>
    <t>PLATO</t>
  </si>
  <si>
    <t>MAGDALENA</t>
  </si>
  <si>
    <t>Empleado administrativo</t>
  </si>
  <si>
    <t>Ingeniero de saneamiento y desarrollo ambiental</t>
  </si>
  <si>
    <t>MONTERÍA</t>
  </si>
  <si>
    <t>Criminalista</t>
  </si>
  <si>
    <t>AGENCIA NACIONAL DE CONTRATACION PUBLICA</t>
  </si>
  <si>
    <t>SUPERINTENDENCIA FINANCIERA DE COLOMBIA</t>
  </si>
  <si>
    <t>Estado Joven Practicante en Derecho</t>
  </si>
  <si>
    <t>BARRANCABERMEJA</t>
  </si>
  <si>
    <t>ESTADO JOVEN PRACTICANTE EN INGENIERIA DE SISTEMAS</t>
  </si>
  <si>
    <t>CONTRALORIA DE CUNDINAMARCA</t>
  </si>
  <si>
    <t>Estado Joven Practicante en Salud Ocupacional</t>
  </si>
  <si>
    <t>Promotor de desarrollo social</t>
  </si>
  <si>
    <t>Diseñador publicitario</t>
  </si>
  <si>
    <t>Trabajador social profesional</t>
  </si>
  <si>
    <t>Ingeniero</t>
  </si>
  <si>
    <t>Estado Joven Practicante en Seguridad y Salud en el Trabajo</t>
  </si>
  <si>
    <t>Auxiliar de finanzas</t>
  </si>
  <si>
    <t>DEPARTAMENTO ADMINISTRATIVO PARA LA PROSPERIDAD SOCIAL</t>
  </si>
  <si>
    <t>AGENCIA NACIONAL DE MINERIA</t>
  </si>
  <si>
    <t>COMISION DE REGULACION DEL AGUA POTABLE Y SANEAMIENTO BASICO</t>
  </si>
  <si>
    <t>SABANALARGA</t>
  </si>
  <si>
    <t>MOCOA</t>
  </si>
  <si>
    <t>COGUA</t>
  </si>
  <si>
    <t>Ingeniero de diseño industrial</t>
  </si>
  <si>
    <t>Auxiliar de biblioteca</t>
  </si>
  <si>
    <t xml:space="preserve">Instructor de arte </t>
  </si>
  <si>
    <t>Auxiliar de calidad</t>
  </si>
  <si>
    <t>Consultor de desarrollo comunitario</t>
  </si>
  <si>
    <t>Ingeniero de calidad</t>
  </si>
  <si>
    <t>EL SANTUARIO</t>
  </si>
  <si>
    <t>Auxiliar de docente</t>
  </si>
  <si>
    <t>Profesional SISO</t>
  </si>
  <si>
    <t>SEGOVIA</t>
  </si>
  <si>
    <t xml:space="preserve">Profesional de asistencia social </t>
  </si>
  <si>
    <t>BELLO</t>
  </si>
  <si>
    <t>CAUCASIA</t>
  </si>
  <si>
    <t>ENVIGADO</t>
  </si>
  <si>
    <t>RIONEGRO</t>
  </si>
  <si>
    <t>TARAZÁ</t>
  </si>
  <si>
    <t>TURBO</t>
  </si>
  <si>
    <t>BARBOSA</t>
  </si>
  <si>
    <t>MUTATÁ</t>
  </si>
  <si>
    <t>SANTA BÁRBARA</t>
  </si>
  <si>
    <t>ZARAGOZA</t>
  </si>
  <si>
    <t>ITAGÜÍ</t>
  </si>
  <si>
    <t>EL CARMEN DE VIBORAL</t>
  </si>
  <si>
    <t>ANDES</t>
  </si>
  <si>
    <t>LA CEJA</t>
  </si>
  <si>
    <t>NECHÍ</t>
  </si>
  <si>
    <t>GUATAPÉ</t>
  </si>
  <si>
    <t>SANTA MARTA</t>
  </si>
  <si>
    <t>Educador de preescolar</t>
  </si>
  <si>
    <t>MINISTERIO DE MINAS Y ENERGIA</t>
  </si>
  <si>
    <t>GOBERNACION DEPARTAMENTO ACHIPIELAGO DE SAN ANDRES PROVIDECIA Y SANTA CATALINA</t>
  </si>
  <si>
    <t>CORALINA</t>
  </si>
  <si>
    <t>ESTADO JOVEN PRACTICANTE EN DERECHO</t>
  </si>
  <si>
    <t>ESE HOSPITAL 7 DE AGOSTO</t>
  </si>
  <si>
    <t>Pedagogo</t>
  </si>
  <si>
    <t>MINISTERIO DEL INTERIOR</t>
  </si>
  <si>
    <t>Estado Joven Practicante en ingenieria ambiental</t>
  </si>
  <si>
    <t>SOLEDAD</t>
  </si>
  <si>
    <t>PUERTO COLOMBIA</t>
  </si>
  <si>
    <t>SANTO TOMÁS</t>
  </si>
  <si>
    <t>ALCALDIA DE TOCANCIPA</t>
  </si>
  <si>
    <t>SABANA DE TORRES</t>
  </si>
  <si>
    <t>ALCALDIA MUNICIPAL DE SABANA DE TORRES</t>
  </si>
  <si>
    <t>COMISION NACIONAL DEL SERVICIO CIVIL</t>
  </si>
  <si>
    <t>PENSILVANIA</t>
  </si>
  <si>
    <t>INSTITUTO NACIONAL DE VIGILANCIA DE MEDICAMENTOS Y ALIMENTOS</t>
  </si>
  <si>
    <t>RAMIRIQUÍ</t>
  </si>
  <si>
    <t>MUNICIPIO DE LA CEJA DEL TAMBO</t>
  </si>
  <si>
    <t>PALMIRA</t>
  </si>
  <si>
    <t>CONTRALORIA MUNICIPAL DE BUCARAMANGA</t>
  </si>
  <si>
    <t>COORPORACION AUTONOMA REGIONAL DE LOS VALLES DEL SINU Y SAN JORGE</t>
  </si>
  <si>
    <t>MONTELÍBANO</t>
  </si>
  <si>
    <t>Profesional en ciencias naturales</t>
  </si>
  <si>
    <t>Empleado de correspondencia y archivo</t>
  </si>
  <si>
    <t>MINISTERIO DEL TRABAJO</t>
  </si>
  <si>
    <t>CARTAGENA DE INDIAS</t>
  </si>
  <si>
    <t>ESTADO JOVEN PRACTICA LABORAL ORDINARIA EN TRABAJO SOCIAL</t>
  </si>
  <si>
    <t>JUNTA CENTRAL DE CONTADORES</t>
  </si>
  <si>
    <t>ASSBASALUD ESE</t>
  </si>
  <si>
    <t>INSTITUTO NACIONAL DE VIAS</t>
  </si>
  <si>
    <t>GRANADA</t>
  </si>
  <si>
    <t>ALCALDIA MUNICIPAL DE SILVANIA</t>
  </si>
  <si>
    <t>SIBATÉ</t>
  </si>
  <si>
    <t>ALCALDIA MUNICIPAL DE SIBATE</t>
  </si>
  <si>
    <t>UNIVERSIDD NACIONAL DE COLOMBIA</t>
  </si>
  <si>
    <t>Operador de audiovisuales</t>
  </si>
  <si>
    <t>Director de departamento de audiovisuales</t>
  </si>
  <si>
    <t>PALMAR DE VARELA</t>
  </si>
  <si>
    <t>MUNICIPIO DE SANTA BARBARA</t>
  </si>
  <si>
    <t>ESTADO JOVEN MODALIDAD DE PRACTICAS  ORDINARIAS EN GESTION DOCUMENTAL</t>
  </si>
  <si>
    <t>PUERTO NARE</t>
  </si>
  <si>
    <t>VALPARAÍSO</t>
  </si>
  <si>
    <t>ALCALDIA MUNICIPAL DE SUAN</t>
  </si>
  <si>
    <t>PROYECTO FOCEB UNIVERSIDAD DEL CAUCA</t>
  </si>
  <si>
    <t>Instituto Colombiano Agropecuario ICA</t>
  </si>
  <si>
    <t>Agente musical</t>
  </si>
  <si>
    <t>Historiador de ciencias sociales</t>
  </si>
  <si>
    <t>SERVICIO NACIONAL DE APRENDIZAJE SENA</t>
  </si>
  <si>
    <t>Inspector agropecuario</t>
  </si>
  <si>
    <t>Nutricionista</t>
  </si>
  <si>
    <t>EL CERRITO</t>
  </si>
  <si>
    <t>Auxiliar de cartera</t>
  </si>
  <si>
    <t>ALCALDIA MUNICIPAL DE SAN MIGUEL PUTUMAYO</t>
  </si>
  <si>
    <t>UNIDAD ADMINISTRATIVA ESPECIAL DE PENSIONES DEL DEPARTAMENTO DE CUNDINAMARCA</t>
  </si>
  <si>
    <t>Estado Joven Judicatura DERECHO</t>
  </si>
  <si>
    <t>PACHO</t>
  </si>
  <si>
    <t>ALCALDIA MUNICIPAL DE PACHO</t>
  </si>
  <si>
    <t>FONDO DE GARANTIAS DE ENTIDADES COOPERATIVAS FOGACOOP</t>
  </si>
  <si>
    <t>ESTADO JOVEN PRACTICANTE AUXILIAR ADMINISTRATIVO</t>
  </si>
  <si>
    <t>UNIDAD DE INFORMACION Y ANALISIS FINANCIERO</t>
  </si>
  <si>
    <t>SANTA ROSA DE CABAL</t>
  </si>
  <si>
    <t>INSTITUTO NACIONAL PARA SORDOS INSOR</t>
  </si>
  <si>
    <t>Gerente para comercio exterior</t>
  </si>
  <si>
    <t>Asesor de comunicaciones</t>
  </si>
  <si>
    <t>UNIVERSIDAD DE ANTIOQUIA</t>
  </si>
  <si>
    <t>GIRARDOT</t>
  </si>
  <si>
    <t>FUERZA AEREA DE COLOMBIA</t>
  </si>
  <si>
    <t>DEFENSA CIVIL COLOMBIANA SECCIONAL BOGOTA</t>
  </si>
  <si>
    <t>Empleado de finanzas</t>
  </si>
  <si>
    <t>MUNICIPIO DE PEREIRA</t>
  </si>
  <si>
    <t>Analista de mercados</t>
  </si>
  <si>
    <t>LA MESA</t>
  </si>
  <si>
    <t>BIBLIOTECA DEPTAL JORGE GARCES BORR</t>
  </si>
  <si>
    <t>ALCALDIA MUNICIPAL DE SUBACHOQUE</t>
  </si>
  <si>
    <t>AGENCIA NACIONAL DE HIDROCARBUROS</t>
  </si>
  <si>
    <t>CONTRALORIA GENERAL DE CALDAS</t>
  </si>
  <si>
    <t>CUMARAL</t>
  </si>
  <si>
    <t>HOSPITAL INMACULADA</t>
  </si>
  <si>
    <t>Estado Joven Practica Laboral Ordinaria en Ingenieria</t>
  </si>
  <si>
    <t>Estado Joven Practica Laboral Ordinaria en Ciencias Contables</t>
  </si>
  <si>
    <t>CANAL TRECE</t>
  </si>
  <si>
    <t>Analista de trade marketing</t>
  </si>
  <si>
    <t>GUACHENÉ</t>
  </si>
  <si>
    <t>MUNICIPIO DE DOSQUEBRADAS</t>
  </si>
  <si>
    <t>DOSQUEBRADAS</t>
  </si>
  <si>
    <t>RESTREPO</t>
  </si>
  <si>
    <t>Diseñador de modas</t>
  </si>
  <si>
    <t>FUSAGASUGÁ</t>
  </si>
  <si>
    <t>ZIPAQUIRÁ</t>
  </si>
  <si>
    <t>MUNICIPIO DE ZIPAQUIRA</t>
  </si>
  <si>
    <t>ARMADA NACIONAL</t>
  </si>
  <si>
    <t>DIRECCION GENERAL MARITIMA</t>
  </si>
  <si>
    <t>NIMAIMA</t>
  </si>
  <si>
    <t>PERSONERIA MUNICIPAL DE VILLAVICENCIO</t>
  </si>
  <si>
    <t>Estado joven practica laboral ordinaria en Sistemas</t>
  </si>
  <si>
    <t>Ingeniero de planta industrial</t>
  </si>
  <si>
    <t>CHÍA</t>
  </si>
  <si>
    <t>MOTAVITA</t>
  </si>
  <si>
    <t>ZARZAL</t>
  </si>
  <si>
    <t>PERSONERIA MUNICIPAL DE ZARZAL</t>
  </si>
  <si>
    <t>Mercaderista</t>
  </si>
  <si>
    <t>ALCALDIA DISTRITAL DE SANTA MARTA</t>
  </si>
  <si>
    <t>Auxiliar de seguridad</t>
  </si>
  <si>
    <t>PAIPA</t>
  </si>
  <si>
    <t>PERSONERIA MUNICIPAL DE SOACHA</t>
  </si>
  <si>
    <t>CONTRALORIA GENERAL DE SANTANDER</t>
  </si>
  <si>
    <t>CDMB</t>
  </si>
  <si>
    <t>JARDIN BOTANICO JOSE CELESTINO MUTIS</t>
  </si>
  <si>
    <t>APULO</t>
  </si>
  <si>
    <t>CONTRALORIA MUNICIPAL DE TUNJA</t>
  </si>
  <si>
    <t>SUPERINTENDENCIA DE SOCIEDADES</t>
  </si>
  <si>
    <t>ALCALDIA RESTREPO META</t>
  </si>
  <si>
    <t>Estado Joven Practica Laboral Ordinaria en Ingeniera Civil</t>
  </si>
  <si>
    <t>Profesor de danza</t>
  </si>
  <si>
    <t>PERSONERIA MUNICIPAL DEL EL ROSAL</t>
  </si>
  <si>
    <t>ALCALDIA DE VILLAVICENCIO</t>
  </si>
  <si>
    <t>INSTITUTO CARO Y CUERVO</t>
  </si>
  <si>
    <t>CANAL CAPITAL</t>
  </si>
  <si>
    <t>MINISTERIO DE DEFENSA NACIONAL</t>
  </si>
  <si>
    <t>SAN JUAN DE RIOSECO</t>
  </si>
  <si>
    <t>AGENCIA NACIONAL DE INFRAESTRUCTURA</t>
  </si>
  <si>
    <t>ESTABLECIMIENTO PENINTENCIARIO</t>
  </si>
  <si>
    <t>FACATATIVÁ</t>
  </si>
  <si>
    <t>MINISTERIO DEL TRABAJO DIRECCION TERRITORIAL DE  CUNDINAMARCA</t>
  </si>
  <si>
    <t>TOCANCIPÁ</t>
  </si>
  <si>
    <t>FUNZA</t>
  </si>
  <si>
    <t>ALCALDIA DE CAUCASIA</t>
  </si>
  <si>
    <t>ICA INSTITUTO COLOMBIANO AGROPECUARIO</t>
  </si>
  <si>
    <t>SENADO DE LA REPUBLICA</t>
  </si>
  <si>
    <t>UNIVERSIDAD NAL ABIERTA Y A DISTAN</t>
  </si>
  <si>
    <t>SAN VICENTE DEL CAGUÁN</t>
  </si>
  <si>
    <t>DEPARTAMENTO ADMINISTRATIVO DE CIENCIA Y TECNOLOGIA</t>
  </si>
  <si>
    <t>INSTITUTO COLOMBIANO DE CREDITO EDUCATIVO Y ESTUDIOS TECNICO</t>
  </si>
  <si>
    <t>ARCHIVO GENERAL DE LA NACION</t>
  </si>
  <si>
    <t>EMPRESA INMOBILIARIA CUNDINAMARQUESA</t>
  </si>
  <si>
    <t>MINISTERIO DE AGRICULTURA Y DESARROLLO RURAL</t>
  </si>
  <si>
    <t>DEPARTAMENTO ADMINISTRATIVO DEL DEPORTE COLDEPORTES</t>
  </si>
  <si>
    <t>MINISTERIO DE JUSTICIA Y DEL DERECHO</t>
  </si>
  <si>
    <t>GOBERNACION DE CUNDINAMARCA</t>
  </si>
  <si>
    <t>INSTITUTO DE INFRAESTRUCTURA Y CONCESIONES DE CUND</t>
  </si>
  <si>
    <t>ALCALDIA MUNICIPAL DE SOACHA</t>
  </si>
  <si>
    <t>AGENCIA NACIONAL DEL ESPECTRO</t>
  </si>
  <si>
    <t>INSTITUCION UNIVERSITARIA BELLAS ARTES Y CIENCIAS DE BOLIVAR</t>
  </si>
  <si>
    <t>Ayudante de albañil</t>
  </si>
  <si>
    <t>UNIDAD NACIONAL DE PROTECCIN</t>
  </si>
  <si>
    <t>ALCALDIA DE FACATATIVA</t>
  </si>
  <si>
    <t>AGENCIA COLOMBIANA PARA LA REINTEGRACION</t>
  </si>
  <si>
    <t>DEPARTAMENTO ADMINISTRATIVO DE LA FUNCION PUBLICA</t>
  </si>
  <si>
    <t>ALCALDIA DE FUNZA</t>
  </si>
  <si>
    <t>HOSPITAL REGIONAL SAN RAFAEL</t>
  </si>
  <si>
    <t>ALCALDIA MUNICIPIO DE SOPO</t>
  </si>
  <si>
    <t>Estado Joven Practica Laboral Ordinaria en Veterinaria</t>
  </si>
  <si>
    <t>ESE HOSPITAL SAN JUAN DE DIOS</t>
  </si>
  <si>
    <t>MINISTERIO DE VIVIENDA CIUDAD Y TERRITOR</t>
  </si>
  <si>
    <t>OFICINA DE RECURSOS HUMANOS Y BIENESTAR SOCIAL</t>
  </si>
  <si>
    <t>MUNICIPIO DE ZARAGOZA</t>
  </si>
  <si>
    <t>NOMBRE DE LA PLAZA</t>
  </si>
  <si>
    <t>CAJA DE COMPENSACIÓN FAMILIAR</t>
  </si>
  <si>
    <t>DESCRIPCIÓN DE LA PLAZA</t>
  </si>
  <si>
    <t>ENTIDAD PÚBLICA</t>
  </si>
  <si>
    <t>NIVEL DE FORMACIÓN</t>
  </si>
  <si>
    <t>MUNICIPIO</t>
  </si>
  <si>
    <t>CARGO EQUIVALENTE</t>
  </si>
  <si>
    <t>DEPARTAMENTO</t>
  </si>
  <si>
    <t>No. PLAZA PUBLICADA</t>
  </si>
  <si>
    <t>EL BANCO</t>
  </si>
  <si>
    <t>HELICONIA</t>
  </si>
  <si>
    <t>JUAN DE ACOSTA</t>
  </si>
  <si>
    <t>CAICEDONIA</t>
  </si>
  <si>
    <t>PUEBLO NUEVO</t>
  </si>
  <si>
    <t>ALMAGUER</t>
  </si>
  <si>
    <t>SAN SEBASTIÁN</t>
  </si>
  <si>
    <t>CAJA DE COMPENSACIÓN FAMILIAR COMPENSAR</t>
  </si>
  <si>
    <t>CAJA DE COMPENSACIÓN FAMILIAR DE CALDAS - CONFA</t>
  </si>
  <si>
    <t>CAJA DE COMPENSACIÓN FAMILIAR CAJACOPI ATLÁNTICO</t>
  </si>
  <si>
    <t>CAJA DE COMPENSACIÓN FAMILIAR DE ANTIOQUIA -COMFAMA</t>
  </si>
  <si>
    <t>CAJA COLOMBIANA DE SUBSIDIO FAMILIAR- COLSUBSIDIO</t>
  </si>
  <si>
    <t>CAJA DE COMPENSACIÓN FAMILIAR DE RISARALDA - COMFAMILIAR RISARALDA</t>
  </si>
  <si>
    <t>CAJA DE COMPENSACIÓN FAMILIAR DE CUNDINAMARCA -COMFACUNDI</t>
  </si>
  <si>
    <t>Analista de gestin documental</t>
  </si>
  <si>
    <t>Jefe de gestin humana</t>
  </si>
  <si>
    <t>Licenciado en educacin</t>
  </si>
  <si>
    <t>Diseñador grfico</t>
  </si>
  <si>
    <t>Profesor de educacin superior de ciencias sociales</t>
  </si>
  <si>
    <t>Profesor de educacin superior de lenguas modernas</t>
  </si>
  <si>
    <t>Asesor servicio al cliente</t>
  </si>
  <si>
    <t xml:space="preserve">Vendedor  </t>
  </si>
  <si>
    <t>Aprendz de recursos humanos</t>
  </si>
  <si>
    <t>Supervisor de construccin de edificios</t>
  </si>
  <si>
    <t>Profesionales de las ciencias polticas</t>
  </si>
  <si>
    <t>Profesor de educacin bsica secundaria de ingls</t>
  </si>
  <si>
    <t>Ingeniero elctronico</t>
  </si>
  <si>
    <t>Tecnlogo de qumica</t>
  </si>
  <si>
    <t>Auxiliar de diseño grfico</t>
  </si>
  <si>
    <t>Administrador pblico</t>
  </si>
  <si>
    <t>Agrnomo</t>
  </si>
  <si>
    <t>Tcnico de salud ocupacional</t>
  </si>
  <si>
    <t>Licenciado en pedagoga</t>
  </si>
  <si>
    <t>Contador pblico</t>
  </si>
  <si>
    <t>Ingeniero qumico</t>
  </si>
  <si>
    <t>Tcnico de topografa</t>
  </si>
  <si>
    <t>Politlogo</t>
  </si>
  <si>
    <t>Tcnico de biologa</t>
  </si>
  <si>
    <t>Biblioteclogo</t>
  </si>
  <si>
    <t>Tcnicos y Tecnlogos en Hoteleria y Turismo</t>
  </si>
  <si>
    <t>Gegrafo</t>
  </si>
  <si>
    <t>Tcnico en ciencias agropecuarias y alimentarias</t>
  </si>
  <si>
    <t>Entrenador de educacin fsica</t>
  </si>
  <si>
    <t>Tecnlogo Ambiental</t>
  </si>
  <si>
    <t>Tcnico de Sistemas</t>
  </si>
  <si>
    <t>Animador de recreacin y deporte</t>
  </si>
  <si>
    <t>Tcnico zootecnista</t>
  </si>
  <si>
    <t>Ingeniero biomdico</t>
  </si>
  <si>
    <t>Profesor de educacin superior de comunicacin social</t>
  </si>
  <si>
    <t>Escengrafos</t>
  </si>
  <si>
    <t>Instructor de turismo y recreacin</t>
  </si>
  <si>
    <t>Ingeniero mecnico</t>
  </si>
  <si>
    <t>Director de contabilidad</t>
  </si>
  <si>
    <t>Ingeniero elctrico</t>
  </si>
  <si>
    <t>Soporte tcnico en sistemas</t>
  </si>
  <si>
    <t>Estadstico</t>
  </si>
  <si>
    <t>Auxiliar de presupuesto</t>
  </si>
  <si>
    <t>Antroplogo</t>
  </si>
  <si>
    <t>Animador de diseño grfico</t>
  </si>
  <si>
    <t>Ecologista</t>
  </si>
  <si>
    <t xml:space="preserve">Asesor de servicio </t>
  </si>
  <si>
    <t>Qumico</t>
  </si>
  <si>
    <t>Gelogo</t>
  </si>
  <si>
    <t>Ingeniero agrcola</t>
  </si>
  <si>
    <t>Socilogo</t>
  </si>
  <si>
    <t>Analista de softare</t>
  </si>
  <si>
    <t>Ingeniero de salud pblica</t>
  </si>
  <si>
    <t>Asistente de cine televisin y artes escnicas</t>
  </si>
  <si>
    <t>Licenciado en filosofa</t>
  </si>
  <si>
    <t>Analista de economa</t>
  </si>
  <si>
    <t>Licenciado en biologa</t>
  </si>
  <si>
    <t>Ingeniero asesor de organizacin industrial</t>
  </si>
  <si>
    <t>Analista de informtica</t>
  </si>
  <si>
    <t>Coordinador Comercial</t>
  </si>
  <si>
    <t xml:space="preserve">Tcnico electricista  </t>
  </si>
  <si>
    <t>Auxiliar logstico</t>
  </si>
  <si>
    <t xml:space="preserve">Tecnlogo de informacin y administracin de sistemas </t>
  </si>
  <si>
    <t>Topgrafo</t>
  </si>
  <si>
    <t>Tcnico de equipo de cmputo</t>
  </si>
  <si>
    <t>Ingeniero agrnomo</t>
  </si>
  <si>
    <t>Culturista</t>
  </si>
  <si>
    <t>Docente de educacin bsica primaria</t>
  </si>
  <si>
    <t>Bilogo</t>
  </si>
  <si>
    <t>Cartgrafo</t>
  </si>
  <si>
    <t>Profesor de educacin bsica secundaria de español y literatura</t>
  </si>
  <si>
    <t>Fonoaudilogo</t>
  </si>
  <si>
    <t>Instructor de educacin fsica</t>
  </si>
  <si>
    <t>Terapeuta Ocupacional</t>
  </si>
  <si>
    <t>Analista de sistemas de informacin</t>
  </si>
  <si>
    <t>Instructor de construccin</t>
  </si>
  <si>
    <t>Locutor de radio y televisin</t>
  </si>
  <si>
    <t>Programador de softare</t>
  </si>
  <si>
    <t>Secretaria institucin de salud</t>
  </si>
  <si>
    <t>Tcnico en materiales construccin</t>
  </si>
  <si>
    <t>Auxiliar de atencin al cliente</t>
  </si>
  <si>
    <t>Analista de gestin</t>
  </si>
  <si>
    <t>Secretario general de administracin pblica</t>
  </si>
  <si>
    <t>Agente de polica vial</t>
  </si>
  <si>
    <t>Ingeniero de minas y energa</t>
  </si>
  <si>
    <t>Oceangrafo</t>
  </si>
  <si>
    <t>Tcnico automotriz</t>
  </si>
  <si>
    <t>Creativo de publicidad</t>
  </si>
  <si>
    <t>Consultor de planificacin de la atencin de salud</t>
  </si>
  <si>
    <t>Licenciado en educacin infantil</t>
  </si>
  <si>
    <t>Auxiliar de almacn</t>
  </si>
  <si>
    <t>Instructor de entrenamiento fsico</t>
  </si>
  <si>
    <t>Archivista de documentos histricos</t>
  </si>
  <si>
    <t>Ingeniero de petrleos  Sector Hidrocarburos</t>
  </si>
  <si>
    <t>Ingeniero mecnico de metalmecnica</t>
  </si>
  <si>
    <t>Profesionales de la ingeniera</t>
  </si>
  <si>
    <t>Mecnico</t>
  </si>
  <si>
    <t>Mecnico de sistemas de refrigeracin</t>
  </si>
  <si>
    <t>Profesor de educacin bsica primaria de msica</t>
  </si>
  <si>
    <t>Profesor de educacin bsica secundaria de msica</t>
  </si>
  <si>
    <t>Supervisor de construccin obras civiles</t>
  </si>
  <si>
    <t>Empleado de recepcin hotelera</t>
  </si>
  <si>
    <t>Tcnicos en instrumentos industriales</t>
  </si>
  <si>
    <t>Censor de gobierno</t>
  </si>
  <si>
    <t>Cinematgrafo</t>
  </si>
  <si>
    <t>Tcnico de audiovisuales</t>
  </si>
  <si>
    <t>Lingista</t>
  </si>
  <si>
    <t>Ayudante de tcnico obra civil</t>
  </si>
  <si>
    <t>Tecnlogo de informtica</t>
  </si>
  <si>
    <t>Instructor de produccin agropecuaria</t>
  </si>
  <si>
    <t>Responsable de sistemas informticos y de gestin</t>
  </si>
  <si>
    <t>Ingeniero hidrulico</t>
  </si>
  <si>
    <t>Profesional en polticas de administracin</t>
  </si>
  <si>
    <t>Ingeniero Fsico</t>
  </si>
  <si>
    <t>Bilogo marino</t>
  </si>
  <si>
    <t>Antroplogo social</t>
  </si>
  <si>
    <t>Editor de pelculas y videos</t>
  </si>
  <si>
    <t>Fotgrafo</t>
  </si>
  <si>
    <t>Profesor de educacin bsica secundaria de idiomas</t>
  </si>
  <si>
    <t>Profesor de educacin superior de arte dramtico</t>
  </si>
  <si>
    <t xml:space="preserve">Funcionario de relaciones pblicas </t>
  </si>
  <si>
    <t>Biotecnlogo</t>
  </si>
  <si>
    <t>Tcnico de qumica</t>
  </si>
  <si>
    <t>Profesor de educacin bsica secundaria de educacin fsica y deportes</t>
  </si>
  <si>
    <t>Tcnico en ciencias naturales</t>
  </si>
  <si>
    <t>Profesor de educacin superior de lenguas y literatura</t>
  </si>
  <si>
    <t>Profesor de educacin superior de tecnologa elctrica y electrnica</t>
  </si>
  <si>
    <t>Tecnlogo de redes y comunicacin de datos</t>
  </si>
  <si>
    <t>Ayudante de construccin</t>
  </si>
  <si>
    <t>Educador de bsica primaria</t>
  </si>
  <si>
    <t>Instructor de tratamiento de aguas y desechos</t>
  </si>
  <si>
    <t>Fsico atmosfrico</t>
  </si>
  <si>
    <t>Asistente de planeacin administrativa</t>
  </si>
  <si>
    <t>Profesor de bsica primaria</t>
  </si>
  <si>
    <t>Profesor de msica conservatorio</t>
  </si>
  <si>
    <t>Abogado civilista</t>
  </si>
  <si>
    <t>Oficial de construccin</t>
  </si>
  <si>
    <t>Profesor de primaria</t>
  </si>
  <si>
    <t>Agente de trnsito</t>
  </si>
  <si>
    <t>Mercadotecnista</t>
  </si>
  <si>
    <t xml:space="preserve">Director de produccin </t>
  </si>
  <si>
    <t>Profesor de educacin superior de ciencia poltica</t>
  </si>
  <si>
    <t xml:space="preserve">Profesor de ingls  </t>
  </si>
  <si>
    <t>Director de planeacin</t>
  </si>
  <si>
    <t>Profesor de educacin especial de bsica secundaria</t>
  </si>
  <si>
    <t>Auxiliar de informacin hospitalaria</t>
  </si>
  <si>
    <t>Maestro de educacin preescolar</t>
  </si>
  <si>
    <t>Analista de estadsticas</t>
  </si>
  <si>
    <t>Analista de seguros</t>
  </si>
  <si>
    <t>Tcnicos veterinarios</t>
  </si>
  <si>
    <t>Jefe de logstica</t>
  </si>
  <si>
    <t>Gerente de ventas mercadeo y publicidad</t>
  </si>
  <si>
    <t>Dibujante tcnico</t>
  </si>
  <si>
    <t>Acondicionador fsico</t>
  </si>
  <si>
    <t>Archivero de documentos histricos</t>
  </si>
  <si>
    <t>Administrador de sistemas informticos</t>
  </si>
  <si>
    <t>Ingeniero civil de construccin administracin de obras civiles</t>
  </si>
  <si>
    <t xml:space="preserve">Asistente de investigacin  </t>
  </si>
  <si>
    <t>Educador de bsica secundaria</t>
  </si>
  <si>
    <t>Profesor de educacin preescolar</t>
  </si>
  <si>
    <t>Consultor de tecnologa de la informacin y de administracin de sistemas</t>
  </si>
  <si>
    <t>Empleado de informacin de turismo</t>
  </si>
  <si>
    <t>Mecnico de mantenimiento industrial</t>
  </si>
  <si>
    <t>Analista de organizacin y mtodos</t>
  </si>
  <si>
    <t>Auxiliar de informacin</t>
  </si>
  <si>
    <t>Director artstico</t>
  </si>
  <si>
    <t xml:space="preserve">Profesor de educacin superior de bellas artes </t>
  </si>
  <si>
    <t>Ingeniero de construccin de obras civiles</t>
  </si>
  <si>
    <t>Docente de jardn y preescolar</t>
  </si>
  <si>
    <t>Ingeniero de produccin</t>
  </si>
  <si>
    <t>Ingeniero hidrlogo</t>
  </si>
  <si>
    <t>Trabajador de vivero</t>
  </si>
  <si>
    <t>Profesor de educacin bsica primaria de educacin fsica y deportes</t>
  </si>
  <si>
    <t>Ingeniero de control de calidad</t>
  </si>
  <si>
    <t>Ayudante de albañilera</t>
  </si>
  <si>
    <t>Tcnicos en Geologa y Minera</t>
  </si>
  <si>
    <t>Coordinador de administracin o gestin de oficina</t>
  </si>
  <si>
    <t>Ingeniero biolgico</t>
  </si>
  <si>
    <t>Auxiliar de Contratacin</t>
  </si>
  <si>
    <t>Agente deportivo</t>
  </si>
  <si>
    <t>Tcnicos en arquitectura</t>
  </si>
  <si>
    <t>Msico</t>
  </si>
  <si>
    <t>Especialista de entrenamiento</t>
  </si>
  <si>
    <t>Investigador de ciencias polticas</t>
  </si>
  <si>
    <t>Asistente jurdico</t>
  </si>
  <si>
    <t>Especialista de ciencias de la informacin y la documentacin</t>
  </si>
  <si>
    <t>Profesional de relaciones pblicas</t>
  </si>
  <si>
    <t>Tcnicos en ingeniera mecnica</t>
  </si>
  <si>
    <t>Instructor de electricidad</t>
  </si>
  <si>
    <t>Analista de bases de datos</t>
  </si>
  <si>
    <t>Productor de televisin</t>
  </si>
  <si>
    <t>Ayudante tcnico de obra civil</t>
  </si>
  <si>
    <t>Analista econmico</t>
  </si>
  <si>
    <t>Filsofo</t>
  </si>
  <si>
    <t>Jefe de control interno</t>
  </si>
  <si>
    <t xml:space="preserve">Programador </t>
  </si>
  <si>
    <t>Analista poltico</t>
  </si>
  <si>
    <t>DIRECCIN TERRITORIAL DE SALUD DE CALDAS</t>
  </si>
  <si>
    <t>POSITIVA COMPAÑIA DE SEGUROS SA</t>
  </si>
  <si>
    <t>ICBFINSTCOLOMBBIENESTAR FAMILIAR</t>
  </si>
  <si>
    <t>UAE DIRECCION DE IMPUESTOS Y ADUANAS NACIONALES</t>
  </si>
  <si>
    <t>UNIDAD RESTITUCIN DE TIERRAS</t>
  </si>
  <si>
    <t>ESCUELA SUPERIOR DE ADMINISTRACIN PUBLICA TERRITORIAL CAUCA</t>
  </si>
  <si>
    <t>CORPORACION NASA KIE</t>
  </si>
  <si>
    <t>ALCALDIA MUNICIPAL DE MONTELIBANO</t>
  </si>
  <si>
    <t>ALCALDA MUNICIPAL DE PUERTO BOYACA</t>
  </si>
  <si>
    <t>ALCALDA DE ARAUCA</t>
  </si>
  <si>
    <t>ESE HOSPITAL LA ANUNCIACION</t>
  </si>
  <si>
    <t>ADMINSTRADORA COLOMBIANA DE PENSIONES COLPENSIONES</t>
  </si>
  <si>
    <t>ESCUELA SUPERIOR DE ADMINISTRACION PUBLICA ESAP</t>
  </si>
  <si>
    <t>CENTRO DE SALUD DE TIMBIO ESE</t>
  </si>
  <si>
    <t>ALCALDA MUNICIPAL PLATO</t>
  </si>
  <si>
    <t>FISCALIA GENERAL DE LA NACIN SECCIONAL CORDOBA</t>
  </si>
  <si>
    <t>CORPORACIN SOCIAL DE CUNDINAMARCA</t>
  </si>
  <si>
    <t>FISCALIA GENERAL DE LA NACIN</t>
  </si>
  <si>
    <t>IMEBU  INSTITUTO MUNICIPAL DE EMPLEO Y FOMENTO EMPRESARIAL DE BUCARAMANGA</t>
  </si>
  <si>
    <t>CONTRALORIA DE BOGOT DC</t>
  </si>
  <si>
    <t>GOBERNACIN DE CALDAS</t>
  </si>
  <si>
    <t>ESE INSTITUTO DE SALUD DE BUCARAMANGA ISABU</t>
  </si>
  <si>
    <t>Gobernacin del Tolima</t>
  </si>
  <si>
    <t>PROCESOS  OE IMEBU</t>
  </si>
  <si>
    <t>ALCALDA DE COGUA</t>
  </si>
  <si>
    <t>GOBERNACIN DE ANTIOQUIA</t>
  </si>
  <si>
    <t>UNIVERSIDAD TECNOLGICA DE PEREIRA</t>
  </si>
  <si>
    <t>SERVICIO GEOLGICO COLOMBIANO INGEOMINAS</t>
  </si>
  <si>
    <t>PROCURADURIA GENERAL DE LA NACIN</t>
  </si>
  <si>
    <t>UNIDAD ADMINISTRATIVA ESPECIAL UNIDAD DE PROYECCION NORMATIVA Y ESTUDIOS DE REGULACION FINANCIERA  URF</t>
  </si>
  <si>
    <t>ALCALDA MUNICIPAL DE RAMIRIQU</t>
  </si>
  <si>
    <t>CENTRALES ELCTRICAS DEL CAUCA  CEDELCA</t>
  </si>
  <si>
    <t>ALCALDIA MUNICIPAL DE GRANADA  CUNDINAMARCA</t>
  </si>
  <si>
    <t>ALCALDA DISTRITAL DE  BARRANQUILLA</t>
  </si>
  <si>
    <t>AGENCIA COLOMBIANA PARA LA REINTEGRACIN ACR</t>
  </si>
  <si>
    <t>UNIDAD ADMINISTRATIVA ESPECIAL MIGRACIN COLOMBIA</t>
  </si>
  <si>
    <t>ALCALDA MAYOR DE BOGOTA</t>
  </si>
  <si>
    <t>INSTITUTO NACIONAL PARA CIEGOS INCI</t>
  </si>
  <si>
    <t>INSTITUTO COLOMBIANO DE ANTROPOLOGA E HISTORIA</t>
  </si>
  <si>
    <t>FISCALIA GENERAL DE LA NACION  SECCIONAL SANTANDER</t>
  </si>
  <si>
    <t>ASOCIACION CANAL LOCAL DE TELEVISION DE MEDELLIN TELEMEDELLIN</t>
  </si>
  <si>
    <t>ALCALDA DE MONTERA</t>
  </si>
  <si>
    <t>MUNICIPIO DE EL CERRITO ALCALDA MUNICIPAL</t>
  </si>
  <si>
    <t>SOCIEDAD DE ACTIVOS ESPECIALES SAS SAE</t>
  </si>
  <si>
    <t>PERSONERIA MUNICIPAL DE RIONEGRO</t>
  </si>
  <si>
    <t>ALCALDA MUNICIPAL DE SOLEDAD</t>
  </si>
  <si>
    <t>GOBERNACIN DE SANTANDER</t>
  </si>
  <si>
    <t>CENTRO DERMATOLGICO FEDERICO LLERAS</t>
  </si>
  <si>
    <t>ALCALDA DE LA MESA CUNDINAMARCA</t>
  </si>
  <si>
    <t>AGUAS Y ASEO DE RISARALDA SA ESP</t>
  </si>
  <si>
    <t>CLUB MILITAR</t>
  </si>
  <si>
    <t>GOBERNACIN DE BOYAC</t>
  </si>
  <si>
    <t>ALCALDA DE GUACHENE</t>
  </si>
  <si>
    <t>ALCALDIA DE FUSAGASUG</t>
  </si>
  <si>
    <t>PERSONERA MUNICIPAL  DE SAN BERNARDO</t>
  </si>
  <si>
    <t>MINISTERIO DE TRABAJO  DIRECCIN TERRITORIAL CAUCA</t>
  </si>
  <si>
    <t>ESCUELA SUPERIOR DE ADMINISTRACIN PBLICA</t>
  </si>
  <si>
    <t>GOBERNACIN DEL META</t>
  </si>
  <si>
    <t>HOSPITAL DE CALDAS ESE</t>
  </si>
  <si>
    <t>SUPERINTENDENCIA DE SERVICIOS PBLICOS DOMICILIARIOS</t>
  </si>
  <si>
    <t>ALCALDA DE FLORENCIA</t>
  </si>
  <si>
    <t>ALCALDIA MUNICIPAL DE VILLA RICA  CAUCA</t>
  </si>
  <si>
    <t>FISCALIA GENERAL DE LA NACIN SECCIONAL CAQUETA</t>
  </si>
  <si>
    <t>ALCALDA MUNICIPAL DE TUNJA</t>
  </si>
  <si>
    <t>ALCALDA DE APULO</t>
  </si>
  <si>
    <t>UNIDAD DE SERVICIOS PENITENC Y CARCELARIOS  SPC</t>
  </si>
  <si>
    <t>ESE HOSPITAL UNIVERSITARIO SAN JORGE DE PEREIRA</t>
  </si>
  <si>
    <t>INSTITUTO DE PLANIFICACION Y PROMOCION DE SOLUCIONES ENERGETICAS  IPSE</t>
  </si>
  <si>
    <t>ALCALDA MUNICIPAL DE SAN JUAN DE RIOSECO</t>
  </si>
  <si>
    <t>SUPERINTENDENCIA DE ECONOMA SOLIDARIA</t>
  </si>
  <si>
    <t>ALCALDA MUNICIPAL DE MOTAVITA</t>
  </si>
  <si>
    <t>CONTRALORIA GENERAL DE BOYAC</t>
  </si>
  <si>
    <t>EPMSC PUERTO BOYACA INPEC</t>
  </si>
  <si>
    <t>ALCALDIA MUNICIPAL EL BANCO MAGDALENA</t>
  </si>
  <si>
    <t>ALCALDA MUNICIPAL SAN VICENTE DE CHUCURI</t>
  </si>
  <si>
    <t>PERSONERIA MUNICIPAL DE GUAMAL MAGDALENA</t>
  </si>
  <si>
    <t>UNIDADES TECNOLOGICAS DE SANTANDER</t>
  </si>
  <si>
    <t>ALCALDA DE YARUMAL</t>
  </si>
  <si>
    <t>ALCALDIA DE PUERTO NARE</t>
  </si>
  <si>
    <t>CORPORACIN AUTNOMA REGIONAL DE LAS CUENCAS DE LOS ROS NEGRO Y NARE CORNARE</t>
  </si>
  <si>
    <t>MUNICIPIO DE MUTAT</t>
  </si>
  <si>
    <t>CONTRALORIA MUNICIPAL DE ENVIGADO</t>
  </si>
  <si>
    <t>ESE HOSPITAL DE SANTO TOMS</t>
  </si>
  <si>
    <t>ALCALDA MUNICIPAL DE JUAN DE ACOSTA</t>
  </si>
  <si>
    <t>COMISION DE REGULACION DE COMUNICACIONES</t>
  </si>
  <si>
    <t>PROCESOS  OE CENTRO DE EMPLEO DE MEDELLN</t>
  </si>
  <si>
    <t>CORPORACIN AUTNOMA REGIONAL DEL CENTRO DE ANTIOQUIA  CORANTIOQUIA</t>
  </si>
  <si>
    <t>INPEC DIRECCION REGIONAL ORIENTAL</t>
  </si>
  <si>
    <t>PERSONERIA DE HELICONIA</t>
  </si>
  <si>
    <t>EMPOCALDAS SA ESP</t>
  </si>
  <si>
    <t>PROCESOS  OE ALCALDA DE BARBOSA</t>
  </si>
  <si>
    <t>CONTRALORIA GENERAL DEL MAGDALENA</t>
  </si>
  <si>
    <t>ALCALDA MUNICIPAL PUEBLO NUEVO</t>
  </si>
  <si>
    <t>GESTION ENERGETICA SA ESP GENSA SA ESP</t>
  </si>
  <si>
    <t>BIBLIOTECA PUBLICA PILOTO DE MEDELLIN PARA AMERICA LATINA</t>
  </si>
  <si>
    <t>CONTRALORIA GENERAL DE MEDELLIN</t>
  </si>
  <si>
    <t>EMPRESA SOCIAL DEL ESTADO ESE SUROREINTE</t>
  </si>
  <si>
    <t>ALCALDA MUNICIPAL DE NECHI ANTIOQUIA</t>
  </si>
  <si>
    <t>ESCUELA SUPERIOR ADMINISTRACION PUBLICA</t>
  </si>
  <si>
    <t>UNIDAD PARA LA ATENCION DE VICTIMAS DE LA VIOLENCIA</t>
  </si>
  <si>
    <t>MINISTERIO DE COMERCIO INDUSTRIA Y TURISMO</t>
  </si>
  <si>
    <t>ARTESANIAS DE COLOMBIA SA</t>
  </si>
  <si>
    <t>EMPRESAS PUBLICAS MUNICIPALES DE SIBATE</t>
  </si>
  <si>
    <t>FISCALA GENERAL DE LA NACIN REGIONAL EJE CAFETERO</t>
  </si>
  <si>
    <t>ALCALDIA MUNICIPAL DE PALMAR DE VARELA</t>
  </si>
  <si>
    <t>INSTITUTO NACIONAL DE MEDICINA LEGAL</t>
  </si>
  <si>
    <t>ALCALDA MUNICIPAL DE TURBACO</t>
  </si>
  <si>
    <t>UNID ADM ESP DEL SIS DE PARQUES NACIONAL</t>
  </si>
  <si>
    <t>ESCUELA SUPDE ADMONPUBLICA</t>
  </si>
  <si>
    <t>AGENCIA LOGISTICA DE LAS FUERZAS MILITARESBOGOTA</t>
  </si>
  <si>
    <t>UNIDAD ADMINISTRATIVA ESPECIAL DE GESTIN PENSIONAL Y CONTRIBUCIONES PARAFISCALES DE LA SEGURIDAD SOCIAL LA UNIDAD</t>
  </si>
  <si>
    <t>INSTITUTO DE HIDROLOGIAMETEOROLOGIA Y ESTUDIOS AMBIENTALES</t>
  </si>
  <si>
    <t>UNIDAD DE PLANEACION MINERO ENERGETICA</t>
  </si>
  <si>
    <t>EMPRESAS PUBLICAS DE CUNDINAMARCA SA ESP</t>
  </si>
  <si>
    <t>INDUSTRIA LICORERA DE CALDAS</t>
  </si>
  <si>
    <t>APC COLOMBIA</t>
  </si>
  <si>
    <t>UAE DIRECCION NACIONAL DE DERECHOS DE AUTOR</t>
  </si>
  <si>
    <t>MUNICIPIO DE TARAZ ANTIOQUIA</t>
  </si>
  <si>
    <t>ESTADO JOVEN  PRACTICANTE EN GESTIN EMPRESARIAL</t>
  </si>
  <si>
    <t>ESTADO JOVEN PRACTICANTE EN GESTIN DEL TALENTO HUMANO</t>
  </si>
  <si>
    <t>Estado Joven Prctica laboral ordinaria en Ingeniera Industrial</t>
  </si>
  <si>
    <t>Estado Joven Prctica laboral ordinaria en Ingeniera de sistemas o afines</t>
  </si>
  <si>
    <t>Estado Joven Prctica laboral ordinaria en Contabilidad</t>
  </si>
  <si>
    <t>Estado Joven Practica Laboral Ordinaria en Ingeniera Industrial</t>
  </si>
  <si>
    <t xml:space="preserve">Estado Joven Practicante de Ingeniera Civil </t>
  </si>
  <si>
    <t>ESTADO JOVEN PRACTICANTE EN COMUNICACIN SOCIAL</t>
  </si>
  <si>
    <t xml:space="preserve">Estado Joven prctica ordinaria en reas de Sistemas o Informtica Tcnica profesional Tecnolgica o profesional </t>
  </si>
  <si>
    <t>Plaza Estado Joven Practicante de reas de Sistemas o Informtica Tcnica profesional Tecnolgica o profesional Entidad Pblica Registradura Nacional del Estado CivilExperiencia No requiereFormacin Tcnico profesional Tecnlogo o profesional en reas de Sistemas o Informtica Conocimientos Adicionales Paquete OfficeExcel manejo de las TICActividades a realizar Manejo de bases de datos actualizacin de las plataformas de identificacin y registro civil apoyo tcnico en equipos de cmputo y tecnolgicos Jornada Tiempo Completo 38 Horas SemanalesHorario Disponibilidad de TiempoSujeto a la entidadDuracin de la Prctica 5 Meses</t>
  </si>
  <si>
    <t>Estado Joven Practica Ordinaria en Ciencias Sociales y Humanas  Comunicacin Social</t>
  </si>
  <si>
    <t xml:space="preserve">Estado Joven Practica Ordinaria en Bellas Artes  Diseñador Grfico </t>
  </si>
  <si>
    <t>Plaza Estado Joven Practicante de Ingenieria Civil Entidad PblicaCorporacin Nasa KieExperiencia No requiereFormacin Ingeniera CivilConocimientos Adicionales Manejo de Sistemas Excel ord Poer Point y AccesActividades a realizar 1 Levantar informacin de campo de los aspectos tcnicos en vivienda vas acueductos y saneamiento bsico e infraestructura comunitaria2 Diseñar la infraestructura civil  vivienda vas acueductos y saneamiento bsico e infraestructura comunitaria3 Analizar el presupuesto para la contratacin de infraestructura4 Supervisar y monitorear obras de infraestructura desarrollada por reas misionales5 Concertar y socializar proyectos con comunidades usuarias6 Implementar mecanismos de participacin comunitaria en la sostenibilidad y operacin de las obras comunitarias7 Las dems que se deriven del objetivo de la prctica Jornada Tiempo  Completo 38 Horas SemanalesHorario De lunes a viernesDuracin</t>
  </si>
  <si>
    <t>Estado Joven Prctica Ordinaria en Comunicacin Social</t>
  </si>
  <si>
    <t xml:space="preserve">Plaza Estado joven practica en comunicacin SocialEntidad pblica Corporacin Nasa KieExperiencia No requiereFormacinCiencias Sociales y HumanasConocimientos adicionalesManejo de Excel ord y Poer PointActividades a realizar1 Apoyo a orientar la implementacin de la estrategia de comunicacin institucional2 Apoyo al diseño e implementacin de la estrategia para la rendicin de cuentas a las comunidades y poltica de atencin  al ciudadano conforma a la normatividad vigente en el tema de transparencia 3 Apoyo en la actualizacin de los contenidos informativos y registros fotogrficos de la pagina eb de la entidad Noticias Bitcoras de prensa facebook titter conforme al cronograma de actualizacin definido por la entidad y registrado en la estrategia de Comunicacin Institucional 4 Apoyo en la actualizacin peridica del archivo digital fotogrfico de la entidad conforme al cronograma de actualizacin definido por la entidad y registrado en </t>
  </si>
  <si>
    <t>Estado Joven Prctica Ordinaria en Sistemas o Informtica</t>
  </si>
  <si>
    <t>Plaza Estado Joven Prctica Ordinaria en Sistemas o InformticaEntidad Pblica Alcalda de Puerto Tejada  Secretara de HaciendaExperiencia No requiereFormacin Tcnico Profesional o Tecnlogo en Sistemas o InformticaConocimientos Adicionales Manejo paquete OfficeExcel y manejo de TICsActividades a realizar 1 Alimentar los sistemas de informacin utilizados en el rea de trabajo con el fin de registrar y actualizar las bases de datos correspondientes2Apoya el funcionamiento tecnolgico de los equipos y aplicaciones del rea de sistemas de informtica de la administracin central municipal Jornada Tiempo  Completo 38 Horas SemanalesHorario Lo que disponga la entidadDuracin de la Prctica 5 Meses</t>
  </si>
  <si>
    <t>Estado Joven Prctica Ordinaria en  Gestin administrativa</t>
  </si>
  <si>
    <t>Plaza Estado Joven Prctica Ordinaria en  Gestin administrativaEntidad Pblica Alcalda de Puerto Tejada  Secretara de Talento HumanoExperiencia No requiereFormacin Tcnico Profesional o Tecnlogo en Gestin AdministrativaConocimientos Adicionales Manejo paquete OfficeExcel y manejo de TICsActividades a realizar 1 Apoyar la ejecucin de las polticas planes programas y proyectos que en materia de recursos humanos y servicios administrativos se adelanten en la dependencia con el fin de facilitar el normal desarrollo de las mismasJornada Tiempo  Completo 38 Horas SemanalesHorario Lo que disponga la entidadDuracin de la Prctica 5 Meses</t>
  </si>
  <si>
    <t>ESTADO JOVEN PRACTICAS ORDINARIAS EN GESTIN ADMINISTRATIVA</t>
  </si>
  <si>
    <t>Plaza Estado Joven Prctica Laboral Ordinaria de Gestin Contable y AdministrativaEntidad Publica Alcalda Municipal de UsiacuriExperiencia No requiereFormacin Tecnico Tecnologo en Gestin Administrativa  ContableConocimientos Adicionales Paquete OfficeExcel Actividades a realizar Identificar las necesidades de informacin de la unidad administrativa recopilar la informacin y presentar la informacin tabulada de acuerdo con las polticas de la dependenciaOrganizar documentacion teniendo en cuenta las normas legales del ente territorialRecibir despachar y preservar documentacion fsica y digital de acuerdo con las polticas organizacionales y legislativas vigentesFacilitar el servicio a usuariosProporcionar atencin y servicio al cliente personal y utilizando aplicativossoftare y harreare para la satisfaccin del cliente teniendo encenta estndares del municipioRealizar eventos promoviendo las relaciones empresarialesOrganizar eventos</t>
  </si>
  <si>
    <t>ESTADO JOVEN MODALIDAD PRACTICAS ORDINARIAS EN LICENCIATURA EN EDUCACIN FSICAENTRENADOR DEPRTIVO</t>
  </si>
  <si>
    <t xml:space="preserve">Plaza Estado Joven Prctica Laboral Ordinaria de Licenciatura en Educacin FsicaEntrenador DeportivoEntidad Publica Alcalda Municipal de Usiacuri y Atencin ComunitariaExperiencia No requiereFormacin Licenciatura en Educacin fsicaEntrenador DeportivoConocimientos Adicionales Conocimiento bsicos en Excel OfficeActividades a realizar 1 Estudiar planificar y ejecutar las actividades recreativa y competitivas en la disciplina deportiva2 Entrene fsica y tcnicamente a los deportistas en la disciplina correspondiente3 seleccionar entrenar y evaluar a los deportistas de alta competencia4 organizar y coordinar los eventos deportivos intra e interinstitucionales en la disciplina deportiva5 Asesora de los deportistas clubes instituciones entre otros en su disciplina6 Participa en comisiones tcnicas deportivas7 Dicta clnicas deportivas yo talleres en su disciplina8 Orientar a los atletas en aspectos deportivos educativos y </t>
  </si>
  <si>
    <t>ESTADO JOVEN PRACTICANTE DE INGENIERA DE SISTEMAS</t>
  </si>
  <si>
    <t>Estado Joven Prctica ordinaria Profesional en Trabajo Social</t>
  </si>
  <si>
    <t>Estado Joven Prctica ordinaria Profesional en Ingeniera Ambiental</t>
  </si>
  <si>
    <t>Estado Joven Practicante en Ingeniera Industrial</t>
  </si>
  <si>
    <t xml:space="preserve">Estado Joven practicante en Contabilidad y finanzas </t>
  </si>
  <si>
    <t>ESTADO JOVEN PRACTICA ORDINARIA EN BIBLIOTECOLOGIA</t>
  </si>
  <si>
    <t>ESTADO JOVEN PRACTICA ORDINARIA EN CONTADURIA</t>
  </si>
  <si>
    <t xml:space="preserve">Estado joven practica judicatura estudiante de Derecho </t>
  </si>
  <si>
    <t xml:space="preserve">Estado joven practica Ordinaria en Derecho </t>
  </si>
  <si>
    <t>Plaza Estado joven practica Ordinaria en Derecho Entidad Publica Superintendencia de Vigilancia y Seguridad privadaExperiencia No requiereFormacin Derecho Conocimientos Adicionales Conocimiento de normatividad referente al cdigo contencioso adminsitrativo rgimen del empleado pblico y legislacin complementaria La Misin de la entidad es Ejercer desde el punto de vista tcnico y administrativo el control inspeccin y vigilancia sobre el servicio publico de vigilancia y seguridad privada en Colombia contribuyendo a garantizar la confianza publica la seguridad ciudadana la armona social y la convivencia desarrollando mecanismos que promuevan la calidad transparencia responsabilidad respeto y compromiso para el cumplimiento de los fines del Estado por lo que se hace necesario tener el conocimiento legal para dar las respuestas a los vigilados en las diferentes situaciones presentadasJornada Medio Tiempo 19 Horas SemanalesHorario Disponibilidad de Ti</t>
  </si>
  <si>
    <t xml:space="preserve">Estado joven practica Ordinaria en Administrador Pblico </t>
  </si>
  <si>
    <t>Plaza Estado joven practica Ordinaria en Administrador Pblico  Entidad Publica Superintendencia de Vigilancia y Seguridad privadaExperiencia No requiereFormacin Administrador Pblico  Conocimientos Adicionales Conocimiento sobre administracin empresarial y estadsticaLa Misin de la entidad es Ejercer desde el punto de vista tcnico y administrativo el control inspeccin y vigilancia sobre el servicio publico de vigilancia y seguridad privada en Colombia contribuyendo a garantizar la confianza publica la seguridad ciudadana la armona social y la convivencia desarrollando mecanismos que promuevan la calidad transparencia responsabilidad respeto y compromiso para el cumplimiento de los fines del Estado por lo que para la entidad es muy importante tener unas bases de datos organizadas y realesJornada Medio Tiempo 19 Horas SemanalesHorario Disponibilidad de TiempoSujeto a la entidadDuracin de la Prctica 5 Meses</t>
  </si>
  <si>
    <t>Estado joven practica Ordinaria en Archivista</t>
  </si>
  <si>
    <t>Plaza Estado joven practica Ordinaria en ArchivistaEntidad Publica Superintendencia de Vigilancia y Seguridad privadaExperiencia No requiereFormacin ArchivistaConocimientos Adicionales Conocimiento en manejo documental archivo y ofimtica y gestin documental entre otrosLa Misin de la entidad es Ejercer desde el punto de vista tcnico y administrativo el control inspeccin y vigilancia sobre el servicio publico de vigilancia y seguridad privada en Colombia contribuyendo a garantizar la confianza publica la seguridad ciudadana la armona social y la convivencia desarrollando mecanismos que promuevan la calidad transparencia responsabilidad respeto y compromiso para el cumplimiento de los fines del Estado por lo que para la entidad es muy importante tener sus expedientes ordenados y cumpliendo lal norma para cualquier reclamacin de los vigilados o los servidorespblicosJornada Medio Tiempo 19 Horas SemanalesHorario Disponibilidad de TiempoSujeto a</t>
  </si>
  <si>
    <t>Estado Joven Prctica laboral ordinaria en Comunicacin social y afines</t>
  </si>
  <si>
    <t xml:space="preserve">ESTADO JOVEN PRACTICANTE TCNICO  TECNLOGO  PROFESIONAL EN ADMINISTRACIN DE EMPRESAS CONTADURA PUBLICA ECONOMISTA YO AFINES </t>
  </si>
  <si>
    <t>Estado Joven PRACTICA ORDINARIA EN Auxiliar Administrativo</t>
  </si>
  <si>
    <t>Estado Joven Prctica laboral ordinaria en Comunicacin social y periodismo</t>
  </si>
  <si>
    <t xml:space="preserve">Estado Joven Prctica laboral ordinaria en Derecho </t>
  </si>
  <si>
    <t>ESTADO JOVEN PRACTICA ORDINARIA EN ADMINISTRACION DE EMPRESAS</t>
  </si>
  <si>
    <t xml:space="preserve">Estado Joven practica ordinaria en Gestin Documental </t>
  </si>
  <si>
    <t>Estado Joven practica ordinaria en Ingeniera de Sistemas</t>
  </si>
  <si>
    <t>ESTADO JOVEN PRACTICA ORDINARIA EN DERECHO</t>
  </si>
  <si>
    <t>ESTADO JOVEN PRACTICA ORDINARIA EN ARCHIVISTICA</t>
  </si>
  <si>
    <t>ESTADO JOVEN PRACTICA ORDINARIA EN SALUD OCUPACIONAL</t>
  </si>
  <si>
    <t>Estado joven Prctica ordinaria profesional Comunicacin Social y Periodista</t>
  </si>
  <si>
    <t xml:space="preserve"> Estado Joven Practica ordinaria en Administracion</t>
  </si>
  <si>
    <t xml:space="preserve"> Estado Joven Practica ordinaria en Ingenieria Industrial o seguridad</t>
  </si>
  <si>
    <t>Estado Joven Prctica laboral ordinaria en Comunicacin social yo periodismo</t>
  </si>
  <si>
    <t>Estado Joven Prctica laboral ordinaria en Diseño grfico yo publicidad</t>
  </si>
  <si>
    <t xml:space="preserve">Estado Joven Prctica Laboral Ordinaria de derecho </t>
  </si>
  <si>
    <t xml:space="preserve">Estado Joven Prctica laboral ordinaria en Gestin Documental </t>
  </si>
  <si>
    <t xml:space="preserve">Estado Joven Prctica laboral ordinaria en Seguridad y Salud en el Trabajo </t>
  </si>
  <si>
    <t>Estado joven practica judicatura estudiante de derecho</t>
  </si>
  <si>
    <t xml:space="preserve">Plaza Estado joven practica judicatura profesional de facultad de derechoEntidad Pblica Unidad Administrativa Especial Direccin de Impuestos y Aduanas Nacionales  DIANExperiencia No requiereFormacin Egresados de la facultad de derecho que hayan cursado y aprobado todas las asignaturas y el consultorio jurdicoConocimientos adicionales Ofimtica Conocimientos bsicos de contabilidad e impuestosActividades a realizar Orientacin en la elaboracin y proyeccin de actos administrativosPrestar apoyo jurdico con el fin de optimizar los procesos del reaOrientar a las Direcciones Seccionales en las labores que desarrollen en materia jurdica Tributaria Aduanera Cambiaria y de Comercio Exterior en lo de competencia de la Entidad para facilitar el cumplimiento de sus funcionesAnalizar desde el punto de vista de su profesin el proyecto de los fallos de recursos y revocatorias y las dems solicitudes con el fin de mantener la unidad de criterioClasificar </t>
  </si>
  <si>
    <t>Estado Joven practica ordinaria en Ingeniera Ambiental</t>
  </si>
  <si>
    <t>Plaza Estado Joven Practicante En Ingeniera AmbientalEntidad Pblica Unidad Administrativa Especial Direccin de Impuestos y Aduanas Nacionales  DIANExperiencia No requiereFormacin Estudiantes de ltimos semestres del programa acadmico Ingeniera Ambiental o que hayan cursado y aprobado todas las asignaturasConocimientos adicionales Ofimtica Conocimientos bsicos de contabilidad e impuestosActividades a realizar Gestionar estrategias actividades yo mecanismos en el pan de gestin ambiental y sistemas de gestin de calidad Planificacin de programas y proyectos de promocin prevencin y aplicacin de prcticas ambientales ecoeficientes y la generacin de conciencia ambiental frente al desarrollo de sus laboresParticipar y apoyar la planeacin e implementacin de programas encaminados al ahorro de recursos naturales optimizando los insumos disponibles controlando las emisiones y la generacin de residuos Participar en programas de prevencin y redu</t>
  </si>
  <si>
    <t>Estado Joven practica ordinaria en Ingeniera Industrial</t>
  </si>
  <si>
    <t>Plaza Estado Joven Practicante en Ingeniera IndustrialEntidad Pblica Unidad Administrativa Especial Direccin de Impuestos y Aduanas Nacionales  DIANExperiencia No requiereFormacin Estudiantes de ltimos semestres del programa acadmico de Ingeniera Industrial que hayan cursado y aprobado todas las asignaturasConocimientos adicionales Ofimtica Conocimientos bsicos de contabilidad e impuestosActividades a realizar Orientacin y asesora en el diseño clculo construccin reparacin supervisin y asesora de las edificaciones en la entidad Coordinar proyectos o programas relevantes y relacionados con la infraestructura de la Entidad que le sean asignados de acuerdo con la normativa planeacin institucional y directrices establecidasOrientar a las instancias superiores en la toma de decisiones relacionadas con proyectos de infraestructura obra nuevas sedes adecuacin de espacios construcciones nuevas y usadas equipos de acuerdo con la normat</t>
  </si>
  <si>
    <t>Estado Joven practica ordinaria en Comercio Internacional</t>
  </si>
  <si>
    <t>Plaza Estado Joven Practicante En Comercio InternacionalEntidad Pblica Unidad Administrativa Especial Direccin de Impuestos y Aduanas Nacionales  DIANExperiencia No requiereFormacin Estudiantes de ltimos semestres del programa acadmico Comercio Internacional o que hayan cursado y aprobado todas las asignaturasConocimientos adicionales Ofimtica Conocimientos bsicos de contabilidad e impuestosActividades a realizar Asesorar en la proyeccin de actos administrativos y documentos que resuelvan consultas tcnicas en temas de origen arancel y valoracin aduanera y dems asuntos operativos o rutinarios del proceso de operacin aduanera de acuerdo con la competencia normativa procedimientos y lineamientos institucionalesAsesorar en la identificacin de las necesidades de actualizacin de herramientas y equipos tecnolgicos que agilicen el anlisis de mercancas de conformidad con la dinmica del comercio internacionalAplicar su conocimiento profesional pa</t>
  </si>
  <si>
    <t>Estado Joven practica ordinaria en Administracin de Empresas</t>
  </si>
  <si>
    <t>Plaza Estado Joven Practicante en Administracin de EmpresasEntidad Pblica Unidad Administrativa Especial Direccin de Impuestos y Aduanas Nacionales  DIANExperiencia No requiereFormacin Egresados de la facultad de Administracin de Empresas o que hayan cursado y aprobado todas las asignaturas o que este cursando ltimo semestreConocimientos adicionales Ofimtica Conocimientos bsicos de contabilidad e impuestosActividades a realizar Orientacin en la elaboracin y proyeccin de actos administrativosAnalizar consolidar y clasificar la informacin o documentos recibidos y generados en la dependencia con el fin de prestar un apoyo tcnico en la ejecucin y cumplimiento de los planes y programas de la dependenciaRealizar acompañamiento y apoyo en la realizacin de los informes que requiera el reaParticipar de manera tcnica en la recopilacin integracin verificacin informes de auditoras y estadsticas que requiera el rea Coordinar y desarrollar a</t>
  </si>
  <si>
    <t>Estado Joven practica ordinaria en en Administracin Pblica</t>
  </si>
  <si>
    <t>Plaza Estado Joven Practicante en Administracin PblicaEntidad Pblica Unidad Administrativa Especial Direccin de Impuestos y Aduanas Nacionales  DIANExperiencia No requiereFormacin Estudiantes de ltimos semestres del programa acadmico de Administracin Pblica que hayan cursado y aprobado todas las asignaturasConocimientos adicionales Ofimtica Conocimientos bsicos de contabilidad e impuestosActividades a realizar Orientacin en la elaboracin y proyeccin de actos administrativosAnalizar consolidar y clasificar la informacin o documentos recibidos y generados en la dependencia con el fin de prestar un apoyo tcnico en la ejecucin y cumplimiento de los planes y programas de la dependenciaRealizar acompañamiento y apoyo en la realizacin de los informes que requiera el reaParticipar de manera tcnica en la recopilacin integracin verificacin informes de auditoras y estadsticas que requiera el rea Coordinar y desarrollar acciones que ga</t>
  </si>
  <si>
    <t>Plaza Estado Joven Practicante En Arquitectura e Ingeniera CivilEntidad Pblica Unidad Administrativa Especial Direccin de Impuestos y Aduanas Nacionales  DIANExperiencia No requiereFormacin Estudiantes de ltimos semestres del programa acadmico de Arquitectura e Ingeniera Civil que hayan cursado y aprobado todas las asignaturasConocimientos adicionales Ofimtica Conocimientos bsicos de contabilidad e impuestosActividades a realizar Orientacin y asesora en el diseño clculo construccin reparacin supervisin y asesora de las edificaciones en la entidad Coordinar proyectos o programas relevantes y relacionados con la infraestructura de la Entidad que le sean asignados de acuerdo con la normativa planeacin institucional y directrices establecidasOrientar a las instancias superiores en la toma de decisiones relacionadas con proyectos de infraestructura obra nuevas sedes adecuacin de espacios construcciones nuevas y usadas equipos de ac</t>
  </si>
  <si>
    <t>Estado Joven practica ordinaria en Bibliotecologa</t>
  </si>
  <si>
    <t>Plaza Estado Joven Practicante en BibliotecologaEntidad Pblica Unidad Administrativa Especial Direccin de Impuestos y Aduanas Nacionales  DIANExperiencia No requiereFormacin Egresados de la facultad de Bibliotecologa que hayan cursado y aprobado todas las asignaturas o que este cursando ltimo semestreConocimientos adicionales Ofimtica Conocimientos bsicos de contabilidad e impuestosActividades a realizar Orientacin y asesora en la creacin de base de datos para la conformacin del catlogo bibliogrfico en la entidad Supervisar y controlar la disponibilidad de espacios tiempos materiales prstamos del catlogo bibliogrfico Revisar la ordenacin del material de manera peridicaDivulgar las nuevas adquisiciones de material Efectuar el prstamo del material bibliogrfico publicaciones y dems documentos de acuerdo con los mecanismos de control y procedimientos establecidosJornada Tiempo Completo 38 Horas SemanalesHorario Disponibili</t>
  </si>
  <si>
    <t>Estado Joven practica ordinaria en Diseño Grfico</t>
  </si>
  <si>
    <t>Plaza Estado Joven Practicante en Diseño GrficoEntidad Pblica Unidad Administrativa Especial Direccin de Impuestos y Aduanas Nacionales  DIANExperiencia No requiereFormacin Egresados de la facultad de Diseño grfico o que hayan cursado y aprobado todas las asignaturas o que este cursando ltimo semestre Conocimientos adicionales Ofimtica Conocimientos bsicos de contabilidad e impuestosActividades a realizar Orientacin en la elaboracin de propuestas para la identidad corporativa imagen institucional piezas publicitarias pginas ebAsesora y apoyo en la creacin de cursos virtuales a travs de plataforma Moodle romosJornada Tiempo Completo 38 Horas SemanalesHorario Disponibilidad de TiempoSujeto a la entidadDuracin de la Prctica 5 Meses</t>
  </si>
  <si>
    <t>Estado Joven practica ordinaria en Economa</t>
  </si>
  <si>
    <t>Plaza Estado Joven Practicante en EconomaEntidad Pblica Unidad Administrativa Especial Direccin de Impuestos y Aduanas Nacionales  DIANExperiencia No requiereFormacin Estudiantes de la facultad de Economa que estn cursando ltimos semestres o que hayan cursado y aprobado todas las asignaturasConocimientos adicionales Ofimtica Conocimientos bsicos de contabilidad e impuestosActividades a realizar Orientacin en la elaboracin y proyeccin de actos administrativosAnalizar consolidar y clasificar la informacin o documentos recibidos y generados en la dependencia con el fin de prestar un apoyo tcnico en la ejecucin y cumplimiento de los planes y programas de la dependenciaRealizar acompañamiento y apoyo en la realizacin de los informes que requiera el reaParticipar de manera tcnica en la recopilacin integracin verificacin informes de auditoras y estadsticas que requiera el rea Coordinar y desarrollar acciones que garanticen el autoc</t>
  </si>
  <si>
    <t>Estado Joven practica ordinaria en En Estadstica</t>
  </si>
  <si>
    <t>Plaza Estado Joven Practicante En EstadsticaEntidad Pblica Unidad Administrativa Especial Direccin de Impuestos y Aduanas Nacionales  DIANExperiencia No requiereFormacin Estudiantes de ltimos semestres del programa acadmico Estadstica o que hayan cursado y aprobado todas las asignaturas Conocimientos adicionales Ofimtica Conocimientos bsicos de contabilidad e impuestosActividades a realizar Orientacin en la elaboracin y proyeccin de cifras e informes estadsticos Analizar consolidar y clasificar la informacin o documentos recibidos y generados en la dependencia con el fin de prestar un apoyo tcnico en la ejecucin y cumplimiento de los planes y programas de la dependenciaRealizar acompañamiento y apoyo en la realizacin de los informes que requiera el reaParticipar de manera tcnica en la recopilacin integracin verificacin informes de auditoras y estadsticas que requiera el rea Coordinar y desarrollar acciones que garanticen el au</t>
  </si>
  <si>
    <t>Estado Joven practica ordinaria en Ingeniera Qumica</t>
  </si>
  <si>
    <t>Plaza Estado Joven Practicante En Ingeniera QumicaEntidad Pblica Unidad Administrativa Especial Direccin de Impuestos y Aduanas Nacionales  DIANExperiencia No requiereFormacin Estudiantes de ltimos semestres del programa acadmico Ingeniera Qumica o que hayan cursado y aprobado todas las asignaturasConocimientos adicionales Ofimtica Conocimientos bsicos de contabilidad e impuestosActividades a realizar Apoyar en la ejecucin de actividades bsicas asociadas a la validacin de los mtodos de ensayo empleados por el laboratorio de acuerdo con los protocolos y normas tcnicas que apliquenAsesorar en la identificacin de las necesidades de actualizacin de herramientas y equipos tecnolgicos que agilicen el anlisis de mercancas de conformidad con la dinmica del comercio internacionalAsesorar en la atencin de las peticiones quejas sugerencias reclamos y denuncias de baja complejidad relacionadas con el rea de desempeño de acuerdo con la normat</t>
  </si>
  <si>
    <t>Estado Joven practica ordinaria en contadura pblica</t>
  </si>
  <si>
    <t>Plaza Estado Joven Practicantes en contadura pblicaEntidad Pblica Unidad Administrativa Especial Direccin de Impuestos y Aduanas Nacionales  DIANExperiencia No requiereFormacin Estudiantes de ltimos semestres del programa acadmico de contadura pblica que hayan cursado y aprobado todas las asignaturasConocimientos adicionales Ofimtica Conocimientos bsicos de contabilidad e impuestosActividades a realizar Revisar las polticas de depuracin contable permanente y de sostenibilidadApoyar tcnicamente los procesos de registro de las obligaciones presupuestales Recopilar la informacin contable requerida para procesos reconocimiento de obligaciones y generacin de informes a entes de control e internosApoyar tcnica y logsticamente las labores de publicacin de la informacin contable en los medios dispuestos por la EntidadAnalizar consolidar y clasificar la informacin o documentos recibidos y generados en la dependencia con el fin de prestar un a</t>
  </si>
  <si>
    <t>Estado Joven practica ordinaria en Ingeniera de sistemas</t>
  </si>
  <si>
    <t>Plaza Estado Joven Practicante en Ingeniera de sistemasEntidad Pblica Unidad Administrativa Especial Direccin de Impuestos y Aduanas Nacionales  DIANExperiencia No requiereDESCRIPCIN DE ACTIVIDADES A REALIZAR Orientacin en la elaboracin de propuestas para la identidad corporativa imagen institucional piezas publicitarias pginas eb  Elaborar soluciones sobre la base de elementos tecnolgicos hardare softare y de comunicacin  Planificacin anlisis diseño construccin operacin mantenimiento adaptacin yo implantacin de elementos de computo en la DIANCOMPETENCIAS Orientacin de Servicio al cliente; Orientacin al logro; Trabajo en equipo; Capacidad de aprendizaje; Adaptacin al cambio; Desarrollo de relaciones; Auto organizacin; iniciativa; tolerancia a la presinJornada Tiempo Completo 38 Horas SemanalesHorario Disponibilidad de TiempoSujeto a la entidadDuracin de la Prctica 5 Meses</t>
  </si>
  <si>
    <t>Estado Joven practica ordinaria en Ingeniera mecanica</t>
  </si>
  <si>
    <t>Estado Joven Practicante de Ingeniera Civil</t>
  </si>
  <si>
    <t>Estado Joven Practica Ordinaria en Derecho</t>
  </si>
  <si>
    <t>Estado JovenPractica OrdinariaComunicador Social</t>
  </si>
  <si>
    <t>Estado Joven practica ordinaria en Administracin Pblica</t>
  </si>
  <si>
    <t>Estado Joven Prctica Ordinaria Profesional Programas relacionados con Mercadeo</t>
  </si>
  <si>
    <t xml:space="preserve">ESTADO JOVEN PRACTICANTE  PROFESIONAL INGENIERA AMBIENTAL  ECOLOGA Y AFINES </t>
  </si>
  <si>
    <t>Plaza Estado Joven Practicante PROFESIONAL INGENIERA AMBIENTAL  ECOLOGA Y AFINES Entidad Publica ESE HOSPITAL 7 DE AGOSTOExperiencia No requiereFormacin  PROFESIONAL INGENIERA AMBIENTAL  ECOLOGA Y AFINES Conocimientos Adicionales Paquete OfficeExcelActividades a realizar Apoyar el anlisis de los indicadores de medicin y cualificacin de los impactos sociales ambientales de gestin de logro y resultado generados para establecer el costo beneficio y la calidad de la articulacin del Hospital con el entorno Otras actividades que se le sean asignadasJornada Tiempo  Completo 38 Horas SemanalesHorario 0800 am  1200 pm 0200 pm  0600 pmDuracin de la Prctica 5 MesesAuxilio mnimo mas seguridad socialTipo de contrato Otro se formaliza mediante acto administrativo en la entidad contratante Requisitos estar pendiente de realizar prcticasPresentarse en la oficina del centro de empleo de cajamag ubicada en la Calle 12  1604 ba</t>
  </si>
  <si>
    <t>ESTADO JOVEN PRACTICANTE  TECNLOGO  PROFESIONAL INGENIERA INDUSTRIAL</t>
  </si>
  <si>
    <t>Plaza Estado Joven Practicante PROFESIONAL INGENIERA INDUSTRIALEntidad Publica ESE HOSPITAL 7 DE AGOSTOExperiencia No requiereFormacin  TECNLOGO   PROFESIONAL INGENIERA INDUSTRIAL Conocimientos Adicionales Paquete OfficeExcelActividades a realizar Apoyar en la ejecucin de los procesos de gestin documental Institucional de acuerdo a la normatividad del Archivo General de la Nacin y la legislacin vigente Colombiana Seguimiento al cumplimiento de la normativa del Sistema Integrado de Gestin y Calidad en el tema documental Otras actividades que se le sean asignadasJornada Tiempo  Completo 38 Horas SemanalesHorario 0800 am  1200 pm 0200 pm  0600 pmDuracin de la Prctica 5 MesesAuxilio mnimo mas seguridad socialTipo de contrato Otro se formaliza mediante acto administrativo en la entidad contratante Requisitos estar pendiente de realizar prcticasPresentarse en la oficina del centro de empleo de cajamag ubicada en la Cal</t>
  </si>
  <si>
    <t>ESTADO JOVEN PRACTICANTE TCNICO PROFESIONAL  TECNLOGO  PROFESIONAL INGENIERA DE SISTEMAS Y AFINES</t>
  </si>
  <si>
    <t>Plaza Estado Joven Practicante TCNICO PROFESIONAL  TECNLOGO  PROFESIONAL INGENIERA DE SISTEMAS Y AFINESEntidad Publica ESE HOSPITAL 7 DE AGOSTOExperiencia No requiereFormacin  TCNICO PROFESIONAL  TECNLOGO  PROFESIONAL INGENIERA DE SISTEMAS Y AFINES Conocimientos Adicionales Paquete OfficeExcelActividades a realizar Apoyar en la ejecucin de soporte tcnico de los equipos del centro  Otras actividades que se le sean asignadasJornada Tiempo  Completo 38 Horas SemanalesHorario 0800 am  1200 pm 0200 pm  0600 pmDuracin de la Prctica 5 MesesAuxilio mnimo mas seguridad socialTipo de contrato Otro se formaliza mediante acto administrativo en la entidad contratante Requisitos estar pendiente de realizar prcticasPresentarse en la oficina del centro de empleo de cajamag ubicada en la Calle 12  1604 barrio el Carmen de lunes a viernes de 0800 am a 1200 pm y de 02 00 pm a 06 00 pm</t>
  </si>
  <si>
    <t>ESTADO JOVEN PRACTICANTE TCNICO PROFESIONAL  TECNLOGO  PROFESIONAL ADMINISTRACIN DE EMPRESAS Y AFINES</t>
  </si>
  <si>
    <t>Plaza Estado Joven Practicante TCNICO PROFESIONAL  TECNLOGO  PROFESIONAL ADMINISTRACIN DE EMPRESAS Y AFINESEntidad Publica ESE HOSPITAL 7 DE AGOSTOExperiencia No requiereFormacin  TCNICO PROFESIONAL  TECNLOGO  PROFESIONAL ADMINISTRACIN DE EMPRESAS Y AFINESConocimientos Adicionales Paquete OfficeExcelActividades a realizar Apoya en el rea de  servicio al cliente atendiendo sus consultas pedidos o reclamos Tomar las necesidades particulares de cada cliente y brindar la informacin necesaria para que esta sea resueltaOtras actividades que se le sean asignadasJornada Tiempo  Completo 38 Horas SemanalesHorario 0800 am  1200 pm 0200 pm  0600 pmDuracin de la Prctica 5 MesesAuxilio mnimo mas seguridad socialTipo de contrato Otro se formaliza mediante acto administrativo en la entidad contratante Requisitos estar pendiente de realizar prcticasPresentarse en la oficina del centro de empleo de cajamag ubicada en la Cal</t>
  </si>
  <si>
    <t>Estado Joven Practicante de Ingeniera Industrial</t>
  </si>
  <si>
    <t xml:space="preserve">Estado Joven practica ordinaria en Derecho </t>
  </si>
  <si>
    <t xml:space="preserve">Estado joven Prctica ordinaria profesional Ingeniera Civil  </t>
  </si>
  <si>
    <t>Estado Joven Prctica Ordinaria Profesional Ingeniera de sistemas y computacin</t>
  </si>
  <si>
    <t>Estado Joven prctica ordinaria en Administracin de Empresas</t>
  </si>
  <si>
    <t>Estado Joven practica ordinaria en Salud Ocupacional Seguridad y Salud en el Trabajo</t>
  </si>
  <si>
    <t>Estado Joven Prctica laboral ordinaria en Comunicacin Social</t>
  </si>
  <si>
    <t>Estado Joven Prctica laboral ordinaria en Administracin Pblica</t>
  </si>
  <si>
    <t>Estado Joven Prctica laboral ordinaria en Administracin de empresas</t>
  </si>
  <si>
    <t>Estado Joven Prctica laboral ordinaria en Derecho</t>
  </si>
  <si>
    <t>Estado Joven Prctica laboral ordinaria en Comunicacin Social Periodismo y Afines Publicidad y Afines Diseño Grfico</t>
  </si>
  <si>
    <t>Estado Joven Prctica laboral ordinaria en Archivstica Gestin documental</t>
  </si>
  <si>
    <t>Estado Joven Practica Ordinaria en Contadura Pblica</t>
  </si>
  <si>
    <t>Estado Joven Practica Ordinaria en Administracin de Empresas</t>
  </si>
  <si>
    <t>ESTADO JOVEN PRACTICA LABORAL ORDINARIA EN INGENIERA INDUSTRIAL</t>
  </si>
  <si>
    <t>Estado Joven prctica ordinaria profesional en Trabajo social</t>
  </si>
  <si>
    <t>Estado Joven Prctica Ordinaria Profesional en Publicidad yo Diseño Grfico</t>
  </si>
  <si>
    <t>Estado Joven Practicante en Talento Humano</t>
  </si>
  <si>
    <t xml:space="preserve">Estado Joven Practicante en Ingeniera Civil </t>
  </si>
  <si>
    <t>Estado Joven prctica ordinaria en Ingeniera Industrial</t>
  </si>
  <si>
    <t>Estado Joven prctica ordinaria en Comunicacin Social</t>
  </si>
  <si>
    <t>Estado Joven prctica ordinaria en Ingeniera de Sistemas</t>
  </si>
  <si>
    <t>Estado Joven Practica Ordinaria en Tecnologo Profesional en Formulacin de proyectos</t>
  </si>
  <si>
    <t>Estado Joven Prctica laboral ordinaria en Archivstica Gestin Documental Ciencias de la Informacin y de la Documentacin Biblioteclogo Historiador</t>
  </si>
  <si>
    <t>Estado Joven Prctica laboral ordinaria en Ingeniera de sistemas</t>
  </si>
  <si>
    <t>Estado Joven Practica Laboral Ordinaria en Derecho</t>
  </si>
  <si>
    <t>Estado Joven Prctica Laboral Ordinaria en Derecho</t>
  </si>
  <si>
    <t>ESTADO JOVEN MODALIDAD DE PRACTICAS ORDINARIAS EN MEDIO AMBIENTE</t>
  </si>
  <si>
    <t>ESTADO JOVEN PRACTICANTE EN INGENIERA DE SISTEMAS</t>
  </si>
  <si>
    <t>Estado joven Prctica ordinaria Tecnologa en Higiene y Seguridad en el Trabajo y afines</t>
  </si>
  <si>
    <t xml:space="preserve"> Estado Joven PRACTICA ORDINARIA EN Archivo  Gestin Documental</t>
  </si>
  <si>
    <t>Plaza Estado Joven PRACTICA ORDINARIA EN Archivo  Gestin DocumentalEntidad Publica Unidad Administrativa Especial de Pensiones del Departamento de CundinamarcaExperiencia No requiereFormacin Gestin DocumentalConocimientos Adicionales Manejo de office Nivel BsicoActividades a realizar APOYO A LA EJECUCIN DEL PLAN INSTITUCIONAL DE ARHIVO ORGANIZACIN Y RETENCIN DOCUMENTAL APLICANDO LA NORMAVITIVIDAD ARCHIVO VIGENTEJornada Tiempo  Completo 38 Horas SemanalesHorario Disponibilidad de TiempoSujeto a la entidadDuracin de la Prctica 5 Meses</t>
  </si>
  <si>
    <t>ESTADO JOVEN PRACTICA ORDINARIA EN INGENIERIA AGRONOMICA</t>
  </si>
  <si>
    <t>ESTADO JOVEN PRACTICA ORDINARIA EN TRABAJO SOCIAL</t>
  </si>
  <si>
    <t>Estado Joven Practicante en Contabilidad</t>
  </si>
  <si>
    <t>Estado JovenPractica OrdinariaIngeniera Ambiental</t>
  </si>
  <si>
    <t>Estado Joven Practicante en Contadura</t>
  </si>
  <si>
    <t>Estado Joven Practicante en Ingeniera de Sistemas</t>
  </si>
  <si>
    <t>Estado Joven Practicas OrdinariasTecnologo en Gestion Administrativa</t>
  </si>
  <si>
    <t>Estado joven Prctica Laboral OrdinariaProfesional en Arquitectura</t>
  </si>
  <si>
    <t xml:space="preserve">Estado joven Prctica Laboral Ordinaria Tecnlogo en Seguridad y Salud en el trabajo </t>
  </si>
  <si>
    <t>Estado Joven Prctica laboral ordinaria Profesional en Contadura</t>
  </si>
  <si>
    <t>Estado Joven Practicante en Administracin del Medio Ambiente</t>
  </si>
  <si>
    <t>Estado Joven Practicante en Ingeniera Civil</t>
  </si>
  <si>
    <t>Estado Joven Practica Laboral Ordinaria en Ingeniera</t>
  </si>
  <si>
    <t>ESTADO JOVEN PRACTICA LABORAL ORDINARIA EN ESTADSTICA</t>
  </si>
  <si>
    <t>Estado Joven Prctica laboral ordinaria en Ingeniera Mecnica</t>
  </si>
  <si>
    <t>Estado Joven Prctica Ordinaria Profesional Comunicacin Social y Periodismo</t>
  </si>
  <si>
    <t>Estado Joven Practicante en Gestin Documental</t>
  </si>
  <si>
    <t>Estado Joven Prctica ordinaria Profesional en Contadura Pblica</t>
  </si>
  <si>
    <t>Estado Joven Prctica ordinaria Profesional en Marketing y logstica o afines</t>
  </si>
  <si>
    <t>Estado Joven practica ordinaria en Derecho</t>
  </si>
  <si>
    <t>Estado Joven Prctica Ordinaria Profesional en Contadura</t>
  </si>
  <si>
    <t>Estado Joven Prctica Ordinaria Profesional en Administracin de empresas Ingeniera Industrial Administracin pblica</t>
  </si>
  <si>
    <t>Estado Joven Prctica Ordinaria Tecnlogo en Gestin Administrativa</t>
  </si>
  <si>
    <t>Estado joven practica laboral ordinaria en Gestin documental</t>
  </si>
  <si>
    <t xml:space="preserve">Estado joven practica laboral ordinaria en Administracin </t>
  </si>
  <si>
    <t>Estado Joven Practica Ordinaria en Arquitectura</t>
  </si>
  <si>
    <t>Estado Joven Practica Ordinaria en Contadura</t>
  </si>
  <si>
    <t>Estado Joven Practica Ordinaria en Comunicacin Social</t>
  </si>
  <si>
    <t>Estado Joven Practica Ordinaria en Ingeniera de Sistemas</t>
  </si>
  <si>
    <t>Estado Joven Practica Ordinaria en Auxiliar Administrativo</t>
  </si>
  <si>
    <t>Estado Joven Practica Ordinaria en Ingeniera Ambiental</t>
  </si>
  <si>
    <t>Estado Joven Practica Ordinaria en Ingeniera Civil</t>
  </si>
  <si>
    <t>Estado Joven Practicante en Administracin Publica</t>
  </si>
  <si>
    <t>PLAZA Estado Joven Practicante en Administracin PublicaENTIDAD PBLICADEPENDENCIA ESCUELA SUPERIOR DE ADMINISTRACIN PBLICASubdireccin De Proyeccin Institucional OBJETIVO DE LA PRCTICA Apoyar el desarrollo operativo de los programas y eventos del Departamento de Capacitacin de la ESAP correspondientes a la Direccin Territorial Quindio  RisaraldaCOMPETENCIAS COMPLEMENTARIAS Manejo bsico de herramientas ofimticas                                                              Manejo de relaciones interpersonalesACTIVIDADES A REALIZAR 1Apoyar las actividades establecidas en los programas y proyectos del Departamento de Capacitacin de la ESAP frente a las estrategias objetivos acciones metas y metodologas en concordancia con los lineamientos establecidos por el Sistema de Gestin de Calidad  SGC de la ESAP2Hacer seguimiento al cumplimiento de lo establecido en los registros transversales del Proceso de Capacitacin3Participar en las</t>
  </si>
  <si>
    <t>ESTADO JOVEN PRACTICANTE PROFESIONAL EN CONTADURA PBLICA</t>
  </si>
  <si>
    <t xml:space="preserve">Estado Joven Practicante Tecnologa industrial </t>
  </si>
  <si>
    <t>Estado Joven Prctica laboral ordinaria en Contadura</t>
  </si>
  <si>
    <t>Estado Joven Prctica laboral ordinaria en Ingeniera Elctrica</t>
  </si>
  <si>
    <t>Estado Joven Prctica laboral ordinaria en Seguridad y Salud en el Trabajo</t>
  </si>
  <si>
    <t>Estado Joven Practica Laboral Ordinaria en ciencias Contables</t>
  </si>
  <si>
    <t>Estado Joven Prctica Laboral Ordinaria Tecnlogo o Profesional Licenciado en educacin fsica recreacin y deportes</t>
  </si>
  <si>
    <t xml:space="preserve"> Estado Joven La Unidad de Restitucin de Tierras requiere estudiante Universitario o Tecnlogo en educacin fsica recreacin y deportes para desarrollar su etapa prctica bajo el programa ESTADO JOVEN cumpliendo con las siguientes funciones Acompañar la realizacin de actividades deportivas y recreativas en el marco del programa de bienestar Realizar entrenamientos deportivos  Hacer seguimiento a las practicas deportivas Acompañar a los equipos en los torneos institucionales Efectuar reporte a la ARL de las actividades que se programen Apoyar la realizacin de actividades recreativasJornada Tiempo Completo 38 Horas SemanalesHorario Disponibilidad de TiempoSujeto a la entidadDuracin de la Prctica 5 Meses</t>
  </si>
  <si>
    <t>Estado Joven Practica Ordinaria en Administracin  Ambiental</t>
  </si>
  <si>
    <t>Estado Joven Prctica Laboral Ordinaria Profesional en Ingeniera Ambiental Administracin Ambiental  Ingeniera Sanitaria</t>
  </si>
  <si>
    <t xml:space="preserve"> Estado Joven Alcalda Municipal de Apulo  requiere estudiante con formacin profesional en Ingeniera Ambiental Administracin Ambiental  Ingeniera sanitaria para desarrollar su etapa prctica bajo el programa ESTADO JOVEN desarrollando las siguientes funcionesApoyo en el desarrollo de las metas concernientes al rea ambiental inmersas en el Plan de Desarrollo municipalApoyo en la realizacin de Comits reuniones talleres prcticas de campo y dems a que haya lugar programadas por el rea AmbientalConocimiento adicionalManejo de OfficeJornada Tiempo Completo 38 Horas SemanalesHorario Disponibilidad de TiempoSujeto a la entidadDuracin de la Prctica 5 Meses</t>
  </si>
  <si>
    <t>Estado JovenPractica Ordinaria TECNOLOGO EN GESTIN ADMINISTRATIVA</t>
  </si>
  <si>
    <t>Estado JovenPractica Ordinaria TECNOLOGO EN SALUD OCUPACIONAL</t>
  </si>
  <si>
    <t>Estado Joven Practica Laboral Ordinaria en Administracin</t>
  </si>
  <si>
    <t>ESTADO JOVEN PRACTICA ORDINARIA EN INGENIERIA INDUSTRIAL</t>
  </si>
  <si>
    <t>ESTADO JOVEN PRACTICA EN JUDICATURA EN DERECHO</t>
  </si>
  <si>
    <t xml:space="preserve">Estado joven practica ordinaria en Gestin Documental </t>
  </si>
  <si>
    <t>Estado Joven Practicante en Administracin de Empresas</t>
  </si>
  <si>
    <t>Estado Joven Practica laboral Ordinaria en Contadura Publica</t>
  </si>
  <si>
    <t xml:space="preserve">Estado Joven Prctica laboral ordinaria en Sociologa Trabajo Social Antropologa  </t>
  </si>
  <si>
    <t xml:space="preserve">Estado Joven Prctica laboral ordinaria en Ingeniera Sistemas o electrnico </t>
  </si>
  <si>
    <t xml:space="preserve">Estado Joven Prctica laboral ordinaria en Ingenieria Industrial </t>
  </si>
  <si>
    <t xml:space="preserve">Estado Joven Prctica laboral ordinaria en Recursos humanos o Administracin de Empresas </t>
  </si>
  <si>
    <t>ESTADO JOVEN PRACTICA LABORAL ORDINARIA EN GESTIN DOCUMENTAL</t>
  </si>
  <si>
    <t>Estado Joven Practica laboral ordinaria en Artes Plsticas</t>
  </si>
  <si>
    <t>Estado Joven Practica laboral ordinaria en Economa</t>
  </si>
  <si>
    <t>Estado Joven Practica laboral ordinaria en Ciencias Polticas</t>
  </si>
  <si>
    <t>Estado Joven Prctica laboral ordinaria en Administracin De Empresas Administracin Pblica Administracin Ingeniera</t>
  </si>
  <si>
    <t>Estado Joven Prctica laboral ordinaria en Derecho yo Jurisprudencia</t>
  </si>
  <si>
    <t>Estado Joven Prctica laboral ordinaria en Licenciatura en educacin fsica</t>
  </si>
  <si>
    <t>Estado Joven Prctica laboral ordinaria en Agronoma y afines</t>
  </si>
  <si>
    <t>Estado Joven Prctica laboral ordinaria en Ingeniera ambiental</t>
  </si>
  <si>
    <t>Estado joven prctica laboral ordinaria en Asistencia administrativa Asistencia en organizacin de archivos</t>
  </si>
  <si>
    <t>Estado Joven Prctica Laboral Ordinaria en Administracin Publica</t>
  </si>
  <si>
    <t>Estado joven prctica laboral ordinaria en gestin documental o administrativa</t>
  </si>
  <si>
    <t>Plaza Estado joven prctica laboral ordinaria en gestin documental o administrativaEntidad Publica SUPERINTENDENCIA DE LA ECONOMIA SOLIDARIA SUPERINTENDENCIA DELEGADA PARA LA SUPERVISIN DEL AHORRO Y LA FORMA ASOCIATIVA SOLIDARIAExperiencia No requiereFormacin Tcnico administrativo o documentalConocimientos Conocimientos MANEJO DE HERRAMIENTAS OFIMATICAS EN MICROSOFT EXCEL ORD E INTERNET MANEJO BASICO DE LA HERRAMIENTA DE HOJAS DE CALCULO EXCELActividades a realizar 1 Revisar clasificar direccionar y controlar documentos datos elementos y relacionados con los asuntos del rea2 Crear y alimentar  bases de datos del inventario documental3 Realizar las actividades que hacen parte de la conformacin de expedientes mediante la organizacin de documentos seccin natural eliminacin de material metlico eliminacin de duplicidad organizacin cronolgica de documentos foliacin e identificacin de carpetas4 Apoyar desde el punto de vista oper</t>
  </si>
  <si>
    <t>ESTADO JOVEN PRACTICANTE PROFESIONAL COMUNICADOR SOCIAL</t>
  </si>
  <si>
    <t xml:space="preserve">ESTADO JOVEN MODALIDAD DE PRACTICA LABORAL ASISTENCIA ADMINISTRATIVA </t>
  </si>
  <si>
    <t>ESTADO JOVEN PRACTICA ORDINARIA  DE TECNOLOGO DE GESTIN ADMINISTRATIVA</t>
  </si>
  <si>
    <t>Estado Joven Prctica Ordinaria en Contadura Pblica</t>
  </si>
  <si>
    <t>Estado joven practica ordinaria en trabajo social</t>
  </si>
  <si>
    <t>Estado Joven practica ordinaria en Contadura Pblica</t>
  </si>
  <si>
    <t xml:space="preserve">  ESTADO JOVEN MODALIDAD DE PRACTICA LABORAL EN SEGURIDAD Y SALUD EN EL TRABAJO</t>
  </si>
  <si>
    <t>Plaza ESTADO JOVEN PRCTICA LABORAL ORDINARIA EN SEGURIDAD Y SALUD EN EL TRABAJOEntidad Publica ESE HOSPITAL DE SANTO TOMSExperiencia No requiereFormacin  Tecnico Tecnologo en Seguridad y salud en el trabajoConocimientos AdicionalesManejo de office conocimiento en diseño y desarrollo de aplicacionesActividades a realizar Apoyar en el desarrollo de los procedimientos del sistema integrado de gestionApoyo en la ejecucion de planes programa y proyectos dirigidos a acatar  evaluar y guardad los lineamientos estableciods desde la salud ocupacional referidos a condiciones laborales del personalJornada Tiempo  Completo 38 Horas SemanalesHorario Disponibilidad de TiempoSujeto a la entidadDuracin de la Prctica 5 MesesSe tendr en cuenta la Presentacin personal y  los conocimientos para la seleccin del Personal</t>
  </si>
  <si>
    <t>ESTADO JOVEN MODALIDAD DE PRACTICAS ORDINARIAS CONTABLE Y FINANCIERA</t>
  </si>
  <si>
    <t>ESTADO JOVEN MODALIDAD DE PRACTICAS ORDINARIAS EN GESTION ADMINISTRATIVA</t>
  </si>
  <si>
    <t>Plaza Estado Joven Prctica Laboral Ordinaria de Gestion AdministrativaEntidad Publica ESE HOSPITAL DE SANTO TOMASExperiencia No requiereFormacin Tecnologo en Gestin AdministrativaConocimientos Adicionales Paquete OfficeExcel ordActividades a realizar 1 Sistematizacion de Documentos2 Apoyo en la realizacin de proyectos3 Dinamizacin de procesos administrativosJornada Tiempo  Completo 38 Horas SemanalesHorario Disponibilidad de TiempoSujeto a la entidadDuracin de la Prctica 5 Meses</t>
  </si>
  <si>
    <t xml:space="preserve">  ESTADO JOVEN MODALIDAD DE PRACTICAS ORDINARIAS EN TRABAJO SOCIAL</t>
  </si>
  <si>
    <t>Plaza Estado Joven Prctica Laboral Ordinaria de Trabajo SocialEntidad Publica ESE HOSPITAL DE SANTO TOMASExperiencia No requiereFormacin Profesional Trabajo SocialConocimientos Adicionales Paquete OfficeExcel ordActividades a realizar 1 Visitas a los hogares 2 Charla a padres o cuidadores de niños en zonas de intervencin3 Atencin a usuarios en las instalaciones de comisaria de Familia4 Orientacin a usuarios en sala de escucha5 Brindar capacitaciones en CDIJornada Tiempo  Completo 38 Horas SemanalesHorario Disponibilidad de TiempoSujeto a la entidadDuracin de la Prctica 5 Meses</t>
  </si>
  <si>
    <t xml:space="preserve">ESTADO JOVEN PRACTICA ORDINARIA EN COMUNICACIN SOCIAL O PERIODISMO </t>
  </si>
  <si>
    <t>Estado Joven Prctica laboral ordinaria en Sociologa licenciatura en educacin</t>
  </si>
  <si>
    <t>Estado Joven Prctica laboral ordinaria en Ingeniera electrnica de telecomunicaciones</t>
  </si>
  <si>
    <t>Estado Joven Practica Ordinaria en Trabajo Social</t>
  </si>
  <si>
    <t>Estado Joven Practica Ordinaria en Biblioteclogo</t>
  </si>
  <si>
    <t>Estado Joven Practica Judicatura</t>
  </si>
  <si>
    <t>Prctica Laboral Ordinaria en Ciencias de la Administracin</t>
  </si>
  <si>
    <t>Practica Laboral Ordinaria En ciencias de la Administracin</t>
  </si>
  <si>
    <t>Estado Joven Practica Ordinaria en Licenciado en Educacin Fsica</t>
  </si>
  <si>
    <t xml:space="preserve">Estado Joven Practica Ordinaria en Construccin o Construcciones civiles </t>
  </si>
  <si>
    <t>Estado Joven Prctica Ordinaria en Ingeniera de Sistemas</t>
  </si>
  <si>
    <t xml:space="preserve">Estado Joven Practica Ordinaria en Zootecnista </t>
  </si>
  <si>
    <t>Estado Joven Practica Ordinaria en Ingeniera de sistemas</t>
  </si>
  <si>
    <t xml:space="preserve">Estado Joven Judicatura </t>
  </si>
  <si>
    <t>Estado Joven Practica Ordinaria en Ingeniera Arquitectura Urbanismo y Afines  Ingeniera Civil</t>
  </si>
  <si>
    <t>Estado Joven Prctica Ordinaria en Contadura Tecnolgico o profesional</t>
  </si>
  <si>
    <t>Estado Joven Prctica laboral ordinaria Profesional en Entrenamiento Deportivo o afines</t>
  </si>
  <si>
    <t>Importante institucin pblica requiere estudiante con formacin Profesional en Entrenamiento Deportivo o afines sin experiencia laboral para desarrollar su etapa prctica bajo el programa ESTADO JOVEN desarrollando las siguientes funciones1Realizar actividades de entrenamiento fsico en las sedes asignadas2Apoyar las campañas de prevencin y divulgacin en hbitos de vida saludable3Apoyar el registro y consolidacin de informacin en bases de excelJornada Tiempo Completo 38 Horas SemanalesHorario Disponibilidad de TiempoSujeto a la entidadDuracin de la Prctica 5 Meses</t>
  </si>
  <si>
    <t xml:space="preserve">Estado Joven Prctica Ordinaria en Administracin de Empresas Ingeniera Industrial Tecnologa en Gestin Empresarial y Afines </t>
  </si>
  <si>
    <t>Plaza Estado Joven Practicante de Administracin de Empresas Ingeniera Industrial Tecnologa en Gestin Empresarial y Afines Entidad Pblica Positiva Compaña de Seguros Experiencia No requiereFormacin Administracin de Empresas Ingeniera Industrial Tecnologa en Gestin Empresarial y Afines Conocimientos Adicionales Paquete OfficeExcel manejo de plataformas virtuales y manejo de TICsActividades a realizarApoyar los procesos de atencin al cliente apoyo a los sistemas de gestin documental apoyo a gestiones de seguimiento administrativo de la gerencia apoyo al Sistema de Gestin Integral seguimiento a PQR y mediciones de satisfaccin del cliente y otras actividades administrativas y misionalesJornada Tiempo Completo 38 Horas SemanalesHorario Disponibilidad de TiempoSujeto a la entidadDuracin de la Prctica 5 Meses</t>
  </si>
  <si>
    <t>Estado Joven Prctica laboral ordinaria en Ingeniera de Sistemas</t>
  </si>
  <si>
    <t>Estado Joven Prctica laboral ordinaria en Diseño Grfico</t>
  </si>
  <si>
    <t>Plaza  Estado joven practica laboral ordinaria en gestin documentalEntidad Publica INVIAS direccin territorial metaExperienciaNo requiere Formacin Tcnico profesional o tecnologa en gestin documental o procesos administrativos Conocimientos adicionales Excel y ordActividades a realizar 1Recibir revisar clasificar actualizar y controlar registros fsicos y electrnicosOportunamente de acuerdo con los parmetros de INVIAS en el manejo de archivo2 Apoyar la actualizacin y mantenimiento de los documentos de acuerdo con los procesos de gestin documental de la entidad4 Apoyar las actividades relacionadas y consulta de Informacin y documentos5 Cuidar los recursos fsicos y de informacin que le sean asignados buscando su adecuada administracin ante posibles riesgos que los afecten6 Las dems que le sean asignadas por autoridad competente de acuerdo con elrea de desempeñoJornada  Tiempo completo 38 horas semanales</t>
  </si>
  <si>
    <t xml:space="preserve">Estado joven practica laboral ordinaria en administracin </t>
  </si>
  <si>
    <t>Plaza  Estado joven practica laboral ordinaria en administracionEntidad Publica INVIAS direccin territorial metaExperienciaNo requiere Formacin Tcnico profesional o tecnologa en procesos administrativos Conocimientos adicionales Excel y ordActividades a realizar 1 Recepcin de documentos revisin de asignaciones2 Atender llamadas telefnicas3 Llevar cuadros de control de respuesta a documentos4 Archivar documentos en forma coordinada con la persona responsable5 Las dems que le sean asignadas por autoridad competente de acuerdo con elrea de desempeñoJornada  Tiempo completo 38 horas semanalesHorario Disponibilidad de tiempo sujeto a la entidadDuracin de las practicas  5 meses</t>
  </si>
  <si>
    <t>Estado joven practica laboral ordinaria en ingeniera civil</t>
  </si>
  <si>
    <t>Plaza  Estado joven practica laboral ordinaria en ingeniera civilEntidad Publica INVIAS direccin territorial metaExperienciaNo requiere Formacin profesional en ingeniera civil Conocimientos adicionales Excel y ordActividades a realizar 1 Apoyar la identificacin las necesidades en materia de construccin rehabilitacin mantenimiento y conservacin de la infraestructura de la Direccin Territorial 2 Apoyar la preparacin y presentacin del plan de necesidades y prioridades de proyectos de construccin rehabilitacin mantenimiento y conservacin de la infraestructura vial a cargo de la Direccin Territorial3 Apoyar la verificacin y el suministro de la informacin tcnica requerida sobre especificaciones particulares de obra de los proyectos a desarrollar en relacin con la infraestructura vial y los diferentes modos de transporte a cargo de la Direccin Territorial 4 Apoyar la revisin de los informes entregados por las admini</t>
  </si>
  <si>
    <t>ESTADO JOVEN MODALIDAD DE PRACTICA ORDINARIA EN GESTION DOCUMENTAL</t>
  </si>
  <si>
    <t>Plaza Estado Joven Prctica Laboral Ordinaria de Gestin documentalEntidad Publica Alcalda Municipal de Palmar de Varela  Secretaria del Interior talento humanoExperiencia No requiereFormacin tcnico tecnologo en Gestin DocumentalConocimientos Adicionales Conocimiento bsicos en Excel OfficeActividades a realizar 1 Planificar y promover la correcta gestin de los documentos y de los archivos2 Organizar las transferencias peridicas de documentos desde los archivos de gestin al archivo general3 Garantizar los servicios de consulta prstamo y reproduccin de documentos segn la normativa especifica en materia de accesoJornada Tiempo  Completo 38 Horas SemanalesHorario Disponibilidad de TiempoSujeto a la entidadDuracin de la Prctica 5 MesesSe tendr en cuenta la Presentacin personal y  los conocimientos para la seleccin del Personal</t>
  </si>
  <si>
    <t>ESTADO JOVEN MODALIDAD DE PRACTICA ORDINARIA EN SEGURIDAD Y SALUD  EN EL TRABAJO</t>
  </si>
  <si>
    <t>Plaza Estado Joven Prctica Laboral Ordinaria de Asistencia de Seguridad y salud en el trabajoEntidad Publica Alcalda Municipal de Palmar de Varela  Secretaria del Interior talento humanoExperiencia No requiereFormacin tcnico tecnologo Seguridad y salud en el trabajoConocimientos Adicionales Conocimiento bsicos en Excel OfficeActividades a realizar 1Apoyar en los procesos de identificacin control y prevencin de riesgos2 Instruir sobre practicas saldables en el rea laboral3 Realizar actividades enfocadas en la salud y seguridad laboral4 Realizar inspecciones de seguridad y aplicar solicitudes de acciones correctivas y preventivasJornada Tiempo  Completo 38 Horas SemanalesHorario Disponibilidad de TiempoSujeto a la entidadDuracin de la Prctica 5 MesesSe tendr en cuenta la Presentacin personal y  los conocimientos para la seleccin del Personal</t>
  </si>
  <si>
    <t>ESTADO JOVEN MODALIDAD DE PRACTICA ORDINARIA EN ASISTENCIA ADMINISTRATIVA</t>
  </si>
  <si>
    <t>Plaza Estado Joven Prctica Laboral Ordinaria de Asistencia AdministrativoEntidad Publica Alcalda Municipal de Palmar de Varela  Secretaria del Interior talento humanoExperiencia No requiereFormacin tcnico tecnologo en asistencia administrativaConocimientos Adicionales Conocimiento bsicos en Excel OfficeActividades a realizar 1 Redactar y transcribir correspondencia y documentos diversos2 coordinacin de la agenda general de la oficina  reuniones citas misionesetc3 organizar documentacion teniendo en cuenta las normas legalesJornada Tiempo  Completo 38 Horas SemanalesHorario Disponibilidad de TiempoSujeto a la entidadDuracin de la Prctica 5 MesesSe tendr en cuenta la Presentacin personal y  los conocimientos para la seleccin del Personal</t>
  </si>
  <si>
    <t>Estado Joven Prctica Ordinaria Profesional en Trabajo social</t>
  </si>
  <si>
    <t xml:space="preserve"> Estado JovenImportante empresa del sector pblico requiere para su equipo de trabajo Profesional en Trabajo Social sin experiencia laboral para la realizacin de su etapa prctica desarrollando las siguientes funciones Elaboracin socializacin implementacin y evaluacin del plan de trabajo Auxilio econmico 1 SMMLVJornada Tiempo Completo 38 Horas SemanalesHorario Disponibilidad de TiempoSujeto a la entidadDuracin de la Prctica 5 Meses  </t>
  </si>
  <si>
    <t>Estado Joven Practica Ordinaria en Economa</t>
  </si>
  <si>
    <t>Estado Joven Practica Ordinaria en Diseño Grafico</t>
  </si>
  <si>
    <t>Estado Joven practica ordinaria en Economa y afines</t>
  </si>
  <si>
    <t>Estado Joven practica ordinaria en comunicacin social</t>
  </si>
  <si>
    <t xml:space="preserve">Estado Joven practica ordinaria en Biologa e Ingeniera Forestal  </t>
  </si>
  <si>
    <t>Plaza  Estado Joven practica ordinaria en Biologa e Ingeniera Forestal  Entidad Publica Ministerio de agricultura y desarrollo ruralExperiencia No requiereFormacin PROFESIONAL   Biologa e Ingeniera Forestal  Conocimientos Adicionales Manejo de office Excel ord y Poer Point Actividades a realizar Actualizacin bases de datos en temas relacionados con fenmenos de variabilidad climtica Apoyo en elaboracin de respuestas a requerimientos solicitudes de informacin en temas de sostenibilidad ambiental y cambio climticoApoyo tcnico y administrativo en los programas de cooperacin internacionalApoyo tcnico en recopilacin de informacin para el establecimiento de viveros y modelacin para sistemas de conservacin restauracin y produccin silvopastoril Jornada Tiempo completo 38 horasDuracin de la Prctica  5 meses prcticas laborales ordinariasSalario 1 SMLV</t>
  </si>
  <si>
    <t>Estado Joven practica ordinaria en Economista</t>
  </si>
  <si>
    <t>Plaza  Estado Joven practica ordinaria en EconomistaExperiencia No requiereFormacin PROFESIONAL ECONOMIAConocimientos Adicionales EXCEL ORD POER POINT CONTABILIDADActividades a realizar 11Realizar apoyo en el enlace entre la Direccin de Gestin de Bienes Pblicos Rurales y la Subdireccin Financiera para el seguimiento financiero del Programa de Vivienda Rural2Apoyar el trmite de las Resoluciones de Transferencia de Recursos del Programa de los proyectos de vivienda que realiza el MADR al Banco Agrario3Realizar apoyo en la formulacin evaluacin y seguimiento a las polticas planes y programas relacionados con la gestin de bienes pblicos ruralesJornada Tiempo completo 38 horasDuracin de la Prctica  5 meses prcticas laborales ordinariasSalario 1 SMLV</t>
  </si>
  <si>
    <t xml:space="preserve">Estado Joven practica ordinaria en Contadura Pblica </t>
  </si>
  <si>
    <t>Estado Joven practica ordinaria en archivo</t>
  </si>
  <si>
    <t>Plaza Estado Joven practica ordinaria en veterinaria y ZootecniaEntidad Publica Ministerio de agricultura y desarrollo ruralExperiencia No requiereFormacin  profesionalConocimientos AdicionalesManejo de Office Poer Point ExcelActividades a realizar Apoyo a la revisin de la documentacin recibida en el Grupo de Proteccin Sanitaria Apoyo en la participacin de reuniones interinstitucionalesApoyo en el archivo de documentos Apoyo en el seguimiento de temas sanitariosJornada Tiempo completo 38 horasDuracin de la Prctica  5 meses prcticas laborales ordinariasSalario 1 SMLV</t>
  </si>
  <si>
    <t>Estado Joven practica ordinaria en Contador</t>
  </si>
  <si>
    <t>ESTADO JOVEN PRACTICA ORDINARIA EN INGENIERA INDUSTRIAL</t>
  </si>
  <si>
    <t>ESTADO JOVEN JUDICATURA</t>
  </si>
  <si>
    <t xml:space="preserve">Estado Joven Prctica laboral ordinaria en Antropologia </t>
  </si>
  <si>
    <t xml:space="preserve">Estado Joven Prctica laboral ordinaria en Diseño Grafico </t>
  </si>
  <si>
    <t xml:space="preserve">Estado Joven Prctica laboral ordinaria en derecho </t>
  </si>
  <si>
    <t>Estado joven Prctica ordinaria profesional Ingeniera Industrial</t>
  </si>
  <si>
    <t>Estado Joven practica ordinaria en ADMINISTRACIN DE EMPRESAS</t>
  </si>
  <si>
    <t>PLAZA ESTADO JOVEN PRACTICANTE EN ADMINISTRACION DE EMPRESASENTIDAD PUBLICA ALCALDIA DE FACATATIVEXPERIENCIA NO REQUIEREFORMACIN ADMINISTRACION DE EMPRESASCONOCIMIENTOS ADICIONALES MANEJO DE ORDEXCEL MANEJO DE OFFICEACTIVIDADES A REALIZAR 1IDENTIFICA DOCUMENTAR Y VELAR POR LA APLICACIN Y MEJORA CONTINUA  DE LOS PROCESOS PROCEDIMIENTOS Y CONTROLES QUE ASEGUREN EL NORMAL FUNCIONAMIENTO DE LA EMPRESA 2PROYECTAR LOS ACTOS REGISTRAR LAS NOVEDADES FORMULAR Y EJECUTAR LOS PROGRAMAS DE TALENTO HUMANO 3ELABORAR TRAMITAR Y RECOPILAR LA DOCUMENTACIN PERTINENTE PARA LA CONFORMACIN Y SEGUIMIENTO A LOS EXPEDIENTES CONTRACTUALES  JORNADA TIEMPO  COMPLETO 38 HORAS SEMANALESHORARIO DISPONIBILIDAD DE TIEMPOSUJETO A LA ENTIDADDURACIN DE LA PRCTICA 5 MESES</t>
  </si>
  <si>
    <t>Estado Joven practica ordinaria en ARCHIVISTICA</t>
  </si>
  <si>
    <t>PLAZA ESTADO JOVEN PRACTICANTE EN ARCHIVISTICAENTIDAD PUBLICA ALCALDIA DE FACATATIVEXPERIENCIA NO REQUIEREFORMACIN TCNICO EN ARCHIVISTICACONOCIMIENTOS ADICIONALES MANEJO DE ORD EXCEL POER POINTACTIVIDADES A REALIZAR APOYAR EN LA CUSTODIA Y EN LA ORGANIZACIN DE LA DOCUMENTACIN DE ARCHIVO GENERALAPOYAR A LOS RESPONSABLES DE LOS ARCHIVOS DE GESTIN EN CADA UNA DE LAS DEPENDENCIAS EN EL PROCESO DE ORGANIZACIN DE LOS ARCHIVOS PARA LAS TRASFERENCIAS AL ARCHIVO GENERALAPOYAR EN EL PROCESO DE APLICACIN DE LAS TABLAS DE RETENCIN DOCUMENTAL EN EL CONTROL DE LA DOCUMENTACIN A ELIMINAR QUE SE ENCUENTRA EN EL ARCHIVO GENERALDILIGENCIAR EL FORMATO DE ELIMINACIN DE LOS DOCUMENTOS DEL ARCHIVO GENERAL EN EL FORMATO NICO DE INVENTARIOS DOCUMENTALAPOYAR CON LA BSQUEDA DE INFORMACIN PARA REALIZAR LAS RESPUESTAS A LOS REQUERIMIENTOS E INFORMACIN QUE SOLICITE TANTO EL CLIENTE INTERNO COMO EL EXTERNOJORNADA TIEMPO  COMPLETO 38 HORAS SEMANALESHORARIO DISPO</t>
  </si>
  <si>
    <t>Estado Joven practica ordinaria en EN GESTIN DOCUMENTAL</t>
  </si>
  <si>
    <t>PLAZA ESTADO JOVEN PRACTICANTE EN GESTIN DOCUMENTALENTIDAD PBLICA ALCALDIA DE FACATATIVEXPERIENCIA NO REQUIEREFORMACIN TCNICO EN GESTIN DOCUMENTALCONOCIMIENTOS ADICIONALES MANEJO DE ORD EXCEL POER POINTACTIVIDADES A REALIZAR CLASIFICACIN ORGANIZACIN FOLIACIN Y ARCHIVO DE DOCUMENTOS DE GESTIN Y DE TODOS LOS PROCESOS QUE SE LLEVAN A CABO POR EL ORGANISMO DE TRNSITO EN MUCHOS DE ESOS PROCESOS TAMBIN SE REQUIERE LA DIGITALIZACIN DE LOS DOCUMENTOSJORNADA TIEMPO  COMPLETO 38 HORAS SEMANALESHORARIO DISPONIBILIDAD DE TIEMPOSUJETO A LA ENTIDADDURACIN DE LA PRCTICA 5 MESES</t>
  </si>
  <si>
    <t>Estado Joven practica ordinaria en SECRETARIADO GENERAL</t>
  </si>
  <si>
    <t>PLAZA ESTADO JOVEN PRACTICANTE EN SECRETARIADO GENERALENTIDAD PBLICA ALCALDIA DE FACATATIVEXPERIENCIA NO REQUIEREFORMACIN TCNICO EN SECRETARIADO GENERALCONOCIMIENTOS ADICIONALES MANEJO DE ORD EXCEL POER POINTACTIVIDADES A REALIZAR ATENCIN AL USUARIO RECEPCIN DE DOCUMENTOS REGISTRO DE LOS MISMOSJORNADA TIEMPO  COMPLETO 38 HORAS SEMANALESHORARIO DISPONIBILIDAD DE TIEMPOSUJETO A LA ENTIDADDURACIN DE LA PRCTICA 5 MESES</t>
  </si>
  <si>
    <t>Estado Joven practica ordinaria en EN BIBLIOTECLOGO</t>
  </si>
  <si>
    <t>PLAZA ESTADO JOVEN PRACTICANTE EN BIBLIOTECLOGOENTIDAD PUBLICA ALCALDIA DE FACATATIVEXPERIENCIA NO REQUIEREFORMACIN BIBLIOTECOLOGIACONOCIMIENTOS ADICIONALES EXCEL ORD OFFICE MANEJO DE SOTFARE CONOCIMIENTO BASICO EN ORGANIZACIN DE COLECCIONES Y ARCHIVOACTIVIDADES A REALIZAR DIAGNSTICO TOPOGRFICO Y BIBLIOGRFICO DE LAS COLECCIONES QUE CONFORMAN EL INVENTARIO DE LAS DOS BIBLIOTECAS MUNICIPALESPRESENTAR PROPUESTA DE CODIFICACIN Y CATALOGACIN SEGN LOS RECURSO Y MATERIALES ENCONTRADOS EN LAS BIBLIOTECASFORMULAR UN CATLOGO DE ACCESO A LA COLECCIN DE ACUERDO A UN MODELO DE CLASIFICACIN VIGENTEJORNADA TIEMPO  COMPLETO 38 HORAS SEMANALESHORARIO DISPONIBILIDAD DE TIEMPOSUJETO A LA ENTIDADDURACIN DE LA PRCTICA 5 MESES</t>
  </si>
  <si>
    <t>Estado Joven practica ordinaria en EN TRABAJO SOCIAL</t>
  </si>
  <si>
    <t>Estado Joven practica ordinaria en TECNICO PROFESIONAL TECNOLOGO O PROFESIONAL EN SISTEMAS</t>
  </si>
  <si>
    <t>PLAZA ESTADO JOVEN PRACTICANTE TECNICO PROFESIONAL TECNOLOGO O PROFESIONAL EN SISTEMASENTIDAD PUBLICA ALCALDA DE FACATATIVEXPERIENCIA NO REQUIEREFORMACIN TCNICO PROFESIONAL TECNOLOGO O PROFESIONAL SISTEMASCONOCIMIENTOS ADICIONALES EXCEL ORD MANEJO DE OFFICE MANEJO DE SOTFAREACTIVIDADES A REALIZAR 1DIAGNSTICO Y DISEÑO DEL SISTEMA DE INFORMACIN CULTURAL2ALIMENTAR EL SISTEMA DE INFORMACIN CULTURAL3REPORTE DE VARIABLES ESTADSTICAS Y ANLISIS DE LA INFORMACIN4MONITOREO Y SEGUIMIENTO AL COMPORTAMIENTO DE LAS VARIABLES 5APOYAR LA GEORREFERENCIACIN DEL SISTEMA DE INFORMACIN CULTURAL JORNADA TIEMPO  COMPLETO 38 HORAS SEMANALESHORARIO DISPONIBILIDAD DE TIEMPOSUJETO A LA ENTIDADDURACIN DE LA PRCTICA 5 MESES</t>
  </si>
  <si>
    <t xml:space="preserve">Estado Joven Practica Laboral Ordinaria en Ciencia Poltica Administracin Pblica Sociologa y afines  </t>
  </si>
  <si>
    <t>Estado Joven Prctica laboral ordinaria en Produccin audiovisual Produccin de medios audiovisuales Direccin en cine y televisin Fotografa Diseño Grfico Publicidad Comunicacin Social</t>
  </si>
  <si>
    <t>Estado Joven Prctica laboral ordinaria en Relaciones Internacionales Finanzas Internacionales Ciencia Poltica y Gobierno</t>
  </si>
  <si>
    <t>Estado Joven Prctica laboral ordinaria en Administracin de Empresas Ingeniera Industrial Administracin Publica y afines</t>
  </si>
  <si>
    <t>PlazaEstado Joven Prctica laboral ordinaria en Administracin de Empresas Ingeniera Industrial Administracin Publica y afines Entidad Publica Agencia Presidencial de Cooperacin  APCColombia Oficina Asesora de PlaneacinExperiencia No requiereFormacin Profesional en Administracin de Empresas Ingeniera Industrial Administracin Publica y afinesConocimientos AdicionalesConocimientos del Marco regulatorio de la Planeacin publica Metodologas para la gestin de la calidad Implementacin del Modelo Integrado de Planeacin y Gestin Formulacin de indicadores Gestin de Calidad NTGCP1000 Paquete de OfficeActividades a realizar1Apoyar al rea de planeacin en el seguimiento del Sistema de gestin Integral2Acompañar el desarrollo de los eventos relacionados con el Sistema de Gestin Integral Gestionar espacios equipos agendas material listados de asistencia levantamiento de ayudas de memoria actas listado de compromisos y el segui</t>
  </si>
  <si>
    <t>Estado Joven Prctica laboral ordinaria en Administracin de Empresas Ingeniera Industrial Administracin Publica Economa y afines</t>
  </si>
  <si>
    <t xml:space="preserve">PlazaEstado Joven Prctica laboral ordinaria en Administracin de Empresas Ingeniera Industrial Administracin Publica Economa y afines Entidad Publica Agencia Presidencial de Cooperacin  APCColombia Oficina Asesora de PlaneacinExperiencia No requiereFormacin Profesional en Administracin de Empresas Ingeniera Industrial Administracin Publica Economa y afinesConocimientos AdicionalesConocimientos del Marco regulatorio de la Planeacin publica Metodologas para la gestin de la calidad Implementacin del Modelo Integrado de Planeacin y Gestin Formulacin de indicadores Gestin de Calidad NTGCP1000 Paquete de OfficeActividades a realizar1Apoyar al rea de planeacin en el seguimiento del modelo de gestin que facilite el cumplimiento de los objetivos de la agencia2Apoyar al rea de planeacin en el seguimiento a los diferentes planes a cargo del rea3Apoyar la formulacin y seguimiento de indicadores y de planes de accin </t>
  </si>
  <si>
    <t>PLAZA ESTADO JOVEN JUDICANTEENTIDAD PBLICA ESE HOSPITAL SAN RAFAEL DE FUSAGASUGAEXPERIENCIA NO REQUIEREFORMACIN ESTUDIANTE EN DERECHOCONOCIMIENTOS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derechos de peticinProyectar tramites conciliatorios y procesos judiciales  de carcter laboralProyectar tramites de pensiones Proyectar indexacin de mesadas pensionalesJORNADA TIEMPO  COMPLETO 38 HORAS SEMANALESHORARIO DISPONIBILIDAD DE TIEMPOSUJETO A LA ENTIDADDURACIN DE LA PRC</t>
  </si>
  <si>
    <t>PLAZA ESTADO JOVEN JUDICANTEENTIDAD PBLICA ESE HOSPITAL SAN RAFAEL DE FUSAGASUGAEXPERIENCIA NO REQUIEREFORMACIN ESTUDIANTE EN DERECHOCONOCIMIENTOS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mediante acompañamiento profesional la proyeccin de documentacin requerida por la asesora jurdica en materia de contratacinApoyar a la asesora jurdica en la revisin de los documentos contractuales que reposan en la EntidadApoyar en los  informes sobre la contratacin vigente en la Entida</t>
  </si>
  <si>
    <t>ESTADO JOVEN PRACTICA ORDINARIA EN BIOMECANICA</t>
  </si>
  <si>
    <t>PLAZA ESTADO JOVEN PRACTICANTE TECNOLOGO O PROFESIONAL EN BIOMECANICAENTIDAD PBLICA ESE HOSPITAL SAN RAFAEL DE FUSAGASUGAEXPERIENCIA NO REQUIEREFORMACIN TECNOLOGO O PROFESIONAL BIOMECANICOCONOCIMIENTOS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Tener conocimientos para realizar mantenimiento correctivo y preventivo a los equipos de la InstitucinDiligenciar y archivar las hojas de vida de los equiposRealizar el control a los diferentes programas de tecno vigilancia de acuerdo  a requerimi</t>
  </si>
  <si>
    <t>ESTADO JOVEN PRACTICA ORDINARIA EN CONTADURIA PUBLICA</t>
  </si>
  <si>
    <t>PLAZA ESTADO JOVEN PRACTICANTE EN CONTADURIAENTIDAD PBLICA ESE HOSPITAL SAN RAFAEL DE FUSAGASUGAEXPERIENCIA NO REQUIEREFORMACIN CONTADURIACONOCIMIENTOS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en la realizacin de los procesos de auditoria revisin detallada de informacin y generacin de informesApoyar en el proceso de contabilizacin asientos contables y naturales de las cuentasJORNADA TIEMPO  COMPLETO 38 HORAS SEMANALESHORARIO DISPONIBILIDAD DE TIEMPOSUJETO A LA ENTI</t>
  </si>
  <si>
    <t>ESTADO JOVEN PRACTICA ORDINARIA EN INGENIERIA CIVIL O ARQUITECTURA</t>
  </si>
  <si>
    <t>PLAZA ESTADO JOVEN PRACTICANTE EN ARQUITECTURA O INGCIVILENTIDAD PBLICA ESE HOSPITAL SAN RAFAEL DE FUSAGASUGAEXPERIENCIA NO REQUIEREFORMACIN ARQUITECTURA O INGCIVILCONOCIMIENTOS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en el diseño y elaboracin de proyectosApoyar en la inspeccin y ejecucin de obras internas o contractuales por la InstitucinApoyar en la Planificacin y requerimientos de la planta fsicaDiseñar instrumentos normativos Apoyar al plan maestro de la Institu</t>
  </si>
  <si>
    <t xml:space="preserve">PLAZA ESTADO JOVEN PRACTICANTE EN SALUD OCUPACIONALENTIDAD PBLICA ESE HOSPITAL SAN RAFAEL DE FUSAGASUGAEXPERIENCIA NO REQUIEREFORMACIN PROFESIONAL EN SALUD OCUPACIONALCONOCIMIENTOS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y desarrollar actividades  de control y prevencin  de la enfermedad Apoyar en las  medidas para mejorar las condiciones de salud en el individuo la familia la comunidad Apoyar en las actividades  de vigilancia epidemiolgica bajo la supervisin del lder del </t>
  </si>
  <si>
    <t>ESTADO JOVEN PRACTICA ORDINARIA EN ADMINISTRACION PUBLICA</t>
  </si>
  <si>
    <t>ESTADO JOVEN PRACTICANTE EN INGENIERO INDUSTRIAL</t>
  </si>
  <si>
    <t>Estado Joven Practicante en Gestin Humana</t>
  </si>
  <si>
    <t>Plaza Estado Joven Practica Laboral Ordinaria en Ingeniera GeolgicaEntidad Pblica Gobernacin del CaquetaExperiencia No requiereFormacin Ingeniero GeologicaConocimientos adicionales Manejo de excelActividades a realizar Apoyar a la secretaria de gobierno en asesorar al comit regional y comits locales para la prevencin y atencin de desastresApoyar las visitas de campo para coordinar las actividades que realizan por situaciones de desastres que se presentan en el departamentoApoyar la formulacin o actualizacin del plan de atencin y prevencin de desastresEstudiar los proyectos que los señores alcaldes presenten para la reconstruccin de obras afectadas por los desastresApoyar la Oficina de  atencin y prevencin de desastres en la  formulacin seguimiento y evaluacin de proyectos de prevencin y mitigacin de desastres de origen naturalJornada Tiempo completo 38 horasHorario Disponibilidad de tiempoDuracin de la practica 5 meses</t>
  </si>
  <si>
    <t>Localización</t>
  </si>
  <si>
    <t>Cundinamarca</t>
  </si>
  <si>
    <t>Carrera Uniandes</t>
  </si>
  <si>
    <t>Administración</t>
  </si>
  <si>
    <t>Antropología</t>
  </si>
  <si>
    <t>Arquitectura</t>
  </si>
  <si>
    <t>Arte</t>
  </si>
  <si>
    <t>Biología</t>
  </si>
  <si>
    <t>Ciencia Política</t>
  </si>
  <si>
    <t>Contaduría Internacional</t>
  </si>
  <si>
    <t>Derecho</t>
  </si>
  <si>
    <t>Diseño</t>
  </si>
  <si>
    <t>Economía</t>
  </si>
  <si>
    <t>Filosofía</t>
  </si>
  <si>
    <t>Física</t>
  </si>
  <si>
    <t>Geociencias</t>
  </si>
  <si>
    <t>Gobierno y Asuntos Públicos</t>
  </si>
  <si>
    <t>Historia</t>
  </si>
  <si>
    <t>Historia del Arte</t>
  </si>
  <si>
    <t>Ingeniería Ambiental</t>
  </si>
  <si>
    <t>Ingeniería Biomédica</t>
  </si>
  <si>
    <t>Ingeniería Civil</t>
  </si>
  <si>
    <t>Ingeniería de Sistemas y Computación</t>
  </si>
  <si>
    <t>Ingeniería Eléctrica</t>
  </si>
  <si>
    <t>Ingeniería Electrónica</t>
  </si>
  <si>
    <t>Ingeniería Industrial</t>
  </si>
  <si>
    <t>Ingeniería Mecánica</t>
  </si>
  <si>
    <t>Ingeniería Química</t>
  </si>
  <si>
    <t>Lenguajes y Estudios Socioculturales</t>
  </si>
  <si>
    <t>Lenguas y Cultura</t>
  </si>
  <si>
    <t>Licenciatura en Arte</t>
  </si>
  <si>
    <t>Licenciatura en Ciencias Naturales</t>
  </si>
  <si>
    <t>Licenciatura en Educación para la Primera Infancia</t>
  </si>
  <si>
    <t>Licenciatura en Ciencias Sociales</t>
  </si>
  <si>
    <t>Licenciatura en Humanidades</t>
  </si>
  <si>
    <t>Licenciatura en Matemáticas</t>
  </si>
  <si>
    <t>Literatura</t>
  </si>
  <si>
    <t>Matemáticas</t>
  </si>
  <si>
    <t>Microbiología</t>
  </si>
  <si>
    <t>Música</t>
  </si>
  <si>
    <t>Psicología</t>
  </si>
  <si>
    <t>Química</t>
  </si>
  <si>
    <t>CIDER</t>
  </si>
  <si>
    <t>Opción en Educación</t>
  </si>
  <si>
    <t>Sin equivalente</t>
  </si>
  <si>
    <t>Ubicación</t>
  </si>
  <si>
    <t>Total Plazas</t>
  </si>
  <si>
    <t>Plazas</t>
  </si>
  <si>
    <t>Total % Plazas</t>
  </si>
  <si>
    <t>% Plazas</t>
  </si>
  <si>
    <t>Otras regiones</t>
  </si>
  <si>
    <t>(Todas)</t>
  </si>
  <si>
    <t>Nivel</t>
  </si>
  <si>
    <t>Programa</t>
  </si>
  <si>
    <t>Plazas por Programa Equivalente en Uniandes</t>
  </si>
  <si>
    <t>Total</t>
  </si>
  <si>
    <t>Resumen Total de Plazas 2018-2</t>
  </si>
  <si>
    <t>1625879247-27</t>
  </si>
  <si>
    <t>1625879247-28</t>
  </si>
  <si>
    <t>1625879247-29</t>
  </si>
  <si>
    <t>1625879547-39</t>
  </si>
  <si>
    <t>1625879547-40</t>
  </si>
  <si>
    <t>1625879547-41</t>
  </si>
  <si>
    <t>1625879547-42</t>
  </si>
  <si>
    <t>1625879547-43</t>
  </si>
  <si>
    <t>1625879547-44</t>
  </si>
  <si>
    <t>1625879547-45</t>
  </si>
  <si>
    <t>1625879547-46</t>
  </si>
  <si>
    <t>1625879547-47</t>
  </si>
  <si>
    <t>1625882774-10</t>
  </si>
  <si>
    <t>1625882774-11</t>
  </si>
  <si>
    <t>1625882774-9</t>
  </si>
  <si>
    <t>1625882820-19</t>
  </si>
  <si>
    <t>1625882820-20</t>
  </si>
  <si>
    <t>1625884873-1</t>
  </si>
  <si>
    <t>1625884873-2</t>
  </si>
  <si>
    <t>1625884873-3</t>
  </si>
  <si>
    <t>1625884873-4</t>
  </si>
  <si>
    <t>1625884873-5</t>
  </si>
  <si>
    <t>1625886106-12</t>
  </si>
  <si>
    <t>1625886106-13</t>
  </si>
  <si>
    <t>1625886106-14</t>
  </si>
  <si>
    <t>1625886106-15</t>
  </si>
  <si>
    <t>1625886106-16</t>
  </si>
  <si>
    <t>1625886106-17</t>
  </si>
  <si>
    <t>1625886106-18</t>
  </si>
  <si>
    <t>1625886106-19</t>
  </si>
  <si>
    <t>1625886529-100</t>
  </si>
  <si>
    <t>1625886529-101</t>
  </si>
  <si>
    <t>1625886529-102</t>
  </si>
  <si>
    <t>1625886529-103</t>
  </si>
  <si>
    <t>1625886529-104</t>
  </si>
  <si>
    <t>1625889986-3</t>
  </si>
  <si>
    <t>1625889986-4</t>
  </si>
  <si>
    <t>1625889986-5</t>
  </si>
  <si>
    <t>1625890245-36</t>
  </si>
  <si>
    <t>1625890245-37</t>
  </si>
  <si>
    <t>1625890245-38</t>
  </si>
  <si>
    <t>1625890245-39</t>
  </si>
  <si>
    <t>1625890245-40</t>
  </si>
  <si>
    <t>1625890245-41</t>
  </si>
  <si>
    <t>1625890245-42</t>
  </si>
  <si>
    <t>1625890245-43</t>
  </si>
  <si>
    <t>1625890245-44</t>
  </si>
  <si>
    <t>1625890245-45</t>
  </si>
  <si>
    <t>1625890245-46</t>
  </si>
  <si>
    <t>1625890245-47</t>
  </si>
  <si>
    <t>1625890245-48</t>
  </si>
  <si>
    <t>1625890245-49</t>
  </si>
  <si>
    <t>1625890245-50</t>
  </si>
  <si>
    <t>1625890245-51</t>
  </si>
  <si>
    <t>1625890245-52</t>
  </si>
  <si>
    <t>1625890245-53</t>
  </si>
  <si>
    <t>1625890245-54</t>
  </si>
  <si>
    <t>1625890260-11</t>
  </si>
  <si>
    <t>1625890260-12</t>
  </si>
  <si>
    <t>1625890260-13</t>
  </si>
  <si>
    <t>1625890260-14</t>
  </si>
  <si>
    <t>1625890260-15</t>
  </si>
  <si>
    <t>1625890260-16</t>
  </si>
  <si>
    <t>1625890260-17</t>
  </si>
  <si>
    <t>1625890260-18</t>
  </si>
  <si>
    <t>1625890260-19</t>
  </si>
  <si>
    <t>1625890996-28</t>
  </si>
  <si>
    <t>1625890996-29</t>
  </si>
  <si>
    <t>1625890996-30</t>
  </si>
  <si>
    <t>1625890996-31</t>
  </si>
  <si>
    <t>1625890996-32</t>
  </si>
  <si>
    <t>1625891021-14</t>
  </si>
  <si>
    <t>1625891021-15</t>
  </si>
  <si>
    <t>1625891021-16</t>
  </si>
  <si>
    <t>1625891021-17</t>
  </si>
  <si>
    <t>1625891021-18</t>
  </si>
  <si>
    <t>1625891145-3</t>
  </si>
  <si>
    <t>1625891145-4</t>
  </si>
  <si>
    <t>1625891145-5</t>
  </si>
  <si>
    <t>1625891145-6</t>
  </si>
  <si>
    <t>1625891145-7</t>
  </si>
  <si>
    <t>1625891145-8</t>
  </si>
  <si>
    <t>1625891145-9</t>
  </si>
  <si>
    <t>1625895758-3</t>
  </si>
  <si>
    <t>1625895758-4</t>
  </si>
  <si>
    <t>1625896261-6</t>
  </si>
  <si>
    <t>1625896261-7</t>
  </si>
  <si>
    <t>1625896261-8</t>
  </si>
  <si>
    <t>1625896261-9</t>
  </si>
  <si>
    <t>1625903773-33</t>
  </si>
  <si>
    <t>1625903773-34</t>
  </si>
  <si>
    <t>1625903773-35</t>
  </si>
  <si>
    <t>1625903773-36</t>
  </si>
  <si>
    <t>1625903773-37</t>
  </si>
  <si>
    <t>1625903773-38</t>
  </si>
  <si>
    <t>1625903773-39</t>
  </si>
  <si>
    <t>1625903773-40</t>
  </si>
  <si>
    <t>1625903773-41</t>
  </si>
  <si>
    <t>1625903773-42</t>
  </si>
  <si>
    <t>1625903773-43</t>
  </si>
  <si>
    <t>1625903773-44</t>
  </si>
  <si>
    <t>1625903773-45</t>
  </si>
  <si>
    <t>1625903773-46</t>
  </si>
  <si>
    <t>1625903773-47</t>
  </si>
  <si>
    <t>1625903773-48</t>
  </si>
  <si>
    <t>1625903773-49</t>
  </si>
  <si>
    <t>1625903773-50</t>
  </si>
  <si>
    <t>1625903773-51</t>
  </si>
  <si>
    <t>1625903773-52</t>
  </si>
  <si>
    <t>1625904423-1</t>
  </si>
  <si>
    <t>1625965093-37</t>
  </si>
  <si>
    <t>1625965093-38</t>
  </si>
  <si>
    <t>1625965093-39</t>
  </si>
  <si>
    <t>1625965093-40</t>
  </si>
  <si>
    <t>1625965093-41</t>
  </si>
  <si>
    <t>1625966112-17</t>
  </si>
  <si>
    <t>1625966112-18</t>
  </si>
  <si>
    <t>1625904724-69</t>
  </si>
  <si>
    <t>1625904724-70</t>
  </si>
  <si>
    <t>1625904724-71</t>
  </si>
  <si>
    <t>1625904724-72</t>
  </si>
  <si>
    <t>1625904724-73</t>
  </si>
  <si>
    <t>1625904724-74</t>
  </si>
  <si>
    <t>1625904724-75</t>
  </si>
  <si>
    <t>1625904724-76</t>
  </si>
  <si>
    <t>1625904724-77</t>
  </si>
  <si>
    <t>1625904724-78</t>
  </si>
  <si>
    <t>1625904724-79</t>
  </si>
  <si>
    <t>1625904724-80</t>
  </si>
  <si>
    <t>1625904724-81</t>
  </si>
  <si>
    <t>1625908341-11</t>
  </si>
  <si>
    <t>1625908341-12</t>
  </si>
  <si>
    <t>1625908341-13</t>
  </si>
  <si>
    <t>1625908341-14</t>
  </si>
  <si>
    <t>1625908341-15</t>
  </si>
  <si>
    <t>1625909394-1</t>
  </si>
  <si>
    <t>1625909394-2</t>
  </si>
  <si>
    <t>1625911229-55</t>
  </si>
  <si>
    <t>1625911229-56</t>
  </si>
  <si>
    <t>1625911229-57</t>
  </si>
  <si>
    <t>1625911229-59</t>
  </si>
  <si>
    <t>1625911229-60</t>
  </si>
  <si>
    <t>1625911291-10</t>
  </si>
  <si>
    <t>1625911291-11</t>
  </si>
  <si>
    <t>1625911291-12</t>
  </si>
  <si>
    <t>1625911291-13</t>
  </si>
  <si>
    <t>1625911291-9</t>
  </si>
  <si>
    <t>1625911653-10</t>
  </si>
  <si>
    <t>1625911653-6</t>
  </si>
  <si>
    <t>1625911653-7</t>
  </si>
  <si>
    <t>1625911653-8</t>
  </si>
  <si>
    <t>1625911653-9</t>
  </si>
  <si>
    <t>1625911654-18</t>
  </si>
  <si>
    <t>1625911654-19</t>
  </si>
  <si>
    <t>1625912535-33</t>
  </si>
  <si>
    <t>1625912535-34</t>
  </si>
  <si>
    <t>1625912535-35</t>
  </si>
  <si>
    <t>1625912535-36</t>
  </si>
  <si>
    <t>1625912535-37</t>
  </si>
  <si>
    <t>1625913162-32</t>
  </si>
  <si>
    <t>1625913162-33</t>
  </si>
  <si>
    <t>1625913162-34</t>
  </si>
  <si>
    <t>1625913162-35</t>
  </si>
  <si>
    <t>1625913162-36</t>
  </si>
  <si>
    <t>1625913780-11</t>
  </si>
  <si>
    <t>1625913780-12</t>
  </si>
  <si>
    <t>1625913780-13</t>
  </si>
  <si>
    <t>1625913780-14</t>
  </si>
  <si>
    <t>1625914830-10</t>
  </si>
  <si>
    <t>1625914830-7</t>
  </si>
  <si>
    <t>1625914830-8</t>
  </si>
  <si>
    <t>1625914830-9</t>
  </si>
  <si>
    <t>1625921064-5</t>
  </si>
  <si>
    <t>1625921064-6</t>
  </si>
  <si>
    <t>1625921064-7</t>
  </si>
  <si>
    <t>1625921064-8</t>
  </si>
  <si>
    <t>1625922188-17</t>
  </si>
  <si>
    <t>1625922188-18</t>
  </si>
  <si>
    <t>1625922188-19</t>
  </si>
  <si>
    <t>1625922188-20</t>
  </si>
  <si>
    <t>1625922188-21</t>
  </si>
  <si>
    <t>1625922635-15</t>
  </si>
  <si>
    <t>1625922635-17</t>
  </si>
  <si>
    <t>1625922635-18</t>
  </si>
  <si>
    <t>1625922635-19</t>
  </si>
  <si>
    <t>1625922847-1</t>
  </si>
  <si>
    <t>1625922847-2</t>
  </si>
  <si>
    <t>1625922847-3</t>
  </si>
  <si>
    <t>1625922847-4</t>
  </si>
  <si>
    <t>1625922847-5</t>
  </si>
  <si>
    <t>1625923107-2</t>
  </si>
  <si>
    <t>1625923107-3</t>
  </si>
  <si>
    <t>1625923107-4</t>
  </si>
  <si>
    <t>1625923107-5</t>
  </si>
  <si>
    <t>1625923107-6</t>
  </si>
  <si>
    <t>1625927295-49</t>
  </si>
  <si>
    <t>1625927295-50</t>
  </si>
  <si>
    <t>1625927295-51</t>
  </si>
  <si>
    <t>1625927295-52</t>
  </si>
  <si>
    <t>1625927295-53</t>
  </si>
  <si>
    <t>1625931971-34</t>
  </si>
  <si>
    <t>1625931971-35</t>
  </si>
  <si>
    <t>1625931971-36</t>
  </si>
  <si>
    <t>1625931971-37</t>
  </si>
  <si>
    <t>1625931971-38</t>
  </si>
  <si>
    <t>1625932842-27</t>
  </si>
  <si>
    <t>1625932842-28</t>
  </si>
  <si>
    <t>1625932842-29</t>
  </si>
  <si>
    <t>1625932842-30</t>
  </si>
  <si>
    <t>1625932842-31</t>
  </si>
  <si>
    <t>1625932975-5</t>
  </si>
  <si>
    <t>1625933081-1</t>
  </si>
  <si>
    <t>1625936571-19</t>
  </si>
  <si>
    <t>1625936571-20</t>
  </si>
  <si>
    <t>1625936571-21</t>
  </si>
  <si>
    <t>1625936571-23</t>
  </si>
  <si>
    <t>1625936571-25</t>
  </si>
  <si>
    <t>1625944318-14</t>
  </si>
  <si>
    <t>1625944318-15</t>
  </si>
  <si>
    <t>1625944318-16</t>
  </si>
  <si>
    <t>1625946832-5</t>
  </si>
  <si>
    <t>1625946832-6</t>
  </si>
  <si>
    <t>1625946832-7</t>
  </si>
  <si>
    <t>1625946832-8</t>
  </si>
  <si>
    <t>1625946832-9</t>
  </si>
  <si>
    <t>1625947446-3</t>
  </si>
  <si>
    <t>1625947446-4</t>
  </si>
  <si>
    <t>1625947447-44</t>
  </si>
  <si>
    <t>1625947447-45</t>
  </si>
  <si>
    <t>1625947447-46</t>
  </si>
  <si>
    <t>1625950954-14</t>
  </si>
  <si>
    <t>1625950954-16</t>
  </si>
  <si>
    <t>1625950954-17</t>
  </si>
  <si>
    <t>1625950954-18</t>
  </si>
  <si>
    <t>1625950954-19</t>
  </si>
  <si>
    <t>1625952936-28</t>
  </si>
  <si>
    <t>1625955745-59</t>
  </si>
  <si>
    <t>1625955745-60</t>
  </si>
  <si>
    <t>1625955745-61</t>
  </si>
  <si>
    <t>1625955745-62</t>
  </si>
  <si>
    <t>1625955745-63</t>
  </si>
  <si>
    <t>1625958248-1</t>
  </si>
  <si>
    <t>1625958248-11</t>
  </si>
  <si>
    <t>1625958248-12</t>
  </si>
  <si>
    <t>1625958248-13</t>
  </si>
  <si>
    <t>1625958248-2</t>
  </si>
  <si>
    <t>1625958248-3</t>
  </si>
  <si>
    <t>1625958248-4</t>
  </si>
  <si>
    <t>1625958248-5</t>
  </si>
  <si>
    <t>1625958248-6</t>
  </si>
  <si>
    <t>1625958248-7</t>
  </si>
  <si>
    <t>1625958248-8</t>
  </si>
  <si>
    <t>1625958248-9</t>
  </si>
  <si>
    <t>1625959050-15</t>
  </si>
  <si>
    <t>1625959050-16</t>
  </si>
  <si>
    <t>1625959050-17</t>
  </si>
  <si>
    <t>1625959050-18</t>
  </si>
  <si>
    <t>1625959050-19</t>
  </si>
  <si>
    <t>1625959254-27</t>
  </si>
  <si>
    <t>1625959254-28</t>
  </si>
  <si>
    <t>1625959254-29</t>
  </si>
  <si>
    <t>1625959254-30</t>
  </si>
  <si>
    <t>1625959254-31</t>
  </si>
  <si>
    <t>1625959272-23</t>
  </si>
  <si>
    <t>1625959272-24</t>
  </si>
  <si>
    <t>1625959272-25</t>
  </si>
  <si>
    <t>1625959272-26</t>
  </si>
  <si>
    <t>1625959673-14</t>
  </si>
  <si>
    <t>1625959673-15</t>
  </si>
  <si>
    <t>1625959673-16</t>
  </si>
  <si>
    <t>1625959673-17</t>
  </si>
  <si>
    <t>1625959673-18</t>
  </si>
  <si>
    <t>1625959673-19</t>
  </si>
  <si>
    <t>1625959673-20</t>
  </si>
  <si>
    <t>1625959673-21</t>
  </si>
  <si>
    <t>1625959673-22</t>
  </si>
  <si>
    <t>1625959680-10</t>
  </si>
  <si>
    <t>1625959680-11</t>
  </si>
  <si>
    <t>1625959680-8</t>
  </si>
  <si>
    <t>1625959680-9</t>
  </si>
  <si>
    <t>1625960212-44</t>
  </si>
  <si>
    <t>1625960212-45</t>
  </si>
  <si>
    <t>1625960212-46</t>
  </si>
  <si>
    <t>1625960212-47</t>
  </si>
  <si>
    <t>1625960212-48</t>
  </si>
  <si>
    <t>1625960212-49</t>
  </si>
  <si>
    <t>1625960212-50</t>
  </si>
  <si>
    <t>1625960212-51</t>
  </si>
  <si>
    <t>1625960212-52</t>
  </si>
  <si>
    <t>1625960212-53</t>
  </si>
  <si>
    <t>1625960212-54</t>
  </si>
  <si>
    <t>1625960212-55</t>
  </si>
  <si>
    <t>1625960212-56</t>
  </si>
  <si>
    <t>1625960570-51</t>
  </si>
  <si>
    <t>1625960570-52</t>
  </si>
  <si>
    <t>1625960570-53</t>
  </si>
  <si>
    <t>1625960570-54</t>
  </si>
  <si>
    <t>1625960570-55</t>
  </si>
  <si>
    <t>1625960570-56</t>
  </si>
  <si>
    <t>1625960570-57</t>
  </si>
  <si>
    <t>1625960570-58</t>
  </si>
  <si>
    <t>1625960570-59</t>
  </si>
  <si>
    <t>1625960617-2</t>
  </si>
  <si>
    <t>1625960617-3</t>
  </si>
  <si>
    <t>1625960725-63</t>
  </si>
  <si>
    <t>1625960725-64</t>
  </si>
  <si>
    <t>1625960725-65</t>
  </si>
  <si>
    <t>1625960725-66</t>
  </si>
  <si>
    <t>1625960725-67</t>
  </si>
  <si>
    <t>1625960891-33</t>
  </si>
  <si>
    <t>1625960891-34</t>
  </si>
  <si>
    <t>1625960891-35</t>
  </si>
  <si>
    <t>1625961086-23</t>
  </si>
  <si>
    <t>1625961086-24</t>
  </si>
  <si>
    <t>1625961086-25</t>
  </si>
  <si>
    <t>1625961086-26</t>
  </si>
  <si>
    <t>1625961086-27</t>
  </si>
  <si>
    <t>1625961086-28</t>
  </si>
  <si>
    <t>1625961087-10</t>
  </si>
  <si>
    <t>1625961211-22</t>
  </si>
  <si>
    <t>1625961211-23</t>
  </si>
  <si>
    <t>1625961211-24</t>
  </si>
  <si>
    <t>1625961211-26</t>
  </si>
  <si>
    <t>1625961235-15</t>
  </si>
  <si>
    <t>1625961235-16</t>
  </si>
  <si>
    <t>1625961235-17</t>
  </si>
  <si>
    <t>1625961235-18</t>
  </si>
  <si>
    <t>1625961235-19</t>
  </si>
  <si>
    <t>1625961235-20</t>
  </si>
  <si>
    <t>1625961235-21</t>
  </si>
  <si>
    <t>1625961235-22</t>
  </si>
  <si>
    <t>1625961235-23</t>
  </si>
  <si>
    <t>1625961235-24</t>
  </si>
  <si>
    <t>1625961365-31</t>
  </si>
  <si>
    <t>1625961365-32</t>
  </si>
  <si>
    <t>1625961365-33</t>
  </si>
  <si>
    <t>1625961365-34</t>
  </si>
  <si>
    <t>1625961365-35</t>
  </si>
  <si>
    <t>1625961365-36</t>
  </si>
  <si>
    <t>1625961365-37</t>
  </si>
  <si>
    <t>1625961365-38</t>
  </si>
  <si>
    <t>1625961365-39</t>
  </si>
  <si>
    <t>1625961365-40</t>
  </si>
  <si>
    <t>1625961365-41</t>
  </si>
  <si>
    <t>1625961365-42</t>
  </si>
  <si>
    <t>1625961365-43</t>
  </si>
  <si>
    <t>1625961365-44</t>
  </si>
  <si>
    <t>1625961365-45</t>
  </si>
  <si>
    <t>1625961365-46</t>
  </si>
  <si>
    <t>1625961393-10</t>
  </si>
  <si>
    <t>1625961393-11</t>
  </si>
  <si>
    <t>1625961393-12</t>
  </si>
  <si>
    <t>1625961393-13</t>
  </si>
  <si>
    <t>1625961393-14</t>
  </si>
  <si>
    <t>1625961393-15</t>
  </si>
  <si>
    <t>1625961393-16</t>
  </si>
  <si>
    <t>1625961393-17</t>
  </si>
  <si>
    <t>1625961393-9</t>
  </si>
  <si>
    <t>1625961498-57</t>
  </si>
  <si>
    <t>1625961498-58</t>
  </si>
  <si>
    <t>1625961498-59</t>
  </si>
  <si>
    <t>1625961498-60</t>
  </si>
  <si>
    <t>1625961498-61</t>
  </si>
  <si>
    <t>1625961498-62</t>
  </si>
  <si>
    <t>1625961498-63</t>
  </si>
  <si>
    <t>1625961498-64</t>
  </si>
  <si>
    <t>1625961498-65</t>
  </si>
  <si>
    <t>1625961498-66</t>
  </si>
  <si>
    <t>1625961498-67</t>
  </si>
  <si>
    <t>1625961498-68</t>
  </si>
  <si>
    <t>1625961498-69</t>
  </si>
  <si>
    <t>1625961498-70</t>
  </si>
  <si>
    <t>1625961498-71</t>
  </si>
  <si>
    <t>1625961498-72</t>
  </si>
  <si>
    <t>1625961498-73</t>
  </si>
  <si>
    <t>1625961498-74</t>
  </si>
  <si>
    <t>1625961498-75</t>
  </si>
  <si>
    <t>1625961498-76</t>
  </si>
  <si>
    <t>1625961557-66</t>
  </si>
  <si>
    <t>1625961557-67</t>
  </si>
  <si>
    <t>1625961557-68</t>
  </si>
  <si>
    <t>1625961557-69</t>
  </si>
  <si>
    <t>1625961557-70</t>
  </si>
  <si>
    <t>1625961557-71</t>
  </si>
  <si>
    <t>1625961557-72</t>
  </si>
  <si>
    <t>1625961557-73</t>
  </si>
  <si>
    <t>1625961557-74</t>
  </si>
  <si>
    <t>1625961557-75</t>
  </si>
  <si>
    <t>1625961557-76</t>
  </si>
  <si>
    <t>1625961557-77</t>
  </si>
  <si>
    <t>1625961557-78</t>
  </si>
  <si>
    <t>1625961557-79</t>
  </si>
  <si>
    <t>1625961557-80</t>
  </si>
  <si>
    <t>1625961557-81</t>
  </si>
  <si>
    <t>1625961557-82</t>
  </si>
  <si>
    <t>1625961557-83</t>
  </si>
  <si>
    <t>1625961557-84</t>
  </si>
  <si>
    <t>1625961557-85</t>
  </si>
  <si>
    <t>1625961575-30</t>
  </si>
  <si>
    <t>1625961575-31</t>
  </si>
  <si>
    <t>1625961575-32</t>
  </si>
  <si>
    <t>1625961575-33</t>
  </si>
  <si>
    <t>1625961575-34</t>
  </si>
  <si>
    <t>1625961636-27</t>
  </si>
  <si>
    <t>1625961636-28</t>
  </si>
  <si>
    <t>1625961636-29</t>
  </si>
  <si>
    <t>1625961636-30</t>
  </si>
  <si>
    <t>1625961727-12</t>
  </si>
  <si>
    <t>1625961727-13</t>
  </si>
  <si>
    <t>1625961840-100</t>
  </si>
  <si>
    <t>1625961840-101</t>
  </si>
  <si>
    <t>1625961840-86</t>
  </si>
  <si>
    <t>1625961840-87</t>
  </si>
  <si>
    <t>1625961840-88</t>
  </si>
  <si>
    <t>1625961840-89</t>
  </si>
  <si>
    <t>1625961840-90</t>
  </si>
  <si>
    <t>1625961840-91</t>
  </si>
  <si>
    <t>1625961840-92</t>
  </si>
  <si>
    <t>1625961840-93</t>
  </si>
  <si>
    <t>1625961840-94</t>
  </si>
  <si>
    <t>1625961840-95</t>
  </si>
  <si>
    <t>1625961840-96</t>
  </si>
  <si>
    <t>1625961840-97</t>
  </si>
  <si>
    <t>1625961840-98</t>
  </si>
  <si>
    <t>1625961840-99</t>
  </si>
  <si>
    <t>1625961891-27</t>
  </si>
  <si>
    <t>1625961891-28</t>
  </si>
  <si>
    <t>1625961891-29</t>
  </si>
  <si>
    <t>1625961891-30</t>
  </si>
  <si>
    <t>1625961891-31</t>
  </si>
  <si>
    <t>1625982887-6</t>
  </si>
  <si>
    <t>1625982887-7</t>
  </si>
  <si>
    <t>1625962550-11</t>
  </si>
  <si>
    <t>1625962550-12</t>
  </si>
  <si>
    <t>1625962550-13</t>
  </si>
  <si>
    <t>1625962550-14</t>
  </si>
  <si>
    <t>1625962550-15</t>
  </si>
  <si>
    <t>1625999944-2</t>
  </si>
  <si>
    <t>1626046476-1</t>
  </si>
  <si>
    <t>1626046476-2</t>
  </si>
  <si>
    <t>1625961901-57</t>
  </si>
  <si>
    <t>1625961901-58</t>
  </si>
  <si>
    <t>1625961901-59</t>
  </si>
  <si>
    <t>1625961901-60</t>
  </si>
  <si>
    <t>1625961901-61</t>
  </si>
  <si>
    <t>1625961901-62</t>
  </si>
  <si>
    <t>1625961901-63</t>
  </si>
  <si>
    <t>1625961901-64</t>
  </si>
  <si>
    <t>1625961901-65</t>
  </si>
  <si>
    <t>1625961934-11</t>
  </si>
  <si>
    <t>1625961934-12</t>
  </si>
  <si>
    <t>1625961934-13</t>
  </si>
  <si>
    <t>1625961934-14</t>
  </si>
  <si>
    <t>1625961934-15</t>
  </si>
  <si>
    <t>1625961934-16</t>
  </si>
  <si>
    <t>1625961934-17</t>
  </si>
  <si>
    <t>1625961934-18</t>
  </si>
  <si>
    <t>1625961988-13</t>
  </si>
  <si>
    <t>1625961988-14</t>
  </si>
  <si>
    <t>1625961988-15</t>
  </si>
  <si>
    <t>1625961988-16</t>
  </si>
  <si>
    <t>1625961988-17</t>
  </si>
  <si>
    <t>1625961988-18</t>
  </si>
  <si>
    <t>1625961991-12</t>
  </si>
  <si>
    <t>1625961991-13</t>
  </si>
  <si>
    <t>1625961991-14</t>
  </si>
  <si>
    <t>1625961991-15</t>
  </si>
  <si>
    <t>1625961991-16</t>
  </si>
  <si>
    <t>1625961991-17</t>
  </si>
  <si>
    <t>1625961991-18</t>
  </si>
  <si>
    <t>1625961991-19</t>
  </si>
  <si>
    <t>1625961991-20</t>
  </si>
  <si>
    <t>1625961991-21</t>
  </si>
  <si>
    <t>1625961991-22</t>
  </si>
  <si>
    <t>1625961991-23</t>
  </si>
  <si>
    <t>1625961991-24</t>
  </si>
  <si>
    <t>1625961991-25</t>
  </si>
  <si>
    <t>1625962001-1</t>
  </si>
  <si>
    <t>1625962001-2</t>
  </si>
  <si>
    <t>1625962001-3</t>
  </si>
  <si>
    <t>1625962001-4</t>
  </si>
  <si>
    <t>1625962001-5</t>
  </si>
  <si>
    <t>1625962008-18</t>
  </si>
  <si>
    <t>1625962008-19</t>
  </si>
  <si>
    <t>1625962008-20</t>
  </si>
  <si>
    <t>1625962008-21</t>
  </si>
  <si>
    <t>1625962008-22</t>
  </si>
  <si>
    <t>1625962008-23</t>
  </si>
  <si>
    <t>1625962008-24</t>
  </si>
  <si>
    <t>1625962020-19</t>
  </si>
  <si>
    <t>1625962020-20</t>
  </si>
  <si>
    <t>1625962020-21</t>
  </si>
  <si>
    <t>1625962022-48</t>
  </si>
  <si>
    <t>1625962022-49</t>
  </si>
  <si>
    <t>1625962022-50</t>
  </si>
  <si>
    <t>1625962022-51</t>
  </si>
  <si>
    <t>1625962022-52</t>
  </si>
  <si>
    <t>1625962022-53</t>
  </si>
  <si>
    <t>1625962022-54</t>
  </si>
  <si>
    <t>1625962022-100</t>
  </si>
  <si>
    <t>1625962022-101</t>
  </si>
  <si>
    <t>1625962022-102</t>
  </si>
  <si>
    <t>1625962022-103</t>
  </si>
  <si>
    <t>1625962022-104</t>
  </si>
  <si>
    <t>1625962022-55</t>
  </si>
  <si>
    <t>1625962022-56</t>
  </si>
  <si>
    <t>1625962022-57</t>
  </si>
  <si>
    <t>1625962022-58</t>
  </si>
  <si>
    <t>1625962022-59</t>
  </si>
  <si>
    <t>1625962022-60</t>
  </si>
  <si>
    <t>1625962022-61</t>
  </si>
  <si>
    <t>1625962022-62</t>
  </si>
  <si>
    <t>1625962036-8</t>
  </si>
  <si>
    <t>1625962036-9</t>
  </si>
  <si>
    <t>1625962039-21</t>
  </si>
  <si>
    <t>1625962039-22</t>
  </si>
  <si>
    <t>1625962039-23</t>
  </si>
  <si>
    <t>1625962039-24</t>
  </si>
  <si>
    <t>1625962039-25</t>
  </si>
  <si>
    <t>1625962039-26</t>
  </si>
  <si>
    <t>1625962039-27</t>
  </si>
  <si>
    <t>1625962039-28</t>
  </si>
  <si>
    <t>1625962040-37</t>
  </si>
  <si>
    <t>1625962040-38</t>
  </si>
  <si>
    <t>1625962040-39</t>
  </si>
  <si>
    <t>1625962040-40</t>
  </si>
  <si>
    <t>1625962040-41</t>
  </si>
  <si>
    <t>1625962040-42</t>
  </si>
  <si>
    <t>1625962040-43</t>
  </si>
  <si>
    <t>1625962040-44</t>
  </si>
  <si>
    <t>1625962040-45</t>
  </si>
  <si>
    <t>1625962040-46</t>
  </si>
  <si>
    <t>1625962040-47</t>
  </si>
  <si>
    <t>1625962040-48</t>
  </si>
  <si>
    <t>1625962040-49</t>
  </si>
  <si>
    <t>1625962043-210</t>
  </si>
  <si>
    <t>1625962043-211</t>
  </si>
  <si>
    <t>1625962043-212</t>
  </si>
  <si>
    <t>1625962043-213</t>
  </si>
  <si>
    <t>1625962043-214</t>
  </si>
  <si>
    <t>1625962043-215</t>
  </si>
  <si>
    <t>1625962043-216</t>
  </si>
  <si>
    <t>1625962043-217</t>
  </si>
  <si>
    <t>1625962043-218</t>
  </si>
  <si>
    <t>1625962043-219</t>
  </si>
  <si>
    <t>1625962043-220</t>
  </si>
  <si>
    <t>1625962043-221</t>
  </si>
  <si>
    <t>1625962043-222</t>
  </si>
  <si>
    <t>1625962043-223</t>
  </si>
  <si>
    <t>1625962043-224</t>
  </si>
  <si>
    <t>1625962043-225</t>
  </si>
  <si>
    <t>1625962226-14</t>
  </si>
  <si>
    <t>1625962270-25</t>
  </si>
  <si>
    <t>1625962270-26</t>
  </si>
  <si>
    <t>1625962270-27</t>
  </si>
  <si>
    <t>1625962270-28</t>
  </si>
  <si>
    <t>1625962270-29</t>
  </si>
  <si>
    <t>1625962312-51</t>
  </si>
  <si>
    <t>1625962312-52</t>
  </si>
  <si>
    <t>1625962312-53</t>
  </si>
  <si>
    <t>1625962312-54</t>
  </si>
  <si>
    <t>1625962342-322</t>
  </si>
  <si>
    <t>1625962342-323</t>
  </si>
  <si>
    <t>1625962342-324</t>
  </si>
  <si>
    <t>1625962342-325</t>
  </si>
  <si>
    <t>1625962342-326</t>
  </si>
  <si>
    <t>1625962342-327</t>
  </si>
  <si>
    <t>1625962342-328</t>
  </si>
  <si>
    <t>1625962342-329</t>
  </si>
  <si>
    <t>1625962342-330</t>
  </si>
  <si>
    <t>1625962342-331</t>
  </si>
  <si>
    <t>1625962342-332</t>
  </si>
  <si>
    <t>1625962342-333</t>
  </si>
  <si>
    <t>1625962342-334</t>
  </si>
  <si>
    <t>1625962342-335</t>
  </si>
  <si>
    <t>1625962342-336</t>
  </si>
  <si>
    <t>1625962342-337</t>
  </si>
  <si>
    <t>1625962342-338</t>
  </si>
  <si>
    <t>1625962342-339</t>
  </si>
  <si>
    <t>1625962342-340</t>
  </si>
  <si>
    <t>1625962342-341</t>
  </si>
  <si>
    <t>1625962422-12</t>
  </si>
  <si>
    <t>1625962422-13</t>
  </si>
  <si>
    <t>1625962422-14</t>
  </si>
  <si>
    <t>1625962422-15</t>
  </si>
  <si>
    <t>1625962422-16</t>
  </si>
  <si>
    <t>1625962422-17</t>
  </si>
  <si>
    <t>1625962422-18</t>
  </si>
  <si>
    <t>1625962422-19</t>
  </si>
  <si>
    <t>1625962422-20</t>
  </si>
  <si>
    <t>1625962459-10</t>
  </si>
  <si>
    <t>1625962459-11</t>
  </si>
  <si>
    <t>1625962459-12</t>
  </si>
  <si>
    <t>1625962459-13</t>
  </si>
  <si>
    <t>1625962459-14</t>
  </si>
  <si>
    <t>1625962459-7</t>
  </si>
  <si>
    <t>1625962459-8</t>
  </si>
  <si>
    <t>1625962459-9</t>
  </si>
  <si>
    <t>1625962480-34</t>
  </si>
  <si>
    <t>1625962480-35</t>
  </si>
  <si>
    <t>1625962480-36</t>
  </si>
  <si>
    <t>1625962480-37</t>
  </si>
  <si>
    <t>1625962480-38</t>
  </si>
  <si>
    <t>1625962484-18</t>
  </si>
  <si>
    <t>1625962484-19</t>
  </si>
  <si>
    <t>1625962484-20</t>
  </si>
  <si>
    <t>1625962484-21</t>
  </si>
  <si>
    <t>1625962495-47</t>
  </si>
  <si>
    <t>1625962495-48</t>
  </si>
  <si>
    <t>1625962495-49</t>
  </si>
  <si>
    <t>1625962495-50</t>
  </si>
  <si>
    <t>1625962495-51</t>
  </si>
  <si>
    <t>1625962495-52</t>
  </si>
  <si>
    <t>1625962495-53</t>
  </si>
  <si>
    <t>1625962495-54</t>
  </si>
  <si>
    <t>1625962495-55</t>
  </si>
  <si>
    <t>1625962495-56</t>
  </si>
  <si>
    <t>1625962495-57</t>
  </si>
  <si>
    <t>1625962495-58</t>
  </si>
  <si>
    <t>1625962495-59</t>
  </si>
  <si>
    <t>1625962495-60</t>
  </si>
  <si>
    <t>1625962495-61</t>
  </si>
  <si>
    <t>1625962495-62</t>
  </si>
  <si>
    <t>1625962495-63</t>
  </si>
  <si>
    <t>1625962495-64</t>
  </si>
  <si>
    <t>1625962495-65</t>
  </si>
  <si>
    <t>1625962495-66</t>
  </si>
  <si>
    <t>1625962619-45</t>
  </si>
  <si>
    <t>1625962619-46</t>
  </si>
  <si>
    <t>1625962619-47</t>
  </si>
  <si>
    <t>1625962619-48</t>
  </si>
  <si>
    <t>1625962619-49</t>
  </si>
  <si>
    <t>1625962619-50</t>
  </si>
  <si>
    <t>1625962619-51</t>
  </si>
  <si>
    <t>1625962619-52</t>
  </si>
  <si>
    <t>1625962619-53</t>
  </si>
  <si>
    <t>1625962619-54</t>
  </si>
  <si>
    <t>1625962619-55</t>
  </si>
  <si>
    <t>1625962619-56</t>
  </si>
  <si>
    <t>1625962619-57</t>
  </si>
  <si>
    <t>1625962686-22</t>
  </si>
  <si>
    <t>1625962686-23</t>
  </si>
  <si>
    <t>1625962686-24</t>
  </si>
  <si>
    <t>1625962686-25</t>
  </si>
  <si>
    <t>1625962686-26</t>
  </si>
  <si>
    <t>1625962714-159</t>
  </si>
  <si>
    <t>1625962723-62</t>
  </si>
  <si>
    <t>1625962723-63</t>
  </si>
  <si>
    <t>1625962723-64</t>
  </si>
  <si>
    <t>1625962723-65</t>
  </si>
  <si>
    <t>1625962723-66</t>
  </si>
  <si>
    <t>1625962723-67</t>
  </si>
  <si>
    <t>1625962723-68</t>
  </si>
  <si>
    <t>1625962751-41</t>
  </si>
  <si>
    <t>1625962751-42</t>
  </si>
  <si>
    <t>1625962751-43</t>
  </si>
  <si>
    <t>1625962751-44</t>
  </si>
  <si>
    <t>1625962751-45</t>
  </si>
  <si>
    <t>1625962754-28</t>
  </si>
  <si>
    <t>1625962754-29</t>
  </si>
  <si>
    <t>1625962754-30</t>
  </si>
  <si>
    <t>1625962754-31</t>
  </si>
  <si>
    <t>1625962754-32</t>
  </si>
  <si>
    <t>1625962772-11</t>
  </si>
  <si>
    <t>1625962772-12</t>
  </si>
  <si>
    <t>1625962772-13</t>
  </si>
  <si>
    <t>1625962772-14</t>
  </si>
  <si>
    <t>1625962772-15</t>
  </si>
  <si>
    <t>1625962777-10</t>
  </si>
  <si>
    <t>1625962777-11</t>
  </si>
  <si>
    <t>1625962777-12</t>
  </si>
  <si>
    <t>1625962777-8</t>
  </si>
  <si>
    <t>1625962777-9</t>
  </si>
  <si>
    <t>1625962834-38</t>
  </si>
  <si>
    <t>1625962834-42</t>
  </si>
  <si>
    <t>1625962834-43</t>
  </si>
  <si>
    <t>1625962834-44</t>
  </si>
  <si>
    <t>1625962834-45</t>
  </si>
  <si>
    <t>1625962835-10</t>
  </si>
  <si>
    <t>1625962835-11</t>
  </si>
  <si>
    <t>1625962835-12</t>
  </si>
  <si>
    <t>1625962835-13</t>
  </si>
  <si>
    <t>1625962856-52</t>
  </si>
  <si>
    <t>1625962856-53</t>
  </si>
  <si>
    <t>1625962856-54</t>
  </si>
  <si>
    <t>1625962856-55</t>
  </si>
  <si>
    <t>1625962858-44</t>
  </si>
  <si>
    <t>1625962858-45</t>
  </si>
  <si>
    <t>1625962858-46</t>
  </si>
  <si>
    <t>1625962858-47</t>
  </si>
  <si>
    <t>1625962858-48</t>
  </si>
  <si>
    <t>1625962858-49</t>
  </si>
  <si>
    <t>1625962858-50</t>
  </si>
  <si>
    <t>1625962858-51</t>
  </si>
  <si>
    <t>1625962869-28</t>
  </si>
  <si>
    <t>1625962869-29</t>
  </si>
  <si>
    <t>1625962869-30</t>
  </si>
  <si>
    <t>1625962869-31</t>
  </si>
  <si>
    <t>1625962869-32</t>
  </si>
  <si>
    <t>1625962869-33</t>
  </si>
  <si>
    <t>1625962869-34</t>
  </si>
  <si>
    <t>1625965927-4</t>
  </si>
  <si>
    <t>1625965927-5</t>
  </si>
  <si>
    <t>1625965693-10</t>
  </si>
  <si>
    <t>1625962926-13</t>
  </si>
  <si>
    <t>1625962926-14</t>
  </si>
  <si>
    <t>1625962926-15</t>
  </si>
  <si>
    <t>1625962926-16</t>
  </si>
  <si>
    <t>1625962926-17</t>
  </si>
  <si>
    <t>1625962928-24</t>
  </si>
  <si>
    <t>1625962928-25</t>
  </si>
  <si>
    <t>1625962928-26</t>
  </si>
  <si>
    <t>1625962933-23</t>
  </si>
  <si>
    <t>1625962933-24</t>
  </si>
  <si>
    <t>1625962933-25</t>
  </si>
  <si>
    <t>1625962933-26</t>
  </si>
  <si>
    <t>1625962933-27</t>
  </si>
  <si>
    <t>1625963063-31</t>
  </si>
  <si>
    <t>1625963063-32</t>
  </si>
  <si>
    <t>1625963063-33</t>
  </si>
  <si>
    <t>1625963063-34</t>
  </si>
  <si>
    <t>1625963063-35</t>
  </si>
  <si>
    <t>1625963063-36</t>
  </si>
  <si>
    <t>1625963063-37</t>
  </si>
  <si>
    <t>1625963063-38</t>
  </si>
  <si>
    <t>1625963063-39</t>
  </si>
  <si>
    <t>1625963096-30</t>
  </si>
  <si>
    <t>1625963096-31</t>
  </si>
  <si>
    <t>1625963096-32</t>
  </si>
  <si>
    <t>1625963096-33</t>
  </si>
  <si>
    <t>1625963096-34</t>
  </si>
  <si>
    <t>1625963096-35</t>
  </si>
  <si>
    <t>1625963096-36</t>
  </si>
  <si>
    <t>1625963096-37</t>
  </si>
  <si>
    <t>1625963096-38</t>
  </si>
  <si>
    <t>1625963096-39</t>
  </si>
  <si>
    <t>1625963096-40</t>
  </si>
  <si>
    <t>1625963096-41</t>
  </si>
  <si>
    <t>1625963096-42</t>
  </si>
  <si>
    <t>1625963096-43</t>
  </si>
  <si>
    <t>1625963096-44</t>
  </si>
  <si>
    <t>1625963100-12</t>
  </si>
  <si>
    <t>1625963100-13</t>
  </si>
  <si>
    <t>1625963100-14</t>
  </si>
  <si>
    <t>1625963100-15</t>
  </si>
  <si>
    <t>1625963100-16</t>
  </si>
  <si>
    <t>1625963105-10</t>
  </si>
  <si>
    <t>1625963105-11</t>
  </si>
  <si>
    <t>1625963105-9</t>
  </si>
  <si>
    <t>1625963239-51</t>
  </si>
  <si>
    <t>1625963239-52</t>
  </si>
  <si>
    <t>1625963240-42</t>
  </si>
  <si>
    <t>1625963240-43</t>
  </si>
  <si>
    <t>1625963240-44</t>
  </si>
  <si>
    <t>1625963240-45</t>
  </si>
  <si>
    <t>1625963267-10</t>
  </si>
  <si>
    <t>1625963267-11</t>
  </si>
  <si>
    <t>1625963267-12</t>
  </si>
  <si>
    <t>1625963303-12</t>
  </si>
  <si>
    <t>1625963303-13</t>
  </si>
  <si>
    <t>1625963341-11</t>
  </si>
  <si>
    <t>1625963341-12</t>
  </si>
  <si>
    <t>1625963341-13</t>
  </si>
  <si>
    <t>1625963341-14</t>
  </si>
  <si>
    <t>1625963390-16</t>
  </si>
  <si>
    <t>1625963390-17</t>
  </si>
  <si>
    <t>1625963390-18</t>
  </si>
  <si>
    <t>1625963390-19</t>
  </si>
  <si>
    <t>1625963390-20</t>
  </si>
  <si>
    <t>1625963427-65</t>
  </si>
  <si>
    <t>1625963427-66</t>
  </si>
  <si>
    <t>1625963427-67</t>
  </si>
  <si>
    <t>1625963427-68</t>
  </si>
  <si>
    <t>1625963427-69</t>
  </si>
  <si>
    <t>1625963433-5</t>
  </si>
  <si>
    <t>1625963433-6</t>
  </si>
  <si>
    <t>1625963458-5</t>
  </si>
  <si>
    <t>1625963479-34</t>
  </si>
  <si>
    <t>1625963479-35</t>
  </si>
  <si>
    <t>1625963479-36</t>
  </si>
  <si>
    <t>1625963479-37</t>
  </si>
  <si>
    <t>1625963479-38</t>
  </si>
  <si>
    <t>1625963479-39</t>
  </si>
  <si>
    <t>1625963479-40</t>
  </si>
  <si>
    <t>1625963479-41</t>
  </si>
  <si>
    <t>1625963479-42</t>
  </si>
  <si>
    <t>1625963479-43</t>
  </si>
  <si>
    <t>1625963508-1</t>
  </si>
  <si>
    <t>1625963508-2</t>
  </si>
  <si>
    <t>1625963601-16</t>
  </si>
  <si>
    <t>1625963601-17</t>
  </si>
  <si>
    <t>1625963669-5</t>
  </si>
  <si>
    <t>1625963669-6</t>
  </si>
  <si>
    <t>1625963786-23</t>
  </si>
  <si>
    <t>1625963786-24</t>
  </si>
  <si>
    <t>1625963786-25</t>
  </si>
  <si>
    <t>1625963786-26</t>
  </si>
  <si>
    <t>1625963786-27</t>
  </si>
  <si>
    <t>1625963879-25</t>
  </si>
  <si>
    <t>1625963879-26</t>
  </si>
  <si>
    <t>1625963879-27</t>
  </si>
  <si>
    <t>1625963879-28</t>
  </si>
  <si>
    <t>1625963879-29</t>
  </si>
  <si>
    <t>1625963904-12</t>
  </si>
  <si>
    <t>1625963907-79</t>
  </si>
  <si>
    <t>1625963907-80</t>
  </si>
  <si>
    <t>1625963907-81</t>
  </si>
  <si>
    <t>1625963907-82</t>
  </si>
  <si>
    <t>1625963907-83</t>
  </si>
  <si>
    <t>1625963919-5</t>
  </si>
  <si>
    <t>1625963919-6</t>
  </si>
  <si>
    <t>1625963919-7</t>
  </si>
  <si>
    <t>1625963919-8</t>
  </si>
  <si>
    <t>1625963919-9</t>
  </si>
  <si>
    <t>1625963965-23</t>
  </si>
  <si>
    <t>1625963965-24</t>
  </si>
  <si>
    <t>1625963965-25</t>
  </si>
  <si>
    <t>1625963965-26</t>
  </si>
  <si>
    <t>1625963965-27</t>
  </si>
  <si>
    <t>1625964014-3</t>
  </si>
  <si>
    <t>1625964059-13</t>
  </si>
  <si>
    <t>1625964059-14</t>
  </si>
  <si>
    <t>1625964059-15</t>
  </si>
  <si>
    <t>1625964070-23</t>
  </si>
  <si>
    <t>1625964070-24</t>
  </si>
  <si>
    <t>1625964070-25</t>
  </si>
  <si>
    <t>1625964070-26</t>
  </si>
  <si>
    <t>1625964070-27</t>
  </si>
  <si>
    <t>1625964085-14</t>
  </si>
  <si>
    <t>1625964086-10</t>
  </si>
  <si>
    <t>1625964086-7</t>
  </si>
  <si>
    <t>1625964086-8</t>
  </si>
  <si>
    <t>1625964086-9</t>
  </si>
  <si>
    <t>1625964126-24</t>
  </si>
  <si>
    <t>1625964126-25</t>
  </si>
  <si>
    <t>1625964126-27</t>
  </si>
  <si>
    <t>1625964126-28</t>
  </si>
  <si>
    <t>1625964128-14</t>
  </si>
  <si>
    <t>1625964128-15</t>
  </si>
  <si>
    <t>1625964128-16</t>
  </si>
  <si>
    <t>1625964128-17</t>
  </si>
  <si>
    <t>1625964173-14</t>
  </si>
  <si>
    <t>1625964188-16</t>
  </si>
  <si>
    <t>1625964188-17</t>
  </si>
  <si>
    <t>1625964188-18</t>
  </si>
  <si>
    <t>1625964188-19</t>
  </si>
  <si>
    <t>1625964188-20</t>
  </si>
  <si>
    <t>1625964188-21</t>
  </si>
  <si>
    <t>1625964188-22</t>
  </si>
  <si>
    <t>1625964196-10</t>
  </si>
  <si>
    <t>1625964196-8</t>
  </si>
  <si>
    <t>1625964196-9</t>
  </si>
  <si>
    <t>1625964208-111</t>
  </si>
  <si>
    <t>1625964208-112</t>
  </si>
  <si>
    <t>1625964208-113</t>
  </si>
  <si>
    <t>1625964208-114</t>
  </si>
  <si>
    <t>1625964208-115</t>
  </si>
  <si>
    <t>1625964208-116</t>
  </si>
  <si>
    <t>1625964208-117</t>
  </si>
  <si>
    <t>1625964208-118</t>
  </si>
  <si>
    <t>1625964208-119</t>
  </si>
  <si>
    <t>1625964208-120</t>
  </si>
  <si>
    <t>1625964208-121</t>
  </si>
  <si>
    <t>1625964208-122</t>
  </si>
  <si>
    <t>1625964208-123</t>
  </si>
  <si>
    <t>1625964208-124</t>
  </si>
  <si>
    <t>1625964208-125</t>
  </si>
  <si>
    <t>1625964208-126</t>
  </si>
  <si>
    <t>1625964235-16</t>
  </si>
  <si>
    <t>1625964235-17</t>
  </si>
  <si>
    <t>1625964274-24</t>
  </si>
  <si>
    <t>1625964274-25</t>
  </si>
  <si>
    <t>1625964274-26</t>
  </si>
  <si>
    <t>1625964274-27</t>
  </si>
  <si>
    <t>1625964274-28</t>
  </si>
  <si>
    <t>1625964274-29</t>
  </si>
  <si>
    <t>1625964274-30</t>
  </si>
  <si>
    <t>1625964303-29</t>
  </si>
  <si>
    <t>1625964303-30</t>
  </si>
  <si>
    <t>1625964303-31</t>
  </si>
  <si>
    <t>1625964303-32</t>
  </si>
  <si>
    <t>1625964303-33</t>
  </si>
  <si>
    <t>1625964303-35</t>
  </si>
  <si>
    <t>1625964303-36</t>
  </si>
  <si>
    <t>1625964303-37</t>
  </si>
  <si>
    <t>1625964303-38</t>
  </si>
  <si>
    <t>1625964303-39</t>
  </si>
  <si>
    <t>1625964303-40</t>
  </si>
  <si>
    <t>1625964303-41</t>
  </si>
  <si>
    <t>1625964303-42</t>
  </si>
  <si>
    <t>1625964303-43</t>
  </si>
  <si>
    <t>1625964315-34</t>
  </si>
  <si>
    <t>1625964315-35</t>
  </si>
  <si>
    <t>1625964315-36</t>
  </si>
  <si>
    <t>1625964315-37</t>
  </si>
  <si>
    <t>1625964315-38</t>
  </si>
  <si>
    <t>1625964315-39</t>
  </si>
  <si>
    <t>1625964315-40</t>
  </si>
  <si>
    <t>1625964315-41</t>
  </si>
  <si>
    <t>1625964315-42</t>
  </si>
  <si>
    <t>1625964315-43</t>
  </si>
  <si>
    <t>1625964315-44</t>
  </si>
  <si>
    <t>1625964315-45</t>
  </si>
  <si>
    <t>1625964315-46</t>
  </si>
  <si>
    <t>1625964315-47</t>
  </si>
  <si>
    <t>1625964315-48</t>
  </si>
  <si>
    <t>1625964315-49</t>
  </si>
  <si>
    <t>1625964397-47</t>
  </si>
  <si>
    <t>1625964397-48</t>
  </si>
  <si>
    <t>1625964397-49</t>
  </si>
  <si>
    <t>1625964397-50</t>
  </si>
  <si>
    <t>1625964397-51</t>
  </si>
  <si>
    <t>1625964397-52</t>
  </si>
  <si>
    <t>1625964397-53</t>
  </si>
  <si>
    <t>1625964397-54</t>
  </si>
  <si>
    <t>1625964500-12</t>
  </si>
  <si>
    <t>1625964500-13</t>
  </si>
  <si>
    <t>1625964500-14</t>
  </si>
  <si>
    <t>1625964500-15</t>
  </si>
  <si>
    <t>1625964545-19</t>
  </si>
  <si>
    <t>1625964545-20</t>
  </si>
  <si>
    <t>1625964545-21</t>
  </si>
  <si>
    <t>1625964574-24</t>
  </si>
  <si>
    <t>1625964582-36</t>
  </si>
  <si>
    <t>1625964594-19</t>
  </si>
  <si>
    <t>1625964594-20</t>
  </si>
  <si>
    <t>1625964594-21</t>
  </si>
  <si>
    <t>1625964594-22</t>
  </si>
  <si>
    <t>1625964594-23</t>
  </si>
  <si>
    <t>1625964626-3</t>
  </si>
  <si>
    <t>1625964645-123</t>
  </si>
  <si>
    <t>1625964645-124</t>
  </si>
  <si>
    <t>1625964645-125</t>
  </si>
  <si>
    <t>1625964648-13</t>
  </si>
  <si>
    <t>1625964648-14</t>
  </si>
  <si>
    <t>1625964648-15</t>
  </si>
  <si>
    <t>1625964648-16</t>
  </si>
  <si>
    <t>1625964667-51</t>
  </si>
  <si>
    <t>1625964667-52</t>
  </si>
  <si>
    <t>1625964667-53</t>
  </si>
  <si>
    <t>1625964667-54</t>
  </si>
  <si>
    <t>1625964667-55</t>
  </si>
  <si>
    <t>1625964667-56</t>
  </si>
  <si>
    <t>1625964667-57</t>
  </si>
  <si>
    <t>1625964667-58</t>
  </si>
  <si>
    <t>1625964667-59</t>
  </si>
  <si>
    <t>1625964698-6</t>
  </si>
  <si>
    <t>1625964698-7</t>
  </si>
  <si>
    <t>1625964698-8</t>
  </si>
  <si>
    <t>1625964724-27</t>
  </si>
  <si>
    <t>1625964724-28</t>
  </si>
  <si>
    <t>1625964724-29</t>
  </si>
  <si>
    <t>1625964724-30</t>
  </si>
  <si>
    <t>1625964724-31</t>
  </si>
  <si>
    <t>1625964730-11</t>
  </si>
  <si>
    <t>1625964730-12</t>
  </si>
  <si>
    <t>1625964751-15</t>
  </si>
  <si>
    <t>1625964751-16</t>
  </si>
  <si>
    <t>1625964751-17</t>
  </si>
  <si>
    <t>1625964751-18</t>
  </si>
  <si>
    <t>1625964751-19</t>
  </si>
  <si>
    <t>1625964846-10</t>
  </si>
  <si>
    <t>1625964846-11</t>
  </si>
  <si>
    <t>1625964846-12</t>
  </si>
  <si>
    <t>1625964846-7</t>
  </si>
  <si>
    <t>1625964846-8</t>
  </si>
  <si>
    <t>1625964846-9</t>
  </si>
  <si>
    <t>1625964847-15</t>
  </si>
  <si>
    <t>1625964847-16</t>
  </si>
  <si>
    <t>1625964847-17</t>
  </si>
  <si>
    <t>1625964850-14</t>
  </si>
  <si>
    <t>1625964850-15</t>
  </si>
  <si>
    <t>1625964866-10</t>
  </si>
  <si>
    <t>1625964950-10</t>
  </si>
  <si>
    <t>1625964950-13</t>
  </si>
  <si>
    <t>1625964950-14</t>
  </si>
  <si>
    <t>1625964950-15</t>
  </si>
  <si>
    <t>1625964950-9</t>
  </si>
  <si>
    <t>1625964983-43</t>
  </si>
  <si>
    <t>1625964983-44</t>
  </si>
  <si>
    <t>1625964983-45</t>
  </si>
  <si>
    <t>1625964983-46</t>
  </si>
  <si>
    <t>1625964983-47</t>
  </si>
  <si>
    <t>1625964983-48</t>
  </si>
  <si>
    <t>1625964983-49</t>
  </si>
  <si>
    <t>1625964983-50</t>
  </si>
  <si>
    <t>1625964983-51</t>
  </si>
  <si>
    <t>1625964983-52</t>
  </si>
  <si>
    <t>1625964983-53</t>
  </si>
  <si>
    <t>1625964983-54</t>
  </si>
  <si>
    <t>1625965020-15</t>
  </si>
  <si>
    <t>1625965020-16</t>
  </si>
  <si>
    <t>1625965020-17</t>
  </si>
  <si>
    <t>1625965020-18</t>
  </si>
  <si>
    <t>1625965020-19</t>
  </si>
  <si>
    <t>1625965020-20</t>
  </si>
  <si>
    <t>1625965020-21</t>
  </si>
  <si>
    <t>1625965020-22</t>
  </si>
  <si>
    <t>1625965020-23</t>
  </si>
  <si>
    <t>1625965020-24</t>
  </si>
  <si>
    <t>1625965020-25</t>
  </si>
  <si>
    <t>1625965020-26</t>
  </si>
  <si>
    <t>1625965020-27</t>
  </si>
  <si>
    <t>1625965091-22</t>
  </si>
  <si>
    <t>1625965091-23</t>
  </si>
  <si>
    <t>1625965091-24</t>
  </si>
  <si>
    <t>1625965091-25</t>
  </si>
  <si>
    <t>1625965091-26</t>
  </si>
  <si>
    <t>1625965091-27</t>
  </si>
  <si>
    <t>1625965091-28</t>
  </si>
  <si>
    <t>1625965091-29</t>
  </si>
  <si>
    <t>1625965091-30</t>
  </si>
  <si>
    <t>1625965091-31</t>
  </si>
  <si>
    <t>1625965098-13</t>
  </si>
  <si>
    <t>1625965098-14</t>
  </si>
  <si>
    <t>1625965098-15</t>
  </si>
  <si>
    <t>1625965098-16</t>
  </si>
  <si>
    <t>1625965098-17</t>
  </si>
  <si>
    <t>1625965098-18</t>
  </si>
  <si>
    <t>1625965098-19</t>
  </si>
  <si>
    <t>1625965098-20</t>
  </si>
  <si>
    <t>1625965098-21</t>
  </si>
  <si>
    <t>1625965098-22</t>
  </si>
  <si>
    <t>1625965098-23</t>
  </si>
  <si>
    <t>1625965098-24</t>
  </si>
  <si>
    <t>1625965098-25</t>
  </si>
  <si>
    <t>1625965098-26</t>
  </si>
  <si>
    <t>1625965122-29</t>
  </si>
  <si>
    <t>1625965161-5</t>
  </si>
  <si>
    <t>1625965161-6</t>
  </si>
  <si>
    <t>1625965165-2</t>
  </si>
  <si>
    <t>1625965180-6</t>
  </si>
  <si>
    <t>1625965180-7</t>
  </si>
  <si>
    <t>1625965180-8</t>
  </si>
  <si>
    <t>1625965180-9</t>
  </si>
  <si>
    <t>1625965194-23</t>
  </si>
  <si>
    <t>1625965194-24</t>
  </si>
  <si>
    <t>1625965194-25</t>
  </si>
  <si>
    <t>1625965194-26</t>
  </si>
  <si>
    <t>1625965226-35</t>
  </si>
  <si>
    <t>1625965226-36</t>
  </si>
  <si>
    <t>1625965226-37</t>
  </si>
  <si>
    <t>1625965226-38</t>
  </si>
  <si>
    <t>1625965226-39</t>
  </si>
  <si>
    <t>1625965226-40</t>
  </si>
  <si>
    <t>1625965226-41</t>
  </si>
  <si>
    <t>1625965226-42</t>
  </si>
  <si>
    <t>1625965226-43</t>
  </si>
  <si>
    <t>1625965226-44</t>
  </si>
  <si>
    <t>1625965226-45</t>
  </si>
  <si>
    <t>1625965226-46</t>
  </si>
  <si>
    <t>1625965226-47</t>
  </si>
  <si>
    <t>1625965226-48</t>
  </si>
  <si>
    <t>1625965226-49</t>
  </si>
  <si>
    <t>1625965226-50</t>
  </si>
  <si>
    <t>1625965240-40</t>
  </si>
  <si>
    <t>1625965240-41</t>
  </si>
  <si>
    <t>1625965240-42</t>
  </si>
  <si>
    <t>1625965240-43</t>
  </si>
  <si>
    <t>1625965240-44</t>
  </si>
  <si>
    <t>1625965274-4</t>
  </si>
  <si>
    <t>1625965274-5</t>
  </si>
  <si>
    <t>1625965274-6</t>
  </si>
  <si>
    <t>1625965274-7</t>
  </si>
  <si>
    <t>1625965274-8</t>
  </si>
  <si>
    <t>1625965283-13</t>
  </si>
  <si>
    <t>1625965283-14</t>
  </si>
  <si>
    <t>1625965283-15</t>
  </si>
  <si>
    <t>1625965320-8</t>
  </si>
  <si>
    <t>1625965354-18</t>
  </si>
  <si>
    <t>1625965354-19</t>
  </si>
  <si>
    <t>1625965354-20</t>
  </si>
  <si>
    <t>1625965354-21</t>
  </si>
  <si>
    <t>1625965354-22</t>
  </si>
  <si>
    <t>1625965354-23</t>
  </si>
  <si>
    <t>1625965354-24</t>
  </si>
  <si>
    <t>1625965359-11</t>
  </si>
  <si>
    <t>1625965359-12</t>
  </si>
  <si>
    <t>1625965359-13</t>
  </si>
  <si>
    <t>1625965359-14</t>
  </si>
  <si>
    <t>1625965392-55</t>
  </si>
  <si>
    <t>1625965392-56</t>
  </si>
  <si>
    <t>1625965392-57</t>
  </si>
  <si>
    <t>1625965392-58</t>
  </si>
  <si>
    <t>1625965392-59</t>
  </si>
  <si>
    <t>1625965396-61</t>
  </si>
  <si>
    <t>1625965396-62</t>
  </si>
  <si>
    <t>1625965396-63</t>
  </si>
  <si>
    <t>1625965396-64</t>
  </si>
  <si>
    <t>1625965396-65</t>
  </si>
  <si>
    <t>1625965408-50</t>
  </si>
  <si>
    <t>1625965408-52</t>
  </si>
  <si>
    <t>1625965408-53</t>
  </si>
  <si>
    <t>1625965408-54</t>
  </si>
  <si>
    <t>1625965408-55</t>
  </si>
  <si>
    <t>1625965431-2</t>
  </si>
  <si>
    <t>1625965433-11</t>
  </si>
  <si>
    <t>1625965433-12</t>
  </si>
  <si>
    <t>1625965433-13</t>
  </si>
  <si>
    <t>1625965433-14</t>
  </si>
  <si>
    <t>1625965433-15</t>
  </si>
  <si>
    <t>1625965443-12</t>
  </si>
  <si>
    <t>1625965443-13</t>
  </si>
  <si>
    <t>1625965443-15</t>
  </si>
  <si>
    <t>1625965443-16</t>
  </si>
  <si>
    <t>1625965448-11</t>
  </si>
  <si>
    <t>1625965448-12</t>
  </si>
  <si>
    <t>1625965448-13</t>
  </si>
  <si>
    <t>1625965448-14</t>
  </si>
  <si>
    <t>1625965487-26</t>
  </si>
  <si>
    <t>1625965487-27</t>
  </si>
  <si>
    <t>1625965487-28</t>
  </si>
  <si>
    <t>1625965487-29</t>
  </si>
  <si>
    <t>1625965487-30</t>
  </si>
  <si>
    <t>1625965509-19</t>
  </si>
  <si>
    <t>1625965509-20</t>
  </si>
  <si>
    <t>1625965509-21</t>
  </si>
  <si>
    <t>1625965509-22</t>
  </si>
  <si>
    <t>1625965509-23</t>
  </si>
  <si>
    <t>1625965530-8</t>
  </si>
  <si>
    <t>1625965530-9</t>
  </si>
  <si>
    <t>1625965573-10</t>
  </si>
  <si>
    <t>1625965573-9</t>
  </si>
  <si>
    <t>1625965576-71</t>
  </si>
  <si>
    <t>1625965576-72</t>
  </si>
  <si>
    <t>1625965576-73</t>
  </si>
  <si>
    <t>1625965576-74</t>
  </si>
  <si>
    <t>1625965576-75</t>
  </si>
  <si>
    <t>1625965598-42</t>
  </si>
  <si>
    <t>1625965598-43</t>
  </si>
  <si>
    <t>1625965604-5</t>
  </si>
  <si>
    <t>1625965604-6</t>
  </si>
  <si>
    <t>1625965604-7</t>
  </si>
  <si>
    <t>1625965604-8</t>
  </si>
  <si>
    <t>1625965604-9</t>
  </si>
  <si>
    <t>1625965611-16</t>
  </si>
  <si>
    <t>1625965611-17</t>
  </si>
  <si>
    <t>1625965611-18</t>
  </si>
  <si>
    <t>1625965611-19</t>
  </si>
  <si>
    <t>1625965611-20</t>
  </si>
  <si>
    <t>1625965618-10</t>
  </si>
  <si>
    <t>1625965618-11</t>
  </si>
  <si>
    <t>1625965618-12</t>
  </si>
  <si>
    <t>1625965618-13</t>
  </si>
  <si>
    <t>1625965618-14</t>
  </si>
  <si>
    <t>1625965625-7</t>
  </si>
  <si>
    <t>1625965625-8</t>
  </si>
  <si>
    <t>1625965625-9</t>
  </si>
  <si>
    <t>1625965627-14</t>
  </si>
  <si>
    <t>1625965627-15</t>
  </si>
  <si>
    <t>1625965627-16</t>
  </si>
  <si>
    <t>1625965627-17</t>
  </si>
  <si>
    <t>1625965627-19</t>
  </si>
  <si>
    <t>1625965637-22</t>
  </si>
  <si>
    <t>1625965637-23</t>
  </si>
  <si>
    <t>1625965637-24</t>
  </si>
  <si>
    <t>1625965637-25</t>
  </si>
  <si>
    <t>1625965637-26</t>
  </si>
  <si>
    <t>1625965638-28</t>
  </si>
  <si>
    <t>1625965644-18</t>
  </si>
  <si>
    <t>1625965644-19</t>
  </si>
  <si>
    <t>1625965644-20</t>
  </si>
  <si>
    <t>1625965644-21</t>
  </si>
  <si>
    <t>1625965644-22</t>
  </si>
  <si>
    <t>1625965645-15</t>
  </si>
  <si>
    <t>1625965645-16</t>
  </si>
  <si>
    <t>1625965645-19</t>
  </si>
  <si>
    <t>1625965645-20</t>
  </si>
  <si>
    <t>1625965645-21</t>
  </si>
  <si>
    <t>1625965646-11</t>
  </si>
  <si>
    <t>1625965646-12</t>
  </si>
  <si>
    <t>1625965646-13</t>
  </si>
  <si>
    <t>1625965646-14</t>
  </si>
  <si>
    <t>1625965646-15</t>
  </si>
  <si>
    <t>1625965650-17</t>
  </si>
  <si>
    <t>1625965650-18</t>
  </si>
  <si>
    <t>1625965650-19</t>
  </si>
  <si>
    <t>1625965650-20</t>
  </si>
  <si>
    <t>1625965650-21</t>
  </si>
  <si>
    <t>1625965655-21</t>
  </si>
  <si>
    <t>1625965655-22</t>
  </si>
  <si>
    <t>1625965655-23</t>
  </si>
  <si>
    <t>1625965655-24</t>
  </si>
  <si>
    <t>1625965655-25</t>
  </si>
  <si>
    <t>1625965676-6</t>
  </si>
  <si>
    <t>1625965676-7</t>
  </si>
  <si>
    <t>1625965676-8</t>
  </si>
  <si>
    <t>1625965684-74</t>
  </si>
  <si>
    <t>1625965684-75</t>
  </si>
  <si>
    <t>1625965684-76</t>
  </si>
  <si>
    <t>1625965684-77</t>
  </si>
  <si>
    <t>1625965684-78</t>
  </si>
  <si>
    <t>1625965688-55</t>
  </si>
  <si>
    <t>1625965688-56</t>
  </si>
  <si>
    <t>1625965688-57</t>
  </si>
  <si>
    <t>1625965688-58</t>
  </si>
  <si>
    <t>1625965688-59</t>
  </si>
  <si>
    <t>1625965688-60</t>
  </si>
  <si>
    <t>1625965688-61</t>
  </si>
  <si>
    <t>1625965688-62</t>
  </si>
  <si>
    <t>1625965688-63</t>
  </si>
  <si>
    <t>1625965688-64</t>
  </si>
  <si>
    <t>1625965688-65</t>
  </si>
  <si>
    <t>1625965688-66</t>
  </si>
  <si>
    <t>1625965688-67</t>
  </si>
  <si>
    <t>1625965688-68</t>
  </si>
  <si>
    <t>1625965688-69</t>
  </si>
  <si>
    <t>1625965688-70</t>
  </si>
  <si>
    <t>1625965688-71</t>
  </si>
  <si>
    <t>1625965688-72</t>
  </si>
  <si>
    <t>1625965688-73</t>
  </si>
  <si>
    <t>1625965691-14</t>
  </si>
  <si>
    <t>1625965691-15</t>
  </si>
  <si>
    <t>1625965693-11</t>
  </si>
  <si>
    <t>1625965693-7</t>
  </si>
  <si>
    <t>1625965693-8</t>
  </si>
  <si>
    <t>1625965693-9</t>
  </si>
  <si>
    <t>1625966073-7</t>
  </si>
  <si>
    <t>1625965697-38</t>
  </si>
  <si>
    <t>1625965697-39</t>
  </si>
  <si>
    <t>1625965697-40</t>
  </si>
  <si>
    <t>1625965697-41</t>
  </si>
  <si>
    <t>1625965697-42</t>
  </si>
  <si>
    <t>1625965704-12</t>
  </si>
  <si>
    <t>1625965704-13</t>
  </si>
  <si>
    <t>1625965704-14</t>
  </si>
  <si>
    <t>1625965705-76</t>
  </si>
  <si>
    <t>1625965705-77</t>
  </si>
  <si>
    <t>1625965705-78</t>
  </si>
  <si>
    <t>1625965705-80</t>
  </si>
  <si>
    <t>1625965711-89</t>
  </si>
  <si>
    <t>1625965711-90</t>
  </si>
  <si>
    <t>1625965711-91</t>
  </si>
  <si>
    <t>1625965711-92</t>
  </si>
  <si>
    <t>1625965711-93</t>
  </si>
  <si>
    <t>1625965714-17</t>
  </si>
  <si>
    <t>1625965714-18</t>
  </si>
  <si>
    <t>1625965714-19</t>
  </si>
  <si>
    <t>1625965714-20</t>
  </si>
  <si>
    <t>1625965714-22</t>
  </si>
  <si>
    <t>1625965745-16</t>
  </si>
  <si>
    <t>1625965745-17</t>
  </si>
  <si>
    <t>1625965745-18</t>
  </si>
  <si>
    <t>1625965745-19</t>
  </si>
  <si>
    <t>1625965753-21</t>
  </si>
  <si>
    <t>1625965753-22</t>
  </si>
  <si>
    <t>1625965753-23</t>
  </si>
  <si>
    <t>1625965767-22</t>
  </si>
  <si>
    <t>1625965767-23</t>
  </si>
  <si>
    <t>1625965767-24</t>
  </si>
  <si>
    <t>1625965767-25</t>
  </si>
  <si>
    <t>1625965767-26</t>
  </si>
  <si>
    <t>1625965767-27</t>
  </si>
  <si>
    <t>1625965767-28</t>
  </si>
  <si>
    <t>1625965767-29</t>
  </si>
  <si>
    <t>1625965767-30</t>
  </si>
  <si>
    <t>1625965767-31</t>
  </si>
  <si>
    <t>1625965767-32</t>
  </si>
  <si>
    <t>1625965767-33</t>
  </si>
  <si>
    <t>1625965767-34</t>
  </si>
  <si>
    <t>1625965767-35</t>
  </si>
  <si>
    <t>1625965767-36</t>
  </si>
  <si>
    <t>1625965767-37</t>
  </si>
  <si>
    <t>1625965767-38</t>
  </si>
  <si>
    <t>1625965767-39</t>
  </si>
  <si>
    <t>1625965770-27</t>
  </si>
  <si>
    <t>1625965770-28</t>
  </si>
  <si>
    <t>1625965770-29</t>
  </si>
  <si>
    <t>1625965770-30</t>
  </si>
  <si>
    <t>1625965781-15</t>
  </si>
  <si>
    <t>1625965781-16</t>
  </si>
  <si>
    <t>1625965781-17</t>
  </si>
  <si>
    <t>1625965782-28</t>
  </si>
  <si>
    <t>1625965782-29</t>
  </si>
  <si>
    <t>1625965782-30</t>
  </si>
  <si>
    <t>1625965784-12</t>
  </si>
  <si>
    <t>1625965784-13</t>
  </si>
  <si>
    <t>1625965784-14</t>
  </si>
  <si>
    <t>1625965784-15</t>
  </si>
  <si>
    <t>1625965784-16</t>
  </si>
  <si>
    <t>1625965788-5</t>
  </si>
  <si>
    <t>1625965788-6</t>
  </si>
  <si>
    <t>1625965788-7</t>
  </si>
  <si>
    <t>1625965788-8</t>
  </si>
  <si>
    <t>1625965788-9</t>
  </si>
  <si>
    <t>1625965795-13</t>
  </si>
  <si>
    <t>1625965795-14</t>
  </si>
  <si>
    <t>1625965795-15</t>
  </si>
  <si>
    <t>1625965795-16</t>
  </si>
  <si>
    <t>1625965795-17</t>
  </si>
  <si>
    <t>1625965809-63</t>
  </si>
  <si>
    <t>1625965809-64</t>
  </si>
  <si>
    <t>1625965809-65</t>
  </si>
  <si>
    <t>1625965809-66</t>
  </si>
  <si>
    <t>1625965809-67</t>
  </si>
  <si>
    <t>1625965831-8</t>
  </si>
  <si>
    <t>1625965852-46</t>
  </si>
  <si>
    <t>1625965852-47</t>
  </si>
  <si>
    <t>1625965852-48</t>
  </si>
  <si>
    <t>1625965852-49</t>
  </si>
  <si>
    <t>1625965852-50</t>
  </si>
  <si>
    <t>1625965852-51</t>
  </si>
  <si>
    <t>1625965852-52</t>
  </si>
  <si>
    <t>1625965852-53</t>
  </si>
  <si>
    <t>1625965852-54</t>
  </si>
  <si>
    <t>1625965852-55</t>
  </si>
  <si>
    <t>1625965858-61</t>
  </si>
  <si>
    <t>1625965858-62</t>
  </si>
  <si>
    <t>1625965858-63</t>
  </si>
  <si>
    <t>1625965858-64</t>
  </si>
  <si>
    <t>1625965858-65</t>
  </si>
  <si>
    <t>1625965861-154</t>
  </si>
  <si>
    <t>1625965861-155</t>
  </si>
  <si>
    <t>1625965861-156</t>
  </si>
  <si>
    <t>1625965861-157</t>
  </si>
  <si>
    <t>1625965861-158</t>
  </si>
  <si>
    <t>1625965861-159</t>
  </si>
  <si>
    <t>1625965861-160</t>
  </si>
  <si>
    <t>1625965861-161</t>
  </si>
  <si>
    <t>1625965861-162</t>
  </si>
  <si>
    <t>1625965861-163</t>
  </si>
  <si>
    <t>1625965861-164</t>
  </si>
  <si>
    <t>1625965861-165</t>
  </si>
  <si>
    <t>1625965861-166</t>
  </si>
  <si>
    <t>1625965861-167</t>
  </si>
  <si>
    <t>1625965861-168</t>
  </si>
  <si>
    <t>1625965861-169</t>
  </si>
  <si>
    <t>1625965861-170</t>
  </si>
  <si>
    <t>1625965861-171</t>
  </si>
  <si>
    <t>1625965861-173</t>
  </si>
  <si>
    <t>1625965861-174</t>
  </si>
  <si>
    <t>1625965892-25</t>
  </si>
  <si>
    <t>1625965892-26</t>
  </si>
  <si>
    <t>1625965892-27</t>
  </si>
  <si>
    <t>1625965892-28</t>
  </si>
  <si>
    <t>1625965892-29</t>
  </si>
  <si>
    <t>1625965901-13</t>
  </si>
  <si>
    <t>1625965901-14</t>
  </si>
  <si>
    <t>1625965901-15</t>
  </si>
  <si>
    <t>1625965901-16</t>
  </si>
  <si>
    <t>1625965901-17</t>
  </si>
  <si>
    <t>1625965915-12</t>
  </si>
  <si>
    <t>1625965915-13</t>
  </si>
  <si>
    <t>1625965915-14</t>
  </si>
  <si>
    <t>1625965915-15</t>
  </si>
  <si>
    <t>1625965915-16</t>
  </si>
  <si>
    <t>1625966073-8</t>
  </si>
  <si>
    <t>1625966073-9</t>
  </si>
  <si>
    <t>1625965929-17</t>
  </si>
  <si>
    <t>1625965929-18</t>
  </si>
  <si>
    <t>1625965929-19</t>
  </si>
  <si>
    <t>1625965929-20</t>
  </si>
  <si>
    <t>1625965932-11</t>
  </si>
  <si>
    <t>1625965932-12</t>
  </si>
  <si>
    <t>1625965932-13</t>
  </si>
  <si>
    <t>1625965941-19</t>
  </si>
  <si>
    <t>1625965941-20</t>
  </si>
  <si>
    <t>1625965941-21</t>
  </si>
  <si>
    <t>1625965941-22</t>
  </si>
  <si>
    <t>1625965941-23</t>
  </si>
  <si>
    <t>1625965941-24</t>
  </si>
  <si>
    <t>1625965941-25</t>
  </si>
  <si>
    <t>1625965941-26</t>
  </si>
  <si>
    <t>1625965941-27</t>
  </si>
  <si>
    <t>1625965941-28</t>
  </si>
  <si>
    <t>1625965941-29</t>
  </si>
  <si>
    <t>1625965946-13</t>
  </si>
  <si>
    <t>1625965946-14</t>
  </si>
  <si>
    <t>1625965960-27</t>
  </si>
  <si>
    <t>1625965960-28</t>
  </si>
  <si>
    <t>1625965960-29</t>
  </si>
  <si>
    <t>1625965960-30</t>
  </si>
  <si>
    <t>1625965960-31</t>
  </si>
  <si>
    <t>1625965960-32</t>
  </si>
  <si>
    <t>1625965960-33</t>
  </si>
  <si>
    <t>1625965960-34</t>
  </si>
  <si>
    <t>1625965960-35</t>
  </si>
  <si>
    <t>1625965960-36</t>
  </si>
  <si>
    <t>1625965960-37</t>
  </si>
  <si>
    <t>1625965960-38</t>
  </si>
  <si>
    <t>1625965960-39</t>
  </si>
  <si>
    <t>1625965960-40</t>
  </si>
  <si>
    <t>1625965960-41</t>
  </si>
  <si>
    <t>1625965960-42</t>
  </si>
  <si>
    <t>1625965960-43</t>
  </si>
  <si>
    <t>1625965960-44</t>
  </si>
  <si>
    <t>1625965960-45</t>
  </si>
  <si>
    <t>1625965961-10</t>
  </si>
  <si>
    <t>1625965961-11</t>
  </si>
  <si>
    <t>1625965961-8</t>
  </si>
  <si>
    <t>1625965961-9</t>
  </si>
  <si>
    <t>1625965971-4</t>
  </si>
  <si>
    <t>1625965982-100</t>
  </si>
  <si>
    <t>1625965982-101</t>
  </si>
  <si>
    <t>1625965982-102</t>
  </si>
  <si>
    <t>1625965982-103</t>
  </si>
  <si>
    <t>1625965982-104</t>
  </si>
  <si>
    <t>1625965982-89</t>
  </si>
  <si>
    <t>1625965982-90</t>
  </si>
  <si>
    <t>1625965982-91</t>
  </si>
  <si>
    <t>1625965982-92</t>
  </si>
  <si>
    <t>1625965982-93</t>
  </si>
  <si>
    <t>1625965982-94</t>
  </si>
  <si>
    <t>1625965982-95</t>
  </si>
  <si>
    <t>1625965982-96</t>
  </si>
  <si>
    <t>1625965982-97</t>
  </si>
  <si>
    <t>1625965982-98</t>
  </si>
  <si>
    <t>1625965982-99</t>
  </si>
  <si>
    <t>1625965986-37</t>
  </si>
  <si>
    <t>1625965986-38</t>
  </si>
  <si>
    <t>1625965986-39</t>
  </si>
  <si>
    <t>1625965986-40</t>
  </si>
  <si>
    <t>1625965986-41</t>
  </si>
  <si>
    <t>1625965987-47</t>
  </si>
  <si>
    <t>1625965987-48</t>
  </si>
  <si>
    <t>1625965987-49</t>
  </si>
  <si>
    <t>1625965987-50</t>
  </si>
  <si>
    <t>1625965987-51</t>
  </si>
  <si>
    <t>1625965991-6</t>
  </si>
  <si>
    <t>1625965999-16</t>
  </si>
  <si>
    <t>1625965999-17</t>
  </si>
  <si>
    <t>1625965999-18</t>
  </si>
  <si>
    <t>1625965999-19</t>
  </si>
  <si>
    <t>1625965999-20</t>
  </si>
  <si>
    <t>1625966013-22</t>
  </si>
  <si>
    <t>1625966013-23</t>
  </si>
  <si>
    <t>1625966013-24</t>
  </si>
  <si>
    <t>1625966013-25</t>
  </si>
  <si>
    <t>1625966013-26</t>
  </si>
  <si>
    <t>1625966020-71</t>
  </si>
  <si>
    <t>1625966020-72</t>
  </si>
  <si>
    <t>1625966020-73</t>
  </si>
  <si>
    <t>1625966020-74</t>
  </si>
  <si>
    <t>1625966020-75</t>
  </si>
  <si>
    <t>1625966020-76</t>
  </si>
  <si>
    <t>1625966020-77</t>
  </si>
  <si>
    <t>1625966020-78</t>
  </si>
  <si>
    <t>1625966020-79</t>
  </si>
  <si>
    <t>1625966020-80</t>
  </si>
  <si>
    <t>1625966020-81</t>
  </si>
  <si>
    <t>1625966020-82</t>
  </si>
  <si>
    <t>1625966020-83</t>
  </si>
  <si>
    <t>1625966020-84</t>
  </si>
  <si>
    <t>1625966028-41</t>
  </si>
  <si>
    <t>1625966028-42</t>
  </si>
  <si>
    <t>1625966028-43</t>
  </si>
  <si>
    <t>1625966028-44</t>
  </si>
  <si>
    <t>1625966028-45</t>
  </si>
  <si>
    <t>1625966040-5</t>
  </si>
  <si>
    <t>1625966041-11</t>
  </si>
  <si>
    <t>1625966041-12</t>
  </si>
  <si>
    <t>1625966041-13</t>
  </si>
  <si>
    <t>1625966046-7</t>
  </si>
  <si>
    <t>1625966046-8</t>
  </si>
  <si>
    <t>1625966046-9</t>
  </si>
  <si>
    <t>1625966051-22</t>
  </si>
  <si>
    <t>1625966051-23</t>
  </si>
  <si>
    <t>1625966051-24</t>
  </si>
  <si>
    <t>1625966051-25</t>
  </si>
  <si>
    <t>1625966051-26</t>
  </si>
  <si>
    <t>1625966058-33</t>
  </si>
  <si>
    <t>1625966058-34</t>
  </si>
  <si>
    <t>1625966058-35</t>
  </si>
  <si>
    <t>1625966058-36</t>
  </si>
  <si>
    <t>1625966058-37</t>
  </si>
  <si>
    <t>1625966058-38</t>
  </si>
  <si>
    <t>1625966058-39</t>
  </si>
  <si>
    <t>1625966058-40</t>
  </si>
  <si>
    <t>1625998943-2</t>
  </si>
  <si>
    <t>1625998943-3</t>
  </si>
  <si>
    <t>300038-100</t>
  </si>
  <si>
    <t>1625966086-48</t>
  </si>
  <si>
    <t>1625966086-49</t>
  </si>
  <si>
    <t>1625966086-50</t>
  </si>
  <si>
    <t>1625966086-51</t>
  </si>
  <si>
    <t>1625966086-52</t>
  </si>
  <si>
    <t>1625966104-14</t>
  </si>
  <si>
    <t>1625966104-15</t>
  </si>
  <si>
    <t>1625966104-16</t>
  </si>
  <si>
    <t>1625966104-17</t>
  </si>
  <si>
    <t>1625966104-18</t>
  </si>
  <si>
    <t>1625966114-4</t>
  </si>
  <si>
    <t>1625966114-5</t>
  </si>
  <si>
    <t>1625966114-6</t>
  </si>
  <si>
    <t>1625966114-7</t>
  </si>
  <si>
    <t>1625966116-11</t>
  </si>
  <si>
    <t>1625966116-12</t>
  </si>
  <si>
    <t>1625966116-13</t>
  </si>
  <si>
    <t>1625966116-14</t>
  </si>
  <si>
    <t>1625966118-17</t>
  </si>
  <si>
    <t>1625966118-18</t>
  </si>
  <si>
    <t>1625966118-19</t>
  </si>
  <si>
    <t>1625966118-20</t>
  </si>
  <si>
    <t>1625966118-21</t>
  </si>
  <si>
    <t>1625966125-11</t>
  </si>
  <si>
    <t>1625966125-12</t>
  </si>
  <si>
    <t>1625966138-13</t>
  </si>
  <si>
    <t>1625966138-14</t>
  </si>
  <si>
    <t>1625966140-4</t>
  </si>
  <si>
    <t>1625966140-5</t>
  </si>
  <si>
    <t>1625966140-6</t>
  </si>
  <si>
    <t>1625966140-7</t>
  </si>
  <si>
    <t>1625966143-16</t>
  </si>
  <si>
    <t>1625966143-17</t>
  </si>
  <si>
    <t>1625966143-18</t>
  </si>
  <si>
    <t>1625966143-19</t>
  </si>
  <si>
    <t>1625966143-20</t>
  </si>
  <si>
    <t>300038-101</t>
  </si>
  <si>
    <t>300038-102</t>
  </si>
  <si>
    <t>1625966154-5</t>
  </si>
  <si>
    <t>1625966154-6</t>
  </si>
  <si>
    <t>1625966156-8</t>
  </si>
  <si>
    <t>1625966157-122</t>
  </si>
  <si>
    <t>1625966157-123</t>
  </si>
  <si>
    <t>1625966157-126</t>
  </si>
  <si>
    <t>1625966157-127</t>
  </si>
  <si>
    <t>1625966157-128</t>
  </si>
  <si>
    <t>1625966157-129</t>
  </si>
  <si>
    <t>1625966157-130</t>
  </si>
  <si>
    <t>1625966157-133</t>
  </si>
  <si>
    <t>1625966157-134</t>
  </si>
  <si>
    <t>1625966157-135</t>
  </si>
  <si>
    <t>1625966157-136</t>
  </si>
  <si>
    <t>1625966157-137</t>
  </si>
  <si>
    <t>1625966157-138</t>
  </si>
  <si>
    <t>1625966157-139</t>
  </si>
  <si>
    <t>1625966157-141</t>
  </si>
  <si>
    <t>1625966158-11</t>
  </si>
  <si>
    <t>1625966159-14</t>
  </si>
  <si>
    <t>1625966159-15</t>
  </si>
  <si>
    <t>1625966159-16</t>
  </si>
  <si>
    <t>1625966159-17</t>
  </si>
  <si>
    <t>1625966159-18</t>
  </si>
  <si>
    <t>1625966166-28</t>
  </si>
  <si>
    <t>1625966166-29</t>
  </si>
  <si>
    <t>1625966166-30</t>
  </si>
  <si>
    <t>1625966166-31</t>
  </si>
  <si>
    <t>1625966166-32</t>
  </si>
  <si>
    <t>1625966166-33</t>
  </si>
  <si>
    <t>1625966166-34</t>
  </si>
  <si>
    <t>1625966166-35</t>
  </si>
  <si>
    <t>1625966166-36</t>
  </si>
  <si>
    <t>1625966166-37</t>
  </si>
  <si>
    <t>1625966166-38</t>
  </si>
  <si>
    <t>1625966166-39</t>
  </si>
  <si>
    <t>1625966166-40</t>
  </si>
  <si>
    <t>1625966166-41</t>
  </si>
  <si>
    <t>1625966166-42</t>
  </si>
  <si>
    <t>1625966166-43</t>
  </si>
  <si>
    <t>1625966166-44</t>
  </si>
  <si>
    <t>1625966166-45</t>
  </si>
  <si>
    <t>1625966166-46</t>
  </si>
  <si>
    <t>1625966166-47</t>
  </si>
  <si>
    <t>1625966171-2</t>
  </si>
  <si>
    <t>1625966171-3</t>
  </si>
  <si>
    <t>1625966184-10</t>
  </si>
  <si>
    <t>1625966184-11</t>
  </si>
  <si>
    <t>1625966184-6</t>
  </si>
  <si>
    <t>1625966184-7</t>
  </si>
  <si>
    <t>1625966184-8</t>
  </si>
  <si>
    <t>1625966193-10</t>
  </si>
  <si>
    <t>1625966193-11</t>
  </si>
  <si>
    <t>1625966193-12</t>
  </si>
  <si>
    <t>1625966193-14</t>
  </si>
  <si>
    <t>1625966193-15</t>
  </si>
  <si>
    <t>1625966193-9</t>
  </si>
  <si>
    <t>1625966201-12</t>
  </si>
  <si>
    <t>1625966201-13</t>
  </si>
  <si>
    <t>1625966201-14</t>
  </si>
  <si>
    <t>1625966212-3</t>
  </si>
  <si>
    <t>1625966212-4</t>
  </si>
  <si>
    <t>1625966226-39</t>
  </si>
  <si>
    <t>1625966226-40</t>
  </si>
  <si>
    <t>1625966226-41</t>
  </si>
  <si>
    <t>1625966226-42</t>
  </si>
  <si>
    <t>1625966226-43</t>
  </si>
  <si>
    <t>1625966248-13</t>
  </si>
  <si>
    <t>1625966248-14</t>
  </si>
  <si>
    <t>1625966248-15</t>
  </si>
  <si>
    <t>1625966248-16</t>
  </si>
  <si>
    <t>1625966248-17</t>
  </si>
  <si>
    <t>1625966248-18</t>
  </si>
  <si>
    <t>1625966248-19</t>
  </si>
  <si>
    <t>1625966248-20</t>
  </si>
  <si>
    <t>1625966248-21</t>
  </si>
  <si>
    <t>1625966248-22</t>
  </si>
  <si>
    <t>1625966248-23</t>
  </si>
  <si>
    <t>1625966248-24</t>
  </si>
  <si>
    <t>1625966248-25</t>
  </si>
  <si>
    <t>1625966258-32</t>
  </si>
  <si>
    <t>1625966258-33</t>
  </si>
  <si>
    <t>1625966258-34</t>
  </si>
  <si>
    <t>1625966258-35</t>
  </si>
  <si>
    <t>1625966258-36</t>
  </si>
  <si>
    <t>1625966266-10</t>
  </si>
  <si>
    <t>1625966266-11</t>
  </si>
  <si>
    <t>1625966266-12</t>
  </si>
  <si>
    <t>1625966266-8</t>
  </si>
  <si>
    <t>1625966266-9</t>
  </si>
  <si>
    <t>1625966271-17</t>
  </si>
  <si>
    <t>1625966271-18</t>
  </si>
  <si>
    <t>1625966271-19</t>
  </si>
  <si>
    <t>1625966271-20</t>
  </si>
  <si>
    <t>1625966271-21</t>
  </si>
  <si>
    <t>1625966283-31</t>
  </si>
  <si>
    <t>1625966283-32</t>
  </si>
  <si>
    <t>1625966283-33</t>
  </si>
  <si>
    <t>1625966283-34</t>
  </si>
  <si>
    <t>1625966283-35</t>
  </si>
  <si>
    <t>1625966283-36</t>
  </si>
  <si>
    <t>1625966283-37</t>
  </si>
  <si>
    <t>1625966283-38</t>
  </si>
  <si>
    <t>1625966283-39</t>
  </si>
  <si>
    <t>1625966283-40</t>
  </si>
  <si>
    <t>1625966285-140</t>
  </si>
  <si>
    <t>1625966285-141</t>
  </si>
  <si>
    <t>1625966285-142</t>
  </si>
  <si>
    <t>1625966285-143</t>
  </si>
  <si>
    <t>1625966285-144</t>
  </si>
  <si>
    <t>1625966285-145</t>
  </si>
  <si>
    <t>1625966285-146</t>
  </si>
  <si>
    <t>1625966285-147</t>
  </si>
  <si>
    <t>1625966285-148</t>
  </si>
  <si>
    <t>1625966285-149</t>
  </si>
  <si>
    <t>1625966285-150</t>
  </si>
  <si>
    <t>1625966285-151</t>
  </si>
  <si>
    <t>1625966285-152</t>
  </si>
  <si>
    <t>1625966288-16</t>
  </si>
  <si>
    <t>1625966288-17</t>
  </si>
  <si>
    <t>1625966288-18</t>
  </si>
  <si>
    <t>1625966288-19</t>
  </si>
  <si>
    <t>1625966288-20</t>
  </si>
  <si>
    <t>1625966288-21</t>
  </si>
  <si>
    <t>1625966288-22</t>
  </si>
  <si>
    <t>1625966288-23</t>
  </si>
  <si>
    <t>1625966288-24</t>
  </si>
  <si>
    <t>1625966288-25</t>
  </si>
  <si>
    <t>1625966288-26</t>
  </si>
  <si>
    <t>1625966288-27</t>
  </si>
  <si>
    <t>1625966290-18</t>
  </si>
  <si>
    <t>1625966290-19</t>
  </si>
  <si>
    <t>1625966290-20</t>
  </si>
  <si>
    <t>1625966290-21</t>
  </si>
  <si>
    <t>1625966290-22</t>
  </si>
  <si>
    <t>1625966290-23</t>
  </si>
  <si>
    <t>1625966290-24</t>
  </si>
  <si>
    <t>1625966291-10</t>
  </si>
  <si>
    <t>1625966291-11</t>
  </si>
  <si>
    <t>1625966291-12</t>
  </si>
  <si>
    <t>1625966291-13</t>
  </si>
  <si>
    <t>1625966291-14</t>
  </si>
  <si>
    <t>1625966291-15</t>
  </si>
  <si>
    <t>1625966291-9</t>
  </si>
  <si>
    <t>1625966294-71</t>
  </si>
  <si>
    <t>1625966294-72</t>
  </si>
  <si>
    <t>1625966294-73</t>
  </si>
  <si>
    <t>1625966294-74</t>
  </si>
  <si>
    <t>1625966294-75</t>
  </si>
  <si>
    <t>1625966294-76</t>
  </si>
  <si>
    <t>1625966294-77</t>
  </si>
  <si>
    <t>1625966294-78</t>
  </si>
  <si>
    <t>1625966294-79</t>
  </si>
  <si>
    <t>1625966294-80</t>
  </si>
  <si>
    <t>1625966294-81</t>
  </si>
  <si>
    <t>1625966294-82</t>
  </si>
  <si>
    <t>1625966294-83</t>
  </si>
  <si>
    <t>1625966294-84</t>
  </si>
  <si>
    <t>1625966294-85</t>
  </si>
  <si>
    <t>1625966294-86</t>
  </si>
  <si>
    <t>1625966294-87</t>
  </si>
  <si>
    <t>1625966294-88</t>
  </si>
  <si>
    <t>1625966294-89</t>
  </si>
  <si>
    <t>1625966294-90</t>
  </si>
  <si>
    <t>1625966297-18</t>
  </si>
  <si>
    <t>1625966297-19</t>
  </si>
  <si>
    <t>1625966297-20</t>
  </si>
  <si>
    <t>1625966297-21</t>
  </si>
  <si>
    <t>1625966297-22</t>
  </si>
  <si>
    <t>1625966297-23</t>
  </si>
  <si>
    <t>1625966297-24</t>
  </si>
  <si>
    <t>1625966297-25</t>
  </si>
  <si>
    <t>1625966297-26</t>
  </si>
  <si>
    <t>1625966300-32</t>
  </si>
  <si>
    <t>1625966300-33</t>
  </si>
  <si>
    <t>1625966300-34</t>
  </si>
  <si>
    <t>1625966300-35</t>
  </si>
  <si>
    <t>1625966300-36</t>
  </si>
  <si>
    <t>1625966300-37</t>
  </si>
  <si>
    <t>1625966300-38</t>
  </si>
  <si>
    <t>1625966300-39</t>
  </si>
  <si>
    <t>1625966300-40</t>
  </si>
  <si>
    <t>1625966300-41</t>
  </si>
  <si>
    <t>1625966300-42</t>
  </si>
  <si>
    <t>1625966300-43</t>
  </si>
  <si>
    <t>1625966300-44</t>
  </si>
  <si>
    <t>1625966301-25</t>
  </si>
  <si>
    <t>1625966301-26</t>
  </si>
  <si>
    <t>1625966301-27</t>
  </si>
  <si>
    <t>1625966301-28</t>
  </si>
  <si>
    <t>1625966301-29</t>
  </si>
  <si>
    <t>1625966301-30</t>
  </si>
  <si>
    <t>1625966301-31</t>
  </si>
  <si>
    <t>1625966301-32</t>
  </si>
  <si>
    <t>1625966301-33</t>
  </si>
  <si>
    <t>1625966302-11</t>
  </si>
  <si>
    <t>1625966302-12</t>
  </si>
  <si>
    <t>1625966302-13</t>
  </si>
  <si>
    <t>1625966302-14</t>
  </si>
  <si>
    <t>1625966302-15</t>
  </si>
  <si>
    <t>1625966308-15</t>
  </si>
  <si>
    <t>1625966308-16</t>
  </si>
  <si>
    <t>1625966308-17</t>
  </si>
  <si>
    <t>1625966308-18</t>
  </si>
  <si>
    <t>1625966308-19</t>
  </si>
  <si>
    <t>1625966313-16</t>
  </si>
  <si>
    <t>1625966313-17</t>
  </si>
  <si>
    <t>1625966313-18</t>
  </si>
  <si>
    <t>1625966313-19</t>
  </si>
  <si>
    <t>1625966313-20</t>
  </si>
  <si>
    <t>1625966319-8</t>
  </si>
  <si>
    <t>1625966319-9</t>
  </si>
  <si>
    <t>1625966322-26</t>
  </si>
  <si>
    <t>1625966322-27</t>
  </si>
  <si>
    <t>1625966322-28</t>
  </si>
  <si>
    <t>1625966322-29</t>
  </si>
  <si>
    <t>1625966322-30</t>
  </si>
  <si>
    <t>1625966341-11</t>
  </si>
  <si>
    <t>1625966341-12</t>
  </si>
  <si>
    <t>1625966341-13</t>
  </si>
  <si>
    <t>1625966341-14</t>
  </si>
  <si>
    <t>1625966341-15</t>
  </si>
  <si>
    <t>1625966353-13</t>
  </si>
  <si>
    <t>1625966353-14</t>
  </si>
  <si>
    <t>1625966353-15</t>
  </si>
  <si>
    <t>1625966353-16</t>
  </si>
  <si>
    <t>1625966353-17</t>
  </si>
  <si>
    <t>1625966451-37</t>
  </si>
  <si>
    <t>1625966451-38</t>
  </si>
  <si>
    <t>1625966451-39</t>
  </si>
  <si>
    <t>1625966454-4</t>
  </si>
  <si>
    <t>1625966454-5</t>
  </si>
  <si>
    <t>1625966454-6</t>
  </si>
  <si>
    <t>1625966454-7</t>
  </si>
  <si>
    <t>1625966454-8</t>
  </si>
  <si>
    <t>1625966490-5</t>
  </si>
  <si>
    <t>1625966492-1</t>
  </si>
  <si>
    <t>1625966501-12</t>
  </si>
  <si>
    <t>1625966501-13</t>
  </si>
  <si>
    <t>1625966501-14</t>
  </si>
  <si>
    <t>1625966501-15</t>
  </si>
  <si>
    <t>1625966501-16</t>
  </si>
  <si>
    <t>1625966509-10</t>
  </si>
  <si>
    <t>1625966509-11</t>
  </si>
  <si>
    <t>1625966509-12</t>
  </si>
  <si>
    <t>1625966509-13</t>
  </si>
  <si>
    <t>1625966509-14</t>
  </si>
  <si>
    <t>1625966512-22</t>
  </si>
  <si>
    <t>1625966512-23</t>
  </si>
  <si>
    <t>1625966512-24</t>
  </si>
  <si>
    <t>1625966512-25</t>
  </si>
  <si>
    <t>1625966512-26</t>
  </si>
  <si>
    <t>1625966512-27</t>
  </si>
  <si>
    <t>1625966512-28</t>
  </si>
  <si>
    <t>1625966512-29</t>
  </si>
  <si>
    <t>1625966512-30</t>
  </si>
  <si>
    <t>1625966512-31</t>
  </si>
  <si>
    <t>1625966512-32</t>
  </si>
  <si>
    <t>1625966512-33</t>
  </si>
  <si>
    <t>1625966512-34</t>
  </si>
  <si>
    <t>1625966512-35</t>
  </si>
  <si>
    <t>1625966581-8</t>
  </si>
  <si>
    <t>1625966581-9</t>
  </si>
  <si>
    <t>1625966600-19</t>
  </si>
  <si>
    <t>1625966600-20</t>
  </si>
  <si>
    <t>1625966600-21</t>
  </si>
  <si>
    <t>1625966600-22</t>
  </si>
  <si>
    <t>1625966683-33</t>
  </si>
  <si>
    <t>1625966683-34</t>
  </si>
  <si>
    <t>1625966683-35</t>
  </si>
  <si>
    <t>1625966683-36</t>
  </si>
  <si>
    <t>1625966683-37</t>
  </si>
  <si>
    <t>1625966683-38</t>
  </si>
  <si>
    <t>1625966683-39</t>
  </si>
  <si>
    <t>1625966683-40</t>
  </si>
  <si>
    <t>1625966683-41</t>
  </si>
  <si>
    <t>1625966683-42</t>
  </si>
  <si>
    <t>1625966683-43</t>
  </si>
  <si>
    <t>1625966683-44</t>
  </si>
  <si>
    <t>1625966683-45</t>
  </si>
  <si>
    <t>1625966683-46</t>
  </si>
  <si>
    <t>1625967194-15</t>
  </si>
  <si>
    <t>1625967194-16</t>
  </si>
  <si>
    <t>1625967194-17</t>
  </si>
  <si>
    <t>1625967194-18</t>
  </si>
  <si>
    <t>1625967194-19</t>
  </si>
  <si>
    <t>1625970536-12</t>
  </si>
  <si>
    <t>1625970536-13</t>
  </si>
  <si>
    <t>1625970536-14</t>
  </si>
  <si>
    <t>1625970536-15</t>
  </si>
  <si>
    <t>1625970536-16</t>
  </si>
  <si>
    <t>1625970536-17</t>
  </si>
  <si>
    <t>1625970536-18</t>
  </si>
  <si>
    <t>1625970536-19</t>
  </si>
  <si>
    <t>1625970536-20</t>
  </si>
  <si>
    <t>1625970536-21</t>
  </si>
  <si>
    <t>1625970536-22</t>
  </si>
  <si>
    <t>1625970536-23</t>
  </si>
  <si>
    <t>1625970536-24</t>
  </si>
  <si>
    <t>1625970536-25</t>
  </si>
  <si>
    <t>1625970536-26</t>
  </si>
  <si>
    <t>1625970536-27</t>
  </si>
  <si>
    <t>1625970803-10</t>
  </si>
  <si>
    <t>1625970803-11</t>
  </si>
  <si>
    <t>1625970803-7</t>
  </si>
  <si>
    <t>1625970803-8</t>
  </si>
  <si>
    <t>1625970803-9</t>
  </si>
  <si>
    <t>1625971764-1</t>
  </si>
  <si>
    <t>1625971764-2</t>
  </si>
  <si>
    <t>1625971764-3</t>
  </si>
  <si>
    <t>1625971764-4</t>
  </si>
  <si>
    <t>1625971764-5</t>
  </si>
  <si>
    <t>1625975313-1</t>
  </si>
  <si>
    <t>1625975313-2</t>
  </si>
  <si>
    <t>1625975313-3</t>
  </si>
  <si>
    <t>1625979876-2</t>
  </si>
  <si>
    <t>1625979876-3</t>
  </si>
  <si>
    <t>1625983355-1</t>
  </si>
  <si>
    <t>1625983355-2</t>
  </si>
  <si>
    <t>1625990547-1</t>
  </si>
  <si>
    <t>1625990547-2</t>
  </si>
  <si>
    <t>1625990547-3</t>
  </si>
  <si>
    <t>1625990547-4</t>
  </si>
  <si>
    <t>1625990547-5</t>
  </si>
  <si>
    <t>1625991436-1</t>
  </si>
  <si>
    <t>1625991436-2</t>
  </si>
  <si>
    <t>1625991436-3</t>
  </si>
  <si>
    <t>1625991436-4</t>
  </si>
  <si>
    <t>1625991436-5</t>
  </si>
  <si>
    <t>1625994568-3</t>
  </si>
  <si>
    <t>1625995625-80</t>
  </si>
  <si>
    <t>1625995625-81</t>
  </si>
  <si>
    <t>1625995625-82</t>
  </si>
  <si>
    <t>1625995625-83</t>
  </si>
  <si>
    <t>1625995625-84</t>
  </si>
  <si>
    <t>1625995625-85</t>
  </si>
  <si>
    <t>1625995625-86</t>
  </si>
  <si>
    <t>1625995625-87</t>
  </si>
  <si>
    <t>1625995625-88</t>
  </si>
  <si>
    <t>1625995625-89</t>
  </si>
  <si>
    <t>1625995625-90</t>
  </si>
  <si>
    <t>1625995625-91</t>
  </si>
  <si>
    <t>1625995625-92</t>
  </si>
  <si>
    <t>1625995625-93</t>
  </si>
  <si>
    <t>1625995625-94</t>
  </si>
  <si>
    <t>1625995625-95</t>
  </si>
  <si>
    <t>1625995625-96</t>
  </si>
  <si>
    <t>1625995625-97</t>
  </si>
  <si>
    <t>1625995625-98</t>
  </si>
  <si>
    <t>1625995627-7</t>
  </si>
  <si>
    <t>1625996055-6</t>
  </si>
  <si>
    <t>1625996674-6</t>
  </si>
  <si>
    <t>1625998000-10</t>
  </si>
  <si>
    <t>1625998000-11</t>
  </si>
  <si>
    <t>1625998000-6</t>
  </si>
  <si>
    <t>1625998000-7</t>
  </si>
  <si>
    <t>1625998000-8</t>
  </si>
  <si>
    <t>1625998002-13</t>
  </si>
  <si>
    <t>1625998002-14</t>
  </si>
  <si>
    <t>1625998002-15</t>
  </si>
  <si>
    <t>1625998002-16</t>
  </si>
  <si>
    <t>1625998018-11</t>
  </si>
  <si>
    <t>1625998018-12</t>
  </si>
  <si>
    <t>1625998018-13</t>
  </si>
  <si>
    <t>1625998127-12</t>
  </si>
  <si>
    <t>1625998127-13</t>
  </si>
  <si>
    <t>1625998463-11</t>
  </si>
  <si>
    <t>1625998463-12</t>
  </si>
  <si>
    <t>1625998463-13</t>
  </si>
  <si>
    <t>1625998463-14</t>
  </si>
  <si>
    <t>1625998463-15</t>
  </si>
  <si>
    <t>1625998463-16</t>
  </si>
  <si>
    <t>1625998463-17</t>
  </si>
  <si>
    <t>1625998463-18</t>
  </si>
  <si>
    <t>1625998463-19</t>
  </si>
  <si>
    <t>1625998463-20</t>
  </si>
  <si>
    <t>1625998537-84</t>
  </si>
  <si>
    <t>1625998537-85</t>
  </si>
  <si>
    <t>1625998537-86</t>
  </si>
  <si>
    <t>1625998537-87</t>
  </si>
  <si>
    <t>1625998537-88</t>
  </si>
  <si>
    <t>1625998537-89</t>
  </si>
  <si>
    <t>1625998537-90</t>
  </si>
  <si>
    <t>1625998537-91</t>
  </si>
  <si>
    <t>1625998537-93</t>
  </si>
  <si>
    <t>1625998537-94</t>
  </si>
  <si>
    <t>1625998537-95</t>
  </si>
  <si>
    <t>1625998537-96</t>
  </si>
  <si>
    <t>1625998537-97</t>
  </si>
  <si>
    <t>1625998537-98</t>
  </si>
  <si>
    <t>1625998561-10</t>
  </si>
  <si>
    <t>1625998561-11</t>
  </si>
  <si>
    <t>1625998561-12</t>
  </si>
  <si>
    <t>1625998561-6</t>
  </si>
  <si>
    <t>1625998561-8</t>
  </si>
  <si>
    <t>1625998561-9</t>
  </si>
  <si>
    <t>1625998576-34</t>
  </si>
  <si>
    <t>1625998576-35</t>
  </si>
  <si>
    <t>1625998576-36</t>
  </si>
  <si>
    <t>1625998576-37</t>
  </si>
  <si>
    <t>1625998576-38</t>
  </si>
  <si>
    <t>1625998576-39</t>
  </si>
  <si>
    <t>1625998576-40</t>
  </si>
  <si>
    <t>1625998576-41</t>
  </si>
  <si>
    <t>1625998576-42</t>
  </si>
  <si>
    <t>1625998576-43</t>
  </si>
  <si>
    <t>1625998576-44</t>
  </si>
  <si>
    <t>1625998576-45</t>
  </si>
  <si>
    <t>1625998576-46</t>
  </si>
  <si>
    <t>1625998576-47</t>
  </si>
  <si>
    <t>1625998576-48</t>
  </si>
  <si>
    <t>1625998576-49</t>
  </si>
  <si>
    <t>1625998576-50</t>
  </si>
  <si>
    <t>1625998576-51</t>
  </si>
  <si>
    <t>1625998576-52</t>
  </si>
  <si>
    <t>1625998576-53</t>
  </si>
  <si>
    <t>1625998643-10</t>
  </si>
  <si>
    <t>1625998643-11</t>
  </si>
  <si>
    <t>1625998643-12</t>
  </si>
  <si>
    <t>1625998643-13</t>
  </si>
  <si>
    <t>1625998643-14</t>
  </si>
  <si>
    <t>1625998643-15</t>
  </si>
  <si>
    <t>1625998643-16</t>
  </si>
  <si>
    <t>1625998643-17</t>
  </si>
  <si>
    <t>1625998643-18</t>
  </si>
  <si>
    <t>1625998643-19</t>
  </si>
  <si>
    <t>1625998643-20</t>
  </si>
  <si>
    <t>1625998643-21</t>
  </si>
  <si>
    <t>1625998643-22</t>
  </si>
  <si>
    <t>1625998643-23</t>
  </si>
  <si>
    <t>1625998643-24</t>
  </si>
  <si>
    <t>1625998643-5</t>
  </si>
  <si>
    <t>1625998643-6</t>
  </si>
  <si>
    <t>1625998643-7</t>
  </si>
  <si>
    <t>1625998643-8</t>
  </si>
  <si>
    <t>1625998643-9</t>
  </si>
  <si>
    <t>1625998659-19</t>
  </si>
  <si>
    <t>1625998659-20</t>
  </si>
  <si>
    <t>1625998659-21</t>
  </si>
  <si>
    <t>1625998659-22</t>
  </si>
  <si>
    <t>1625998659-23</t>
  </si>
  <si>
    <t>1625998659-24</t>
  </si>
  <si>
    <t>1625998659-25</t>
  </si>
  <si>
    <t>1625998659-26</t>
  </si>
  <si>
    <t>1625998659-27</t>
  </si>
  <si>
    <t>1625998674-3</t>
  </si>
  <si>
    <t>1625998674-4</t>
  </si>
  <si>
    <t>1625998674-5</t>
  </si>
  <si>
    <t>1625998784-10</t>
  </si>
  <si>
    <t>1625998784-11</t>
  </si>
  <si>
    <t>1625998784-12</t>
  </si>
  <si>
    <t>1625998784-13</t>
  </si>
  <si>
    <t>1625998784-14</t>
  </si>
  <si>
    <t>1625998784-15</t>
  </si>
  <si>
    <t>1625998784-16</t>
  </si>
  <si>
    <t>1625998784-8</t>
  </si>
  <si>
    <t>1625998784-9</t>
  </si>
  <si>
    <t>1625998848-4</t>
  </si>
  <si>
    <t>1625998848-5</t>
  </si>
  <si>
    <t>1625998848-6</t>
  </si>
  <si>
    <t>1625998848-7</t>
  </si>
  <si>
    <t>1625998854-2</t>
  </si>
  <si>
    <t>1625998883-10</t>
  </si>
  <si>
    <t>1625998883-11</t>
  </si>
  <si>
    <t>1625998883-12</t>
  </si>
  <si>
    <t>1625998883-8</t>
  </si>
  <si>
    <t>1625998883-9</t>
  </si>
  <si>
    <t>1625998904-5</t>
  </si>
  <si>
    <t>1625998904-6</t>
  </si>
  <si>
    <t>1625998904-7</t>
  </si>
  <si>
    <t>300038-103</t>
  </si>
  <si>
    <t>300038-97</t>
  </si>
  <si>
    <t>1625999116-10</t>
  </si>
  <si>
    <t>1625999116-11</t>
  </si>
  <si>
    <t>1625999116-12</t>
  </si>
  <si>
    <t>1625999116-13</t>
  </si>
  <si>
    <t>1625999116-14</t>
  </si>
  <si>
    <t>1625999116-16</t>
  </si>
  <si>
    <t>1625999116-6</t>
  </si>
  <si>
    <t>1625999116-7</t>
  </si>
  <si>
    <t>1625999116-8</t>
  </si>
  <si>
    <t>1625999116-9</t>
  </si>
  <si>
    <t>1625999157-3</t>
  </si>
  <si>
    <t>1625999176-10</t>
  </si>
  <si>
    <t>1625999176-11</t>
  </si>
  <si>
    <t>1625999176-6</t>
  </si>
  <si>
    <t>1625999176-7</t>
  </si>
  <si>
    <t>1625999176-8</t>
  </si>
  <si>
    <t>1625999176-9</t>
  </si>
  <si>
    <t>1625999285-10</t>
  </si>
  <si>
    <t>1625999285-11</t>
  </si>
  <si>
    <t>1625999285-7</t>
  </si>
  <si>
    <t>1625999285-8</t>
  </si>
  <si>
    <t>1625999285-9</t>
  </si>
  <si>
    <t>1625999318-10</t>
  </si>
  <si>
    <t>1625999318-6</t>
  </si>
  <si>
    <t>1625999318-7</t>
  </si>
  <si>
    <t>1625999318-8</t>
  </si>
  <si>
    <t>1625999318-9</t>
  </si>
  <si>
    <t>1625999357-3</t>
  </si>
  <si>
    <t>1625999357-4</t>
  </si>
  <si>
    <t>1625999509-3</t>
  </si>
  <si>
    <t>1625999509-4</t>
  </si>
  <si>
    <t>1625999509-5</t>
  </si>
  <si>
    <t>1625999569-4</t>
  </si>
  <si>
    <t>1625999569-5</t>
  </si>
  <si>
    <t>1625999616-10</t>
  </si>
  <si>
    <t>1625999616-11</t>
  </si>
  <si>
    <t>1625999616-12</t>
  </si>
  <si>
    <t>1625999616-13</t>
  </si>
  <si>
    <t>1625999616-15</t>
  </si>
  <si>
    <t>1625999616-16</t>
  </si>
  <si>
    <t>1625999616-17</t>
  </si>
  <si>
    <t>1625999616-18</t>
  </si>
  <si>
    <t>1625999616-19</t>
  </si>
  <si>
    <t>1625999616-20</t>
  </si>
  <si>
    <t>1625999616-21</t>
  </si>
  <si>
    <t>1625999616-8</t>
  </si>
  <si>
    <t>1625999616-9</t>
  </si>
  <si>
    <t>1625999728-7</t>
  </si>
  <si>
    <t>1625999728-8</t>
  </si>
  <si>
    <t>1625999728-9</t>
  </si>
  <si>
    <t>1625999735-4</t>
  </si>
  <si>
    <t>1625999735-5</t>
  </si>
  <si>
    <t>1625999764-37</t>
  </si>
  <si>
    <t>1625999764-38</t>
  </si>
  <si>
    <t>1625999764-40</t>
  </si>
  <si>
    <t>1625999764-41</t>
  </si>
  <si>
    <t>1625999764-42</t>
  </si>
  <si>
    <t>1625999764-43</t>
  </si>
  <si>
    <t>1625999764-44</t>
  </si>
  <si>
    <t>1625999764-45</t>
  </si>
  <si>
    <t>1625999764-46</t>
  </si>
  <si>
    <t>1625999764-47</t>
  </si>
  <si>
    <t>1625999764-48</t>
  </si>
  <si>
    <t>1625999764-49</t>
  </si>
  <si>
    <t>1625999764-50</t>
  </si>
  <si>
    <t>1625999764-51</t>
  </si>
  <si>
    <t>1625999764-52</t>
  </si>
  <si>
    <t>1625999764-53</t>
  </si>
  <si>
    <t>1625999815-59</t>
  </si>
  <si>
    <t>1625999815-60</t>
  </si>
  <si>
    <t>1625999815-61</t>
  </si>
  <si>
    <t>1625999815-62</t>
  </si>
  <si>
    <t>1625999815-63</t>
  </si>
  <si>
    <t>1625999815-64</t>
  </si>
  <si>
    <t>1625999815-65</t>
  </si>
  <si>
    <t>1625999815-66</t>
  </si>
  <si>
    <t>1625999815-67</t>
  </si>
  <si>
    <t>1625999815-68</t>
  </si>
  <si>
    <t>1625999815-69</t>
  </si>
  <si>
    <t>1625999815-70</t>
  </si>
  <si>
    <t>1625999815-71</t>
  </si>
  <si>
    <t>1625999815-72</t>
  </si>
  <si>
    <t>1625999815-73</t>
  </si>
  <si>
    <t>1625999815-74</t>
  </si>
  <si>
    <t>1625999815-75</t>
  </si>
  <si>
    <t>1625999815-76</t>
  </si>
  <si>
    <t>1625999815-77</t>
  </si>
  <si>
    <t>1625999815-78</t>
  </si>
  <si>
    <t>1625999962-4</t>
  </si>
  <si>
    <t>1625999962-5</t>
  </si>
  <si>
    <t>1626000004-10</t>
  </si>
  <si>
    <t>1626000004-11</t>
  </si>
  <si>
    <t>1626000004-9</t>
  </si>
  <si>
    <t>1626000016-3</t>
  </si>
  <si>
    <t>1626000016-4</t>
  </si>
  <si>
    <t>1626000016-5</t>
  </si>
  <si>
    <t>1626000016-6</t>
  </si>
  <si>
    <t>1626000017-5</t>
  </si>
  <si>
    <t>1626000017-6</t>
  </si>
  <si>
    <t>1626000017-7</t>
  </si>
  <si>
    <t>1626000224-10</t>
  </si>
  <si>
    <t>1626000224-11</t>
  </si>
  <si>
    <t>1626000224-12</t>
  </si>
  <si>
    <t>1626000224-13</t>
  </si>
  <si>
    <t>1626000224-14</t>
  </si>
  <si>
    <t>1626000224-15</t>
  </si>
  <si>
    <t>1626000224-16</t>
  </si>
  <si>
    <t>1626000224-17</t>
  </si>
  <si>
    <t>1626000224-18</t>
  </si>
  <si>
    <t>1626000224-7</t>
  </si>
  <si>
    <t>1626000224-8</t>
  </si>
  <si>
    <t>1626000224-9</t>
  </si>
  <si>
    <t>1626000286-10</t>
  </si>
  <si>
    <t>1626000286-11</t>
  </si>
  <si>
    <t>1626000286-12</t>
  </si>
  <si>
    <t>1626000286-13</t>
  </si>
  <si>
    <t>1626000286-14</t>
  </si>
  <si>
    <t>1626000286-15</t>
  </si>
  <si>
    <t>1626000286-9</t>
  </si>
  <si>
    <t>1626000395-11</t>
  </si>
  <si>
    <t>1626000395-12</t>
  </si>
  <si>
    <t>1626000395-13</t>
  </si>
  <si>
    <t>1626000407-10</t>
  </si>
  <si>
    <t>1626000407-9</t>
  </si>
  <si>
    <t>1626000482-3</t>
  </si>
  <si>
    <t>1626000482-4</t>
  </si>
  <si>
    <t>1626000482-5</t>
  </si>
  <si>
    <t>1626001537-10</t>
  </si>
  <si>
    <t>1626001537-11</t>
  </si>
  <si>
    <t>1626001537-12</t>
  </si>
  <si>
    <t>1626001537-13</t>
  </si>
  <si>
    <t>1626001537-14</t>
  </si>
  <si>
    <t>1626001537-15</t>
  </si>
  <si>
    <t>1626001537-16</t>
  </si>
  <si>
    <t>1626001537-17</t>
  </si>
  <si>
    <t>1626001537-18</t>
  </si>
  <si>
    <t>1626001537-19</t>
  </si>
  <si>
    <t>1626001537-20</t>
  </si>
  <si>
    <t>1626001537-21</t>
  </si>
  <si>
    <t>1626001537-22</t>
  </si>
  <si>
    <t>1626001537-8</t>
  </si>
  <si>
    <t>1626001537-9</t>
  </si>
  <si>
    <t>1626001538-17</t>
  </si>
  <si>
    <t>1626001538-18</t>
  </si>
  <si>
    <t>1626001538-19</t>
  </si>
  <si>
    <t>1626001538-20</t>
  </si>
  <si>
    <t>1626001538-21</t>
  </si>
  <si>
    <t>1626001538-22</t>
  </si>
  <si>
    <t>1626001538-23</t>
  </si>
  <si>
    <t>1626001538-24</t>
  </si>
  <si>
    <t>1626001538-25</t>
  </si>
  <si>
    <t>1626001538-26</t>
  </si>
  <si>
    <t>1626001538-27</t>
  </si>
  <si>
    <t>1626001538-28</t>
  </si>
  <si>
    <t>1626001538-29</t>
  </si>
  <si>
    <t>1626001538-30</t>
  </si>
  <si>
    <t>1626001539-5</t>
  </si>
  <si>
    <t>1626001539-6</t>
  </si>
  <si>
    <t>1626001539-7</t>
  </si>
  <si>
    <t>1626001539-8</t>
  </si>
  <si>
    <t>1626001539-9</t>
  </si>
  <si>
    <t>1626001608-11</t>
  </si>
  <si>
    <t>1626001608-12</t>
  </si>
  <si>
    <t>1626001608-13</t>
  </si>
  <si>
    <t>1626001608-14</t>
  </si>
  <si>
    <t>1626001608-15</t>
  </si>
  <si>
    <t>1626001746-11</t>
  </si>
  <si>
    <t>1626001746-12</t>
  </si>
  <si>
    <t>1626001746-13</t>
  </si>
  <si>
    <t>1626001746-14</t>
  </si>
  <si>
    <t>1626001746-15</t>
  </si>
  <si>
    <t>1626001760-4</t>
  </si>
  <si>
    <t>1626001760-5</t>
  </si>
  <si>
    <t>1626001760-6</t>
  </si>
  <si>
    <t>1626001760-7</t>
  </si>
  <si>
    <t>1626001816-10</t>
  </si>
  <si>
    <t>1626001816-6</t>
  </si>
  <si>
    <t>1626001816-7</t>
  </si>
  <si>
    <t>1626001816-8</t>
  </si>
  <si>
    <t>1626001816-9</t>
  </si>
  <si>
    <t>1626001867-11</t>
  </si>
  <si>
    <t>1626001867-12</t>
  </si>
  <si>
    <t>1626001867-13</t>
  </si>
  <si>
    <t>1626001867-14</t>
  </si>
  <si>
    <t>1626001867-15</t>
  </si>
  <si>
    <t>1626001913-10</t>
  </si>
  <si>
    <t>1626001913-6</t>
  </si>
  <si>
    <t>1626001913-7</t>
  </si>
  <si>
    <t>1626001913-8</t>
  </si>
  <si>
    <t>1626001913-9</t>
  </si>
  <si>
    <t>1626002084-3</t>
  </si>
  <si>
    <t>1626002084-4</t>
  </si>
  <si>
    <t>1626002153-10</t>
  </si>
  <si>
    <t>1626002153-6</t>
  </si>
  <si>
    <t>1626002153-7</t>
  </si>
  <si>
    <t>1626002153-8</t>
  </si>
  <si>
    <t>1626002153-9</t>
  </si>
  <si>
    <t>1626002537-7</t>
  </si>
  <si>
    <t>1626002537-8</t>
  </si>
  <si>
    <t>1626002740-10</t>
  </si>
  <si>
    <t>1626002740-11</t>
  </si>
  <si>
    <t>1626002740-12</t>
  </si>
  <si>
    <t>1626002740-6</t>
  </si>
  <si>
    <t>1626002740-8</t>
  </si>
  <si>
    <t>1626027020-1</t>
  </si>
  <si>
    <t>1626027020-2</t>
  </si>
  <si>
    <t>1626034412-1</t>
  </si>
  <si>
    <t>1626034412-2</t>
  </si>
  <si>
    <t>1626034412-3</t>
  </si>
  <si>
    <t>1626034766-1</t>
  </si>
  <si>
    <t>1626034766-2</t>
  </si>
  <si>
    <t>1626034766-3</t>
  </si>
  <si>
    <t>1626034766-4</t>
  </si>
  <si>
    <t>1626034766-5</t>
  </si>
  <si>
    <t>1626036965-1</t>
  </si>
  <si>
    <t>1626036965-2</t>
  </si>
  <si>
    <t>1626036965-3</t>
  </si>
  <si>
    <t>1626036965-4</t>
  </si>
  <si>
    <t>1626036965-5</t>
  </si>
  <si>
    <t>1626036965-6</t>
  </si>
  <si>
    <t>1626036965-7</t>
  </si>
  <si>
    <t>1626036965-8</t>
  </si>
  <si>
    <t>1626040347-1</t>
  </si>
  <si>
    <t>1626040347-2</t>
  </si>
  <si>
    <t>1626040347-3</t>
  </si>
  <si>
    <t>1626040347-4</t>
  </si>
  <si>
    <t>1626040347-5</t>
  </si>
  <si>
    <t>1626040347-6</t>
  </si>
  <si>
    <t>1626041987-1</t>
  </si>
  <si>
    <t>1626041987-10</t>
  </si>
  <si>
    <t>1626041987-11</t>
  </si>
  <si>
    <t>1626041987-12</t>
  </si>
  <si>
    <t>1626041987-13</t>
  </si>
  <si>
    <t>1626041987-14</t>
  </si>
  <si>
    <t>1626041987-15</t>
  </si>
  <si>
    <t>1626041987-16</t>
  </si>
  <si>
    <t>1626041987-18</t>
  </si>
  <si>
    <t>1626041987-19</t>
  </si>
  <si>
    <t>1626041987-2</t>
  </si>
  <si>
    <t>1626041987-20</t>
  </si>
  <si>
    <t>1626041987-21</t>
  </si>
  <si>
    <t>1626041987-3</t>
  </si>
  <si>
    <t>1626041987-4</t>
  </si>
  <si>
    <t>1626041987-5</t>
  </si>
  <si>
    <t>1626041987-6</t>
  </si>
  <si>
    <t>1626041987-7</t>
  </si>
  <si>
    <t>1626041987-8</t>
  </si>
  <si>
    <t>1626041987-9</t>
  </si>
  <si>
    <t>1626042152-1</t>
  </si>
  <si>
    <t>1626043574-1</t>
  </si>
  <si>
    <t>1626043574-2</t>
  </si>
  <si>
    <t>1626043574-3</t>
  </si>
  <si>
    <t>1626043574-4</t>
  </si>
  <si>
    <t>1626043574-5</t>
  </si>
  <si>
    <t>1626043956-1</t>
  </si>
  <si>
    <t>1626043959-1</t>
  </si>
  <si>
    <t>1626043959-2</t>
  </si>
  <si>
    <t>1626044038-1</t>
  </si>
  <si>
    <t>1626044059-1</t>
  </si>
  <si>
    <t>1626044059-2</t>
  </si>
  <si>
    <t>1626044059-3</t>
  </si>
  <si>
    <t>1626044065-1</t>
  </si>
  <si>
    <t>1626044065-10</t>
  </si>
  <si>
    <t>1626044065-11</t>
  </si>
  <si>
    <t>1626044065-12</t>
  </si>
  <si>
    <t>1626044065-13</t>
  </si>
  <si>
    <t>1626044065-14</t>
  </si>
  <si>
    <t>1626044065-15</t>
  </si>
  <si>
    <t>1626044065-16</t>
  </si>
  <si>
    <t>1626044065-2</t>
  </si>
  <si>
    <t>1626044065-3</t>
  </si>
  <si>
    <t>1626044065-4</t>
  </si>
  <si>
    <t>1626044065-5</t>
  </si>
  <si>
    <t>1626044065-6</t>
  </si>
  <si>
    <t>1626044065-7</t>
  </si>
  <si>
    <t>1626044065-8</t>
  </si>
  <si>
    <t>1626044065-9</t>
  </si>
  <si>
    <t>1626044069-1</t>
  </si>
  <si>
    <t>1626044069-2</t>
  </si>
  <si>
    <t>1626044069-3</t>
  </si>
  <si>
    <t>1626044069-4</t>
  </si>
  <si>
    <t>1626044069-5</t>
  </si>
  <si>
    <t>1626044069-6</t>
  </si>
  <si>
    <t>1626044069-7</t>
  </si>
  <si>
    <t>1626044069-8</t>
  </si>
  <si>
    <t>1626044151-1</t>
  </si>
  <si>
    <t>1626044205-1</t>
  </si>
  <si>
    <t>1626044212-1</t>
  </si>
  <si>
    <t>1626044212-2</t>
  </si>
  <si>
    <t>1626044212-3</t>
  </si>
  <si>
    <t>1626044212-4</t>
  </si>
  <si>
    <t>1626044405-1</t>
  </si>
  <si>
    <t>1626044568-1</t>
  </si>
  <si>
    <t>1626044568-10</t>
  </si>
  <si>
    <t>1626044568-12</t>
  </si>
  <si>
    <t>1626044568-13</t>
  </si>
  <si>
    <t>1626044568-14</t>
  </si>
  <si>
    <t>1626044568-15</t>
  </si>
  <si>
    <t>1626044568-16</t>
  </si>
  <si>
    <t>1626044568-17</t>
  </si>
  <si>
    <t>1626044568-18</t>
  </si>
  <si>
    <t>1626044568-19</t>
  </si>
  <si>
    <t>1626044568-2</t>
  </si>
  <si>
    <t>1626044568-20</t>
  </si>
  <si>
    <t>1626044568-21</t>
  </si>
  <si>
    <t>1626044568-3</t>
  </si>
  <si>
    <t>1626044568-4</t>
  </si>
  <si>
    <t>1626044568-5</t>
  </si>
  <si>
    <t>1626044568-6</t>
  </si>
  <si>
    <t>1626044568-7</t>
  </si>
  <si>
    <t>1626044568-8</t>
  </si>
  <si>
    <t>1626044568-9</t>
  </si>
  <si>
    <t>1626044582-1</t>
  </si>
  <si>
    <t>1626044582-10</t>
  </si>
  <si>
    <t>1626044582-11</t>
  </si>
  <si>
    <t>1626044582-12</t>
  </si>
  <si>
    <t>1626044582-13</t>
  </si>
  <si>
    <t>1626044582-14</t>
  </si>
  <si>
    <t>1626044582-15</t>
  </si>
  <si>
    <t>1626044582-16</t>
  </si>
  <si>
    <t>1626044582-17</t>
  </si>
  <si>
    <t>1626044582-18</t>
  </si>
  <si>
    <t>1626044582-19</t>
  </si>
  <si>
    <t>1626044582-2</t>
  </si>
  <si>
    <t>1626044582-20</t>
  </si>
  <si>
    <t>1626044582-3</t>
  </si>
  <si>
    <t>1626044582-4</t>
  </si>
  <si>
    <t>1626044582-5</t>
  </si>
  <si>
    <t>1626044582-6</t>
  </si>
  <si>
    <t>1626044582-7</t>
  </si>
  <si>
    <t>1626044582-8</t>
  </si>
  <si>
    <t>1626044582-9</t>
  </si>
  <si>
    <t>1626044675-1</t>
  </si>
  <si>
    <t>1626044675-10</t>
  </si>
  <si>
    <t>1626044675-11</t>
  </si>
  <si>
    <t>1626044675-12</t>
  </si>
  <si>
    <t>1626044675-13</t>
  </si>
  <si>
    <t>1626044675-14</t>
  </si>
  <si>
    <t>1626044675-15</t>
  </si>
  <si>
    <t>1626044675-16</t>
  </si>
  <si>
    <t>1626044675-17</t>
  </si>
  <si>
    <t>1626044675-18</t>
  </si>
  <si>
    <t>1626044675-19</t>
  </si>
  <si>
    <t>1626044675-2</t>
  </si>
  <si>
    <t>1626044675-20</t>
  </si>
  <si>
    <t>1626044675-3</t>
  </si>
  <si>
    <t>1626044675-4</t>
  </si>
  <si>
    <t>1626044675-5</t>
  </si>
  <si>
    <t>1626044675-6</t>
  </si>
  <si>
    <t>1626044675-7</t>
  </si>
  <si>
    <t>1626044675-8</t>
  </si>
  <si>
    <t>1626044675-9</t>
  </si>
  <si>
    <t>1626044686-1</t>
  </si>
  <si>
    <t>1626044692-1</t>
  </si>
  <si>
    <t>1626044692-2</t>
  </si>
  <si>
    <t>1626044692-3</t>
  </si>
  <si>
    <t>1626044692-4</t>
  </si>
  <si>
    <t>1626044692-5</t>
  </si>
  <si>
    <t>1626044709-1</t>
  </si>
  <si>
    <t>1626044709-10</t>
  </si>
  <si>
    <t>1626044709-11</t>
  </si>
  <si>
    <t>1626044709-12</t>
  </si>
  <si>
    <t>1626044709-13</t>
  </si>
  <si>
    <t>1626044709-14</t>
  </si>
  <si>
    <t>1626044709-2</t>
  </si>
  <si>
    <t>1626044709-3</t>
  </si>
  <si>
    <t>1626044709-4</t>
  </si>
  <si>
    <t>1626044709-5</t>
  </si>
  <si>
    <t>1626044709-6</t>
  </si>
  <si>
    <t>1626044709-7</t>
  </si>
  <si>
    <t>1626044709-8</t>
  </si>
  <si>
    <t>1626044709-9</t>
  </si>
  <si>
    <t>1626044768-1</t>
  </si>
  <si>
    <t>1626044768-2</t>
  </si>
  <si>
    <t>1626044768-3</t>
  </si>
  <si>
    <t>1626044798-1</t>
  </si>
  <si>
    <t>1626044798-2</t>
  </si>
  <si>
    <t>1626044798-3</t>
  </si>
  <si>
    <t>1626045948-1</t>
  </si>
  <si>
    <t>1626045948-2</t>
  </si>
  <si>
    <t>1626045948-3</t>
  </si>
  <si>
    <t>1626045948-4</t>
  </si>
  <si>
    <t>1626045948-5</t>
  </si>
  <si>
    <t>1626045953-2</t>
  </si>
  <si>
    <t>1626046195-1</t>
  </si>
  <si>
    <t>1626046195-10</t>
  </si>
  <si>
    <t>1626046195-11</t>
  </si>
  <si>
    <t>1626046195-12</t>
  </si>
  <si>
    <t>1626046195-13</t>
  </si>
  <si>
    <t>1626046195-14</t>
  </si>
  <si>
    <t>1626046195-15</t>
  </si>
  <si>
    <t>1626046195-16</t>
  </si>
  <si>
    <t>1626046195-17</t>
  </si>
  <si>
    <t>1626046195-18</t>
  </si>
  <si>
    <t>1626046195-19</t>
  </si>
  <si>
    <t>1626046195-2</t>
  </si>
  <si>
    <t>1626046195-20</t>
  </si>
  <si>
    <t>1626046195-3</t>
  </si>
  <si>
    <t>1626046195-4</t>
  </si>
  <si>
    <t>1626046195-5</t>
  </si>
  <si>
    <t>1626046195-6</t>
  </si>
  <si>
    <t>1626046195-7</t>
  </si>
  <si>
    <t>1626046195-8</t>
  </si>
  <si>
    <t>1626046195-9</t>
  </si>
  <si>
    <t>1626046198-1</t>
  </si>
  <si>
    <t>1626046198-10</t>
  </si>
  <si>
    <t>1626046198-11</t>
  </si>
  <si>
    <t>1626046198-12</t>
  </si>
  <si>
    <t>1626046198-13</t>
  </si>
  <si>
    <t>1626046198-14</t>
  </si>
  <si>
    <t>1626046198-15</t>
  </si>
  <si>
    <t>1626046198-16</t>
  </si>
  <si>
    <t>1626046198-17</t>
  </si>
  <si>
    <t>1626046198-18</t>
  </si>
  <si>
    <t>1626046198-19</t>
  </si>
  <si>
    <t>1626046198-2</t>
  </si>
  <si>
    <t>1626046198-20</t>
  </si>
  <si>
    <t>1626046198-3</t>
  </si>
  <si>
    <t>1626046198-4</t>
  </si>
  <si>
    <t>1626046198-5</t>
  </si>
  <si>
    <t>1626046198-6</t>
  </si>
  <si>
    <t>1626046198-7</t>
  </si>
  <si>
    <t>1626046198-8</t>
  </si>
  <si>
    <t>1626046198-9</t>
  </si>
  <si>
    <t>1626046216-1</t>
  </si>
  <si>
    <t>1626046316-1</t>
  </si>
  <si>
    <t>1626046316-10</t>
  </si>
  <si>
    <t>1626046316-11</t>
  </si>
  <si>
    <t>1626046316-12</t>
  </si>
  <si>
    <t>1626046316-13</t>
  </si>
  <si>
    <t>1626046316-14</t>
  </si>
  <si>
    <t>1626046316-15</t>
  </si>
  <si>
    <t>1626046316-16</t>
  </si>
  <si>
    <t>1626046316-17</t>
  </si>
  <si>
    <t>1626046316-18</t>
  </si>
  <si>
    <t>1626046316-19</t>
  </si>
  <si>
    <t>1626046316-2</t>
  </si>
  <si>
    <t>1626046316-20</t>
  </si>
  <si>
    <t>1626046316-3</t>
  </si>
  <si>
    <t>1626046316-4</t>
  </si>
  <si>
    <t>1626046316-5</t>
  </si>
  <si>
    <t>1626046316-6</t>
  </si>
  <si>
    <t>1626046316-7</t>
  </si>
  <si>
    <t>1626046316-8</t>
  </si>
  <si>
    <t>1626046316-9</t>
  </si>
  <si>
    <t>1626046337-1</t>
  </si>
  <si>
    <t>1626046352-1</t>
  </si>
  <si>
    <t>1626046352-10</t>
  </si>
  <si>
    <t>1626046352-11</t>
  </si>
  <si>
    <t>1626046352-12</t>
  </si>
  <si>
    <t>1626046352-13</t>
  </si>
  <si>
    <t>1626046352-14</t>
  </si>
  <si>
    <t>1626046352-2</t>
  </si>
  <si>
    <t>1626046352-3</t>
  </si>
  <si>
    <t>1626046352-4</t>
  </si>
  <si>
    <t>1626046352-5</t>
  </si>
  <si>
    <t>1626046352-6</t>
  </si>
  <si>
    <t>1626046352-7</t>
  </si>
  <si>
    <t>1626046352-8</t>
  </si>
  <si>
    <t>1626046352-9</t>
  </si>
  <si>
    <t>1626046367-2</t>
  </si>
  <si>
    <t>1626046367-3</t>
  </si>
  <si>
    <t>1626046367-4</t>
  </si>
  <si>
    <t>1626046367-5</t>
  </si>
  <si>
    <t>1626046367-6</t>
  </si>
  <si>
    <t>1626046400-1</t>
  </si>
  <si>
    <t>1626046449-1</t>
  </si>
  <si>
    <t>1626046449-2</t>
  </si>
  <si>
    <t>1626046462-1</t>
  </si>
  <si>
    <t>1626046472-1</t>
  </si>
  <si>
    <t>1626046472-2</t>
  </si>
  <si>
    <t>1626046472-3</t>
  </si>
  <si>
    <t>1626046472-4</t>
  </si>
  <si>
    <t>1626046472-5</t>
  </si>
  <si>
    <t>1626046474-1</t>
  </si>
  <si>
    <t>1626046474-2</t>
  </si>
  <si>
    <t>1626046474-3</t>
  </si>
  <si>
    <t>1626046474-4</t>
  </si>
  <si>
    <t>1626046474-5</t>
  </si>
  <si>
    <t>1626046483-1</t>
  </si>
  <si>
    <t>1626046483-2</t>
  </si>
  <si>
    <t>1626046559-1</t>
  </si>
  <si>
    <t>1626046559-2</t>
  </si>
  <si>
    <t>1626046579-1</t>
  </si>
  <si>
    <t>1626046579-2</t>
  </si>
  <si>
    <t>1626046579-3</t>
  </si>
  <si>
    <t>1626046582-1</t>
  </si>
  <si>
    <t>1626046582-10</t>
  </si>
  <si>
    <t>1626046582-11</t>
  </si>
  <si>
    <t>1626046582-12</t>
  </si>
  <si>
    <t>1626046582-13</t>
  </si>
  <si>
    <t>1626046582-14</t>
  </si>
  <si>
    <t>1626046582-15</t>
  </si>
  <si>
    <t>1626046582-16</t>
  </si>
  <si>
    <t>1626046582-17</t>
  </si>
  <si>
    <t>1626046582-18</t>
  </si>
  <si>
    <t>1626046582-19</t>
  </si>
  <si>
    <t>1626046582-2</t>
  </si>
  <si>
    <t>1626046582-20</t>
  </si>
  <si>
    <t>1626046582-3</t>
  </si>
  <si>
    <t>1626046582-4</t>
  </si>
  <si>
    <t>1626046582-5</t>
  </si>
  <si>
    <t>1626046582-6</t>
  </si>
  <si>
    <t>1626046582-7</t>
  </si>
  <si>
    <t>1626046582-9</t>
  </si>
  <si>
    <t>1626046583-1</t>
  </si>
  <si>
    <t>1626046583-2</t>
  </si>
  <si>
    <t>1626046583-3</t>
  </si>
  <si>
    <t>1626046583-4</t>
  </si>
  <si>
    <t>1626046591-1</t>
  </si>
  <si>
    <t>1626046591-2</t>
  </si>
  <si>
    <t>1626046603-1</t>
  </si>
  <si>
    <t>1626046603-4</t>
  </si>
  <si>
    <t>1626046603-5</t>
  </si>
  <si>
    <t>1626046619-1</t>
  </si>
  <si>
    <t>1626046631-1</t>
  </si>
  <si>
    <t>1626046634-1</t>
  </si>
  <si>
    <t>1626046638-1</t>
  </si>
  <si>
    <t>1626046638-2</t>
  </si>
  <si>
    <t>1626046638-4</t>
  </si>
  <si>
    <t>1626046639-1</t>
  </si>
  <si>
    <t>1626046639-2</t>
  </si>
  <si>
    <t>1626046639-3</t>
  </si>
  <si>
    <t>1626046639-4</t>
  </si>
  <si>
    <t>1626046639-5</t>
  </si>
  <si>
    <t>1626046640-1</t>
  </si>
  <si>
    <t>1626046640-2</t>
  </si>
  <si>
    <t>1626046640-3</t>
  </si>
  <si>
    <t>1626046640-4</t>
  </si>
  <si>
    <t>1626046640-5</t>
  </si>
  <si>
    <t>1626046642-1</t>
  </si>
  <si>
    <t>1626046642-10</t>
  </si>
  <si>
    <t>1626046642-11</t>
  </si>
  <si>
    <t>1626046642-12</t>
  </si>
  <si>
    <t>1626046642-3</t>
  </si>
  <si>
    <t>1626046642-4</t>
  </si>
  <si>
    <t>1626046642-6</t>
  </si>
  <si>
    <t>1626046642-7</t>
  </si>
  <si>
    <t>1626046642-8</t>
  </si>
  <si>
    <t>1626046642-9</t>
  </si>
  <si>
    <t>1626046643-1</t>
  </si>
  <si>
    <t>1626046643-10</t>
  </si>
  <si>
    <t>1626046643-11</t>
  </si>
  <si>
    <t>1626046643-12</t>
  </si>
  <si>
    <t>1626046643-2</t>
  </si>
  <si>
    <t>1626046643-3</t>
  </si>
  <si>
    <t>1626046643-4</t>
  </si>
  <si>
    <t>1626046643-5</t>
  </si>
  <si>
    <t>1626046643-6</t>
  </si>
  <si>
    <t>1626046643-7</t>
  </si>
  <si>
    <t>1626046643-8</t>
  </si>
  <si>
    <t>1626046643-9</t>
  </si>
  <si>
    <t>1626046649-1</t>
  </si>
  <si>
    <t>1626046649-2</t>
  </si>
  <si>
    <t>1626046649-3</t>
  </si>
  <si>
    <t>1626046649-4</t>
  </si>
  <si>
    <t>1626046649-5</t>
  </si>
  <si>
    <t>1626046651-1</t>
  </si>
  <si>
    <t>1626046652-1</t>
  </si>
  <si>
    <t>1626046662-3</t>
  </si>
  <si>
    <t>1626046662-4</t>
  </si>
  <si>
    <t>1626046678-2</t>
  </si>
  <si>
    <t>1626046678-3</t>
  </si>
  <si>
    <t>1626046678-4</t>
  </si>
  <si>
    <t>1626046687-1</t>
  </si>
  <si>
    <t>1626046687-2</t>
  </si>
  <si>
    <t>1626046687-3</t>
  </si>
  <si>
    <t>1626046724-1</t>
  </si>
  <si>
    <t>1626046724-2</t>
  </si>
  <si>
    <t>1626046777-1</t>
  </si>
  <si>
    <t>1626046777-2</t>
  </si>
  <si>
    <t>1626046777-3</t>
  </si>
  <si>
    <t>1626046786-1</t>
  </si>
  <si>
    <t>1626046786-2</t>
  </si>
  <si>
    <t>1626046786-3</t>
  </si>
  <si>
    <t>1626046786-4</t>
  </si>
  <si>
    <t>1626046786-5</t>
  </si>
  <si>
    <t>1626046787-1</t>
  </si>
  <si>
    <t>1626046789-1</t>
  </si>
  <si>
    <t>1626046791-1</t>
  </si>
  <si>
    <t>1626046791-2</t>
  </si>
  <si>
    <t>1626046791-3</t>
  </si>
  <si>
    <t>1626046791-4</t>
  </si>
  <si>
    <t>1626046791-5</t>
  </si>
  <si>
    <t>1626046801-1</t>
  </si>
  <si>
    <t>1626046804-1</t>
  </si>
  <si>
    <t>1626046812-1</t>
  </si>
  <si>
    <t>1626046812-2</t>
  </si>
  <si>
    <t>1626046835-1</t>
  </si>
  <si>
    <t>1626046839-1</t>
  </si>
  <si>
    <t>1626046839-2</t>
  </si>
  <si>
    <t>1626046872-1</t>
  </si>
  <si>
    <t>1626046909-1</t>
  </si>
  <si>
    <t>1626046909-2</t>
  </si>
  <si>
    <t>1626046909-3</t>
  </si>
  <si>
    <t>1626046909-4</t>
  </si>
  <si>
    <t>1626046909-5</t>
  </si>
  <si>
    <t>1626046915-1</t>
  </si>
  <si>
    <t>1626046915-2</t>
  </si>
  <si>
    <t>1626046915-3</t>
  </si>
  <si>
    <t>1626046915-4</t>
  </si>
  <si>
    <t>1626046915-5</t>
  </si>
  <si>
    <t>1626046947-1</t>
  </si>
  <si>
    <t>1626046947-2</t>
  </si>
  <si>
    <t>1626046947-3</t>
  </si>
  <si>
    <t>1626046947-4</t>
  </si>
  <si>
    <t>1626046947-5</t>
  </si>
  <si>
    <t>1626046947-6</t>
  </si>
  <si>
    <t>1626046947-7</t>
  </si>
  <si>
    <t>1626046947-8</t>
  </si>
  <si>
    <t>1626046947-9</t>
  </si>
  <si>
    <t>1626047011-1</t>
  </si>
  <si>
    <t>1626047011-2</t>
  </si>
  <si>
    <t>1626047121-1</t>
  </si>
  <si>
    <t>1626047121-2</t>
  </si>
  <si>
    <t>1626047121-3</t>
  </si>
  <si>
    <t>1626047174-1</t>
  </si>
  <si>
    <t>1626047176-4</t>
  </si>
  <si>
    <t>1626047190-1</t>
  </si>
  <si>
    <t>1626047192-1</t>
  </si>
  <si>
    <t>1626047192-2</t>
  </si>
  <si>
    <t>1626047192-3</t>
  </si>
  <si>
    <t>1626048213-1</t>
  </si>
  <si>
    <t>1626048223-1</t>
  </si>
  <si>
    <t>1626048223-2</t>
  </si>
  <si>
    <t>1626048223-3</t>
  </si>
  <si>
    <t>1626048223-4</t>
  </si>
  <si>
    <t>1626048227-1</t>
  </si>
  <si>
    <t>1626048227-2</t>
  </si>
  <si>
    <t>1626048227-3</t>
  </si>
  <si>
    <t>1626048227-4</t>
  </si>
  <si>
    <t>1626048227-5</t>
  </si>
  <si>
    <t>1626048279-1</t>
  </si>
  <si>
    <t>1626048279-2</t>
  </si>
  <si>
    <t>1626048285-1</t>
  </si>
  <si>
    <t>1626048285-2</t>
  </si>
  <si>
    <t>1626048285-3</t>
  </si>
  <si>
    <t>1626048285-4</t>
  </si>
  <si>
    <t>1626048285-5</t>
  </si>
  <si>
    <t>1626048319-1</t>
  </si>
  <si>
    <t>1626048319-2</t>
  </si>
  <si>
    <t>1626048319-3</t>
  </si>
  <si>
    <t>1626048319-4</t>
  </si>
  <si>
    <t>1626048367-1</t>
  </si>
  <si>
    <t>1626048367-2</t>
  </si>
  <si>
    <t>1626048367-3</t>
  </si>
  <si>
    <t>1626048367-4</t>
  </si>
  <si>
    <t>1626048367-5</t>
  </si>
  <si>
    <t>1626048367-6</t>
  </si>
  <si>
    <t>1626048367-7</t>
  </si>
  <si>
    <t>1626048514-1</t>
  </si>
  <si>
    <t>1626048514-2</t>
  </si>
  <si>
    <t>1626048514-3</t>
  </si>
  <si>
    <t>1626048514-4</t>
  </si>
  <si>
    <t>1626048514-5</t>
  </si>
  <si>
    <t>1626048514-6</t>
  </si>
  <si>
    <t>1626048514-7</t>
  </si>
  <si>
    <t>1626048514-8</t>
  </si>
  <si>
    <t>1626048514-9</t>
  </si>
  <si>
    <t>1626048591-1</t>
  </si>
  <si>
    <t>1626048591-2</t>
  </si>
  <si>
    <t>1626048591-3</t>
  </si>
  <si>
    <t>1626048617-1</t>
  </si>
  <si>
    <t>1626048617-2</t>
  </si>
  <si>
    <t>1626048617-3</t>
  </si>
  <si>
    <t>1626048617-4</t>
  </si>
  <si>
    <t>1626048617-5</t>
  </si>
  <si>
    <t>1626048645-1</t>
  </si>
  <si>
    <t>1626048645-2</t>
  </si>
  <si>
    <t>1626048645-3</t>
  </si>
  <si>
    <t>1626048645-4</t>
  </si>
  <si>
    <t>1626048645-5</t>
  </si>
  <si>
    <t>1626048670-1</t>
  </si>
  <si>
    <t>1626048670-2</t>
  </si>
  <si>
    <t>1626048670-3</t>
  </si>
  <si>
    <t>1626048684-1</t>
  </si>
  <si>
    <t>1626048684-2</t>
  </si>
  <si>
    <t>1626048684-3</t>
  </si>
  <si>
    <t>1626048686-1</t>
  </si>
  <si>
    <t>1626048686-2</t>
  </si>
  <si>
    <t>1626048686-3</t>
  </si>
  <si>
    <t>1626048686-4</t>
  </si>
  <si>
    <t>1626048686-5</t>
  </si>
  <si>
    <t>219545-142</t>
  </si>
  <si>
    <t>219545-143</t>
  </si>
  <si>
    <t>219545-144</t>
  </si>
  <si>
    <t>219545-145</t>
  </si>
  <si>
    <t>219545-146</t>
  </si>
  <si>
    <t>219811-158577</t>
  </si>
  <si>
    <t>219811-158578</t>
  </si>
  <si>
    <t>219811-158579</t>
  </si>
  <si>
    <t>219811-158580</t>
  </si>
  <si>
    <t>219932-73993</t>
  </si>
  <si>
    <t>219932-73994</t>
  </si>
  <si>
    <t>219932-73995</t>
  </si>
  <si>
    <t>219932-73996</t>
  </si>
  <si>
    <t>219932-73997</t>
  </si>
  <si>
    <t>220353-11</t>
  </si>
  <si>
    <t>220353-12</t>
  </si>
  <si>
    <t>220353-13</t>
  </si>
  <si>
    <t>220353-14</t>
  </si>
  <si>
    <t>220353-15</t>
  </si>
  <si>
    <t>220355-6</t>
  </si>
  <si>
    <t>220355-7</t>
  </si>
  <si>
    <t>220355-8</t>
  </si>
  <si>
    <t>220733-1</t>
  </si>
  <si>
    <t>220733-2</t>
  </si>
  <si>
    <t>220733-3</t>
  </si>
  <si>
    <t>220733-4</t>
  </si>
  <si>
    <t>220733-5</t>
  </si>
  <si>
    <t>222991-78831</t>
  </si>
  <si>
    <t>223860-1</t>
  </si>
  <si>
    <t>223860-2</t>
  </si>
  <si>
    <t>223860-3</t>
  </si>
  <si>
    <t>223860-4</t>
  </si>
  <si>
    <t>223860-5</t>
  </si>
  <si>
    <t>223877-46</t>
  </si>
  <si>
    <t>223877-47</t>
  </si>
  <si>
    <t>223877-48</t>
  </si>
  <si>
    <t>223877-49</t>
  </si>
  <si>
    <t>223877-50</t>
  </si>
  <si>
    <t>223880-52</t>
  </si>
  <si>
    <t>223880-53</t>
  </si>
  <si>
    <t>223880-54</t>
  </si>
  <si>
    <t>223880-55</t>
  </si>
  <si>
    <t>223880-56</t>
  </si>
  <si>
    <t>224968-29873</t>
  </si>
  <si>
    <t>224968-29874</t>
  </si>
  <si>
    <t>224968-29875</t>
  </si>
  <si>
    <t>224968-29876</t>
  </si>
  <si>
    <t>224968-29877</t>
  </si>
  <si>
    <t>224968-29878</t>
  </si>
  <si>
    <t>224968-29879</t>
  </si>
  <si>
    <t>224968-29880</t>
  </si>
  <si>
    <t>224968-29881</t>
  </si>
  <si>
    <t>224968-29882</t>
  </si>
  <si>
    <t>224968-29883</t>
  </si>
  <si>
    <t>224968-29884</t>
  </si>
  <si>
    <t>224968-29885</t>
  </si>
  <si>
    <t>224968-29886</t>
  </si>
  <si>
    <t>225211-85576</t>
  </si>
  <si>
    <t>225211-85577</t>
  </si>
  <si>
    <t>225211-85578</t>
  </si>
  <si>
    <t>225211-85579</t>
  </si>
  <si>
    <t>225211-85580</t>
  </si>
  <si>
    <t>300023-11</t>
  </si>
  <si>
    <t>300023-12</t>
  </si>
  <si>
    <t>300027-36787</t>
  </si>
  <si>
    <t>300027-36788</t>
  </si>
  <si>
    <t>300027-36789</t>
  </si>
  <si>
    <t>300027-36790</t>
  </si>
  <si>
    <t>300027-36791</t>
  </si>
  <si>
    <t>300027-36792</t>
  </si>
  <si>
    <t>300038-98</t>
  </si>
  <si>
    <t>300038-99</t>
  </si>
  <si>
    <t>300038-104</t>
  </si>
  <si>
    <t>300291-29</t>
  </si>
  <si>
    <t>300291-30</t>
  </si>
  <si>
    <t>300291-31</t>
  </si>
  <si>
    <t>300291-32</t>
  </si>
  <si>
    <t>300291-33</t>
  </si>
  <si>
    <t>300291-34</t>
  </si>
  <si>
    <t>300291-35</t>
  </si>
  <si>
    <t>300291-36</t>
  </si>
  <si>
    <t>300291-37</t>
  </si>
  <si>
    <t>300291-38</t>
  </si>
  <si>
    <t>300291-39</t>
  </si>
  <si>
    <t>300291-40</t>
  </si>
  <si>
    <t>300291-41</t>
  </si>
  <si>
    <t>300291-42</t>
  </si>
  <si>
    <t>300291-43</t>
  </si>
  <si>
    <t>300291-44</t>
  </si>
  <si>
    <t>300291-45</t>
  </si>
  <si>
    <t>300291-46</t>
  </si>
  <si>
    <t>300291-47</t>
  </si>
  <si>
    <t>300291-48</t>
  </si>
  <si>
    <t>300353-10</t>
  </si>
  <si>
    <t>300353-11</t>
  </si>
  <si>
    <t>300353-9</t>
  </si>
  <si>
    <t>300359-4</t>
  </si>
  <si>
    <t>300359-5</t>
  </si>
  <si>
    <t>300359-6</t>
  </si>
  <si>
    <t>300466-39692</t>
  </si>
  <si>
    <t>300466-39693</t>
  </si>
  <si>
    <t>300466-39694</t>
  </si>
  <si>
    <t>300466-39695</t>
  </si>
  <si>
    <t>300466-39696</t>
  </si>
  <si>
    <t>300495-1</t>
  </si>
  <si>
    <t>300495-10</t>
  </si>
  <si>
    <t>300495-11</t>
  </si>
  <si>
    <t>300495-12</t>
  </si>
  <si>
    <t>300495-13</t>
  </si>
  <si>
    <t>300495-14</t>
  </si>
  <si>
    <t>300495-15</t>
  </si>
  <si>
    <t>300495-16</t>
  </si>
  <si>
    <t>300495-2</t>
  </si>
  <si>
    <t>300495-3</t>
  </si>
  <si>
    <t>300495-4</t>
  </si>
  <si>
    <t>300495-5</t>
  </si>
  <si>
    <t>300495-6</t>
  </si>
  <si>
    <t>300495-7</t>
  </si>
  <si>
    <t>300495-8</t>
  </si>
  <si>
    <t>300495-9</t>
  </si>
  <si>
    <t>300495-17</t>
  </si>
  <si>
    <t>300495-18</t>
  </si>
  <si>
    <t>300495-19</t>
  </si>
  <si>
    <t>300495-20</t>
  </si>
  <si>
    <t>300623-27</t>
  </si>
  <si>
    <t>300623-28</t>
  </si>
  <si>
    <t>300623-29</t>
  </si>
  <si>
    <t>300623-30</t>
  </si>
  <si>
    <t>300623-31</t>
  </si>
  <si>
    <t>300623-32</t>
  </si>
  <si>
    <t>300623-33</t>
  </si>
  <si>
    <t>300623-34</t>
  </si>
  <si>
    <t>300623-35</t>
  </si>
  <si>
    <t>300623-36</t>
  </si>
  <si>
    <t>300628-28</t>
  </si>
  <si>
    <t>300628-29</t>
  </si>
  <si>
    <t>300628-30</t>
  </si>
  <si>
    <t>300628-31</t>
  </si>
  <si>
    <t>300628-32</t>
  </si>
  <si>
    <t>300628-33</t>
  </si>
  <si>
    <t>300628-34</t>
  </si>
  <si>
    <t>300628-35</t>
  </si>
  <si>
    <t>300628-36</t>
  </si>
  <si>
    <t>300628-37</t>
  </si>
  <si>
    <t>300628-38</t>
  </si>
  <si>
    <t>300628-39</t>
  </si>
  <si>
    <t>300628-40</t>
  </si>
  <si>
    <t>300628-41</t>
  </si>
  <si>
    <t>300675-47</t>
  </si>
  <si>
    <t>300675-48</t>
  </si>
  <si>
    <t>300675-49</t>
  </si>
  <si>
    <t>300675-50</t>
  </si>
  <si>
    <t>300675-51</t>
  </si>
  <si>
    <t>300675-52</t>
  </si>
  <si>
    <t>300675-53</t>
  </si>
  <si>
    <t>300675-54</t>
  </si>
  <si>
    <t>300675-55</t>
  </si>
  <si>
    <t>300675-56</t>
  </si>
  <si>
    <t>300675-57</t>
  </si>
  <si>
    <t>300675-58</t>
  </si>
  <si>
    <t>300675-59</t>
  </si>
  <si>
    <t>300686-1</t>
  </si>
  <si>
    <t>300686-2</t>
  </si>
  <si>
    <t>300686-3</t>
  </si>
  <si>
    <t>300686-4</t>
  </si>
  <si>
    <t>300686-5</t>
  </si>
  <si>
    <t>300686-6</t>
  </si>
  <si>
    <t>300691-40</t>
  </si>
  <si>
    <t>300691-41</t>
  </si>
  <si>
    <t>300691-42</t>
  </si>
  <si>
    <t>300691-43</t>
  </si>
  <si>
    <t>300691-44</t>
  </si>
  <si>
    <t>300691-45</t>
  </si>
  <si>
    <t>300691-46</t>
  </si>
  <si>
    <t>300691-47</t>
  </si>
  <si>
    <t>300691-48</t>
  </si>
  <si>
    <t>300691-49</t>
  </si>
  <si>
    <t>300691-50</t>
  </si>
  <si>
    <t>300691-51</t>
  </si>
  <si>
    <t>300691-52</t>
  </si>
  <si>
    <t>300691-53</t>
  </si>
  <si>
    <t>300691-54</t>
  </si>
  <si>
    <t>300691-55</t>
  </si>
  <si>
    <t>300691-56</t>
  </si>
  <si>
    <t>300691-57</t>
  </si>
  <si>
    <t>300691-58</t>
  </si>
  <si>
    <t>300701-56</t>
  </si>
  <si>
    <t>300701-57</t>
  </si>
  <si>
    <t>300701-58</t>
  </si>
  <si>
    <t>300701-59</t>
  </si>
  <si>
    <t>300701-60</t>
  </si>
  <si>
    <t>300701-61</t>
  </si>
  <si>
    <t>300701-62</t>
  </si>
  <si>
    <t>300701-63</t>
  </si>
  <si>
    <t>300701-64</t>
  </si>
  <si>
    <t>300701-65</t>
  </si>
  <si>
    <t>300701-66</t>
  </si>
  <si>
    <t>300701-67</t>
  </si>
  <si>
    <t>300701-68</t>
  </si>
  <si>
    <t>300701-69</t>
  </si>
  <si>
    <t>300701-70</t>
  </si>
  <si>
    <t>300701-71</t>
  </si>
  <si>
    <t>300701-72</t>
  </si>
  <si>
    <t>300701-73</t>
  </si>
  <si>
    <t>300701-74</t>
  </si>
  <si>
    <t>300701-75</t>
  </si>
  <si>
    <t>303557-10</t>
  </si>
  <si>
    <t>303557-6</t>
  </si>
  <si>
    <t>303557-7</t>
  </si>
  <si>
    <t>303557-8</t>
  </si>
  <si>
    <t>303557-9</t>
  </si>
  <si>
    <t>304349-35</t>
  </si>
  <si>
    <t>304349-36</t>
  </si>
  <si>
    <t>304349-37</t>
  </si>
  <si>
    <t>304349-38</t>
  </si>
  <si>
    <t>304349-39</t>
  </si>
  <si>
    <t>304349-40</t>
  </si>
  <si>
    <t>304349-41</t>
  </si>
  <si>
    <t>304349-42</t>
  </si>
  <si>
    <t>304349-43</t>
  </si>
  <si>
    <t>304349-44</t>
  </si>
  <si>
    <t>304349-45</t>
  </si>
  <si>
    <t>305982-100</t>
  </si>
  <si>
    <t>305982-79</t>
  </si>
  <si>
    <t>305982-80</t>
  </si>
  <si>
    <t>305982-81</t>
  </si>
  <si>
    <t>305982-82</t>
  </si>
  <si>
    <t>305982-83</t>
  </si>
  <si>
    <t>305982-84</t>
  </si>
  <si>
    <t>305982-85</t>
  </si>
  <si>
    <t>305982-86</t>
  </si>
  <si>
    <t>305982-87</t>
  </si>
  <si>
    <t>305982-88</t>
  </si>
  <si>
    <t>305982-89</t>
  </si>
  <si>
    <t>305982-90</t>
  </si>
  <si>
    <t>305982-91</t>
  </si>
  <si>
    <t>305982-92</t>
  </si>
  <si>
    <t>305982-93</t>
  </si>
  <si>
    <t>305982-94</t>
  </si>
  <si>
    <t>305982-95</t>
  </si>
  <si>
    <t>305982-96</t>
  </si>
  <si>
    <t>305982-97</t>
  </si>
  <si>
    <t>306119-4</t>
  </si>
  <si>
    <t>306119-5</t>
  </si>
  <si>
    <t>306119-7</t>
  </si>
  <si>
    <t>306134-5</t>
  </si>
  <si>
    <t>306134-6</t>
  </si>
  <si>
    <t>306163-15</t>
  </si>
  <si>
    <t>306163-16</t>
  </si>
  <si>
    <t>306163-17</t>
  </si>
  <si>
    <t>306163-18</t>
  </si>
  <si>
    <t>308863-21</t>
  </si>
  <si>
    <t>308863-22</t>
  </si>
  <si>
    <t>308863-23</t>
  </si>
  <si>
    <t>308863-24</t>
  </si>
  <si>
    <t>308863-26</t>
  </si>
  <si>
    <t>310380-1</t>
  </si>
  <si>
    <t>310380-2</t>
  </si>
  <si>
    <t>310380-3</t>
  </si>
  <si>
    <t>310380-4</t>
  </si>
  <si>
    <t>311005-27</t>
  </si>
  <si>
    <t>311005-28</t>
  </si>
  <si>
    <t>311005-29</t>
  </si>
  <si>
    <t>311005-30</t>
  </si>
  <si>
    <t>311005-31</t>
  </si>
  <si>
    <t>311005-32</t>
  </si>
  <si>
    <t>311005-33</t>
  </si>
  <si>
    <t>311005-34</t>
  </si>
  <si>
    <t>311005-35</t>
  </si>
  <si>
    <t>311005-36</t>
  </si>
  <si>
    <t>311005-37</t>
  </si>
  <si>
    <t>311005-38</t>
  </si>
  <si>
    <t>311005-39</t>
  </si>
  <si>
    <t>311005-40</t>
  </si>
  <si>
    <t>316820-31</t>
  </si>
  <si>
    <t>316820-32</t>
  </si>
  <si>
    <t>316820-33</t>
  </si>
  <si>
    <t>316820-34</t>
  </si>
  <si>
    <t>316820-35</t>
  </si>
  <si>
    <t>317652-100</t>
  </si>
  <si>
    <t>317652-86</t>
  </si>
  <si>
    <t>317652-87</t>
  </si>
  <si>
    <t>317652-88</t>
  </si>
  <si>
    <t>317652-89</t>
  </si>
  <si>
    <t>317652-90</t>
  </si>
  <si>
    <t>317652-91</t>
  </si>
  <si>
    <t>317652-92</t>
  </si>
  <si>
    <t>317652-93</t>
  </si>
  <si>
    <t>317652-94</t>
  </si>
  <si>
    <t>317652-95</t>
  </si>
  <si>
    <t>317652-96</t>
  </si>
  <si>
    <t>317652-97</t>
  </si>
  <si>
    <t>317652-98</t>
  </si>
  <si>
    <t>317652-99</t>
  </si>
  <si>
    <t>321574-10</t>
  </si>
  <si>
    <t>321574-6</t>
  </si>
  <si>
    <t>321574-7</t>
  </si>
  <si>
    <t>321574-8</t>
  </si>
  <si>
    <t>321574-9</t>
  </si>
  <si>
    <t>327058-35</t>
  </si>
  <si>
    <t>327058-36</t>
  </si>
  <si>
    <t>327058-37</t>
  </si>
  <si>
    <t>327058-38</t>
  </si>
  <si>
    <t>327058-39</t>
  </si>
  <si>
    <t>327058-40</t>
  </si>
  <si>
    <t>327058-41</t>
  </si>
  <si>
    <t>327058-42</t>
  </si>
  <si>
    <t>327058-43</t>
  </si>
  <si>
    <t>327058-44</t>
  </si>
  <si>
    <t>327058-45</t>
  </si>
  <si>
    <t>327058-46</t>
  </si>
  <si>
    <t>327058-47</t>
  </si>
  <si>
    <t>332278-70420</t>
  </si>
  <si>
    <t>332278-70421</t>
  </si>
  <si>
    <t>332278-70422</t>
  </si>
  <si>
    <t>332278-70423</t>
  </si>
  <si>
    <t>334541-3</t>
  </si>
  <si>
    <t>334541-4</t>
  </si>
  <si>
    <t>334541-5</t>
  </si>
  <si>
    <t>334541-6</t>
  </si>
  <si>
    <t>334541-7</t>
  </si>
  <si>
    <t>336762-1</t>
  </si>
  <si>
    <t>336762-2</t>
  </si>
  <si>
    <t>336762-3</t>
  </si>
  <si>
    <t>336762-4</t>
  </si>
  <si>
    <t>336762-5</t>
  </si>
  <si>
    <t>337836-79096</t>
  </si>
  <si>
    <t>337836-79097</t>
  </si>
  <si>
    <t>337836-79098</t>
  </si>
  <si>
    <t>337836-79099</t>
  </si>
  <si>
    <t>337836-79100</t>
  </si>
  <si>
    <t>337836-79101</t>
  </si>
  <si>
    <t>337836-79102</t>
  </si>
  <si>
    <t>337836-79103</t>
  </si>
  <si>
    <t>337836-79104</t>
  </si>
  <si>
    <t>337836-79105</t>
  </si>
  <si>
    <t>337836-79106</t>
  </si>
  <si>
    <t>337836-79107</t>
  </si>
  <si>
    <t>337836-79108</t>
  </si>
  <si>
    <t>337836-79109</t>
  </si>
  <si>
    <t>337836-79110</t>
  </si>
  <si>
    <t>337836-79111</t>
  </si>
  <si>
    <t>337836-79112</t>
  </si>
  <si>
    <t>337836-79113</t>
  </si>
  <si>
    <t>337836-79115</t>
  </si>
  <si>
    <t>337836-79116</t>
  </si>
  <si>
    <t>338896-10</t>
  </si>
  <si>
    <t>338896-11</t>
  </si>
  <si>
    <t>338896-12</t>
  </si>
  <si>
    <t>338896-13</t>
  </si>
  <si>
    <t>338896-14</t>
  </si>
  <si>
    <t>338896-15</t>
  </si>
  <si>
    <t>338896-8</t>
  </si>
  <si>
    <t>338896-9</t>
  </si>
  <si>
    <t>339208-24</t>
  </si>
  <si>
    <t>339208-25</t>
  </si>
  <si>
    <t>339208-26</t>
  </si>
  <si>
    <t>339208-27</t>
  </si>
  <si>
    <t>339208-28</t>
  </si>
  <si>
    <t>339208-29</t>
  </si>
  <si>
    <t>339208-30</t>
  </si>
  <si>
    <t>339208-31</t>
  </si>
  <si>
    <t>339208-32</t>
  </si>
  <si>
    <t>339208-33</t>
  </si>
  <si>
    <t>339208-34</t>
  </si>
  <si>
    <t>339208-35</t>
  </si>
  <si>
    <t>339208-36</t>
  </si>
  <si>
    <t>339208-37</t>
  </si>
  <si>
    <t>339208-38</t>
  </si>
  <si>
    <t>339208-39</t>
  </si>
  <si>
    <t>339208-40</t>
  </si>
  <si>
    <t>339208-41</t>
  </si>
  <si>
    <t>340962-42</t>
  </si>
  <si>
    <t>340962-43</t>
  </si>
  <si>
    <t>340962-44</t>
  </si>
  <si>
    <t>340962-45</t>
  </si>
  <si>
    <t>340962-46</t>
  </si>
  <si>
    <t>340962-47</t>
  </si>
  <si>
    <t>340962-48</t>
  </si>
  <si>
    <t>340962-49</t>
  </si>
  <si>
    <t>340962-50</t>
  </si>
  <si>
    <t>340962-51</t>
  </si>
  <si>
    <t>340962-52</t>
  </si>
  <si>
    <t>340962-53</t>
  </si>
  <si>
    <t>340962-54</t>
  </si>
  <si>
    <t>340962-55</t>
  </si>
  <si>
    <t>341055-92701</t>
  </si>
  <si>
    <t>341055-92702</t>
  </si>
  <si>
    <t>343874-140019</t>
  </si>
  <si>
    <t>343874-140020</t>
  </si>
  <si>
    <t>343874-140021</t>
  </si>
  <si>
    <t>343874-140022</t>
  </si>
  <si>
    <t>343874-140023</t>
  </si>
  <si>
    <t>343874-140024</t>
  </si>
  <si>
    <t>344625-118564</t>
  </si>
  <si>
    <t>344625-118565</t>
  </si>
  <si>
    <t>344625-118566</t>
  </si>
  <si>
    <t>344625-118567</t>
  </si>
  <si>
    <t>344625-118568</t>
  </si>
  <si>
    <t>344625-118569</t>
  </si>
  <si>
    <t>344625-118570</t>
  </si>
  <si>
    <t>344625-118571</t>
  </si>
  <si>
    <t>344625-118572</t>
  </si>
  <si>
    <t>345968-92122</t>
  </si>
  <si>
    <t>345968-92123</t>
  </si>
  <si>
    <t>345968-92124</t>
  </si>
  <si>
    <t>345968-92125</t>
  </si>
  <si>
    <t>345968-92126</t>
  </si>
  <si>
    <t>345968-92127</t>
  </si>
  <si>
    <t>345968-92128</t>
  </si>
  <si>
    <t>345968-92129</t>
  </si>
  <si>
    <t>345968-92130</t>
  </si>
  <si>
    <t>346149-4</t>
  </si>
  <si>
    <t>346149-5</t>
  </si>
  <si>
    <t>349950-98533</t>
  </si>
  <si>
    <t>349950-98534</t>
  </si>
  <si>
    <t>349950-98535</t>
  </si>
  <si>
    <t>351265-6</t>
  </si>
  <si>
    <t>351265-7</t>
  </si>
  <si>
    <t>356474-111614</t>
  </si>
  <si>
    <t>356474-111615</t>
  </si>
  <si>
    <t>356474-111616</t>
  </si>
  <si>
    <t>356474-111617</t>
  </si>
  <si>
    <t>356474-111618</t>
  </si>
  <si>
    <t>356474-111619</t>
  </si>
  <si>
    <t>356474-111620</t>
  </si>
  <si>
    <t>356474-111621</t>
  </si>
  <si>
    <t>356474-111622</t>
  </si>
  <si>
    <t>356474-111623</t>
  </si>
  <si>
    <t>356474-111624</t>
  </si>
  <si>
    <t>356474-111625</t>
  </si>
  <si>
    <t>356474-111626</t>
  </si>
  <si>
    <t>356474-111627</t>
  </si>
  <si>
    <t>356474-111628</t>
  </si>
  <si>
    <t>356474-111629</t>
  </si>
  <si>
    <t>356474-111630</t>
  </si>
  <si>
    <t>356474-111631</t>
  </si>
  <si>
    <t>356474-111632</t>
  </si>
  <si>
    <t>356474-111633</t>
  </si>
  <si>
    <t>358916-22</t>
  </si>
  <si>
    <t>358916-23</t>
  </si>
  <si>
    <t>362877-19</t>
  </si>
  <si>
    <t>362877-20</t>
  </si>
  <si>
    <t>362877-21</t>
  </si>
  <si>
    <t>362877-22</t>
  </si>
  <si>
    <t>362877-23</t>
  </si>
  <si>
    <t>364562-4</t>
  </si>
  <si>
    <t>369781-33</t>
  </si>
  <si>
    <t>369781-34</t>
  </si>
  <si>
    <t>369781-35</t>
  </si>
  <si>
    <t>369781-36</t>
  </si>
  <si>
    <t>369781-42</t>
  </si>
  <si>
    <t>371744-80</t>
  </si>
  <si>
    <t>371744-81</t>
  </si>
  <si>
    <t>371744-82</t>
  </si>
  <si>
    <t>379106-23</t>
  </si>
  <si>
    <t>379106-24</t>
  </si>
  <si>
    <t>379106-25</t>
  </si>
  <si>
    <t>379106-26</t>
  </si>
  <si>
    <t>379106-27</t>
  </si>
  <si>
    <t>308372-112</t>
  </si>
  <si>
    <t>308372-113</t>
  </si>
  <si>
    <t>308372-114</t>
  </si>
  <si>
    <t>308372-115</t>
  </si>
  <si>
    <t>308372-116</t>
  </si>
  <si>
    <t>1625964953-9</t>
  </si>
  <si>
    <t>1625964953-10</t>
  </si>
  <si>
    <t>1625962022-86</t>
  </si>
  <si>
    <t>1626000055-17</t>
  </si>
  <si>
    <t>1626000055-18</t>
  </si>
  <si>
    <t>1626000055-19</t>
  </si>
  <si>
    <t>1626000055-20</t>
  </si>
  <si>
    <t>1626000055-21</t>
  </si>
  <si>
    <t>1625966184-9</t>
  </si>
  <si>
    <t>1625966193-13</t>
  </si>
  <si>
    <t>1625966193-16</t>
  </si>
  <si>
    <t>1625966258-37</t>
  </si>
  <si>
    <t>1625966258-38</t>
  </si>
  <si>
    <t>1625966258-39</t>
  </si>
  <si>
    <t>1625966271-22</t>
  </si>
  <si>
    <t>1625967194-20</t>
  </si>
  <si>
    <t>1625961901-77</t>
  </si>
  <si>
    <t>1625961901-78</t>
  </si>
  <si>
    <t>1625998127-14</t>
  </si>
  <si>
    <t>1625998127-15</t>
  </si>
  <si>
    <t>1625998127-16</t>
  </si>
  <si>
    <t>1625998127-17</t>
  </si>
  <si>
    <t>1625998127-18</t>
  </si>
  <si>
    <t>1625998127-19</t>
  </si>
  <si>
    <t>1625998810-35</t>
  </si>
  <si>
    <t>1625998810-36</t>
  </si>
  <si>
    <t>1625998810-37</t>
  </si>
  <si>
    <t>1625998810-38</t>
  </si>
  <si>
    <t>1625998810-39</t>
  </si>
  <si>
    <t>1625998810-40</t>
  </si>
  <si>
    <t>1625998810-41</t>
  </si>
  <si>
    <t>1625998810-42</t>
  </si>
  <si>
    <t>1625961901-79</t>
  </si>
  <si>
    <t>1625963511-1</t>
  </si>
  <si>
    <t>1625963511-2</t>
  </si>
  <si>
    <t>1625999796-40</t>
  </si>
  <si>
    <t>1625999796-41</t>
  </si>
  <si>
    <t>1625999796-42</t>
  </si>
  <si>
    <t>1625999796-43</t>
  </si>
  <si>
    <t>1625999796-44</t>
  </si>
  <si>
    <t>1625999796-45</t>
  </si>
  <si>
    <t>1625999796-46</t>
  </si>
  <si>
    <t>1625999796-47</t>
  </si>
  <si>
    <t>1625999720-3</t>
  </si>
  <si>
    <t>1626000055-22</t>
  </si>
  <si>
    <t>1626000055-23</t>
  </si>
  <si>
    <t>1626000055-24</t>
  </si>
  <si>
    <t>1626000055-25</t>
  </si>
  <si>
    <t>1626046464-1</t>
  </si>
  <si>
    <t>1625904724-82</t>
  </si>
  <si>
    <t>1625904724-83</t>
  </si>
  <si>
    <t>1625904724-84</t>
  </si>
  <si>
    <t>1625904724-85</t>
  </si>
  <si>
    <t>1625904724-86</t>
  </si>
  <si>
    <t>1625904724-87</t>
  </si>
  <si>
    <t>1625904724-88</t>
  </si>
  <si>
    <t>1625966147-10</t>
  </si>
  <si>
    <t>1625966147-6</t>
  </si>
  <si>
    <t>1625966147-7</t>
  </si>
  <si>
    <t>1625966147-8</t>
  </si>
  <si>
    <t>1625966147-9</t>
  </si>
  <si>
    <t>1626001782-4</t>
  </si>
  <si>
    <t>1625965396-75</t>
  </si>
  <si>
    <t>1625965408-57</t>
  </si>
  <si>
    <t>1625965408-65</t>
  </si>
  <si>
    <t>1625965396-69</t>
  </si>
  <si>
    <t>300038-115</t>
  </si>
  <si>
    <t>1626048416-3</t>
  </si>
  <si>
    <t>1626048416-4</t>
  </si>
  <si>
    <t>NORTE DE SANTANDER</t>
  </si>
  <si>
    <t>CASANARE</t>
  </si>
  <si>
    <t>BARICHARA</t>
  </si>
  <si>
    <t>CHAPARRAL</t>
  </si>
  <si>
    <t>ESPINAL</t>
  </si>
  <si>
    <t>LÉRIDA</t>
  </si>
  <si>
    <t>CÚCUTA</t>
  </si>
  <si>
    <t>PÁRAMO</t>
  </si>
  <si>
    <t>EL DONCELLO</t>
  </si>
  <si>
    <t>CARTAGENA DEL CHAIRÁ</t>
  </si>
  <si>
    <t>MIRANDA</t>
  </si>
  <si>
    <t>TAME</t>
  </si>
  <si>
    <t>VÉLEZ</t>
  </si>
  <si>
    <t>SOPÓ</t>
  </si>
  <si>
    <t>YOPAL</t>
  </si>
  <si>
    <t>SABANETA</t>
  </si>
  <si>
    <t>LÍBANO</t>
  </si>
  <si>
    <t>SAN SEBASTIÁN DE MARIQUITA</t>
  </si>
  <si>
    <t>TAURAMENA</t>
  </si>
  <si>
    <t>MONTERREY</t>
  </si>
  <si>
    <t>PAMPLONA</t>
  </si>
  <si>
    <t>SOCORRO</t>
  </si>
  <si>
    <t>MOLAGAVITA</t>
  </si>
  <si>
    <t>GÁMBITA</t>
  </si>
  <si>
    <t>PAZ DE ARIPORO</t>
  </si>
  <si>
    <t>MADRID</t>
  </si>
  <si>
    <t>CONFINES</t>
  </si>
  <si>
    <t>OROCUÉ</t>
  </si>
  <si>
    <t>MOSQUERA</t>
  </si>
  <si>
    <t>SAN ANTONIO DEL TEQUENDAMA</t>
  </si>
  <si>
    <t>AGUA DE DIOS</t>
  </si>
  <si>
    <t>SARAVENA</t>
  </si>
  <si>
    <t>SAN JUAN DE ARAMA</t>
  </si>
  <si>
    <t>PULÍ</t>
  </si>
  <si>
    <t>SAN VICENTE DE CHUCURÍ</t>
  </si>
  <si>
    <t>VILLA DE SAN DIEGO DE UBATÉ</t>
  </si>
  <si>
    <t>GUAPOTÁ</t>
  </si>
  <si>
    <t>MÁLAGA</t>
  </si>
  <si>
    <t>SAN GIL</t>
  </si>
  <si>
    <t>LA VEGA</t>
  </si>
  <si>
    <t>GUAMO</t>
  </si>
  <si>
    <t>COELLO</t>
  </si>
  <si>
    <t>EL PEÑÓN</t>
  </si>
  <si>
    <t>CIÉNAGA</t>
  </si>
  <si>
    <t>SAN JOSÉ DE MIRANDA</t>
  </si>
  <si>
    <t>CERRITO</t>
  </si>
  <si>
    <t>CONCEPCIÓN</t>
  </si>
  <si>
    <t>VIOTÁ</t>
  </si>
  <si>
    <t>SURATÁ</t>
  </si>
  <si>
    <t>TENERIFE</t>
  </si>
  <si>
    <t>CARCASÍ</t>
  </si>
  <si>
    <t>CHIPAQUE</t>
  </si>
  <si>
    <t>TIBIRITA</t>
  </si>
  <si>
    <t>ANDALUCÍA</t>
  </si>
  <si>
    <t>BUGALAGRANDE</t>
  </si>
  <si>
    <t>BELÉN</t>
  </si>
  <si>
    <t>SAMACÁ</t>
  </si>
  <si>
    <t>FUNDACIÓN</t>
  </si>
  <si>
    <t>CAPITANEJO</t>
  </si>
  <si>
    <t>BELÉN DE UMBRÍA</t>
  </si>
  <si>
    <t>LA VIRGINIA</t>
  </si>
  <si>
    <t>SANTUARIO</t>
  </si>
  <si>
    <t>MELGAR</t>
  </si>
  <si>
    <t>CAJA DE COMPENSACIÓN FAMILIAR REGIONAL DEL META-COFREM</t>
  </si>
  <si>
    <t>CAJA DE COMPENSACIÓN FAMILIAR DE ARAUCA -COMFIAR</t>
  </si>
  <si>
    <t>CAJA DE COMPENSACIÓN FAMILIAR DE CÓRDOBA -COMFACOR</t>
  </si>
  <si>
    <t>CAJA SANTANDEREANA DE SUBSIDIO FAMILIAR -CAJASAN</t>
  </si>
  <si>
    <t>CAJA DE COMPENSACIÓN FAMILIAR  DE FENALCO DEL TOLIMA - COMFENALCO TOLIMA</t>
  </si>
  <si>
    <t>CAJA DE COMPENSACIÓN FAMILIAR DEL CAQUETÁ - COMFACA</t>
  </si>
  <si>
    <t>CAJA DE COMPENSACIÓN FAMILIAR DEL CAUCA -COMFACAUCA</t>
  </si>
  <si>
    <t>CAJA DE COMPENSACIÓN FAMILIAR DEL NORTE DE SANTANDER -COMFANORTE</t>
  </si>
  <si>
    <t>CAJA DE COMPENSACIÓN FAMILIAR DE BOYACA- COMFABOY</t>
  </si>
  <si>
    <t>CAJA DE COMPENSACIÓN FAMILIAR CAMACOL- COMFAMILIAR CAMACOL</t>
  </si>
  <si>
    <t>CAJA DE COMPENSACIÓN FAMILIAR  DEL MAGDALENA - CAJAMAG</t>
  </si>
  <si>
    <t>CAJA DE COMPENSACIÓN FAMILIAR DEL CASANARE - COMFACASANARE</t>
  </si>
  <si>
    <t>CAJA DE COMPENSACIÓN FAMILIAR  COMFENALCO SANTANDER</t>
  </si>
  <si>
    <t>CAFABA</t>
  </si>
  <si>
    <t>CAJA DE COMPENSACIÓN FAMILIAR CAFAM</t>
  </si>
  <si>
    <t>CAJA DE COMPENSACIÓN FAMILIAR DE SAN ANDRÉS - CAJASAI</t>
  </si>
  <si>
    <t>CAJA DE COMPENSACIÓN FAMILIAR DEL VALLE DEL CAUCA - COMFANDI</t>
  </si>
  <si>
    <t>CAJA DE COMPENSACIÓN FAMILIAR  DEL SUR DEL TOLIMA -CAFASUR</t>
  </si>
  <si>
    <t>CAJA DE COMPENSACIÓN FAMILIAR DE CARTAGENA - COMFAMILIAR CARTAGENA</t>
  </si>
  <si>
    <t>CAJA DE COMPENSACIÓN FAMILIAR DEL PUTUMAYO -COMFAPUTUMAYO</t>
  </si>
  <si>
    <t>NIT</t>
  </si>
  <si>
    <t>GOBERNACION DE ARAUCA</t>
  </si>
  <si>
    <t>UAESA UNIDAD ADMINISTRATIVA  ESPECIE DE SALUD</t>
  </si>
  <si>
    <t>DEPARTAMENTO ADMINISTRATIVO DE LA PRESIDENCIA  DE LA REPUBLICA</t>
  </si>
  <si>
    <t>EMAB ESP</t>
  </si>
  <si>
    <t>HOSPITAL INTEGRADO SAN JUAN DE DIOS BARICHARA</t>
  </si>
  <si>
    <t>UNIVERSIDAD DEL TOLIMA</t>
  </si>
  <si>
    <t>ALCALDA DEL PRAMO SANTANDER</t>
  </si>
  <si>
    <t>ESE FABIO JARAMILLO LONDOÑO</t>
  </si>
  <si>
    <t>ESE SOR TERESA ADELE</t>
  </si>
  <si>
    <t>ALCALDIA MUNICIPAL DE EL DONCELLO</t>
  </si>
  <si>
    <t>ALCALDIA DE DABEIBA</t>
  </si>
  <si>
    <t>ALCALDIA DE TAME</t>
  </si>
  <si>
    <t>ALCALDIA MUNICIPAL DE VELEZ</t>
  </si>
  <si>
    <t>MUNICIPIO DE MADRID</t>
  </si>
  <si>
    <t>GOBERNACIN DE CASANARE</t>
  </si>
  <si>
    <t>UNION TEMPORAL GESTION INMOBILIARIA ECP 2016</t>
  </si>
  <si>
    <t>INSTITUTO DE VIVIENDA DE INTERES SOCIAL Y REFORMA URBANA DEL MUNICIPIO DE BUCARAMANGA  INVISBU</t>
  </si>
  <si>
    <t>MUNICIPIO DE SABANETA  ALCALDA</t>
  </si>
  <si>
    <t>FISCALIA GENERAL DE LA NACIN SECCIONAL TOLIMA</t>
  </si>
  <si>
    <t>CONTRALORIA MPAL DE IBAGUE</t>
  </si>
  <si>
    <t>MUNICIPIO DE SABANALARGA</t>
  </si>
  <si>
    <t>ALCALDIA MUNICIPAL DE TAURAMENA</t>
  </si>
  <si>
    <t>ESTABLECIMIENTO PENITENCIARIO DE MEDIANA SEGURIDAD Y CARCELARIO DE SANTA MARTA  INPEC</t>
  </si>
  <si>
    <t>MUNICIPIO DE MANIZALES</t>
  </si>
  <si>
    <t>ALCALDIA MUNICIPAL BOLIVAR CAUCA</t>
  </si>
  <si>
    <t>ALCALDIA CAJICA</t>
  </si>
  <si>
    <t>ALCALDIA MUNICIPAL DE PENSILVANIA</t>
  </si>
  <si>
    <t>AGENCIA LOGISTICA DE LAS FUERZAS MILITARES REGIONAL PACIFICO</t>
  </si>
  <si>
    <t>CENTRO DE SALUD SAMUEL VILLANUEVA VALEST ESE</t>
  </si>
  <si>
    <t>MUNICIPIO DE VALPARAISO ANTIOQUIA</t>
  </si>
  <si>
    <t>MUNICIPIO DE ENVIGADO</t>
  </si>
  <si>
    <t>ALCALDIA MUNICIPAL DE MONTERREY</t>
  </si>
  <si>
    <t>UNIDAD ADMINISTRATIVA ESPECIAL DE CATASTRO DISTRITAL</t>
  </si>
  <si>
    <t>ALCALDA MUNICIPAL DE BARBOSA</t>
  </si>
  <si>
    <t>ALCALDIA DE IBAGUE</t>
  </si>
  <si>
    <t>PERSONERIA MUNICIPAL DE BUCARAMANGA</t>
  </si>
  <si>
    <t>MUNICIPIO DE FLORIDABLANCA</t>
  </si>
  <si>
    <t>INSTITUTO NACIONAL DE METROLOGIA</t>
  </si>
  <si>
    <t>MUNICIPIO DE EL ESPINAL</t>
  </si>
  <si>
    <t>AGUAS DEL SOCORRO SA ESP</t>
  </si>
  <si>
    <t>ALCALDIA DE MOLAGAVITA</t>
  </si>
  <si>
    <t>ALCALDIA MUNICIPAL DE GAMBITA</t>
  </si>
  <si>
    <t>ALCALDIA DE PAZ DE ARIPORO</t>
  </si>
  <si>
    <t>CONTRALORIA DISTRITAL DE CARTAGENA DE INDIAS</t>
  </si>
  <si>
    <t>EMPRESA ACUEDUCTO ASEO Y ALCANTARILLADO DE MADRID</t>
  </si>
  <si>
    <t>ALCALDIA MUNICIPAL DE CONFINES</t>
  </si>
  <si>
    <t>GOBERNACION DE BOLIVAR</t>
  </si>
  <si>
    <t>ALCALDA DE NIMAIMA</t>
  </si>
  <si>
    <t>CORPORACIN AUTNOMA REGIONAL DE RISARALDA</t>
  </si>
  <si>
    <t>CONTRALORA MUNICIPAL DE PEREIRA</t>
  </si>
  <si>
    <t>ALCALDIA DE MOSQUERA</t>
  </si>
  <si>
    <t>ALCALDIA SAN ANTONIO DE TEQUENDAMA</t>
  </si>
  <si>
    <t>ALCALDA MUNICIPAL DE AGUA DE DIOS</t>
  </si>
  <si>
    <t>ALCALDIA MUNICIPAL DE SOCORRO</t>
  </si>
  <si>
    <t>ALCALDA MUNICIPAL DE SARAVENA</t>
  </si>
  <si>
    <t>MUNICIPIO DE SANTA ROSA DE CABAL</t>
  </si>
  <si>
    <t>CAJA DE RETIRO DE LAS FFMM</t>
  </si>
  <si>
    <t>ALCALDIA DEL MUNICIPIO DE PURIFICACION</t>
  </si>
  <si>
    <t>ALCALDIA DE SAN JUAN DE ARAMA</t>
  </si>
  <si>
    <t>HOSPITAL SAN RAFAEL</t>
  </si>
  <si>
    <t>ALCALDA MUNICIPAL DE PUL</t>
  </si>
  <si>
    <t>ESE SANTIAGO DE TUNJA</t>
  </si>
  <si>
    <t>ALCALDIA MUNICIPAL DE GUAPOTA</t>
  </si>
  <si>
    <t>HOSPITAL REG SAN RAFAEL PACHO</t>
  </si>
  <si>
    <t>EMPRESA DE DESARROLLO URBANO</t>
  </si>
  <si>
    <t>ESCUELA SUPERIOR DE ADMINISTRACION PUBLICA</t>
  </si>
  <si>
    <t>ALCALDA MUNICIPAL DE MLAGA</t>
  </si>
  <si>
    <t>ESE HOSPITAL SAN RAFAEL TUNJA</t>
  </si>
  <si>
    <t>MUNICIPIO DE GUATAPE</t>
  </si>
  <si>
    <t>ALCALDIA GUAMO</t>
  </si>
  <si>
    <t>Alcaldia Coello</t>
  </si>
  <si>
    <t>ESE HOSPITAL EL PEÑN</t>
  </si>
  <si>
    <t>RAMA JUDICIAL  CONSEJO SUPERIOR DE LA JUDICATURA</t>
  </si>
  <si>
    <t>ALCALDIA MUNICIPAL DE CIENAGA MAGDALENA</t>
  </si>
  <si>
    <t>EMPRESAS PBLICAS MUNICIPALES DE MLAGA</t>
  </si>
  <si>
    <t>POLICIA NACIONALDIRECCION ADMINISTRATIVA Y FINANCIERA</t>
  </si>
  <si>
    <t>MINISTERIO DE AMBIENTE Y DESARROLLO SOSTENIBLE</t>
  </si>
  <si>
    <t>CORPORACIN AUTONOMA REGIONAL DE CALDAS  CORPOCALDAS</t>
  </si>
  <si>
    <t>PERSONERA MUNICIPAL SAN JOS DE MIRANDA</t>
  </si>
  <si>
    <t>ALCALDA MUNICIPAL EL CERRITO</t>
  </si>
  <si>
    <t>ALCALDA MUNICIPAL DE CONCEPCIN SANTANDER</t>
  </si>
  <si>
    <t>ALCALDIA DE VIOT</t>
  </si>
  <si>
    <t>ALCALDIA MUNICIPAL DE SURAT</t>
  </si>
  <si>
    <t>AGENCIA DE CUNDINAMARCA PARA LA PAZ Y EL POSTCONFLICTO</t>
  </si>
  <si>
    <t>REGIONAL ESAP META</t>
  </si>
  <si>
    <t>PERSONERA MUNICIPAL DE CUMARAL META</t>
  </si>
  <si>
    <t>ESE HOSDPITAL LOCAL DE TENERIFE</t>
  </si>
  <si>
    <t>ALCALDIA MUNICIPAL DE GIRON</t>
  </si>
  <si>
    <t>PERSONERA MUNICIPAL DE CARCAS</t>
  </si>
  <si>
    <t>UNIVERSIDAD DEL MAGDALENA</t>
  </si>
  <si>
    <t>PERSONERIA MUNICIPAL DE TAME</t>
  </si>
  <si>
    <t>ALCALDIA DE CUMARAL</t>
  </si>
  <si>
    <t>CONTRALORIA GENERAL DE RISARALDA</t>
  </si>
  <si>
    <t>EMPRESA DE SERVICIOS PBLICOS DEL MUNICIPIO DE SAN ANTONIO DEL TEQUENDAMA PROGRESA  SA  ESP</t>
  </si>
  <si>
    <t>AGUAS DEL MAGDALENA SA ESP</t>
  </si>
  <si>
    <t>UNIDAD DE SALUD DE IBAGUE ESE</t>
  </si>
  <si>
    <t>ALCALDIA MUNICIPAL DE CHIPAQUE COLSUBSIDIO</t>
  </si>
  <si>
    <t>CONTRALORIA DISTRITAL DE SANTA MARTA</t>
  </si>
  <si>
    <t>AMB SA ESP</t>
  </si>
  <si>
    <t>EMPRESA DE SERVICIOS PUBLICOS EL BANCO</t>
  </si>
  <si>
    <t>EMPRESA SOCIAL DEL ESTADO HOSPITAL SAN JUAN DE DIOS</t>
  </si>
  <si>
    <t>MUNICIPIO DE CONCEPCION</t>
  </si>
  <si>
    <t>ES CENTRO DE SALUD MUNICIPIO DEL PARAMO</t>
  </si>
  <si>
    <t>ALCALDIA MUNICIPIO DE TIBIRITA CUNDINAMARCA</t>
  </si>
  <si>
    <t>ALCALDIA MUNICIPAL DE ANDALUCIA VALLE</t>
  </si>
  <si>
    <t>MUNICIPIO DE BUGALAGRANDE</t>
  </si>
  <si>
    <t>ALCALDA MUNICIPAL DE BELN</t>
  </si>
  <si>
    <t>ALCALDIA MUNICIPAL DE SAMACA</t>
  </si>
  <si>
    <t>MINISTERIO DE TECNOLOGIAS DE LA INFORMACIN Y LAS COMUNICACIONES</t>
  </si>
  <si>
    <t>PROCESOS  OE CENTRO DE EMPLEO DE CALI</t>
  </si>
  <si>
    <t>ESE HOSPITAL SAN JUAN DE DIOS EL CARMEN DE VIBORAL</t>
  </si>
  <si>
    <t>ALCALDIA MUNICIPAL DE FUNDACION MAGDALENA</t>
  </si>
  <si>
    <t>ALCALDA DE CAPITANEJO</t>
  </si>
  <si>
    <t>UNIDAD DE SERVICIOS PUBLICOS GUAMAL</t>
  </si>
  <si>
    <t>INSTITUTO DISTRITAL DE GESTION DE RIESGO Y CAMBIO CLIMATICO</t>
  </si>
  <si>
    <t>INSTITUTO DISTRITAL DE LAS ARTES</t>
  </si>
  <si>
    <t>AGENCIA NACIONAL DE TIERRAS</t>
  </si>
  <si>
    <t>UNIVERSIDAD DE CARTAGENA</t>
  </si>
  <si>
    <t>CAJA DE SUELDOS DE RETIRO DE LA POLICA NACIONAL</t>
  </si>
  <si>
    <t>ALCALDA MUNICIPAL DE TENERIFE</t>
  </si>
  <si>
    <t>CORPORACION DE LA INDAERONAUTICA COLOMBIANA</t>
  </si>
  <si>
    <t>MUNICIPIO BELEN DE UMBRIA</t>
  </si>
  <si>
    <t>SUPERINTENDENCIA NALDE SALUD</t>
  </si>
  <si>
    <t>MINISTERIO DE CULTURA</t>
  </si>
  <si>
    <t>IDECUT</t>
  </si>
  <si>
    <t>SUPERINTENDENCIA DEL SUBSIDIO FAMILIAR</t>
  </si>
  <si>
    <t>CORPORACIN AUTNOMA REGIONAL DE CUNDINAMARCA</t>
  </si>
  <si>
    <t>SECRETARA DISTRITAL DE CULTURA RECREACIN Y DEPORTE</t>
  </si>
  <si>
    <t>COMISION DE REGULACION DE ENERGIA Y GAS</t>
  </si>
  <si>
    <t>EMPRESA SOCIAL DEL ESTADO SALUD YOPAL</t>
  </si>
  <si>
    <t>MUNICIPIO DE CAICEDONIA</t>
  </si>
  <si>
    <t>ESE HOSPITAL SAN PEDRO Y SAN PABLO</t>
  </si>
  <si>
    <t>MUNICIPIO DE SANTUARIO</t>
  </si>
  <si>
    <t>MUNICIPIO DE ANDES</t>
  </si>
  <si>
    <t>INIF LTDA</t>
  </si>
  <si>
    <t>844003225-6</t>
  </si>
  <si>
    <t>891480034-1</t>
  </si>
  <si>
    <t xml:space="preserve">ESTADO JOVEN  PRACTICANTE EN SECRETARIADO GESTIN EMPRESARIAL O TALENTO HUMANO </t>
  </si>
  <si>
    <t>Estado Joven Prctica laboral ordinaria en Administracin pblica administracin de empresas Economista Contador Pblico</t>
  </si>
  <si>
    <t>Estado Joven Prctica laboral ordinaria en Economa Administracin de Empresas Ingeniera Industrial Ingeniera de Sistemas Estadstica</t>
  </si>
  <si>
    <t>Estado Joven Prctica laboral ordinaria en estadstica</t>
  </si>
  <si>
    <t>Estado Joven Prctica laboral ordinaria en Derecho o jurisprudencia</t>
  </si>
  <si>
    <t>Estado Joven Prctica laboral ordinaria en Economa Administracin de empresas Relaciones internacionales y estudios polticos Administracin pblica y carreras afines</t>
  </si>
  <si>
    <t>Estado Joven Prctica laboral ordinaria en Economia o reas afines Ingenieria</t>
  </si>
  <si>
    <t xml:space="preserve">Estado Joven Practicante en Seguridad y Salud en el trabajo </t>
  </si>
  <si>
    <t>Estado Joven Practicante en Ambiental</t>
  </si>
  <si>
    <t>Estado Joven Practicante en Archivo</t>
  </si>
  <si>
    <t>Estado Joven Practica Laboral Ordinaria Ingeniera industrial</t>
  </si>
  <si>
    <t>Estado joven practica Laboral Ordinaria Talento Humano</t>
  </si>
  <si>
    <t>Estado Joven Practicante gestin administrativa o a fines</t>
  </si>
  <si>
    <t>Estado Joven Prctica laboral ordinaria en Trabajo  Social Administracin de Empresas Ingeniera Industrial</t>
  </si>
  <si>
    <t xml:space="preserve">Estado Joven Prctica laboral ordinaria en gestin y Control Ambiental  </t>
  </si>
  <si>
    <t>Estado Joven Prctica laboral ordinaria en contadura Administracin de Empresas Economa Ingeniera Industrial</t>
  </si>
  <si>
    <t>Estado Joven Prctica laboral ordinaria en Ingeniera Industrial Administracin de Empresas Trabajo social</t>
  </si>
  <si>
    <t xml:space="preserve">Estado Joven Prctica laboral ordinaria en Ingeniera de Sistemas Diseño tecnolgico </t>
  </si>
  <si>
    <t xml:space="preserve">Estado Joven Prctica laboral ordinaria en secretariado Administracin de empresas economa o afines </t>
  </si>
  <si>
    <t xml:space="preserve">Estado Joven Prctica laboral ordinaria en Seguridad y salud en el trabajo </t>
  </si>
  <si>
    <t>Estado Joven Practicante Tecnlogo Contabilidad y Finanzas yo Afines</t>
  </si>
  <si>
    <t>Estado Joven Practicante Tecnologo en Contabilidad y Finanazas o Afines</t>
  </si>
  <si>
    <t>Estado Joven Practicante Tecnlogo en Gestin Documental yo Afines</t>
  </si>
  <si>
    <t>Estado Joven Practicante Tecnlogo en Gestin de Empresas Agropecuarias o Afines</t>
  </si>
  <si>
    <t>Estado Joven Practicante Tecnlogo en Sistemas yo Afines</t>
  </si>
  <si>
    <t>ESTADO JOVEN  PRACTICANTE TECNLOGO EN GESTIN ADMINISTRATIVAGESTIN DEL TALENTO HUMANO O AFINES</t>
  </si>
  <si>
    <t>ESTADO JOVEN  PRACTICANTE TECNLOGO EN GESTIN ADMINISTRATIVA O A FINES</t>
  </si>
  <si>
    <t>ESTADO JOVEN  PRACTICANTE EN ADMINISTRACIN DE EMPRESASADMINISTRACIN PBLICA</t>
  </si>
  <si>
    <t>Estado Joven Prctica Laboral Ordinaria en Derecho o Jurisprudencia</t>
  </si>
  <si>
    <t>Estado Joven Prctica Laboral Ordinaria en Comunicacin Social Comunicacin Visual Periodismo</t>
  </si>
  <si>
    <t>Estado Joven Prctica Laboral Ordinaria en Ciencias Polticas Administracin Pblica Economa</t>
  </si>
  <si>
    <t>Estado Joven Prctica Laboral Ordinaria en Comunicacin Social Gestin Comunitaria Gestin Social Promocin Social Gestin Administrativa Administracin en Servicios de Salud y Gestin Administrativa de la Seguridad Social Trabajo Social Administracin de Servicios de Salud y Derecho</t>
  </si>
  <si>
    <t>Estado Joven Prctica Laboral Ordinaria en areas Administrativas</t>
  </si>
  <si>
    <t xml:space="preserve">Estado Joven Prctica laboral ordinaria en Administracin Pblica Ingeniera Industrial Administracin Financiera </t>
  </si>
  <si>
    <t>Estado Joven Prctica Laboral Ordinaria en Contabilidad Publica o Administracin Financiera</t>
  </si>
  <si>
    <t>Estado Joven Prctica laboral ordinaria en Politlogia</t>
  </si>
  <si>
    <t>Estado Joven Prctica laboral ordinaria en Economa</t>
  </si>
  <si>
    <t>Estado Joven Prctica laboral ordinaria en Ingeniera de Sistemas Computacin</t>
  </si>
  <si>
    <t>Estado Joven Prctica laboral ordinaria en Economa Ciencias Polticas Estadstica Matemticas</t>
  </si>
  <si>
    <t>Estado Joven Prctica Laborar Ordinaria de Sociologa  Trabajo Social</t>
  </si>
  <si>
    <t>Estado Joven Prctica laboral ordinaria en Administracin de Nmina y Prestaciones Sociales Administracin de Recursos Humanos</t>
  </si>
  <si>
    <t>Estado Joven Prctica Laboral Ordinaria en Seguridad y salud en el Trabajo</t>
  </si>
  <si>
    <t>Estado Joven Prctica laboral ordinaria en Archivstica BibliotecologaGestin Documental o Bibliotecologa y Archivologa</t>
  </si>
  <si>
    <t>Estado Joven Prctica Laboral Ordinaria en Licenciatura en idiomas con nfasis en Ingles Licenciatura en lenguas extranjeras con nfasis en ingles</t>
  </si>
  <si>
    <t>Estado Joven Prctica Laboral Ordinaria en ciencias del deporte y la recreacin en Cultura Fsica y Deporte; en administracin deportiva afines promocin social</t>
  </si>
  <si>
    <t>Estado Joven Prctica laboral ordinaria en Ciencia Poltica; Relaciones internacionales; Ingeniera Industrial Administracin de Empresas</t>
  </si>
  <si>
    <t>Estado Joven Prctica laboral ordinaria en Ciencia Poltica Relaciones Internacionales y afines Administracin Pblica Sociologa</t>
  </si>
  <si>
    <t>Estado Joven Prctica laboral ordinaria en Diseño grfico y afines Comunicacin Social y afines</t>
  </si>
  <si>
    <t xml:space="preserve"> Estado Joven Prctica laboral ordinaria en Comunicacin Social Periodismo y Afines Mercadeo o Relaciones Comerciales y afines</t>
  </si>
  <si>
    <t>Estado Joven Prctica laboral ordinaria en  Diseño grfico y afines Comunicacin Social y afines</t>
  </si>
  <si>
    <t>Estado Joven Prctica laboral ordinaria en Ciencia de la Informacin Bibliotecologa Archivstica</t>
  </si>
  <si>
    <t>Estado Joven Prctica laboral ordinaria en asistencia y organizacin de archivosmanejo de archivos y gestin documental</t>
  </si>
  <si>
    <t>Estado Joven Prctica laboral ordinaria  en Administracin de Sistemas de Informacin y Documentacin Gestin Documental</t>
  </si>
  <si>
    <t>Estado Joven Prctica laboral ordinaria en derecho jurisprudencia</t>
  </si>
  <si>
    <t>Estado joven practicante en Tecnologa Qumica</t>
  </si>
  <si>
    <t>Estado joven practicante en Ingeniera Industrial</t>
  </si>
  <si>
    <t>Estado Joven Practicante Profesional en Administracin de Empresas Economa o Contadura y afines</t>
  </si>
  <si>
    <t>Estado Joven Practicante Profesional en CONTADURA Y AFINES</t>
  </si>
  <si>
    <t>Estado Joven Practicante Tcnico Profesional  Programa acadmico relacionado con sistemas electrnica o afines</t>
  </si>
  <si>
    <t xml:space="preserve">ESTADO JOVEN PRCTICAS ORDINARIAS TECNLOGO AMBIENTAL O PROFESIONAL EN INGENIERA AMBIENTAL O SANITARIA </t>
  </si>
  <si>
    <t>ESTADO JOVEN PRCTICAS ORDINARIAS TECNLOGO EN ADMINISTRACIN FINANZAS O PROFESIONAL EN INGENIERA DE SISTEMAS</t>
  </si>
  <si>
    <t>ESTADO JOVEN PRCTICAS ORDINARIAS TCNICO PROFESIONAL EN CONSTRUCCIN O TECNLOGO EN CONSTRUCCIN O PROFESIONAL EN INGENIERA CIVIL O ARQUITECTO</t>
  </si>
  <si>
    <t>ESTADO JOVEN PRCTICAS ORDINARIAS PROFESIONAL EN INGENIERA INDUSTRIAL</t>
  </si>
  <si>
    <t xml:space="preserve">ESTADO JOVEN PRCTICAS ORDINARIAS TECNLOGO EN FINANZAS O PROFESIONAL EN ADMINISTRACIN O INGENIERA INDUSTRIAL </t>
  </si>
  <si>
    <t>ESTADO JOVEN PRACTICANTE EN PROFESIONAL EN INGENIERA INDUSTRIAL</t>
  </si>
  <si>
    <t>ESTADO JOVEN PRACTICANTE EN PROFESIONAL EN INGENIERA AMBIENTAL</t>
  </si>
  <si>
    <t>ESTADO JOVEN PRACTICANTE EN PROFESIONAL EN INGENIERA DE SISTEMAS</t>
  </si>
  <si>
    <t>ESTADO JOVEN PRACTICANTE EN PROFESIONAL EN TOPOGRAFA</t>
  </si>
  <si>
    <t xml:space="preserve"> ESTADO JOVEN PRACTICANTE EN PROFESIONAL EN ADMINISTRACIN DE EMPRESAS</t>
  </si>
  <si>
    <t>ESTADO JOVEN PRACTICANTE EN PROFESIONAL EN CONTADURA PUBLICA</t>
  </si>
  <si>
    <t>ESTADO JOVEN PRACTICAS LABORALES ORDINARIAS EN ADMINISTRACIN DE EMPRESAS EN FINANZAS Y NEGOCIOS</t>
  </si>
  <si>
    <t>ESTADO JOVEN PRACTICAS LABORALES ORDINARIAS EN INGENIERA INDUSTRIAL O SEGURIDAD Y SALUD OCUPACIONAL</t>
  </si>
  <si>
    <t>ESTADO JOVEN PRACTICANTE EN PROFESIONAL EN CONTADURIA PBLICA</t>
  </si>
  <si>
    <t>ESTADO JOVEN PRACTICANTE EN TCNICO EN ADMINISTRACIN DE EMPRESAS</t>
  </si>
  <si>
    <t xml:space="preserve"> ESTADO JOVEN PRACTICANTE EN TCNICO PROFESIONAL EN RECURSO HUMANO</t>
  </si>
  <si>
    <t>ESTADO JOVEN PRACTICANTE EN TCNICO PROFESIONAL EN ADMINISTRACIN DE EMPRESAS</t>
  </si>
  <si>
    <t>Estado Joven Practicante Administrador Financiero Administrador de Empresas o reas similares 1</t>
  </si>
  <si>
    <t>Estado Joven Practicante PROFESIONAL Administrador Financiero Administrador de Empresas o reas similares2</t>
  </si>
  <si>
    <t>Estado Joven Practicante PROFESIONAL Administrador Financiero Administrador de Empresas o reas similares3</t>
  </si>
  <si>
    <t>Estado Joven Practicante PROFESIONAL Administrador Financiero Administrador de Empresas o reas similares 4</t>
  </si>
  <si>
    <t>Estado Joven Practicante PROFESIONAL Administrador Financiero Administrador de Empresas o reas similares 5</t>
  </si>
  <si>
    <t>Estado Joven Practicante FACULTAD DE MEDICINA VETERINARIA Y ZOOTECNIA6</t>
  </si>
  <si>
    <t>Estado Joven Practicante FACULTAD DE MEDICINA VETERINARIA Y ZOOTECNIA7</t>
  </si>
  <si>
    <t>Estado Joven Practicante FACULTAD DE MEDICINA VETERINARIA Y ZOOTECNIA8</t>
  </si>
  <si>
    <t>Estado Joven Practicante FACULTAD DE MEDICINA VETERINARIA Y ZOOTECNIA9</t>
  </si>
  <si>
    <t>Estado Joven Practicante FACULTAD DE MEDICINA VETERINARIA Y ZOOTECNIA10</t>
  </si>
  <si>
    <t>Estado Joven Practicante FACULTAD DE MEDICINA VETERINARIA Y ZOOTECNIA11</t>
  </si>
  <si>
    <t>Estado Joven Practicante FACULTAD DE MEDICINA VETERINARIA Y ZOOTECNIA12</t>
  </si>
  <si>
    <t>Estado Joven Practicante FACULTAD DE MEDICINA VETERINARIA Y ZOOTECNIA13</t>
  </si>
  <si>
    <t>Estado Joven Practicante Profesional Administrador Financiero Administrador de Empresas o reas similares14</t>
  </si>
  <si>
    <t>Estado Joven Practicante PROFESIONAL Administrador Financiero Administrador de Empresas o reas similares15</t>
  </si>
  <si>
    <t>Estado Joven Practicante PROFESIONAL Administrador Financiero Administrador de Empresas o reas similares16</t>
  </si>
  <si>
    <t>Estado Joven Practicante PROFESIONAL Administrador Financiero Administrador de Empresas o reas similares17</t>
  </si>
  <si>
    <t>Estado Joven Practicante PROFESIONAL Administrador Financiero Administrador de Empresas o reas similares18</t>
  </si>
  <si>
    <t>Estado Joven Practicante PROFESIONAL Administrador Financiero Administrador de Empresas o reas similares19</t>
  </si>
  <si>
    <t>Estado Joven Practicante PROFESIONAL Administrador Financiero Administrador de Empresas o reas similares20</t>
  </si>
  <si>
    <t xml:space="preserve">Plaza Estado Joven Practicante Tcnico profesional tecnolgico profesional Comunicacin social </t>
  </si>
  <si>
    <t>ESTADO JOVEN PRACTICAS LABORALES ORDINARIAS EN ADMINISTRACION</t>
  </si>
  <si>
    <t>ESTADO JOVEN PRACTICAS LABORALES ORDINARIAS EN INGLES</t>
  </si>
  <si>
    <t>ESTADO JOVEN PRACTICAS LABORALES ORDINARIAS EN  ARCHIVISTICA SECRETARIADO Y A FINES</t>
  </si>
  <si>
    <t>ESTADO JOVEN PRACTICAS LABORALES ORDINARIAS EN ADMINISTRACIN</t>
  </si>
  <si>
    <t>Estado Joven Practica Laboral Ordinaria en Ingles</t>
  </si>
  <si>
    <t>Estado Joven Practica Laboral Ordinaria en Ciencias Humanas y Sociales</t>
  </si>
  <si>
    <t>Estado Joven Practicante LICENCIATURAS EN PREESCOLAR LICENCIATURA EN PEDAGOGIA O AFINES   1</t>
  </si>
  <si>
    <t>Estado Joven Practicante LICENCIATURAS EN PREESCOLAR LICENCIATURA EN PEDAGOGIA O AFINES   2</t>
  </si>
  <si>
    <t>Estado Joven Practicante LENGUAS MODERAS Y NEGOCIOS INTERNACIONALES COMERCIO INTERNACIONAL O CARRERAS A FINES     3</t>
  </si>
  <si>
    <t>Estado Joven Practicante ADMINISTRADOR DE EMPRESAS ADMINISTRACIN FINANCIERA INGENIEROS INDUSTRIALES O AFINES  CHAPARRAL  4</t>
  </si>
  <si>
    <t>Estado Joven Practicante ADMINISTRADOR DE EMPRESAS ADMINISTRACIN FINANCIERA INGENIEROS INDUSTRIALES O AFINES  ESPINAL    5</t>
  </si>
  <si>
    <t>Estado Joven Practicante ADMINISTRADOR DE EMPRESAS ADMINISTRACIN FINANCIERA INGENIEROS INDUSTRIALES O AFINES  6</t>
  </si>
  <si>
    <t>Estado Joven Practicante ADMINISTRADOR DE EMPRESAS ADMINISTRACIN FINANCIERA INGENIEROS INDUSTRIALES O AFINES  7</t>
  </si>
  <si>
    <t>Estado Joven Practicante COMUNICACIN SOCIAL    8</t>
  </si>
  <si>
    <t>Estado Joven Practicante CONTADOR PUBLICO  9</t>
  </si>
  <si>
    <t>Estado Joven Practicante CONTADOR PUBLICO  10</t>
  </si>
  <si>
    <t>Estado Joven Practicante CONTADOR PUBLICO  11</t>
  </si>
  <si>
    <t>Estado Joven Practicante CONTADOR PUBLICO  LERIDA  12</t>
  </si>
  <si>
    <t>Estado Joven Practicante CONTADOR PUBLICO  HONDA  13</t>
  </si>
  <si>
    <t xml:space="preserve">Estado Joven Prctica Ordinaria en Ciencia Humanas Trabajo Social </t>
  </si>
  <si>
    <t>ESTADO JOVEN PRACTICANTE EN INGENIERA DE MINAS</t>
  </si>
  <si>
    <t>ESTADO JOVEN PRACTICANTE EN INGENIERO GELOGO</t>
  </si>
  <si>
    <t xml:space="preserve">Estado Joven prctica ordinaria en Salud Ocupacional o Ingeniera Industrial </t>
  </si>
  <si>
    <t>Estado Joven Practica Laboral Ordinaria en Economa Administracin Contadura y Afines  Tcnico  Tecnlogo o profesional en Contabilidad</t>
  </si>
  <si>
    <t xml:space="preserve">Estado Joven Practica Laboral Ordinaria en Administracin de Empresas o Ingeniera Industrial </t>
  </si>
  <si>
    <t xml:space="preserve">Estado Joven Practica Ordinaria en Administracin de Empresas Ingeniera industrial o Mercadotecnia </t>
  </si>
  <si>
    <t xml:space="preserve">Estado Joven Prctica Ordinaria en Tcnico Profesional o Tecnlogo en Gestin documental Archivo Gestin o Asistencia Administrativa </t>
  </si>
  <si>
    <t xml:space="preserve">Estado Joven Prctica Ordinaria en Gestin o Asistencia Administrativa </t>
  </si>
  <si>
    <t xml:space="preserve">Estado Joven Practica Ordinaria en Administracin Pblica </t>
  </si>
  <si>
    <t>Estado Joven prctica ordinaria en Ingeniera Ambiental Sanitaria ecografa  Ecologa afines</t>
  </si>
  <si>
    <t xml:space="preserve">Estado Joven prctica ordinaria en Ingeniera Industrial Administracin de Empresas Salud Ocupacional o afines </t>
  </si>
  <si>
    <t xml:space="preserve">Estado Joven Practica Laboral Ordinaria en Ingeniera Arquitectura Urbanismo y Afines  Delineante de Arquitectura </t>
  </si>
  <si>
    <t>Estado Joven Prctica Ordinaria en Ingeniera Arquitectura Urbanismo y Afines  Ingeniera Civil</t>
  </si>
  <si>
    <t xml:space="preserve">Estado Joven Prctica Ordinaria en Contadura Pblica </t>
  </si>
  <si>
    <t>Estado Joven Prctica Ordinaria en el rea agrcola Ingeniera Agrcola</t>
  </si>
  <si>
    <t>Estado Joven Prctica Ordinaria en Administracin del Talento Humano</t>
  </si>
  <si>
    <t xml:space="preserve">Estado Joven Prctica Ordinaria en  Gestin Contable Contadura Pblica </t>
  </si>
  <si>
    <t>Estado Joven Prctica Ordinaria en Trabajo Social</t>
  </si>
  <si>
    <t>ESTADO JOVEN PRACTICANTE EN TECNOLOGA EN GESTIN EMPRESARIAL</t>
  </si>
  <si>
    <t>ESTADO JOVEN PRACTICANTE EN TECNOLOGA DE SISTEMAS</t>
  </si>
  <si>
    <t>Estado Joven Practica Laboral Ordinaria en Ciencias Economicas</t>
  </si>
  <si>
    <t>ESTADO JOVEN PRCTICAS ORDINARIAS EN LICENCIATURA EN EDUCACIN ARTSTICA CON NFASIS EN MSICA O AFINES</t>
  </si>
  <si>
    <t>ESTADO JOVEN PRCTICAS ORDINARIAS  TCNICO PROFESIONAL TECNLOGO EN ENTRENAMIENTO DEPORTIVO O PROFESIONAL EN EDUCACIN FSICA</t>
  </si>
  <si>
    <t>ESTADO JOVEN PRCTICAS ORDINARIAS  TCNICO PROFESIONAL O TECNLOGO EN MANEJO AMBIENTAL O INGENIERO AMBIENTAL O AFINES</t>
  </si>
  <si>
    <t>ESTADO JOVEN PRCTICAS ORDINARIAS  TECNLOGO O PROFESIONAL EN ADMINISTRACIN O AFINES</t>
  </si>
  <si>
    <t>ESTADO JOVEN PRACTICAS ORDINARIAS EN DERECHO</t>
  </si>
  <si>
    <t>ESTADO JOVEN PRACTICAS ORDINARIAS EN GESTIN EMPRESARIAL</t>
  </si>
  <si>
    <t>Estado Joven Plaza Ordinaria de Ciencias Administrativas</t>
  </si>
  <si>
    <t>Estado Joven Plaza Ordinaria de Ingeniera</t>
  </si>
  <si>
    <t>Estado Joven Plaza Ordinaria de Ciencias Contables</t>
  </si>
  <si>
    <t>Estado Joven Practica Laboral Plaza de Derecho</t>
  </si>
  <si>
    <t>Estado Joven Plaza Ordinaria de Ingenieria</t>
  </si>
  <si>
    <t xml:space="preserve">1 ESTADO JOVEN PRACTICANTE  EN TECNLOGO EN GESTIN ADMINISTRATIVA </t>
  </si>
  <si>
    <t xml:space="preserve">1 ESTADO JOVEN PRACTICANTE EN TECNLOGO EN GESTIN ADMINISTRATIVA </t>
  </si>
  <si>
    <t>1 ESTADO JOVEN PRACTICANTE EN TECNLOGO EN GESTIN DOCUMENTAL</t>
  </si>
  <si>
    <t xml:space="preserve">1 ESTADO JOVEN PRACTICANTE EN TECNLOGO CONTABLE </t>
  </si>
  <si>
    <t>ESTADO JOVEN  PRACTICANTE EN INGENIERA AGRNOMA</t>
  </si>
  <si>
    <t>ESTADO JOVEN PRACTICANTE EN CONTADURA PBLICA</t>
  </si>
  <si>
    <t>ESTADO JOVEN PRACTICANTE EN ADMINISTRACIN DE EMPRESAS</t>
  </si>
  <si>
    <t>Estado Joven Practica Laboral Ordinaria en Arquitectura</t>
  </si>
  <si>
    <t>Estado Joven Practica Laboral Ordinaria en Ingeniera de Sistemas</t>
  </si>
  <si>
    <t>Estado Joven Practica Laboral Ordinaria en Trabajo Social</t>
  </si>
  <si>
    <t>ESTADO JOVEN PRCTICA ORDINARIA   EN GESTIN ADMINISTRATIVA O AUXILIAR ADMINISTRATIVO</t>
  </si>
  <si>
    <t>Estado Joven Practica ordinaria en  Entrenamiento deportivo Actividad fsica o fines</t>
  </si>
  <si>
    <t>Estado Joven Practicante en Tecnologa en HESQ</t>
  </si>
  <si>
    <t>Estado Joven Practicante en Tecnologa en Gestin del Talento Humano o a fines</t>
  </si>
  <si>
    <t>Estado Joven Practicante en Tecnologa en Contabilidad y Finanzas o a fines</t>
  </si>
  <si>
    <t>Estado Joven Practicante en Tecnologa en Gestin Administrativa o a fines</t>
  </si>
  <si>
    <t>ESTADO JOVEN PRACTICANTE MANTENIMIENTO DE REDES Y COMPUTO</t>
  </si>
  <si>
    <t>ESTADO JOVEN PRACTICANTE EN CIENCIAS ADMINISTRATIVAS ECONMICAS O CONTABLES</t>
  </si>
  <si>
    <t>ESTADO JOVEN PRACTICANTE EN GESTIN EMPRESARIAL</t>
  </si>
  <si>
    <t>ESTADO JOVEN PRACTICANTE EN TECNOLOGA EN GESTIN DOCUMENTAL</t>
  </si>
  <si>
    <t xml:space="preserve"> ESTADO JOVEN PRACTICANTE EN TECNOLOGA EN GESTIN DOCUMENTAL</t>
  </si>
  <si>
    <t>1 ESTADO JOVEN PRACTICANTE EN  ADMINISTRADOR PBLICO</t>
  </si>
  <si>
    <t>1 ESTADO JOVEN PRACTICANTE  EN  ADMINISTRADOR PBLICO</t>
  </si>
  <si>
    <t>1ESTADO JOVEN PRACTICANTE EN INGENIERIA AMBIENTAL INGENIERIA SANITARIA  INGENIERIA GEOGRAFICA Y AFINES</t>
  </si>
  <si>
    <t>1ESTADO JOVEN PRACTICANTE EN INGENIERA AMBIENTAL INGENIERIA SANITARIA  INGENIERIA GEOGRAFICA Y AFINES</t>
  </si>
  <si>
    <t>1 ESTADO JOVEN PRACTICANTE EN CIENCIAS QUMICAS Y AMBIENTALES</t>
  </si>
  <si>
    <t>Estado Joven Prctica Laboral Ordinaria en Ingeniera Industrial</t>
  </si>
  <si>
    <t>Estado Joven Prctica Laboral Ordinaria en  Ingeniera de Sistemas</t>
  </si>
  <si>
    <t>Estado Joven Prctica laboral ordinaria en Tcnico Tecnologo o Profesional en Administracin de empresas Administrador Publico o Contador</t>
  </si>
  <si>
    <t>Estado Joven Prctica Laboral Ordinaria en Ingeniera Ambiental Tcnico o Tecnologo Profesional en Seguridad y Salud en el trabajo</t>
  </si>
  <si>
    <t>Estado Joven Prctica ordinaria en Contadura pblica y afines</t>
  </si>
  <si>
    <t>Estado joven judicatura estudiante en Derecho</t>
  </si>
  <si>
    <t>ESTADO JOVEN PRACTICA LABORAL ORDINARIA EN DERECHO</t>
  </si>
  <si>
    <t>ESTADO JOVEN PRACTICA LABORAL ORDINARIA EN ADMINISTRACIN DE EMPRESAS Y ECONOMIA</t>
  </si>
  <si>
    <t xml:space="preserve">ESTADO JOVEN PRACTICA LABORAL ORDINARIA EN ADMINISTRACIN DE EMPRESAS </t>
  </si>
  <si>
    <t>ESTADO JOVEN PRACTICA LABORAL ORDINARIA EN GESTIN DOCUMENTAL  CIENCIAS DE LA INFORMACIN</t>
  </si>
  <si>
    <t>ESTADO JOVEN PRACTICA LABORAL ORDINARIA EN INGENIERA ELCTRICA Y AFINES</t>
  </si>
  <si>
    <t>ESTADO JOVEN PRACTICA LABORAL ORDINARIA EN INGENIERA AMBIENTAL</t>
  </si>
  <si>
    <t>Estado Joven Practicante Profesional Administrador de Empresas Administrador Financiero o afines</t>
  </si>
  <si>
    <t>Estado Joven Practicante Profesional Administrador de Empresas  Ingeniero Industrial o afines</t>
  </si>
  <si>
    <t>Estado Joven Practicante Profesional Ingeniero Industrial o afines</t>
  </si>
  <si>
    <t>Estado Joven Practicante Profesional Administrador de Empresas  Administrador Financiero Contador o afines</t>
  </si>
  <si>
    <t>Estado Joven Practicante Profesional Ingeniero elctrico o electrnico</t>
  </si>
  <si>
    <t>Estado Joven Practicante Tcnico Profesional en Gestin Documental</t>
  </si>
  <si>
    <t>Estado Joven Practicante Profesional en Educacin Fsica</t>
  </si>
  <si>
    <t>Estado Joven Practicante Profesional en Salud Ocupacional</t>
  </si>
  <si>
    <t>Estado Joven Practicante Profesional en Ingeniera Sistemas Administrador de Sistemas informticos o afines</t>
  </si>
  <si>
    <t>Estado Joven Prctica laboral ordinaria en Realizacin en medios audiovisuales Produccin de cine y televisin Comunicacin Audiovisual y afines</t>
  </si>
  <si>
    <t>Estado Joven Prctica laboral ordinaria en realizacin audiovisual o multimedia ingeniera de sonido comunicacin social y periodismo o afines</t>
  </si>
  <si>
    <t>Estado Joven Prctica laboral ordinaria en Diseño grfico  Diseño multimedia</t>
  </si>
  <si>
    <t>Estado Joven Prctica laboral ordinaria en Ingenieria de Sonido Produccin Multimedia Produccin de Sonido</t>
  </si>
  <si>
    <t>Estado Joven Prctica laboral ordinaria en Comunicacin Social produccin de cine y televisin y carreras afines</t>
  </si>
  <si>
    <t>Estado Joven Prctica laboral ordinaria en Ingeniera de sistemas  electrnica o similar</t>
  </si>
  <si>
    <t xml:space="preserve">Estado joven practica laboral ordinaria en  Ingeniera de sistemas </t>
  </si>
  <si>
    <t>Estado joven practica laboral ordinaria en  Ingeniera de sistemas</t>
  </si>
  <si>
    <t>Estado joven practica laboral ordinaria en  Archivstica gestin documental o ciencias de la informacin y la documentacin y afine</t>
  </si>
  <si>
    <t xml:space="preserve">Estado joven practica laboral ordinaria en Derecho </t>
  </si>
  <si>
    <t xml:space="preserve">ESTADO JOVEN PRACTICANTE TCNICO  TECNLOGO  PROFESIONAL EN AUXILIAR CONTABLE  ECONOMISTA  ADMINISTRACIN YO AFINES </t>
  </si>
  <si>
    <t>ESTADO JOVEN PRACTICANTE TCNICO  TECNLOGO YO PROFESIONAL EN ADMINISTRACIN DE EMPRESAS  INGENIERA INDUSTRIAL   INGENIERA DE SISTEMAS YO AFINES</t>
  </si>
  <si>
    <t>ESTADO JOVEN PRACTICANTE TCNICO  TECNLOGO YO PROFESIONAL EN ADMINISTRACIN DE EMPRESAS  INGENIERO INDUSTRIAL YO AFINES</t>
  </si>
  <si>
    <t>ESTADO JOVEN PRACTICANTE TCNICO  TECNLOGO YO PROFESIONAL EN ADMINISTRACIN DE EMPRESAS  INGENIERO INDUSTRIAL  ECONOMISTA YO AFINES</t>
  </si>
  <si>
    <t>ESTADO JOVEN PRACTICANTE TCNICO PROFESIONAL EN SALUD OCUPACIONAL</t>
  </si>
  <si>
    <t xml:space="preserve">Estado Joven Practicante en Derecho  Consultor Juridico </t>
  </si>
  <si>
    <t>Estado Joven Practicante en Administracin de Empresas o Administracion Hotelera y de Turismo</t>
  </si>
  <si>
    <t>Estado Joven Practicante en Arquitectura</t>
  </si>
  <si>
    <t>Estado Joven Practicante en Ingenieria de Sistemas</t>
  </si>
  <si>
    <t>Estado Joven Practicante en Contaduria</t>
  </si>
  <si>
    <t>Estado Joven Practicante de  Tecnico o Tecnologo Administrativo o Contable</t>
  </si>
  <si>
    <t>Estado Joven Practicante en Ciencias administrativas econmicas o contables</t>
  </si>
  <si>
    <t>PROFESIONAL EN GESTIN INMOBILIARIA 2</t>
  </si>
  <si>
    <t>PROFESIONAL EN PLANEACIN SEGUIMIENTO Y CONTROL</t>
  </si>
  <si>
    <t>ESTADO JOVEN PRACTICAS LABORALES ORDINARIAS EN INGENIERA DE SISTEMAS</t>
  </si>
  <si>
    <t>ESTADO JOVEN PRACTICAS LABORALES ORDINARIAS EN ARCHIVO Y GESTIN DOCUMENTAL</t>
  </si>
  <si>
    <t>ESTADO JOVEN PRACTICAS LABORALES ORDINARIAS EN ECONOMIA YO  CONTADURA PUBLICA</t>
  </si>
  <si>
    <t>ESTADO JOVEN PRACTICAS LABORALES ORDINARIAS EN COMUNICACION SOCIAL</t>
  </si>
  <si>
    <t>Estado Joven PRACTICA ORDINARIA EN Trabajador Social</t>
  </si>
  <si>
    <t>Estado Joven PRACTICA ORDINARIA EN DERECHO</t>
  </si>
  <si>
    <t>Estado Joven Prctica laboral ordinaria en Contadura Pblica Economa Administracin de Empresas o Administracin Pblica</t>
  </si>
  <si>
    <t>Estado Joven Prctica laboral ordinaria en Administracin Administracin Pblica Ingeniera de Sistemas Derecho</t>
  </si>
  <si>
    <t>Estado Joven Prctica laboral ordinaria en Ingeniera de sistemas Ingeniera de desarrollo Administracin Pblica o afines</t>
  </si>
  <si>
    <t>Estado Joven Prctica laboral ordinaria en Ingeniera Industrial Ingeniera de Sistemas Ingeniera Electrnica Economa Administracin de empresas Administracin Pblica Derecho Administracin de servicios</t>
  </si>
  <si>
    <t>Estado Joven Prctica laboral ordinaria en Administracin de Empresas Administracin Pblica Economa Ingeniera Industrial Ingeniera de Sistemas  Ingeniera Mecnica Ingeniera Electrnica Ingeniera de Telecomunicaciones</t>
  </si>
  <si>
    <t>Estado Joven Prctica Laboral Ordinaria en Administracin de Empresas Finanzas Comunicacin Social Diseño Grfico Periodismo o Publicidad</t>
  </si>
  <si>
    <t>Estado Joven Practicante en Licenciatura en Preescolar</t>
  </si>
  <si>
    <t>Estado Joven Practicante en Antropologia</t>
  </si>
  <si>
    <t xml:space="preserve">ESTADO JOVEN PRACTICANTE PROFESIONAL EN  INGENIERIA INDUSTRIAL SALUD OCUPACIONAL   Y AFINES </t>
  </si>
  <si>
    <t xml:space="preserve">ESTADO JOVEN PRACTICANTE PROFESIONAL EN  INGENIERA AMBIENTAL   RECURSOS NATURALES Y  AFINES </t>
  </si>
  <si>
    <t xml:space="preserve">ESTADO JOVEN PRACTICANTE EN  TECNOLOGA  GESTIN EMPRESARIAL  ADMINISTRACIN Y  AFINES </t>
  </si>
  <si>
    <t xml:space="preserve">ESTADO JOVEN PRACTICANTE PROFESIONAL  CONTADOR  INGENIERIA FINANCIERA  Y  AFINES </t>
  </si>
  <si>
    <t xml:space="preserve">ESTADO JOVEN PRACTICANTE EN PROFESIONAL COMUNICACIN SOCIAL  Y  AFINES </t>
  </si>
  <si>
    <t xml:space="preserve">  ESTADO JOVEN PRACTICANTE EN PROFESIONAL ADMINISTRACIN  DE EMPRESAS  ADMINISTRACIN FINANCIERA INGENIERO FINANCIERO ECONOMA  Y  AFINES </t>
  </si>
  <si>
    <t xml:space="preserve">  ESTADO JOVEN PRACTICANTE EN TECNOLOGO  EN MERCADEO  MERCADOTECNIA  PUBLICIDAD  DISEÑO  Y  AFINES </t>
  </si>
  <si>
    <t xml:space="preserve"> ESTADO JOVEN PRACTICANTE EN  PROFESIONAL INGENIERIA DE  SISTEMAS TELECOMUNICACIONES Y  AFINES </t>
  </si>
  <si>
    <t xml:space="preserve">  ESTADO JOVEN  PRACTICANTE EN PROFESIONAL INGENIERIA DE  SISTEMAS TELECOMUNICACIONES Y  AFINES </t>
  </si>
  <si>
    <t xml:space="preserve">ESTADO JOVEN PRACTICANTE  PROFESIONAL  EN NEGOCIOS INTERNACIONALES  </t>
  </si>
  <si>
    <t xml:space="preserve">ESTADO JOVEN PRACTICANTE  PROFESIONAL INGENIERA DE SISTEMAS   </t>
  </si>
  <si>
    <t xml:space="preserve">ESTADO JOVEN PRACTICANTE  TECNOLOGO  GESTION EMPRESARIAL    </t>
  </si>
  <si>
    <t xml:space="preserve">ESTADO JOVEN PRACTICANTE  PROFESIONAL  EN  DERECHO     </t>
  </si>
  <si>
    <t xml:space="preserve">ESTADO JOVEN PRACTICANTE  PROFESIONAL  EN  COMUNICACIN SOCIAL   </t>
  </si>
  <si>
    <t xml:space="preserve">ESTADO JOVEN PRACTICANTE  PROFESIONAL  EN  CONTADURA  PBLICA   </t>
  </si>
  <si>
    <t xml:space="preserve">ESTADO JOVEN PRACTICANTE  PROFESIONAL  EN  CONTADURA  PBLICA    </t>
  </si>
  <si>
    <t xml:space="preserve">ESTADO JOVEN PRACTICANTE  PROFESIONAL  ADMINISTRACIN  SALUD OCUPACIONAL  Y SEGURIDAD EN EL TRABAJO  </t>
  </si>
  <si>
    <t xml:space="preserve">ESTADO JOVEN PRACTICANTE  PROFESIONAL  INGENIERA CIVIL  ARQUITECTURA Y AFINES </t>
  </si>
  <si>
    <t xml:space="preserve">ESTADO JOVEN PRACTICANTE  PROFESIONAL  INGENIERA  DE SISTEMAS  TELECOMUNICACIONES Y AFINES  </t>
  </si>
  <si>
    <t xml:space="preserve">ESTADO JOVEN PRACTICANTE  PROFESIONAL  DERECHO Y AFINES </t>
  </si>
  <si>
    <t xml:space="preserve">ESTADO JOVEN PRACTICANTE  PROFESIONAL   INGENIERA INDUSTRIAL  Y AFINES   </t>
  </si>
  <si>
    <t xml:space="preserve">ESTADO JOVEN PRACTICANTE  TECNOLOGIA     ADMINISTRACION  GESTION EMPRESARIAL FINANZAS  Y AFINES </t>
  </si>
  <si>
    <t>ESTADO JOVEN PRACTICANTE  TECNOLOGIA EN RECURSOS AMBIENTALES Y AFINES</t>
  </si>
  <si>
    <t>Estado Joven practica ordinaria en Ingeniera Industrial Economa Administracin de Empresas o afines</t>
  </si>
  <si>
    <t>Estado Joven practica ordinaria en Ingeniera de sistemas Administracin de Empresas Estadstica Ingeniera Industrial y afines</t>
  </si>
  <si>
    <t>Estado Joven practica ordinaria en Contadura Economa o afines</t>
  </si>
  <si>
    <t xml:space="preserve">Estado Joven practica ordinaria Tcnico Electricista </t>
  </si>
  <si>
    <t>Estado Joven practica ordinaria Tcnico en Plomeria</t>
  </si>
  <si>
    <t xml:space="preserve"> Estado Joven practica ordinaria en Administrador a Pblico Politlogo a Ingeniero de Sistemas Pregrado Profesional en el rea de la Salud y en Administracin Hospitalaria enfermera etc </t>
  </si>
  <si>
    <t xml:space="preserve"> Estado joven practica ordinaria en Administrador Publico Politlogo Mercadotecnita Estadstico</t>
  </si>
  <si>
    <t xml:space="preserve"> Estado Joven practica ordinaria en Administrador a Pblico Politlogo a</t>
  </si>
  <si>
    <t xml:space="preserve"> Estado practica ordinaria en Economa finanzas</t>
  </si>
  <si>
    <t xml:space="preserve"> Estado joven practica ordinaria en Ciencia Poltica y Gobierno Relaciones Internacionales </t>
  </si>
  <si>
    <t xml:space="preserve"> Estado Joven practica ordinaria en Ingeniera Civil</t>
  </si>
  <si>
    <t xml:space="preserve"> Estado joven practicante ordinaria en contadura</t>
  </si>
  <si>
    <t xml:space="preserve"> Estado Joven practica ordinaria en Ingenieria mecnica</t>
  </si>
  <si>
    <t>Estado Joven Practicante en Deportes</t>
  </si>
  <si>
    <t>ESTADO JOVEN PRACTICA ORDINARIA EN INGENIERIA AMBIENTAL YO SANITARIA</t>
  </si>
  <si>
    <t>Estado Joven practicante enNormalista Superior Tcnico Profesional Tecnolgico</t>
  </si>
  <si>
    <t>Estado Joven practicante en Normalista Superior Tcnico Profesional Tecnolgico</t>
  </si>
  <si>
    <t xml:space="preserve">Estado Joven practicante en Ingenieria de sistemas </t>
  </si>
  <si>
    <t>Estado Joven practicante en contaduria publica</t>
  </si>
  <si>
    <t>Estado Joven practicante en Normalista Superior Tcnico Profesional Tecnolgico en Administracin de Empresas</t>
  </si>
  <si>
    <t>Estado joven practicante Profesional en publicidad Diseño Grfico Gestor cultural</t>
  </si>
  <si>
    <t>Estado joven practicante Profesional en Ingeniera Civil o arquitectura</t>
  </si>
  <si>
    <t>Estado joven practicante Profesional en Ingeniera industrial o afines</t>
  </si>
  <si>
    <t>Estado joven practicante profesional en ingeniera civil o arquitectura</t>
  </si>
  <si>
    <t>Estado Joven Practicante en Publicidad o Diseño Grfico</t>
  </si>
  <si>
    <t xml:space="preserve">Estado Joven Practicante en Trabajo Social </t>
  </si>
  <si>
    <t>Estado Joven Practicante en Trabajo Social  Comisara</t>
  </si>
  <si>
    <t xml:space="preserve">Estado Joven Practicante en Microbiologia Ambiental </t>
  </si>
  <si>
    <t>Estado Joven Practicante ADMINISTRACIN DE EMPRESAS  15</t>
  </si>
  <si>
    <t>Estado Joven Practicante ADMINISTRACIN DE EMPRESAS  16</t>
  </si>
  <si>
    <t>Estado Joven Practicante Tecnologo  1</t>
  </si>
  <si>
    <t>Estado Joven Practicante Tecnologo  2</t>
  </si>
  <si>
    <t>Estado Joven Practicante Ingeniero Industrial  3</t>
  </si>
  <si>
    <t xml:space="preserve"> Estado Joven Practicante TECNOLOGO  4</t>
  </si>
  <si>
    <t>Estado Joven Practicante INGENIERO DE SISTEMAS  5</t>
  </si>
  <si>
    <t>Estado Joven Practicante ADMINISTRACIN DE EMPRESAS   6</t>
  </si>
  <si>
    <t>Estado Joven Practicante Ingeniera Elctrica  7</t>
  </si>
  <si>
    <t>Estado Joven Practicante ARQUITECTURA  8</t>
  </si>
  <si>
    <t>Estado Joven Practicante ADMINISTRACIN DE EMPRESAS  9</t>
  </si>
  <si>
    <t>Estado Joven Practicante CONTADURA PBLICA  10</t>
  </si>
  <si>
    <t>Estado Joven Practicante CONTADURA PBLICA  11</t>
  </si>
  <si>
    <t>Estado Joven Practicante CONTADURA PBLICA  12</t>
  </si>
  <si>
    <t>Estado Joven Practicante INGENIERA DE SISTEMAS  13</t>
  </si>
  <si>
    <t>Estado Joven Practicante ADMINISTRACIN DE EMPRESAS  14</t>
  </si>
  <si>
    <t xml:space="preserve">ESTADO JOVEN PRACTICANTE  PROFESIONAL  INGENIERIA INDUSTRIAL ADMINISTRACION DE EMPRESAS ECONOMA Y AFINES </t>
  </si>
  <si>
    <t xml:space="preserve">ESTADO JOVEN PRACTICANTE  PROFESIONAL   ADMINISTRACION DE EMPRESAS CONTADURIA  FINANZAS  Y AFINES </t>
  </si>
  <si>
    <t xml:space="preserve">ESTADO JOVEN PRACTICANTE EN  TECNOLOGA  GESTIN ADMINISTRATIVA  EMPRESARIAL   MERCADEO  MERCADOTECNIA  Y  AFINES </t>
  </si>
  <si>
    <t>Estado Joven Prctica Ordinaria en Administracin de Empresas o Ingeniera Industrial</t>
  </si>
  <si>
    <t>Estado Joven Prctica Ordinaria en Administracin</t>
  </si>
  <si>
    <t>Estado joven practicante profesional COMUNICACIN SOCIAL</t>
  </si>
  <si>
    <t xml:space="preserve">Estado joven practicante tecnlogo Gestin documental </t>
  </si>
  <si>
    <t>Estado joven practicante profesional CIENCIA POLITICA</t>
  </si>
  <si>
    <t>Estado joven practicante TRABAJO SOCIAL</t>
  </si>
  <si>
    <t>ESTADOJOVEN PRACTICANTE EN ADMINISTRADOR DE EMPRESAS</t>
  </si>
  <si>
    <t>ESTADO JOVEN PRACTICANTE EN PROFESIONAL EN ADMINISTRACIN</t>
  </si>
  <si>
    <t>ESTADO JOVEN PRACTICANTE EN ADMINISTRACION PUBLICA</t>
  </si>
  <si>
    <t xml:space="preserve"> Estado Joven Practica ordinaria en Administracin Pblica o un programa administrativo</t>
  </si>
  <si>
    <t xml:space="preserve"> Estado Joven Practica ordinaria en Economa  Finanzas y Relaciones Internacionales  Administracin de Empresas  Ciencias Polticas  Ingeniera de Mercados  Gobierno y Asuntos Pblicos</t>
  </si>
  <si>
    <t>Estado Joven Practicante en Relaciones Internacionales</t>
  </si>
  <si>
    <t>Estado Joven Practicante en Tcnico en Archivo o Gestin Documental</t>
  </si>
  <si>
    <t xml:space="preserve">Estado Joven Practicante en Diseño Grafico </t>
  </si>
  <si>
    <t>Estado Joven Practicante en Ciencia poltica Politlogo Administrador de empresas  yo afines</t>
  </si>
  <si>
    <t>Estado joven Prctica laboral ordinaria en Ingeniera de Minas</t>
  </si>
  <si>
    <t>Estado joven Prctica laboral ordinaria en Derecho</t>
  </si>
  <si>
    <t>Estado joven Prctica laboral ordinaria en Contadura Pblica Administracin de Empresas Administracin Financiera Administracin Pblica</t>
  </si>
  <si>
    <t>Estado joven Prctica laboral ordinaria en Ingeniera Industrial Administracin de Empresas Economa Contadura Pblica Ingeniera de Sistemas</t>
  </si>
  <si>
    <t xml:space="preserve">Estado joven Prctica laboral ordinaria en Administracion Pblica o Administracion de Empresas </t>
  </si>
  <si>
    <t>Estado joven Prctica laboral ordinaria en Ingeniera Industrial o afines</t>
  </si>
  <si>
    <t>Estado Joven Prctica laboral ordinaria en  Ingeniera de sistemas ingeniera electrnica o afines</t>
  </si>
  <si>
    <t>Contadura Pblica; Administracin o reas afines Economa  ESTADO JOVEN1</t>
  </si>
  <si>
    <t>Estado Joven Practicante Arquitectura Ingeniera civil Delineante de arquitectura e ingeniera2</t>
  </si>
  <si>
    <t>Estado Joven Practicante Administracin o reas afines; Economa o reas afines Contadura Pblica3</t>
  </si>
  <si>
    <t>Estado Joven Practicante Administracin o reas afines; Economa o reas afines Contadura Pblica4</t>
  </si>
  <si>
    <t>Estado Joven Practicante Administracin o reas afines; Economa o reas afines Contadura Pblica5</t>
  </si>
  <si>
    <t>Estado Joven Practicante Contadura Pblica; Administracin o reas afines Economa6</t>
  </si>
  <si>
    <t>Estado Joven Practicante Contadura Pblica; Administracin o reas afines Economa7</t>
  </si>
  <si>
    <t>Estado Joven Practicante Contadura Pblica; Administracin o reas afines Economa8</t>
  </si>
  <si>
    <t>Estado Joven Practicante Contadura Pblica; Administracin o reas afines Economa9</t>
  </si>
  <si>
    <t>Estado Joven Practicante Contadura Pblica; Administracin o reas afines Economa 10</t>
  </si>
  <si>
    <t xml:space="preserve">Estado Joven Practicante Contadura Pblica; Administracin o reas afines Economa11 </t>
  </si>
  <si>
    <t>Estado Joven Practicante Contadura Pblica; Administracin o reas afines Economa12</t>
  </si>
  <si>
    <t xml:space="preserve">Estado Joven Practicante Contadura Pblica; Administracin o reas afines Economa13 </t>
  </si>
  <si>
    <t xml:space="preserve">Estado Joven Practicante Contadura Pblica; Administracin o reas afines Economa; Administracin Financiera14 </t>
  </si>
  <si>
    <t>Estado Joven Practicante CONTADURIA PUBLICA  1</t>
  </si>
  <si>
    <t>Estado Joven Practicante CONTADURIA PUBLICA  2</t>
  </si>
  <si>
    <t xml:space="preserve"> Estado Joven Practicante CONTADURIA PUBLICA  3</t>
  </si>
  <si>
    <t>Estado Joven Practicante CONTADURIA PUBLICA  4</t>
  </si>
  <si>
    <t>Estado Joven Practicante ADMINISTRACION PUBLICA  5</t>
  </si>
  <si>
    <t>Estado Joven Practicante Tcnico sistemas1</t>
  </si>
  <si>
    <t>Estado Joven Practicante Tcnico sistemas2</t>
  </si>
  <si>
    <t xml:space="preserve">Estado Joven Practicante Profesional Ingeniera Industrial Administracin de empresas y afines 2 </t>
  </si>
  <si>
    <t>Estado Joven Practicante TECNICO ADMINISTRATIVO 4</t>
  </si>
  <si>
    <t>Estado Joven Practicante TECNOLOGO EN SALUD Y SEGURIDAD EN TRABAJOSALUD OCUPACIONAL 5</t>
  </si>
  <si>
    <t>Estado Joven Practicante TECNOLOGO EN SALUD Y SEGURIDAD EN TRABAJOSALUD OCUPACIONAL 6</t>
  </si>
  <si>
    <t>Estado Joven Practicante TECNOLOGO EN SALUD Y SEGURIDAD EN TRABAJOSALUD OCUPACIONAL 7</t>
  </si>
  <si>
    <t>Estado Joven Practicante Profesional Ingeniera Industrial Administracin de empresas y afines 3</t>
  </si>
  <si>
    <t xml:space="preserve">Estado Joven Practicante Profesional Ingeniera Industrial Administracin de empresas y afines 1 </t>
  </si>
  <si>
    <t xml:space="preserve"> ESTADO JOVEN  Administracin de Empresas  1</t>
  </si>
  <si>
    <t>ESTADO JOVEN  Ing Sistemas Ing Telecomunicaciones similares   2</t>
  </si>
  <si>
    <t>ESTADO JOVEN  Ing Sistemas Ing Telecomunicaciones similares  3</t>
  </si>
  <si>
    <t>ESTADO JOVEN  ESTUDIANTE DE BIOLOGIA  4</t>
  </si>
  <si>
    <t>ESTADO JOVEN PRACTICANTE  ESTUDIANTE DE Contadura Publica  5</t>
  </si>
  <si>
    <t>ESTADO JOVEN PRACTICANTE  Estudiante de Diseñador Grafico   6</t>
  </si>
  <si>
    <t>ESTADO JOVEN PRACTICANTE  Estudiante de Diseñador Grafico   7</t>
  </si>
  <si>
    <t>ESTADO JOVEN PRACTICANTE  Estudiante de Negocios Internacionales  53</t>
  </si>
  <si>
    <t>ESTADO JOVEN PRACTICANTE  Estudiante de Ing Sistemas Ing Telecomunicaciones similares  54</t>
  </si>
  <si>
    <t xml:space="preserve"> ESTADO JOVEN PRACTICANTE  Estudiante de Ing Sistemas Ing Telecomunicaciones similares  55</t>
  </si>
  <si>
    <t>ESTADO JOVEN PRACTICANTE  Estudiante de Topografa  56</t>
  </si>
  <si>
    <t>ESTADO JOVEN PRACTICANTE  Estudiante de Topografa  57</t>
  </si>
  <si>
    <t>ESTADO JOVEN PRACTICANTE  Estudiante de Economa   8</t>
  </si>
  <si>
    <t>ESTADO JOVEN PRACTICANTE  Estudiante de Economa   9</t>
  </si>
  <si>
    <t xml:space="preserve">ESTADO JOVEN PRACTICANTE  Estudiante de Comunicacin Social   10 </t>
  </si>
  <si>
    <t xml:space="preserve">ESTADO JOVEN PRACTICANTE  Estudiante de Comunicacin Social   11 </t>
  </si>
  <si>
    <t>ESTADO JOVEN PRACTICANTE  Estudiante de Comunicacin Social   12</t>
  </si>
  <si>
    <t>ESTADO JOVEN PRACTICANTE  Estudiante de Ingeniera de Sistemas  13</t>
  </si>
  <si>
    <t>ESTADO JOVEN PRACTICANTE  Estudiante de Arquitectura  14</t>
  </si>
  <si>
    <t>ESTADO JOVEN PRACTICANTE  Estudiante de Comunicacin social profesional y periodismo  15</t>
  </si>
  <si>
    <t>Estado Joven Practicante  Administrador de Empresas Administrador Pblico1</t>
  </si>
  <si>
    <t xml:space="preserve">Estado Joven Practicante Administrador de Empresas Administrador Pblico </t>
  </si>
  <si>
    <t xml:space="preserve">Estado Joven Practicante en Derecho Consultor Jurdico </t>
  </si>
  <si>
    <t>Estado Joven Prcticante en Ciencias Administrativas yo Archivisticas</t>
  </si>
  <si>
    <t xml:space="preserve">ESTADO JOVEN PRACTICANTE  PROFESIONAL COMUNICACIN SOCIAL PERIODISMO Y AFINES </t>
  </si>
  <si>
    <t xml:space="preserve">ESTADO JOVEN PRACTICANTE  PROFESIONAL ADMINISTRACIN DE EMPRESAS NEGOCIOS INTERNACIONALES  ECONOMA Y AFINES     </t>
  </si>
  <si>
    <t xml:space="preserve">ESTADO JOVEN PRACTICANTE  PROFESIONAL CONTADURA   FINANCIERA  Y AFINES </t>
  </si>
  <si>
    <t xml:space="preserve">ESTADO JOVEN PRACTICANTE  PROFESIONAL  INGENIERIA AMBIENTAL RECURSOS NATURALES Y AFINES </t>
  </si>
  <si>
    <t xml:space="preserve">ESTADO JOVEN PRACTICANTE  PROFESIONAL  INGENIERA  DE SISTEMAS  TELECOMUNICACIONES Y AFINES </t>
  </si>
  <si>
    <t xml:space="preserve">ESTADO JOVEN PRACTICANTE  PROFESIONAL  INGENIERA AMBIENTAL RECURSOS NATURALES Y AFINES </t>
  </si>
  <si>
    <t xml:space="preserve">ESTADO JOVEN PRACTICANTE  PROFESIONAL COMUNICACIN SOCIAL PERIODISMO Y AFINES    </t>
  </si>
  <si>
    <t xml:space="preserve">ESTADO JOVEN PRACTICANTE  PROFESIONAL INGENIERA INDUSTRIAL NEGOCIOS INTERNACIONALES  Y AFINES </t>
  </si>
  <si>
    <t xml:space="preserve">Estado Joven practica ordinaria en  Arquitectura e Ingeniera Civil </t>
  </si>
  <si>
    <t>Estado Joven practica ordinaria en Ingeniera electronica</t>
  </si>
  <si>
    <t>Estado Joven Practicante de Gestin de archivos Gestin Documental Secretariado Asistencia administrativa</t>
  </si>
  <si>
    <t>Estado Joven Practicante en Ingeniera Civil Arquitectura</t>
  </si>
  <si>
    <t xml:space="preserve"> Estado Joven Practicante en Ciencias archivisticas yo administrativas</t>
  </si>
  <si>
    <t>Estado Joven Prcticante  en Ciencias Administrativa Econmica o Contable</t>
  </si>
  <si>
    <t xml:space="preserve">Estado Joven Prcticante en Ciencias Administrativa Econmica o Contable </t>
  </si>
  <si>
    <t xml:space="preserve">Estado Joven Practica Ordinaria en Derecho </t>
  </si>
  <si>
    <t>Estado Joven Practica Ordinaria en Ingeniera de Sistemas y otros afines a Sistemas de informacin</t>
  </si>
  <si>
    <t>Estado Joven Practica Ordinaria  Comunicacin Social Comunicacin Social y Periodismo Comunicacin Corporativa y Relaciones Pblicas</t>
  </si>
  <si>
    <t>Estado Joven Practica Ordinaria en Administracin de Empresas Administracin Pblica Administracin de Negocios</t>
  </si>
  <si>
    <t>Estado Joven Practica ordinaria en  Economa Administracin de Empresas Administracin de Negocios</t>
  </si>
  <si>
    <t xml:space="preserve">Estado Joven Practica Ordinaria en  Administracin de Negocios </t>
  </si>
  <si>
    <t xml:space="preserve">Estado Joven Practica Ordinaria en Ingeniera Ambiental  </t>
  </si>
  <si>
    <t>Estado Joven Practica Ordinaria  Administracin de Empresas y afines</t>
  </si>
  <si>
    <t xml:space="preserve">Estado Joven Practica Ordinaria en Publicidad Diseño Grfico Comunicacin Audiovisual </t>
  </si>
  <si>
    <t>Estado Joven Practica Ordinaria en Ingeniero de Alimentos yo Ingeniero Agroindustrial</t>
  </si>
  <si>
    <t>Estado Joven Practica Ordinaria en Negocios internacionales Relaciones internacionales yo Comercio exterior</t>
  </si>
  <si>
    <t>Estado Joven Practica Ordinaria en Economista Administrador de Empresas Ingeniero industrial o administrativo</t>
  </si>
  <si>
    <t>Estado Joven Practica Ordinaria en Administrador de Empresas Ingeniero Administrativo Ingeniero Industrial Administrador de Negocios Economista Profesional en Mercadeo o Desarrollo Territorial</t>
  </si>
  <si>
    <t>Estado Joven Practica Ordinaria en Diseño Grfico o Diseño Audiovisual</t>
  </si>
  <si>
    <t>Estado Joven Practica Ordinaria enAdministrador de Empresas Ingeniero Administrativo Administrador de Negocios Ingeniero Industrial Economista Profesional en Mercadeo</t>
  </si>
  <si>
    <t>Estado Joven Practica Ordinaria en Administrador de Empresas Ingeniero Administrativo Administrador de Negocios Ingeniero Industrial Economista Profesional en Mercadeo</t>
  </si>
  <si>
    <t>Estado Joven Practica Ordinaria en Administrador de Empresas Administracin de Negocios Administracin Comercial y de Mercadeo Economista Profesional en Mercadeo Comunicacin Social</t>
  </si>
  <si>
    <t>ESTADO JOVEN PRTACTICANTE EN GESTION DOCUMENTAL</t>
  </si>
  <si>
    <t>ESTADO JOVEN PRACTICANTE EN GESTION DOCUMENTAL</t>
  </si>
  <si>
    <t>ESTADO JOVEN PRACTICANTE EN INGENIERIA AMBIENTAL</t>
  </si>
  <si>
    <t>ESTADO JOVEN PRACTICANTE DE INGENIERIA AMBIENTAL</t>
  </si>
  <si>
    <t>ESTADO JOVEN PRACTICANTE DE INGENIERIA INDUSTRIAL</t>
  </si>
  <si>
    <t>ESTADO JOVEN PRACTICANTE INGERIA INDUSTRIAL</t>
  </si>
  <si>
    <t>ESTADO JOVEN PRACTICANTE INGENIERIA INDUSTRIAL</t>
  </si>
  <si>
    <t>Estado Joven Prctica laboral ordinaria en Ingeniera de sistemas Ingeniera Industrial Administracin Economa</t>
  </si>
  <si>
    <t>Estado Joven Prctica laboral ordinaria en Relaciones Internacionales y afines</t>
  </si>
  <si>
    <t>Estado Joven Prctica laboral ordinaria en Ingeniera Ambiental o afines</t>
  </si>
  <si>
    <t xml:space="preserve">Estado Joven Prctica laboral ordinaria en Economia o afines </t>
  </si>
  <si>
    <t>Estado Joven Prctica laboral ordinaria en Administracin de empresas economia ingenieria industrial finanazas y gobierno</t>
  </si>
  <si>
    <t>Estado Joven Prctica laboral ordinaria en Administracin Finanzas Ingeniera Elctrica Ingeniera en Energa Ingeniera Electromecnica o Afines</t>
  </si>
  <si>
    <t>Estado Joven Prctica laboral ordinaria en Ingeniera Elctrica Ingeniera en Energa Ingeniera Electromecnica o Afines</t>
  </si>
  <si>
    <t>Estado Joven Prctica laboral ordinaria en Administracin Finanzas o Afines</t>
  </si>
  <si>
    <t>Estado Joven Practicas Ordinarias Tecnoogo en Entrenamiento Deportivo</t>
  </si>
  <si>
    <t>Estado Joven Practicas Ordinaria Tecnologo en sistema</t>
  </si>
  <si>
    <t>Estado Joven Practicas Ordinaria Gestion   Administrativa</t>
  </si>
  <si>
    <t>Estado Joven Practicas Ordinaria GESTION DEL TALENTO HUMANO</t>
  </si>
  <si>
    <t xml:space="preserve"> Estado Joven practica ordinariaGESTIN ADMINISTRATIVA</t>
  </si>
  <si>
    <t xml:space="preserve">Estado Joven Practica Ordinaria Control y Vigilancia </t>
  </si>
  <si>
    <t xml:space="preserve"> Estado Joven practica ordinariaEducador Ambiental</t>
  </si>
  <si>
    <t xml:space="preserve"> Estado Joven practica ordinaria en Economa Gobierno Relaciones Internacionales Ciencia Poltica Derecho yo reas afines</t>
  </si>
  <si>
    <t xml:space="preserve"> Estado Joven practica ordinaria en Economa</t>
  </si>
  <si>
    <t xml:space="preserve"> Estado Joven practica ordinaria en Economista Estadstico</t>
  </si>
  <si>
    <t xml:space="preserve"> Estado Joven practica ordinaria en Normalista superior tecnico profesional tecnolgico profesional Economa</t>
  </si>
  <si>
    <t xml:space="preserve"> Estado Joven practica ordinaria en Ciencia poltica</t>
  </si>
  <si>
    <t xml:space="preserve"> Estado Joven practica ordinaria en Archivstica y gestin documental</t>
  </si>
  <si>
    <t xml:space="preserve"> Estado Joven practica ordinaria en Economista Estadstico o reas afines</t>
  </si>
  <si>
    <t xml:space="preserve"> Estado Joven practica ordinaria en Sistemas de Informacin Archivstica</t>
  </si>
  <si>
    <t xml:space="preserve"> Estado Joven practica ordinaria en Bibliotecologa Bibliotecologa y Archivstica Sistemas de Informacin Bibliotecologa y Archivstica</t>
  </si>
  <si>
    <t xml:space="preserve"> Estado Joven practica ordinaria en Derecho y Afines; Economa; Contadura pblica y afines; Administracin; Ingeniera Industrial y Afines; Ciencia Poltica Relaciones Internacionales; Ingeniera Administrativa y Afines; Matemtica Estadstica y Afines; Sociologa Trabajo Social y Afines; Antropologa; Educacin</t>
  </si>
  <si>
    <t xml:space="preserve"> Estado Joven practica ordinaria en Economa  Ingeniera Industrial</t>
  </si>
  <si>
    <t xml:space="preserve"> Estado joven prctica ordinaria en Diseño grfico Diseño Industrial Artes visualesdigitales </t>
  </si>
  <si>
    <t xml:space="preserve"> Estado Joven practica ordinaria en Ingeniera de sistemas o afines ingeniera electrnica ingeniera mecnica etc </t>
  </si>
  <si>
    <t xml:space="preserve"> Estado Joven practica ordinaria en Economa administracin de empresas ingeniera civil o afines</t>
  </si>
  <si>
    <t>Estado Joven practica ordinaria en economa ingeniera administracin ciencia poltica yo afines</t>
  </si>
  <si>
    <t>ESTADO JOVEN PRACTICANTE  TCNICO PROFESIONAL EN SEGURIDAD Y SALUD EN EL TRABAJO</t>
  </si>
  <si>
    <t xml:space="preserve">ESTADO JOVEN PRACTICANTE TCNICO PROFESIONAL  TECNLOGO  PROFESIONAL CONTADURA </t>
  </si>
  <si>
    <t>ESTADO JOVEN PRACTICANTE  TRABAJO SOCIAL</t>
  </si>
  <si>
    <t>Estado Joven Practicante en Licenciatura en Comunicacin e Informtica Educativa</t>
  </si>
  <si>
    <t>Estado Joven Practicante en Mercadeo publicidad y ventas</t>
  </si>
  <si>
    <t>Estado Joven Practicante en Administracin Ambiental</t>
  </si>
  <si>
    <t>ESTADO JOVEN PRACTICA ORDINARIA EN COMUNICACION SOCIAL Y CIENCIAS POLITICAS</t>
  </si>
  <si>
    <t>Estado Joven Practica Ordinaria en Archivistica o gestin documental</t>
  </si>
  <si>
    <t>Estado Joven Practica Ordinaria en Administracin de Publica</t>
  </si>
  <si>
    <t>Estado Joven Practicante profesional en agronoma</t>
  </si>
  <si>
    <t>Estado Joven Practicante profesional en administracin de empresas negocios internacionales ingeniera industrial o carreras relacionadas con las TI</t>
  </si>
  <si>
    <t>Estado Joven Practicante profesional en Administracin de sistemas informticos</t>
  </si>
  <si>
    <t>Estado joven practicante profesional en Trabajo social</t>
  </si>
  <si>
    <t>Estado joven practicante profesional en trabajo social yo desarrollo familiar</t>
  </si>
  <si>
    <t>Estado Joven Practicante  en arquitectura</t>
  </si>
  <si>
    <t>Estado Joven Practicante  en ingenieria de sistemas</t>
  </si>
  <si>
    <t>Estado joven practicante Tecnologa en mantenimiento de equipos de cmputo diseño e instalacin de cableado estructurado  electrnica  sistemas  diseño implementacin y mantenimiento de sistemas de telecomunicaciones Mantenimiento electrnico e Instrumental Industrial</t>
  </si>
  <si>
    <t>Estado joven practicante Tecnologa en sistemas de informacin  Anlisis y desarrollo de Sistemas de Informacin  sistemas  Informtica  anlisis de sistemas y programacin de computadores  anlisis y programacin de sistemas de informacin  sistemas informticos    Administracin de sistemas informticos</t>
  </si>
  <si>
    <t>Estado joven practicante profesional Diseño Industrial  Publicidad  Mercadeo  Diseño grfico  Diseño visual  reas afines</t>
  </si>
  <si>
    <t>Estado joven practicante profesional Administracin de Empresas  Ingeniera Administrativa</t>
  </si>
  <si>
    <t>Estado Joven practicante Tcnico  Investigacin Criminal y Criminalstica Archivstica Procedimientos Judiciales  Secretariado Administracin Judicial</t>
  </si>
  <si>
    <t>Estado Joven practicante TECNOLOGO EN SISTEMAS</t>
  </si>
  <si>
    <t>Estado Joven practicante de Derecho</t>
  </si>
  <si>
    <t>Estado Joven Practicante Tecnlogo en Archivo</t>
  </si>
  <si>
    <t xml:space="preserve">Estado Joven prctica ordinaria en reas Administrativas Administracin de empresas Secretariado </t>
  </si>
  <si>
    <t xml:space="preserve">Estado Joven prctica ordinaria en Ingeniera Ambiental o Ingeniera Agropecuaria </t>
  </si>
  <si>
    <t xml:space="preserve">Estado Joven prctica ordinaria en Sistemas y electricidad </t>
  </si>
  <si>
    <t>Estado Joven prctica ordinaria en reas Administrativas Administracin de empresas o Proyectos</t>
  </si>
  <si>
    <t>Estado Joven prctica ordinaria en reas Administrativas Administracin de empresas</t>
  </si>
  <si>
    <t xml:space="preserve">Estado Joven Practica Laboral Ordinaria en Ciencias Agrarias Medicina Veterinaria </t>
  </si>
  <si>
    <t>Estado Joven Practica Laboral Ordinaria en Secretariado o Archivo Gestin documental</t>
  </si>
  <si>
    <t>Estado Joven Practica Laboral Ordinaria en Administracin de Empresas o Contadura Pblica</t>
  </si>
  <si>
    <t>ESTADO JOVEN PRACTICA ORDINARIA INVESTIGACION JUDICIAL Y CRIMINALISTICA CRIMINALISTICA CRIMINALISTICA Y CIENCIA FORENCE CRIMINOLOGIA O AREAS AFINES</t>
  </si>
  <si>
    <t xml:space="preserve">ESTADO JOVEN PRACTICA ORDINARIA GESTION DOCUMENTAL ARCHIVISTICA O AFINES O AREAS ADMINISTRATIVAS </t>
  </si>
  <si>
    <t xml:space="preserve">ESTADO JOVEN PRACTICA ORDINARIA ADMINISTRACIN DE EMPRESAS O ADMINISTRACIN PUBLICA </t>
  </si>
  <si>
    <t xml:space="preserve">ESTADO JOVEN PRACTICA JUDICATURA DERECHO </t>
  </si>
  <si>
    <t xml:space="preserve">ESTADO JOVEN PRACTICA ORDINARIA PROFESIONAL ADMINISTRADOR PUBLICO </t>
  </si>
  <si>
    <t xml:space="preserve"> ESTADO JOVEN PRACTICANTE EN GESTION DOCUMENTAL  ARCHIVISTICA</t>
  </si>
  <si>
    <t>Estado joven practicante en talento Humano</t>
  </si>
  <si>
    <t xml:space="preserve">Estado joven practicante en Ingeneria Ambiental </t>
  </si>
  <si>
    <t>ESTADO JOVEN PRACTICANTE EN JUDICATURA</t>
  </si>
  <si>
    <t>ESTADO JOVEN PRACTICANTE  PROFESIONAL   INGENIERA INDUSTRIAL AGRONOMA ADMINISTRACIN Y AFINES</t>
  </si>
  <si>
    <t>ESTADO JOVEN PRACTICANTE  PROFESIONAL   INGENIERA CIVIL   ARQUITECTURA ELCTRICA ELECTRNICA Y AFINES</t>
  </si>
  <si>
    <t>ESTADO JOVEN PRACTICANTE  PROFESIONAL   ADMINISTRACIN DE EMPRESAS NEGOCIOS INTERNACIONALES  ECONOMA INDUSTRIAL  Y AFINES</t>
  </si>
  <si>
    <t>ESTADO JOVEN PRACTICANTE  PROFESIONAL   TRABAJO  SOCIAL</t>
  </si>
  <si>
    <t>ESTADO JOVEN PRACTICANTE  PROFESIONAL   INGENIERA  DE PRODUCCIN  INDUSTRIAL</t>
  </si>
  <si>
    <t>ESTADO JOVEN PRACTICANTE  PROFESIONAL   INGENIERA  EN HIGIENE Y SEGURIDAD  SALUD OCUPACIONAL  INDUSTRIAL Y AFINES</t>
  </si>
  <si>
    <t xml:space="preserve">Estado Joven Practicante en Ingeniera industrial </t>
  </si>
  <si>
    <t xml:space="preserve">Estado joven practica laboral ordinaria en Administracin publica  </t>
  </si>
  <si>
    <t xml:space="preserve">Estado joven practica laboral ordinaria en  Contadura publica </t>
  </si>
  <si>
    <t>Estado Joven Prctica Laboral Ordinaria en Comunicacin social o afines</t>
  </si>
  <si>
    <t>Estado Joven Prctica Laboral Ordinaria en Administracin publica</t>
  </si>
  <si>
    <t xml:space="preserve"> Estado Joven Prctica laboral ordinaria en Administracion Pblica   Administracion  de Empresas o Ingeniero Industrial</t>
  </si>
  <si>
    <t>Estado Joven Prctica laboral ordinaria en Administrador Pblico Administrado de Empresas o Ingeniero Industrial</t>
  </si>
  <si>
    <t>Estado Joven Practicante Profesional en Ingeniera de Alimentos</t>
  </si>
  <si>
    <t>Estado Joven Practicante Profesional Ingeniero Agrnomo</t>
  </si>
  <si>
    <t>Estado Joven Practicante Profesional en Ingeniera Civil</t>
  </si>
  <si>
    <t>Estado Joven Practicante Profesional en Administracin de Empresas</t>
  </si>
  <si>
    <t xml:space="preserve">Estado Joven Practicante Profesional en Trabajo Social Desarrollo Familiar </t>
  </si>
  <si>
    <t>Estado Joven Prctica laboral ordinaria en Ingeniera De Sistemas Telemtica Ingeniera Electrnica</t>
  </si>
  <si>
    <t>Estado Joven Prctica laboral ordinaria en Administracin de Empresas Administracin Pblica</t>
  </si>
  <si>
    <t xml:space="preserve">ESTADO JOVEN PRACTICANTE  PROFESIONAL   INGENIERIA INDUSTRIAL ADMINISTRACION DE EMPRESAS Y AFINES   </t>
  </si>
  <si>
    <t xml:space="preserve">ESTADO JOVEN PRACTICANTE  PROFESIONAL   ADMINISTRACION DE EMPRESAS ADMINISTRACIN PBLICA ECONOMA Y AFINES   </t>
  </si>
  <si>
    <t xml:space="preserve">ESTADO JOVEN PRACTICANTE  TECNOLOGIA     ADMINISTRACION  GESTION EMPRESARIAL Y AFINES </t>
  </si>
  <si>
    <t xml:space="preserve">ESTADO JOVEN PRACTICANTE  PROFESIONAL  INGENIERIA INDUSTRIAL  PRODUCCION Y AFINES </t>
  </si>
  <si>
    <t xml:space="preserve">ESTADO JOVEN PRACTICANTE  PROFESIONAL  EN DERECHO Y AFINES </t>
  </si>
  <si>
    <t xml:space="preserve">ESTADO JOVEN PRACTICANTE  PROFESIONAL  INGENIERIA INDUSTRIAL   ADMINISTRACION DE EMPRESAS Y AFINES </t>
  </si>
  <si>
    <t xml:space="preserve">ESTADO JOVEN PRACTICANTE  PROFESIONAL  INGENIERIA INDUSTRIAL  ADMINISTRACION DE EMPRESAS Y AFINES </t>
  </si>
  <si>
    <t xml:space="preserve">ESTADO JOVEN PRACTICANTE  TECNOLOGIA  INDUSTRIAL Y AFINES  </t>
  </si>
  <si>
    <t xml:space="preserve">1 ESTADO JOVEN PRACTICANTE  EN TECNLOGO EN GESTIN CONTABLE Y FINANCIERA </t>
  </si>
  <si>
    <t xml:space="preserve">1 ESTADO PRACTICANTE EN TECNOLOGIA EN GESTION DE SERVICIOS PBLICOS DOMICILIARIOS </t>
  </si>
  <si>
    <t>1 ESTADO JOVEN PRACTICANTE EN TECNOLOGIA EN GESTION DOCUMENTAL</t>
  </si>
  <si>
    <t>1 ESTADO JOVEN PRACTICANTE  EN  DERECHO</t>
  </si>
  <si>
    <t>1 ESTADO JOVEN PRACTICANTE  EN DERECHO</t>
  </si>
  <si>
    <t>Estado Joven Practicante en Gestin Documental o Archivos</t>
  </si>
  <si>
    <t>Estado Joven Practicante en Organizacin de Archivos o Gerencia Secretarial</t>
  </si>
  <si>
    <t>Estado Joven Practicante en Consultora Jurdica</t>
  </si>
  <si>
    <t>Estado Joven Practicante Administrativo o afines</t>
  </si>
  <si>
    <t>Estado Joven Practica Laboral Ordinaria  en  Administracin de Empresas</t>
  </si>
  <si>
    <t>Estado Joven Prctica Ordinaria en Economa Administracin Contadura y Afines  Contadura  Pblica</t>
  </si>
  <si>
    <t>ESTADO JOVEN PRACTICANTE  PROFESIONAL   EN  DERECHO</t>
  </si>
  <si>
    <t>ESTADO JOVEN PRACTICANTE  TECNOLOGO EN GESTION EMPRESARIAL Y AFINES</t>
  </si>
  <si>
    <t>ESTADO JOVEN PRACTICANTE  TECNOLOGO EN RECURSOS NATURALES AMBIENTAL Y AFINES</t>
  </si>
  <si>
    <t>ESTADO JOVEN PRACTICANTE  PROFESIONAL   INGENIERO DE SISTEMAS ELECTRONICO Y AFINES</t>
  </si>
  <si>
    <t>1 ESTADO JOVEN PRACTICANTE EN  TECNOLOGIA EN CIENCIAS ADMINISTRATIVAS Y CONTABLES</t>
  </si>
  <si>
    <t>1 ESTADO JOVEN PRACTICANTE EN TCNICO EN CIENCIAS ADMINISTRATIVAS</t>
  </si>
  <si>
    <t>1 ESTADO JOVEN PRACTICANTE EN TCNICO EN  CIENCIAS ADMINISTRATIVAS</t>
  </si>
  <si>
    <t>ESTADO JOVEN PRACTICAS LABORALES ORDINARIAS EN INGENIERIA SANITARIA Y AMBIENTAL</t>
  </si>
  <si>
    <t>ESTADO JOVEN PRACTICAS LABORALES ORDINARIAS EN INGENIERIA AMBIENTAL</t>
  </si>
  <si>
    <t>ESTADO JOVEN PRACTICAS LABORALES ORDINARIAS EN  INGENIERIA DE SISTEMAS</t>
  </si>
  <si>
    <t>ESTADO JOVEN PRACTICAS LABORALES ORDINARIAS EN CONTADURA PUBLICA</t>
  </si>
  <si>
    <t>Estado Joven Practicante  CIENCIA POLITICA Politlogo2</t>
  </si>
  <si>
    <t>ESTADO JOVEN PRACTICANTE EN ADMINISTRACIN DE EMPRESAS1</t>
  </si>
  <si>
    <t>Estado Joven practica ordinaria Tecnologo en gestin Documental</t>
  </si>
  <si>
    <t xml:space="preserve">ESTADO JOVEN PRACTICANTE  PROFESIONAL   PROFESIONAL EN DERECHO O CARRERAS AFINES   </t>
  </si>
  <si>
    <t xml:space="preserve">ESTADO JOVEN PRACTICANTE  TECNOLOGIA GESTIN INDUSTRIAL  SEGURIDAD Y SALUD EN EL TRABAJO  Y AFINES   </t>
  </si>
  <si>
    <t>ESTADO JOVEN PRACTICANTE  TECNOLOGIA GESTIN ADMINISTRATIVA GESTIN EMPRESARIAL BANCA Y FINANZAS Y AFINES</t>
  </si>
  <si>
    <t>ESTADO JOVEN PRACTICANTE PROFESIONAL INGENIERA INDUSTRIAL NEGOCIOS INTERNACIONALES  Y AFINES</t>
  </si>
  <si>
    <t>ESTADO JOVEN PRACTICANTE PROFESIONAL ADMINISTRACIN DE EMPRESAS NEGOCIOS INTERNACIONALES  ECONOMA Y AFINES</t>
  </si>
  <si>
    <t xml:space="preserve">ESTADO JOVEN PRACTICANTE PROFESIONAL INGENIERA  DE SISTEMAS  TELECOMUNICACIONES Y AFINES </t>
  </si>
  <si>
    <t>ESTADO JOVEN PRACTICANTE PROFESIONAL INGENIERA AMBIENTAL   RECURSOS NATURALES Y AFINES</t>
  </si>
  <si>
    <t>ESTADO JOVEN PRACTICANTE PROFESIONAL COMUNICACIN SOCIAL  PERIODISMO Y AFINES</t>
  </si>
  <si>
    <t>Estado Joven Practicante en Ingeniera o Tecnologa de Alimentos</t>
  </si>
  <si>
    <t>Estado Joven Practicante en Gestin Documental o Archivo</t>
  </si>
  <si>
    <t>Estado joven Prctica laboral ordinaria en Ingeniera de sistemas ingeniera electrnica  o afines</t>
  </si>
  <si>
    <t>Estado Joven Prctica laboral ordinaria en asistencia de organizacin de archivos o afines</t>
  </si>
  <si>
    <t>Estado Joven practicante en Administracin de Empresas</t>
  </si>
  <si>
    <t>Estado Joven practicante en Ingeniera de Sistemas y Telecomunicaciones</t>
  </si>
  <si>
    <t>Estado joven practicante Tecnologa en archivo y gestin documental</t>
  </si>
  <si>
    <t>ESTADO JOVEN Practicante en Arquitectura</t>
  </si>
  <si>
    <t>ESTADO JOVEN Practicante en Trabajo Social</t>
  </si>
  <si>
    <t>ESTADO JOVEN Practicante en Ingenieria Ambiental</t>
  </si>
  <si>
    <t xml:space="preserve">ESTADO JOVEN Practicante en Entrenamiento Deportivo </t>
  </si>
  <si>
    <t>Estado Joven Practicante Auxiliar Administrativo</t>
  </si>
  <si>
    <t>ESTADO JOVEN Practicante en CONTADOR PBLICO  ADMINISTRACIN PBLICA  ADMINISTRACIN DE EMPRESAS</t>
  </si>
  <si>
    <t>ESTADO JOVEN Practicante en Gestin Hotelera y de Servicios</t>
  </si>
  <si>
    <t>ESTADO JOVEN Practicante en Administracin de Empresas</t>
  </si>
  <si>
    <t>ESTADO JOVEN Practicante en Ingenieria Agronomica</t>
  </si>
  <si>
    <t>ESTADO JOVEN Practicante en Educacin Fisica</t>
  </si>
  <si>
    <t>ESTADO  JOVEN  PRACTICANTE TECNICO PROFESIONAL CONTABLE</t>
  </si>
  <si>
    <t>ESTADO JOVEN  PRACTICANTE TCNICO PROFESIONAL EN  MANEJO AMBIENTAL</t>
  </si>
  <si>
    <t>ESTADO JOVEN PRACTICANTE TCNICO PROFESIONAL EN ASISTENCIA ADMINISTRATIVA</t>
  </si>
  <si>
    <t>ESTADO  JOVEN PRACTICANTE  TECNICO PROFESIONAL  EN ASISTENCIA ADMINISTRATIVA</t>
  </si>
  <si>
    <t>Estado Joven  Practicante  en zootecnista</t>
  </si>
  <si>
    <t>Estado Joven  Practicante en Ingeniera Civil</t>
  </si>
  <si>
    <t>Estado Joven Prcticante en Ciencias Administrativas  Gestion Documental</t>
  </si>
  <si>
    <t>Estado Joven Practicante en Ciencias Humanas  Trabajo Social</t>
  </si>
  <si>
    <t>Estado JovenJudicatura</t>
  </si>
  <si>
    <t>Estado Joven Practicante en obras civiles</t>
  </si>
  <si>
    <t>Estado Joven Practicante en Control ambiental</t>
  </si>
  <si>
    <t>ESTADO JOVEN MODALIDAD DE PRACTICAS JUDICATURA EN DERECHO</t>
  </si>
  <si>
    <t>ESTADO JOVEN MODALIDAD DE PRACTICAS  ORDINARIAS EN SISTEMAS</t>
  </si>
  <si>
    <t>ESTADO JOVEN MODALIDAD DE PRACTICAS  ORDINARIAS EN SISTEMAS  ARCHIVO</t>
  </si>
  <si>
    <t>Estado Joven Practicante de Gestin Administrativa</t>
  </si>
  <si>
    <t>ESTADO JOVEN MODALIDAD DE PRACTICAS ORDINARIAS  EN ASISTENCIA ADMINISTRATIVA</t>
  </si>
  <si>
    <t xml:space="preserve">ESTADO JOVEN PRCTICA LABORAL ORDINARIA EN MEDIO AMBIENTE </t>
  </si>
  <si>
    <t>ESTADO JOVEN PRCTICA LABORAL ORDINARIA  EN SALUD Y SEGURIDAD EN EL TRABAJO</t>
  </si>
  <si>
    <t>ESTADO JOVEN MODALIDAD DE PRACTICAS ORDINARIAS  CONTABLES</t>
  </si>
  <si>
    <t>Estado Joven Practica Ordinaria en Tcnico o Tecnologo profesional en Administracin de Empresas</t>
  </si>
  <si>
    <t>Estado Joven Prctica laboral ordinaria en Tcnico o Tecnologo Profesional en Gestin Documental</t>
  </si>
  <si>
    <t>Estado Joven Prctica Laboral Ordinaria en Tcnico Tecnologo o Profesional  Bibliotecario</t>
  </si>
  <si>
    <t>Estado Joven Prcticante  para Normalista Superior</t>
  </si>
  <si>
    <t xml:space="preserve"> Estado Joven practica ordinaria Tecnlogo Gestin Documental</t>
  </si>
  <si>
    <t xml:space="preserve"> Estado Joven practica ordinaria Tecnologo Agropecuario</t>
  </si>
  <si>
    <t xml:space="preserve"> Estado Joven practica ordinaria Tecnlogo Gestin Administrativa</t>
  </si>
  <si>
    <t>Estado Joven Prctica Laboral Ordinaria en Administracin en Servicios en Salud yo Afines</t>
  </si>
  <si>
    <t>Estado Joven Prctica Laboral Ordinaria en Comunicacin Social y Periodismo; Comunicacin Audiovisual</t>
  </si>
  <si>
    <t>Estado Joven Prctica Laboral Ordinaria en Administracin Pblica; Administracin de Empresas</t>
  </si>
  <si>
    <t>Estado Joven Prctica Laboral Ordinaria en Bibliotecologa  Archivstica o Gestin Documental</t>
  </si>
  <si>
    <t>Estado Joven Prctica Laboral Ordinaria en Archivstica yo Gestin Documental y Archivstica</t>
  </si>
  <si>
    <t>Estado Joven Prctica Laboral Ordinaria en Trabajo Social</t>
  </si>
  <si>
    <t>Estado Joven Prctica Laboral Ordinaria en Administracin Pblica</t>
  </si>
  <si>
    <t>Estado Joven Prctica Laboral Ordinaria en Contadura yo Finanzas</t>
  </si>
  <si>
    <t>Estado Joven Prctica Laboral Ordinaria en Salud Ocupacional; Seguridad e Higiene Ocupacional; Seguridad y Salud en el Trabajo; Gestin de la Seguridad y Salud en el Trabajo; Higiene y Seguridad Ocupacional; Seguridad e Higiene Industrial; Higiene y Seguridad Industrial</t>
  </si>
  <si>
    <t>Estado Joven Prctica Laboral Ordinaria en Administracin de Empresas Administracin Pblica Ingeniera Industrial Direccin Humana y Organizacional y Administracin Humana</t>
  </si>
  <si>
    <t>Estado Joven Prctica Laboral Ordinaria en reas administrativas</t>
  </si>
  <si>
    <t xml:space="preserve">Estado joven Prctica laboral ordinaria en Administracin Publica </t>
  </si>
  <si>
    <t>Estado Joven Prctica laboral ordinaria en Matematicas</t>
  </si>
  <si>
    <t>Estado Joven Prctica laboral ordinaria en Ingenieria Industrial Gobierno y Asuntos Publicos</t>
  </si>
  <si>
    <t>Estado Joven Prctica laboral ordinaria en Ingeniera Industrial Matemticas Ingeniera De Sistemas</t>
  </si>
  <si>
    <t>Estado Joven Prctica laboral ordinaria en Ingeniera de Transporte y Vas Ingeniera Industrial Administracin de empresas Gestin del Transporte o afines</t>
  </si>
  <si>
    <t>Estado Joven Prctica laboral ordinaria en Ingeniera Ambiental Ingeniera Forestal Ingeniera Geogrfica Administracin Ambiental Biologa Licenciatura en Biologa Licenciatura en Ciencias Naturales o afines</t>
  </si>
  <si>
    <t>Estado Joven Prctica laboral ordinaria en Ingeniera electrnica  Ingeniera de Sistemas</t>
  </si>
  <si>
    <t>Estado Joven Prctica laboral ordinaria en diseño grfico diseño industrial</t>
  </si>
  <si>
    <t xml:space="preserve">Estado Joven Prctica laboral ordinaria en Diseño visual Comunicacin social </t>
  </si>
  <si>
    <t>Estado Joven Prctica laboral ordinaria en Administracin pblica o afines</t>
  </si>
  <si>
    <t xml:space="preserve">Estado Joven Prctica laboral ordinaria en Antropologa </t>
  </si>
  <si>
    <t>Estado Joven Prctica laboral ordinaria en Artista plstico o Diseñador grfico</t>
  </si>
  <si>
    <t>Estado Joven Prctica Laboral Ordinaria en Ciencias Polticas y Derecho</t>
  </si>
  <si>
    <t>Estado Joven Prctica Laboral Ordinaria en Economa Estadstica</t>
  </si>
  <si>
    <t>Estado Joven Prctica Laboral Ordinaria en Ciencias Polticas y GobiernoDerecho</t>
  </si>
  <si>
    <t>Estado Joven Prctica Laboral Ordinaria en Ingeniera IndustrialEconoma</t>
  </si>
  <si>
    <t>Estado Joven Prctica Laboral Ordinaria en Ingeniera IndustrialAdministracin de Empresas</t>
  </si>
  <si>
    <t>Estado Joven Prctica Laboral Ordinaria en Economa</t>
  </si>
  <si>
    <t>Estado Joven Prctica Laboral Ordinaria en Ciencias Polticas Derecho</t>
  </si>
  <si>
    <t>Estado Joven Prctica Laboral Ordinaria en Administracin Pblica Ingeniera Industrial</t>
  </si>
  <si>
    <t>Estado Joven Prctica Laboral Ordinaria en ArchivoBibliotecologa</t>
  </si>
  <si>
    <t>Estado Joven Prctica Laboral Ordinaria en Ingeniera Mecnica</t>
  </si>
  <si>
    <t>Estado Joven Prctica Laboral Ordinaria en Ingeniera de Sistemas</t>
  </si>
  <si>
    <t xml:space="preserve">ESTADO JOVEN PRACTICANTE  PROFESIONAL ADMINISTRACIN DE EMPRESAS NEGOCIOS INTERNACIONALES ECONOMA Y AFINES   </t>
  </si>
  <si>
    <t>ESTADO JOVEN PRACTICANTE  PROFESIONAL   CONTADURA INGENIERA FINANCIERA Y AFINES</t>
  </si>
  <si>
    <t>ESTADO JOVEN PRACTICANTE  PROFESIONAL   DERECHO Y AFINES</t>
  </si>
  <si>
    <t>ESTADO JOVEN PRACTICANTE  TECNOLOGIA   GESTIN EMPRESARIAL BANCA Y FINANZAS ADMINISTRACIN Y AFINES</t>
  </si>
  <si>
    <t xml:space="preserve">ESTADO JOVEN PRACTICANTE  PROFESIONAL INGENIERA AMBIENTAL RECURSOS AMBIENTALES Y AFINES  </t>
  </si>
  <si>
    <t>ESTADO JOVEN PRACTICANTE  PROFESIONAL   INGENIERA CIVIL ARQUITECTURA Y AFINES</t>
  </si>
  <si>
    <t xml:space="preserve">ESTADO JOVEN PRACTICANTE  PROFESIONAL  INGENIERA INDUSTRIAL NEGOCIOS INTERNACIONALES Y AFINES </t>
  </si>
  <si>
    <t>ESTADO JOVEN PRACTICANTE  PROFESIONAL   INGENIERA DE SISTEMAS TELECOMUNICACIONES Y AFINES</t>
  </si>
  <si>
    <t>Estado Joven Practicante en Comunicacin Social y Periodismo  Generales</t>
  </si>
  <si>
    <t>Estado Joven Practicante en Comunicacin Social y Periodismo  Noticiero</t>
  </si>
  <si>
    <t>Estado Joven Practicante en Comunicacin Social y Periodismo  Redes</t>
  </si>
  <si>
    <t>Estado Joven Practicante en Administracin de Empresas Tecnologa en Administracin de Talento Humano Administracin de Negocios o Afines</t>
  </si>
  <si>
    <t>ESTADO JOVEN MODALIDAD DE PRACTICAS ORDINARIAS EN TALENTO HUMANO</t>
  </si>
  <si>
    <t>ESTADO JOVEN MODALIDAD DE PRACTICAS LABORALES ORDINARIAS EN CALIDAD</t>
  </si>
  <si>
    <t>ESTADO JOVEN PRACTICANTE  PROFESIONAL   INGENIERA AMBIENTAL  RECURSOS NATURALES Y AFINES</t>
  </si>
  <si>
    <t xml:space="preserve">Estado Joven Prctica Judicatura Programa de Derecho </t>
  </si>
  <si>
    <t>ESTADO JOVEN PRACTICAS LABORALES ORDINARIAS EN CONTADURIA</t>
  </si>
  <si>
    <t>ESTADO JOVEN PRACTICAS LABORALES ORDINARIAS EN LICENCIATURA EN MEDIOS AUDIOVISUALES Y REAS A FINES</t>
  </si>
  <si>
    <t>ESTADO JOVEN PRACTICAS LABORALES ORDINARIAS EN MERCADEO Y VENTAS Y AFINES</t>
  </si>
  <si>
    <t>ESTADO JOVEN PRACTICAS LABORALES ORDINARIAS EN INGENIERIA DE SISTEMAS Y A FINES</t>
  </si>
  <si>
    <t>ESTADO JOVEN PRACTICAS LABORALES ORDINARIAS EN TRABAJO SOCIAL</t>
  </si>
  <si>
    <t>Estado Jovenpractica Laboral OrdinariaTcnico en Contabilidad</t>
  </si>
  <si>
    <t xml:space="preserve">Estado Joven Practicante en Ingeniera Agronmica </t>
  </si>
  <si>
    <t xml:space="preserve">Estado Joven Practicante en Ingeniera Agrcola </t>
  </si>
  <si>
    <t>Estado Joven Practicante en Zootecnia</t>
  </si>
  <si>
    <t xml:space="preserve">ESTADO JOVEN PRACTICANTE  PROFESIONAL  EN DERECHO  </t>
  </si>
  <si>
    <t xml:space="preserve">ESTADO JOVEN PRACTICANTE  PROFESIONAL  EN DERECHO </t>
  </si>
  <si>
    <t>ESTADO JOVEN PRACTICANTE  TECNOLOGO EN CONTABILIDAD O AFINES</t>
  </si>
  <si>
    <t xml:space="preserve">ESTADO JOVEN PRACTICANTE TECNOLOGO EN SISTEMAS  O REAS AFINES  </t>
  </si>
  <si>
    <t xml:space="preserve">ESTADO JOVEN PRACTICA LABORAL ORDINARIA EN CONTADURA </t>
  </si>
  <si>
    <t>ESTADO JOVEN PRACTICA LABORAL ORDINARIA EN ARQUITECTURA</t>
  </si>
  <si>
    <t>ESTADO JOVEN PRACTICA LABORAL ORDINARIA EN INGENIERA CATASTRAL</t>
  </si>
  <si>
    <t xml:space="preserve">ESTADO JOVEN PRACTICA LABORAL ORDINARIA EN ARCHIVSTICA YO GESTIN DOCUMENTAL </t>
  </si>
  <si>
    <t>ESTADO JOVEN PRACTICA LABORAL ORDINARIA EN TCNICO EN GESTIN HUMANA</t>
  </si>
  <si>
    <t>ESTADO JOVENPRACTICA LABORAL ORDINARIATCNICO PROFESIONAL CONTABLE</t>
  </si>
  <si>
    <t>ESTADO JOVENJUDICATURA</t>
  </si>
  <si>
    <t>ESTADO JOVEN PRACTICANTE EN PRIMERA INFANCIA</t>
  </si>
  <si>
    <t>ESTADO JOVEN PRACTICANTE EN SANEAMIENTO BASICO</t>
  </si>
  <si>
    <t>ESTADO JOVEN PRACTICANTE AMBIENTAL</t>
  </si>
  <si>
    <t>Estado Joven Practicante en Ciencias de la Ingeniera</t>
  </si>
  <si>
    <t>Estado joven practicante en Administracin de empresas o afines</t>
  </si>
  <si>
    <t>Estado joven practicante Profesional en administracincontadura o economa</t>
  </si>
  <si>
    <t>Estado joven practicante Tecnlogo en logstica</t>
  </si>
  <si>
    <t>ESTADO JOVEN PRACTICANTE EN GESTIN ADMINISTRATIVA</t>
  </si>
  <si>
    <t>Estado Joven Practicante en Gestin Empresarial</t>
  </si>
  <si>
    <t xml:space="preserve">Estado Joven Practicante en Administracin Financiera </t>
  </si>
  <si>
    <t>1 ESTADO JOVEN PRACTICANTE EN DERECHO</t>
  </si>
  <si>
    <t xml:space="preserve">1 ESTADO JOVEN PRACTICANTE EN TECNLOGO EN  GESTIN DOCUMENTAL </t>
  </si>
  <si>
    <t xml:space="preserve">1 ESTADO JOVEN PRACTICANTE  EN TECNLOGO EN  GESTIN DOCUMENTAL </t>
  </si>
  <si>
    <t>ESTADO JOVEN PRACTICANTE LABORAL ORDINARIA  VETERINARIA YO ZOOTECNIA</t>
  </si>
  <si>
    <t xml:space="preserve">ESTADO JOVEN PRACTICA LABORAL ORDINARIA EN INGENIERIA AMBIENTAL </t>
  </si>
  <si>
    <t>ESTADO JOVEN PRACTICA LABORAL ORDINARIA EN ADMINISTRACION DE EMPRESAS</t>
  </si>
  <si>
    <t>ESTADO JOVEN PRACTICA LABORAL PEDAGOGIA INFANTIL</t>
  </si>
  <si>
    <t>ESTADO JOVEN PRACTICA LABORAL INGENIERIA DE SISTEMAS</t>
  </si>
  <si>
    <t>ESTADO JOVEN JUDICATURA ABOGADO</t>
  </si>
  <si>
    <t>ESTADO JOVEN JUDICATURA PEDAGOGIA INFANTIL</t>
  </si>
  <si>
    <t>ESTADO JOVEN JUDICATURA  INGENIERIA DE SISTEMAS</t>
  </si>
  <si>
    <t>ESTADO JOVEN JUDICATURA ADMINISTRADOR DE EMPRESAS</t>
  </si>
  <si>
    <t>ESTADO JOVEN PRACTICA LABORAL CONTADURIA PUBLICA</t>
  </si>
  <si>
    <t>Estado Joven Prctica Laboral Ordinaria en Economa Comercio Internacional y Afines Negocios Internacionales Ingeniera Industrial Administracin de Empresas</t>
  </si>
  <si>
    <t>Estado Joven Prctica Laboral Ordinaria en Fsica Ingeniera Electrnica Ingeniera Fsica Ingeniera  Mecatrnica</t>
  </si>
  <si>
    <t>Estado Joven Prctica Laboral Ordinaria en  Cine y Televisin Artes Plsticas y Visuales Comunicacin Social Medios Audiovisuales Realizador Audiovisual y Multimedia Periodismo Historia</t>
  </si>
  <si>
    <t>Estado Joven Prctica Laboral Ordinaria en Cine y Televisin Artes Plsticas y Visuales Comunicacin Social Medios Audiovisuales Realizador Audiovisual y Multimedia Periodismo Historia</t>
  </si>
  <si>
    <t>Estado Joven Prctica Laboral Ordinaria en Ingeniera de Sistemas Ingeniera de Softare Ciencias de la Computacin Economa Estadstica</t>
  </si>
  <si>
    <t>Estado Joven Prctica Laboral Ordinaria en Historia Licenciatura en Historia Licenciatura en Historia y Filosofa Licenciatura en Ciencias Sociales Licenciatura en Historia de Colombia Sociologa Economa</t>
  </si>
  <si>
    <t>Estado Joven Prctica Laboral Ordinaria en Sociologa Historia o Afines</t>
  </si>
  <si>
    <t>Estado Joven Prctica Laboral Ordinaria en Ingeniera de Automatizacin y Diseño Electrnico o Afines Ingeniera Electrnica Ingeniera de Sistemas</t>
  </si>
  <si>
    <t>Estado Joven Prctica Laboral Ordinaria en Ingeniera Qumica y afines; Ingeniera Elctrica y afines; Ingeniera Electrnica Telecomunicaciones y afines Ingeniera Industrial y afines Ingeniera Mecnica y afines</t>
  </si>
  <si>
    <t>Estado Joven Prctica Laboral Ordinaria en Mercadeo y Publicidad; Marketing o Afines</t>
  </si>
  <si>
    <t>Estado Joven Prctica Laboral Ordinaria en Sistematizacin de Datos o Afines</t>
  </si>
  <si>
    <t>Estado Joven Prctica Laboral Ordinaria en Aseguramiento Metrolgico Metrologa Industrial Instrumentacin o afines</t>
  </si>
  <si>
    <t>Estado Joven Prctica Laboral Ordinaria en Filologa e Idiomas con nfasis en Ingls; Lenguas Modernas con nfasis en Ingls y Afines</t>
  </si>
  <si>
    <t xml:space="preserve">Estado joven practica laboral ordinaria en Ingeniera industrial economa administracin de empresas sistemas  Ciencias de la Informacin Bibliotecologa y Archivstica </t>
  </si>
  <si>
    <t>Estado Joven Prctica Laboral Ordinaria en  Ingeniera Industrial Ingeniera ambiental o afines</t>
  </si>
  <si>
    <t xml:space="preserve">Estado joven practica laboral ordinaria en Ingeniera industrial o afines  Ingeniera de sistemas o afines  Administrador de empresas o afines  Economista </t>
  </si>
  <si>
    <t>Estado joven practica laboral ordinaria en  Ingeniera Industrial Administrador de empresas o carreras administrativas afines</t>
  </si>
  <si>
    <t>Estado joven practica laboral ordinaria en  Ingeniera Industrial Economa y Administracin de Empresas</t>
  </si>
  <si>
    <t>Estado joven practica laboral ordinaria en  Economista Estadstico Matemtico</t>
  </si>
  <si>
    <t xml:space="preserve">Estado joven practica laboral ordinaria en  Derecho </t>
  </si>
  <si>
    <t>Estado joven practica laboral ordinaria en  Contadura Pblica Administracin de Empresas Ingeniera de Sistemas Economa</t>
  </si>
  <si>
    <t>Estado joven practica laboral ordinaria en  Ingeniera de Sistemas Ingeniera Industrial</t>
  </si>
  <si>
    <t>Estado Joven practicas ordinaria Administrador de Empresa</t>
  </si>
  <si>
    <t xml:space="preserve">Estado Joven practicas ordinarias Contador Publico  </t>
  </si>
  <si>
    <t>Estado Joven practicas ordinaria Negocios Internacionales</t>
  </si>
  <si>
    <t>Estado Joven practicas ordinaria Administrador Portuario</t>
  </si>
  <si>
    <t>ESTADO JOVEN PRACTICANTE TECNICO GESTION DOCUMENTAL</t>
  </si>
  <si>
    <t>ESTADO JOVEN PRACTICANTE GESTION DOCUMENTAL</t>
  </si>
  <si>
    <t>ESTADO JOVEN PRACTICANTE EN TECNLOGO SALUDO OCUPACIONAL</t>
  </si>
  <si>
    <t>Estado joven practica laboral ordinaria en  Archivistica</t>
  </si>
  <si>
    <t>Estado joven practica laboral ordinaria en  Diseño Grfico</t>
  </si>
  <si>
    <t>Estado Joven Prctica Laboral Ordinaria en Seguridad y Salud en el Trabajo</t>
  </si>
  <si>
    <t xml:space="preserve">Estado joven practica laboral ordinaria en Administracin Pblica Ingeniera Industrial </t>
  </si>
  <si>
    <t xml:space="preserve">ESTADO JOVEN PRACTICANTE PROFESIONAL EN  INGENIERIA INDUSTRIAL INGENIERIA DE PROCESOS ADMINISTRACIN DE EMPRESAS Y AFINES </t>
  </si>
  <si>
    <t xml:space="preserve">ESTADO JOVEN PRACTICANTE  PROFESIONAL EN   INGENIERIA QUIMICA  AMBIENTAL  INDUSTRIAL Y O FARMACOBIOLOGO  Y AFINES </t>
  </si>
  <si>
    <t xml:space="preserve">ESTADO JOVEN PRACTICANTE  PROFESIONAL EN   INGENIERIA INDUSTRIAL ADMINISTRACION DE EMPRESAS  SALUD OCUPACIONAL Y AFINES </t>
  </si>
  <si>
    <t xml:space="preserve">ESTADO JOVEN PRACTICANTE  PROFESIONAL  INGENIERIA AMBIENTAL  INGENIERIA SANITARIA Y AFINES </t>
  </si>
  <si>
    <t>ESTADO JOVEN PRACTICANTE EN PROFESIONAL EN CONTADURA PBLICA</t>
  </si>
  <si>
    <t>Estado Joven Practicante Judicatura</t>
  </si>
  <si>
    <t xml:space="preserve">ESTADO JOVEN PRACTICANTE  PROFESIONAL  ADMINISTRACIN DE EMPRESAS INDUSTRIAL PRODUCCION NEGOCIOS INTERNACIONALES ECONOMA Y AFINES  </t>
  </si>
  <si>
    <t xml:space="preserve">ESTADO JOVEN PRACTICANTE  TECNOLOGA  ADMINISTRACIN DE EMPRESAS INDUSTRIAL PRODUCCIN NEGOCIOS INTERNACIONALES ECONOMA Y AFINES </t>
  </si>
  <si>
    <t>ESTADO JOVEN PRACTICANTE  TECNOLOGIA SISTEMAS TELECOMUNICACIONES Y AFINES</t>
  </si>
  <si>
    <t xml:space="preserve">ESTADO JOVEN PRACTICANTE  PROFESIONAL INGENIERA CIVIL  ARQUITECTURA Y AFINES  </t>
  </si>
  <si>
    <t>Estado Joven Prcticas en artes y msica</t>
  </si>
  <si>
    <t xml:space="preserve">Estado Joven Prcticas en Gestin Documental </t>
  </si>
  <si>
    <t xml:space="preserve">Estado Joven Prcticas en Sistemas </t>
  </si>
  <si>
    <t xml:space="preserve">Estado Joven Practicante  Tcnico o Tecnlogo Profesional en Sistemas  </t>
  </si>
  <si>
    <t>Estado Joven Practicas OrdinariasTcnico de peluquera</t>
  </si>
  <si>
    <t>Estado Joven Practicas OrdinariasTecnologo Administracin documental</t>
  </si>
  <si>
    <t>Estado Joven Practicas OrdinariasTecnico en Mecnico Automotriz</t>
  </si>
  <si>
    <t>Estado Joven Practicas OrdinariasTcnico de refrigeracion</t>
  </si>
  <si>
    <t>Estado Joven Practicas OrdinariasTcnico salud ocupacional</t>
  </si>
  <si>
    <t>Estado Joven Practicas OrdinariasTecnologo en Gestion Ambiental</t>
  </si>
  <si>
    <t>ESTADO JOVENPRCTICAS ORDINARIASPROFESIONAL EN SALUD OCUPACIONAL</t>
  </si>
  <si>
    <t>ESTADO JOVEN PRACTICAS ORDINARIASPROFESIONAL EN MANEJO AMBIENTAL</t>
  </si>
  <si>
    <t>ESTADO JOVEN PRACTICAS ORDINARIAS PROFESIONAL EN GESTIN SOCIAL</t>
  </si>
  <si>
    <t>ESTADO JOVENPRCTICAS ORDINARIASAdministracin hotelera</t>
  </si>
  <si>
    <t>Estado Joven Practicante en Ingeniera civil</t>
  </si>
  <si>
    <t>Estado joven Prctica Laboral ordinaria Profesional en Ingeniera Ambiental</t>
  </si>
  <si>
    <t xml:space="preserve">Estado joven Prctica Laboral Ordinaria Tecnlogo en Publicidad </t>
  </si>
  <si>
    <t>Estado joven Prctica Laboral Ordinaria Tcnico Profesional  Administrativo</t>
  </si>
  <si>
    <t xml:space="preserve">Estado joven Prctica Laboral Ordinaria Tcnico en salud </t>
  </si>
  <si>
    <t>Estado Joven Prctica laboral ordinaria Tcnico Profesional en Gestin Documental</t>
  </si>
  <si>
    <t>Estado Joven Prctica laboral ordinaria Profesional en ciencias de la informacin y la documentacin biblioteclogo</t>
  </si>
  <si>
    <t>Estado Joven Prctica laboral ordinaria Profesional en Trabajo social o Sociologa</t>
  </si>
  <si>
    <t>Estado Joven Prctica laboral ordinaria Profesional en Ingeniera Civil</t>
  </si>
  <si>
    <t>ESTADO JOVEN PRACTICANTE EN PROFESIONAL EN TRABAJO SOCIAL</t>
  </si>
  <si>
    <t>Estado Joven Practicante Tecnologa en Sistemas</t>
  </si>
  <si>
    <t>Estado joven Prcticante en Ciencias Administrativas Econmicas o Contables</t>
  </si>
  <si>
    <t>Estado joven  Practicante  en Ciencias Administrativas Econmicas o Contables</t>
  </si>
  <si>
    <t>Estado joven  Practicante  en Ciencias Fsicas y Matematicas</t>
  </si>
  <si>
    <t>Estado joven  Practicante en Ciencias Humanas</t>
  </si>
  <si>
    <t>ESTADO JOVEN PRACTICANTE EN TECNOLOGA EN ADMINISTRACIN O A FINES</t>
  </si>
  <si>
    <t>Estado Joven Practicante en Administracin de Empresas  Ing Industrial</t>
  </si>
  <si>
    <t>Estado Joven Practicante en Sistemas o Telecomunicaciones</t>
  </si>
  <si>
    <t>Estado Joven Practicante en Gestin Ambiental</t>
  </si>
  <si>
    <t>Estado Joven Practicante en Comunicacin Social Diseño Grfico o Publicidad</t>
  </si>
  <si>
    <t>Estado Joven Practicante en Ciencias Administrativas  Ing Industrial</t>
  </si>
  <si>
    <t>Estado Joven Practicante en Administracin de Empresas Tursticas y Hoteleras</t>
  </si>
  <si>
    <t xml:space="preserve">Estado Joven Practicante en  Ingeniera Ambiental yo Forestal </t>
  </si>
  <si>
    <t xml:space="preserve">ESTADO JOVEN PRACTICA ORDINARIA EN DERECHO </t>
  </si>
  <si>
    <t>ESTADO JOVEN PRACTICA ORDINARIA EN INGENIERA CIVIL</t>
  </si>
  <si>
    <t>1 ESTADO JOVEN PRACTICANTE  EN CIENCIAS ADMINISTRATIVAS Y CONTABLES</t>
  </si>
  <si>
    <t>1 ESTADO JOVEN PRACTICANTE EN INGENIERA INDUSTRIAL</t>
  </si>
  <si>
    <t>1 ESTADO JOVEN PRACTICANTE EN CIENCIAS ADMINISTRATIVAS Y CONTABLES</t>
  </si>
  <si>
    <t>1 ESTADO JOVEN PRACTICANTE  EN INGENIERA FORESTAL INGENIERA CATASTRAL INGENIERA GEOLGICA</t>
  </si>
  <si>
    <t>Estado Joven Prctica laboral Ingeniera de Petrleos</t>
  </si>
  <si>
    <t>Estado Joven Prctica laboral en Gestin Documental</t>
  </si>
  <si>
    <t>ESTADO JOVEN PRACTICA LABORAL ORDINARIA EN ADMINISTRACION INDUSTRIAL</t>
  </si>
  <si>
    <t xml:space="preserve">ESTADO JOVEN PRACTICA LABORAL ORDINARIA EN SEGURIDAD Y SALUD EN EL TRABAJO </t>
  </si>
  <si>
    <t>ESTADO JOVEN PRACTICA LABORAL ORDINARIA EN INGENERIA CIVIL</t>
  </si>
  <si>
    <t>Estado Joven Prctica Ordinaria Profesional en Administracin de EmpresasIngeniero industrial o afines</t>
  </si>
  <si>
    <t>Estado Joven Practicante Profesional Administrador de sistemas informticos Ingeniero de sistemas Ingeniera de telecomunicaciones</t>
  </si>
  <si>
    <t>ESTADO JOVEN PRACTICANTE EN ARCHIVISTICA</t>
  </si>
  <si>
    <t>ESTADO JOVEN PRACTICANTE EN INGENIERA CIVIL</t>
  </si>
  <si>
    <t>ESTADO JOVEN PRACTICANTE EN INGENIERA SISTEMAS</t>
  </si>
  <si>
    <t>ESTADO JOVEN PRACTICANTE EN INGENIERA INDUSTRIAL</t>
  </si>
  <si>
    <t xml:space="preserve"> ESTADO JOVEN PRACTICANTE EN TECNLOGO EN GESTIN DOCUMENTAL</t>
  </si>
  <si>
    <t>ESTADO JOVEN PRACTICANTE EN PROFESIONAL EN SALUD OCUPACIONAL</t>
  </si>
  <si>
    <t>ESTADO JOVEN  PRACTICA ORDINARIA EN DERECHO</t>
  </si>
  <si>
    <t xml:space="preserve">Estado Joven Prctica ordinaria Tecnologa en  Gestin Documental </t>
  </si>
  <si>
    <t>Estado Joven Prctica ordinaria Profesional en  Comunicacin social periodismo carreras afines</t>
  </si>
  <si>
    <t>Estado Joven Prctica ordinaria Profesionalrealizacin audiovisual Comunicacin Social  Periodismo artes visuales diseño grfico publicidad cine y televisin</t>
  </si>
  <si>
    <t>Estado Joven Prctica laboral ordinaria en Trabajo Social</t>
  </si>
  <si>
    <t>Estado Joven Prctica laboral ordinaria en Tcnico  Tecnologo o Profesional en Deportes</t>
  </si>
  <si>
    <t>Estado Joven Prctica laboral ordinaria en Tcnico Tecnologo  o Profesional en Asistencia Administrativa</t>
  </si>
  <si>
    <t>Estado Joven Practica Ordinaria en TcnicoTecnologo o  Profesional en Gestin  Ambiental y Saneamiento</t>
  </si>
  <si>
    <t>Estado Joven Practica Laboral en Judicatura</t>
  </si>
  <si>
    <t xml:space="preserve">ESTADO JOVEN PRACTICA LABORAL ORIDNARIA EN ADMINISTRACION DE EMPRESAS </t>
  </si>
  <si>
    <t xml:space="preserve">ESTADO JOVEN PRACTICA LABORAL ORDINARIA EN CONTADURIA PUBLICA </t>
  </si>
  <si>
    <t>PRCTICA LABORAL ORDINARIA EN INGENERIA INDUSTRIAL</t>
  </si>
  <si>
    <t>ESTADO JOVEN PRACTICA LABORAL ORDINARIA EN COMUNICACION SOCIAL</t>
  </si>
  <si>
    <t>PRACTICA LABORAL ORDINARIA EN CONTROL AMBIENTAL</t>
  </si>
  <si>
    <t>Estado Joven Practicante  Judicatura</t>
  </si>
  <si>
    <t xml:space="preserve">ESTADO JOVEN Practicante en Tecnologo en Diseño Grfico </t>
  </si>
  <si>
    <t>ESTADO JOVEN Practicante en Ingeniera de sistemas o a fines</t>
  </si>
  <si>
    <t>ESTADO JOVEN Practicante en TECNOLOGO EN TOPOGRAFIA O A FINES</t>
  </si>
  <si>
    <t>ESTADO JOVEN Practicante en Ingeniera agronmica o a fines</t>
  </si>
  <si>
    <t>ESTADO JOVEN Practicante en Administracin hotelera y de servicios o a fines</t>
  </si>
  <si>
    <t>ESTADO JOVEN  PRACTICA ORDINARIA EN ADMINISTRACIN DE EMPRESAS</t>
  </si>
  <si>
    <t>ESTADO JOVEN  PRACTICA ORDINARIA EN DERCHO</t>
  </si>
  <si>
    <t>ESTADO JOVEN  PRACTICA ORDINARIA EN ADMINISTRACION EN SEGURIDAD Y SALUD EN EL TRABAJO</t>
  </si>
  <si>
    <t>ESTADO JOVEN  JUDICATURA</t>
  </si>
  <si>
    <t>ESTADO JOVEN  PRACTICA ORDINARIA EN INGENIERIA INDUSTRIAL ADMINISTRACIN DE EMPRESAS O ADMINISTRACION PUBLICA</t>
  </si>
  <si>
    <t>ESTADO JOVEN  PRACTICA ORDINARIA EN ADMINISTRACIN DE EMPRESAS O INGENIERA INDUSTRIAL</t>
  </si>
  <si>
    <t>ESTADO JOVEN  PRACTICA ORDINARIA EN ADMINISTRACIN DE EMPRESAS INGENIERIA INDUSTRIAL SALUD OCUPACIONAL</t>
  </si>
  <si>
    <t>ESTADO JOVEN  PRACTICA ORDINARIA EN INGENIERIA DE ALIMENTOS</t>
  </si>
  <si>
    <t>ESTADO JOVEN  ADMINISTRACION DE LA SEGURIDAD Y SALUD OCUPACIONAL</t>
  </si>
  <si>
    <t>ESTADO JOVEN  PRACTICA ORDINARIA EN CONTADURIA PUBLICA ADMINISTRACION DE EMPRESAS O ECONOMIA</t>
  </si>
  <si>
    <t>ESTADO JOVEN  PRACTICA ORDINARIA EN INGENIERIA DE SISTEMAS O REDES</t>
  </si>
  <si>
    <t>ESTADO JOVEN  PRACTICA ORDINARIA EN INGENIERIA GEODESTA</t>
  </si>
  <si>
    <t>ESTADO JOVEN  PRACTICA ORDINARIA EN ARQUITECTURA</t>
  </si>
  <si>
    <t>ESTADO JOVEN  PRACTICA ORDINARIA EN TRABAJO SOCIAL O ADMINISTRACIN PUBLICA</t>
  </si>
  <si>
    <t>ESTADO JOVENPRACTICA LABORAL JUDICATURA ABOGADO</t>
  </si>
  <si>
    <t>ESTADO JOVENPRACTICA LABORAL ORDINARIA TCNICO EN CONTABILIDAD</t>
  </si>
  <si>
    <t>Estado Joven Practicante Tecnlogo en Gestion Documental</t>
  </si>
  <si>
    <t xml:space="preserve">ESTADO JOVEN PRACTICANTE  PROFESIONAL  INGENIERA INDUSTRIAL Y A FINES </t>
  </si>
  <si>
    <t>ESTADO JOVEN PRACTICANTE  TECNOLOGA  EN GESTIN  ADMINISTRATIVA EMPRESARIAL Y AFINES</t>
  </si>
  <si>
    <t>ESTADO JOVEN PRACTICANTE TECNLOGO CONTABLE BANCA Y FINANZAS</t>
  </si>
  <si>
    <t>ESTADO JOVENPRACTICA LABORAL DE JUDICATURA</t>
  </si>
  <si>
    <t>ESTADO JOVENPRACTICA LABORAL ORDINARIA TENLOGO SISTEMA</t>
  </si>
  <si>
    <t>ESTADO JOVENPRACTICA LABORAL ORDINARIA Tcnico tecnlogo en administracin martima o portuaria</t>
  </si>
  <si>
    <t>Estado Joven   Prctica laboral ordinaria Tecnologo Controlador Ambiental yo reas a fines</t>
  </si>
  <si>
    <t>ESTADO JOVEN PRACTICA ORDINARIA EN SALUD OCUPACIONAL  HSEQ</t>
  </si>
  <si>
    <t xml:space="preserve">Estado Joven   Prctica laboral ordinaria en Medicina Veterinaria y Zootecnista </t>
  </si>
  <si>
    <t>Estado Joven   Prctica laboral ordinaria en Publicidad y Mercadeo</t>
  </si>
  <si>
    <t>ESTADO JOVEN PRACTICANTE EN ADMINISTACIN DE EMPRESAS</t>
  </si>
  <si>
    <t>ESTADO JOVEN PRACTICANTE EN ADMINISTACIN FINANCIERA</t>
  </si>
  <si>
    <t>Estado joven practica laboral ordinaria en Administracin</t>
  </si>
  <si>
    <t>Estado joven practica laboral ordinaria en ContabilidadAlmacen</t>
  </si>
  <si>
    <t>Estado joven practica laboral ordinaria en Salud Ocupacional</t>
  </si>
  <si>
    <t>Estado Joven Practicante en Ingeniera Catastral o Arquitectura</t>
  </si>
  <si>
    <t>Estado Joven Practicante en Ingeniera Agrnoma</t>
  </si>
  <si>
    <t>Estado Joven Practicante en Ingeniera Industrial o Administracin de Empresas</t>
  </si>
  <si>
    <t xml:space="preserve">Estado Joven Practicante en Sistemas </t>
  </si>
  <si>
    <t>Estado Joven Practica Ordinaria En Ingeniero  Agrnomo</t>
  </si>
  <si>
    <t>Estado Joven Practica Ordinaria En  Deporte Educacin Fsica recreacin</t>
  </si>
  <si>
    <t>Estado Joven Practica Ordinaria En  Mdico Veterinario o Zootecnista</t>
  </si>
  <si>
    <t>Estado Joven Practica Ordinaria En Archivo</t>
  </si>
  <si>
    <t>Estado Joven Practica Ordinaria En  Historiador Socilogo o Antroplogo</t>
  </si>
  <si>
    <t xml:space="preserve">Estado Joven Practica Ordinaria En Topografa </t>
  </si>
  <si>
    <t>Estado Joven Practica Ordinaria En Sistemas</t>
  </si>
  <si>
    <t>Estado Joven Practica Ordinaria En  Ingeniero Ambiental o Sanitario</t>
  </si>
  <si>
    <t>Estado Joven Practica Ordinaria En Deporte Educacin Fsica recreacin</t>
  </si>
  <si>
    <t>Estado Joven Practica Ordinaria En  Administracin Publica</t>
  </si>
  <si>
    <t>Estado Joven Practica Ordinaria En  Arquitectura</t>
  </si>
  <si>
    <t>Estado Joven Practica Ordinaria En  Ingeniera Civil</t>
  </si>
  <si>
    <t>Estado Joven Practica Ordinaria En Produccin de Multimedia</t>
  </si>
  <si>
    <t>Estado Joven Practica Ordinaria Administracin Publica</t>
  </si>
  <si>
    <t>Estado Joven Practica Ordinaria En  Ingeniera Catastral</t>
  </si>
  <si>
    <t>Estado Joven Practicante en Ciencias Administrativas</t>
  </si>
  <si>
    <t>Estado Joven Practicante en Ingenieria Industrial y Afines</t>
  </si>
  <si>
    <t>Estado Joven Practicante en Ciencias Contables o Administrativas</t>
  </si>
  <si>
    <t>Estado Joven Practicante en Ing Industrial Admin de Empresas Salud Ocupacional</t>
  </si>
  <si>
    <t>Estado Joven Practicante en Ing Ambiental Sanitaria Geogrfica o afines</t>
  </si>
  <si>
    <t>ESTADO JOVEN PRACTICAS LABORALES ORDINARIAS EN ADMINISTRACION CONTADURA PUBLICA ECONOMA Y AFINES</t>
  </si>
  <si>
    <t xml:space="preserve">ESTADO JOVEN PRACTICAS LABORAL ORDINARIA EN EN SECRETARIADO ARCHIVO GESTIN DOCUMENTAL O AFINES </t>
  </si>
  <si>
    <t xml:space="preserve">Estado Joven Practicante  Judicatura </t>
  </si>
  <si>
    <t>Estado Joven practicante en Ingeniera Civil</t>
  </si>
  <si>
    <t>Estado Joven Practicante en Administracin del medio Ambiente</t>
  </si>
  <si>
    <t>Estado Joven practicante en Ingeniera Ambiental</t>
  </si>
  <si>
    <t>Estado Joven Practicante en arquitectura</t>
  </si>
  <si>
    <t>Estado Joven Practicante en Administracin Pblica Territorial</t>
  </si>
  <si>
    <t>Estado Joven Practicante en Administracin Pblica</t>
  </si>
  <si>
    <t>Estado Joven Practicante en Comunicacin Social</t>
  </si>
  <si>
    <t xml:space="preserve">Estado Joven Practica laboral ordinaria en Negocios Internacionales </t>
  </si>
  <si>
    <t xml:space="preserve">Estado Joven Practica laboral ordinaria en Ingeniera de Sistemas </t>
  </si>
  <si>
    <t xml:space="preserve">Estado Joven Practica laboral ordinaria en Ingeniera civil o arquitectura </t>
  </si>
  <si>
    <t xml:space="preserve">Estado Joven Practica laboral ordinaria en Publicidad </t>
  </si>
  <si>
    <t xml:space="preserve">Estado Joven Practica laboral ordinaria en Comunicacin social o Periodismo </t>
  </si>
  <si>
    <t>Estado Joven Practicante en Ingeniera Industrial Administracin de Empresas Economistas y Mercadeo</t>
  </si>
  <si>
    <t>Estado Joven practica ordinaria en INGENIERA CIVIL</t>
  </si>
  <si>
    <t>Estado Joven practica ordinaria en IINGENIERA DE VAS Y TRANSPORTE  INGENIERA CIVIL</t>
  </si>
  <si>
    <t>Estado Joven practica ordinaria en LICENCIADO EN PEDAGOGA</t>
  </si>
  <si>
    <t>Estado Joven practica ordinaria en DISEÑO GRAFICO</t>
  </si>
  <si>
    <t>Estado Joven practica ordinaria en Comunicacin social Periodismo</t>
  </si>
  <si>
    <t>Estado Joven practica ordinaria en Administracin pblica</t>
  </si>
  <si>
    <t>Estado Joven prctica Laboral OrdinariaProfesional en Ingeniera de Sistemas</t>
  </si>
  <si>
    <t xml:space="preserve">Estado Joven Prctica Laboral Ordinaria Tecnlogo a en Salud Ocupacional </t>
  </si>
  <si>
    <t xml:space="preserve">Estado Joven Prctica Laboral Ordinaria Tecnlogo a en Gestin Documental </t>
  </si>
  <si>
    <t>Estado Joven prctica Laboral OrdinariaProfesional en Arquitectura</t>
  </si>
  <si>
    <t>Estado Joven Practicante en PROFESIONAL INGENIERO DE SISTEMAS</t>
  </si>
  <si>
    <t>Estado Joven Practicante en PROFESIONAL INGENIERIA ELECTRNICA</t>
  </si>
  <si>
    <t>Estado Joven Practicante en PROFESIONAL COMUNACIN SOCIAL Y PERIODISMO</t>
  </si>
  <si>
    <t>ESTADO JOVEN PRACTICANTE PROFESIONAL REALIZACIN AUDIOVISUAL</t>
  </si>
  <si>
    <t xml:space="preserve">ESTADO JOVEN PRACTICANTE  PROFESIONAL ANTROPOLOGIA </t>
  </si>
  <si>
    <t>ESTADO JOVEN PRACTICANTE Profesional Comunicacin Social y Periodismo</t>
  </si>
  <si>
    <t>ESTADO JOVEN PRACTICANTE PROFESIONAL CONTADURA PBLICA</t>
  </si>
  <si>
    <t>ESTADO JOVEN PRACTICANTE TECNICO SALUD OCUPACIONAL</t>
  </si>
  <si>
    <t>ESTADO JOVEN PRACTICANTE PROFESIONAL Comunicacin Social y Periodismo</t>
  </si>
  <si>
    <t>ESTADO JOVEN PRACTICANTE TECNICO PROFESIONAL GESTIN DOCUMENTAL</t>
  </si>
  <si>
    <t xml:space="preserve">ESTADO JOVEN PRACTICANTE PROFESIONAL ANTROPOLOGIA </t>
  </si>
  <si>
    <t>ESTADO JOVEN PRACTICANTE PROFESIONAL TRABAJO SOCIAL</t>
  </si>
  <si>
    <t>ESTADO JOVEN PRACTICANTE PROFESIONAL Diseñador Grfico</t>
  </si>
  <si>
    <t>ESTADO JOVEN PRACTICANTE PROFESIONAL INGENIERO PESQUERO</t>
  </si>
  <si>
    <t>ESTADO JOVEN PRACTICANTE PROFESIONAL INGENIERO AGRONOMO</t>
  </si>
  <si>
    <t>Estado Joven Practicante  Ciencias Administrativas  COMUNICADOR GRFICO</t>
  </si>
  <si>
    <t>Estado Joven Practicante  en Ciencias Informticas Tecnolgicas y Afines</t>
  </si>
  <si>
    <t xml:space="preserve">Estado Joven Practicante en Ciencias Humanas   ADMINISTRACIN EN SALUD OCUPACIONAL </t>
  </si>
  <si>
    <t xml:space="preserve">Estado Joven Practicante en Ciencias Humanas   TRABAJADOR SOCIAL </t>
  </si>
  <si>
    <t>Estado Joven Prctica ordinaria Profesional en Ingeniera Civil</t>
  </si>
  <si>
    <t>Estado Joven Practicante Tcnico en Organizacin de Archivos</t>
  </si>
  <si>
    <t>Estado Joven Practicante en Tcnico Administrativo</t>
  </si>
  <si>
    <t>Estado JovenPractica Ordinaria TECNOLOGO EN SISTEMAS</t>
  </si>
  <si>
    <t>Estado Joven Practica Ordinaria en ArquitecturaIngeniera Catastral</t>
  </si>
  <si>
    <t xml:space="preserve">Estado Joven Practica Ordinaria Ingeniera IndustrialAdministrador de Empresas </t>
  </si>
  <si>
    <t>ESTADO JOVEN PRACTICANTE EN PROFESIONAL EN GEOLOGA</t>
  </si>
  <si>
    <t>ESTADO JOVEN PRACTICANTE EN PROFESIONAL EN GEOFSICA</t>
  </si>
  <si>
    <t>ESTADO JOVEN PRACTICANTE EN TECNOLOGA EN GESTIN ADMINISTRATIVA</t>
  </si>
  <si>
    <t xml:space="preserve"> ESTADO JOVEN PRACTICANTE EN PROFESIONAL EN INGENIERA INDUSTRIAL</t>
  </si>
  <si>
    <t>ESTADO JOVEN MODALIDAD DE PRACTICAS ORDINARIAS EN ABOGADO ADMINISTRATIVO</t>
  </si>
  <si>
    <t>ESTADO JOVEN MODALIDAD DE PRACTICANTE  AUXILIAR ADMINISTRATIVO</t>
  </si>
  <si>
    <t>ESTADO JOVEN PRACTICANTE EN PROFESIONAL EN INGENIERA CIVIL</t>
  </si>
  <si>
    <t>ESTADO JOVEN PRACTICANTE EN PROFESIONAL EN CONTADURA</t>
  </si>
  <si>
    <t>ESTADO JOVEN PRACTICANTE EN TECNOLOGA EN GEOTCNIA</t>
  </si>
  <si>
    <t>ESTADO JOVEN PRACTICANTE EN PROFESIONAL EN INGENIERA FORESTAL</t>
  </si>
  <si>
    <t>ESTADO JOVEN PRACTICANTE EN PROFESIONAL EN INGENIERA QUMICA</t>
  </si>
  <si>
    <t>ESTADO JOVEN PRACTICANTE EN TECNOLOGA EN ELECTRNICA</t>
  </si>
  <si>
    <t xml:space="preserve">ESTADO JOVEN PRACTICAS EN TCNICO PROFESIONAL EN ADMINISTRACIN DE EMPRESAS </t>
  </si>
  <si>
    <t xml:space="preserve"> ESTADO JOVEN PRACTICANTE EN TCNICO PROFESIONAL EN ADMINISTRACIN DE EMPRESAS</t>
  </si>
  <si>
    <t>ESTADO JOVEN PRACTICANTE EN  PROFESIONAL EN SALUD OCUPACIONAL</t>
  </si>
  <si>
    <t>Estado joven practicante profesional Administracin de empresas</t>
  </si>
  <si>
    <t>Estado Joven Prctica laboral ordinaria en Estadista</t>
  </si>
  <si>
    <t>Estado Joven Prctica laboral ordinaria en derecho</t>
  </si>
  <si>
    <t>Estado Joven Prctica laboral ordinaria en Contador o Financiero</t>
  </si>
  <si>
    <t>Estado Joven Prctica laboral ordinaria en  Ingeniero Ambiental Qumico o Sanitario</t>
  </si>
  <si>
    <t xml:space="preserve">Estado Joven Prctica laboral ordinaria en Comunicacin Grfica o Diseño Grfico </t>
  </si>
  <si>
    <t xml:space="preserve">Estado Joven Prctica laboral ordinaria en Ingeniero ElctricoElectricista </t>
  </si>
  <si>
    <t xml:space="preserve">Estado Joven Prctica laboral ordinaria en Ingeniero Mecnico </t>
  </si>
  <si>
    <t xml:space="preserve">Estado Joven Prctica laboral ordinaria en Ingeniero ElctricoElctricistaMecnicoIndustrial </t>
  </si>
  <si>
    <t xml:space="preserve">Estado Joven Prctica laboral ordinaria en Ingeniera de Sistemas electrnica o telecomunicaciones </t>
  </si>
  <si>
    <t xml:space="preserve">Estado Joven Prctica laboral ordinaria en Ingeniera de Sistemas Ingeniera de softare Administrador de Sistemas </t>
  </si>
  <si>
    <t xml:space="preserve">Estado Joven Prctica laboral ordinaria en  Tcnico de  archivo </t>
  </si>
  <si>
    <t>Estado Joven Prctica laboral ordinaria Estado Joven Prctica laboral ordinaria  en Estudiante de economa administracin matemtica o ingeniera</t>
  </si>
  <si>
    <t>Estado Joven Prctica laboral ordinaria en Ingeniera Ambiental</t>
  </si>
  <si>
    <t>Estado Joven Judicatura en derecho</t>
  </si>
  <si>
    <t xml:space="preserve">1 ESTADO JOVEN PRACTICANTE  EN  CIENCIAS ADMINISTRATIVAS Y CONTABLES </t>
  </si>
  <si>
    <t xml:space="preserve">1 ESTADO JOVEN PRACTICANTE EN  CIENCIAS ADMINISTRATIVAS Y CONTABLES </t>
  </si>
  <si>
    <t>Estado Joven Practica Ordinaria en Administracin  de Empresas</t>
  </si>
  <si>
    <t xml:space="preserve">Estado Joven Practica Ordinaria en Comunicacin Social </t>
  </si>
  <si>
    <t>Estado Joven Prctica Laboral Ordinaria en Biologa Ecologa Licenciatura en Biologa Administrador Ambiental Ingeniera Ambiental</t>
  </si>
  <si>
    <t>Estado Joven Prctica Laboral Ordinaria en Biologa Licenciatura en Biologa</t>
  </si>
  <si>
    <t>Estado Joven Prctica Laboral Ordinaria en Biologa Ecologa Ingeniera Ambiental Ingeniera Forestal Administrador Ambiental Gestin Ambiental y Saneamiento Ambiental</t>
  </si>
  <si>
    <t>Estado Joven Prctica Laboral Ordinaria en Comunicacin Social yo Periodismo</t>
  </si>
  <si>
    <t>Estado Joven Prctica Laboral Ordinaria en Biologa Ecologa Licenciatura en Biologa Ingeniera Ambiental Ingeniera Forestal</t>
  </si>
  <si>
    <t>Estado Joven Prctica Laboral Ordinaria en Biologa Ecologa Licenciatura en Biologa Ingeniera Forestal</t>
  </si>
  <si>
    <t>Estado Joven Prctica Laboral Ordinaria en Biologa Ecologa o Licenciatura en Biologa</t>
  </si>
  <si>
    <t>Estado Joven Prctica Laboral Ordinaria en Biologa Ingeniera Agronmica Ingeniera Forestal Ingeniera Biotecnolgica y afines</t>
  </si>
  <si>
    <t>Estado Joven Prctica Laboral Ordinaria en Biologa Licenciatura en Biologa Ecologa o Ciencias Afines</t>
  </si>
  <si>
    <t>Estado Joven Prctica Laboral Ordinaria en Biologa Licenciatura en Biologa Ecologa Ingeniera Forestal o Afines</t>
  </si>
  <si>
    <t>Estado Joven Prctica Laboral Ordinaria en Diseño Grfico</t>
  </si>
  <si>
    <t>Estado Joven Prctica Laboral Ordinaria en Administracin Ambiental Ingeniera Ambiental Ingeniera Forestal Ingeniera Agronmica Ingeniera Agrcola</t>
  </si>
  <si>
    <t>Estado Joven Prctica Laboral Ordinaria en Medios Audiovisuales Cine o Televisin</t>
  </si>
  <si>
    <t xml:space="preserve">1 ESTADO JOVEN PRACTICANTE EN TRABAJO SOCIAL  </t>
  </si>
  <si>
    <t>1 ESTADO JOVEN PRACTICANTE EN  INGENIERIA AMBIENTAL  INGENIERA FORESTAL BIOLOGIA</t>
  </si>
  <si>
    <t xml:space="preserve">1 ESTADO JOVEN PRACTICANTE  EN TRABAJO SOCIAL </t>
  </si>
  <si>
    <t xml:space="preserve">1 ESTADO JOVEN PRACTICANTE EN TRABAJO SOCIAL </t>
  </si>
  <si>
    <t>Estado Joven Prcticante en Ingeniera</t>
  </si>
  <si>
    <t>Estado Joven Prctica Laboral Ordinaria Profesional en Trabajo Social</t>
  </si>
  <si>
    <t>ESTADO JOVEN PRACTICANTE EN ADMINISTRACION DE EMPRESAS</t>
  </si>
  <si>
    <t>1 ESTADO JOVEN PRACTICANTE EN  COMUNICADOR SOCIAL</t>
  </si>
  <si>
    <t>1 ESTADO JOVEN PRACTICANTE EN CONTADURA PBLICA</t>
  </si>
  <si>
    <t xml:space="preserve">1 ESTADO JOVEN PRACTICANTE  EN CIENCIAS ADMINISTRATIVAS Y CONTABLES </t>
  </si>
  <si>
    <t xml:space="preserve">ESTADO JOVEN PRCTICA JUDICATURA ORDINARIA DERECHO </t>
  </si>
  <si>
    <t>ESTADO JOVEN PRCTICA ORDINARIA  DE ECONOMIA</t>
  </si>
  <si>
    <t>ESTADO JOVEN PRCTICA LABORAL ORDINARIA  ADMINISTRACION AMBIENTAL</t>
  </si>
  <si>
    <t>ESTADO JOVEN PRCTICA LABORAL ORDINARIA LOGISTICA</t>
  </si>
  <si>
    <t>ESTADO JOVEN PRCTICA LABORAL BIBLIOTECARIO</t>
  </si>
  <si>
    <t>ESTADO JOVEN PRCTICA LABORAL CONTADOR PUBLICO</t>
  </si>
  <si>
    <t>ESTADO JOVEN PRACTICANTE TECNOLOGO EN ARCHIVO</t>
  </si>
  <si>
    <t>ESTADO JOVEN PRACTICANTE TECNOLOGO EN SALUD OCUPACIONAL</t>
  </si>
  <si>
    <t>ESTADO JOVEN  PRACTICA ORDINARIA EN INGENIERA AMBIENTAL ADMINISTRACIN AMBIENTAL ECONOMA BIOLOGA INGENIERA INDUSTRIAL</t>
  </si>
  <si>
    <t>Estado Joven Practica Laboral Ordinaria Ingenieria Ambiental</t>
  </si>
  <si>
    <t>Estado joven practica laboral ordinaria en Ingeniera Ambiental</t>
  </si>
  <si>
    <t>Estado Joven Practica Laboral Ordinaria  en Ingeniera Civil</t>
  </si>
  <si>
    <t>Estado Joven Practica Laboral Ordinaria  en Trabajo Social</t>
  </si>
  <si>
    <t>Estado Joven Practica Ordinaria en Tcnico o Tecnologo Profesional en Sistemas</t>
  </si>
  <si>
    <t xml:space="preserve">ESTADO JOVEN PRACTICANTE  PROFESIONAL INGENIERO INDUSTRIAL ADMINISTRADOR DE EMPRESAS ECONOMISTA MERCADEO </t>
  </si>
  <si>
    <t>estado joven pracdtica laboral en Ingenieria de Sistemas</t>
  </si>
  <si>
    <t xml:space="preserve">Estado Joven Practica laboral ordinaria en Ingeniera Agronmica Biologa Microbiologa </t>
  </si>
  <si>
    <t>Estado Joven Practicante en Comunicacin social y periodismo</t>
  </si>
  <si>
    <t>Estado joven Practicante en Administracin de empresas</t>
  </si>
  <si>
    <t>Estado Joven Practicante en Etnoeducacin</t>
  </si>
  <si>
    <t>Estado Joven Practicante en Ingenieria Ambiental o afines</t>
  </si>
  <si>
    <t>Estado Joven Practicante Ingenieria Civil o Afines</t>
  </si>
  <si>
    <t>Estado Joven Practicante en Administracion Publica o afines</t>
  </si>
  <si>
    <t>Estado Joven Practicante en Administracin Pblica yo Afines</t>
  </si>
  <si>
    <t>ESTADO JOVEN  PRACTICA ORDINARIA EN ECONOMIA</t>
  </si>
  <si>
    <t>ESTADO JOVEN  PRACTICA ORDINARIA EN INGENIERIA INDUSTRIAL</t>
  </si>
  <si>
    <t>Estado Joven Practicante en Ciencias del deporte y la recreacin</t>
  </si>
  <si>
    <t>ESTADO JOVEN  PRACTICA ORDINARIA EN INGENIERA INDUSTRIAL</t>
  </si>
  <si>
    <t>ESTADO JOVEN  PRACTICA ORDINARIA DIBUJANTE</t>
  </si>
  <si>
    <t>ESTADO JOVEN  PRACTICA ORDINARIA EN INGENIERA AMBIENTAL</t>
  </si>
  <si>
    <t>ESTADO JOVEN  PRACTICA ORDINARIA EN INGENIERA CIVIL</t>
  </si>
  <si>
    <t>ESTADO JOVEN  PRACTICA ORDINARIA EN INGENIERA ELECTRICA</t>
  </si>
  <si>
    <t>ESTADO JOVEN  PRACTICA ORDINARIA EN INGENIERA ELECTRONICA</t>
  </si>
  <si>
    <t>ESTADO JOVEN  PRACTICA ORDINARIA EN INGENIERA MECANICA</t>
  </si>
  <si>
    <t>ESTADO JOVEN  PRACTICA ORDINARIA EN INGENIERA DE SISTEMAS</t>
  </si>
  <si>
    <t>Estado Joven Practicante en Diseño grfico</t>
  </si>
  <si>
    <t>ESTADO JOVEN PRACTICANTE EN ADMISTRACIONSECRETARIADO</t>
  </si>
  <si>
    <t xml:space="preserve">ESTADO JOVEN PRACTICANTE Profesional o estudiante ultimo semestre de contadura o  administracin de empresas </t>
  </si>
  <si>
    <t>ESTADO JOVEN PRACTICANTE de economa contadura administracin de empresas o ingeniera industrial</t>
  </si>
  <si>
    <t>ESTADO JOVEN PRACTICANTE EN CIENCIAS DE LA INFORMACION O SISTEMAS DE INFORMACIN BIBLIOTECOLOGA Y ARCHIVSTICA</t>
  </si>
  <si>
    <t xml:space="preserve">ESTADO JOVEN PRACTICANTE EN SEGURIDAD Y SALUD EN EL TRABAJO </t>
  </si>
  <si>
    <t>ESTADO JOVEN PRACTICANTE EN TRABAJO SOCIAL</t>
  </si>
  <si>
    <t>Estado Joven Practica laboral ordinaria en Administracin de empresas</t>
  </si>
  <si>
    <t xml:space="preserve">ESTADO JOVEN PRACTICANTE EN TECNOLOGA EN MANTENIMIENTO DE EQUIPOS DE CMPUTO DISEÑO E INSTALACIN DE CABLEADO ESTRUCTURADO </t>
  </si>
  <si>
    <t xml:space="preserve">ESTADO JOVEN PRACTICANTE EN TECNOLOGA EN GESTIN ADMINISTRATIVA </t>
  </si>
  <si>
    <t>ESTADO JOVEN PRACTICANTE EN TECNOLOGA EN DESARROLLO GRFICO DE PROYECTOS DE ARQUITECTURA E INGENIERA</t>
  </si>
  <si>
    <t xml:space="preserve">Estado joven practica ordinaria  en Trabajador social  </t>
  </si>
  <si>
    <t>Estado joven practica ordinaria  en Comunicacin Social y Periodismo</t>
  </si>
  <si>
    <t xml:space="preserve">Estado joven practica ordinaria  en Contador Pblico </t>
  </si>
  <si>
    <t xml:space="preserve">Estado joven practica ordinaria  en Ingeniera Civil </t>
  </si>
  <si>
    <t xml:space="preserve">Estado joven Judicatura </t>
  </si>
  <si>
    <t>Estado  joven practica laboral ordinaria de Auxiliar administrativo</t>
  </si>
  <si>
    <t>Estado Joven Practicante Administracin de Empresas</t>
  </si>
  <si>
    <t>Estado joven practica laboral  ordinaria en Ingeniera de Sistemas</t>
  </si>
  <si>
    <t>Estado joven practica laboral  ordinaria en IngenierIa Industrial</t>
  </si>
  <si>
    <t>Estado joven practica laboral  ordinaria en Diseño Grafico</t>
  </si>
  <si>
    <t>Estado Joven Prctica laboral ordinaria en Archivstica Sistemas de Informacin Gestin Documental</t>
  </si>
  <si>
    <t>Estado Joven Prctica laboral ordinaria en Ingeniera Sistemas</t>
  </si>
  <si>
    <t>Estado Joven Prctica laboral ordinaria en DERECHO</t>
  </si>
  <si>
    <t>Estado Joven Prctica laboral ordinaria en INGENIERIA DE SISTEMAS</t>
  </si>
  <si>
    <t>Estado Joven Practica Laboral en Contadura publica</t>
  </si>
  <si>
    <t>Estado Joven LOGISTICA</t>
  </si>
  <si>
    <t>Estado Joven JUDICATURA</t>
  </si>
  <si>
    <t>estado joven practica laboral en tecnico profesioonal  en gestin de archivo</t>
  </si>
  <si>
    <t>PRACTICA LABORAL ORDINARIA EN TRABAJO SOCIAL</t>
  </si>
  <si>
    <t>Estado Joven Practica Laboral Ordinaria en Salud Ocupacional</t>
  </si>
  <si>
    <t>Estado Joven Practica Laboral Ordinaria en Gestin Administrativa</t>
  </si>
  <si>
    <t>Estado Joven Practica Laboral Ordinaria en Topografo</t>
  </si>
  <si>
    <t xml:space="preserve">Estado Joven Practica Laboral Ordinaria en Trabajo Social </t>
  </si>
  <si>
    <t>ESTADO JOVEN PRACTICA LABORA ORDINARIA  EN GESTION AMBIENTAL</t>
  </si>
  <si>
    <t>ESTADO JOVEN PRACTICA LABORA ORDINARIA  EN INGENIERIA DE SISTEMAS</t>
  </si>
  <si>
    <t>ESTADO JOVEN PRACTICA LABORA ORDINARIA  EN GESTION DOCUMENTAL</t>
  </si>
  <si>
    <t xml:space="preserve">ESTADO JOVEN PRACTICA LABORA ORDINARIA  EN PROCESOS ADMINISTRATIVOS </t>
  </si>
  <si>
    <t>ESTADO JOVEN PRACTICA LABORAL ORDINARIA EN GESTIN DOCUMENTAL O ARCHIVO</t>
  </si>
  <si>
    <t>Estado Joven Practica Laboral Ordinaria En Ingenieria Civil</t>
  </si>
  <si>
    <t>Estado Joven Practica Laboral Ordinaria En Gestin Documental</t>
  </si>
  <si>
    <t>Estado Joven Practica Laboral Ordinaria en documentacin y archivstica Bibliotecologa y otros de Ciencias Sociales y Humanas</t>
  </si>
  <si>
    <t>Estado Joven Practica Laboral Ordinaria en Ingenieria Civil</t>
  </si>
  <si>
    <t>Estado Joven Practica Laboral Ordinaria en Contadura o afines relacionada con reas administrativas y financieras</t>
  </si>
  <si>
    <t>Estado Joven Practica Laboral Ordinaria en documentacin y archivstica Bibliotecologa y otros de Ciencias Sociales y Humanas Ciencias de la Informacin</t>
  </si>
  <si>
    <t>Estado Joven Practica Laboral Ordinaria en Ciencias de la Informacin Biblioteca y archivo</t>
  </si>
  <si>
    <t>Estado Joven Practica Laboral Ordinaria en Administracin de empresas</t>
  </si>
  <si>
    <t>Estado Joven Practica Laboral Ordinaria en Ingeniera de sistemas</t>
  </si>
  <si>
    <t xml:space="preserve">Estado Joven Practica Laboral Ordinaria en Politologa o Sociologa  </t>
  </si>
  <si>
    <t xml:space="preserve">Estado Joven Practica Laboral Ordinaria en Gestin Documental y Archivo </t>
  </si>
  <si>
    <t>Estado Joven Practica Laboral Ordinaria en Contaduria</t>
  </si>
  <si>
    <t>Estado Joven Prctica Laboral Ordinaria en Comunicacin Social yo Periodismo; Periodismo y Relaciones Pblicas; Cine y Televisin</t>
  </si>
  <si>
    <t>Estado Joven Prctica Laboral Ordinaria en Comunicacin Social; Literatura</t>
  </si>
  <si>
    <t>Estado Joven Prctica Laboral Ordinaria en Administracin Pblica Administracin de Empresas Contadura Economa Finanzas Ingeniera Industrial Administracin Financiera y Afines</t>
  </si>
  <si>
    <t>Estado Joven Prctica Laboral Ordinaria en  Sistemas de Informacin Archivstica yo Bibliotecologa</t>
  </si>
  <si>
    <t>Estado Joven Prctica Laboral Ordinaria en Administracin de Empresas Ingeniera Industrial o Afines</t>
  </si>
  <si>
    <t>Estado Joven Prctica Laboral Ordinaria en Administracin de Empresas Administracin Pblica Ingeniera Industrial o Afines</t>
  </si>
  <si>
    <t>Estado Joven Prctica Laboral Ordinaria en Sistemas de Informacin Documental; Archivstica; Gestin Documental; Administracin de Archivos; Ciencias de la Informacin; Ciencias de la Informacin y Documentacin yo Bibliotecologa</t>
  </si>
  <si>
    <t>Estado Joven Prctica Laboral Ordinaria en Salud Ocupacional; Salud Ocupacional y Seguridad Industrial; Seguridad y Salud en el Trabajo; Seguridad y Salud Ocupacional; Gestin de la Seguridad y Salud Laboral; Ingeniera en Seguridad y Salud para el Trabajo; Administracin de la Salud Ocupacional y Afines</t>
  </si>
  <si>
    <t>Estado Joven Prctica Laboral Ordinaria en Administracin de Empresas Ingeniera Industrial yo Afines</t>
  </si>
  <si>
    <t>Estado Joven Prctica laboral ordinaria en Comunicacin Social Produccin de Medios Audiovisuales Realizacin Audiovisual o afines</t>
  </si>
  <si>
    <t>Estado Joven Prctica laboral ordinaria en Administracin documental manejo de archivos y gestin documental auxiliar de archivo y gestin documental</t>
  </si>
  <si>
    <t>Estado Joven Prctica laboral ordinaria en Diseño Grafico</t>
  </si>
  <si>
    <t>Estado Joven Prctica laboral ordinaria en Derecho yo Jurisprudencia Economa</t>
  </si>
  <si>
    <t>Estado Joven Prctica laboral ordinaria en Derecho yo Jurisprudencia Economa Contadura Pblica Ingeniera Industrial</t>
  </si>
  <si>
    <t>Estado Joven Prctica laboral ordinaria en Archivstica y Bibliotecologa</t>
  </si>
  <si>
    <t>Estado Joven Prctica Laboral Ordinaria de Ingeniera de sistemas Ingeniera informticodesarrollo del softare o afines</t>
  </si>
  <si>
    <t>Estado Joven Prctica Laboral Ordinaria en Ingenieria Quimica</t>
  </si>
  <si>
    <t>Estado Joven Prctica Laboral Ordinaria en Ingeniera Sistemas Electrnica o en Telecomunicaciones</t>
  </si>
  <si>
    <t>Estado Joven Prctica Laboral Ordinaria en Ingeniera Elctrica Electrnica de Telecomunicaciones</t>
  </si>
  <si>
    <t>Estado Joven Prctica Laboral Ordinaria en Gelogo Fsico o ingeniero fsico o afines</t>
  </si>
  <si>
    <t>Estado Joven Prctica Laboral Ordinaria en  Ingeniera Geolgica</t>
  </si>
  <si>
    <t>Estado Joven Prctica Laboral Ordinaria en Ingeniera  Geolgica o Geociencias</t>
  </si>
  <si>
    <t>Estado joven prctica laboral ordinaria   Ingeniera de Sistemas</t>
  </si>
  <si>
    <t>Estado Joven Prctica Laboral Ordinaria en Ingeniera de sistemas Ingeniera electrnica o Ingeniera en Telecomunicaciones</t>
  </si>
  <si>
    <t>Estado Joven Prctica Laboral Ordinaria en Economa Administracin Ingeniera Industrial Qumica ambiental y afines</t>
  </si>
  <si>
    <t>Estado Joven Prctica Laboral Ordinaria en  Ingeniera Geolgica o Geociencias</t>
  </si>
  <si>
    <t>Estado joven prctica laboral ordinaria en Gestin Documental</t>
  </si>
  <si>
    <t>Estado Joven Prctica Laboral Ordinaria en Ciencia de La Informacin y la Documentacin Bibliotecologa y Archivstica</t>
  </si>
  <si>
    <t>Estado Joven Prctica Laboral Ordinaria en Administracin de Empresas administracin Pblica economista contador y afines</t>
  </si>
  <si>
    <t>Estado Joven Prctica Laboral Ordinaria en Ingeniera Fsica</t>
  </si>
  <si>
    <t>Estado Joven Prctica Laboral Ordinaria en Ingeniera Qumica</t>
  </si>
  <si>
    <t>Estado Joven Prctica Laboral Ordinaria en Archivstica Gestin Documental o Administracin en Sistemas de Informacin y Documentacin o afines</t>
  </si>
  <si>
    <t>Estado Joven Prctica laboral ordinaria en Archivo o Gestin Documental</t>
  </si>
  <si>
    <t>Estado Joven Prctica laboral ordinaria en Agropecuario y afines</t>
  </si>
  <si>
    <t>Estado Joven Prctica laboral ordinaria en Medicina Veterinaria</t>
  </si>
  <si>
    <t>Estado joven prctica laboral ordinaria en derecho</t>
  </si>
  <si>
    <t>Estado joven prctica laboral ordinaria en ingeniera de sistemas</t>
  </si>
  <si>
    <t>Estado Joven Prctica Laboral Ordinaria en Administracin</t>
  </si>
  <si>
    <t xml:space="preserve">Estado Joven Prctica Laboral Ordinaria en Ingeniera CivilIngeniera Catastral o carreras afines </t>
  </si>
  <si>
    <t xml:space="preserve">Estado Joven Prctica laboral ordinaria en Ingeniera Ambiental yo Forestal </t>
  </si>
  <si>
    <t xml:space="preserve"> Estado Joven Prctica Laboral Ordinaria en Ciencias econmicas administrativas y contablesIngeniera Civi</t>
  </si>
  <si>
    <t>Estado Joven Prctica Laboral Ordinaria en Ciencias econmicas administrativas y contablesIngeniera Civil</t>
  </si>
  <si>
    <t>Estado Joven Prctica Laboral ordinaria en Derecho</t>
  </si>
  <si>
    <t>Estado Joven Prctica laboral ordinaria en Ingeniera Mecnica Ingeniera de Produccin Ingeniera Industrial Ingeniera Financiera Ingeniera de Mercados Economa Administracin Pblica Administracin de Empresas Administracin de Negocios Comercio Exterior y afines</t>
  </si>
  <si>
    <t>Estado Joven Prctica laboral ordinaria en Ingeniera de Sistemas Ingeniera de Softare y Comunicaciones Ingeniera de Telecomunicaciones e Informtica Ingeniera en Informtica Ingeniera de Telecomunicaciones Ingeniera Telemtica y afines</t>
  </si>
  <si>
    <t>Estado Joven Prctica laboral ordinaria en Ingeniera Industrial Ingeniera Financiera Ingeniera de Mercados Administracin Pblica Administracin de Empresas Administracin de Negocios y afines</t>
  </si>
  <si>
    <t>Estado Joven Prctica laboral ordinaria en Ingeniera de Alimentos Ingeniera Ambiental Agronoma Zootecnia Ciencias Sociales Antropologa Sociologa y afines</t>
  </si>
  <si>
    <t>Estado Joven Prctica laboral ordinaria en Administracin Pblica Derecho Administracin de Empresas Economa Contadura Pblica Ingeniera Financiera Estadstica y afines</t>
  </si>
  <si>
    <t xml:space="preserve">1 ESTADO JOVEN PRACTICANTE EN  DERECHO O ADMINISTRADOR PBLICO </t>
  </si>
  <si>
    <t>1 ESTADO JOVEN PRACTICANTE  EN  INGENIERA AMBIENTAL</t>
  </si>
  <si>
    <t>1 ESTADO JOVEN PRACTICANTE EN  INGENIERA CIVIL  INGENIERA EN VAS Y TRANSPORTE</t>
  </si>
  <si>
    <t xml:space="preserve">1 ESTADO JOVEN PRACTICANTE EN TECNLOGO EN GESTIN DOCUMENTAL </t>
  </si>
  <si>
    <t xml:space="preserve">1 ESTADO JOVEN PRACTICANTE  EN INGENIERA DE SISTEMAS </t>
  </si>
  <si>
    <t xml:space="preserve"> Estado joven practica laboral ordinaria en Administracin de empresas </t>
  </si>
  <si>
    <t xml:space="preserve">Estado joven practica laboral ordinaria en Economa </t>
  </si>
  <si>
    <t xml:space="preserve">Estado joven practica laboral ordinaria en  Ingeniera industrial </t>
  </si>
  <si>
    <t xml:space="preserve">Estado joven practica laboral ordinaria en  Archivstica </t>
  </si>
  <si>
    <t>Estado Joven Prctica laboral ordinaria en Administracin Financiera</t>
  </si>
  <si>
    <t xml:space="preserve"> Estado Joven Prctica laboral ordinaria en administracin en salud ocupacional </t>
  </si>
  <si>
    <t xml:space="preserve">1 ESTADO JOVEN PRACTICANTE EN  INGENIERO DE SISTEMAS </t>
  </si>
  <si>
    <t>1 ESTADO JOVEN PRACTICANTE EN INGENIERA DE SISTEMAS</t>
  </si>
  <si>
    <t>1 ESTADO JOVEN PRACTICANTE  EN CONTADURA PBLICA</t>
  </si>
  <si>
    <t xml:space="preserve">1 ESTADO JOVEN PRACTICANTE EN  CONTADURA PBLICA </t>
  </si>
  <si>
    <t>1 ESTADO JOVEN PRACTICANTE EN TECNOLOGO EN AREAS ADMINISTRATIVAS</t>
  </si>
  <si>
    <t>1 ESTADO JOVEN PRACTICANTE EN TECNLOGO EN SISTEMAS</t>
  </si>
  <si>
    <t>1 ESTADO JOVEN PRACTICANTE  EN TECNLOGO EN ADMINISTRACIN</t>
  </si>
  <si>
    <t>1 ESTADO JOVEN PRACTICANTE EN TECNLOGO EN ADMINISTRACIN</t>
  </si>
  <si>
    <t>1 ESTADO JOVEN PRACTICANTE EN TECNLOGO EN CONTABILIDAD</t>
  </si>
  <si>
    <t>1 ESTADO JOVEN PRACTICANTE  EN TECNLOGO EN GESTIN DE RECURSOS NATURALES</t>
  </si>
  <si>
    <t>ESTADO JOVEN PRACTICA ORDINARIA DE TECNOLOGO EN ADMINISTRACIN DOCUMENTAL</t>
  </si>
  <si>
    <t>ESTADO JOVEN PRACTICA ORDINARIA DE TECNOLOGO EN CONTROL AMBIENTAL YO GESTIN AMBIENTAL</t>
  </si>
  <si>
    <t>ESTADO JOVEN PRACTICAS LABORALES ORDINARIAS EN LICENCIATURA EN EDUCACION FISICA  EDUCACION Y DEPORTE</t>
  </si>
  <si>
    <t>ESTADO JOVEN PRACTICAS LABORALES ORDINARIAS EN LICENCIATURA EN CIENCIAS SOCIALES</t>
  </si>
  <si>
    <t>ESTADO JOVEN PRACTICAS LABORALES ORDINARIAS EN  GESTION DOCUEMNTAL FORMACION TECNICA EN ARCHIVOS</t>
  </si>
  <si>
    <t>ESTADO JOVEN PRACTICAS LABORALES ORDINARIAS EN ADMINISTRACION DE EMPRESAS ECONOMA INGENIERA INDUSTRIAL O A FINES</t>
  </si>
  <si>
    <t>ESTADO JOVEN PRACTICAS LABORALES ORDINARIAS EN LICENCIADO EN ARTISTICA MUSICA</t>
  </si>
  <si>
    <t xml:space="preserve">ESTADO  JOVEN  PRACTICANTE   PROFESIONAL EN COMUNICACION SOCIAL NFASIS DE COMUNICACIONAL PARA EL DESARROLLO </t>
  </si>
  <si>
    <t>ESTADO JOVEN  PRACTICANTE  TECNICO PROFESIONAL EN ASISTENCIA ADMINISTRATIVA</t>
  </si>
  <si>
    <t>ESTADO  JOVEN PRACTICANTE  TECNICO PROFESIONAL EN PROYECTOS AGROPECUARIO</t>
  </si>
  <si>
    <t xml:space="preserve">ESTADO  JOVEN PRACTICANTE  TECNICO PROFESIONAL EN MANEJO AMBIENTAL </t>
  </si>
  <si>
    <t>ESTADO JOVEN PRACTICANTE  TECNLOGO EN CONTABILIDAD Y FINANZAS O A FINES</t>
  </si>
  <si>
    <t>ESTADO JOVEN PRACTICANTE EN TECNOLOGA EN GESTIN ADMINISTRATIVA O A FINES</t>
  </si>
  <si>
    <t>ESTADO JOVEN PRACTICANTE TECNOLOGO EN HESQ O A FINES</t>
  </si>
  <si>
    <t>ESTADO JOVEN PRACTICANTE  EN TECNOLOGA EN CONTABILIDAD Y FINANZAS O A FINES</t>
  </si>
  <si>
    <t>ESTADO JOVEN PRACTICANTE EN PROFESIONAL EN AGROINDUSTRIAL</t>
  </si>
  <si>
    <t>ESTADO JOVEN PRACTICANTE EN TCNICO PROFESIONAL EN GESTIN DOCUMENTAL YO ADMINISTRATIVA</t>
  </si>
  <si>
    <t>ESTADO JOVEN PRACTICANTE EN TECNOLOGA EN GESTIN DOCUMENTAL YO ADMINISTRATIVA</t>
  </si>
  <si>
    <t>ESTADO JOVEN PRACTICANTE EN TECNOLOGA EN GESTIN EMPRESARIAL YO ADMINISTRATIVA</t>
  </si>
  <si>
    <t>ESTADO JOVEN PRACTICANTE EN TECNOLOGA EN GESTIN AGROPECUARIA</t>
  </si>
  <si>
    <t>ESTADO JOVEN PRACTICANTE EN TECNOLOGA EN OBRAS CIVILES</t>
  </si>
  <si>
    <t>ESTADO JOVEN PRACTICANTE EN PROFESIONAL EN INGENIERA ELECTRNICA</t>
  </si>
  <si>
    <t>ESTADO JOVEN  PRACTICANTE  EN ADMINISTRACIN DE EMPRESAS</t>
  </si>
  <si>
    <t>ESTADO  JOVEN  PRACTICANTE  PROFESIONAL CONTADOR PUBLICO</t>
  </si>
  <si>
    <t>ESTADO JOVEN MODALIDAD DE PRACTICA LABORAL ASISTENCIA ADMINISTRATIVA  JURDICA</t>
  </si>
  <si>
    <t>ESTADO JOVEN MODALIDAD DE PRACTICA LABORAL ORDINARIA INGENIERIA INDUSTRIAL</t>
  </si>
  <si>
    <t>ESTADO JOVEN MODALIDAD DE PRACTICA LABORAL ORDINARIA EN INGENIERIA DE SISTEMAS</t>
  </si>
  <si>
    <t>Estado Joven Prctica Laboral Ordinaria en Derecho Ciencias Jurdicas yo Jurisprudencia</t>
  </si>
  <si>
    <t>Estado Joven Prctica Laboral Ordinaria en Archivstica</t>
  </si>
  <si>
    <t>ESTADO JOVEN PRACTICANTE    TECNOLOGA ELECTRNICA  ELECTROMECNICA Y AFINES</t>
  </si>
  <si>
    <t xml:space="preserve">ESTADO JOVEN PRACTICANTE  TECNOLOGA CONTADURA BANCA Y FINANZAS  Y AFINES </t>
  </si>
  <si>
    <t xml:space="preserve">ESTADO JOVEN PRACTICANTE  TECNOLOGA SISTEMAS  TELECOMUNICACIONES Y AFINES </t>
  </si>
  <si>
    <t xml:space="preserve">ESTADO JOVEN PRACTICANTE  TECNOLOGIA MERCADEO  MERCADOTECNIA  PUBLICIDAD  DISEÑO  COMUNICACIN VISUAL Y AFINES </t>
  </si>
  <si>
    <t xml:space="preserve">ESTADO JOVEN PRACTICANTE  PROFESIONAL COMUNICACIN SOCIAL Y AFINES </t>
  </si>
  <si>
    <t xml:space="preserve">ESTADO JOVEN PRACTICANTE  PROFESIONAL INGENIERA AMBIENTAL RECURSOS NATURALES Y AFINES </t>
  </si>
  <si>
    <t xml:space="preserve">ESTADO JOVEN PRACTICANTE  PROFESIONAL INGENIERIA INDUSTRIAL ADMINISTRACION DE NEGOCIOS Y AFINES </t>
  </si>
  <si>
    <t>ESTADO JOVEN PRACTICANTE TECNOLOGIA PETROLEOS Y GAS EN SUPERFICIE Y AFINES</t>
  </si>
  <si>
    <t>Estado joven practicante Profesional SALUD OCUPACIONAL</t>
  </si>
  <si>
    <t>Estado joven practicante profesional Ingeniera Agronmica Biologa Ingeniera Biotecnolgica Microbiologa Bacteriologa</t>
  </si>
  <si>
    <t>Estado joven practicante Profesional CONTADOR PUBLICO</t>
  </si>
  <si>
    <t>Estado joven practicante Profesional INGENIERO AMBIENTAL</t>
  </si>
  <si>
    <t>ESTADO JOVEN PRACTICANTE EN PROFESIONAL EN ADMINISTRACIN DE EMPRESAS</t>
  </si>
  <si>
    <t>ESTADO JOVEN PRACTICANTE EN PROFESIONAL EN LICENCIATURA EN BELLAS ARTES ARTSTICA Y DEMS REAS A FINES</t>
  </si>
  <si>
    <t>ESTADO JOVEN PRACTICANTE EN PROFESIONAL EN LICENCIATURA EN EDUCACIN FSICA</t>
  </si>
  <si>
    <t>ESTADO JOVEN PRACTICANTE EN PROFESIONAL DE TRABAJO SOCIAL</t>
  </si>
  <si>
    <t xml:space="preserve"> Estado Joven Prctica laboral  Tecnlogo en Sistemas </t>
  </si>
  <si>
    <t xml:space="preserve">Estado Joven Prctica laboral  Tcnico Profesional  Administrativo Financiero o Contable </t>
  </si>
  <si>
    <t xml:space="preserve">Estado Joven Prctica laboral  Sistema Administrativo Documental o Archivista </t>
  </si>
  <si>
    <t>Estado Joven Practicante en Obras Civiles</t>
  </si>
  <si>
    <t>Estado Joven Practicante ADMINISTRADOR PUBLICO TERRITORIAL   1</t>
  </si>
  <si>
    <t>Estado Joven Practicante ADMINISTRADOR PUBLICO TERRITORIAL   2</t>
  </si>
  <si>
    <t>ESTADO JOVEN PRACTICANTE EN TECNOLOGA DE GESTIN DOCUMENTAL</t>
  </si>
  <si>
    <t>ESTADO JOVEN PRACTICANTE EN PROFESIONAL DE TOPOGRAFA</t>
  </si>
  <si>
    <t xml:space="preserve"> ESTADO JOVEN PRACTICANTE EN PROFESIONAL EN INGENIERA CIVIL</t>
  </si>
  <si>
    <t>ESTADO JOVEN PRACTICANTE EN PROFESIONAL DE COMUNICACIN SOCIAL</t>
  </si>
  <si>
    <t>ESTADO JOVEN PRACTICANTE EN PROFESIONAL DE INGENIERA DE SISTEMAS</t>
  </si>
  <si>
    <t>1 ESTADO JOVEN PRACTICANTE  EN INGENIERIA DE SISTEMAS</t>
  </si>
  <si>
    <t>1 ESTADO JOVEN PRACTICANTE EN INGENIERIA DE SISTEMAS</t>
  </si>
  <si>
    <t>1 ESTADO JOVEN PRACTICANTE  EN TECNLOGO ENGESTIN ADMINISTRATIVA</t>
  </si>
  <si>
    <t>1 ESTADO JOVEN PRACTICANTE EN TECNLOGO EN GESTIN ADMINISTRATIVA</t>
  </si>
  <si>
    <t>ESTADO JOVEN  PRACTICA ORIDNARIA DE TECNOLOGO EN OBRAS CIVILES O AFINES</t>
  </si>
  <si>
    <t>Estado Joven Practica Ordinaria en Ingeniera de Sonido</t>
  </si>
  <si>
    <t>Estado Joven Practica Ordinaria en agropecuaria en produccin agroecolgica en gestin de recursos naturales y afines</t>
  </si>
  <si>
    <t xml:space="preserve">Estado Joven Practica Ordinaria en Administracin en Salud Ocupacional </t>
  </si>
  <si>
    <t xml:space="preserve">Estado Joven Practica Ordinaria en Licenciado en EducacinTrabajo Social </t>
  </si>
  <si>
    <t>Estado Joven Practica Ordinaria en Comunicacin Audiovisual yo Lenguajes Audiovisuales</t>
  </si>
  <si>
    <t xml:space="preserve">Estado Joven Practica Ordinaria en Ingeniera Qumica Ingeniera De Procesos Ingeniera AmbientalIngeniera Biolgica </t>
  </si>
  <si>
    <t>Estado Joven Practica Ordinaria en Ingeniera Sanitaria</t>
  </si>
  <si>
    <t>Estado Joven Practica Ordinaria en Ingeniera Forestal</t>
  </si>
  <si>
    <t>Estado Joven Practica Ordinaria en Ingeniera industrial ingeniera de sistemas ingeniera electrnica ingeniera mecnica ingeniera elctrica administracin de empresas etc</t>
  </si>
  <si>
    <t>Estado Joven Practica Ordinaria en Ingeniera Qumica Ingeniera Biolgica Qumica</t>
  </si>
  <si>
    <t xml:space="preserve">Estado Joven Practica Ordinaria en Ingeniera  Civil o Ingeniera Geolgica </t>
  </si>
  <si>
    <t xml:space="preserve">Estado Joven Practica Ordinaria En Ingeniera  Forestal  </t>
  </si>
  <si>
    <t>Estado Joven Practica Ordinaria en Ingeniera  ambiental Ingeniera Sanitaria</t>
  </si>
  <si>
    <t>Estado Joven Practica Ordinaria en Ingeniero Gelogo</t>
  </si>
  <si>
    <t xml:space="preserve">Estado Joven Practicante Ordinaria en Entrenamiento deportivo actividad fisica o a fines </t>
  </si>
  <si>
    <t>ESTADO JOVEN PRACTICA ORDINARIA  TECNOLOGIA EN  AUXILIAR ADMINISTRATIVO O AFINES</t>
  </si>
  <si>
    <t>ESTADO JOVEN PRACTICA ORDINARIA Tecnologa en Auxiliar Administrativo o Afines</t>
  </si>
  <si>
    <t>Estado Joven Practica Ordinaria en Salud Ocupacional  Seguridad y Salud en el Trabajo</t>
  </si>
  <si>
    <t>ESTADO JOVEN MODALIDAD DE PRACTICAS ORDINARIAS EN GESTIN DEL TALENTO HUMANO</t>
  </si>
  <si>
    <t>ESTADO JOVEN MODALIDAD DE PRACTICAS ORDINARIAS EN GESTIN EMPRESARIAL</t>
  </si>
  <si>
    <t>ESTADO JOVEN MODALIDAD DE PRACTICAS ORDINARIAS EN DISEÑO GRAFICO</t>
  </si>
  <si>
    <t>Estado Joven Prctica laboral ordinaria en Ingeniera de sistemas sistemas</t>
  </si>
  <si>
    <t xml:space="preserve">Estado Joven Prctica laboral ordinaria en Ingeniera industrial Administracin </t>
  </si>
  <si>
    <t>Estado Joven Prctica laboral ordinaria en Ingenieria Industrial  Ingenieria de Sistemas</t>
  </si>
  <si>
    <t>Estado Joven Practica Ordinaria en Administracin Mercadeo Contabilidad Finanzase Ingenieras en reas Administrativas y afines</t>
  </si>
  <si>
    <t xml:space="preserve">Estado Joven Practica Ordinaria En Derecho </t>
  </si>
  <si>
    <t>Estado Joven Practica Ordinaria en Ingeniero en higiene y seguridad ocupacional Administrador en salud ocupacional Profesional en Salud ocupacional</t>
  </si>
  <si>
    <t xml:space="preserve">Estado Joven Practica Ordinaria en Ingeniero Civil </t>
  </si>
  <si>
    <t>Estado Joven Practica Ordinaria en Criminalistica</t>
  </si>
  <si>
    <t>Estado Joven Practica Ordinaria en Sociologia</t>
  </si>
  <si>
    <t>Estado Joven Practica Ordinaria en Contador pblico</t>
  </si>
  <si>
    <t xml:space="preserve">Estado Joven Practica Ordinaria en Comunicador socialPeriodista </t>
  </si>
  <si>
    <t xml:space="preserve">Estado Joven Practica Ordinaria en Planeacin y Desarrollo Social Trabajo Social </t>
  </si>
  <si>
    <t>Estado Joven Practica Ordinaria en Historiador Socilogo Politlogo Antroplogo Trabajo Social</t>
  </si>
  <si>
    <t>Estado Joven Practica Ordinaria en Antroplogo</t>
  </si>
  <si>
    <t>Estado Joven Practica Ordinaria en Planificador del Desarrollo Social</t>
  </si>
  <si>
    <t>Estado Joven Practica Ordinaria en Gerencia de Sistemas de Informacion en Salud</t>
  </si>
  <si>
    <t>Estado Joven Practica Ordinaria en sociologa</t>
  </si>
  <si>
    <t>Estado Joven Practica Ordinaria en Ingeniera de Geologa Ingeniera Ambiental e Ingeniera Forestal</t>
  </si>
  <si>
    <t>Estado Joven Practica Ordinaria en Ingeniero de Minas o  Ingeniero de Geologa</t>
  </si>
  <si>
    <t xml:space="preserve">Estado Joven Practica Ordinaria en Biologa </t>
  </si>
  <si>
    <t>Estado Joven Practica Ordinaria en Ingeniera Ambiental Ingeniera Sanitaria Administracin en salud con nfasis sanitaria y ambiental Ingeniera ambiental y sanitaria</t>
  </si>
  <si>
    <t>Estado Joven Practica Ordinaria en Ingeniera de sistemas Ingeniera informtica Ingeniera de softare Ingeniera de sistemas e informtica</t>
  </si>
  <si>
    <t>Estado Joven Practica Ordinaria en Ingeniera Ambiental Ingeniera Civil Ingeniera Forestal Gestin Ambiental Planeacin y Desarrollo Social Gestin Ambiental Territorial</t>
  </si>
  <si>
    <t xml:space="preserve">Estado Joven Practica Ordinaria en Publicidad Diseño Grfico Comunicacin Grfica Publicitaria </t>
  </si>
  <si>
    <t>Estado Joven Practica ordinaria en Ingeniera Forestal Ingeniero Ambiental Ingeniero Gelogo Gelogo</t>
  </si>
  <si>
    <t>Estado Joven Practica Ordinaria Bilogo</t>
  </si>
  <si>
    <t>Estado Joven Practica ordinaria en Contadura Pblica</t>
  </si>
  <si>
    <t>Estado joven Practica Ordinaria en Planeacin y Desarrollo Social Antropologa Trabajo Social Sociologa</t>
  </si>
  <si>
    <t xml:space="preserve">Estado Joven Practica Ordinaria en Comunicacin Social Comunicacin social y periodismo Comunicacin audiovisual </t>
  </si>
  <si>
    <t xml:space="preserve">Estado Joven Practica Ordinaria en Ingeniera de Geologa Ingeniera Forestal  Ingeniera Ambiental Ingeniera Sanitaria Administracin en salud con nfasis sanitaria y ambiental Ingeniera ambiental y sanitaria </t>
  </si>
  <si>
    <t>Estado Joven Practica Ordinaria Planificador Social Trabajo Social Sociologa Antropologa Ciencias Polticas Politlogo</t>
  </si>
  <si>
    <t xml:space="preserve">ESTADO JOVEN PRACTICANTE  PROFESIONAL  TRABAJADOR   SOCIAL </t>
  </si>
  <si>
    <t xml:space="preserve">ESTADO JOVEN PRACTICANTE  PROFESIONAL  TRABAJADOR   SOCIAL  </t>
  </si>
  <si>
    <t xml:space="preserve">ESTADO JOVEN PRACTICANTE  PROFESIONAL  CONTADOR PBLICO Y AFINES  </t>
  </si>
  <si>
    <t xml:space="preserve">ESTADO JOVEN PRACTICANTE  PROFESIONAL  INGENIERO CIVIL  </t>
  </si>
  <si>
    <t xml:space="preserve">ESTADO JOVEN PRACTICANTE  PROFESIONAL  ADMINISTRADOR DE EMPRESAS ADMINISTRADOR PBLICO Y AFINES  </t>
  </si>
  <si>
    <t xml:space="preserve">ESTADO JOVEN PRACTICANTE  PROFESIONAL  ADMINISTRADOR DE EMPRESAS ADMINISTRADOR PBLICO INGENIERO INDUSTRIAL  DE PRODUCCIN  Y AFINES  </t>
  </si>
  <si>
    <t>ESTADO JOVEN  PRACTICA ORDINARIA EN GESTIN ADMINISTRATIVA ARCHIVISTICA Y GESTIN DOCUMENTAL</t>
  </si>
  <si>
    <t>ESTADO JOVEN  PRACTICA ORDINARIA EN INGENIERIA DE SISTEMAS O INGENIERIA INDUSTRIAL</t>
  </si>
  <si>
    <t>ESTADO JOVEN  PRACTICA ORDINARIA EN ESTADISTICA</t>
  </si>
  <si>
    <t>ESTADO JOVEN  PRACTICA ORDINARIA EN ADMINISTRACION DE EMPRESAS ECONOMIA INGENIERIA INDUSTRIAL O MERCADEO</t>
  </si>
  <si>
    <t>ESTADO JOVEN  PRACTICA ORDINARIA EN ADMINISTRACION DE EMPRESAS INGENIERIA INDUSTRIAL O COMUNICACION SOCIAL</t>
  </si>
  <si>
    <t>ESTADO JOVEN  PRACTICA ORDINARIA EN CONTABILIDAD FINANZAS O ADMINISTRACION</t>
  </si>
  <si>
    <t>ESTADO JOVEN PRACTICANTE DE ADMINISTRACION DE EMPRESASCONTADORECONOMIA E INGENIERIA INDUSTRIAL</t>
  </si>
  <si>
    <t>ESTADO JOVEN PRACTICANTE DE ADMINISTRACION DE EMPRESAS</t>
  </si>
  <si>
    <t>ESTADO JOVEN PRACTICANTE  TECNOLOGIA ADMINISTRACION GESTION EMPRESARIALBANCA Y FINANZAS Y AFINES</t>
  </si>
  <si>
    <t>ESTADO JOVEN PRACTICANTE  PROFESIONAL  CONTADORINGENIERA FINANCIERA Y AFINES</t>
  </si>
  <si>
    <t>ESTADO JOVEN PRACTICANTE  PROFESIONAL   INGENIERIA INDUSTRIAL ADMINISTRACION DE EMPRESAS Y AFINES</t>
  </si>
  <si>
    <t>Estado Joven Practicante en Arquitectura Ingeniera civil Catastral o Gelogos</t>
  </si>
  <si>
    <t>Estado Joven Practicante en Ingeniera Ambiental Civil o Tecnologa en Obras Civiles</t>
  </si>
  <si>
    <t>Estado Joven Practicante en Administracin yo Gestin Documental</t>
  </si>
  <si>
    <t>Estado Joven Ptractica Ordinaria en Ingeniera Agronmica Biologa Ingeniera Biolgica Ingeniera Biotecnolgica Microbiologa Bacteriologa</t>
  </si>
  <si>
    <t>Estado joven practicante Profesional Administracin de empresas</t>
  </si>
  <si>
    <t xml:space="preserve">Estado joven practicante profesional Ingeniera de Sistemas </t>
  </si>
  <si>
    <t>Estado joven practicante Profesional  Economista</t>
  </si>
  <si>
    <t xml:space="preserve">Estado joven practicante Profesional Ingeniero Industrial </t>
  </si>
  <si>
    <t xml:space="preserve"> ESTADO JOVEN PRACTICANTE DE INGENIERO AMBIENTAL</t>
  </si>
  <si>
    <t xml:space="preserve"> ESTADO JOVEN PRACTICANTE PROFESIONAL EN ELABORACION DE PROYECTOS</t>
  </si>
  <si>
    <t xml:space="preserve"> ESTADO JOVEN PRACTICANTE COMUNICADOR SOCIAL</t>
  </si>
  <si>
    <t>ESTADO JOVEN PRACTICANTE  TECNOLOGO PROFESIONAL EN ADMON DE EMPRESAS</t>
  </si>
  <si>
    <t xml:space="preserve"> ESTADO JOVEN PRACTICANTE TECNOLOGO PROFESIONA EN ADMON EMPRESASL</t>
  </si>
  <si>
    <t xml:space="preserve"> ESTADO JOVEN PRACTICANTE TECNOLOGO PROFESIONAL EN  ADMO DE EMPRESAS</t>
  </si>
  <si>
    <t xml:space="preserve"> ESTADO JOVEN PRACTICANTE TECNOLOGO PROFESIONAL EN ADMON DE EMPRESAS</t>
  </si>
  <si>
    <t xml:space="preserve"> ESATDO JOVEN PRACTICANTE TECNOLOGO EN ADMON DE EMPRESAS</t>
  </si>
  <si>
    <t xml:space="preserve"> ESTADO JOVEN PRACTICANTE TECNOLOGO EN ADMON DE EMPRESAS                           </t>
  </si>
  <si>
    <t xml:space="preserve"> ESTADO JOVEN TECNOLOGO  PROFESIONAL EN ADMON DE EMPRESAS INGENIERIA INDUSTRIAL</t>
  </si>
  <si>
    <t>ESTADO JOVEN PRACTICANTE TECNICO SALUDAOCUPACIONAL</t>
  </si>
  <si>
    <t xml:space="preserve"> ESTADO JOVEN PRACTICANTE TECNICO AGROPECUARIO</t>
  </si>
  <si>
    <t xml:space="preserve"> ESTADO JOVEN PRACTICANTE CONTADOR PUBLICO</t>
  </si>
  <si>
    <t>ESTADO JOVEN PRACTICANTETECNICO PROFESIONAL AUXILIAR ADMINISTRATIVO</t>
  </si>
  <si>
    <t xml:space="preserve"> ESTADO JOVEN PRACTICANTE INGENIERIA AMBIENTAL</t>
  </si>
  <si>
    <t xml:space="preserve"> ESTADO JOVEN PRACTICANTE TECNICO EN RECURSOS HUMANOS</t>
  </si>
  <si>
    <t>ESTADO JOVEN PRCTICAS ORDINARIAS TCNICO PROFESIONAL TECNLOGO O PROFESIONAL EN ADMINISTRACIN CONTADURA O AFINES</t>
  </si>
  <si>
    <t>ESTADO JOVEN PRCTICAS ORDINARIAS TCNICO PROFESIONAL TECNLOGO O PROFESIONAL EN ARCHIVO ADMINISTRACIN CONTADURA O AFINES</t>
  </si>
  <si>
    <t>ESTADO JOVEN PRCTICAS ORDINARIAS TCNICO PROFESIONAL TECNLOGO O PROFESIONAL EN ADMINISTRACIN FINANZAS CONTADURA O AFINES</t>
  </si>
  <si>
    <t>1 ESTADO JOVEN PRACTICANTE EN TCNICO EN MANTENIMIENTO INDUSTRIAL</t>
  </si>
  <si>
    <t>1 ESTADO JOVEN PRACTICANTE  EN  ADMINISTRADOR EN HOTELERA Y TURISMO</t>
  </si>
  <si>
    <t>1 ESTADO JOVEN PRACTICANTE EN INGENIERA ELECTROMECNICA</t>
  </si>
  <si>
    <t>1 ESTADO JOVEN PRACTICANTE EN INGENIERA CIVIL</t>
  </si>
  <si>
    <t>1 ESTADO JOVEN PRACTICANTE EN INGENIERO ELECTRONICO</t>
  </si>
  <si>
    <t>ESTADO JOVEN PRACTICANTE TECNICO PROFESIONAL EN ASISTENCIA ADMINISTRATIVA</t>
  </si>
  <si>
    <t>ESTADO JOVEN PRACTICANTE TECNICO PROFESIONAL PECUARIO</t>
  </si>
  <si>
    <t xml:space="preserve">Estado Joven Practicas en Salud Ocupacional </t>
  </si>
  <si>
    <t xml:space="preserve">Estado Joven Practicas  en Salud Ocupacional </t>
  </si>
  <si>
    <t>Estado Joven Practicante en Tecnologa industrial</t>
  </si>
  <si>
    <t>Estado Joven Practica Ordinaria en Comunicacin Social periodismo Comunicacin Corporativa Comunicacin Organizacional Comunicaciones</t>
  </si>
  <si>
    <t>Estado Joven Practica Ordinaria en Ingeniera de produccin  Ingeniera de calidad Ingeniera administrativa</t>
  </si>
  <si>
    <t>Estado Joven Practica Ordinaria en Contadura Pblica Administracin Financiera</t>
  </si>
  <si>
    <t>Estado Joven Practica Ordinaria en Contaduria Publica</t>
  </si>
  <si>
    <t>Estado Joven Practica Ordinaria en Tecnologa en Gestin del Talento Humano o Tecnologa en Gestin Administrativa</t>
  </si>
  <si>
    <t>Estado Joven Practica Ordinaria en Ingenieria Ambiental o   Administracin en Gestin Sanitaria y Ambiental</t>
  </si>
  <si>
    <t>Estado Joven Practica Ordinaria en Gestin Documental Sistemas de Informacin Administracin Documental</t>
  </si>
  <si>
    <t xml:space="preserve">Estado Joven Practica Ordinaria en Comunicaciones Periodismo Comunicacin Audiovisual Comunicacin Grfica Textual </t>
  </si>
  <si>
    <t>Estado Joven Practica Ordinaria en Gestin documental asistencia administrativa archivstica bibliotecologa</t>
  </si>
  <si>
    <t>Estado Joven Practica Ordinaria en Pedagoga Infantil o Trabajo social</t>
  </si>
  <si>
    <t>Estado Joven Practica Ordinaria en Comunicacin Corporativa Comunicacin Organizacional Comunicacin Audiovisual</t>
  </si>
  <si>
    <t>Estado Joven Practica Ordinaria en Artes Visuales</t>
  </si>
  <si>
    <t>Estado Joven Prcticas Laborales en Derecho</t>
  </si>
  <si>
    <t>Practica Laboral Ordinaria En Ingenieria</t>
  </si>
  <si>
    <t>Estado Joven Practica Ordinaria en Agropecuaria Produccin Agrcola</t>
  </si>
  <si>
    <t xml:space="preserve">Estado Joven Practica ordinaria en Tecnologa en Gestin de Calidad </t>
  </si>
  <si>
    <t>Estado Joven Practica Ordinaria en Gestin Logstica  Logstica  Logstica Integral</t>
  </si>
  <si>
    <t xml:space="preserve">Estado Joven Practica Ordinaria Tecnologa en Programacin y desarrollo de softare  Sistemas o afines </t>
  </si>
  <si>
    <t>Estado Joven Practica ordinaria en Arquitectura</t>
  </si>
  <si>
    <t>Estado Joven Practica Ordinaria en Produccin Agropecuaria Produccin Agrcola</t>
  </si>
  <si>
    <t xml:space="preserve">Estado Joven Practica Ordinaria en  Comunicador SocialProduccin de MultimediaComunicadorGrfico Publicitario  </t>
  </si>
  <si>
    <t>Estado Joven Practica Ordinaria en Licenciatura en Educacin  Bsica</t>
  </si>
  <si>
    <t xml:space="preserve">Estado Joven Practica Ordinaria en Licenciatura en Educacin Preescolar </t>
  </si>
  <si>
    <t>Estado Joven Practica Ordinaria en Ingeniera  de  sistemas softare o afines Ingeniera industrial Administracin de sistemas</t>
  </si>
  <si>
    <t xml:space="preserve">Estado Joven Practica Ordinaria en Comunicacin social o comunicaciones </t>
  </si>
  <si>
    <t>Estado Joven Practica Ordinaria en Artes Artes plsticas</t>
  </si>
  <si>
    <t xml:space="preserve">Estado Joven Practica Ordinaria en Administracin De Empresas </t>
  </si>
  <si>
    <t>Estado Joven Practica Ordinaria en Comunicador Social  Periodista Comunicador Comunicador grfico publicitario</t>
  </si>
  <si>
    <t>Estado Joven Practica Ordinaria en Gerencia en sistemas de Informacin en Salud Ingeniera de Procesos Ingeniera Industrial</t>
  </si>
  <si>
    <t xml:space="preserve">Estado Joven Practica Ordinaria en Comunicacin social </t>
  </si>
  <si>
    <t xml:space="preserve">Estado Joven Practica Ordinaria en Comunicacin Social periodismo o reas afines </t>
  </si>
  <si>
    <t>Estado Joven Practica Ordinaria en Ingeniera  Industrial Ingeniera Administrativa Administracin En Salud Administracin De Empresas Gerencia De Sistemas De Informacin En Salud Ingeniera De Productividad y Calidad</t>
  </si>
  <si>
    <t>Estado Joven Practica Ordinaria en Administracin Comercial y de Mercadeo administracin de mercadeo negocios internacionales administracin de negocios Mercadeo Comunicaciones Comunicacin y Relaciones Corporativas Negocios internacionales administracin en salud administracin de empresas</t>
  </si>
  <si>
    <t xml:space="preserve">Estado Joven Practica Ordinaria Trabajo Social </t>
  </si>
  <si>
    <t>Estado Joven Practica Ordinaria en Gerencia de Sistemas de Informacin en salud</t>
  </si>
  <si>
    <t>Estado Joven Practica Ordinaria en Administracin En Salud Gestin Servicios De Salud Administracin En Salud Gestin Sanitaria y Ambiental</t>
  </si>
  <si>
    <t>Estado Joven Practica Ordinaria en Fsica o  Astronoma</t>
  </si>
  <si>
    <t>Estado Joven Practica Ordinaria  Zootecnista Ingeniero Agropecuario Administrador de Empresas Agropecuarias</t>
  </si>
  <si>
    <t>Estado Joven Practicas Ordinaria en Programacin de Sistemas de Informticos</t>
  </si>
  <si>
    <t xml:space="preserve">Estado Joven Practica Ordinaria en Comunicaciones Periodismo Comunicacin Audiovisual y Multimedial </t>
  </si>
  <si>
    <t xml:space="preserve">Estado Joven Practicante Tcnico Profesional en ArchivoGestin Documental </t>
  </si>
  <si>
    <t>Estado Joven Practica Ordinaria en Ingeniera AmbientalIngeniera SanitariaIngeniera QumicaIngeniera ForestalIngeniera Agronoma o Economa Agrcola</t>
  </si>
  <si>
    <t>Estado Joven Practica Ordinaria Salud Ocupacional</t>
  </si>
  <si>
    <t xml:space="preserve">Estado Joven Practica Ordinaria en Contadura Pblica </t>
  </si>
  <si>
    <t xml:space="preserve">ESTADO JOVEN PRACTICANTE  PROFESIONAL  INGENIERO DE SISTEMAS  TELEMATICA Y AFINES </t>
  </si>
  <si>
    <t xml:space="preserve">ESTADO JOVEN PRACTICANTE  PROFESIONAL  ADMINISTRADOR PBLICO  ADMINISTRADOR DE EMPRESAS  INGENIERO INDUSTRIAL  Y AFINES     </t>
  </si>
  <si>
    <t xml:space="preserve">ESTADO JOVEN PRACTICANTE  PROFESIONAL    TRABAJO SOCIAL Y AFINES </t>
  </si>
  <si>
    <t xml:space="preserve">ESTADO JOVEN PRACTICANTE  PROFESIONAL CONTADOR PBLICO    </t>
  </si>
  <si>
    <t xml:space="preserve">ESTADO JOVEN PRACTICANTE  PROFESIONAL    COMUNICADOR SOCIAL Y AFINES </t>
  </si>
  <si>
    <t xml:space="preserve"> ESTADO JOVEN  PRACTICANTE COMUNICADOR SOCIAL</t>
  </si>
  <si>
    <t>Estado joven practicante enTecnlogo de Archivo</t>
  </si>
  <si>
    <t xml:space="preserve">ESTADO JOVEN PRACTICANTE EN COMUNICADOR SOCIAL </t>
  </si>
  <si>
    <t xml:space="preserve">ESTADO JOVEN PRACTICANTE EN CONTADOR PUBLICO </t>
  </si>
  <si>
    <t>ESTADO JOVEN PRACTICANTE EN ADMINISTRADOR DE EMPRESAS</t>
  </si>
  <si>
    <t xml:space="preserve"> ESTADO JOVEN PRACTICANTE TECNOLOGO EN ARCHIVO</t>
  </si>
  <si>
    <t>Estado Joven Prctica laboral ordinaria Tecnlogo en Seguridad y Salud en el Trabajo</t>
  </si>
  <si>
    <t>ESTADO JOVEN PRACTICANTE CIENCIAS ADMINISTRATIVAS ECONMICAS Y CONTABLES</t>
  </si>
  <si>
    <t xml:space="preserve">Estado Joven Prctica Ordinaria en Ingeniera Industrial Tcnico tecnlogo o profesional en Salud Ocupacional </t>
  </si>
  <si>
    <t>Estado Joven Prctica laboral ordinaria en  ingeniera Civil o Arquitectura</t>
  </si>
  <si>
    <t xml:space="preserve">Estado Joven Prctica laboral ordinaria en Derecho Ciencia Poltica  Antropologa  Sociologa  </t>
  </si>
  <si>
    <t>Estado Joven Prctica laboral ordinaria en Estadstica Matemticas Economa</t>
  </si>
  <si>
    <t>Estado Joven Prctica laboral ordinaria en  ingeniera de sistemas</t>
  </si>
  <si>
    <t xml:space="preserve">Estado Joven Prctica laboral ordinaria en Comunicacin social </t>
  </si>
  <si>
    <t xml:space="preserve">Estado Joven Prctica laboral ordinaria en Ingeniera de sistemas </t>
  </si>
  <si>
    <t>Estado Joven Prctica laboral ordinaria en  Derecho</t>
  </si>
  <si>
    <t>Estado Joven Prctica laboral ordinaria en Ciencia Poltica Relaciones Internacionales Economa Historia administrados de empresas</t>
  </si>
  <si>
    <t xml:space="preserve">Estado Joven Prctica laboral ordinaria en Ingeniera industrial  </t>
  </si>
  <si>
    <t>Estado Joven Prctica laboral ordinaria en  Administracin de Empresas Ingenieria Industrial</t>
  </si>
  <si>
    <t xml:space="preserve">Estado Joven Prctica laboral ordinaria en Archivista </t>
  </si>
  <si>
    <t xml:space="preserve">Estado Joven Prctica laboral ordinaria en  Seguridad y Salud En El Trabajo Administracin En Salud Ocupacional </t>
  </si>
  <si>
    <t>Estado Joven Prctica laboral ordinaria en  ingeniera de sistemas ingeniera electrnica o afines</t>
  </si>
  <si>
    <t xml:space="preserve">Estado joven Prctica laboral ordinaria en Sistemas de Informacin Bibliotecologa y Archivstica o afines </t>
  </si>
  <si>
    <t>Estado joven Prctica laboral ordinaria en Gestin de la Seguridad y la Salud Laboral o afines</t>
  </si>
  <si>
    <t>Estado joven Prctica laboral ordinaria en Ingeniera Industrial Administracin de empresas o afines</t>
  </si>
  <si>
    <t>Estado joven Prctica laboral ordinaria en Ingeniera Ambiental o Administracin Ambiental o afines</t>
  </si>
  <si>
    <t>Estado joven Prctica laboral ordinaria en Diseño Grfico o afines</t>
  </si>
  <si>
    <t>Estado joven Prctica laboral ordinaria en Economa relaciones internacionales comercio exterior ciencias polticas o afines</t>
  </si>
  <si>
    <t xml:space="preserve">Estado joven Prctica laboral ordinaria en Administrador de empresas economista o ingeniero industrial o afines </t>
  </si>
  <si>
    <t>Estado joven Prctica laboral ordinaria en Contadura Pblica</t>
  </si>
  <si>
    <t>Estado joven Prctica laboral ordinaria en  Comunicacin Social o afines</t>
  </si>
  <si>
    <t>Estado joven practica laboral ordinaria en  Administracin Pblica</t>
  </si>
  <si>
    <t>Estado joven practica laboral ordinaria en  Gestion administrativa</t>
  </si>
  <si>
    <t xml:space="preserve">Estado joven practica laboral ordinaria en  Diseño grfico y afines </t>
  </si>
  <si>
    <t>Estado joven practica laboral ordinaria en  Gestin Administrativa</t>
  </si>
  <si>
    <t xml:space="preserve">Estado Joven Practica Laboral Ordinaria Tcnico Auxiliar  Administrativo </t>
  </si>
  <si>
    <t xml:space="preserve">Estado Joven Practica Laboral Ordinaria Tcnico Auxiliar Administrativo </t>
  </si>
  <si>
    <t>Estado Joven Practica Laboral Ordinaria en Gestin Documental</t>
  </si>
  <si>
    <t xml:space="preserve">Estado Joven Practica Laboral Ordinaria Ciencias Sociales y Humanas  </t>
  </si>
  <si>
    <t xml:space="preserve">ESTADO JOVEN Practicante en Gestion Documental  </t>
  </si>
  <si>
    <t xml:space="preserve">ESTADO JOVEN Practicante en Periodismo comunicacin social </t>
  </si>
  <si>
    <t>ESTADO JOVEN PRACTICANTE  EN INGENIERA AMBIENTAL</t>
  </si>
  <si>
    <t xml:space="preserve">Estado Joven Practicante  Ingenieria de sistemas </t>
  </si>
  <si>
    <t>Estado Joven Practicante  Licenciatura en Pedagoga Infantil</t>
  </si>
  <si>
    <t>Estado joven Practicante en Ingeniera industrial</t>
  </si>
  <si>
    <t>ESTADO JOVEN MODALIDAD DE PRACTICA ORDINARIA EN GESTIN EMPRESARIAL</t>
  </si>
  <si>
    <t>ESTADO JOVEN MODALIDAD DE PRACTICA ORDINARIA EN TCNICO O TECNOLOGO CONTABLE</t>
  </si>
  <si>
    <t xml:space="preserve">ESTADO JOVEN PRACTICA LABORAL ORDINARIA EN DISEÑO INDUSTRIAL </t>
  </si>
  <si>
    <t>ESTADO JOVEN PRACTICA LABORAL DE MUSICA</t>
  </si>
  <si>
    <t xml:space="preserve">ESTADO JOVEN PRACTICA LABORAL ORDINARIA EN INGENIERIA INDUSTRIAL </t>
  </si>
  <si>
    <t>ESTADO JOVEN PRACTICA LABORAL ORDINARIA EN COMUNICACION AUDIOVISUAL</t>
  </si>
  <si>
    <t xml:space="preserve">Estado Joven Prctica Ordinaria Tecnlogo Profesional en educacin fsica y entrenamiento deportivo </t>
  </si>
  <si>
    <t>ESTADO JOVEN PRACTICA LABORAL ORDINARIA EN INGENIERIA CIVIL</t>
  </si>
  <si>
    <t>PRACTICA LABORAL ORDINARIA EN SISTEMAS</t>
  </si>
  <si>
    <t xml:space="preserve">ESTADO JOVEN PRACTICA LABORAL ORDINARIA EN TRABAJO SOCIAL </t>
  </si>
  <si>
    <t xml:space="preserve">ESTADO JOVEN PRACTICA LABORAL ORDINARIA EN TOPOGRAFIA </t>
  </si>
  <si>
    <t xml:space="preserve">ESTADO JOVEN PRACTICA LABORAL ORDINARIA EN SALUD OCUPACIONAL </t>
  </si>
  <si>
    <t>TECNICO O TECNOLOGO EN GESTION DOCUMENTAL</t>
  </si>
  <si>
    <t>ESTADO JOVEN PRACTICA LABORAL ORDINARIA EN AGRONOMIA</t>
  </si>
  <si>
    <t>ESTADO JOVEN PRACTICA LABORAL ORDINARIA EN LICENCIATURA EN PEDAGOGIA</t>
  </si>
  <si>
    <t>ESTADO JOVEN PRACTICA LABORAL ORDINARIA EN VETERINARIA</t>
  </si>
  <si>
    <t>ESTADO JOVEN PRACTICANTE EN PSICOLOGA TRABAJO SOCIAL O CIENCIA POLTICA</t>
  </si>
  <si>
    <t>Estado Joven Practicante Profesional EN COMUNICACIN SOCIAL1</t>
  </si>
  <si>
    <t>Estado Joven Practicante Profesional EN COMUNICACIN SOCIAL2</t>
  </si>
  <si>
    <t>Estado Joven Practicante Profesional  administradores  empresas 3</t>
  </si>
  <si>
    <t>ESTADO JOVEN PRACTICANTE EN TCNICO PROFESIONAL EN ADMIISTRACIN DE EMPRESA</t>
  </si>
  <si>
    <t>ESTADO JOVEN PRACTICANTE EN TECNOLOGA AMBIENTAL</t>
  </si>
  <si>
    <t>ESTADO JOVEN PRACTICANTE EN TECNOLOGA EN CONTABILIDAD</t>
  </si>
  <si>
    <t xml:space="preserve">Estado Joven Prctica laboral ordinaria en reas de Administracin y Gestin Documental </t>
  </si>
  <si>
    <t>Estado Joven Prctica laboral ordinaria en Comunicacin Social yo Periodismo</t>
  </si>
  <si>
    <t>Estado Joven Prctica laboral ordinaria en Trabajo Social o Licenciatura en Ciencias Sociales</t>
  </si>
  <si>
    <t xml:space="preserve">Estado Joven Prctica laboral ordinaria en Economa Estadstica </t>
  </si>
  <si>
    <t>ESTADO JOVEN  PRACTICA ORDINARIA EN INGENIERIA INDUSTRIAL O ADMINISTRACIN DE EMPRESAS</t>
  </si>
  <si>
    <t>ESTADO JOVEN  PRACTICA ORDINARIA EN INGENIERIA DE SISTEMAS</t>
  </si>
  <si>
    <t>ESTADO JOVEN  PRACTICA ORDINARIA EN DISEÑO GRAFICO</t>
  </si>
  <si>
    <t>ESTADO JOVEN  PRACTICA ORDINARIA EN GESTION DOCUMENTAL O ARCHIVO</t>
  </si>
  <si>
    <t>ESTADO JOVEN  PRACTICA ORDINARIA EN INGENIERA INDUSTRIAL O ECONOMA</t>
  </si>
  <si>
    <t>Estado Joven Practicante En Ciencias Administrativas Econmicas o Contables</t>
  </si>
  <si>
    <t>ESTADO JOVEN Practica laboral de Ingeniero Industrial o carreras administrativas</t>
  </si>
  <si>
    <t xml:space="preserve">ESTADO JOVEN PRACTICANTE EN TCNICO PROFESIONAL EN SECRETARIADO </t>
  </si>
  <si>
    <t>Estado Joven Prctica laboral ordinaria en Administracin de Salud Ocupacional o SGSST</t>
  </si>
  <si>
    <t xml:space="preserve">Estado Joven Prctica laboral ordinaria en ingeniera Industrial Ingenieria Electrica ingeniera Mecanica ingeniera a Ambiental Ingenieria Biomdica </t>
  </si>
  <si>
    <t xml:space="preserve">Estado Joven Prctica laboral ordinaria en Derecho ciencias polticas </t>
  </si>
  <si>
    <t>Estado Joven Prctica laboral ordinaria en Licenciatura ciencias sociales educacin comunitaria</t>
  </si>
  <si>
    <t xml:space="preserve">Estado Joven Prctica laboral ordinaria en Economista o Estadstico  </t>
  </si>
  <si>
    <t xml:space="preserve">Estado Joven Prctica laboral ordinaria en Ingeniera  de  sistemas  o afines  </t>
  </si>
  <si>
    <t>Estado Joven Prctica laboral ordinaria en Gestin De Procesos Administrativos o afines</t>
  </si>
  <si>
    <t xml:space="preserve">Estado Joven Prctica laboral ordinaria en derecho y jurisprudencia </t>
  </si>
  <si>
    <t xml:space="preserve">Estado Joven Prctica laboral ordinaria en Ingeniera de sistemas estadstica </t>
  </si>
  <si>
    <t xml:space="preserve">Estado Joven Prctica laboral ordinaria en Derecho Ciencias Polticas y Administracin Pblica  </t>
  </si>
  <si>
    <t xml:space="preserve">Estado Joven Prctica laboral ordinaria en derecho ciencias polticas </t>
  </si>
  <si>
    <t>Estado Joven Prctica laboral ordinaria en Bibliotecologa</t>
  </si>
  <si>
    <t xml:space="preserve">Estado Joven Prctica laboral ordinaria en Comunicacin Social </t>
  </si>
  <si>
    <t xml:space="preserve">Estado Joven Prctica laboral ordinaria en Diseño grfico </t>
  </si>
  <si>
    <t xml:space="preserve">Estado Joven Prctica Laboral Ordinaria en Administracin De Empresas Ingeniera Industrial o Afines </t>
  </si>
  <si>
    <t xml:space="preserve">Estado joven practica laboral ordinaria en  Ingeniera de sistemas y afines </t>
  </si>
  <si>
    <t>Estado joven practica laboral ordinaria en Ingeniera Ambiental Ingeniera Ambiental y Sanitaria Ingeniera Qumica</t>
  </si>
  <si>
    <t>Estado joven practica laboral ordinaria en  Ingeniera Ambiental Qumica de Procesos Energtica Mecnica Civil; Economa; Administracin Ambiental</t>
  </si>
  <si>
    <t>Estado joven practica laboral ordinaria en  Ingeniera ambiental administracin ambiental ciencias ambientales comercio internacional y afines</t>
  </si>
  <si>
    <t>Estado joven practica laboral ordinaria en  Ciencias naturales ciencias sociales ingeniera o afines</t>
  </si>
  <si>
    <t>Estado joven practicante Tcnico profesional en nomina contabilidad o recursos humanos</t>
  </si>
  <si>
    <t>ESTADO JOVEN PRACTICANTE EN TECNOLOGA EN SISTEMAS</t>
  </si>
  <si>
    <t xml:space="preserve">ESTADO JOVEN PRACTICANTE EN PROFESIONAL EN CONTADURA </t>
  </si>
  <si>
    <t>ESTADO JOVEN PRACTICANTE EN PROFESIONAL EN LICENCIATURA PREESCOLAR</t>
  </si>
  <si>
    <t>ESTADO JOVEN PRACTICANTE EN TECNOLOGA EN GESTIN DOCUMENTAL YO ADMINISTRATIVO</t>
  </si>
  <si>
    <t>ESTADO JOVEN PRACTICANTE DE ARCHIVO O AFINES</t>
  </si>
  <si>
    <t>ESTADO JOVEN PRACTICANTE DE  INGENIERIA CIVIL O INGENIERIA  AMBIENTAL</t>
  </si>
  <si>
    <t>ESTADO JOVEN PRACTICANTE DE INGENIERA CIVIL</t>
  </si>
  <si>
    <t>ESTADO JOVEN PRACTICANTE EN GESTION DOCUMENTAL O AFINES</t>
  </si>
  <si>
    <t>ESTADO JOVEN PRACTICANTE DE GESTIN ADMINISTRATIVA O GESTIN DE RECURSOS HUMANOS</t>
  </si>
  <si>
    <t>ESTADO JOVEN PRACTICANTE DE SISTEMAS</t>
  </si>
  <si>
    <t>ESTADO JOVEN PRACTICANTE DE AGROPECUARIA</t>
  </si>
  <si>
    <t>ESTADO JOVEN PRACTICANTE EN VETERINARIA</t>
  </si>
  <si>
    <t>ESTADO JOVEN PRACTICANTE DE GESTIN DEL TALENTO HUMANO O AFINES</t>
  </si>
  <si>
    <t>ESTADO JOVEN PRACTICANTE DE ADMINISTRACIN DE EMPRESAS O SISTEMAS</t>
  </si>
  <si>
    <t>ESTADO JOVEN PRACTICANTE DE ELECTRICIDAD</t>
  </si>
  <si>
    <t>ESTADO JOVEN PRACTICANTE DE ASISTENCIA ADMINISTRATIVA</t>
  </si>
  <si>
    <t xml:space="preserve">ESTADO JOVEN PRACTICANTE EN TEGNOLOGIA EN  ADMINISTRACION DE EMPRESAS O AFINES </t>
  </si>
  <si>
    <t>ESTADO JOVEN PROFESIONAL EN MSICA</t>
  </si>
  <si>
    <t>ESTADO JOVEN PRACTICANTE EN PROFESIONAL MDICO VETERINARIO</t>
  </si>
  <si>
    <t>ESTADO JOVEN PRACTICANTE EN PROFESIONAL EN INGENIERA AGRNOMA</t>
  </si>
  <si>
    <t>ESTADO JOVEN PRACTICANTE EN PROFESIONAL EN ARQUITECTURA</t>
  </si>
  <si>
    <t>ESTADO JOVEN PRACTICANTE EN PROFESIONAL EN EDUCACIN FSICA</t>
  </si>
  <si>
    <t>ESTADO JOVEN PRACTICANTE EN  PROFESIONAL EN TOPOGRAFA</t>
  </si>
  <si>
    <t>ESTADO JOVEN PRACTICANTE EN PROFESIONAL EN ADMINISTRACIN PBLICA</t>
  </si>
  <si>
    <t xml:space="preserve"> ESTADO JOVEN PRACTICANTE EN PROFESIONAL DE INGENIERA EN SISTEMAS</t>
  </si>
  <si>
    <t>PLAZA ESTADO JOVEN PRACTICANTE EN TECNOLOGA EN GESTIN DOCUMENTAL</t>
  </si>
  <si>
    <t>ESTADO JOVEN PRACTICANTE EN PROFESIONAL EN  INGENIERA AMBIENTAL</t>
  </si>
  <si>
    <t>ESTADO JOVEN PRACTICANTE EN PROFESIONAL EN INGENIERA EN SISTEMAS</t>
  </si>
  <si>
    <t>ESTADO JOVEN PRACTICANTE EN PROFESIONAL DE HISTORIA</t>
  </si>
  <si>
    <t>ESTADO JOVEN PRACTICANTE EN PROFESIONAL EN CIENCIAS HUMANAS</t>
  </si>
  <si>
    <t>ESTADO JOVEN PRACTICANTE EN PROFESIONAL EN  INGENIERA INDUSTRIAL</t>
  </si>
  <si>
    <t>Estado Joven Practica Ordinaria en Ingeniera en sistemas y afines</t>
  </si>
  <si>
    <t>ESTADO JOVEN PRACTICA LABORAL ORDINARIA EN ADMINISTRACIN PUBLICA</t>
  </si>
  <si>
    <t>Estado Joven Prctica laboral ordinaria en Comunicacion Social y Periodista</t>
  </si>
  <si>
    <t>Estado Joven Prctica laboral ordinaria en Ingeniera de Sistemas y Afines Ingeniera Electrnica</t>
  </si>
  <si>
    <t>Estado Joven Prctica laboral ordinaria en Administracion pblica</t>
  </si>
  <si>
    <t>Estado Joven Prctica laboral ordinaria en Administracin de empresas Ingeniera Industria</t>
  </si>
  <si>
    <t>Estado Joven Prctica laboral ordinaria en Ciencias Polticas Administracin Pblica Gobierno Y Relaciones Internacionales</t>
  </si>
  <si>
    <t>Estado Joven Prctica laboral ordinaria en Administracin pblica</t>
  </si>
  <si>
    <t>Estado Joven Prctica laboral ordinaria en Administracin de Salud Ocupacional Salud Ocupacional Seguridad y Salud en el Trabajo</t>
  </si>
  <si>
    <t>Estado Joven Prctica laboral ordinaria en Ingeniera Industrial Administracin Pblica</t>
  </si>
  <si>
    <t>Estado Joven Prctica laboral ordinaria en Ingeniera Industrial Ingeniera de Sistemas Administracin Pblica</t>
  </si>
  <si>
    <t xml:space="preserve">Estado Joven Prctica laboral ordinaria en Ingeniera de Sistemas </t>
  </si>
  <si>
    <t>Estado Joven Practica Laboral Ordinaria en Contadura</t>
  </si>
  <si>
    <t>Estado Joven Practica Laboral Ordinaria en Administracin de Empresa o Administracin Financiera</t>
  </si>
  <si>
    <t>Estado Joven Practicante tcnico profesional en secretariado asistencia administrativa gestin documental o reas afines</t>
  </si>
  <si>
    <t>Estado Joven Practicante profesional en Ingeniera civl</t>
  </si>
  <si>
    <t>Estado Joven Practicante gestin y formulacin de proyectos</t>
  </si>
  <si>
    <t>ESTADO JOVEN PRACTICANTE EN ADMINISTRACIN DE EMPRESAS INGENIERO INDUSTRIAL O ECONOMISTA</t>
  </si>
  <si>
    <t>ESTADO JOVEN PRACTICANTE TCNICO  TECNLOGO  PROFESIONAL EN ADMINISTRACIN DE EMPRESAS YO AFINES</t>
  </si>
  <si>
    <t>ESTADO JOVEN PRACTICANTE TCNICO  TECNLOGO  PROFESIONAL EN CONTADURA YO AFINES</t>
  </si>
  <si>
    <t>ESTADO JOVEN PRACTICANTE TCNICO  TECNLOGO  PROFESIONAL EN SALUD OCUPACIONAL YO AFINES</t>
  </si>
  <si>
    <t>ESTADO JOVEN PRACTICANTE TCNICO  TECNLOGO  PROFESIONAL EN SECRETARIADO EJECUTIVO YO AFINES</t>
  </si>
  <si>
    <t>ESTADO JOVEN PRACTICANTE TCNICO  TECNLOGO  PROFESIONAL EN MANTENIMIENTO DE EQUIPOS Y VEHCULOS YO AFINES</t>
  </si>
  <si>
    <t>ESTADO JOVEN PRACTICANTE EN TECNOLOGA EN RECURSOS AMBIENTALES</t>
  </si>
  <si>
    <t>ESTADO JOVEN PRACTICANTE EN PROFESIONAL EN INGENIERIA DE SISTEMAS</t>
  </si>
  <si>
    <t>ESTADO JOVEN PRACTICANTE EN TCNICO PROFESIONAL EN GESTIN DOCUMENTAL</t>
  </si>
  <si>
    <t>ESTADO JOVEN PRACTICANTE EN TECNOLOGA EN INFORMACIN Y ADMINISTRACIN DE SISTEMAS</t>
  </si>
  <si>
    <t>ESTADO JOVEN PRACTICANTE EN TCNICO PROFESIONAL NORMALISTA</t>
  </si>
  <si>
    <t>ESTADO JOVEN PRACTICANTE EN PROFESIONAL EN BELLAS ARTES</t>
  </si>
  <si>
    <t>ESTADO JOVEN PRACTICANTE EN PROFESIONAL EN SEGURIDAD Y SALUD EN EL TRABAJO</t>
  </si>
  <si>
    <t>ESTADO JOVEN PRACTICANTE EN PROFESIONAL EN PUBLICIDAD</t>
  </si>
  <si>
    <t>ESTADO JOVEN PRACTICANTE EN TCNICO PROFESIONAL EN ELECTRICIDAD</t>
  </si>
  <si>
    <t>ESTADO JOVEN PRACTICANTE EN TECNOLOGA EN ELECTROMECNICA</t>
  </si>
  <si>
    <t>ETADO JOVEN PRACTICANTE INGENIERO INDUSTRIAL O DE SISTEMAS</t>
  </si>
  <si>
    <t xml:space="preserve"> ESTADO PRACTICANTE CONTADURIA PUBLICA</t>
  </si>
  <si>
    <t xml:space="preserve"> ESTADO JOVEN PRACTICANTE DE NEGOCIOS INTERNACIONALES</t>
  </si>
  <si>
    <t>ESTADO JOVEN PRACTICANTE DE ECONOMIA</t>
  </si>
  <si>
    <t>ESATDO JOVEN PRACTICANTE DE CONTADURIA PUBLICA</t>
  </si>
  <si>
    <t>ESTADO JOVEN PRACTICANTE EN GESTION HOETELERA Y TURISTICA</t>
  </si>
  <si>
    <t xml:space="preserve"> ESTADO JOVEN PRACTICANTE INGENIERO INDUSTRIAL</t>
  </si>
  <si>
    <t xml:space="preserve"> ESTADO JOVEN PRACTICANTE CINE Y AUDIOVISUALES</t>
  </si>
  <si>
    <t xml:space="preserve"> ESTADO JOVEN PRACTICANTE PRODUCTOR DE AUDIOVISUALES</t>
  </si>
  <si>
    <t xml:space="preserve"> ESTADO JOVEN PRACTICANTE DE ADMINSTRACION DE EMPRESAS</t>
  </si>
  <si>
    <t xml:space="preserve"> ESTADO JOVEN PRACTICANTE INGENIERO AMBIENTAL Y SANITARIO</t>
  </si>
  <si>
    <t xml:space="preserve"> ESTADO JOVEN PRACTICANTE DE INGENIERIA AMBIENTAL Y SANITARIA</t>
  </si>
  <si>
    <t xml:space="preserve"> ESTADO JOVEN PRACTICANTE DE INGENIERIA PESQUERA YO BIOLOGIA</t>
  </si>
  <si>
    <t xml:space="preserve"> ESTADO JOVEN PRACTICANTE TECNICO EN SALUD OCUPACIONAL</t>
  </si>
  <si>
    <t xml:space="preserve"> Estado Joven Practicante Tecnlogo en Gestin Administrativa yo reas afines</t>
  </si>
  <si>
    <t xml:space="preserve"> Estado Joven Practicante Tecnlogo en Construccin de montajes elctricos yo reas Afines</t>
  </si>
  <si>
    <t>Estado Joven Practicante Tecnlogo en Gestin administrativa yo reas afines</t>
  </si>
  <si>
    <t>Estado Joven Practicante Tecnlogo en  Recreacin yo REAS AFINES</t>
  </si>
  <si>
    <t xml:space="preserve">Estado Joven Practicante Tecnlogo en Recursos Humanos yo reas afines  </t>
  </si>
  <si>
    <t>ESTADO JOVEN  PRACTICA EN JUDICATURA</t>
  </si>
  <si>
    <t>Estado Joven Practicante Tcnico ProfesionalTecnlogoProfesional en Gestin Documental</t>
  </si>
  <si>
    <t>Estado Joven Practicante Profesional en Ingenieria Civil</t>
  </si>
  <si>
    <t>Estado Joven Practica laboral ordinaria en Sistemas</t>
  </si>
  <si>
    <t xml:space="preserve">Estado Joven Practica laboral ordinaria en Salud Ocupacional </t>
  </si>
  <si>
    <t xml:space="preserve">Estado Joven Practica laboral ordinaria en el rea administrativa </t>
  </si>
  <si>
    <t xml:space="preserve">Estado Joven Practica laboral ordinaria en rea administrativa  </t>
  </si>
  <si>
    <t>Estado Joven Practica laboral ordinaria en areas Administrativas</t>
  </si>
  <si>
    <t>ESTADO JOVEN PRACTICANTE TCNICO PROFESIONAL EN AUXILIAR ADMINISTRATIVO O AFINES</t>
  </si>
  <si>
    <t>Estado joven Prctica Laboral Ordinaria Profesional en Salud Ocupacional</t>
  </si>
  <si>
    <t>Estado joven Prctica Laboral Ordinaria Profesional en Ingeniera Ambiental</t>
  </si>
  <si>
    <t>Estado Joven Practicante Ciencias polticas  sociologa1</t>
  </si>
  <si>
    <t>Estado Joven Practicante Profesional Administradores  empresa  administracin   financiera 2</t>
  </si>
  <si>
    <t>Estado Joven Practicante Profesional  Ingeniera De   Sistemas principalmente  o  administradores  empresas  o financieros 3</t>
  </si>
  <si>
    <t>ESTADO JOVEN PRACTICANTE TECNICO PROFESIONAL EN ASISTENCIA EN ORGANIZACIN DE ARCHIVOS</t>
  </si>
  <si>
    <t>ESTADO JOVEN PRACTICANTE TECNICO PROFESIONAL EN SEGURIDAD Y SALUD EN EL TRABAJO</t>
  </si>
  <si>
    <t>ESTADO JOVEN PRACTICANTE TECNOLOGO AUXILIAR CONTABLE</t>
  </si>
  <si>
    <t>ESTADO JOVEN PRACTICANTE TECNICO PROFESIONAL COMERCIO INTERNACIONAL</t>
  </si>
  <si>
    <t>ESTADO JOVEN PRACTICANTE TECNOLOGO CONTABILIDAD Y FINANZAS</t>
  </si>
  <si>
    <t>ESTADO JOVEN PRACTICANTE PROFESIONAL ECONOMISTA</t>
  </si>
  <si>
    <t>ESTADO JOVEN PRACTICANTE PROFESIONAL EN NEGOCIOS INTERNACIONALES</t>
  </si>
  <si>
    <t>ESTADO JOVEN PRACTICANTE PROFESIONAL EN INGENIERIA INDUSTRIAL</t>
  </si>
  <si>
    <t xml:space="preserve">ESTADO JOVEN PRACTICANTE TECNICO PROFESIONAL EN ASISTENCIA ADMINISTRATIVA </t>
  </si>
  <si>
    <t xml:space="preserve">ESTADO JOVEN PRACTICANTE TECNICO PROFESIONAL EN ASISTENCIA EN ORGANIZACIN DE ARCHIVOS;; </t>
  </si>
  <si>
    <t xml:space="preserve">Estado Joven Practicante en Derecho Inspeccin de Polica </t>
  </si>
  <si>
    <t>Estado Joven Practicante en Derecho  Comisaria de Familia</t>
  </si>
  <si>
    <t>Estado Joven Practicante en Economa</t>
  </si>
  <si>
    <t xml:space="preserve">ESTADO JOVEN PRACTICANTE EN TCNICO EN ARCHIVO TECNLOGO EN GESTIN DOCUMENTAL </t>
  </si>
  <si>
    <t>ESTADO JOVEN PRACTICANTE EN INGENIERO CIVIL</t>
  </si>
  <si>
    <t>Estado Joven Practicante Ingeniera de sistemas o afines Administracin de Empresas Contadura pblica Economa</t>
  </si>
  <si>
    <t>Estado Joven practicas Gestin Administrativa</t>
  </si>
  <si>
    <t>ESTADO JOVEN PRCTICA LABORAL ORDINARIA EN ASISTENCIA ADMINISTRATIVA</t>
  </si>
  <si>
    <t>ESTADO JOVEN PRCTICA LABORAL ORDINARIA EN DISEÑO GRAFICO</t>
  </si>
  <si>
    <t>ESTADO JOVEN PRCTICA LABORAL ORDINARIA EN CONTADURA</t>
  </si>
  <si>
    <t>ESTADO JOVEN PRACTICANTE  PROFESIONAL ADMINISTRACIN DE EMPRESAS ADMINISTRACION PUBLICA ADMINISTRACION EN NEGOCIOS  ECONOMA Y AFINES</t>
  </si>
  <si>
    <t>ESTADO JOVEN PRACTICANTE  PROFESIONAL INGENIERA INDUSTRIAL ADMINISTRACIN DE EMPRESAS Y AFINES</t>
  </si>
  <si>
    <t>ESTADO JOVEN PRACTICANTE  TECNOLOGA GESTIN EMPRESARIAL MERCADEO Y AFINES</t>
  </si>
  <si>
    <t>Estado Joven Practicante de Ingeniera Industrial Administracin Pblica o contadura</t>
  </si>
  <si>
    <t xml:space="preserve">Estado Joven Practicante de Ingeniera Ambiental  Ciencias ambientales </t>
  </si>
  <si>
    <t xml:space="preserve">Estado Joven Practicante de Gestin documental archivstica o afines </t>
  </si>
  <si>
    <t>ESTADO JOVEN PRACTICANTE EN INGENIERIA INDUSTRIALADMINISTRACION DE EMPRESAS ECONOMISTA</t>
  </si>
  <si>
    <t>ESTADO JOVEN PRACTICANTE INGENIERIA CIVIL</t>
  </si>
  <si>
    <t>ESTADO JOVEN PRACTICANTE EN INGENIERIA INDUSTRIAL</t>
  </si>
  <si>
    <t>ESTADO JOVEN PRACTICANTE DE CONTADURIA PUBLICA</t>
  </si>
  <si>
    <t>ESTADO JOVEN PRACTICANTE TECNICO O TECNOLOGO ARCHIVISTA</t>
  </si>
  <si>
    <t>ESTADO JOVEN PRACTICANTE  INGENIERO DE SISTEMAS O TECNOLOGO EN SISTEMAS</t>
  </si>
  <si>
    <t>ESTADO JOVEN PRACTICANTE EN CONTADURIA PUBLICA</t>
  </si>
  <si>
    <t>ESTADO JOVEN PRACTICANTE EN TECNOLOGA EN ADMINISTRACIN EMPRESAS</t>
  </si>
  <si>
    <t>ESTADO JOVEN PRACTICANTE EN PROFESIONAL EN ADMINISTRACIN EMPRESAS</t>
  </si>
  <si>
    <t>ESTADO JOVEN PRACTICAS TECNICO PROFESIONAL EN ASISTENCIA ADMINISTRATIVA</t>
  </si>
  <si>
    <t xml:space="preserve">ESTADO JOVEN PRACTICAS PROFESIONAL INGENIERO CIVIL </t>
  </si>
  <si>
    <t>ESTADO JOVEN PRACTICAS TECNICO PROFESIONAL EN CONTABILIZACION DE OPERACIONES COMERCIALES Y FINANCIERAS</t>
  </si>
  <si>
    <t xml:space="preserve">ESTADO JOVEN PRACTICAS TCNICO PROFESIONAL EN MANEJO AMBIENTAL </t>
  </si>
  <si>
    <t>ESTADO JOVEN PRACTICA ORDINARIA DE TECNOLOGO EN SALUD OCUPACIONAL</t>
  </si>
  <si>
    <t>ESTADO JOVEN PRACTICANTE AGROPECUARIO</t>
  </si>
  <si>
    <t>ESTADO JOVEN MODALIDAD DE PRACTICA ORDINARIA CONTABLE</t>
  </si>
  <si>
    <t>ESTADO JOVEN MODALIDAD DE PRACTICA ORDINARIA EN GESTIN DOCUMENTAL</t>
  </si>
  <si>
    <t>ESTADO JOVEN MODALIDAD DE PRACTICA ORDINARIA EN SEGURIDAD Y SALUD EN EL TRABAJO</t>
  </si>
  <si>
    <t xml:space="preserve">ESTADO JOVEN PRACTICANTE  PROFESIONAL   INGENIERO AMBIENTAL RECURSOS NATURALES Y AFINES </t>
  </si>
  <si>
    <t>ESTADO JOVEN PRACTICANTE  TECNLOGO EN GESTIN EMPRESARIAL ADMINISTRACIN DE EMPRESAS Y AFINES</t>
  </si>
  <si>
    <t>Estado Joven Practicante en Tcnico Secretariado</t>
  </si>
  <si>
    <t>Estado joven practica ordinaria en medicina veterinaria y zootecnia</t>
  </si>
  <si>
    <t>Estado joven practica ordinaria en Gestin Documental</t>
  </si>
  <si>
    <t>Estado Joven Practicante en Administracin de Negocios o Afines</t>
  </si>
  <si>
    <t xml:space="preserve">Estado Joven Practicante en Seguridad y Salud en el Trabajo o Afines </t>
  </si>
  <si>
    <t>Estado Joven Practicante en Secretariado Archivo o Gestin Portuaria</t>
  </si>
  <si>
    <t>Estado Joven Practicante en Ciencias Ambientales</t>
  </si>
  <si>
    <t>ESTADO JOVEN PRACTICANTE  PROFESIONAL   INGENIERA INDUSTRIAL ADMINISTRACIN DE EMPRESAS Y AFINES</t>
  </si>
  <si>
    <t>ESTADO JOVEN PRACTICANTE TECNOLOGA GESTIN ADMINISTRATIVA EMPRESARIAL CONTABILIDAD BANCA FINANZA Y AFINES</t>
  </si>
  <si>
    <t xml:space="preserve">1 ESTADO JOVEN PRACTICANTE  EN  ARQUITECTURA </t>
  </si>
  <si>
    <t>ESTADO JOVEN PRACTICALES LABORALES ORDINARIAS EN INGENIERIA AGRONOMICA BIOLOGIA INGENIERIA BIOTECNOLOGICA</t>
  </si>
  <si>
    <t>ESTADO JOVEN PRACTICAS LABORALES ORDINARIAS EN INGENIERIA AGRONOMICA BIOLOGIA INGENIERIA BIOTECNOLOGICA</t>
  </si>
  <si>
    <t xml:space="preserve">Estado Joven Prctica laboral ordinaria en Comunicacin Social y Periodismo </t>
  </si>
  <si>
    <t>Estado Joven Prctica laboral ordinaria en Administracion</t>
  </si>
  <si>
    <t xml:space="preserve">Estado Joven Prctica laboral ordinaria en Derecho Contadura Publica Ingeniera Financiera Administracin Publica Administracin de Empresas yo afines </t>
  </si>
  <si>
    <t>Estado Joven Practicante en Ciencias Polticas</t>
  </si>
  <si>
    <t>Estado Joven Practicante en Geologa</t>
  </si>
  <si>
    <t>ESTADO JOVEN PRACTICANTE EN ADMINISTRACION PUBLICA O ECONOMIA</t>
  </si>
  <si>
    <t>ESTADO JOVEN PRACTICANTE EN  INGENIERIA CIVIL O AMBIENTAL</t>
  </si>
  <si>
    <t>ESTADO JOVEN PRACTICANTE EN ATENCION AL USUARIO</t>
  </si>
  <si>
    <t>ESTADO JOVEN PRACTICANTE COMUNICADOR SOCIAL</t>
  </si>
  <si>
    <t>ESATDO JOVEN PRACTICANTE EN COMUNCACION SOCIAL Y PERIODISMO</t>
  </si>
  <si>
    <t>ESTADO JOVEN PRACTICANTE INGENIERIA CIVIL O AMBIENTAL</t>
  </si>
  <si>
    <t>ESTADO JOVEN PRACTICANTE EN ADMINMISTRACION DE EMPRESAS</t>
  </si>
  <si>
    <t>ESTADO JOVEN PRACTICANTE TECNICO  SECRETARIADO EJECUTIVO</t>
  </si>
  <si>
    <t>Plaza Prctica Laboral Ordinaria en Ciencias de la Administracin</t>
  </si>
  <si>
    <t>Plaza Prctica Laboral Ordinaria en Ingeniera</t>
  </si>
  <si>
    <t>Estado Joven Practica Ordinaria en Talento Humano</t>
  </si>
  <si>
    <t>Estado Joven Practica Ordinaria en Comunicacin Organizacional</t>
  </si>
  <si>
    <t>ESTADO JOVEN PRACTICAS LABORALES ORDINARIAS EN ADMINISTRACIN DE EMPRESAS</t>
  </si>
  <si>
    <t>ESTADO JOVEN PRACTICANTE TECNICO EN ARCHIVO</t>
  </si>
  <si>
    <t xml:space="preserve">ESTADO JOVEN PRACTICANTE TECNICO PROFESIONAL EN MANEJO AMBIENTAL </t>
  </si>
  <si>
    <t>Estado Joven Prctica laboral ordinaria en Administracin Pblica Administracin de Empresas Administracin en Salud Ocupacional Trabajo social Ingeniera Industrial Ingeniera en Seguridad y Salud para el Trabajo Ingeniera Civil Arquitectura</t>
  </si>
  <si>
    <t>Estado Joven Prctica laboral ordinaria en Sistema de Seguridad Y Salud en el Trabajo Administracin o Ingeniera</t>
  </si>
  <si>
    <t>Estado Joven Prctica laboral ordinaria en Salud ocupacional</t>
  </si>
  <si>
    <t>Estado Joven Prctica laboral ordinaria en Ingeniera Industrial Administracin</t>
  </si>
  <si>
    <t>Estado Joven Practica Laboral Ordinaria en Bibliotecologa Archivstica Gestin documental o afines</t>
  </si>
  <si>
    <t>Estado Joven Practica Laboral Ordinaria en Administracin Ingeniera Industrial y afines Sociologa Salud Ocupacional Trabajo social y afines Salud Pblica</t>
  </si>
  <si>
    <t>Estado Joven Practica Laboral Ordinaria en Ingeniera de Sistemas Telemtica y Afines o Ingeniera Electrnica Telecomunicaciones y Afines</t>
  </si>
  <si>
    <t>Estado Joven Practica Laboral Ordinaria en Deportes Educacin Fsica y Recreacin o afines</t>
  </si>
  <si>
    <t xml:space="preserve">Estado joven Prctica Laboral Ordinaria Profesional en Entrenamiento Deportivo Educacin Fsica </t>
  </si>
  <si>
    <t xml:space="preserve"> Estado joven Prctica Laboral Ordinaria Profesional en Trabajo Social</t>
  </si>
  <si>
    <t xml:space="preserve"> Estado joven Prctica Laboral Ordinaria Profesional en Seguridad y Salud en el Trabajo</t>
  </si>
  <si>
    <t xml:space="preserve"> Estado joven Prctica Laboral Ordinaria Tecnlogo en Gestin Documental o Archivo</t>
  </si>
  <si>
    <t>PRCTICA LABORAL ORDINARIA EN ADMINISTRACION DE EMPRESAS</t>
  </si>
  <si>
    <t>Estado Joven Prctica laboral ordinaria en documentacin y archivistica gestion documental archivstica o afines</t>
  </si>
  <si>
    <t xml:space="preserve">Estado Joven Prctica laboral ordinaria en Gestin Comercial Mercadeo y Ventas Turismo Secretariado Ejecutivo Derecho Administracin o Afines </t>
  </si>
  <si>
    <t>Estado Joven Prctica laboral ordinaria en contadura Finanzas administracin de empresas economa y carreras afines al rea financiera y contable</t>
  </si>
  <si>
    <t>Estado Joven Prctica laboral ordinaria en Comunicacin social Publicidad Diseño Grfico Periodismo Diseño Industrial</t>
  </si>
  <si>
    <t>Estado Joven Prctica laboral ordinaria en Administracin Pblica Administracin de Empresas Administracin de Servicios Ingeniera Industrial</t>
  </si>
  <si>
    <t>Estado Joven Prctica laboral ordinaria en publicidad y Marketing produccin digital programacin</t>
  </si>
  <si>
    <t>ESTADO JOVEN PRACTICANTE TCNICO  TECNLOGO  PROFESIONAL EN ADMINISTRACIN DE EMPRESAS  ASISTENTE ADMINISTRATIVO  SECRETARIA  YO AFINES</t>
  </si>
  <si>
    <t>ESTADO JOVEN PRACTICANTE TCNICO  TECNLOGO  PROFESIONAL EN ADMINISTRACIN DE EMPRESAS ASISTENTE ADMINISTRATIVO  SECRETARIA  YO AFINES</t>
  </si>
  <si>
    <t>ESTADO JOVEN PRACTICANTE TCNICO  TECNLOGO  PROFESIONAL EN ADMINISTRACIN DE EMPRESAS  ADMINISTRACIN EN SALUD  ASISTENTE AMINISTRATIVO YO AFINES</t>
  </si>
  <si>
    <t>ESTADO JOVEN PRACTICANTE TCNICO  TECNLOGO  PROFESIONAL EN INGENIERA CIVIL  ARQUITECTURA YO AFINES</t>
  </si>
  <si>
    <t>ESTADO JOVEN PRACTICANTE TCNICO  TECNLOGO  PROFESIONAL EN ADMINISTRACIN DE EMPRESAS  SECRETARIA  ASISTENTE ADMINISTRATIVO YO AFINES</t>
  </si>
  <si>
    <t>ESTADO JOVEN PRACTICANTE TCNICO  TECNLOGO  PROFESIONAL EN CONTADURA  AUXILIAR CONTABLE  FINANZAS YO AFINES</t>
  </si>
  <si>
    <t>ESTADO JOVEN PRACTICANTE TCNICO  TECNLOGO  PROFESIONAL EN AGROPECUARIA  PECUARIA YO AFINES</t>
  </si>
  <si>
    <t>1 ESTADO JOVEN PRACTICANTE EN CIENCIAS DE LA ADMINISTRACION</t>
  </si>
  <si>
    <t>1 ESTADO JOVEN PRACTICANTE EN  CIENCIAS ADMINISTRATIVAS</t>
  </si>
  <si>
    <t>ESTADO JOVEN PRACTICANTE EN CIENCIAS DE LA INGENIERA</t>
  </si>
  <si>
    <t>ESTADO JOVEN PRACTICANTE EN CIENCIAS DE LA INFORMACIN</t>
  </si>
  <si>
    <t>Estado joven Practicante en Ciencias Agrarias</t>
  </si>
  <si>
    <t xml:space="preserve">Estado Joven Practicante en Ciencias Administrativas  </t>
  </si>
  <si>
    <t>Estado Joven Practicante en Ciencias Administrativas  Tecnlogo  de sistemas y afines</t>
  </si>
  <si>
    <t>Estado Joven Practicante en Ciencias Administrativas  Tecnlogo   Administrativo</t>
  </si>
  <si>
    <t>ESTADO JOVEN PRACTICANTE EN FINANZAS YO CONTADURIA</t>
  </si>
  <si>
    <t>ESTADO JOVEN PRACTICANTE EN INGENIERA INDUSTRIAL PLANEACION</t>
  </si>
  <si>
    <t>ESTADO JOVEN PRACTICANTE EN PUBLICIDAD DISEÑO GRFICO Y AFINES</t>
  </si>
  <si>
    <t xml:space="preserve">ESTADO JOVEN PRACTICANTE EN CIENCIAS DE LA INFORMACIN </t>
  </si>
  <si>
    <t>ESTADO JOVEN PRACTICANTE EN CIENCIAS HUMANAS Y CIENCIAS SOCIALES</t>
  </si>
  <si>
    <t xml:space="preserve">ESTADO JOVEN PRACTICANTE EN CIENCIAS DE LA INFORMACION </t>
  </si>
  <si>
    <t xml:space="preserve">ESTADO JOVEN PRACTICANTE EN CIENCIAS ADMINISTRATIVAS ECONMICAS O CONTABLES Y CIENCIAS DE LA INGENIERA </t>
  </si>
  <si>
    <t>ESTADO JOVEN PRCTICA LABORAL ORDINARIA EN CIENCIAS ADMINISTRATIVAS CONTABLES</t>
  </si>
  <si>
    <t>ESTADO JOVEN PRCTICA LABORAL ORDINARIA EN INGENIERA AMBIENTAL ADMINISTRACIN AMBIENTAL</t>
  </si>
  <si>
    <t>ESTADO JOVEN PRCTICA LABORAL ORDINARIA EN  CIENCIAS ADMINISTRATIVAS INGENIERIA INDUSTRIAL INGENIERIA AERONAUTICA</t>
  </si>
  <si>
    <t>ESTADO JOVEN PRCTICA LABORAL ORDINARIA EN ADMINISTRACION DE EMPRESASINGENIERIA INDUSTRIAL</t>
  </si>
  <si>
    <t>ESTADO JOVEN PRCTICA LABORAL ORDINARIA EN  DERECHO</t>
  </si>
  <si>
    <t>ESTADO JOVEN PRACTICANTE EN CIENCIAS AMBIENTALES</t>
  </si>
  <si>
    <t>ESTADO JOVEN PRACTICANTE EN CIENCIAS JURDICAS</t>
  </si>
  <si>
    <t>Estado Joven Prctica laboral ordinaria en Ingeniera Fsica Ingeniera Electrnica Automtica o Sistemas</t>
  </si>
  <si>
    <t xml:space="preserve">Estado Joven Prctica laboral ordinaria en Diseño Grfico con nfasis en Produccin Multimedia y Marketing social  </t>
  </si>
  <si>
    <t xml:space="preserve">Estado Joven Prctica laboral ordinaria en Gestin documental Archivo </t>
  </si>
  <si>
    <t>Estado Joven Practicante Tcnico en Construccin</t>
  </si>
  <si>
    <t>Estado Joven Practicante Tcnico en Topografa</t>
  </si>
  <si>
    <t>ESTADO JOVEN PRACTICANTE EN CIENCIAS HUMANAS</t>
  </si>
  <si>
    <t xml:space="preserve">ESTADO JOVEN PRACTICANTE EN CIENCIAS HUMANAS </t>
  </si>
  <si>
    <t xml:space="preserve">ESTADO JOVEN PRACTICANTE EN CIENCIAS ADMINISTRATIVAS ECONMICAS Y CONTABLES </t>
  </si>
  <si>
    <t xml:space="preserve">Estado joven practica laboral ordinaria en  Contadura Publica </t>
  </si>
  <si>
    <t xml:space="preserve">Estado joven practica laboral ordinaria en  Archivista </t>
  </si>
  <si>
    <t xml:space="preserve">Estado joven practica laboral ordinaria en  Economa </t>
  </si>
  <si>
    <t xml:space="preserve">Estado Joven Prctica Laboral Ordinaria de Economa </t>
  </si>
  <si>
    <t>Estado joven practica laboral ordinaria en  Ingeniera de sistemas ingeniera electrnica o afines</t>
  </si>
  <si>
    <t>Estado Joven Prctica Laboral Ordinaria en Economa relaciones internacionales o afines</t>
  </si>
  <si>
    <t>Estado Joven Practica Laboral Ordinaria en Diseño Grfico Comunicacin Grfica</t>
  </si>
  <si>
    <t>Estado Joven Practica Laboral Ordinaria en Economa Ingeniera Industrial</t>
  </si>
  <si>
    <t>Estado Joven Practica Laboral Ordinaria en Bibliotecologa Archivstica o afines</t>
  </si>
  <si>
    <t>Estado Joven Practica Laboral Ordinaria en Ingenieria Industrial</t>
  </si>
  <si>
    <t xml:space="preserve">Estado Joven Prctica laboral Tecnlogo en  Archivo y Gestin Documental </t>
  </si>
  <si>
    <t>Estado Joven Prctica laboral Tcnico Profesional en Asistencia Administrativa o afines</t>
  </si>
  <si>
    <t>Estado Joven Prctica laboral  Tecnlogo Gestin Documental</t>
  </si>
  <si>
    <t>Estado Joven Prctica laboral  Tecnlogo Sistemas o afines</t>
  </si>
  <si>
    <t>Estado Joven Prctica laboral Tecnlogo Seguridad y Salud en el Trabajo</t>
  </si>
  <si>
    <t>Estado Joven practica ordinaria en Tcnico y Tecnlogo en carreras afines de la administracin</t>
  </si>
  <si>
    <t>Estado Joven Practica Ordinaria en Relaciones Internacionales</t>
  </si>
  <si>
    <t>Estado Joven Practica Ordinaria en Ingeniera de sistemas o afines</t>
  </si>
  <si>
    <t>Estado Joven Practica Ordinaria en Archivistica</t>
  </si>
  <si>
    <t>Estado Joven Practica Ordinaria en Economia estadistica ingenieria financiera o afines</t>
  </si>
  <si>
    <t>Estado Joven Practica Ordinaria en Ingenieria Administracin de Empresas  ingenieria financiera o afines</t>
  </si>
  <si>
    <t>ESTADO JOVEN  PRACTICA ORDINARIA EN ECONOMA ESTADSTICA SOCIOLOGA</t>
  </si>
  <si>
    <t>Estado Joven Practica ordinaria en Gestin Documental y Archivistica</t>
  </si>
  <si>
    <t>Estado Joven Practica ordinaria en Lenguas Extranjeras ingls Lenguas Modernas ingls y afines</t>
  </si>
  <si>
    <t>Estado Joven Practica ordinaria en Ciencias de la Informacin y Bibliotecologa yo Sistema de Informacin y Bibliotecologa</t>
  </si>
  <si>
    <t>Estado Joven Practica ordinaria en Ciencias de la Informacin y Documentacin Bibliotecologa y Archivstica o afines</t>
  </si>
  <si>
    <t>Estado Joven Practica ordinaria en Organizacin descripcin de Archivos Tcnico profesional de Gestin Documental o afines</t>
  </si>
  <si>
    <t>Estado Joven Practica ordinaria en Ingeniera Industrial o Administracin Pblica</t>
  </si>
  <si>
    <t>Estado Joven Practica ordinaria en Ingeniera Industrial Ingeniera de Sistemas o Administrador Pblico</t>
  </si>
  <si>
    <t>Estado joven practica judicaturaEstudiante de derecho con certificacin de terminacin materias</t>
  </si>
  <si>
    <t>Estado joven practica judicatura Estudiante de derecho con certificacin de terminacin materias</t>
  </si>
  <si>
    <t>Estado Joven practica ordinaria en Comunicador visual  Comunicador Social periodismo y afines Marketing en Redes Historia y ciencias sociales afines</t>
  </si>
  <si>
    <t>Estado Joven practica ordinaria en Comunicacin Social y Periodismo y afines</t>
  </si>
  <si>
    <t>Estado Joven practica ordinaria en Ciencias de la Informacin Archivstica Gestin Documental</t>
  </si>
  <si>
    <t>Estado Joven practica ordinaria en Ciencias de la Informacin y Documentacin Archivista</t>
  </si>
  <si>
    <t>Estado Joven Practica ordinaria en Lenguas Modernas Bibliotecologa Licenciatura en Español y Tecnlogos en Bibliotecas</t>
  </si>
  <si>
    <t>Estado Joven practica ordinaria en Ingeniera de sistemas o afines</t>
  </si>
  <si>
    <t>Estado Joven practica ordinaria en Administrador publico</t>
  </si>
  <si>
    <t>Estado Joven practica ordinaria Administracin de Empresas Gestin Administrativa o carreras afines</t>
  </si>
  <si>
    <t>Estado Joven practica ordinaria en Auxiliar administrativo y gestin documental</t>
  </si>
  <si>
    <t>Estado Joven practica ordinaria en Profesional en administracin de empresas gestin administrativa yo carreras afines</t>
  </si>
  <si>
    <t xml:space="preserve">ESTADO JOVEN PRACTICA ORDINARIA EN Profesional en Administracin turstica y hotelera Desarrollo turstico o Administrador de empresas con nfasis en empresas tursticas </t>
  </si>
  <si>
    <t>ESTADO JOVEN PRACTICA ORDINARIA EN Derecho Ciencia Poltica Trabajo Social Estudios Culturales Comunicacin Social</t>
  </si>
  <si>
    <t xml:space="preserve">ESTADO JOVEN PRACTICA ORDINARIA EN Tecnlogo o Profesional en Administracin turstica y hotelera Desarrollo turstico o Administrador de empresas con nfasis en empresas tursticas </t>
  </si>
  <si>
    <t>Plaza ESTADO JOVEN PRACTICA ORDINARIA DE ARQUITECTURA</t>
  </si>
  <si>
    <t>Plaza ESTADO JOVEN PRACTICA ORDINARIA EN ESTADSTICA</t>
  </si>
  <si>
    <t xml:space="preserve">Plaza ESTADO JOVEN PRACTICA ORDINARIA EN GESTIN DOCUMENTAL </t>
  </si>
  <si>
    <t>Plaza ESTADO JOVEN PRACTICA ORDINARIA EN INGENIERO INDUSTRIAL</t>
  </si>
  <si>
    <t xml:space="preserve">Estado Joven Practicante de Tcnico en gestin Administrativa </t>
  </si>
  <si>
    <t>Estado Joven Practicante de Ingeniera Civil Ingeniera Ambiental Ingeniera Sanitaria</t>
  </si>
  <si>
    <t>Estado Joven Practicante de Ingeniera Civil Ingeniera Ambiental Ingeniera Sanitaria Ingeniera Catastral</t>
  </si>
  <si>
    <t>Estado Joven Practicante de Ingeniera Ambiental</t>
  </si>
  <si>
    <t>Estado Joven Practicante de Ingeniera Catastral y Geodesta Ingeniera Geogrfica Ingeniera Geogrfica y Ambiental</t>
  </si>
  <si>
    <t>Estado Joven Practicante de Comunicacion Social</t>
  </si>
  <si>
    <t>Estado Joven Practicante de Pedagogia</t>
  </si>
  <si>
    <t>Estado Joven Practicante de Ingeniera Ambiental ingeniera ambiental y sanitaria ingeniera qumica</t>
  </si>
  <si>
    <t>Estado Joven Practicante de Ingeniero Catastral y Geodesta con conocimiento en Medio Ambiente SIG Fotogrametra Digital Softare Forestal</t>
  </si>
  <si>
    <t xml:space="preserve">Estado Joven Practicante de Mdico Veterinario  Mdico Veterinario y Zootecnista </t>
  </si>
  <si>
    <t>Estado Joven Practicante de Biologia</t>
  </si>
  <si>
    <t>Estado Joven Practicante de Tcnico en archivo</t>
  </si>
  <si>
    <t>Estado Joven Practicante de Ingeniera Civil Ingeniera Ambiental Ingeniera Industrial</t>
  </si>
  <si>
    <t>Estado Joven Practicante de Ingeniera Civil o geologia</t>
  </si>
  <si>
    <t>Estado Joven Prctica Laboral Ordinaria en Ingeniera industrial administracin de empresas o administracin pblica derecho</t>
  </si>
  <si>
    <t>Estado Joven Prctica Laboral Ordinaria en Derecho Administracin de Empresas Administracin pblica Contadura</t>
  </si>
  <si>
    <t>Estado Joven Prctica Laboral Ordinaria en  Administracin Economa o Ingeniera Industrial</t>
  </si>
  <si>
    <t>Estado Joven Prctica Laboral Ordinaria en Contadura Pblica</t>
  </si>
  <si>
    <t>Estado Joven Prctica Laboral Ordinaria en administracin de empresas administracin pblica ingeniera industrial economa contadura y profesiones afines</t>
  </si>
  <si>
    <t>Estado Joven Prctica Laboral Ordinaria en Contadura Administracin y afines</t>
  </si>
  <si>
    <t>Estado Joven PRACTICA ORDINARIA EN Ingeniera Industrial Administracin de Empresas yo Economista</t>
  </si>
  <si>
    <t>Estado Joven PRACTICA ORDINARIA EN ingeniera qumica ambiental yo sanitaria</t>
  </si>
  <si>
    <t>Estado Joven PRACTICA ORDINARIA ENIngeniera civil agrcola ambiental o sanitaria</t>
  </si>
  <si>
    <t>Estado Joven PRACTICA ORDINARIA EN Estudiante de Ingeniera civil agrcola ambiental o sanitaria</t>
  </si>
  <si>
    <t>Estado Joven PRACTICA ORDINARIA EN ingeniera civil ambiental yo sanitaria agrcola</t>
  </si>
  <si>
    <t xml:space="preserve">Estado Joven PRACTICA JUDICATURA EN DERECHO </t>
  </si>
  <si>
    <t>Estado Joven PRACTICA ORDINARIA EN Sistemas de Informacin Bibliotecologa y Archivstica yo  Ciencias de la Informacin y la Documentacin</t>
  </si>
  <si>
    <t>Estado Joven PRACTICA ORDINARIA EN Seguridad y Salud en el Trabajo  en ciencias de la ingeniera Industrial Salud ocupacional  Psicologa  Trabajo Social Administracin de Empresas Administracin Hospitalaria</t>
  </si>
  <si>
    <t>Estado Joven PRACTICA ORDINARIA EN Administracin de empresas administracin publica ingenieria industrial  administracion de empresas de servicios</t>
  </si>
  <si>
    <t>Estado Joven PRACTICA ORDINARIA EN Comunicacin Social yo Periodismo Publicidad</t>
  </si>
  <si>
    <t>Estado Joven PRACTICA ORDINARIA EN filologa e IdiomasIngles Licenciatura en lenguas modernas Español ingls; Ingles</t>
  </si>
  <si>
    <t>Estado Joven judicatura en derecho</t>
  </si>
  <si>
    <t>Estado Joven ordinaria en Ingeniera de  sistemas  o afines</t>
  </si>
  <si>
    <t xml:space="preserve">Estado Joven practica ordinaria en Ciencias Sociales o Afines TRABAJO SOCIAL  SOCIOLOGA </t>
  </si>
  <si>
    <t>Estado Joven practica ordinaria en veterinaria y Zootecnia</t>
  </si>
  <si>
    <t xml:space="preserve">Estado Joven practica ordinaria en Ingeniera  de  sistemas </t>
  </si>
  <si>
    <t xml:space="preserve">  ESTADO  JOVEN PRACTICA ORDINARIA EN ECONOMIA</t>
  </si>
  <si>
    <t xml:space="preserve"> ESTADO  JOVEN PRACTICA ORDINARIA EN DISEÑO GRAFICO</t>
  </si>
  <si>
    <t xml:space="preserve"> ESTADO JOVEN PRACTICA ORDINARIA  EN ANTROPOLOGIA</t>
  </si>
  <si>
    <t xml:space="preserve"> ESTADO JOVEN PRACTICA ORDINARIA EN INGENIERIA INDUSTRIAL</t>
  </si>
  <si>
    <t xml:space="preserve"> ESTADO  JOVEN  PRACTICA ORDINARIA EN  Ciencia Poltica y Gobierno</t>
  </si>
  <si>
    <t xml:space="preserve"> ESTADO  JOVEN PRACTICA ORDINARIA EN DERECHO</t>
  </si>
  <si>
    <t>ESTADO JOVEN PRACTICA ORDINARIA EN EDUCACIN FSICA DEPORTES O AFINES</t>
  </si>
  <si>
    <t xml:space="preserve">ESTADO JOVEN PRACTICA ORDINARIA EN EN DISCIPLINAS DEL REA DE CONTABLE Y ECONMICAS </t>
  </si>
  <si>
    <t>ESTADO JOVEN PRACTICA JUDICATURA</t>
  </si>
  <si>
    <t>ESTADO JOVEN PRACTICA ORDINARIA EN Profesional en lenguas modernas  o licenciatura en idiomas Licenciatura en Español y Lenguas Extranjeras</t>
  </si>
  <si>
    <t>ESTADO JOVEN PRACTICA ORDINARIA EN Ingeniera  de  sistemas  o afines ingeniera electrnica</t>
  </si>
  <si>
    <t xml:space="preserve">ESTADO JOVEN PRACTICA ORDINARIA EN ADMINISTRADOR DE EMPRESAS INGENIERO INDUSTRIAL </t>
  </si>
  <si>
    <t>ESTADO JOVEN PRACTICA ORDINARIA EN Tecnlogos yo tcnicos Gestin Documental o Administracin de Sistemas de la Informacin</t>
  </si>
  <si>
    <t xml:space="preserve">ESTADO JOVEN PRACTICA ORDINARIA EN Ingeniera de Sistemas Softare y Afines    </t>
  </si>
  <si>
    <t>ESTADO JOVEN PRACTICA ORDINARIA EN Ingeniera de Sistemas</t>
  </si>
  <si>
    <t>ESTADO JOVEN PRACTICA ORDINARIA EN HISTORIADOR</t>
  </si>
  <si>
    <t>Estado Joven practica ordinaria en PROFESIONAL   TECNOLOGO INGENIERIA DE SISTEMAS O TECNOLOGO EN SISTEMAS</t>
  </si>
  <si>
    <t>Estado Joven practica ordinaria en Sistemas de informacin archivstica yo ciencias de la informacin y la documentacin bibliotecologa</t>
  </si>
  <si>
    <t>Estado Joven practica ordinaria en TECNOLOGO EN LOGSTICA O BODEGA</t>
  </si>
  <si>
    <t>Estado joven practicante de Ciencia Poltica y Gobierno Ciencia Poltica y Relaciones Internacionales Derecho Polticas Pblicas Historia Sociologa Antropologa y afines</t>
  </si>
  <si>
    <t>Estado joven practicante de Judicatura en Derecho</t>
  </si>
  <si>
    <t>Estado Joven Practicante en Ingenieria Industrial</t>
  </si>
  <si>
    <t>Estado Joven Practicante Tecnico tecnologo o prefesional en sistemas</t>
  </si>
  <si>
    <t xml:space="preserve">Estado Joven Practicante Tcnico Profesional tecnlogo  o profesional en ciencias de la informacin y documentacin Archivstica y Biblioteclogo  </t>
  </si>
  <si>
    <t>Estado Joven Practicante Tcnico Profesional tecnlogo  o profesional en ciencias de la informacin y documentacin Archivstica y Biblioteclogo</t>
  </si>
  <si>
    <t>Estado Joven Practicante de Economia</t>
  </si>
  <si>
    <t>Estado Joven Practicante de Ciencia Poltica y Gobierno Ciencia Poltica y Relaciones Internacionales Derecho Polticas Pblicas Historia Sociologa Antropologa y afines</t>
  </si>
  <si>
    <t xml:space="preserve">Estado joven practicante en Administrador Pblico o Administrador de Empresas </t>
  </si>
  <si>
    <t>Estado Joven Practicante en Diseñador grfico ilustrador diseñador grfico digital y afines</t>
  </si>
  <si>
    <t>Estado Joven Practicante en Ciencias polticas sociologa trabajo social antropologa y afines</t>
  </si>
  <si>
    <t>Estado Joven Practicante en Ciencia Poltica; Gobierno y asuntos pblicos; administracin de empresas; Administracin pblica</t>
  </si>
  <si>
    <t xml:space="preserve">Estado Joven Practicante Tcnico en archivstica </t>
  </si>
  <si>
    <t>Estado Joven Practicante de Estadistica</t>
  </si>
  <si>
    <t>Estado Joven Practicante en Ciencia poltica sociologa</t>
  </si>
  <si>
    <t>Estado Joven Practicante en Ingenieria Industrial y afines</t>
  </si>
  <si>
    <t>Estado Joven Practicante en Ingenieria de sistemas y afines</t>
  </si>
  <si>
    <t xml:space="preserve">Estado joven Practicante en Ciencias de la Administracin </t>
  </si>
  <si>
    <t xml:space="preserve">Estado joven Practicante en Ciencias de la Ingeniera  </t>
  </si>
  <si>
    <t xml:space="preserve">EsSTADO JOVEN PRACTICA ORDINARIA EN  TECNICO EN  ARCHIVISTICA </t>
  </si>
  <si>
    <t xml:space="preserve">eeESTADO JOVEN PRACTICA ORDINARIA EN QUIMICA   </t>
  </si>
  <si>
    <t>Estadoo Joven Practica ordinaria estudiante de derecho</t>
  </si>
  <si>
    <t>Estado JJoven Practica Ordinaria profesional universitario bilogiamicrobiologia</t>
  </si>
  <si>
    <t xml:space="preserve"> ESTAADO JOVEN PRACTICA ORDINARIA EN INGENIERIA AGRONOMICA</t>
  </si>
  <si>
    <t>1 ESTADO JOVEN PRACTICA ORDINARIA EN INGENIERIA AGRONOMICA BIOLOGIA INGENIERIA BIOTECNOLOGICA</t>
  </si>
  <si>
    <t xml:space="preserve">3ESTADO JOVEN PRACTICA ORDINARIA EN  TCNICO O TECNLOGO EN  ARCHIVSTICA </t>
  </si>
  <si>
    <t>4ESTADO JOVEN PRACTICA ORDINARIA EN TECNLOGO EN GESTIN ADMINISTRATIVA YO DOCUMENTAL O AFINES</t>
  </si>
  <si>
    <t>5ESTADO JOVEN PRACTICA ORDINARIA EN PROFESIONAL EN PUBLICIDAD Y AFINES</t>
  </si>
  <si>
    <t xml:space="preserve">6ESTADO JOVEN PRACTICA ORDINARIA EN PROFESIONAL EN COMUNICACIN SOCIAL Y PERIODISMO </t>
  </si>
  <si>
    <t>6ESTADO JOVEN PRACTICA ORDINARIA EN PROFESIONAL EN DISEÑO GRAFICO Y AFINES</t>
  </si>
  <si>
    <t xml:space="preserve"> eEstado joven practica Ordinaria en Derecho</t>
  </si>
  <si>
    <t xml:space="preserve"> Estado joven practica Ordinaria en Administrador de Empresas en cualquier mbito o disciplina  o contadura</t>
  </si>
  <si>
    <t xml:space="preserve"> Estado joven practica ordinaria en Publicidad o Mercadeo</t>
  </si>
  <si>
    <t>Estado joven practica ordinaria en Administracin de Empresas Administracin Pblica Administracin del Talento Humano Administracin Deportiva</t>
  </si>
  <si>
    <t>Estado joven practica ordinaria en Sociologa Psicologa Ciencias Polticas Derecho Administracin Pblica</t>
  </si>
  <si>
    <t>Esstado joven practica ordinaria en Administracin Pblica Administracin de Empresas Ingeniera Industrial Economa Contadura Derecho</t>
  </si>
  <si>
    <t>Esttado joven practica ordinaria en Administracin Pblica Administracin de Empresas Ingeniera Industrial Economa Contadura Derecho</t>
  </si>
  <si>
    <t xml:space="preserve"> Estado joven practica Ordinaria en Administrador de Empresas en cualquier mbito o disciplina  </t>
  </si>
  <si>
    <t xml:space="preserve"> Estado joven practica Ordinaria en Administrador Pblico</t>
  </si>
  <si>
    <t xml:space="preserve"> Estado joven practica Ordinaria en Arquitecto</t>
  </si>
  <si>
    <t xml:space="preserve"> Estado joven practica Ordinaria en Bibliotecologa archivstica yo a fines</t>
  </si>
  <si>
    <t xml:space="preserve"> Estado joven practica Ordinaria en Biblioteclogo o Documentalista de facultad profesional </t>
  </si>
  <si>
    <t xml:space="preserve"> Estado joven practica Ordinaria en Comunicador Social y Periodista</t>
  </si>
  <si>
    <t xml:space="preserve"> Estado joven practica Ordinaria en ESTUDIANTE PROFESIONAL EN DERECHO </t>
  </si>
  <si>
    <t xml:space="preserve"> Estado joven practica Ordinaria en Terminacin de materias en Derecho</t>
  </si>
  <si>
    <t xml:space="preserve"> Estado joven practica Ordinaria en Estudiantes de Derecho</t>
  </si>
  <si>
    <t xml:space="preserve"> Estado joven practica Ordinaria en Derecho</t>
  </si>
  <si>
    <t>Estado Joven   Prctica laboral ordinaria en Tcnico profesional en administracin de recursos humanos</t>
  </si>
  <si>
    <t>Estado Joven   Prctica laboral Profesional en Ingeniera industrial  administracin de empresas</t>
  </si>
  <si>
    <t>Estado Joven   Prctica laboral Profesional en Comunicacin Social periodismo</t>
  </si>
  <si>
    <t>Estado Joven practica Ordinaria en Ingeniera de sistemas o afines</t>
  </si>
  <si>
    <t>Estado Joven prctica Ordinaria en Derecho</t>
  </si>
  <si>
    <t>Estado Joven practica ordinaria en TecnicoTecnologo en ciencias de la informacin biblioteclogo yo archivista</t>
  </si>
  <si>
    <t>Estado Joven practica ordinaria en Arquitectura Ingeniera CivilIngeniera Catastral y Geodesia o afines</t>
  </si>
  <si>
    <t>Estado Joven Practicante en Construccin de Edificaciones</t>
  </si>
  <si>
    <t>Estado Joven Practicante en Ingeniera Civil u Obras Civiles</t>
  </si>
  <si>
    <t>Estado Joven Practicante Administrativo y Comercial</t>
  </si>
  <si>
    <t xml:space="preserve"> ESTADO JOVEN PRACTICA ORDINARIA EN sistemas de informacin yo bibliotecologa y archivstica yo Ciencia de la Informacin yo Bibliotecologa</t>
  </si>
  <si>
    <t xml:space="preserve"> ESTADO  JOVEN PRACTICA ORDINARIA EN  Ingeniera Electrnica Telecomunicaciones y Afines </t>
  </si>
  <si>
    <t xml:space="preserve">ESTADO JOVEN PRACTICA ORDINARIA EN Ingeniera Electrnica Telecomunicaciones y Afines </t>
  </si>
  <si>
    <t xml:space="preserve"> ESTADO JOVEN PRACTICA ORDINARIA EN Ingeniera Electrnica Telecomunicaciones y Afines </t>
  </si>
  <si>
    <t xml:space="preserve"> ESTADO  JOVENPRACTICA ORDINARIA EN Relaciones internacionales y afines  </t>
  </si>
  <si>
    <t xml:space="preserve"> ESTADO  JOVEN PRACTICA ORDINARIA EN Ingeniera de Telecomunicaciones electrnica o afines</t>
  </si>
  <si>
    <t xml:space="preserve"> ESTADO JOVEN PRACTICA ORDINARIA EN  Ingeniera electrnica ingeniera en telecomunicaciones o afines </t>
  </si>
  <si>
    <t>ESTADO JOVEN PRACTICA ORDINARIA EN CONTABILIDAD</t>
  </si>
  <si>
    <t xml:space="preserve"> ESTADO JOVEN JUDICATURA</t>
  </si>
  <si>
    <t xml:space="preserve"> ESTADO JOVEN PRACTICA ORDINARIA EN Ingeniero electrnico o de telecomunicaciones con conocimientos bsicos sobre espectro radioelctrico</t>
  </si>
  <si>
    <t xml:space="preserve"> ESTADO JOVEN  PREACTICA ORDINARIA EN INGENIERIA AMBIENTAL</t>
  </si>
  <si>
    <t xml:space="preserve"> ESTADO JOVEN PRACTICA ORDINARIA EN CONTADURIA PUBLICA</t>
  </si>
  <si>
    <t xml:space="preserve"> ESTADO  JOVEN PRACTICA ORDINARIA EN Ingeniera Industrial Administracin de Empresas Administracin en Seguridad y Salud en el Trabajo Salud Ocupacional y afines Tecnlogo en Seguridad y Salud en el Trabajo Salud ocupacional</t>
  </si>
  <si>
    <t xml:space="preserve"> ESTADO JOVEN PRACTICA ORDINARIA EN Ingenieria civil</t>
  </si>
  <si>
    <t>Estado Joven Practica Laboral Profesional Administracin de Empresas Ingeniero Industrial yo Economista</t>
  </si>
  <si>
    <t>Estado Joven Practica Laboral Profesional Administracin de empresas Administracin Financiera Ingeniero Industrial Economista matemtico yo estadista</t>
  </si>
  <si>
    <t>Estado Joven Practica Laboral Profesional Ingeniera de Sistemas Telematica Ingeniera Elctrica Electrnica y Telecomunicaciones</t>
  </si>
  <si>
    <t>Estado Joven Practica Laboral Ordinaria En Gobierno Relaciones Internacionales Y Estudios Polticos</t>
  </si>
  <si>
    <t>Estado Joven Practica Laboral Ordinaria En Ciencias Polticas Gobierno Y Relaciones Internacionales Derecho Administracin Pblica</t>
  </si>
  <si>
    <t xml:space="preserve">Estado Joven Prctica Laboral Ordinaria En Archivistica Y Gestin Documental  </t>
  </si>
  <si>
    <t>Estado Joven Practica Laboral Ordinaria En Gobierno Relaciones Internacionales Y Estudios Polticos Administracin De Empresas Administracin Pblica Derecho</t>
  </si>
  <si>
    <t>Estado Joven Prctica Laboral Ordinaria En Seguridad Y Salud En El Trabajo</t>
  </si>
  <si>
    <t>Estado Joven Prctica Laboral Ordinaria En Programas Acadmicos Afines A Deportes Educacin Fsica Y Recreacin</t>
  </si>
  <si>
    <t>Estado Joven Prctica Laboral Ordinaria En Administracin Pblica</t>
  </si>
  <si>
    <t>Estado joven practicante Profesional Ingeniero industrial Administrador de empresas</t>
  </si>
  <si>
    <t>Estado joven practicante Profesional Administrador de Empresas</t>
  </si>
  <si>
    <t>Estado joven practicante Profesional en Ingeniera de Sistemas Telecomunicaciones o Administrador de Sistemas Informticos</t>
  </si>
  <si>
    <t>Estado Joven practica ordinaria en PUBLICIDAD Y DISEÑO GRAFICO</t>
  </si>
  <si>
    <t>Estado Joven practica ordinaria en  INGENIERA AMBIENTAL</t>
  </si>
  <si>
    <t>Estado Joven practica ordinaria en  SALUD OCUPACIONAL</t>
  </si>
  <si>
    <t xml:space="preserve">Estado Joven practica ordinaria en  INGENIERIA CIVIL  </t>
  </si>
  <si>
    <t>Estado Joven practica ordinaria en  CONTADURIA</t>
  </si>
  <si>
    <t xml:space="preserve">Estado Joven practica ordinaria en  PUBLICIDAD Y MERCADEO </t>
  </si>
  <si>
    <t>Estado Joven Prctica laboral ordinaria en administracin de empresas o administracin publica</t>
  </si>
  <si>
    <t>Estado Joven Practica Laboral Ordinaria en Ciencia Poltica Derecho Relaciones Internacionales Economa o Ciencias Sociales o afines</t>
  </si>
  <si>
    <t xml:space="preserve">Estado Joven Prctica laboral ordinaria en Diseño Grfico Artes Visuales o afines </t>
  </si>
  <si>
    <t>Estado Joven Practicante en Comunicacin social</t>
  </si>
  <si>
    <t>Estado Joven Practicante en Ingeniera de Sistemas y telecomunicaciones</t>
  </si>
  <si>
    <t>Estado Joven Practicante en Administracin de empresas</t>
  </si>
  <si>
    <t xml:space="preserve">Estado Joven Prctica laboral ordinaria en Contadura Pblica </t>
  </si>
  <si>
    <t>Estado Joven Prctica laboral ordinaria en Ciencias Polticas Economia Administracin de Empresas</t>
  </si>
  <si>
    <t>Estado Joven Prctica laboral ordinaria en Ciencias Polticas Relaciones Internacionales o afines</t>
  </si>
  <si>
    <t>Estado Joven Prctica laboral ordinaria en Literatura LingsticaFilologa</t>
  </si>
  <si>
    <t xml:space="preserve"> Estado Joven Prctica laboral ordinaria en  Diseño Grfico</t>
  </si>
  <si>
    <t xml:space="preserve"> Estado Joven Prctica laboral ordinaria en Administracin Pblica Administracin de Empresas Ingeniera Industrial Ingeniera Administrativa Ciencias polticas Ingeniera de Procesos</t>
  </si>
  <si>
    <t xml:space="preserve"> Estado Joven Prctica laboral ordinaria en Economa Ingeniera de Procesos</t>
  </si>
  <si>
    <t xml:space="preserve"> Estado Joven Prctica Laboral ordinaria en Administracin de Empresas</t>
  </si>
  <si>
    <t>Estado Joven Prctica laboral ordinaria en Ciencia Poltica Derecho Ingeniera Industrial Economa</t>
  </si>
  <si>
    <t>Estado Joven Prctica Laboral ordinaria en Comunicacin Social Periodismo</t>
  </si>
  <si>
    <t>Estado Joven Prctica Laboral ordinaria en fotografa</t>
  </si>
  <si>
    <t>Estado Joven Prctica laboral ordinaria en Economa Estadstica Ingeniera Industrial administracin de empresas sociologa ciencia poltica finanzas  afines</t>
  </si>
  <si>
    <t xml:space="preserve"> Estado Joven Prctica Laboral ordinaria en Administracin Pblica Ingeniera Industrial</t>
  </si>
  <si>
    <t>Estado Joven Prctica Laboral ordinaria en Gestion Documental Organizacin de Archivos</t>
  </si>
  <si>
    <t>Estado Joven Prctica laboral ordinaria en Administracin publica Economa Ingeniera Industrial</t>
  </si>
  <si>
    <t xml:space="preserve"> Estado Joven Prctica laboral ordinaria en Ambiental</t>
  </si>
  <si>
    <t>Estado Joven Prctica laboral ordinaria en Relaciones Internacionales Ciencia Poltica</t>
  </si>
  <si>
    <t>Estado Joven Prctica laboral ordinaria en Relaciones Internacionales Ciencias Polticas Administracin de Negocios Internacionales Economa o carreras afines</t>
  </si>
  <si>
    <t>Estado Joven Prctica laboral ordinaria en Seguridad y salud ocupacional o seguridad y salud en el trabajo o  Administracin De Empresas Administracin Pblica Ingeniera Industrial</t>
  </si>
  <si>
    <t xml:space="preserve">1111 ESTADO JOVEN PRACTICA ORDINARIA TCNICO O TECNLOGO GESTIN ADMINISTRATIVA ARCHIVO Y REAS AFINES </t>
  </si>
  <si>
    <t xml:space="preserve">1111 ESTADO JOVEN PRACTICA ORDINARIA PROFESIONAL EN ADMINISTRACIN DE EMPRESAS ADMINISTRACIN PBLICA CONTADOR O REAS AFINES </t>
  </si>
  <si>
    <t>2221 ESTADO JOVEN PRACTICA JUDICATURA</t>
  </si>
  <si>
    <t>1111 ESTADO JOVEN PRACTICA ORDINARIA TCNICO O PROFESIONAL EN COMUNICACIN SOCIAL O FOTOGRAFIA</t>
  </si>
  <si>
    <t>1111 ESTADO JOVEN PRACTICA ORDINARIA PROFESIONAL EN INGENIERIA DE SISTEMAS</t>
  </si>
  <si>
    <t>1111 ESTADO JOVEN PRACTICA ORDINARIA PROFESIONAL EN INGENIERA CIVIL</t>
  </si>
  <si>
    <t>1111 ESTADO JOVEN PRACTICA ORDINARIA PROFESIONAL EN COMUNICACIN SOCIAL</t>
  </si>
  <si>
    <t>1111 ESTADO JOVEN PRACTICA ORDINARIA TCNICO EN SISTEMAS O AFINES</t>
  </si>
  <si>
    <t>2222 ESTADO JOVEN PRACTICA JUDICATURA</t>
  </si>
  <si>
    <t xml:space="preserve">1111 ESTADO JOVEN PRACTICA ORDINARIA TCNICO O PROFESIONAL EN COMUNICACIN SOCIAL CINE TELEVISIN Y VIDEO PRODUCCIN AUDIOVISUAL MEDIOS AUDIOVISUALES </t>
  </si>
  <si>
    <t>1111 ESTADO JOVEN PRACTICA ORDINARIA PROFESIONAL EN TRABAJO SOCIAL</t>
  </si>
  <si>
    <t>2223 ESTADO JOVEN PRACTICA ORDINARIA TCNICO O TECNLOGO EN ASISTENCIA GERENCIAL O RELACIONADAS</t>
  </si>
  <si>
    <t>1111 ESTADO JOVEN PRACTICA ORDINARIA TCNICO O TECNLOGO EN LOGSTICA  ALMACN ARCHIVO</t>
  </si>
  <si>
    <t>2223 ESTADO JOVEN PRACTICA JUDICATURA</t>
  </si>
  <si>
    <t>1111 ESTADO JOVEN PRACTICA ORDINARIA TECNLOGO EN GESTIN DOCUMENTAL O PROCESOS ADMINISTRATIVOS</t>
  </si>
  <si>
    <t>33333 ESTADO JOVEN PRACTICA ORDINARIA TECNOLOGO O PROFESIONAL EN CONTADURA</t>
  </si>
  <si>
    <t>33333 ESTADO JOVEN PRACTICA ORDINARIA PROFESIONAL EN CONTADURA</t>
  </si>
  <si>
    <t>2224 ESTADO JOVEN PRACTICA JUDICATURA</t>
  </si>
  <si>
    <t>ESTADO JOVEN PRACTICANTE LICENCIATURA EN EDUCACIN FSICA</t>
  </si>
  <si>
    <t>ESTADO JOVEN JUDICATURA DE DERECHO</t>
  </si>
  <si>
    <t xml:space="preserve">ESTADO JOVEN INGENIERO EN SISTEMAS ELECTRNICO O CARRERAS AFINES </t>
  </si>
  <si>
    <t>ESTADO JOVEN PRACTICANTE EN ELECTRICIDAD</t>
  </si>
  <si>
    <t>ESTADO JOVEN PRACTICANTE CONTROL DOCUMENTAL YO ARCHIVISTICA</t>
  </si>
  <si>
    <t>ESTADO JOVEN PRACTICA ORDINARIA EN ING ELECTRICA</t>
  </si>
  <si>
    <t xml:space="preserve">ESTADO JOVEN JUDICATURA </t>
  </si>
  <si>
    <t>ESTADO JOVEN PRACTICA ORDINARIA EN INGENIERA INDUSTRIAL CALIDAD</t>
  </si>
  <si>
    <t>ESTADO JOVEN PRACTICA ORDINARIA EN INGENIERA INDUSTRIAL  ADMINISTRADOR PUBLICO</t>
  </si>
  <si>
    <t>ESTADO JOVEN PRACTICA ORDINARIA EN INGENIERA DE SISTEMAS</t>
  </si>
  <si>
    <t>ESTADO JOVEN PRACTICA ORDINARIA EN SISTEMAS Y REDES</t>
  </si>
  <si>
    <t>Estado Joven Practica Ordinaria en Comunicacin Social Comunicacin Organizacional Periodismo o afines</t>
  </si>
  <si>
    <t>Estado Joven Practica Ordinaria en Asistencia Administrativa o Auxiliar Administrativo</t>
  </si>
  <si>
    <t>Estado Joven Practica Ordinaria en Administrador Pblico</t>
  </si>
  <si>
    <t>Estado Joven Practica Ordinaria en Tecnlogo en Programacin de computadores o reas afines</t>
  </si>
  <si>
    <t>Plaza Estado Joven Practica Ordinaria Profesional en Administracin Publica</t>
  </si>
  <si>
    <t>Plaza Estado Joven Practica Ordinaria Profesional en Trabajo Social</t>
  </si>
  <si>
    <t>Plaza Estado Joven Practica Ordinaria Profesional en Trabajo Social II</t>
  </si>
  <si>
    <t>Plaza Estado Joven Practica Ordinaria Profesional en Derecho</t>
  </si>
  <si>
    <t>Plaza Estado Joven Practica Ordinaria Profesional en Gestin Documental o Archivistica</t>
  </si>
  <si>
    <t>Plaza Estado Joven Practica Ordinaria Profesional en Ingenieria Ambiental  Ingenieria Sanitaria  Educacin Ambiental</t>
  </si>
  <si>
    <t>Plaza Estado Joven Practica Ordinaria Profesional en Ingenieria Ambiental  Ingenieria Sanitaria  PGIRS</t>
  </si>
  <si>
    <t>Plaza Estado Joven Practica Ordinaria Profesional en Ingenieria Ambiental  Ingenieria Sanitaria  SIGAM</t>
  </si>
  <si>
    <t>Estado Joven Practicante en Gestin documental</t>
  </si>
  <si>
    <t>Estado Joven Prctica laboral ordinaria en sistemas</t>
  </si>
  <si>
    <t>Estado Joven Prctica laboral ordinaria en Licenciatura en lenguas modernas idioma Ingls  bilingismo con nfasis en la enseñanza del Ingls</t>
  </si>
  <si>
    <t>Estado Joven Prctica laboral ordinaria en Economa Estadstica Ingeniera Industrial o afines</t>
  </si>
  <si>
    <t>Estado Joven Prctica laboral ordinaria en Ingeniera Industrial Administracinde Empresas  o afines</t>
  </si>
  <si>
    <t>Estado Joven Prctica laboral ordinaria en  Gestin DocumentalArchivstica o afines</t>
  </si>
  <si>
    <t>Estado Joven Prctica laboral ordinaria en Ingeniera Ambiental y afines</t>
  </si>
  <si>
    <t xml:space="preserve">Estado Joven Prctica laboral ordinaria en comercio internacional </t>
  </si>
  <si>
    <t>Estado Joven Prctica laboral ordinaria en comercio Relaciones InternacionalesCiencias Polticas o afines</t>
  </si>
  <si>
    <t>Estado Joven Prctica laboral ordinaria en Gestin Documental Archivstica o afines</t>
  </si>
  <si>
    <t>Estado Joven Prctica laboral ordinaria enSeguridad y Salud en el trabajo Salud Ocupacional y afines</t>
  </si>
  <si>
    <t>Estado Joven Prctica laboral ordinaria en Ingeniera Catastral y Geodesia</t>
  </si>
  <si>
    <t>Estado Joven Prctica laboral ordinaria en Archivstica o a fines</t>
  </si>
  <si>
    <t>Estado Joven Prctica laboral ordinaria en Digitacin Transcripcin de datos Archivo Asistencia Administrativa y afines</t>
  </si>
  <si>
    <t xml:space="preserve">Estado Joven Prctica laboral ordinaria enIngeniera Ambiental  industrial o  Qumica o afines </t>
  </si>
  <si>
    <t>Estado Joven Prctica laboral ordinaria en Gestin del Talento Humanoy afines</t>
  </si>
  <si>
    <t>Estado Joven Prctica laboral ordinaria en Comercio Exterior y afines</t>
  </si>
  <si>
    <t>Estado Joven Prctica laboral ordinaria en Estadstica Matemtica Fsica o afines</t>
  </si>
  <si>
    <t xml:space="preserve">Estado Joven Prctica laboral ordinaria en Ingeniero industrial produccin o administrador </t>
  </si>
  <si>
    <t>Estado Joven Prctica laboral ordinaria en Ingeniera Catastral y Geodesia o afines</t>
  </si>
  <si>
    <t>Estado Joven Prctica laboral ordinaria en Ingeniero de Sistemas Administrador Informtico o afines</t>
  </si>
  <si>
    <t>Estado Joven Practicante en Biologa</t>
  </si>
  <si>
    <t>Estado Joven Practicante en Administracin de empresas o afines</t>
  </si>
  <si>
    <t xml:space="preserve">Estado joven Practicante en Ciencias Humanas y Sociales </t>
  </si>
  <si>
    <t>Estado joven Practicante en Ciencias humanas y sociales</t>
  </si>
  <si>
    <t>Ingeniero de Desarrollo</t>
  </si>
  <si>
    <t>Estado joven practica laboral ordinaria en  Ingeniera Ambiental Ingeniera Sanitaria Ingeniera Geogrfica y Ambiental y afines  GIRARDOT</t>
  </si>
  <si>
    <t>Estado joven practica laboral ordinaria en  Ingeniera Ambiental Ingeniera Sanitaria Ingeniera Geogrfica y Ambiental y afines</t>
  </si>
  <si>
    <t>Estado joven practica laboral ordinaria en  Ingeniera Industrial Administracin de empresas salud ocupacional y afines</t>
  </si>
  <si>
    <t>ESTADO JOVEN PRACTICANTE EN CIENCIAS DE LA INFORMACION</t>
  </si>
  <si>
    <t>Estado Joven Practica Laboral Ordinaria Gestin Documental</t>
  </si>
  <si>
    <t>ESTADO JOVEN PRACTICANTE  Estudiante de INGENIERO CIVIL   39</t>
  </si>
  <si>
    <t>Estado Joven Practica Ordinaria en Asistente Financiero</t>
  </si>
  <si>
    <t>ESTADO JOVEN PRACTICANTE EN TECNOLOGA EN SALUD OCUPACIONAL</t>
  </si>
  <si>
    <t>Estado joven practica ordinaria en Tcnico Asistente Administrativo</t>
  </si>
  <si>
    <t>Estado joven practica ordinaria en Tcnico Administrativo</t>
  </si>
  <si>
    <t xml:space="preserve">PRACTICA LABORAL ORDINARIA EN ASISTENCIA ADMINISTRATIVA </t>
  </si>
  <si>
    <t xml:space="preserve">PRACTICA LABORAL ORDINARIA </t>
  </si>
  <si>
    <t>PRACTICA LABORAL ORDINARIA EN TECNICO AMBIENTAL</t>
  </si>
  <si>
    <t>ESTADO JOVEN PRACTICA LABORA ORDINARIA  EN PROCESOS ADMINISTRATIVOS O CONTADURIA</t>
  </si>
  <si>
    <t xml:space="preserve"> Estado Joven Practica ordinaria en Ingeniera Ciencias Econmicas Administrativas  Sociales</t>
  </si>
  <si>
    <t xml:space="preserve">ESTADO JOVEN PRACTICA ORDINARIA EN INGENIERA DE SISTEMAS </t>
  </si>
  <si>
    <t>Estado Joven Practica Ordinaria en Comunicacin Social y Afines</t>
  </si>
  <si>
    <t>Estado Joven Practica Ordinaria en Ingeniero Industrial</t>
  </si>
  <si>
    <t>Estado Joven Practica Ordinaria Administracin Contadura Publica</t>
  </si>
  <si>
    <t>Estado Joven Practica Ordinaria Contador EconomistaAdministrador y Afines</t>
  </si>
  <si>
    <t>Estado Joven Practica Ordinaria en Contaduria y Tributaria</t>
  </si>
  <si>
    <t>Estado Joven Practicante en Tcnico en ARCHIVO  BIBLIOTECOLOGA</t>
  </si>
  <si>
    <t>Estado Joven Practicante en Administracin de Empresas y Afines</t>
  </si>
  <si>
    <t>Estado Joven Practicante en Administracin de Empresas o Pblica</t>
  </si>
  <si>
    <t xml:space="preserve">Estado Joven Practica Ordinaria en Gestin Documental o Archivo </t>
  </si>
  <si>
    <t>Estado Joven Practica Ordinaria en Ingeniera de Produccin o Ingeniera Industrial</t>
  </si>
  <si>
    <t>Estado Joven Practica Ordinaria en Comercio Exterior Negocios Internacionales logstica o afines</t>
  </si>
  <si>
    <t>Estado Joven Practica Ordinaria en Contador  Pblico</t>
  </si>
  <si>
    <t>Estado Joven Practica Ordinaria en Comercio Exterior Negocios Internacionales</t>
  </si>
  <si>
    <t>Estado Joven Practica Laboral Ordinaria en Ciencias Sociales y Humanas</t>
  </si>
  <si>
    <t>Estado Joven Practicante de  Tecnologa en Auxiliar  Administrativo o afines</t>
  </si>
  <si>
    <t>Estado Joven Practicante CONTADOR PUBLICO  LIBANO  14</t>
  </si>
  <si>
    <t>Estado Joven Practicante CONTADOR PUBLICO  MELGAR  15</t>
  </si>
  <si>
    <t>Estado Joven Practicante ECONOMIA   ESPINAL  16</t>
  </si>
  <si>
    <t>Estado Joven Practicante INGENIERO DE SISTEMAS   17</t>
  </si>
  <si>
    <t>Estado Joven Practicante INGENIERO DE SISTEMAS   18</t>
  </si>
  <si>
    <t>Estado Joven Practicante INGENIERO DE SISTEMAS   19</t>
  </si>
  <si>
    <t>Estado Joven Practicante SALUD OCUPACIONAL   20</t>
  </si>
  <si>
    <t>Estado Joven Practicante en Gestin social</t>
  </si>
  <si>
    <t xml:space="preserve">Estado Joven Prctica laboral ordinaria Profesional Veterinario Zootecnista </t>
  </si>
  <si>
    <t>Estado joven Prctica Laboral Ordinaria Tecnlogo en Asistencia administrativa</t>
  </si>
  <si>
    <t>ESTADO JOVEN  PRACTICA ORDINARIA EN DISEÑO GRFICO PUBLICIDAD INGENIERA DE SISTEMAS DISEÑO MULTIMEDIA TCNICO EN SISTEMAS TECNLOGO EN SISTEMAS</t>
  </si>
  <si>
    <t xml:space="preserve">ESTADO JOVEN PRCTICA LABORAL ORDINARIA EN ADMINISTRACIN PBLICA </t>
  </si>
  <si>
    <t>Plaza Estado Joven Practicante en gestin empresarialEntidad Publica Alcalda de SonsonExperiencia No requiereFormacin Estudiante en gestin empresarialConocimientos Adicionales Paquete OfficeExcelActividades a realizarApoyo en la gestin administrativa en  la plataforma de Juventud del municipio de SonsnApoyo en la organizacin documental de los archivos de la oficina de JuventudApoyo en la gestin para la realizacin de eventos de la oficina de JuventudRepresentacin de los jvenes de la plataforma juvenil en diferentes reunionesApoyo en la realizacin de cronogramas y programacin de las actividades con lderes de programas juvenilesJornada Tiempo Completo 38 Horas SemanalesHorario Disponibilidad de TiempoSujeto a la entidadDuracin de la Prctica 5 Meses</t>
  </si>
  <si>
    <t>Plaza Estado Joven Practicante en secretariado gestin empresarial o talento humanoEntidad Publica Alcalda de SonsonExperiencia No requiereFormacin Estudiante en secretariado gestin empresarial o talento humanoConocimientos Adicionales Paquete OfficeExcelActividades a realizarProyeccin de oficiosArchivar la documentacin de la dependencia de acuerdo a la normatividad vigenteRecepcin de documentos Atender llamadasJornada Tiempo Completo 38 Horas SemanalesHorario Disponibilidad de TiempoSujeto a la entidadDuracin de la Prctica 5 Meses</t>
  </si>
  <si>
    <t>Plaza Estado Joven Practicante en gestin del talento humanoEntidad Publica Alcalda de SonsonExperiencia No requiereFormacin Estudiante en tecnologa del talento humanoConocimientos Adicionales Paquete OfficeExcelActividades a realizar Apoyo al sistema de gestin de seguridad y salud en el trabajo Apoyo en el diagnostico de deteccin de necesidades de capacitacin para el plan institucional de capacitaciones para el 2018 Apoyo en la verificacin de documentacin para los proceso de contratacin de personal Apoyo en la digitacin de informacin en la plataforma sacaac Apoyo en la recepcin de la quejas y su respectivo seguimientoJornada Tiempo Completo 38 Horas SemanalesHorario Disponibilidad de TiempoSujeto a la entidadDuracin de la Prctica 5 Meses</t>
  </si>
  <si>
    <t>Plaza Estado Joven Prctica laboral ordinaria en Administracin pblica administracin de empresas Economista Contador PblicoEntidad Publica MINISTERIO DE EDUCACION NACIONALSubdireccin de Apoyo a la Gestin de las IESExperiencia No requiereFormacin Profesional en Administracin pblica administracin de empresas Economista Contador PblicoConocimientos Adicionales Manejo de programas ofimticos ord Poer Point ExcelActividades a realizar1 Apoyo al seguimiento financiero y administrativo de los 48 convenios suscritos con las IES en el marco de las Alianzas Rurales de Educacin y Desarrollo ARED 2 Apoyo en la elaboracin de indicadores de seguimiento y evaluacin de proyectos 3 Apoyo en la elaboracin y radicacin de informes parciales y finales y financieros de convenios interadministrativos 4 Apoyo en la gestin para la consolidacin de redes nacionales e internacionales de educacin superiorJornada Tiempo Completo 38 Horas SemanalesH</t>
  </si>
  <si>
    <t>Plaza Estado Joven Prctica laboral ordinaria en Economa Administracin de Empresas Ingeniera Industrial Ingeniera de Sistemas EstadsticaEntidad Publica MINISTERIO DE EDUCACION NACIONALSubdireccin de Desarrollo Sectorial de Educacin SuperiorExperiencia No requiereFormacin Profesional en Economa Administracin de Empresas Ingeniera Industrial Ingeniera de Sistemas EstadsticaConocimientos Adicionales Excel avanzado macros Poer Point SPSSActividades a realizar1 Procesamiento de informacin de Educacin Superior 2 Revisin y consolidacin de bases de datos del Sector 3 Produccin de estadsticas e indicadores 4 Elaboracin de informes estadsticos 5 Elaboracin de presentaciones con informes estadsticos del SectorJornada Tiempo Completo 38 Horas SemanalesHorario Disponibilidad de TiempoSujeto a la entidadDuracin de la Prctica 5 MesesRequisitos Entregar Carta de presentacin del estudiante para prcticas Estado Jove</t>
  </si>
  <si>
    <t>Plaza Estado Joven Prctica laboral ordinaria en Ingeniera IndustrialEntidad Publica MINISTERIO DE EDUCACION NACIONALCONSEJO NACIONAL DE ACREDITACION Experiencia No requiereFormacin Profesional en  Ingeniera IndustrialConocimientos Adicionales Conocimientos en estadstica gestin y optimizacin de procesos Manejo de softareActividades a realizarCon base en los procesos identificar las fuentes incorporar informacin adicional relevante y niveles de anlisis requeridos para una mejor gestin de la informacin y establecer un cuadro de mando integral que permita contar con informacin en tiempo real para la gestin Desarrollo de los instrumentos de recoleccin y registro de informacin identificando responsables de su alimentacin y periodicidad  Desarrollar una base de tablas dinmicas para el registro consolidacin manejo y estructuracin de informacin estadstica derivada del seguimiento del plan de accin y de los procesos que lleva a cabo el C</t>
  </si>
  <si>
    <t>Plaza Estado Joven Prctica laboral ordinaria en estadsticaEntidad Publica MINISTERIO DE EDUCACION NACIONALOficina de Innovacin Educativa con uso de TIC   Experiencia No requiereFormacin Profesional en estadsticaConocimientos Adicionales Manejo de programas ofimticos y estadsticosActividades a realizar Revisin metodolgica de los indicadores del observatorio de Innovacin educativa  Anlisis de la informacin recopilada a travs del observatorio de innovacin Educativa  Elaboracin de propuesta de anlisis de la informacin recolectada con el DANEJornada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t>
  </si>
  <si>
    <t>Plaza Estado Joven Prctica laboral ordinaria en Derecho o jurisprudenciaEntidad Publica MINISTERIO DE EDUCACION NACIONALSubdireccin de Inspeccin y Vigilancia  Grupo de Investigaciones AdministrativasExperiencia No requiereFormacin Profesional en Derecho o jurisprudenciaConocimientos Adicionales Conocimiento en herramientas office Actividades a realizar Efectuar el control de legalidad dentro de las actuaciones administrativas de carcter sancionatorio que adelanta el Grupo de Investigaciones Administrativas  Organizacin de expedientes conforme las normas procedimentales y de archivstica que se tramitan en el Grupo  Proyeccin de providencias de fondo y trmite que se realizan dentro de la actuacin administrativa de carcter sancionatorioJornada Tiempo Completo 38 Horas SemanalesHorario Disponibilidad de TiempoSujeto a la entidadDuracin de la Prctica 5 MesesRequisitos Entregar Carta de presentacin del estudiante para prctica</t>
  </si>
  <si>
    <t>Plaza Estado Joven Prctica laboral ordinaria en Ingeniera de sistemasEntidad Publica MINISTERIO DE EDUCACION NACIONALCONSEJO NACIONAL DE ACREDITACION Experiencia No requiereFormacin Profesional en  Ingeniera de sistemasConocimientos AdicionalesConocimientos en motores de bases de datos MQSQL conocimientos en PHP y en desarrollo de softareActividades a realizarActualizar informacin de la pgina EB del CNA de acuerdo con el plan de actualizacin  Desarrollar un plan para la gestin de contenidos Llevar a cabo los desarrollos necesarios para la optimizacin de la informacin registrada en ACCESS de la base de datos de Pares acadmicos con el fin de poder registrar informacin que mejoren su administracin actualizacin y consulta reportes Actualizacin del buscador eb de programas e IES acreditados en la pgina cnagovco Realizar Backup peridicos de las bases de datos locales del CNAJornada Tiempo Completo 38 Horas SemanalesHora</t>
  </si>
  <si>
    <t>Plaza Estado Joven Prctica laboral ordinaria en Economa Administracin de empresas Relaciones internacionales y estudios polticos Administracin pblica y carreras afinesEntidad Publica MINISTERIO DE EDUCACION NACIONALOFICINA ASESORA DE PLANEACIN Y FINANZASExperiencia No requiereFormacin Profesional en Economa Administracin de empresas Relaciones internacionales y estudios polticos Administracin pblica y carreras afinesConocimientos Adicionales Excel  ord Poer PointActividades a realizar1 Apoyar la consolidacin de informacin relacionada con inversin del MEN relacionada con planes proyectos indicadores metas 2 Apoyar procesos de asistencia tcnica a las reas en materia de proyectos de inversin y otros planes institucionales 3 Apoyar la implementacin y monitoreo de la estrategia de participacin ciudadana y rendicin de cuentas 4 Apoyar la implementacin de 5 Participar en las reuniones que se convoquen con relacin al objeto</t>
  </si>
  <si>
    <t>Plaza Estado Joven Prctica laboral ordinaria en Economia o reas afines IngenieriaEntidad Publica MINISTERIO DE EDUCACION NACIONALPrograma Todos a AprenderExperiencia No requiereFormacin Profesional en Economia o reas afines IngenieriaConocimientos Adicionales Manejo de Stata manejo de office Conocimientos de bases de datosActividades a realizar1 Apoyar y participar en la revisin y anlisis de los resultados obtenidos por el programa todos a aprender de educacin bsica 2 Apoyar y participar en la adecuada interaccin de recursos actores material pedaggico y metodologas de trabajo con el fin de implementar el programa 3 Apoyar en el anlisis y consolidacin de informacin elaboracin de informes que aporten al desarrollo del programaJornada  Medio Tiempo 19  Horas SemanalesHorario Disponibilidad de TiempoSujeto a la entidadDuracin de la Prctica 5 MesesRequisitos Entregar Carta de presentacin del estudiante para prcti</t>
  </si>
  <si>
    <t>Plaza Estado Joven Prctica laboral ordinaria en DerechoEntidad Publica MINISTERIO DE EDUCACION NACIONALUnidad de Atencin al CiudadanoExperiencia No requiereFormacin Profesional en Derecho Conocimientos Adicionales Conocimiento de Excel ord Poer PointActividades a realizar1 Revisin de trminos legales en el proceso de notificacin 2 Revisin de los trminos de interposicin de recursos en los trminos de la constancia de ejecutoria 3 Respuesta de PQRSJornada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t>
  </si>
  <si>
    <t>Plaza Estado Joven Practicante de ArchivoEntidad Publica Alcalda de Yarumal Agencia de empleo de Comfenalco AntioquiaExperiencia No requiereFormacin Tcnico en Gestin de la Seguridad y Salud en el Trabajo o Tecnlogo Gestin de la Seguridad y Salud en el TrabajoConocimientos Adicionales Excelentes relaciones interpersonales buen de herramientas tcnicas y tecnolgicas manejo de Excel ord y Poer Point Excelente ortografa y excelente redaccinActividades a realizar Apoyar la implementacin del Sistema de Gestin de la Seguridad y Salud en el trabajo en el municipio de YarumalApoyar el Desarrollo y actividades del Comit de Convivencia Laboral y del COPASSTActualizar los procesos y procedimientos existentes en el municipio de Yarumal de acuerdo a la normatividad vigenteLas dems actividades inherentes al desarrollo de las funciones propias del Sistema de Gestin de la Seguridad y Salud en el trabajo de acuerdo al Decreto 1443 de 2014 y d</t>
  </si>
  <si>
    <t>Plaza Estado Joven Practicante de tcnica en manejo Ambiental Entidad Publica Alcalda de YarumalExperiencia No requiereFormacin Tcnico en AmbientalConocimientos AdicionalesExcelentes relaciones interpersonales buen de herramientas tcnicas y tecnolgicas manejo de Excel ord y Poer Point Excelente ortografa y excelente redaccinActividades a realizarRealizar visitas y acompañamientos a predios que el municipio ha contemplado para proteccin de aguas que surten acueductosAsistencia a capacitaciones reuniones y eventos relacionados con temas ambientalesFortalecer bases de datos; caracterizacin geo posicionamientos diagnsticos ambientalesApoyo tcnico ambiental a los procesos productivos agropecuarios realizados por las diferentes organizaciones en el municipioAcompañamiento y apoyo a otros funcionarios en las actividades en el ejercicio de la autoridad ambiental en puntos estratgicos del rea protegida en lo referente aCaptac</t>
  </si>
  <si>
    <t>Plaza Estado Joven Practicante de ArchivoEntidad Publica Alcalda de YarumalExperiencia No requiereFormacin ArchivoConocimientos AdicionalesExcelentes relaciones interpersonales buen de herramientas tcnicas y tecnolgicas manejo de Excel ord y Poer Point Excelente ortografa y excelente redaccinActividades a realizarCoadyuvar con la implementacin del Programa de Gestin documentalProceso de Intervencin documental en el archivo CentralAcompañar el proceso de Formulacin del Plan Institucional de Archivos PINARColaborar con las transferencias documentales que hacen parte del Archivo de Gestin hacia el archivo centralLas dems que el coordinador de archivos le asigne y que sean inherentes al cumplimiento de la Ley 594 de 200 Ley General de ArchivosJornada Tiempo Completo 38 Horas SemanalesHorario Disponibilidad de TiempoSujeto a la entidadDuracin de la Prctica 5 Meses</t>
  </si>
  <si>
    <t>Estado Joven Practica Laboral Ordinaria Ingeniera Industrial Ingeniera de Procesos Administracin de Empresas Entidad Pblica Universidad nacional Abierta y a Distancia UNADExperiencia No requiereFormacin  Ingeniera Industrial Ingeniera de Procesos Administracin de Empresas o afinesConocimientos adicionales Gestin de procesos Gestin de organizaciones Indicadores de GestinAnlisis de informacin y Formulacin de planes de AccinActividades a realizar Realizar el despliegue de las estrategias del Componente de Gestin de la Calidad del Sistema Integrado de Gestin enmarcado en la ISO 90012015 en los centros regionales de la UNADRealizar actividades de socializacin y toma de conciencia sobre temas relacionados a la gestin de la Calidad aplicables al Centro de la UNAD CorrespondienteRealizar la identificacin de oportunidades de mejora de los procesos y procedimientos implementados en el Centro de la UNAD correspondienteIdentificar</t>
  </si>
  <si>
    <t xml:space="preserve">Estado Joven Practica Laboral Ordinaria Talento Humano Entidad Pblica Universidad nacional Abierta y a Distancia UNADExperiencia No requiereFormacin Ingeniera Industrial Administracin de empresas salud ocupacional y afines   Conocimientos adicionales Sistema de Gestin de la Seguridad y Salud en el Trabajo y manejo de herramientas informticasActividades a realizar Apoyar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 Acompañamiento y asistencia en la planeacin ejecucin y seguimiento de actividades orientadas a las lneas de </t>
  </si>
  <si>
    <t>Plaza Estado Joven Practicante tecnlogo gestin administrativa o a finesEntidad Pblica alcalda de Nechi Experiencia No requiereFormacin gestin administrativa Conocimientos Adicionales manejo de office archivo y servicio al clienteActividades a realizar servicio al cliente apoyo logstica y gestin en las diferentes reas y actividades de las dependencias de la alcaldaapoyo en la creacin de nuevas propuestas que ayuden a mejorar las actividades de la alcalda Jornada Tiempo  Completo 38 Horas SemanalesHorario Disponibilidad de TiempoSujeto a la entidadDuracin de la Prctica 5 Meses</t>
  </si>
  <si>
    <t>Plaza Estado Joven Practicante tecnlogo gestin administrativa o a finesEntidad Pblica alcalda de NechiExperiencia No requiereFormacin gestin administrativa Conocimientos Adicionales manejo de office archivo y servicio al clienteActividades a realizar Recepcin de documentos Almacenamiento organizacin y administracin de archivos Control y actualizacin de registro de la dependencia Brinda apoyo logstico en actividades especiales Realizar actividades administrativas tendientes al desarrollo de los programa de dependencia aplicando los estndares de calidad y procedimientos establecidos Identificar necesidades de capacitacin para el personal de la Alcalda de acuerdo con los propsitos las polticas de la organizacin y la normatividad vigente Participar en el diseño y administracin de las polticas de gestin humanaJornada Tiempo  Completo 38 Horas SemanalesHorario Disponibilidad de TiempoSujeto a la entidadDuraci</t>
  </si>
  <si>
    <t>Plaza Estado Joven Practicante tecnlogo gestin administrativa o a finesEntidad Pblica alcalda de NechiExperiencia No requiereFormacin gestin administrativa Conocimientos Adicionales manejo de office archivo y servicio al clienteActividades a realizar Recibir clasificar y ordenar los documentos de Archivos Conservar tcnicamente los documentos cumpliendo las especificaciones requeridos por los distintos soportes para realizar la descripcin de los documentos de archivos por medio de guas inventarios ndices y catlogos as como la articulacin de tablas de valoracin y retencin documental Implementar sistemas de informacin manuales y automatizados para optimizar el acceso almacenamiento recuperacin uso y distribucin de la informacin Transcribir documentos organizacionales utilizando la tecnologa disponible aplicando las tcnicas de digitacin las normas tcnicas colombianas vigentes para su presentacin las de la organizacin las</t>
  </si>
  <si>
    <t>Plaza Estado Joven Practicante tecnlogo gestin administrativa o a finesEntidad Pblica alcaldia de NechiExperiencia No requiereFormacin gestin administrativa Conocimientos Adicionales manejo de office archivo y servicio al clienteActividades a realizar Atender al usuario demostrando inters y preocupacin por resolver satisfactoriamente sus necesidades Organizar la correspondencia y de ms documentos administrativa Elaborar textos tablas y grficos utilizando diferentes aplicaciones informticas Comunicarse eficazmente con las personas indicadas en cada momento tanto de forma escrita como verbalmente transmitiendo la informacin con claridad y precisin Brindar apoyo logstico en actividades especialesJornada Tiempo  Completo 38 Horas SemanalesHorario Disponibilidad de TiempoSujeto a la entidadDuracin de la Prctica 5 Meses</t>
  </si>
  <si>
    <t>Plaza Estado Joven Practicante tecnlogo gestin administrativa o a finesEntidad Pblica alcalda de NechiExperiencia No requiereFormacin gestin administrativa Conocimientos Adicionales manejo de office archivo y servicio al clienteActividades a realizar 1 preparar estados financieros e informes de gestin financieras2 Acompañamiento a la realizacin de censos de industria y comercio en el rea urbana y rural3 Apoyo en los trabajos conjuntos de modernizacin en factura cobro telefnico y otras herramientas tecnolgicas para llevar a cabo la implementacin de recuperacin de carteras4 Acompañamiento y apoyo en La sensibilizacin recuperacin y cobro de impuesto a los contribuyentes5 Acompañamiento y recopilacin de informacin necesaria y aporte humano en la implementacin de la nueva base de datos de industria y comercio6 Control y supervisin de carteras7 Acompañamiento y apoyo a la implementacin de polticas de cobro y recuperaci</t>
  </si>
  <si>
    <t>Plaza Estado Joven Prctica laboral ordinaria en Trabajo  Social Administracin de Empresas Ingeniera IndustrialEntidad Publica Escuela Tecnologica Instituto Tecnico Central  Talento Humano Experiencia No requiereFormacin Tecnico profesional Tecnologo o Profesional en Trabajo  Social Administracin de Empresas Ingeniera IndustrialConocimientos Adicionales Manejo de officeActividades a realizar Apoyar las actividades  de Bienestar laboral para todos los servidores pblicos  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t>
  </si>
  <si>
    <t>Plaza Estado Joven Prctica laboral ordinaria  en gestin y Control Ambiental  Entidad Publica Escuela Tecnologica Instituto Tecnico Central  Talento Humano Experiencia No requiereFormacin Tecnico profesional Tecnologo o Profesional en gestin y Control Ambiental  Conocimientos Adicionales Manejo de officeActividades a realizar Ejecucin del procedimiento de Gestin y manejo seguro de residuos Seguimiento e inspecciones en Talleres y laboratorios  en la separacin en la fuente de residuos y generados en las reas  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t>
  </si>
  <si>
    <t>Plaza Estado Joven Prctica laboral ordinaria en contadura Administracin de Empresas Economa Ingeniera Industrial Entidad Publica Escuela Tecnologica Instituto Tecnico Central  Vicerrectora Administrativa Y Financiera Experiencia No requiereFormacin Tecnico profesional Tecnologo o Profesional en contadura Administracin de Empresas Economa Ingeniera Industrial Conocimientos Adicionales Manejo de office Normas sobre contadura pblicaActividades a realizar 1Apoyar la contabilidad general de la Institucin de conformidad con las disposiciones legales y estatutarias y de acuerdo con las normas tcnicas establecidas por la Contadura General de la Nacin2Apoyar la Conciliacin y registras contablemente todos los movimientos correspondientes a inventarios generales y deudas presuntas Jornada Medio Tiempo  19  Horas SemanalesHorario Disponibilidad de TiempoSujeto a la entidadDuracin de la Prctica 5 MesesRequisi</t>
  </si>
  <si>
    <t>Plaza Estado Joven Prctica laboral ordinaria en Ingeniera Industrial Administracin de Empresas Trabajo socialEntidad Publica Escuela Tecnologica Instituto Tecnico Central Secretaria General y extensin y desarrollo y proyeccin social   Experiencia No requiereFormacin Tecnico profesional Tecnologo o Profesional en Ingeniera Industrial Administracin de Empresas Trabajo socialConocimientos Adicionales Manejo de office Normas sobre contadura pblicaActividades a realizar 1Participar en proyectos acciones o actividades que aporten al cumplimiento de la misin de la dependencia y que sean coherentes con el nivel y los requisitos exigidos para el cargo2Colaborar con la Generacin de redes interinstitucionales para consolidar programas y proyectos que contribuyan en la formacin y proyeccin social y laboral de los tcnicos tecnlogos y profesionales 3Colaborar con la gestin de Secretaria Genera organizando eventos  Jor</t>
  </si>
  <si>
    <t xml:space="preserve">Plaza Estado Joven Prctica laboral ordinaria en Ingeniera de Sistemas Diseño tecnolgico  Entidad Publica Escuela Tecnologica Instituto Tecnico Central  SistemasExperiencia No requiereFormacin Tecnico profesional Tecnologo o Profesional en Ingeniera de Sistemas Diseño tecnolgico   Conocimientos Adicionales Manejo de officeActividades a realizar 1Apoyar la Coordinacin los sistemas de informacin en los casos que sea requerido    en materia tecnolgica y de comunicaciones de acuerdo a las solicitudes de las reas misionales y de apoyo2Apoyar las nuevas tecnologas de desarrollo con el fin de brindar soluciones actualizadas de acuerdo a las necesidades del Departamento   Jornada Medio Tiempo  19  Horas SemanalesHorario Disponibilidad de TiempoSujeto a la entidadDuracin de la Prctica 5 MesesRequisitos Entregar Carta de presentacin del estudiante para prcticas Estado Joven emitida por la Universidad a la Agencia </t>
  </si>
  <si>
    <t>Plaza Estado Joven Prctica laboral ordinaria en Derecho Entidad Publica Escuela Tecnologica Instituto Tecnico Central  Talento Humano Experiencia No requiereFormacin Profesional en Derecho Conocimientos Adicionales Manejo de office Normas sobre contadura pblicaActividades a realizar Asistir al rea de talento humano en el desarrollo de las actividades inherentes al rea para garantizar la correcta ejecucin de los recursos de acuerdo a la normatividad vigente y las polticas de la EscuelaJornada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t>
  </si>
  <si>
    <t>Plaza Estado Joven Prctica laboral ordinaria en secretariado Administracin de empresas economa o afines Entidad Publica Escuela Tecnologica Instituto Tecnico Central  Talento Humano Experiencia No requiereFormacin Tecnico profesional Tecnologo o Profesional en secretariado Administracin de empresas economa o afines  Conocimientos Adicionales Manejo de office Normas sobre contadura pblicaActividades a realizar 1Desarrollar actividades tcnicas elaborando los informes respectivos manteniendo organizados los archivos de trabajo para dar soporte a las actividades de la dependencia2Apoyar el diseño y desarrollo de sistemas tcnicos de informacin clasificacin actualizacin para permitir el manejo y conservacin de recursos tcnicos propios de la entidad3Brindar asistencia tcnica administrativa u operativa de acuerdo con las instrucciones recibidas para comprobar la eficacia de los mtodos y procedimientos utilizados en el de</t>
  </si>
  <si>
    <t xml:space="preserve">Plaza Estado Joven Prctica laboral ordinaria en Seguridad y salud en el trabajo  Entidad Publica Escuela Tecnologica Instituto Tecnico Central  Talento Humano Experiencia No requiereFormacin Tecnico profesional Tecnologo o Profesional en Seguridad y salud en el trabajo  Conocimientos Adicionales Manejo de officeActividades a realizar Inspeccin de SeguridadSeguimiento al cumplimiento de las normas de SSTApoyo a las actividades de implementacin del SGSST 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t>
  </si>
  <si>
    <t>PLAZA Estado Joven Practicante Tecnologa en Contabilidad y Finanzas yo Afines ENTIDAD PBLICA Gobernacin de Arauca  rea Secretara de Hacienda Departamental  rea de Rentas Departamentales EXPERIENCIA No Requiere FORMACIN Tecnologa en Contabilidad y Finanzas yo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REALIZARDigitacin y organizacin de datos en el sistemas financieroCruce de informacinAuditoria tributariaGeneracin de informesRecibo de expedientesOrganizacin de documentosJORNADA LABORAL Tiempo Completo 38 Horas Semanales HORARIO Disponibilidad de Tiemposujeto a la Entidad DURACI</t>
  </si>
  <si>
    <t>PLAZA Estado Joven Practicante Tecnologo en Contabilidad y Finanzas o Afines ENTIDAD PBLICA Gobernacion de Arauca  rea  Secretaria de Desarrollo Agropecuario y Sostenible EXPERIENCIA No Requiere FORMACIN Tecnologo en Contabilidad y Finanzas 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1Apoyar la elaboracin de presupuestos 2 Apoyar la revisin de costos revisin de informes financiero y 3 Las dems que le sean asignadas por el Supervisor o quien este delegue JORNADA LABORAL Tiempo Completo 38 Horas Semanales HORARIO Disponibilidad de Tiemposujeto a la Entidad DURACIN DE LA PRCTICA 5 Meses</t>
  </si>
  <si>
    <t>PLAZA Estado Joven Practicante Tecnlogo en Gestin Documental yo Afines ENTIDAD PBLICA Gobernacin de Arauca  rea Secretara de Educacin Departamental  EXPERIENCIA No Requiere FORMACIN Tecnlogo en Gestin Documental yo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organizacionalesFUNCIONESACTIVIDADES A REALIZARRecibo de expedientes Digitalizacin de documentosIngreso de informacin a bases de datos internas Organizacin de expedientes de solicitudEnvo a Historias LaboralesJORNADA LABORAL Tiempo Completo 38 Horas Semanales HORARIO Disponibilidad de Tiemposujeto a la Entidad DURACIN DE LA PRCTICA 5 Meses</t>
  </si>
  <si>
    <t xml:space="preserve">PLAZA Estado Joven Practicante Tecnlogo en Gestin de Empresas Agropecuarias o Afines  ENTIDAD PBLICA Gobernacion de Arauca  rea  Secretaria de Desarrollo Agropecuario y Sostenible EXPERIENCIA No Requiere FORMACINTecnlogo en Gestin de Empresas Agropecuarias o AfinesCONOCIMIENTOS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REALIZAR1Apoyar la formulacin de proyectos segn el formato documento tcnico metodologa MGA y requerimientos de las nuevas agencias del estado 2 Apoyar la recoleccin y verificacin de informacin en campo y 3 Las dems que le sean asignadas por el Supervisor o quien este delegue JORNADA LABORAL Tiempo Completo </t>
  </si>
  <si>
    <t>PLAZA Estado Joven Practicante Tecnlogo en Sistemas yo Afines ENTIDAD PBLICA Gobernacin de Arauca  rea Secretara de Educacin Departamental  EXPERIENCIA No Requiere FORMACIN  Tecnlogo en Sistemas yo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organizacionalesFUNCIONESACTIVIDADES A REALIZARCargue de informacin a plataforma NURF IICargue de informacin a plataforma de digitalizacin de expedientesCargue de informacin de orden de pago de prestaciones sociales docentesJORNADA LABORAL Tiempo Completo 38 Horas Semanales HORARIO Disponibilidad de Tiemposujeto a la Entidad DURACIN DE LA PRCTICA 5 Meses</t>
  </si>
  <si>
    <t>PLAZA Estado Joven Practicante Tecnlogo en Gestin AdministrativaGestin del Talento Humano o a fines ENTIDAD PBLICA Unidad Administrativa Especial de Salud de Arauca  UAESArea de Archivo EXPERIENCIA No Requiere FORMACIN Gestin AdministrativaGestin del Talento Humano o a fines CONOCIMIENTOS ADICIONALES Manejo de Excel ord y pginas de Internet HABILIDADESCOMPETENCIAS COMPLEMENTARIAS 1Tratar en forma corts y efectiva con funcionarios de la Entidad y pblico en general 2 Seguir instrucciones orales y escritas 3Clasificar documentos expedientes y otros FUNCIONESACTIVIDADES A REALIZAR 1Apoyo con la organizacin del archivo de acuerdo con  las normas de archivo 2 Apoyar  con ordenacin y descripcin que establece la ley general de archivo 3 Dems actividades que sean asignadas en el rea JORNADA LABORAL Tiempo Completo 38 Horas Semanales HORARIO Disponibilidad de Tiemposujeto a la Entidad DURACIN DE LA PRCTICA 5 Meses</t>
  </si>
  <si>
    <t>PLAZA Estado Joven Practicante Tecnlogo en Gestin Administrativa o a fines ENTIDAD PBLICA Unidad Administrativa Especial de Salud de Arauca  UAESArea de Jurdica EXPERIENCIA No Requiere FORMACIN Gestin Administrativa o a fines COMPETENCIAS COMPLEMENTARIA Manejo de Excel ord y pginas de Internet HABILIDADES 1Tratar en forma corts y efectiva con funcionarios de la Entidad y pblico en general 2 Seguir instrucciones orales y escritas 3Clasificar documentos expedientes y otros FUNCIONESACTIVIDADES A REALIZAR 1 Apoyo  para  la reorganizacin del archivo 2 Apoyar  en la elaboracin de documentos 3 Realizar radicacin interna de documentos 4 Archivo de documentos JORNADA LABORAL Tiempo Completo 38 Horas Semanales HORARIO Disponibilidad de Tiemposujeto a la Entidad DURACIN DE LA PRCTICA 5 Meses</t>
  </si>
  <si>
    <t>PLAZA Estado Joven Practicante en Administracin de EmpresasAdministracin Pblica ENTIDAD PBLICA Unidad Administrativa Especial de Salud de Arauca  UAESArea de Talento Humano EXPERIENCIA No Requiere FORMACIN Administracin de EmpresasAdministracin Pblica COMPETENCIAS COMPLEMENTARIAS Manejo de Excel ord y pginas de Internet HABILIDADES 1Facilidad de relacin interpersonal y grupal 2 Seguir instrucciones orales y escritas 3 Utilizar los conocimientos mtodos tcnicas y equipos necesarios para la realizacin de sus tareas especficas 4 Comprender las complejidades de la organizacin y el ajuste del comportamiento de la persona dentro de la misma FUNCIONESACTIVIDADES A REALIZAR 1 Apoyo  para la implementacin del Modelo Integral de Planeacin y Gestin MIPG 2 Apoyar  el tema de SIGEP Sistema de Informacin y Gestin del Empleo Publico 3 Realizar notificaciones  a los contratos de OPS 4 Otras actividades del rea de Talento Humano JORNADA LABORAL</t>
  </si>
  <si>
    <t xml:space="preserve">Plaza Estado Joven Prctica Laboral Ordinaria en Derecho o JurisprudenciaEntidad Pblica Ministerio de salud y proteccin social Subdireccin de Enfermedades No TransmisiblesExperiencia No requiereFormacin Profesional en Derecho o JurisprudenciaConocimientos Adicionales Manejo de officeBuen nivel de redacccinNivel de ingls bsico en especial hacia la lectura y comprensin de textos cientficosDestreza en la bsqueda de artculos cientficos Uso de bases de datosActividades a realizarRevisin del ordenamiento jurdico nacional as como de actos administrativos que orienten los procedimientos de reglamentacin a realizarAnlisis jurdico internacional de la normativa disponible sobre los temas mencionadosAnlisis y consolidacin de concepto sobre competencia jurdica del Ministerio de Salud y Proteccin socialApoyo en la construccin de los reglamentos en las temticas mencionadasJornada Tiempo Completo 38 Horas SemanalesHorario </t>
  </si>
  <si>
    <t>Plaza Estado Joven Prctica Ordinaria en Comunicacin Social Comunicacin Visual PeriodismoEntidad Pblica Ministerio de salud y proteccin social Subdireccin de Enfermedades No TransmisiblesExperiencia No requiereFormacin TCNICO PROFESIONAL TECNOLGICO PROFESIONAL en Comunicacin Social Comunicacin Visual PeriodismoConocimientos Adicionales Manejo de office Alto nivel de redaccin Nivel de ingls bsico en especial hacia la lectura y comprensin de textos cientficos Destreza en la bsqueda de artculos cientficos Uso de bases de datoActividades a realizarRecopilacin de informacin para la comunicacin en salud de acuerdo a evidencia reciente Elaboracin de contenidos informativos y pedaggicos Diseño y elaboracin de propuestas de piezas de comunicacin Desarrollar insumos grficos tablas pictogramas infografas mapas de procesos lneas de tiempo etc que faciliten la comunicacin e informacin en salud Apoyar la elaboracin de bol</t>
  </si>
  <si>
    <t xml:space="preserve">Plaza Estado Joven Practica Laboral Ordinaria en Ciencias Polticas Administracin Pblica EconomaEntidad Publica Ministerio de Salud y Proteccin Social  Subdireccin de Enfermedades No TransmisibleExperiencia No requiereFormacin Profesional en Ciencias Polticas Administracin Pblica EconomaConocimientos Adicionales Habilidad de trabajo en equipo Manejo de office Nivel de redaccin alto Nivel de ingls bsico en especial hacia la lectura y comprensin de textos cientficos Destreza en la bsqueda de artculos cientficos Uso de bases de datosActividades a realizar Apoyar iniciativas para la realizacin de estudios sobre costos econmicos de las enfermedades relacionadas con tabaco y la divulgacin de resultados de otros estudios similares realizados anteriormente como estrategia de abogaca para promover la sostenibilidad de la implementacin de la estrategia de control de tabacoApoyar el fortalecimiento de la capacidad tcnica del mecanismo </t>
  </si>
  <si>
    <t>Plaza Estado Joven Prctica Laboral Ordinaria en Comunicacin Social Gestin Comunitaria Gestin Social Promocin Social Gestin Administrativa Administracin en Servicios de Salud y Gestin Administrativa de la Seguridad Social Trabajo Social Administracin de Servicios de Salud y DerechoEntidad Pblica Ministerio de salud y proteccin social Grupo de Atencin al CiudadanoExperiencia No requiereFormacin TECNICO PROFESIONALTECNOLOGOPROFESIONAL Tecnologa en Comunicacin Social Gestin Comunitaria Gestin Social Promocin Social Gestin Administrativa Administracin en Servicios de Salud y Gestin Administrativa de la Seguridad Social Profesional en Comunicacin Social Trabajo Social Administracin de Servicios de Salud y Derecho Conocimientos Adicionales Manejo de office Excel ord Poer Point y Navegacin en Internet Habilidades en comunicacin interpersonal habilidades en lectura y escritura redaccin y ortografa manejo de con</t>
  </si>
  <si>
    <t>Plaza Estado Joven Prctica Laboral Ordinaria en areas AdministrativasEntidad Publica Ministerio de salud y proteccin social  DIRECCIN DE DESARROLLO DE TALENTO HUMANO EN SALUDExperiencia No requiereFormacin Tcnico o Tecnlogo en areas AdministrativasConocimientos Adicionales MANEJO DE OFIMATICA INDOS GESTIN DE ARCHIVOATENCION AL USUARIOActividades a realizarGestin organizacin y proceso de transferencias primariasJornada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</si>
  <si>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Administracin Pblica Ingeniera Industrial Administracin Financiera Entidad Pblica Ministerio de salud y proteccin social DIRECCIN DE DESARROLLO DE TALENTO HUMANO EN SALUD Grupo gestin de la Informacin y el Conocimiento en THExperiencia No requiereFormacin Profesional en Administracin Pblica Ingeniera Industrial Administracin Financiera o profesiones afines del Ncleo Bsico De Conocimiento AdministracinConocimientos Adicionales Manejo de Hojas de Clculo Manejo de Bases de Datos Capacidad de trabajo en equipo y negociacin Habilidades de redaccin de informesActividades a realizarEn cumplimiento de las obligaciones del Convenio Interadministrativo 256 de 1995 y del Fondo creado a travs de este mismo cuyo operador administrativo es el ICETEX son responsabilidades de la Direccin de Desarrollo del Talento Humano en Salud 1 la actualizacin y verificacin de la informacin de todos los b</t>
  </si>
  <si>
    <t>Plaza Estado Joven Prctica Laboral Ordinaria en Contabilidad Publica o Administracin FinancieraEntidad Pblica Ministerio de salud y proteccin social DIRECCIN DE DESARROLLO DE TALENTO HUMANO EN SALUD Grupo gestin de la Informacin y el Conocimiento en THExperiencia No requiereFormacin Profesional en EN CONTADURA PBLICA ADMINISTRACIN FINANCIERA o profesiones afines del Ncleo Bsico De Conocimiento CONTADURAConocimientos Adicionales Manejo de Hojas de Clculo Manejo de Bases de Datos Capacidad de trabajo en equipo y negociacin Habilidades de redaccin de informesActividades a realizarEn cumplimiento de las obligaciones del Convenio Interadministrativo 256 de 1995 y del Fondo creado a travs de este mismo cuyo operador administrativo es el ICETEX son responsabilidades de la Direccin de Desarrollo del Talento Humano en Salud 1 la actualizacin y verificacin de la informacin de todos los beneficiarios bases de datos de aportes giros condo</t>
  </si>
  <si>
    <t>Plaza Estado Joven Prctica laboral ordinaria en PolitlogiaEntidad Pblica Ministerio de salud y proteccin social Direccin de Promocin y Prevencin  Subdireccin de Salud AmbientalExperiencia No requiereFormacin Profesional en PolitlogaConocimientos Adicionales Conocimiento en procesos de formulacin implementacin seguimiento y evaluacin de las polticas pblicas Formacin en procesos de promocin de la participacin socialActividades a realizar1 Apoyar en el desarrollo de los lineamientos y modelos tericos y conceptuales2 Apoyar en definicin de mecanismos para la articulacin de diferentes polticas3 Apoyar el proceso de desarrollo de fortalecimiento de capacidades para la gestin de la salud ambiental nacional y territorial4 Apoyar los procesos de promocin de la participacin en la gestin de la salud ambiental5 Apoyo en la formulacin y gestin de proyectosJornada Tiempo Completo 38 Horas SemanalesHorario Disponibilidad de T</t>
  </si>
  <si>
    <t xml:space="preserve">Plaza Estado Joven Prctica laboral ordinaria en EconomaEntidad Pblica Ministerio de salud y proteccin social Direccin de Promocin y Prevencin  Subdireccin de Salud AmbientalExperiencia No requiereFormacin Profesional en  EconomaConocimientos Adicionales Manejo de office manejo de paquetes estadsticos y anlisis economtricosActividades a realizar1 Revisin de documentos analticos de las componentes de salud ambiental desarrollados2 Revisin de las bateras de indicadores definidos3 Elaboracin de propuestas analticas para los componentes de salud ambiental priorizadas4 Desarrollar los anlisis propuestos con el apoyo de los referentes temticos de los componentes temticos priorizados5 Apoyo en la formulacin y gestin de proyectosJornada Tiempo Completo 38 Horas SemanalesHorario Disponibilidad de TiempoSujeto a la entidadDuracin de la Prctica 5 MesesRequisitos Entregar Carta de presentacin del estudiante para </t>
  </si>
  <si>
    <t>Plaza Estado Joven Prctica laboral ordinaria en Ingeniera de Sistemas ComputacinEntidad Pblica Ministerio de salud y proteccin social Direccin de Promocin y Prevencin  Subdireccin de Salud AmbientalExperiencia No requiereFormacin Profesional en Ingeniera de Sistemas o Computacin Conocimientos Adicionales Conocimientos en anlisis diseño desarrollo y pruebas de softare Microsoft Net SQL server Visual Studio Manejo ptimo de plataformas indos paquete office conocimientos en bases de Sharepoint y su cdigo; habilidades en diseño de aplicaciones mviles tanto en iOS como Android con conocimientos en lenguaje de programacinActividades a realizar1 Realizar los desarrollos que se requieren para el funcionamiento Sistema de Informacin de Inspeccin Vigilancia y Control Sanitario en Salud Ambiental en eb en la plataforma establecida por la Oficina de TIC del Ministerio de Salud y Proteccin Social Sharepoint2 Proponer soluciones func</t>
  </si>
  <si>
    <t>Plaza Estado Joven Prctica laboral ordinaria en Economa Ciencias Polticas Estadstica MatemticasEntidad Publica Ministerio de salud y proteccin social Oficina Asesora de Planeacin y Estudios SectorialesExperiencia No requiereFormacin Profesional en Economa Ciencias Polticas Estadstica MatemticasConocimientos Adicionales Manejo de office softare estadstico SPSS yo Atlas TiActividades a realizar1 Apoyar en el procesamiento de bases de datos para la elaboracin de contenidos de estudios y evaluaciones enmarcadas en el Sistema de Estudios Sectoriales y de Evaluacin de Poltica Pblica en Salud2 Apoyar en la bsqueda organizacin e interpretacin de informacin que permita la elaboracin de documentos de poltica pblica3 Apoyar en la revisin documental para la elaboracin de documentos de resumen poltica pblica soportadas en la evidenciaJornada Tiempo Completo 38 Horas SemanalesHorario Disponibilidad de TiempoSujeto a la e</t>
  </si>
  <si>
    <t xml:space="preserve">Plaza Estado Joven Prctica laboral ordinaria en Ingeniera de SistemasEntidad Pblica Ministerio de salud y proteccin social OFICINA DE TECNOLOGIA DE LA INFORMACION Y LA COMUNICACIN  OTICExperiencia No requiereFormacin Profesional en Ingeniera de SistemasConocimientos Adicionales Programacin en R y Stata manejo de office EXCEL ORD POER POINT y generadores de reportesActividades a realizar1Cruces de bases de datos de acuerdo a requerimientos2Generacin de reportes y estadsticas3Realizacin de pruebas a los desarrollos de softareJornada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t>
  </si>
  <si>
    <t>Plaza Estado Joven Prctica laboral ordinaria en EconomaEntidad Pblica Ministerio de salud y proteccin social OFICINA DE TECNOLOGA DE LA INFORMACIN Y LA COMUNICACIN  OTICExperiencia No requiereFormacin Profesional en  EconomaConocimientos Adicionales Programacin en R y Stata manejo de office EXCEL ORD POER POINTActividades a realizar1 Anlisis de informacin generada a partir de sistemas de informacin a cargo de la OTIC2 Verificacin de ajustes de sistemas en operacin a la norma y regulacin vigente 3 Generacin y anlisis de reportes y estadsticasJornada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t>
  </si>
  <si>
    <t>Plaza Estado Joven Prctica Laborar Ordinaria de Sociologa Trabajo SocialEntidad Ministerio de Salud  y Proteccion Social  Direccin de Promocin y Prevencin  Grupo de ConvivenciaExperiencia No requiereFormacin Profesional en Sociologa  Trabajo SocialConocimientos Adicionales1 Ingles nivel medio lectura y traduccin 2 Conocimiento en metodologa de Investigacin para bsqueda en bases de datos 3 Capacidad de redaccin sistematizacin de informacin y escritura 4 Conocimiento en manejo de herramientas EXCEL ORD POER POINT IDIOMA ETCActividades a realizar 1 Apoyar la bsqueda y revisin de documentos en buscadores especializados relacionados con los temas de convivencia y su relacin con la salud mental 2 Elaborar reseñas papers documentos de trabajo que evidencien el estado actual de la discusin mundial regional y nacional sobre convivencia salud mental desarrollo humano y salud pblica  3 Apoyar la revisin de la nor</t>
  </si>
  <si>
    <t>Plaza Estado Joven Prctica laboral ordinaria en Administracin de Nmina y  Prestaciones Sociales Administracin de Recursos HumanosEntidad Pblica Ministerio de salud y proteccin social Subdireccin de Gestin del Talento Humano  Grupo de NminaExperiencia No requiereFormacin Tcnico o Tecnlogo en Administracin de Nmina y Prestaciones Sociales Administracin de Recursos Humanos Carreras tcnicas o tecnolgicas similares al cargoConocimientos Adicionales Manejo de Office excel ord Servicio al cliente Deseable conocimiento de bases de datosActividades a realizar1 Brindar apoyo en la gestin de actividades del Grupo de Nmina 2 Proveer informacin de los Servidores Pblicos teniendo en cuenta los lineamientos establecidos en el Ministerio 3 Proyectar oficios y memorandos del rea hacia otras dependencias o entidades externas del MinisterioJornada Tiempo Completo 38 Horas SemanalesHorario Disponibilidad de TiempoSujeto a la entidad</t>
  </si>
  <si>
    <t>Plaza Estado Joven Prctica Laboral Ordinaria en Seguridad y salud en el TrabajoEntidad Publica Ministerio de saludSubdireccin de Gestin del Talento HumanoExperiencia No requiereFormacin Tecnologa o Profesional en Seguridad y salud en el TrabajoConocimientos Adicionales Servicio al ciudadano manejo de herramientas de oficina Excel ord Manejo de bases de datosActividades a realizar 1 Apoyar las actividades de higiene industrial 2 Apoyo en las actividades de Seguridad industrial 3 Apoyar en la ejecucin del Sistema de Gestin en la Seguridad y Salud en el Trabajo 4 Administracin del SGSSJornada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t>
  </si>
  <si>
    <t>Plaza Estado Joven Prctica laboral ordinaria en Archivstica BibliotecologaGestin Documental o Bibliotecologa y ArchivologaEntidad Publica Ministerio de salud y proteccin social  SUBDIRECCION DE GESTION DEL TALENTO HUMANOExperiencia No requiereFormacin Tcnico Tecnlogo o Profesional en Archivstica BibliotecologaGestin Documental o Bibliotecologa y Archivologa Conocimientos Adicionales Manejo de Office Excel ord Atencin al cliente Deseable conocimiento de bases de datosActividades a realizar1 Registrar y tramitar los prstamos de las historias laborales de acuerdo con las instrucciones recibidas 2 Realizar labores relacionadas con el manejo de archivo revisin y trmite de documentos 3 Clasificar codificar numerar rotular los documentos producidos 4 Recibir radicar tramitar distribuir y archivar documentos y correspondencia5 Mantener actualizada y organizada cada una de las historias laboralesJornada Tiempo Com</t>
  </si>
  <si>
    <t>Plaza Estado Joven Prctica Laboral Ordinaria en Licenciatura en idiomas con nfasis en Ingles Licenciatura en lenguas extranjeras con nfasis en inglesEntidad Publica Ministerio de saludSubdireccin de Gestin de Talento HumanoExperiencia No requiereFormacin Profesional en Licenciatura en Educacin Bsica con nfasis en ingls  Licenciatura en Idiomas con nfasis en ingls Licenciatura en lenguas extranjeras con nfasis en inglsConocimientos Adicionales Ingls Facilitador servicio al ciudadano manejo Excel y ordActividades a realizar 1 Brindar asesora a los servidores inscritos en los diferentes niveles del programa Bilingismo 2 Adelantar la retroalimentacin de las actividades realizadas con el equipo de la subdireccin encargada del tema 3 Realizar informes de seguimiento de los servidores inscritos en los diferentes niveles del Programa de Bilingismo 4 Apoyar en la tabulacin y documentacin de las actividades requeridas por el progr</t>
  </si>
  <si>
    <t>Plaza Estado Joven Prctica Laboral Ordinaria en Licenciatura en Educacin Fisica Recreacin y Deportes Ciencias del Deporte Administracin DeportivaEntidad Publica Ministerio de Salud  Subdireccin de Gestin del Talento HumanoExperiencia No requiereFormacin Tecnlogo o Profesional en ciencias del deporte y la recreacin; en Cultura Fsica y Deporte; en administracin deportiva afines promocin socialConocimientos Adicionales Servicio al ciudadano manejo de Excel Prezzi ord y TRDActividades a realizar 1Planear las actividades del programa de talento humano 2Planeacin de actividades fsicas y deportivas fomento del deporte y el ejercicio fsico3Apoyar en la realizacin logstica y acompañamiento de  las actividades que se le designen 4Adelantar la retroalimentacin de  las actividades  con el equipo de la subdireccin encargado del tema 5Llevar a cabo los desplazamientos que sean necesarios para el desarrollo de las actividad</t>
  </si>
  <si>
    <t>Plaza Estado Joven Prctica laboral ordinaria en Ciencia Poltica; Relaciones internacionales; Ingeniera Industrial Administracin de EmpresasEntidad Publica Departamento Administrativo de la Presidencia de la Repblica   Direccin del Sistema Nacional de Juventud  Colombia JovenExperiencia No requiereFormacin Profesional Ciencia Poltica; Relaciones internacionales; Ingeniera Industrial Administracin de Empresas Conocimientos Adicionales Deseable conocimiento y habilidades de diseño grfico; necesario manejo de Microsoft OfficeActividades a realizar Participar en la gestin e identificacin de la oferta institucional de programas y proyectos dirigidos a jvenes  Apoyar el seguimiento y monitoreo a la implementacin de Golombiao con los diferentes aliados estratgicos analizar y realizar informe general de las fichas de caracterizacin de la estrategia  Apoyar las actividades orientadas a la implementacin del Consejo Nacional de Polticas Pblica</t>
  </si>
  <si>
    <t xml:space="preserve">Plaza  Estado Joven Prctica laboral ordinaria en Ciencia Poltica Relaciones Internacionales y afines Administracin Pblica SociologaEntidad Publica Departamento Administrativo de la Presidencia de la Repblica   Direccin del Sistema Nacional de Juventud Colombia JovenExperiencia No requiereFormacin Profesional Ciencia Poltica Relaciones Internacionales y afines Administracin Pblica SociologaConocimientos Adicionales Manejo del paquete office Redes sociales Es deseable que posea dominio en softare para el procesamiento de datos para la investigacin cualitativaActividades a realizarEl trabajo que desarrollar ella practicante principalmente se enfocan en Apoyar las estrategias de acompañamiento y seguimiento a la conformacin de los sistemas territoriales de informacin; Generar informes analticos a nivel cualitativo sobre las y los jvenes con nfasis en la garanta de derechos acceso equitativo a oportunidades y participacin Apoyar en </t>
  </si>
  <si>
    <t xml:space="preserve">Plaza Estado Joven Prctica laboral ordinaria en Diseño grfico y afines Comunicacin Social y afinesEntidad Publica Departamento Administrativo de la Presidencia de la Repblica   Direccin del Sistema Nacional de Juventud Colombia JovenExperiencia No requiereFormacin Profesional Diseño grfico y afines Comunicacin Social y afinesConocimientos Adicionales1 Manejo avanzado de todos los programas de la Suite de Adobe 2 Manejo del paquete de Office 3 Experticia en el manejo de las Redes Sociales 4 Buena ortografa y excelente gramtica 5 Habilidad en la comunicacin visual 6 Manejo de formatos audiovisuales digitales para redes sociales 7 Conocimientos bsicos en Programacin y administracin de Portales ebActividades a realizar Apoyar el diseño de piezas de comunicacin infografas piezas digitales para la eb y redes sociales y dems piezas de comunicacin para la difusin y divulgacin de las diferentes estrategias de la Direccin del </t>
  </si>
  <si>
    <t>Plaza Estado Joven Prctica laboral ordinaria en Comunicacin Social Periodismo y Afines Mercadeo o Relaciones Comerciales y afinesEntidad Publica Departamento Administrativo de la Presidencia de la Repblica  Direccin del Sistema Nacional de Juventud Colombia JovenExperiencia No requiereFormacin Profesional Comunicacin Social Periodismo y Afines Mercadeo o Relaciones Comerciales y afinesConocimientos Adicionales1 Experticia en el manejo de las Redes Sociales 2 Buena ortografa y excelente gramtica 3 Habilidad en la comunicacin escrita aplicada a contenidos digitales 4 Manejo de formatos audiovisuales digitales para redes sociales 5 Conocimientos bsicos de Diseño Grfico 6 Conocimientos bsicos en Programacin y administracin de Portales eb 7 Manejo de la Suite de Adobe 8 Manejo del paquete de OfficeActividades a realizar Generar y administrar contenido para las redes sociales de la Direccin garantizando el uso adecuado de las</t>
  </si>
  <si>
    <t>Plaza Estado Joven Prctica laboral ordinaria en Diseño grfico y afines Comunicacin Social y afinesEntidad Publica Departamento Administrativo de la Presidencia de la Repblica   Direccin del Sistema Nacional de Juventud Colombia JovenExperiencia No requiereFormacin Profesional Diseño grfico y afines Comunicacin Social y afinesConocimientos Adicionales1 Manejo avanzado de todos los programas de la Suite de Adobe 2 Manejo del paquete de Office 3 Experticia en el manejo de las Redes Sociales 4 Buena ortografa y excelente gramtica 5 Habilidad en la comunicacin visual 6 Manejo de formatos audiovisuales digitales para redes sociales 7 Conocimientos bsicos en Programacin y administracin de Portales ebActividades a realizarApoyar el diseño de piezas de comunicacin infografas piezas digitales para la eb y redes sociales y dems piezas de comunicacin para la difusin y divulgacin de las diferentes estrategias de la Direccin del Si</t>
  </si>
  <si>
    <t>Plaza Estado Joven Prctica laboral ordinaria en Ciencia de la Informacin Bibliotecologa ArchivsticaEntidad Publica Departamento Administrativo de la Presidencia de la Repblica    AREA ADMINISTRATIVA  GRUPO DE GESTIN DOCUMENTALExperiencia No requiereFormacin Profesional Ciencia de la Informacin Bibliotecologa ArchivsticaConocimientos AdicionalesManejo de herramientas ofimticas Excel ord Poer PointActividades a realizarParticipar en el diagnstico de los espacios destinados para los archivos  Apoyar en la valoracin documental  Brindar acompañamiento tcnico en la organizacin de los Archivos del Departamento Administrativo de la Presidencia de la Repblica  Contribuir en la aplicacin de las Tablas de Retencin Documental y Tablas de Valoracin Documental  Participar en la organizacin revisin y verificacin de los archivos electrnicos del DAPRE de acuerdo con las Tablas de Retencin Documental  Asistir en la implementacin actu</t>
  </si>
  <si>
    <t>Plaza Estado Joven Prctica laboral ordinaria en asistencia y organizacin de archivosmanejo de archivos y gestin documentalEntidad Publica Departamento Administrativo de la Presidencia de la Repblica  AREA ADMINISTRATIVA  GRUPO DE GESTIN DOCUMENTALExperiencia No requiereFormacin Tcnico profesional en asistencia y organizacin de archivosmanejo de archivos y gestin documentalConocimientos AdicionalesManejo de herramientas ofimticas Excel ord Poer PointActividades a realizar Organizar tcnicamente los Archivos del Departamento Administrativo de la Presidencia de la Ley 594 del 2000  Consolidar informacin sobre los procedimientos operativos de la gestin documental del Departamento Administrativo de la Presidencia de la RepblicaJornada Tiempo Completo 38 Horas SemanalesHorario Disponibilidad de TiempoSujeto a la entidadDuracin de la Prctica 5 MesesRequisitos Entregar Carta de presentacin del estudiante para prcticas</t>
  </si>
  <si>
    <t>Plaza Estado Joven Prctica laboral ordinaria  en Administracin de Sistemas de Informacin y Documentacin Gestin DocumentalEntidad Publica Departamento Administrativo de la Presidencia de la Repblica   AREA ADMINISTRATIVA  GRUPO DE GESTIN DOCUMENTALExperiencia No requiereFormacin Tecnologo en Administracin de Sistemas de Informacin y Documentacin Gestin DocumentalConocimientos AdicionalesManejo de herramientas ofimticas Excel ord Poer PointActividades a realizarApoyar tcnica y operativamente en la organizacin de los Archivos del Departamento Administrativo de la Presidencia de la Repblica de conformidad con la Ley 594 del 2000 y normatividad relacionada  Asistir en el diagnstico de los espacios destinados para los archivos  Apoyar en la consolidacin y seguimiento a la implementacin de procedimientos para el adecuado funcionamiento del Archivo Central del DAPRE  Brindar acompañamiento tcnico en la organizacin de los Archivos del De</t>
  </si>
  <si>
    <t>Plaza Estado Joven Prctica laboral ordinaria en derecho jurisprudenciaEntidad Publica Departamento Administrativo de la Presidencia de la Repblica   Direccin del Departamento  Grupo para la Inclusin de las Personas con Experiencia No requiereFormacin Profesional derecho jurisprudenciaConocimientos Adicionales HABILIDADES EN REDACCION DE TEXTOS MANEJO AVANZADO DE OFFICE ENFASIS EN DISEÑO DE PRESENTACIONES DE ALTO IMPACTO MANEJO DE REDES SOCIALESActividades a realizar1 Apoyar las labores de coordinacin de la poltica pblica de discapacidad e inclusin social a cargo de la Direccin del Departamento 2 Realizar el seguimiento a las actividades que se le indiquen por el responsable d la dependencia 3 Contribuir con generacin de propuestas encaminadas a la implementacin de estrategias para la garanta de los derechos y la inclusin de las personas con discapacidad 4 Apoyar la planeacin y seguimiento a la gestin de la dependencia 5Apoyar en la org</t>
  </si>
  <si>
    <t>Plaza Estado Joven Practicante Tecnlogo en QumicaEntidad pblica Direccin Territorial de Salud de Caldas Experiencia No requiere Formacin TECNOLOGA QUMICAConocimientos adicionales Manejo de herramientas de office Excel ord Poer PointActividades a realizar 1 Practicar recepcin de muestras2 Llenado de formatos para la recepcin de muestras Segn protocolo Anlisis de muestras1 Alistamiento de reas y preparacin de reactivos a utilizar para cada rea2 Desarrollo de Pre anlisis para Determinacin de los anlisis  de Agua y AlimentosAnlisis Estadstico Aguas y AlimentosManejo y actualizacin del aplicativo para el Control de Reactivos teniendo en cuenta el Sistema Globalmente Armonizado Lavado de MaterialControl de Lavado de materialPreparar soluciones para el Lavado de materialDisposicin de material de acuerdo a cada rea Jornada Tiempo completo 38 horas semanales Horario Disponibilidad de tiempo Sujeto a la ent</t>
  </si>
  <si>
    <t>Plaza Estado Joven Practicante profesional en INGENIERIA INDUSTRIALEntidad pblica  Direccin Territorial de Salud de CaldasExperiencia No requiere Formacin Profesional en INGENIERIA INDUSTRIALConocimientos adicionales Manejo de herramientas de office Excel ord Poer PointActividades a realizar  Apoyar la documentacin de las actividades realizadas en el Observatorio Social de acuerdo con las etapas de produccin estadstica identificadas con el Sistema de Gestin de CalidadApoyar la ejecucin y seguimiento de Programas Planes y Proyectos en la Oficina Asesora de Planeacin y CalidadApoyar las actividades de implementacin de las campañas institucionales del Sistema de Gestin de CalidadApoyar el rediseño institucional de la entidad haciendo uso de metodologas establecidas por el Departamento Administrativo de la Funcin Pblica  DAFPApoyar en la modificacin del Manual de Funciones y Competencias Laborales de la entidad para creacin de planta tempor</t>
  </si>
  <si>
    <t>Plaza Estado Joven Practicante profesional en Administracin de Empresas Economa o Contadura y afinesEntidad pblica  Direccin Territorial de Salud de CaldasExperiencia No requiere Formacin Profesional en  Administracin de Empresas Economa o Contadura y afinesConocimientos adicionales Manejo de herramientas de office Excel ord Poer PointActividades a realizar Apoyar el manejo de las bases de datos en lo referente a PASIVOCOLApoyar  la realizacin de las actividades financieras que se requieran de acuerdo con el perfil Jornada Tiempo completo 38 horas semanales Horario Disponibilidad de tiempo Sujeto a la entidad Duracin de la prctica 5 meses</t>
  </si>
  <si>
    <t>Plaza Estado Joven Practicante profesional en CONTADURA Y AFINES Entidad pblica  Direccin Territorial de Salud de CaldasExperiencia No requiere Formacin Profesional en  CONTADURA Y AFINESConocimientos adicionales Manejo de herramientas de office Excel ord Poer PointActividades a realizar  Apoyar las actividades relacionadas con la ejecucin y seguimiento de la estructura del plan nico de cuentasApoyar la verificacin y trazabilidad de los saldos de balanceApoyar en la elaboracin de informes que se le requieraJornada Tiempo completo 38 horas semanales Horario Disponibilidad de tiempo Sujeto a la entidad Duracin de la prctica 5 meses</t>
  </si>
  <si>
    <t>Plaza Estado Joven Practicante Tcnico Profesional  Programa acadmico relacionado con sistemas electrnica o afinesEntidad pblica Direccin Territorial de Salud de Caldas Experiencia No requiere Formacin Tcnico Profesional Programa acadmico relacionado con sistemas electrnica o afinesConocimientos adicionales Manejo de programas ofimticos MS Office Open OfficeManejo de sistemas operativos MS indos XP Vista 7 y 10Actividades a realizar  Realizar mantenimiento preventivo a equipos tecnolgicos  de acuerdo con el cronograma establecido desarrollando las siguientes actividades Limpieza exterior e interior de torres monitores teclados mouse y dems accesoriosVerificacin del estado de instalacin de los equipos de cmputo en los puestos de trabajoMantenimiento exterior e interior de impresoras y escneresVerificacin del estado del licenciamiento del softare instaladoActualizacin de la hoja de vida de equiposJornada Tiempo co</t>
  </si>
  <si>
    <t xml:space="preserve">Se solicita Tecnlogo Ambiental  o Profesional en Ingeniera Ambiental o Sanitaria Tiempo de practica 5 mesesTiempo completo Actividades1 Formular la Ruta de Implementacin del proyecto de Separacin y Comercializacin de Residuos Slidos2 Recopilacin bibliogrfica y normativa3 Realizar el diagnstico estrategia acciones cronograma presupuesto e indicadores del proceso de Separacin y Comercializacin de Residuos Slidos Municipales 4 Determinar y Establecer las responsabilidades funciones derechos y deberes legales del Municipio la empresa prestadora del servicio de aseo la sociedad los recicladores empresa privada y otros grupos de inters 5 Elaborar el flujograma de actividades para implementar el proceso 6 Diseñar los instrumentos guas tablas dinmicas magnticos y fsicos necesarios para la Implementacin del Proceso 7 Socializacin del Proceso a los diferentes grupos de inters entre ellos a los secretarios de despacho </t>
  </si>
  <si>
    <t>Se solicita Tecnlogo Administrativo o de Finanzas o Profesional de Administracin en Finanzas o Ingeniero de Sistemas Tiempo de practica 5 mesesTiempo completo Actividades1 Formular el proyecto de prctica profesional para la elaboracin del Plan de Manejo y Anlisis de la     Informacin y la Implementacin de la Plataforma Digital de Gestin Documental2 Recopilacin bibliogrfica normatividad3 Elaboracin del marco conceptual y normativo del Plan de Manejo y Anlisis de la Informacin y la     Implementacin de la Plataforma Digital de Gestin Documental4 Definir las funciones que comprenden el Plan de Manejo y Anlisis de la Informacin y la Implementacin     de la Plataforma Digital de Gestin Documental 5 Realizar el diagnstico de la Oficina de Planeacin mediante lista de chequeo con los debe incluidos en    la normatividad nacional6 Elaborar el flujograma de actividades para cada funcin de la Gestin Documental y los format</t>
  </si>
  <si>
    <t xml:space="preserve">Se solicita Tcnico Profesional en Construccin O Tecnlogo En Construccin O Profesional En Ingeniera Civil O Arquitecto o Profesional en Construccin Tiempo de practica 5 mesesTiempo completo Actividades1 Formular el proyecto de prctica profesional para el proceso contractual y la ejecucin del proyecto Soluciones Individuales de Saneamiento SIS2 Recopilacin bibliogrfica y normativa3 Acompañar en el aspecto tcnico la elaboracin de los contratos las licitaciones si hubiere lugar entre las partes AlcaldaAcciones Comunales o AlcaldaContratista para garantizar los aspectos legales 4 Socializar al Contratista u Otra parte seleccionado el diagnstico objetivos estrategias acciones cronograma presupuesto e indicadores del Proyecto SIS 5 Diseñar los instrumentos guas tablas dinmicas magnticos y fsicos necesarios para la Implementacin del Proyecto SIS 6 Socializacin del Proyecto SIS a los diferentes grupos de inters  </t>
  </si>
  <si>
    <t>Se solicita Tcnico Profesional en Ingeniera IndustrialTiempo de practica 5 mesesTiempo completo Actividades1 Formular el proyecto de prctica profesional consistente en la coordinacin de la elaboracin de documentos y registros del Modelo Integrado de Planificacin y Gestin MIPG2 Diagnstico de cumplimiento de la entidad extractar los debe del decreto 1499 de septiembre de 2017 que reglament el MIPG elaborar la lista de verificacin y ejecutar la auditora de diagnstico3 Diseñar los instrumentos documentos guas tablas dinmicas magnticos y fsicos necesarios para el manejo de los documentos y registros del MIPG 4 Socializacin de las necesidades y requisitos sobre documentos y registros del MIPG de las diferentes dependencias5 Entregar los informes y entregables del proyecto6 Cierre del ProyectoCOMPETENCIAS COMPLEMENTARIASConocimiento en Sistemas de Gestin de Calidad elaboracin en Excel de tablas dinmicas mane</t>
  </si>
  <si>
    <t>Se solicita Tecnlogo En Finanzas O Profesional En Administracin O Ingeniera IndustrialTiempo de practica 5 mesesTiempo completo Actividades1 Formular el proyecto de prctica profesional para la Implementacin de la Comisin Regional de Ordenamiento Territorial CROT y Planificacin de la Regin de Planificacin y Gestin RPG en el Municipio de Planeta Rica2 Recopilacin bibliogrfica normatividad3 Elaboracin del marco conceptual y normativo sobre la Comisin Regional de Ordenamiento Territorial CROT y las Regiones de Planificacin y Gestin RPG4 Extraer y sintetizar los debes de las normas que rigen las Comisiones Regionales de Ordenamiento Territorial CROT y las Regiones de Planificacin y Gestin RPG5 Elaborar el flujograma de actividades para la Implementacin de CROT y Planificacin de la RPG6 Diseñar los instrumentos guas formatos tablas dinmicas magnticos y fsicos necesarios para la Implementacin de la CROT y plani</t>
  </si>
  <si>
    <t>PLAZA ESTADO JOVEN PRACTICANTE EN PROFESIONAL EN INGENIERA INDUSTRIALENTIDAD PBLICA EMPRESA DE ASEO BUCARAMANGA  EMABEXPERIENCIA NO REQUIEREFORMACIN PROFESIONAL EN INGENIERA INDUSTRIALCONOCIMIENTOS ADICIONALMENTE PAQUETE OFFICEACTIVIDADES A REALIZAR1 APOYAR EN LOS INFORMES REVISIN DE CONTRATO ELABORACIN DE INDICADORES 2 APOYAR REVISIN PROCESOS MISIONALES3 Y LAS FUNCIONES QUE LE SEAN ASIGNADAS POR EL JEFE INMEDIATOJORNADA TIEMPO COMPLETO 38 HORAS SEMANALESHORARIO DISPONIBILIDAD DE TIEMPO SUJETO A LA ENTIDADDURACIN DE LA PRCTICA 5 MESES</t>
  </si>
  <si>
    <t>PLAZA ESTADO JOVEN PRACTICANTE EN PROFESIONAL EN INGENIERA AMBIENTALENTIDAD PBLICA EMPRESA DE ASEO BUCARAMANGA  EMABEXPERIENCIA NO REQUIEREFORMACIN PROFESIONAL EN INGENIERA AMBIENTALCONOCIMIENTOS ADICIONALMENTE PAQUETE OFFICE  CONOCIMIENTO TEMAS LEGALES AMBIENTALESACTIVIDADES A REALIZAR1 EMITIR DIAGNSTICOS DE PROCESOS 2 APOYAR SOLUCIN Y REALIZAR PROCESOS DE CONTROL INTERNO DE LA ENTIDAD EN TEMAS AMBIENTALESJORNADA TIEMPO COMPLETO 38 HORAS SEMANALESHORARIO DISPONIBILIDAD DE TIEMPO SUJETO A LA ENTIDADDURACIN DE LA PRCTICA 5 MESES</t>
  </si>
  <si>
    <t>PLAZA ESTADO JOVEN PRACTICANTE EN PROFESIONAL EN INGENIERA DE SISTEMASENTIDAD PBLICA EMPRESA DE ASEO BUCARAMANGA  EMABEXPERIENCIA NO REQUIEREFORMACIN PROFESIONAL EN INGENIERA DE SISTEMASCONOCIMIENTOS ADICIONALMENTE PAQUETE OFFICE  TRANSMISIN DE DATOS ADMINISTRACIN DE REDES DISEÑOS Y DESARROLLO DE SOFTAREACTIVIDADES A REALIZAR1 REALIZAR ANLISIS DE DISEÑO Y PROGRAMACIN SOFTARE2 APOYO MEJORAR EL SISTEMA EN TODAS LAS REASJORNADA TIEMPO COMPLETO 38 HORAS SEMANALESHORARIO DISPONIBILIDAD DE TIEMPO SUJETO A LA ENTIDADDURACIN DE LA PRCTICA 5 MESES</t>
  </si>
  <si>
    <t>PLAZA ESTADO JOVEN PRACTICANTE EN PROFESIONAL EN TOPOGRAFAENTIDAD PBLICA EMPRESA DE ASEO BUCARAMANGA  EMABEXPERIENCIA NO REQUIEREFORMACIN PROFESIONAL EN TOPOGRAFACONOCIMIENTOS ADICIONALMENTE PAQUETE OFFICE Y AUTOCADACTIVIDADES A REALIZAR1 MEDIR MICRO RUTAS PREOPERACIONALES EN BUCARAMANGA TABULARLAS Y MONTAR EN PLANOS PARA TENER ARCHIVOS DIGITALES Y FSICOSJORNADA TIEMPO COMPLETO 38 HORAS SEMANALESHORARIO DISPONIBILIDAD DE TIEMPO SUJETO A LA ENTIDADDURACIN DE LA PRCTICA 5 MESES</t>
  </si>
  <si>
    <t>PLAZA ESTADO JOVEN PRACTICANTE EN PROFESIONAL EN INGENIERA DE SISTEMASENTIDAD PBLICA EMPRESA DE ASEO BUCARAMANGA  EMABEXPERIENCIA NO REQUIEREFORMACIN PROFESIONAL EN INGENIERA DE SISTEMASCONOCIMIENTOS ADICIONALMENTE PAQUETE OFFICE  TABLAS DINMICAS EXCEL AVANZADO ACTIVIDADES A REALIZAR1 APOYAR AL REA DE FACTURACIN EN RENDICIN DE INFORMES A LA SUPERINTENDENCIA DE SERVICIOS PBLICOSJORNADA TIEMPO COMPLETO 38 HORAS SEMANALESHORARIO DISPONIBILIDAD DE TIEMPO SUJETO A LA ENTIDADDURACIN DE LA PRCTICA 5 MESES</t>
  </si>
  <si>
    <t>PLAZA ESTADO JOVEN PRACTICANTE EN PROFESIONAL EN ADMINISTRACIN DE EMPRESASENTIDAD PBLICA ALCALDA MUNICIPAL DE SOCORROEXPERIENCIA NO REQUIEREFORMACIN PROFESIONAL EN ADMINISTRACIN DE EMPRESASCONOCIMIENTOS ADICIONALES MANEJO DE PAQUETE OFFICEACTIVIDADES A REALIZAR1APOYAR EL REA DE PLANEACIN EN LA ESTRUCTURACIN TARIFARIA2APOYAR LA METODOLOGA TARIFARIAJORNADA TIEMPO COMPLETO 38 HORAS SEMANALESHORARIO DISPONIBILIDAD DE TIEMPO SUJETO A LA ENTIDADDURACIN DE LA PRCTICA 5 MESES</t>
  </si>
  <si>
    <t>PLAZA ESTADO JOVEN PRACTICANTE EN PROFESIONAL EN CONTADURA PUBLICAENTIDAD PBLICA EMPRESA DE ASEO BUCARAMANGA  EMABEXPERIENCIA NO REQUIEREFORMACIN PROFESIONAL EN CONTADURA PUBLICACONOCIMIENTOS ADICIONALMENTE PAQUETE OFFICE  TABLAS DINMICAS EXCEL AVANZADO ACTIVIDADES A REALIZAR1 APOYAR LOS PROCESOS ESPECIALMENTE DE LAS REAS CONTABLES FINANCIEROS Y PRESUPUESTALES DE LA EMPRESAJORNADA TIEMPO COMPLETO 38 HORAS SEMANALESHORARIO DISPONIBILIDAD DE TIEMPO SUJETO A LA ENTIDADDURACIN DE LA PRCTICA 5 MESES</t>
  </si>
  <si>
    <t>SE NECESITA NORMALISTA SUPERIORTCNICO PROFESIONAL O TECNOLOGO O PROFESIONALES EN ADMINISTRACIN DE EMPRESAS ADMINISTRACIN EN FINANZAS Y NEGOCIOSTiempo de prctica 5 mesesTiempo completoActividades1Garantizar que los procesos se lleven a cabo en el tiempo y la forma estipulados por la Compaña2 Brindar apoyo en la realizacin de estados de cartera3 Contacta a las empresas con mora en los aportes4 Relacionarse con las actividades operativas de todas las reas de la empresa5 Gestin de bases de datos vinculadas a las actividades de la empresa6 Atender consultas y brindar infomracion al cliente las dems actividades relacionadas al procesoCompetencias complementariasExcel ord Poer Point actitud de servucio</t>
  </si>
  <si>
    <t>SE NECESITA NORMALISTA SUPERIOR TCNICO PROFESIONAL O TECNOLOGO O PREFOSIONAL EN INGENIERA INDUSTRIAL O SEGURIDAD Y SALUD OCUPACIONALTiempo de prctica 5 mesesTiempo completoActividades1Apoyar a la gestin documental del proceso de promocin y prevencin2Brindar atencin de solicitudes de las empresas PYMES3 Apoyar en el curso de suscripcin del riesgo4 Adelantar gestin de bases de datos vinculadas a la actividad de la empresa5 atender consultas y brindar informacin al clientelas dems actividades relacionadas con el procesoCOMPETENCIAS COMPLEMENTARIAS excel ord poer point</t>
  </si>
  <si>
    <t>PLAZA ESTADO JOVEN PRACTICANTE EN PROFESIONAL EN CONTADURIA PBLICAENTIDAD PBLICA HOSPITAL INTEGRADO SAN JUAN DE DIOS BARICHARAEXPERIENCIA NO REQUIEREFORMACIN  PROFESIONAL EN CONTADURIA PBLICACONOCIMIENTOS ADICIONALES MANEJO DE PAQUETE OFFICE CONOCIMIENTOS BSICOS DE CONTABILIDAD SISTEMAS MANEJO BSICO DE INVENTARIOSACTIVIDADES A REALIZAR1 ANALIZAR LAS PRINCIPALES CAUSAS DE LAS GLOSAS2 REALIZAR IDENTIFICACIN DE CONSIGNACIONES INGRESADAS3 DIGITAR DOCUMENTOS CUADROS REPORTES Y FACTURAS4 REALIZAR VALIDACIN DE LOS RIPS PREVIO AL PROCESO DE FACTURACIN DE CADA MESJORNADA TIEMPO COMPLETO 38 HORAS SEMANALESHORARIO DISPONIBILIDAD DE TIEMPO SUJETO A LA ENTIDADDURACIN DE LA PRCTICA 5 MESES</t>
  </si>
  <si>
    <t>PLAZA ESTADO JOVEN PRACTICANTE EN TCNICO EN ADMINISTRACIN DE EMPRESASENTIDAD PBLICA HOSPITAL INTEGRADO SAN JUAN DE DIOS BARICHARAEXPERIENCIA NO REQUIEREFORMACIN TCNICO EN ADMINISTRACIN DE EMPRESASCONOCIMIENTOS ADICIONALES MANEJO DE PAQUETE OFFICE BUENA ORTOGRAFA Y REDACCIN ACTIVIDADES A REALIZAR1PROPORCIONAR LA INFORMACIN REQUERIDA POR LOS USUARIOS INTERNOS Y EXTERNOS TANTO PERSONAL COMO TELEFNICAMENTE RECIBIR MENSAJES Y CONCERTAR LAS ENTREVISTAS SOLICITADAS2 ORGANIZAR Y MANTENER ACTUALIZADO EL ARCHIVO DE CORRESPONDENCIA Y OTROS DOCUMENTOS CON EL FIN DE ASEGURAR SU DISPONIBILIDAD3 ENTREGA OPORTUNA DE INFORMES REQUERIDOS POR LA GERENCIA PARA CUMPLIR ANTE LOS ENTES DE CONTROL4 LAS DEMS ACTIVIDADES ENCOMENDADAS POR EL SUPERVISOR O GERENTE QUE CONTRIBUYAN A DAR CUMPLIMIENTO AL OBJETIVOJORNADA TIEMPO COMPLETO 38 HORAS SEMANALESHORARIO DISPONIBILIDAD DE TIEMPO SUJETO A LA ENTIDADDURACIN DE LA PRCTICA 5 MESES</t>
  </si>
  <si>
    <t>PLAZA ESTADO JOVEN PRACTICANTE EN TCNICO PROFESIONAL EN RECURSO HUMANOENTIDAD PBLICA HOSPITAL INTEGRADO SAN JUAN DE DIOS BARICHARAEXPERIENCIA NO REQUIEREFORMACIN TCNICO PROFESIONAL EN RECURSO HUMANOCONOCIMIENTOS ADICIONALES MANEJO DE PAQUETE OFFICE BUENA ORTOGRAFA Y REDACCIN FLUIDEZ VERBAL EXCELENTE PRESENTACIN PERSONAL Y FACILIDAD DE INTERACCIN CON LOS DEMSACTIVIDADES A REALIZAR1OFRECER ORIENTACIN E INFORMACIN AL USUARIO SOBRE EL PORTAFOLIO DE SERVICIO DE LA    INSTITUCIN2 HACER SEGUIMIENTO Y EVALUACIN DE LA SATISFACCIN DEL USUARIO ESTABLECIENDO LA     MEJORA CONTINUA3 GARANTIZAR CONTROL ESTADSTICO DE VARIABLES QUE INTERVIENEN DIRECTAMENTE CON     LOS SERVICIOS PRESTADOS4 CONSTRUIR LOS MEDIOS MS ADECUADOS DE PROTECCIN Y PROMOCIN DE LOS DERECHOS     DE LAS PERSONASJORNADA TIEMPO COMPLETO 38 HORAS SEMANALESHORARIO DISPONIBILIDAD DE TIEMPO SUJETO A LA ENTIDADDURACIN DE LA PRCTICA 5 MESES</t>
  </si>
  <si>
    <t>PLAZA ESTADO JOVEN PRACTICANTE EN TCNICO PROFESIONAL EN ADMINISTRACIN DE EMPRESASENTIDAD PBLICA HOSPITAL INTEGRADO SAN JUAN DE DIOS BARICHARAEXPERIENCIA NO REQUIEREFORMACIN TCNICO PROFESIONAL EN ADMINISTRACIN DE EMPRESASCONOCIMIENTOS ADICIONALES MANEJO DE PAQUETE OFFICE BUENA ORTOGRAFA Y REDACCIN ACTIVIDADES A REALIZAR1 RECOLECTAR INFORMACIN DOCUMENTOS PARA RENDIR LOS DIFERENTES INFORMES     ADMINISTRATIVOS2 DIGITALIZACIN Y CARGUE DE LA INFORMACIN REQUERIDA A LA PLATAFORMA SIA OBSERVA Y SECOP3 ORGANIZACIN DEL ARCHIVO GENERAL DOCUMENTAL DE LA INSTITUCINJORNADA TIEMPO COMPLETO 38 HORAS SEMANALESHORARIO DISPONIBILIDAD DE TIEMPO SUJETO A LA ENTIDADDURACIN DE LA PRCTICA 5 MESES</t>
  </si>
  <si>
    <t>Plaza Estado Joven Practicante Administrador Financiero Administrador de Empresas o reas similares  1Entidad Pblica UNIVERSIDAD  DEL TOLIMAExperiencia No requiereFormacin Administrador Financiero Administrador de Empresas o reas similaresConocimientos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evitar estudiantes</t>
  </si>
  <si>
    <t>Plaza Estado Joven Practicante PROFESIONAL Administrador Financiero Administrador de Empresas o reas similares  2Entidad Pblica UNIVERSIDAD  DEL TOLIMAExperiencia No requiereFormacin Administrador Financiero Administrador de Empresas o reas similaresConocimientos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evitar e</t>
  </si>
  <si>
    <t>Plaza Estado Joven Practicante PROFESIONAL Administrador Financiero Administrador de Empresas o reas similares   3Entidad Pblica UNIVERSIDAD  DEL TOLIMAExperiencia No requiereFormacin Administrador Financiero Administrador de Empresas o reas similares 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t>
  </si>
  <si>
    <t>Plaza Estado Joven Practicante PROFESIONAL Administrador Financiero Administrador de Empresas o reas similares   4Entidad Pblica UNIVERSIDAD  DEL TOLIMAExperiencia No requiereFormacin Administrador Financiero Administrador de Empresas o reas similaresConocimientos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evita</t>
  </si>
  <si>
    <t>Plaza Estado Joven Practicante PROFESIONAL Administrador Financiero Administrador de Empresas o reas similares   5Entidad Pblica UNIVERSIDAD  DEL TOLIMAExperiencia No requiereFormacin Administrador Financiero Administrador de Empresas o reas similaresConocimientos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evita</t>
  </si>
  <si>
    <t>Plaza Estado Joven Practicante FACULTAD DE MEDICINA VETERINARIA Y ZOOTECNIA  6Entidad Pblica UNIVERSIDAD  DEL TOLIMA Experiencia No requiereFormacin Medicina Veterinaria y Zootecnia Conocimientos Adicionales Manejo de programas bsicos  Excel poer point ord asignaturas previas al semestre de PasantiaActividades a realizar aA Apoyar los procesos de acadmicoproductivos en los sistemas de produccin de rumiantes bovinos ovinos y caprinos del Centro Universitario Regional del Norte CURDN el cual est compuesto por las granjas Armero y la Reformabb Manejar los registros productivos y reproductivos de las explotacionescc Apoyar las labores diarias de manejo animalJornada Tiempo  Completo 38 Horas SemanalesHorario Disponibilidad de TiempoSujeto a la entidadDuracin de la Prctica 5 Meses</t>
  </si>
  <si>
    <t>Plaza Estado Joven Practicante FACULTAD DE MEDICINA VETERINARIA Y ZOOTECNIA  7Entidad Pblica UNIVERSIDAD  DEL TOLIMA Experiencia No requiereFormacin Medicina Veterinaria y Zootecnia Conocimientos Adicionales Manejo de programas bsicos  Excel poer point ord asignaturas previas al semestre de PasantiaActividades a realizar aA Apoyar los diferentes procesos que se desarrollan en la rea acadmico practica del laboratorio de Diagnstico Clnico Veterinario LADIVE en el rea de recepcin procesamiento y anlisis de muestras que lleguen al laboratoriobb Apoyar las labores diarias en el rea especfica de consulta general de la clnicaJornada Tiempo  Completo 38 Horas SemanalesHorario Disponibilidad de TiempoSujeto a la entidadDuracin de la Prctica 5 Meses</t>
  </si>
  <si>
    <t>Plaza Estado Joven Practicante FACULTAD DE MEDICINA VETERINARIA Y ZOOTECNIA  8Entidad Pblica UNIVERSIDAD  DEL TOLIMA 8Experiencia No requiereFormacin Medicina Veterinaria y ZootecniaConocimientos Adicionales Manejo de programas bsicos  Excel poer point ord asignaturas previas al semestre de PasantiaActividades a realizar aA Apoyar los diferentes procesos en el rea de imagenologia que se desarrollan en la Clnica de Pequeños Animales CPA de la Facultad de Medicina Veterinaria y Zootecniabb  Manejo de pacientes y usuarioscc  Apoyar las labores diarias en el rea especfica de imagenologia de la clnicaJornada Tiempo  Completo 38 Horas SemanalesHorario Disponibilidad de TiempoSujeto a la entidadDuracin de la Prctica 5 Meses</t>
  </si>
  <si>
    <t>Plaza Estado Joven Practicante FACULTAD DE MEDICINA VETERINARIA Y ZOOTECNIA9Entidad Pblica UNIVERSIDAD  DEL TOLIMA 9Experiencia No requiereFormacin Medicina Veterinaria y ZootecniaConocimientos Adicionales Manejo de programas bsicos  Excel poer point ord asignaturas previas al semestre de PasantiaActividades a realizar aa Apoyar los procesos de acadmicoproductivos en los sistemas de produccin de equinos del Centro Universitario Regional del Norte CURDN el cual est compuesto por las granjas Armero y la Reformabb Manejar los registros productivos y reproductivos de las explotacionescc Apoyar las labores diarias de manejo animalJornada Tiempo  Completo 38 Horas SemanalesHorario Disponibilidad de TiempoSujeto a la entidadDuracin de la Prctica 5 Meses</t>
  </si>
  <si>
    <t>Plaza Estado Joven Practicante FACULTAD DE MEDICINA VETERINARIA Y ZOOTECNIA10Entidad Pblica UNIVERSIDAD  DEL TOLIMA 10Experiencia No requiereFormacin Medicina Veterinaria y ZootecniaConocimientos Adicionales Manejo de programas bsicos  Excel poer point ord asignaturas previas al semestre de PasantiaActividades a realizar dApoyar los diferentes procesos en el rea de consulta general que se desarrollan en la Clnica de Pequeños Animales CPA de la Facultad de Medicina Veterinaria y Zootecniaeb Manejo de pacientes y usuariosfc Apoyar las labores diarias en el rea especfica de consulta general de la clnicaJornada Tiempo  Completo 38 Horas SemanalesHorario Disponibilidad de TiempoSujeto a la entidadDuracin de la Prctica 5 Meses</t>
  </si>
  <si>
    <t>Plaza Estado Joven Practicante FACULTAD DE MEDICINA VETERINARIA Y ZOOTECNIA11Entidad Pblica UNIVERSIDAD  DEL TOLIMA 11Experiencia No requiereFormacin Medicina Veterinaria y ZootecniaConocimientos Adicionales Manejo de programas bsicos  Excel poer point ord asignaturas previas al semestre de PasantiaActividades a realizar Apoyar los diferentes procesos en el rea de ciruga que se desarrollan en la Clnica de Pequeños Animales CPA de la Facultad de Medicina Veterinaria y ZootecniaManejo de pacientes y usuariosApoyar las labores diarias en el rea especfica de ciruga de la clnicaJornada Tiempo  Completo 38 Horas SemanalesHorario Disponibilidad de TiempoSujeto a la entidadDuracin de la Prctica 5 Meses</t>
  </si>
  <si>
    <t>Plaza Estado Joven Practicante FACULTAD DE MEDICINA VETERINARIA Y ZOOTECNIA12Entidad Pblica UNIVERSIDAD  DEL TOLIMA Experiencia No requiereFormacin Medicina Veterinaria y ZootecniaConocimientos Adicionales Manejo de programas bsicos  Excel poer point ord asignaturas previas al semestre de PasantiaActividades a realizar Apoyar los procesos de acadmicoproductivos en los sistemas de produccin de cerdos  del Centro Universitario Regional del Norte CURDN el cual est compuesto por las granjas Armero y la Reformab Manejar los registros productivos y reproductivos de las explotacionesc Apoyar las labores diarias de manejo animal Jornada Tiempo  Completo 38 Horas SemanalesHorario Disponibilidad de TiempoSujeto a la entidadDuracin de la Prctica 5 Meses</t>
  </si>
  <si>
    <t>Plaza Estado Joven Practicante FACULTAD DE MEDICINA VETERINARIA Y ZOOTECNIA13Entidad Pblica UNIVERSIDAD  DEL TOLIMA 13Experiencia No requiereFormacin Medicina Veterinaria y ZootecniaConocimientos Adicionales Manejo de programas bsicos  Excel poer point ord asignaturas previas al semestre de PasantiaActividades a realizar a Apoyar los procesos de acadmicoproductivos en los sistemas de produccin de aves Pollo de engorde y ponedoras del Centro Universitario Regional del Norte CURDN el cual est compuesto por las granjas Armero y la Reformab Manejar los registros productivos y reproductivos de las explotacionesc Apoyar las labores diarias de manejo animalJornada Tiempo  Completo 38 Horas SemanalesHorario Disponibilidad de TiempoSujeto a la entidadDuracin de la Prctica 5 Meses</t>
  </si>
  <si>
    <t>Plaza Estado Joven Practicante Profesional Administrador Financiero Administrador de Empresas o reas similares  14Entidad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t>
  </si>
  <si>
    <t>Plaza Estado Joven Practicante PROFESIONAL Administrador Financiero Administrador de Empresas o reas similares 15Entidad Pblica UNIVERSIDAD  DEL TOLIMA 15Experiencia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t>
  </si>
  <si>
    <t>Plaza Estado Joven Practicante PROFESIONAL Administrador Financiero Administrador de Empresas o reas similares 16Entidad Pblica UNIVERSIDAD  DEL TOLIMA 16Experiencia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t>
  </si>
  <si>
    <t>Plaza Estado Joven Practicante PROFESIONAL Administrador Financiero Administrador de Empresas o reas similares 17Entidad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De</t>
  </si>
  <si>
    <t>Plaza Estado Joven Practicante PROFESIONAL Administrador Financiero Administrador de Empresas o reas similares 18Entidad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De</t>
  </si>
  <si>
    <t>Plaza Estado Joven Practicante PROFESIONAL Administrador Financiero Administrador de Empresas o reas similares 19Entidad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De</t>
  </si>
  <si>
    <t>Plaza Estado Joven Practicante PROFESIONAL Administrador Financiero Administrador de Empresas o reas similares 20Entidad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De</t>
  </si>
  <si>
    <t>Plaza Estado Joven Practicante Tcnico profesional tecnolgico profesional Comunicacin social Entidad Pblica Departamento Administrativo para la Prosperidad SocialExperiencia No requiereFormacin Comunicacin socialConocimientos Adicionales Conocimiento Manejo de sistemas EXCEL ORD POER POINTActividades a realizar 1 Apoyar los procesos de comunicacin de la Entidad en el territorio de manera articulada con la Oficina de Asesora de Comunicaciones 2 Consolidar informacin de los medios de comunicacin donde la regional tiene jurisdiccin en articulacin con la Oficina Asesora de Comunicaciones 3 Apoyar la redaccin de las notas periodsticas de los eventos que se generen por intervencin en el territorio de la Direccin Regional y las Direcciones misionales en articulacin con la Oficina Asesora de Comunicaciones 4 Apoyar en la produccin de contenidos digitales multimediales e interactivos en articulacin con la Oficina Asesora de Comunicaci</t>
  </si>
  <si>
    <t>SE NECESITA PROFESIONAL EN ADMINISTRACIN DE EMPRESATiempo de prctica 5 mesesTiempo completoActividades1Presentar el plan de actividades a desarrollar en el periodo acorde a las funciones a desempeñar2 Apoyar el seguimiento y control del horario laboral3 Apoyar el procedimiento de capacitacin y cursos virtuales4 Apoyar la actualizacin del talento humano5Apoyar el procedimiento de entrega de dotacin de Servidores Pblicos de nivel Asistencial6 Apoyar el procedimiento de practicantes y judicantes7 Apoyar en la organizacin del archivo de documentos dando cumplimiento a la Tabla de Retencin Documental TRDCompetencias requeridas ofimticas servicio al cliente administracin de talento humano</t>
  </si>
  <si>
    <t>SE NECESITA NORMALISTA SUPERIOR TCNICO PROFESIONAL O TECNOLOGO O PROFESIONAL EN INGLESTiempo de prctica 5 mesesTiempo completoActividades1Elaborar un plan de trabajo general con propuestas y actividades para fortalecer el desarrollo del proceso basado en un cronograma propuesto para cada curso y teniendo en cuenta los contenidos del programa de formacin igualmente reportar semanalmente los avances al rea de Talento Humano de la entidad2Propiciar actividades de fortalecimiento de lengua que refuercen lo visto en las sesiones de la plataforma virtual en cada nivel3Las actividades de  fortalecimiento con los funcionarios deben ser trabajadas en ingls se sugiere 90 del tiempo en conversacin en ingls4Entregar un informe de las actividades propuestas y los resultados obtenidos a la oficina de Talento Humano de la entidad5Hacer un seguimiento a los aprendices que tengan bajo rendimiento o que no estn ingresando a la plataforma de manera co</t>
  </si>
  <si>
    <t>SE NECESITA TCNICO PROFESIONAL O TECNOLOGO EN SECRETARIADO ARCHIVO GESTION DOCUMENTAL O AFINES Tiempo de prctica 5 mesesTiempo completoActividades1 Presentar el plan de actividades a desarrollar en el periodo acorde a las funciones a desempeño2 Clasificar ordenar depurar foliar encarpetar identificar los expedientes de acuerdo al procedimiento de organizacin de archivos y aplicacin de Tabla de Retencin Documental TTR a los documentos del archivo central3 Apoyar el diligenciamiento del inventario documental de conformidad con las series yo subseries registradas en el TRD4 Apoyar a las diferentes dependencias de la Sede Regional en la organizacin de la documentacin que se debe transferir al archivo central de acudo a la TRD</t>
  </si>
  <si>
    <t>SE NECESITA PROFESIONAL EN ADMINISTRACIN Tiempo de prctica 5 mesesTiempo completoActividades1 Apoyar procedimiento tramite de comisiones de servicios y autorizaciones de desplazamiento al interior del pas2 Apoyar en el procedimiento de Evaluacin del Desempeño Laboral Anual u Ordinario para Empleados con derechos de carreras administrativa3 Apoyar el procedimiento de entrega elaboracin de carn provisionales entregar y recibir los carns originales cuando se inicie a laboral  o entregar el puesto de trabajo4 Apoyar en la organizacin del archivo de documentos dando cumplimento a la Tabla de Retencin Documental TRD</t>
  </si>
  <si>
    <t xml:space="preserve">SE NECESITA PROFESIONAL EN ADMINISTRACION DE EMPRESAS Y A FINESTiempo de prctica 5 mesesTiempo completoActividades1 Apoyar la revisin en las novedades2 Ayudar en la revisin en la pre nomina3 Apoyar en el proceso de vinculacin del personal de planta4 Apoyar en la organizacin   del archivo de documentos dando cumplimiento a la Tabla de Retencin Documental TRD  Competencias complementarias ofimticas servicio al cliente administracin del Talento Humano </t>
  </si>
  <si>
    <t>Plaza Estado Joven Practica Laboral Ordinaria en InglesExperiencia No requiereFormacin Profesional en InglesConocimientos adicionales Manejo herramientas virtualesActividades a realizar 1 Elaborar un plan de trabajo general con propuestas de actividades parafortalecer el desarrollo del proceso basado en un cronograma propuestopara cada curso y teniendo en cuenta los contenidos del programa deformacin igualmente reportar semanalmente los avances al rea deTalento Humano de la entidad2 Propiciar actividades de fortalecimiento de lengua que refuercen lo vistoen las sesiones de la plataforma virtual en cada nivel3 Las actividades de fortalecimiento con los funcionarios deben sertrabajadas en ingls se sugiere 90 del tiempo en conversacin eningls4 Entregar un informe de las actividades propuestas y los resultadosobtenidos a la oficina de Talento Humano de la entidad5 Hacer un seguimiento a los aprendices que tengan bajo rendimiento o</t>
  </si>
  <si>
    <t>Plaza Estado Joven Practica Laboral Ordinaria en Ciencias Humanas y SocialesEntidad ICBF  Grupo AdministrativoExperiencia No requiereFormacin Profesional en trabajo socialConocimientos adicionales 1 Administracin de personal 2 Desarrollo de personal 3 Elementos de la comunicacin 4 Manejo de herramientas ofimticasActividades a realizar 1 Realizar actividades que fomenten la comunicacin interna y externamejorando la forma como se hace llagar la informacin a loscolaboradores2 Brindar asesora y acompañamiento a los servidores pblicos ensituaciones tratar familiares y sociales de los servidores pblicosPersonalizado3 Ejecutar actividades inherentes a los Programas de Bienestar Social paragenerar procesos de desarrollo de los servidores pblicos de acuerdo conlos lineamientos y polticas establecidas4 Gestionar las actividades propias del rea y de su perfil profesional bajosu responsabilidad teniendo en cuenta requerimientos pl</t>
  </si>
  <si>
    <t>Plaza Estado Joven Practicante LICENCIATURAS EN PREESCOLAR LICENCIATURA EN PEDAGOGIA O AFINES   1Entidad Pblica  INSTITUTO COLOMBIANO BIENESTAR FAMILIAR  REGIONAL TOLIMA Experiencia  No requiereFormacin LICENCIATURAS EN PREESCOLAR LICENCIATURA EN PEDAGOGIA O AFINES Conocimientos Adicionales  Se requiere que el estudiante en pedagoga cuente con competencias en el manejo de Herramientas ofimticasActividades a realizar Apoyar del proceso de Asistencia Tcnica en el rea de pedagoga dirigido a centros zonales y operadores de servicios de primera infancia Jornada Tiempo  Completo 38 Horas SemanalesHorario Disponibilidad de TiempoSujeto a la entidadDuracin de la Prctica 5 Meses</t>
  </si>
  <si>
    <t>Plaza Estado Joven Practicante LICENCIATURAS EN PREESCOLAR LICENCIATURA EN PEDAGOGIA O AFINES   2Entidad Pblica  INSTITUTO COLOMBIANO BIENESTAR FAMILIAR  REGIONAL TOLIMA Experiencia  No requiereFormacin LICENCIATURAS EN PREESCOLAR LICENCIATURA EN PEDAGOGIA O AFINES Conocimientos Adicionales  Se requiere que el estudiante en pedagoga cuente con competencias en el manejo de Herramientas ofimticasActividades a realizar 1Apoyar las visitas de supervisin de los contratos y convenios de Primera Infancia asegurando la transparencia y el adecuado desarrollo del proceso y de acuerdo a los lineamientos y manual operativo de cada modalidad y servicio2Apoyar el seguimiento y control a la ejecucin de las obligaciones contractuales pactadas en los contratos yo convenios suscritos por el ICBF para la atencin a la primera infancia de acuerdo con la gua de supervisin de contratos y los manuales y lineamientos de las diferentes modalidades de atencin3Pro</t>
  </si>
  <si>
    <t>Plaza Estado Joven Practicante LENGUAS MODERAS Y NEGOCIOS INTERNACIONALES COMERCIO INTERNACIONAL O CARRERAS A FINES     3Entidad Pblica  INSTITUTO COLOMBIANO BIENESTAR FAMILIAR  REGIONAL TOLIMA Experiencia  No requiereFormacin LENGUAS MODERAS Y NEGOCIOS INTERNACIONALES COMERCIO INTERNACIONAL O CARRERAS A FINES  Conocimientos Adicionales  Se requiere que el estudiante profesional cuente con competencias en el manejo de Herramientas ofimticas Certifique y domine el ingls Manejo de la Plataforma Sofia Plus SENAActividades a realizar 1Elaborar un plan de trabajo general con propuestas de actividades para fortalecer el desarrollo del proceso basado en un cronograma propuesto para cada curso y teniendo en cuenta los contenidos del programa de formacin igualmente reportar semanalmente los avances al rea de Talento Humano de la entidad2Propiciar actividades de fortalecimiento de lengua que refuercen lo visto en las sesiones de la plataforma virtua</t>
  </si>
  <si>
    <t>Plaza Estado Joven Practicante ADMINISTRADOR DE EMPRESAS ADMINISTRACIN FINANCIERA INGENIEROS INDUSTRIALES O AFINES  CHAPARRAL  4Entidad Pblica  INSTITUTO COLOMBIANO BIENESTAR FAMILIAR  REGIONAL TOLIMA Experiencia  No requiereFormacin ADMINISTRADOR DE EMPRESAS ADMINISTRACIN FINANCIERA INGENIEROS INDUSTRIALES O AFINES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centro zonal tanto de personal de planta como contratistas; diligenciando los formatos establecidos por el ICBF para ello 2Apoyar la revisin de las legalizaciones de las comisiones realizadas por los servidores y contratistas del centro zonal Verificar que estn diligenciados en los formatos establecidos por el ICBF y acorde a lo establecido en cada re</t>
  </si>
  <si>
    <t>Plaza Estado Joven Practicante ADMINISTRADOR DE EMPRESAS ADMINISTRACIN FINANCIERA INGENIEROS INDUSTRIALES O AFINES  ESPINAL    5Entidad Pblica  INSTITUTO COLOMBIANO BIENESTAR FAMILIAR  REGIONAL TOLIMA Experiencia  No requiereFormacin ADMINISTRADOR DE EMPRESAS ADMINISTRACIN FINANCIERA INGENIEROS INDUSTRIALES O AFINES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centro zonal tanto de personal de planta como contratistas; diligenciando los formatos establecidos por el ICBF para ello 2Apoyar la revisin de las legalizaciones de las comisiones realizadas por los servidores y contratistas del centro zonal Verificar que estn diligenciados en los formatos establecidos por el ICBF y acorde a lo establecido en cada res</t>
  </si>
  <si>
    <t>Plaza Estado Joven Practicante ADMINISTRADOR DE EMPRESAS ADMINISTRACIN FINANCIERA INGENIEROS INDUSTRIALES O AFINES  6Entidad Pblica  INSTITUTO COLOMBIANO BIENESTAR FAMILIAR  REGIONAL TOLIMA Experiencia  No requiereFormacin ADMINISTRADOR DE EMPRESAS ADMINISTRACIN FINANCIERA INGENIEROS INDUSTRIALES O AFINES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centro zonal tanto de personal de planta como contratistas; diligenciando los formatos establecidos por el ICBF para ello 2Apoyar la revisin de las legalizaciones de las comisiones realizadas por los servidores y contratistas del centro zonal Verificar que estn diligenciados en los formatos establecidos por el ICBF y acorde a lo establecido en cada resolucin de a</t>
  </si>
  <si>
    <t>Plaza Estado Joven Practicante ADMINISTRADOR DE EMPRESAS ADMINISTRACIN FINANCIERA INGENIEROS INDUSTRIALES O AFINES  7Entidad Pblica  INSTITUTO COLOMBIANO BIENESTAR FAMILIAR  REGIONAL TOLIMA Experiencia  No requiereFormacin ADMINISTRADOR DE EMPRESAS ADMINISTRACIN FINANCIERA INGENIEROS INDUSTRIALES O AFINES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centro zonal tanto de personal de planta como contratistas; diligenciando los formatos establecidos por el ICBF para ello 2Apoyar la revisin de las legalizaciones de las comisiones realizadas por los servidores y contratistas del centro zonal Verificar que estn diligenciados en los formatos establecidos por el ICBF y acorde a lo establecido en cada resolucin de a</t>
  </si>
  <si>
    <t>Plaza Estado Joven Practicante COMUNICACIN SOCIAL    8Entidad Pblica  INSTITUTO COLOMBIANO BIENESTAR FAMILIAR  REGIONAL TOLIMA Experiencia  No requiereFormacin COMUNICACIN SOCIAL   Conocimientos Adicionales  Se requiere que el estudiante profesional cuente con competencias en el manejo de Herramientas ofimticasActividades a realizar 1Apoyar la preparacin de borradores para Boletines de Prensa sobre informacin oficial de los servicios eventos estrategias y programas implementados por el Instituto con destino a los medios de comunicacin2Apoyar la labor de monitoreo electrnico de medios para la seleccin de las noticias con temas relacionados con niñez adolescencia y familia y publicaciones que involucren o comprometan al ICBF o de inters para los programas preventivos y pedaggicos del Instituto3Preparar borradores para publicacin de edictos y emplazamientos de los procesos de restablecimiento de derechos remitidos por los Defensores de F</t>
  </si>
  <si>
    <t>Plaza Estado Joven Practicante CONTADOR PUBLICO  9Entidad Pblica  INSTITUTO COLOMBIANO BIENESTAR FAMILIAR  REGIONAL TOLIMA Experiencia  No requiereFormacin CONTADOR PUBLICO Conocimientos Adicionales  Se requiere que el estudiante profesional cuente con competencias en el manejo de Herramientas ofimticasActividades a realizar 1Proyectar las certificaciones para pago de los contratos de orden administrativo revisando que los documentos soporte est completo para el trmite del respectivo pago2Elaboracin de fichas de condiciones tcnicas estudios del sector estudios previos elaboracin de pliegos solicitud de CDP para la contratacin de recursos asignados para funcionamiento de acuerdo a los lineamientos segn Colombia Compra eficiente3Apoyar la proyeccin de informes finales de supervisin para la liquidacin de contratos  4Diligenciar mensualmente en el aplicativo dispuesto para el seguimiento mensual de la ejecucin presupuestal el comp</t>
  </si>
  <si>
    <t>Plaza Estado Joven Practicante CONTADOR PUBLICO  10Entidad Pblica  INSTITUTO COLOMBIANO BIENESTAR FAMILIAR  REGIONAL TOLIMA Experiencia  No requiereFormacin CONTADOR PUBLICO Conocimientos Adicionales  Se requiere que el estudiante profesional cuente con competencias en el manejo de Herramientas ofimticasActividades a realizar 1Elaboracin Conciliaciones bancarias 2Control de circularizacin de operaciones reciprocas3Elaboracin de informes de comisiones de contratistas y personal de planta 4Control de conciliacin inter reas 5Elaboracin de inter reas 6Revisin y depuracin de retencin en la fuente 7Control del cumplimiento normativo en las cajas menores de la regional 8Control y cumplimiento normativo de la gestin documental del rea contable9Las dems funciones que le sean asignadas de conformidad con el ejercicio  Jornada Tiempo  Completo 38 Horas SemanalesHorario Disponibilidad de TiempoSujeto a la e</t>
  </si>
  <si>
    <t>Plaza Estado Joven Practicante CONTADOR PUBLICO  11Entidad Pblica  INSTITUTO COLOMBIANO BIENESTAR FAMILIAR  REGIONAL TOLIMA Experiencia  No requiereFormacin CONTADOR PUBLICO Conocimientos Adicionales  Se requiere que el estudiante profesional cuente con competencias en el manejo de Herramientas ofimticasActividades a realizar 1Apoyar el seguimiento y control a la ejecucin de las obligaciones contractuales pactadas en los contratos yo convenidos suscritos por el ICBF para la atencin a la primera infancia de acuerdo con la gua de supervisin de contratos y los manuales y lineamientos de las diferentes modalidades de atencin 2Responder Oportunamente a los requerimientos relacionados con el esquema de supervisin que se realicen desde la direccin de primera infancia sede nacional y asistir a las reuniones y comits que desde dicha instancia se convoque3Apoyar la revisin y elaboracin de informes de supervisin en la periodicidad requerida pres</t>
  </si>
  <si>
    <t>Plaza Estado Joven Practicante CONTADOR PUBLICO  LERIDA  12Entidad Pblica  INSTITUTO COLOMBIANO BIENESTAR FAMILIAR  REGIONAL TOLIMA Experiencia  No requiereFormacin CONTADOR PUBLICO Conocimientos Adicionales  Se requiere que el estudiante profesional cuente con competencias en el manejo de Herramientas ofimticasActividades a realizar 1Apoyar los procesos contables y financieros en los programas de proteccin y primera infancia2Apoyar el proceso de programacin mensual y excepcional de comisiones de servicio que sean solicitadas por la coordinacin del centro zonal tanto de personal de planta como contratistas; diligenciando los formatos establecidos por el ICBF para ello 3Apoyar la revisin de las legalizaciones de las comisiones realizadas por los servidores y contratistas del centro zonal Verificar que estn diligenciados en los formatos establecidos por el ICBF y acorde a lo establecido en cada resolucin de aprobacin de viticos y gastos d</t>
  </si>
  <si>
    <t>Plaza Estado Joven Practicante CONTADOR PUBLICO  HONDA  13Entidad Pblica  INSTITUTO COLOMBIANO BIENESTAR FAMILIAR  REGIONAL TOLIMA Experiencia  No requiereFormacin CONTADOR PUBLICO Conocimientos Adicionales  Se requiere que el estudiante profesional cuente con competencias en el manejo de Herramientas ofimticasActividades a realizar 1Apoyar los procesos contables y financieros en los programas de proteccin y primera infancia2Apoyar el proceso de programacin mensual y excepcional de comisiones de servicio que sean solicitadas por la coordinacin del centro zonal tanto de personal de planta como contratistas; diligenciando los formatos establecidos por el ICBF para ello 3Apoyar la revisin de las legalizaciones de las comisiones realizadas por los servidores y contratistas del centro zonal Verificar que estn diligenciados en los formatos establecidos por el ICBF y acorde a lo establecido en cada resolucin de aprobacin de viticos y gastos de</t>
  </si>
  <si>
    <t>Plaza Estado Joven Prctica Laboral Ordinaria en Trabajo Social Entidad Publica  Agencia de Restitucin de Tierras CaucaExperiencia No requiereFormacin Profesional en Trabajo Social Conocimientos Adicionales ord excel manejo de TICsActividades a realizar 1 planear y ejecutar acciones de informacin sensibilizacin divulgacin y capacitacin cuando haya lugar a la comunidad habitantes de la micro zona yo habitantes del territorio colectivo yo reclamantes de tierra yo funcionarios con competencia comunidades tnicas yo organizaciones y0 lderes en general sobre lo establecido en la ley 1448 de 2011 y los Decretos Ley 4633 y 4635 de 2011 de acuerdo a los lineamientos publicados en el sistema integrado de gestin 2 Apoyar las actividades de depuracin convocatoria levantamiento acopio sistematizacin y actualizacin de informacin en relacin cona Redireccionamiento a otra entidades para la atencin de sujetos de especial proteccin</t>
  </si>
  <si>
    <t>Plaza Estado Joven Practicante de Ingeniera de MinasEntidad Pblica Agencia Nacional de MineraExperiencia No requiereFormacin Ingeniera de MinasConocimientos Adicionales Legislacin minera tcnico ingenieriles y geolgicas herramientas ofimticas normas bsicas de redaccin y ortografa y tcnicas de oficinaActividades a realizarApoyo a los ingenieros que realizan fiscalizacin ejecutando las actividades orientadas al cumplimiento de las normas y obligaciones emanadas de los contratos de concesin minera para la adecuada exploracin y explotacin de los recursos no renovables de conformidad con la poltica institucional y la normatividad vigenteJornada Tiempo Completo 38 Horas SemanalesHorario Disponibilidad Tiempo  Sujeto a la EntidadDuracin de la Practica 5 meses</t>
  </si>
  <si>
    <t>Plaza Estado Joven Practicante Ingeniero GelogoEntidad Pblica Agencia Nacional de MineraExperiencia No requiereFormacin Ingeniero GelgooConocimientos Adicionales Legislacin minera tcnico ingenieriles y geolgicas herramientas ofimticas normas bsicas de redaccin y ortografa y tcnicas de oficinaActividades a realizarAyudar a elaborar evaluar y validar conceptos informes de inspeccin y actos administrativos que resuelvan las solicitudes de trmite radicados por el titular minero o aquellos que se reciban del proceso de contratacin de las actividades de apoyo a la fiscalizacinRealizar seguimiento al pago de las regalias y el cumplimiento de la normatividad en los reconocimientos de propiedad privada y registros mineros de canterasAlimentar preservar y actualizar el sistema de informacin de la autoridad minera con la informacin resultado de los expedientes asignadosJornada Tiempo Completo 38 Horas SemanalesHorario Disponibilidad Tie</t>
  </si>
  <si>
    <t>Plaza Estado Joven Practicante de reas de Sistemas o Informtica Tcnica profesional Tecnolgica o profesional Entidad Pblica Registradura Nacional del Estado CivilExperiencia No requiereFormacin Tcnico profesional Tecnlogo o profesional en reas de Sistemas o Informtica Conocimientos Adicionales Paquete OfficeExcel manejo de las TICActividades a realizar Creacin de usuarios cargue de informacin en la plataforma Intranet de la entidad Actualizacin y mantenimiento de equipos de computo Manejo de plataformas de identificacin y Registro civil apoyo tcnico en equipos de cmputo y tecnolgicos Jornada Tiempo Completo 38 Horas SemanalesHorario Disponibilidad de TiempoSujeto a la entidadDuracin de la Prctica 5 Meses</t>
  </si>
  <si>
    <t>Plaza Estado Joven Practicante de Salud Ocupacional o Ingeniera Industrial Entidad Pblica Registradura Nacional del Estado CivilExperiencia No requiereFormacin Tcnico profesional Tecnlogo o profesional en reas de Sistemas o Informtica Conocimientos Adicionales Paquete OfficeExcel manejo de las TICActividades a realizar Desarrollar el plan de sistema de gestin y seguridad en el trabajo apoyar en las actividades del plan institucional de la entidad apoyo al rea de bienestar ejecutando haciendo seguimiento y presentado informes de las actividades programadas por la entidad Realizar dems actividades propias del perfil acadmico Jornada Tiempo Completo 38 Horas SemanalesHorario Disponibilidad de TiempoSujeto a la entidadDuracin de la Prctica 5 Meses</t>
  </si>
  <si>
    <t>Plaza Estado Joven Prctica Laboral Ordinaria en Economa Administracin Contadura y Afines  Tcnico Tecnlogo o profesional en ContabilidadEntidad Publica Registraduria Nacional del Estado CivilExperiencia No requiereFormacin Tcnico Profesional Contable Conocimientos Adicionales Paquete OfficeExcelActividades a realizar 1Organizacin y actualizacin de inventarios de almacn                                                                                                    2 Realizar control en pago de servicios pblicos                                                                                                                       3 Ayudar en el manejo de caja menor4 Brindar apoyo en presentacin de informe mensual de produccin y estadstica5 Organizar y conciliar recaudos consignaciones de tramites realizados en la entidad 6 Organizacin de las tablas de retencin documental manejo de archivo contable del almacn de la entidad</t>
  </si>
  <si>
    <t>Plaza Estado Joven Practica Laboral Ordinaria en Administracin de Empresas o Ingeniera Industrial Entidad Publica Lotera del CaucaExperiencia No requiereFormacin Administracin de EmpresasConocimientos Adicionales Gestin de calidad normas ISO 9001 2015 Manejo de indicadores de gestin buena comunicacin oral y escrita y manejo de ofimtica excelActividades a realizar1 Revisar y apoyar en el seguimiento y medicin de indicadores de Gestin2 Manejo de enfoque basado en procesos3 Proponer acciones para el mejoramiento continuo de los procesos4 Apoyar en mecanismos de verificacin y control de mtodos y procedimientosJornada Tiempo  Completo 38 Horas SemanalesHorario De Lunes a ViernesDuracin de la Prctica 5 meses</t>
  </si>
  <si>
    <t>Plaza Estado Joven Practicante de Ciencias Sociales y Humanas  Comunicacin Social Entidad Publica Lotera del Cauca Experiencia No requiereFormacinComunicacin SocialConocimientos Adicionales Excel ord poer point ortografa capacidad de redaccin buena comunicacin oral y capacidad de hablar en pblico Actividades a realizar1 Elaborar boletines de prensa2 Convocar ruedas de prensa3 Establecer comunicaciones con los medios4 Realizar jornadas para el mejoramiento de la comunicacin interna 5 Apoyar en la elaboracin y anlisis de campañas publicitariasJornada Tiempo Completo 38 Horas SemanalesHorario Disponibilidad de TiempoSujeto a la entidadDuracin de la Prctica 5 Meses</t>
  </si>
  <si>
    <t>Plaza Estado Joven Practicante de  Bellas Artes  Diseño Grfico Entidad Publica Lotera del Cauca Experiencia No requiereFormacin Diseñador Grfico Conocimientos Adicionales Creatividad Excelente ortografa y capacidad de redaccinBuena comunicacin oral y escrita manejo de programas de diseño grfico photo shop adobe ilustrador redes socialesActividades a realizar1 Elaborar piezas publicitarias2 Manejo de redes sociales3 Establecer comunicaciones con los medios4 Proponer campañas publicitarias Jornada Tiempo Completo 38 Horas SemanalesHorario Disponibilidad de TiempoSujeto a la entidadDuracin de la Prctica 5 Meses</t>
  </si>
  <si>
    <t xml:space="preserve">Plaza Estado Joven Practicante de de Empresas Ingeniera industrial o Mercadotecnia Entidad Publica Escuela Superior de Administracin PublicaExperiencia No requiereFormacin Administracin Publica Conocimientos Adicionales Paquete OfficeExcelActividades a realizar1 Analizar  los servicios de la  Escuela Superior de Administracin Pblica ESAP y las funciones delegadas a la Direccin ESAP Territorial Cauca2 Formular la Propuesta de Valor para los servicios de las funciones misionales a priorizar 3 Conocer y segmentar la poblacin objetivo de los servicios 4 Conocer los canales o medios para la prestacin del servicio  5 Formular estrategias de Fuentes de Ingreso por concepto de servicios6 Formular la estructura de costos de productos o servicios7 Identificar los recursos clave para la prestacin de servicios8 Identificar y priorizar las actividades clave o estratgicas en la gama de ofertas9 Identificar y definir los aliados yo  que </t>
  </si>
  <si>
    <t>Plaza Estado Joven Practicante de Gestin documental Archivo Gestin o Asistencia Administrativa Entidad Publica Departamento Administrativo de La Funcin Pblica Direccin de Empleo PblicoExperiencia No requiereFormacin Gestin documental Archivo Gestin o Asistencia Administrativa Conocimientos Adicionales Paquete OfficeExcelActividades a realizar1 Realizar la revisin organizacin y verificacin de los documentos que reposan en el archivo de la institucin en cuanto al cumplimiento de los requisitos de gestin documental segn manuales de archivo vigentes y lineamientos establecidos por la ESAP2 Apoyo en el recibo y el despacho de los documentos por medio de herramientas manuales y digitalesRealizar digitacin transcripcin y redaccin de documentos que requiera emitir la entidad aplicando normas y tcnicas vigentes3 Revisar e Interpretar las tablas retencin documental de la ESAP Cauca con el fin de identificar falencias y proponer mejora</t>
  </si>
  <si>
    <t xml:space="preserve">Plaza Estado Joven Practicante de Gestin o Asistencia Administrativa Entidad Publica Departamento Administrativo de La Funcin Pblica Direccin de Empleo PblicoExperiencia No requiereFormacin Gestin documental Archivo Gestin o Asistencia Administrativa Conocimientos Adicionales Paquete OfficeExcelActividades a realizar1 Identificar y recopilar informacin utilizando los formatos diseñados por el rea de planeacin en el sistema de gestin de calidad de la ESAP para presentar la informacin consolidada referente al proceso de trabajos de grado con el fin de permitir un mejor control e interpretacin2 Apoyar en la creacin y organizacin de estrategias y eventos administrativos teniendo en cuenta el tipo de evento protocolo y medio de divulgacin utilizando herramientas tecnolgicas de informacin y comunicaciones disponibles de acuerdo con polticas institucionales con el fin de contribuir a la efectiva comunicacin con clientes y visibilizacin </t>
  </si>
  <si>
    <t>Plaza Estado Joven Practicante de Administracin Publica Entidad Publica Escuela Superior de Administracin PublicaExperiencia No requiereFormacin Administracin Publica Conocimientos Adicionales Paquete OfficeExcelActividades a realizar                                                                                                                                                                                                                                                  1Analizar y conocer los programas de formacin  poltica aplicativos y sistemas; programas y proyectos  de o relacionados con graduados 2 Implementar estrategias de verificacin y levantamiento de informacin para retroalimentar la base de graduados ESAP Cauca 3 Analizar los sistemas y medios de comunicacin con la  poblacin graduada4 Diseñar Estrategias para fortalecer los mecanismos de induccin y reinduccin a partir de la condicin de estudiante frente a su hacer con el Alm</t>
  </si>
  <si>
    <t>Plaza Estado Joven Practicante de Administracin Publica Entidad Publica Escuela Superior de Administracin PublicaExperiencia No requiereFormacin Administracin Publica Conocimientos Adicionales Paquete OfficeExcelActividades a realizar1 Analizar y conocer los programas de formacin  poltica aplicativos y sistemas; programas y proyectos  de o relacionados con poblacin  en estado de desercin  2 Implementar estrategias de verificacin y levantamiento de informacin para retroalimentar la base de poblacin en estado de desercin 3 Analizar los sistemas y medios de comunicacin con la  poblacin en estado de desercin y proponer estrategias de corto plazo para recuperar poblacin en estado de desercin4 Diseñar Estrategias para fortalecer  mecanismos de permanencia en los programas de formacin 5 Formular  propuestas e implementar acciones para la reinsercin de la poblacin viable de continuar en los programas de formacin de los cuales deser</t>
  </si>
  <si>
    <t>Plaza Estado Joven practicante de  Ingeniera Ambiental Sanitaria ecografa  Ecologa afinesEntidad Pblica  UNIVERSIDAD NACIONAL ABIERTA Y A DISTANCIA  UNADExperiencia No requiereFormacin  Ingeniera Ambiental o Ecologa y afinesConocimientos Adicionales Paquete OfficeExcel manejo de las TICActividades a realizar Se requiere practicante para el rea de seguridad y salud en el trabajo Dentro de sus funciones esta1 Realizar actividades de socializacin y toma de conciencia sobre temas relacionados a la gestin ambiental aplicables al Centro Asignado2 Realizar la determinacin de condiciones ambientales en el Centro de la UNAD Asignado3 Identificar los aspectos ambientales con enfoque en Ciclo de Vida de las actividades y servicios del Centro de la UNAD Asignado4 Realizar identificacin y evaluacin de los requisitos legales ambientales aplicables al Centro de la UNAD correspondiente5 Formular y ejecutar los Programas de Gestin Ambiental d</t>
  </si>
  <si>
    <t>Plaza Estado Joven practicante de Ingeniera Industrial Administracin de Empresas Salud Ocupacional o afines Entidad Pblica  UNIVERSIDAD NACIONAL ABIERTA Y A DISTANCIA  UNADExperiencia No requiereFormacin  Ingeniera Ambiental o Ecologa y afinesConocimientos Adicionales Paquete OfficeExcel manejo de las TICActividades a realizar Se requiere practicante para el rea de seguridad y salud en el trabajo Dentro de sus funciones esta1 Apoyar el desarrollo de los procedimientos del Sistema Integrado de Gestin para la zona2 Apoyo en la ejecucin de planes programas y proyectos dirigidos a acatar evaluar y guardar los lineamientos establecidos desde seguridad y salud en el trabajo referidos a condiciones laborales del personal acadmico y administrativo en la zona3 Participacin en las inspecciones de condiciones de seguridad4 Apoyo a las actividades de promocin de la salud y prevencin de la enfermedad 5 Acompañamiento y asistencia en la p</t>
  </si>
  <si>
    <t>Plaza Estado joven practica en Ingeniera de SistemasEntidad pblica Corporacin Nasa KieExperiencia No requiereFormacinCiencias Sociales y HumanasConocimientos adicionalesManejo de Excel ord y Poer PointActividades a realizar1 Apoyo en la estrategias de Gobierno en Lnea de la entidad2 Apoyo en seguridad de la informacin de la entidad  3 Apoyo a programacin que tiene la entidad en los diferentes programas que tiene internamente  4 Las dems que se acuerden segn las necesidades que se requieran Jornada Tiempo Completo 38 Horas SemanalesHorario Disponibilidad de TiempoSujeto a la entidadDuracin de la Prctica 5 Meses</t>
  </si>
  <si>
    <t>Plaza Estado Joven Prctica Laboral Ordinaria en Delineante de Arquitectura e Ingeniera Entidad Publica Corporacin Nasa kie  Secretaria GeneralExperiencia No requiereFormacin Tecnologo en Delineante de Arquitectura e Ingeniera Conocimientos Adicionales Manejo de Excel ord poer point y conocimiento formativo e idiomasActividades a realizar 1 Apoyo en la elaboracin de planos de los diseños arquitectnicos y de ingeniera de las reas operativas cantidades de obra de los diferentes diseños levantamiento arquitectnicos e informes que se requieran 2 Apoyo en la realizacin de los planos rcord de acuerdo al procedimiento de los proyectos ejecutados por la Corporacin3 Apoyo en la digitalizacin de planos existentes y tarteras topogrficas 4 Apoyo a la realizacin de informes registro fotogrfico del proceso constructivo de las obras desarrolladas5 Apoyo en la realizacin de archivo rotulacin e inventario de memorias carteras topog</t>
  </si>
  <si>
    <t>Plaza Estado Joven Practicante de  Ingeniera CivilEntidad Publica Alcalda Municipal de Santander de Quilichao Experiencia No requiereFormacin Ingeniera CivilConocimientos Adicionales Manejo de OfimticaActividades a realizar1 Direccionar la planeacin diseño y control de la ejecucin de las obras de infraestructura fsica as como adelantar su mantenimiento y conservacin2 Garantizar la identificacin de las necesidades insatisfechas de obras y servicios pblicos de la poblacin urbana y rural del municipio y planear las obras de infraestructura fsica 3 Garantizar el mantenimiento eficiente de obras que correspondan al municipio 4 Apoyar el direccionamiento de los procesos de inters pblico para la ejecucin de obras de infraestructura en el municipio Jornada Tiempo Completo 38 Horas SemanalesHorario Disponibilidad de TiempoSujeto a la entidadDuracin de la Prctica 5 Meses</t>
  </si>
  <si>
    <t>Plaza Estado Joven Practicante de Contadura Pblica Entidad Publica Alcalda Municipal de Santander de QuilichaoExperiencia No requiereFormacinTecnlogo o Profesional en ContabilidadConocimientos Adicionales Herramienta Ofimticas y Normas Tributarias Actividades a realizar1 Conciliaciones bancarias y movimientos de bancos2 Registros de rdenes de pago3 Revisin de documentos contable4 Conciliacin de cuentas contables Jornada Tiempo Completo 38 Horas SemanalesHorario Disponibilidad de TiempoSujeto a la entidadDuracin de la Prctica 5 Meses</t>
  </si>
  <si>
    <t>Plaza Estado Joven Practicante de Ingeniera AgrcolaEntidad Publica Alcalda Municipal de Santander de QuilichaoExperiencia No requiereFormacinTecnlogo o en rea agrcolaConocimientos Adicionales Herramienta Ofimticas y Normas Tributarias Actividades a realizar1 Caracterizacin de la produccin agrcola del Municipio2 Asistencia tcnica a pequeños y medianos productores3 Seguimiento a la produccin de productos agrcolas Jornada Tiempo Completo 38 Horas SemanalesHorario Disponibilidad de TiempoSujeto a la entidadDuracin de la Prctica 5 Meses</t>
  </si>
  <si>
    <t>Plaza Estado Joven Practicante de Tecnologa en Talento Humano  Entidad Publica Alcalda Municipal de Santander de QuilichaoExperiencia No requiereFormacinTecnlogo o Profesional en Talento HumanoConocimientos Adicionales Herramienta Ofimticas y Normas Tributarias Actividades a realizar1 Elaboracin del plan anual de vacantes2 Reportar y actualizar la informacin ante la CNSC3 Contribuir en la implementacin de los planes de capacitacin induccin y reinduccin4 Diseñar y Planear seguimiento al ausentismo laboral Jornada Tiempo Completo 38 Horas SemanalesHorario Disponibilidad de TiempoSujeto a la entidadDuracin de la Prctica 5 Meses</t>
  </si>
  <si>
    <t>Plaza Estado Joven Prctica Ordinaria en  Gestin Contable Contadura Pblica Entidad Pblica Alcalda de Puerto Tejada  Secretara de Talento HumanoExperiencia No requiereFormacin Tcnico Profesional o Tecnlogo o Profesional en Contadura Conocimientos Adicionales Manejo paquete OfficeExcel y manejo de TICsActividades a realizar 1 Apoyar la preparacin y elaboracin de los estados financieros a presentar oportunamente ente el alcalde la Contralora General del Departamento el Consejo Municipal la Contralora General de la Nacin el Departamento de Planeacin el Ministerio de Hacienda y otros rganos nacionales y departamentalesJornada Tiempo  Completo 38 Horas SemanalesHorario Lo que disponga la entidadDuracin de la Prctica 5 Meses</t>
  </si>
  <si>
    <t>Plaza Estado Joven Prctica Ordinaria en Trabajo SocialEntidad Pblica Alcalda de Puerto Tejada  Secretara de Talento HumanoExperiencia No requiereFormacin Profesional en trabajo socialConocimientos Adicionales Manejo paquete OfficeExcel y manejo de TICsActividades a realizar 1 Atender y orientar niños y niñas y dems miembros del grupo familiar en el ejercicio y restablecimiento de sus derechosJornada Tiempo  Completo 38 Horas SemanalesHorario Lo que disponga la entidadDuracin de la Prctica 5 Meses</t>
  </si>
  <si>
    <t>PLAZA ESTADO JOVEN PRACTICANTE EN TECNOLOGA EN GESTIN EMPRESARIALENTIDAD PBLICA ALCALDA MUNICIPAL DE PARAMOEXPERIENCIA NO REQUIEREFORMACIN TECNLOGO EN GESTIN EMPRESARIALCONOCIMIENTOS ADICIONALMENTE PAQUETE OFFICEACTIVIDADES A REALIZAR1 ADMINISTRAR BASES DE DATOS DE ACUERDO A PROCEDIMIENTOS DEFINIDOS PARA SU OPERACIN 2 ASEGURAR EL FUNCIONAMIENTO DE LAS BASES DE DATOS3 Y LAS FUNCIONES QUE LE SEAN ASIGNADAS POR EL JEFE INMEDIATOJORNADA TIEMPO COMPLETO 38 HORAS SEMANALESHORARIO DISPONIBILIDAD DE TIEMPO SUJETO A LA ENTIDADDURACIN DE LA PRCTICA 5 MESES</t>
  </si>
  <si>
    <t>PLAZA ESTADO JOVEN PRACTICANTE EN TECNOLOGA EN GESTIN EMPRESARIALENTIDAD PBLICA ALCALDA MUNICIPAL DE PARAMOEXPERIENCIA NO REQUIEREFORMACIN TECNLOGO EN GESTIN EMPRESARIALCONOCIMIENTOS ADICIONALMENTE PAQUETE OFFICEACTIVIDADES A REALIZAR1 PRESERVAR LOS DOCUMENTOS QUE COMPONEN EL ARCHIVO CENTRAL DEL MUNICIPIO DE PARAMO2 ORGANIZAR LOS EXPEDIENTES SEGN ORDEN CRONOLGICO SIN ALTERAR EL CONTENIDO DE LOS EXPEDIENTES FSICOS 3 CONTROLAR EL ARCHIVO CENTRAL LLEVANDO UN CONTROL DE PRSTAMO DE DOCUMENTOS Y CUSTODIANDO LOS ARCHIVOS 4 LEVANTAR EL INVENTARIO DOCUMENTAL DE LOS EXPEDIENTES QUE REPOSAN EN EL ARCHIVO CENTRAL SIN ALTERAR LOS DOCUMENTOS QUE ESTOS CONTIENEN 5 DEPURAR DOCUMENTOS AL ARCHIVO HISTRICO AS COMO LA REALIZACIN DEL INVENTARIO DOCUMENTAL6 ORGANIZAR EN CARPETAS Y CAJAS EL ARCHIVO HISTRICO DEL MUNICIPIO7 APOYAR A LA ADMINISTRACIN MUNICIPAL EN TODO EL CONCERNIENTE CON GESTIN DOCUMENTALJORNADA TIEMPO COMPLETO 38 HORAS SEMANALES</t>
  </si>
  <si>
    <t>PLAZA ESTADO JOVEN PRACTICANTE EN TECNOLOGA EN GESTIN EMPRESARIALENTIDAD PBLICA ALCALDA MUNICIPAL DE PARAMOEXPERIENCIA NO REQUIEREFORMACIN TECNLOGO EN GESTIN EMPRESARIALCONOCIMIENTOS ADICIONALMENTE PAQUETE OFFICEACTIVIDADES A REALIZARQUE PARA DAR CUMPLIMIENTO SE REQUIERE DE APOYO EN UN PROFESIONAL EN SALUD OCUPACIONAL PARA ADELANTAR LAS SIGUIENTES ACTIVIDADES1 SEGUIMIENTO DE LOS PLANES DE ACCIN DE LA MATRIZ DE RIESGOS 2 PLAN DE CAPACITACIONES3 ELABORACIN EN LOS DIFERENTES PLANES DE MEJORAMIENTO DE LA SECRETARIA DE GOBIERNO4 ACTUALIZACIONES EN COLMENA GESTIN5 PLANES DE MEJORA DE AUTOEVALUACIN DEL SISTEMA DE SEGURIDAD Y SALUD EN EL TRABAJOJORNADA TIEMPO COMPLETO 38 HORAS SEMANALESHORARIO DISPONIBILIDAD DE TIEMPO SUJETO A LA ENTIDADDURACIN DE LA PRCTICA 5 MESES</t>
  </si>
  <si>
    <t>PLAZA ESTADO JOVEN PRACTICANTE EN TECNOLOGA DE SISTEMASENTIDAD PBLICA ALCALDA MUNICIPAL DE PARAMOEXPERIENCIA NO REQUIEREFORMACIN TECNLOGO EN SISTEMASCONOCIMIENTOS ADICIONALMENTE PAQUETE OFFICEACTIVIDADES A REALIZAR1 DEFINIR E IMPLEMENTAR LOS PARMETROS PARA EL MANTENIMIENTO PREVENTIVO Y CORRECTIVO DE LOS SISTEMAS Y EQUIPOS GARANTIZANDO SU BUEN FUNCIONAMIENTO PARA LA GESTIN DIARIA DE LA ALCALDA2 DESARROLLAR APLICATIVOS Y PLATAFORMAS TECNOLGICAS PERMITIENDO QUE LA ALCALDA CUENTE CON SISTEMAS DE INFORMACIN AGILES Y EFICIENTES3 DIVULGAR LAS POLTICAS DE SEGURIDAD INFORMTICA Y LAS RECOMENDACIONES PARA LA CORRECTA OPERACIN DE LOS EQUIPOS DE CONFORMIDAD CON LOS PROCEDIMIENTOS ESTABLECIDOS4 REALIZAR MANTENIMIENTO Y SEGUIMIENTO A LA OPERACIN DE LOS SERVIDORES GARANTIZANDO EL CORRECTO FUNCIONAMIENTO DE LOS SISTEMAS DE INFORMACIN 5 DAR SOPORTE PROFESIONAL PARA LA ADMINISTRACIN MANTENIMIENTO Y ACTUALIZACIN DEL SITIO EB DE LA ADMINISTRACIN MUNICIPA</t>
  </si>
  <si>
    <t>Plaza Estado Joven Practica Laboral Ordinaria en Ciencias AdministrativasEntidad ESE Fabio Jaramillo LondoñoExperiencia No requiereFormacin Profesional en Contadura PublicaConocimientos adicionales excel bsico y avanzado ord archivo de documentos en lo posible manejo de softareActividades a realizar1 Revisin y verificacin de documentos soportes para causacin de bienes y servicios prestados por diferentes proveedores a la ESE de acuerdo al expediente contractual para posterior causacin en el softare SIIGO OFICIAL 2 Apoyo en los diferentes informes que se rinden a los diferentes entes de control y dems entidades gubernamentales que lo solicitan3 Apoyo al proceso que se est adelantando de verificacin revisin y actualizacin de los inventarios fsicos devolutivos de la Propiedad Planta y Equipo que se encuentra en dependencia en cada una de las IPS y sede administrativa de la ESE y proceso de bajasJornada Tiempo Completo 38 Horas S</t>
  </si>
  <si>
    <t>Plaza Estado Joven Practica Laboral Ordinaria en Ciencias AdministrativasEntidad ESE Fabio Jaramillo LondoñoExperiencia No requiereFormacin Profesional en Administracin de EmpresasConocimientos adicionales excel ord archivo de documentosActividades a realizar 1 Liquidacin de nomina Elaboracin de planillas de seguridad social Liquidacin de prestaciones sociales Elaboracin de oficios entre otros Archivo y manejo de las Historia laboralesJornada Tiempo Completo 38 Horas SemanalesHorario Sujeto a la entidadDuracin de la Practica 5 meses</t>
  </si>
  <si>
    <t>Plaza Estado Joven Practica Laboral Ordinaria en Ciencias AdministrativasEntidad ESE Fabio Jaramillo LondoñoExperiencia No requiereFormacin Tecnologa en Gestin AdministrativaConocimientos adicionales excel ord archivo de documentos manejo en bodega Actividades a realizar 1 Apoyo para empacar pedidos archivo  y manejo de inventario fsico de medicamentosJornada Tiempo Completo 38 Horas SemanalesHorario Sujeto a la entidadDuracin de la Practica 5 meses</t>
  </si>
  <si>
    <t>Plaza Estado Joven Practica Laboral Ordinaria en Ciencias AdministrativasEntidad ESE Fabio Jaramillo LondoñoExperiencia No requiereFormacin Tecnologa en Gestin AdministrativaConocimientos adicionales excel ord archivo de documentosActividades a realizar 1 Apoyar  las actividades  relacionadas con el manejo de archivo y gestin documentalJornada Tiempo Completo 38 Horas SemanalesHorario Sujeto a la entidadDuracin de la Practica 5 meses</t>
  </si>
  <si>
    <t>Se solicita Tecnlogo o Profesional en Licenciatura en Educacin Artstica con nfasis en Msica o Afines Tiempo de practica 5 mesesTiempo completo Actividades1 Diseño de Metodologa que mejoren el aprendizaje2 Planificacin de actividades3 Ejecucin de los procesos de formacin4 Apoyar en las actividades5 Entrega de informesCOMPETENCIAS COMPLEMENTARIAS Manejo de las herramientas de Microsoft Office ord Excel Poer Point Excelente ortografaAtencin al Pblico y manejo de personal Buena redaccin</t>
  </si>
  <si>
    <t>Se solicita Tecnlogo o Profesional en Licenciatura en Educacin Artstica con nfasis en Msica o Afines Tiempo de practica 5 mesesTiempo completo Actividades1 Exposicin de muestras artsticas para la divulgacin e inscripcin de nuevos procesos de formacin2 Elaboracin de Material de estudio para la implementacin de los procesos de formacin3 Organizar actuaciones pblicas4 Acompañamiento a los diferentes eventos de exposicin de las entidades culturalesCOMPETENCIAS COMPLEMENTARIAS Manejo de las herramientas de Microsoft Office ord Excel Poer Point Excelente ortografaAtencin al Pblico y manejo de personal Buena redaccin</t>
  </si>
  <si>
    <t>Se solicita Tcnico o Tecnlogo en Entrenamiento Deportivo o Profesional en Educacin Fsica Tiempo de practica 5 mesesTiempo completo Actividades1 Promover actividades Fsica2 Planificacin de actividades3 Ejecucin de Los Procesos entrenamiento y recreacin4 Seguimiento y control en las actividades4 Entrega de InformesCOMPETENCIAS COMPLEMENTARIAS Manejo de las herramientas de Microsoft Office ord Excel Poer Point Excelente ortografaAtencin al Pblico y manejo de personal Buena redaccin</t>
  </si>
  <si>
    <t>Se solicita Tcnico Profesional o Tecnlogo Ambiental o Profesional en Ingeniea Ambiental o Afines Tiempo de practica 5 mesesTiempo completo Actividades1 Acompañamiento de inspeccin y vigilancia de establecimientos2 Planificacin de actividades3 Capacitaciones4 Apoyar en las actividades4 Entrega de InformesCOMPETENCIAS COMPLEMENTARIAS Manejo de las herramientas de Microsoft Office ord Excel Poer Point Excelente ortografaAtencin al Pblico y manejo de personal Buena redaccin</t>
  </si>
  <si>
    <t>Se solicita Tecnlogo  o Profesional en Administracin o Afines Tiempo de practica 5 mesesTiempo completo Actividades1 Capacitacin de emprendimiento2 Formulacin de planes de negocio3 Capacitaciones4 Apoyar en las actividades4 Entrega de InformesCOMPETENCIAS COMPLEMENTARIAS Manejo de las herramientas de Microsoft Office ord Excel Poer Point Excelente ortografaAtencin al Pblico y manejo de personal Buena redaccin</t>
  </si>
  <si>
    <t>Plaza Estado Joven Prctica Laboral Ordinaria de DERECHOEntidad Publica Alcalda Municipal de UsiacuriExperiencia No requiereFormacin Tecnico Tecnologo en Gestin Administrativa  ContableConocimientos Adicionales Paquete OfficeExcel Actividades a realizar Atender a los usuarios utilizando las tecnologas de acuerdo con el protocoloproveer informacin de acuerdo con normatividad y polticas organizacionalesArchivar documentos de la unidad administrativa de acuerdo con la normatividad vigenteDespachar documentos teniendo en cuenta la normatividad vigente y polticas del municipioRecibir documentos de acuerdo con normas vigentesasistencia en atencin de juramentos expedicin de comparendos citaciones ordenes judicialesprogramar audiencias y velar por el mantenimiento de archivos y expedientesSocializar y capacitar temas relacionados a las normatividades vigentes con injerencia al fortalecimiento del subsistema de juventudJor</t>
  </si>
  <si>
    <t>Plaza Estado Joven Prctica Laboral Ordinaria de Gestin EmpresarialEntidad Publica Alcalda Municipal de UsiacuriExperiencia No requiereFormacin Tecnico Tecnologo en Gestin empresarial negocios internacionales comercio exteriorConocimientos Adicionales Paquete OfficeExcel Actividades a realizar Identificar los nuevos mercadospromocin internacional de bienes y serviciosplaneacion y desarrollo de estrategias de operacin y comercializacin de las organizaciones con estndares internacionalesAdministracin de procesos de importacin y exportacin de bienes y serviciosAsesora en proyectos de inversin extranjeraConsultoria en materia de comercio internacional y comercio exteriorgenerar proyectos para la generacin de nuevos empresariosJornada Tiempo  Completo 38 Horas SemanalesHorario Disponibilidad de TiempoSujeto a la entidadDuracin de la Prctica 5 MesesPara la seleccin se tendr en cuenta Presentacin Personal</t>
  </si>
  <si>
    <t>Plaza Estado Joven Practica Laboral Ordinaria en ciencias AdministrativasEntidad Pblica ESE SOR TERESA ADELEExperiencia No requiereFormacin Tecnologa en Gestin AdministrativaCompetencias Conocimientos bsicos e intermedios de excel ord e internetActividades a Realizar1 Realizacin de giros prespuestales2 Verificacin de inventarios por responsables3 Depuracin de bienes inservibles en el sistema de informacinJornada Tiempo Completo 38 Horas semanalesHorario Disponibilidad de tiempoDuracin de la Practica 05 meses</t>
  </si>
  <si>
    <t>Plaza Estado Joven Practica Laboral Ordinaria en ciencias AdministrativasEntidad Pblica ESE SOR TERESA ADELEExperiencia No requiereFormacin Tecnologa en Gestin AdministrativaCompetencias Conocimientos bsicos de excel ord e internetActividades a Realizar1 Clasificacin de archivos2 Depuracin de archivos 3 Levantamiento de informacin4 Manejo de series subseries y tipologa documentalJornada Tiempo Completo 38 Horas semanalesHorario Disponibilidad de tiempoDuracin de la Practica 05 meses</t>
  </si>
  <si>
    <t>Plaza Estado Joven Practica Laboral Ordinaria en IngenieraEntidad Pblica ESE SOR TERESA ADELEExperiencia No requiereFormacin Tecnologa en SistemasCompetencias Mantenimiento de equipos manejo de redesActividades a Realizar1 Instalacin y mantenimiento de equipos de computo2 Instalacin y mantenimiento de redes de computo3 Actualizacin de hojas de vidaJornada Tiempo Completo 38 Horas semanalesHorario Disponibilidad de tiempoDuracin de la Practica 05 meses</t>
  </si>
  <si>
    <t>Plaza Estado Joven Practica Laboral Ordinaria en ciencias AdministrativasEntidad Pblica ESE SOR TERESA ADELEExperiencia No requiereFormacin Tecnologa en Gestin AdministrativaCompetencias Conocimientos bsicos e intermedios de excel ord e internetActividades a Realizar1 Clasificacin de archivos2 Depuracin de archivos 3 Levantamiento de informacin 4 Manejo de series subseries y tipologia documentalJornada Tiempo Completo 38 Horas semanalesHorario Disponibilidad de tiempoDuracin de la Practica 05 meses</t>
  </si>
  <si>
    <t>Plaza Estado Joven Practica Laboral Ordinaria en ciencias AdministrativasEntidad Pblica ESE SOR TERESA ADELEExperiencia No requiereFormacin Tecnologa en Gestin AdministrativaCompetencias Conocimientos bsicos e intermedios de excel ord e internetActividades a Realizar1 Clasificacin de historias clnicas2 Depuracin de historias clnicasJornada Tiempo Completo 38 Horas semanalesHorario Disponibilidad de tiempoDuracin de la Practica 05 meses</t>
  </si>
  <si>
    <t>Plaza Estado Joven Practica Laboral Ordinaria en Ciencias AdministrativasEntidad ALCALDA DE EL DONCELLOPrimera PlazaExperiencia No requiereFormacin Profesional de Contadura PublicaConocimientos adicionales Manejo de herramientas ofimtica Internet Actividades a realizar 1 Apoyo en la elaboracin de anlisis de sector para los contratos que se adelantan en la entidad2 Anlisis de las propuestas Econmicas3 Estructuracin de presupuesto en los procesos contractualesJornada Tiempo Completo 38 Horas SemanalesHorario Sujeto a la entidadDuracin de la Practica 5 meses</t>
  </si>
  <si>
    <t>Plaza Estado Joven Practica Laboral de DerechoEntidad ALCALDA DE EL DONCELLOSegunda PlazaExperiencia No requiereFormacin Profesional de DerechoConocimientos adicionales Manejo de herramientas ofimtica procesador de palabra hoja electrnica internetActividades a realizar 1 Apoyo en la gestin de  PQRDS presentadas por los contribuyentes del impuestos municipales a la Alcalda Municipal2 Apoyo al cobro persuasivo de los impuestos municipales3 Apoyo a la Gestin del procedimiento de cobro coactivo administrativo de los impuestos municipalesJornada Tiempo Completo 38 Horas SemanalesHorario Sujeto a la entidadDuracin de la Practica 5 meses</t>
  </si>
  <si>
    <t>Plaza Estado Joven Practica Laboral Ordinaria en Ingeniera de SistemasEntidad ALCALDA DE EL DONCELLOTercera PlazaExperiencia No requiereFormacin Ingeniero de SistemasConocimientos adicionales Manejo de herramientas ofimticaHaber participado en la elaboracin de un Plan Estratgico de Tecnologas de la InformacinActividades a realizar 1 Apoyo a las diferentes actividades que desarrollan dentro de la instrumentacin de la Poltica de Gobierno Digital Apoyo en la Actualizacin del PETI Plan Estratgico de tecnologas de la Informacin para alinearlo con la 3 gua para estructuracin del PETI expedida por MINTIC Apoyo en la elaboracin  del plan de tratamiento a los riesgos a la seguridad de los activos de informacinJornada Tiempo Completo 38 Horas SemanalesHorario Sujeto a la entidadDuracin de la Practica 5 meses</t>
  </si>
  <si>
    <t>Plaza Estado Joven Practica Laboral de DerechoEntidad ALCALDA DE EL DONCELLOCuarta PlazaExperiencia No requiereFormacin Profesional de DerechoConocimientos adicionales Manejo de herramientas ofimticaActividades a realizar 1 Elaboracin de minutas contractuales2 Seguimiento a los procesos licitatorios publicados en SECOP3 Cargue de informacin a las distintas plataformas que estn obligados las entidades del Estado4 Elaboracin de pliegos de condiciones de los procesos licitatorios que adelante la entidad5 Apoyo a la elaboracin de evaluaciones de los procesos licitatoriosJornada Tiempo Completo 38 Horas SemanalesHorario Sujeto a la entidadDuracin de la Practica 5 meses</t>
  </si>
  <si>
    <t>Plaza Estado Joven Practica Laboral de DerechoEntidad ALCALDA DE EL DONCELLOQuinta PlazaExperiencia No requiereFormacin Profesional de DerechoConocimientos adicionales Manejo de herramientas ofimticaActividades a realizar 1 Apoyo en la gestin de PQRDS de la Secretara General y de Gobierno2 Apoyo en la elaboracin de certificaciones a expedir3 Apoyo en la gestin de la nmina y pago de seguridad social de empleados4 Apoyo en la gestin de respuestas a oficios donde se requiere de un profesional en derechoJornada Tiempo Completo 38 Horas SemanalesHorario Sujeto a la entidadDuracin de la Practica 5 meses</t>
  </si>
  <si>
    <t>PlazaEstado Joven Practicante en Tecnlogo en Gestin Administrativa Entidad Publica ALCALDIA MUNICIPAL SECRETARIA GENERAL MUNICIPALExperiencia No requiereFormacin TecnolgicoConocimientos Adicionales tecnlogo Actividades a realizar Apoyo archivstico del acervo documental e intervencin de los expedientes contractuales de la Secretara General de las vigencias anteriores transferidas al depsito de la casa fiscal segn los lineamientos del AGNDigitalizacin de los inventarios de los expedientes contractuales de vigencias anterioresApoyo en la realizacin de los inventarios de fondos acumulados del archivo histricoadministrativo de la Secretara GeneralApoyo en la organizacin expurgacin y foliacin del archivo de vigencias anterioresJornada Tiempo completo 38 horas semanalesHorario Sujeto a la entidadDuracin de la Prctica 05 meses</t>
  </si>
  <si>
    <t>PlazaEstado Joven Practicante  en Tecnlogo en Gestin Administrativa Entidad Publica ALCALDIA MUNICIPAL SECRETARIA GENERAL MUNICIPALExperiencia No requiereFormacin TecnolgicoConocimientos Adicionales tecnlogo Actividades a realizar Apoyo archivstico del acervo documental e intervencin de los expedientes contractuales de la Secretara General de las vigencias anteriores transferidas al depsito de la casa fiscal segn los lineamientos del AGNDigitalizacin de los inventarios de los expedientes contractuales de vigencias anterioresApoyo en la realizacin de los inventarios de fondos acumulados del archivo histricoadministrativo de la Secretara GeneralApoyo en la organizacin expurgacin y foliacin del archivo de vigencias anterioresJornada Tiempo completo 38 horas semanalesHorario Sujeto a la entidadDuracin de la Prctica 05 meses</t>
  </si>
  <si>
    <t>PlazaEstado Joven Practicante en Tecnlogo ContableEntidad Publica ALCALDIA MUNICIPAL SECRETARIA GENERAL MUNICIPALExperiencia No requiereFormacin TecnolgicoConocimientos Adicionales tecnlogo Actividades a realizar Apoyo archivstico del acervo documental e intervencin de los expedientes contractuales de la Secretara General de las vigencias anteriores transferidas al depsito de la casa fiscal segn los lineamientos del AGNDigitalizacin de los inventarios de los expedientes contractuales de vigencias anterioresApoyo en la realizacin de los inventarios de fondos acumulados del archivo histricoadministrativo de la Secretara GeneralApoyo en la organizacin expurgacin y foliacin del archivo de vigencias anterioresJornada Tiempo completo 38 horas semanalesHorario Sujeto a la entidadDuracin de la Prctica 05 meses</t>
  </si>
  <si>
    <t>PLAZA Estado Joven Practicante en Ingeniera Agrnoma ENTIDAD PBLICA Alcalda del Municipio de Arauca  Secretaria de Apoyo a la Administracin Municipal EXPERIENCIA No Requiere FORMACIN Ingeniera Agrnoma COMPETENCIAS COMPLEMENTARIAS Manejo de Office en ord Excel y Poer Point HABILIDADES 1 Analizar informacin 2 Elaborar informes 3 Tratar en forma corts con funcionarios y pblico en general 4 Organizar el trabajo 5 Transmitir conocimientos 6 Comunicarse 7 Iniciativa FUNCIONESACTIVIDADES A REALIZAR 1 Apoyar en la asistencia tcnica a cultivos de los pequeños y medianos productores del municipio 2 Realizar visitas de asistencia tcnica a los productores agrcolas del municipio 3 Apoyar e incentivar la siembra de los cultivos de pan coger de los productores del municipio 4 Levantar actas de las visitas de asistencia tcnica  5 Dar recomendaciones tcnicas a los productores agrcolas del municipio 6 Apoyar las labores de la secretaria de agricul</t>
  </si>
  <si>
    <t>PLAZA Estado Joven Practicante en Contadura Pblica  ENTIDAD PBLICA Alcalda de AraucaSecretaria de Apoyo a la Administracin MunicpalTalento Humano EXPERIENCIA No Requiere FORMACIN Profesional en Contadura Pblica COMPETENCIAS COMPLEMENTARIAS Manejo de Office en ord excel y poer ponit HABILIDADES 1 Puntualidad disciplina iniciativa en el trabajo compromiso y sentido de pertenencia por la institucin 2 Disponibilidad de tiempo 3 Habilidad para relacionarse de manera asertiva con la comunidad y dems funcionarios de la institucin 4 Capacidad de Liderazgo para orientar las acciones humanas en una direccin determinada en pro del desarrollo productivo 5 Creativo FUNCIONESACTIVIDADES A REALIZAR 1 Apoyar con el desarrollo y ejecucin de planes programas y proyectos para la correcta Administracin control y recaudo de los impuestos de industria y comercio predial y dems que le correspondan al Municipio por Ley 2 Apoyar con la organizacin y administ</t>
  </si>
  <si>
    <t>PLAZA Estado Joven Practicante en Administracin de Empresas ENTIDAD PBLICA Alcalda del Municipio de Arauca  Secretaria de Apoyo a la Administracin Municipal EXPERIENCIA No Requiere FORMACIN Administrador de Empresas COMPETENCIAS COMPLEMENTARIAS  Manejo de Office en ord excel y poer ponit HABILIDADES 1 Puntualidad disciplina iniciativa en el trabajo compromiso y sentido de pertenencia por la institucin 2 Disponibilidad de tiempo 3 Habilidad para relacionarse de manera asertiva y equilibrada con la comunidad y dems funcionarios de la institucin 4 Capacidad de Liderazgo para orientar las acciones humanas en una direccin determinada en pro del desarrollo productivo 5 Accesible y siempre con la posibilidad de escuchar otras posturas 6 Sabidura para escuchar y guardar la discrecin debida 7 Comprender la fuerza que posee cada miembro de la entidad para minimizar los conflictos e incrementar la armona entre ellos FUNCIONESACTIVIDADES A REALIZAR1</t>
  </si>
  <si>
    <t>Plaza Estado Joven Prctica Laboral Ordinaria en ArquitecturaEntidad Publica Municipio de Miranda Cauca Experiencia No requiereFormacin ArquitecturaConocimientos Adicionales Paquete OfficeExcelActividades a realizar 1 Apoyar los procesos desarrollados en la Oficina Asesora de Planeacin Desarrollo Territorial y Econmico de la Alcalda Municipal de Miranda CaucaJornada Tiempo  Completo 38 Horas SemanalesHorario De Lunes a Viernes Duracin de la Prctica 5 Meses</t>
  </si>
  <si>
    <t>Plaza Estado Joven Prctica Laboral Ordinaria en Ingeniera CivilEntidad Publica Municipio de Miranda Cauca Experiencia No requiereFormacin Ingeniera CivilConocimientos Adicionales Paquete OfficeExceActividades a realizar 1 Apoyar los procesos desarrollados en la Oficina Asesora de Planeacin Desarrollo Territorial y Econmico de la Alcalda Municipal de Miranda CaucaJornada Tiempo  Completo 38 Horas SemanalesHorario De Lunes a Viernes Duracin de la Prctica 5 Meses</t>
  </si>
  <si>
    <t>Plaza Estado Joven Prctica Laboral Ordinaria en Ingeniera de SistemasEntidad Publica Municipio de Miranda Cauca Experiencia No requiereFormacin Ingeniera de SistemasConocimientos Adicionales Paquete OfficeExcelActividades a realizar 1 Realizar acciones de asesora tcnica o profesional Entregar Informes peridicos Jornada Tiempo  Completo 38 Horas SemanalesHorario De Lunes a Viernes Duracin de la Prctica 5 Meses</t>
  </si>
  <si>
    <t>Plaza Estado Joven Prctica Laboral Ordinaria en Trabajo SocialEntidad Publica Municipio de Miranda  CaucaExperiencia No requiereFormacin Tcnico o Profesional en Trabajo SocialConocimientos Adicionales Paquete OfficeExcel ord Actividades a realizar 1Apoyar los procesos desarrollados en la Comisaria de Familia de la Alcalda Municipal de Miranda CaucaJornada Tiempo  Completo 38 Horas SemanalesHorario De Lunes a Viernes Duracin de la Prctica 5 Meses</t>
  </si>
  <si>
    <t>ESTADO JOVEN PRCTICA ORDINARIA   EN GESTIN ADMINISTRATIVA Entidad Publica HOSPITAL LA ANUNCIACIN MUTATAExperiencia No requiereFormacin GESTIN ADMINISTRATIVA AUXILIAR ADMINISTRATIVOConocimientos Adicionales Paquete OfficeExcelActividades a realizar 1 elaborar los respectivos recibos que faciliten el control de ingresos2Atender a los usuarios que demanden los servicios y Efectuar los procesos de admisiones y facturacin de conformidad a los contratos con los que cuente la ESE3Expedir citas mdicas verificando en base de datos la afiliacin y derechos de los usuarios4Verificar los documentos soportes de la factura para realizar el cobro adecuado de los servicios prestados por la Institucin5Realizar controles finales a la factura y servicios relacionados antes de ser realizado el cobro respectivo 6Colaborar en las actividades administrativas de la ESE archivar legajar organizar archivo Jornada Tiempo  Completo 38 Horas SemanalesH</t>
  </si>
  <si>
    <t>Plaza Estado Joven Practica ordinaria en  Entrenamiento deportivo Actividad fsica o finesEntidad Publica Alcalda de DabeibaExperiencia No requiereFormacin Entrenamiento deportivo Actividad fsica o finesConocimientos Adicionales Paquete OfficeExcelActividades a realizar 1 Apoyo a la direccin de la oficina de deportes del municipio de Dabeiba dentro del plan de desarrollo municipal2Apoyo a los distintos torneos deportivos del municipio tanto urbano como rural3 Programacin y ejecucin de partidos amistosos en los diferentes escenarios4Apoyo en las actividades recreativas y deportivas programadas   por el Municipio de DabeibaJornada Tiempo  Completo 38 Horas SemanalesHorario Disponibilidad de TiempoSujeto a la entidadDuracin de la Prctica 5 Meses</t>
  </si>
  <si>
    <t>PLAZA Estado Joven Practicante en Tecnologa en HESQ ENTIDAD PBLICA Alcalda de TameOFICINA ADMINISTRATIVA EXPERIENCIA  No Requiere  FORMACIN Tecnologa en HESQ COMPETENCIAS COMPLEMENTARIAS Excel ord poer point etc HABILIDADES NA FUNCIONESACTIVIDADES A REALIZAR Apoyo a las actividades del sistema de Gestin de Seguridad y Salud en el Trabajo  JORNADA LABORAL Tiempo Completo 38 Horas Semanales HORARIO Disponibilidad de Tiemposujeto a la Entidad DURACIN DE LA PRCTICA 5 Meses</t>
  </si>
  <si>
    <t>PLAZA Estado Joven Practicante en Tecnologa en Gestin del Talento Humano o a fines ENTIDAD PBLICA Alcalda de TameOFICINA ADMINISTRATIVA EXPERIENCIA  No Requiere  FORMACIN Tecnologa en Gestin del Talento Humano o a fines COMPETENCIAS COMPLEMENTARIAS Excel ord poer point etc HABILIDADES NA FUNCIONESACTIVIDADES A REALIZAR Actividades psicosociales y dems funciones designadas por el  jefe inmediato  JORNADA LABORAL Tiempo Completo 38 Horas Semanales HORARIO Disponibilidad de Tiemposujeto a la Entidad DURACIN DE LA PRCTICA 5 Meses</t>
  </si>
  <si>
    <t>PLAZA Estado Joven Practicante en Tecnologa en Contabilidad y finanzas o a fines ENTIDAD PBLICA Alcalda de TameOFICINA ADMINISTRATIVASecretara de Hacienda EXPERIENCIA  No Requiere  FORMACIN Tecnologa en Contabilidad y finanzas o a fines COMPETENCIAS COMPLEMENTARIAS Excel ord poer point etc HABILIDADES NA FUNCIONESACTIVIDADES A REALIZAR Apoyo a los procesos contables de la Secreatra de Hacienda JORNADA LABORAL Tiempo Completo 38 Horas Semanales HORARIO Disponibilidad de Tiemposujeto a la Entidad DURACIN DE LA PRCTICA 5 Meses</t>
  </si>
  <si>
    <t>PLAZA Estado Joven Practicante en Tecnologa en Gestin Administrativa o a fines ENTIDAD PBLICA Alcalda de TameSecretara de HAcienda EXPERIENCIA  No Requiere  FORMACIN Tecnologa en Gestin Administrativa o a fines COMPETENCIAS COMPLEMENTARIAS Excel ord poer point etc HABILIDADES NA FUNCIONESACTIVIDADES A REALIZAR 1 Recibir correspondencia digitacin de documentos 2 Apoyo en las dems actividades administrativas atencin al ciudadano Cargue de informacin  JORNADA LABORAL Tiempo Completo 38 Horas Semanales HORARIO Disponibilidad de Tiemposujeto a la Entidad DURACIN DE LA PRCTICA 5 Meses</t>
  </si>
  <si>
    <t>Plaza Estado Joven Practicante en mantenimiento en redes de cmputoEntidad Publica Alcalda de la CejaExperiencia No requiereFormacin Estudiante de mantenimiento en redes de computoConocimientos Adicionales Paquete OfficeExcelActividades a realizarIdentificar las necesidades y debilidades de las asociaciones organizaciones y unidades de negocio quehay en el municipio Crear un plan de accin para fortalecer dichas asociaciones organizaciones y unidades de negocio entemas de emprendimiento y desarrollo empresarialCapacitar a dichos actores en elaboracin de planes de negocio posicionamiento de marca innovacinmercadeo finanzas y estrategias comercialesApoyar las dems acciones de la Secretara de Desarrollo Econmico y Competitividad en temas deemprendimientoJornada Tiempo Completo 38 Horas SemanalesHorario Disponibilidad de TiempoSujeto a la entidadDuracin de la Prctica 5 Meses</t>
  </si>
  <si>
    <t>Plaza Estado Joven Practicante en ciencias administrativas econmicas y contablesEntidad Publica Alcalda de la CejaExperiencia No requiereFormacin Estudiante en administracin de empresasConocimientos Adicionales Paquete OfficeExcelActividades a realizarConocimientos especficos en temas como elaboracin de planesde negocio posicionamiento de marca innovacin mercadeofinanzas y estrategias comercialestica en el manejo de la informacin y compromisoJornada Tiempo Completo 38 Horas SemanalesHorario Disponibilidad de TiempoSujeto a la entidadDuracin de la Prctica 5 Meses</t>
  </si>
  <si>
    <t>Plaza Estado Joven Practicante en gestin empresarialEntidad Publica Alcalda de la CejaExperiencia No requiereFormacin Estudiante de gestin empresarialConocimientos Adicionales Paquete OfficeExcelActividades a realizarConocimientos especficos en temas como elaboracin de planes de negocio posicionamiento de marca innovacin mercadeo y mejoramiento organizacional tica en el manejo de la informacin y compromisoJornada Tiempo Completo 38 Horas SemanalesHorario Disponibilidad de TiempoSujeto a la entidadDuracin de la Prctica 5 Meses</t>
  </si>
  <si>
    <t>PLAZA ESTADO JOVEN PRACTICANTE EN PROFESIONAL EN INGENIERA AMBIENTALENTIDAD PBLICA ALCALDA MUNICIPAL DE VELEZEXPERIENCIA NO REQUIEREFORMACIN PROFESIONAL EN INGENIERA AMBIENTALCONOCIMIENTOS ADICIONALMENTE PAQUETE OFFICEACTIVIDADES A REALIZAR1 SENSIBILIZACIN A LA POBLACIN2 ATENCIN A LA POBLACIN3 MANEJO DE RESIDUOSJORNADA TIEMPO COMPLETO 38 HORAS SEMANALESHORARIO DISPONIBILIDAD DE TIEMPO SUJETO A LA ENTIDADDURACIN DE LA PRCTICA 5 MESES</t>
  </si>
  <si>
    <t>PLAZA ESTADO JOVEN PRACTICANTE EN TECNOLOGA EN GESTIN DOCUMENTALENTIDAD PBLICA ALCALDIA MUNICIPAL DE VELEZEXPERIENCIA NO REQUIEREFORMACIN TECNLOGO EN GESTIN DOCUMENTALCONOCIMIENTOS ADICIONALMENTE PAQUETE OFFICEACTIVIDADES A REALIZAR1 ORDENAMIENTO DE ARCHIVO GENERAL2 MANTENIMIENTO DE ARCHIVO3 PREVENCIN DE ARCHIVO4 DOCUMENTACIN HISTRICA DE LA ENTIDADJORNADA TIEMPO COMPLETO 38 HORAS SEMANALESHORARIO DISPONIBILIDAD DE TIEMPO SUJETO A LA ENTIDADDURACIN DE LA PRCTICA 5 MESES</t>
  </si>
  <si>
    <t>PlazaEstado Joven Practicante en Administrador pblicoEntidad Publica ESCUELA SUPERIOR DE ADMNISTRACION PUBLICA  Experiencia No requiereFormacin universitario Conocimientos AdicionalesManejo de office buenas relaciones interpersonales disposicin conciliadora Actividades a realizar Apoyar el proceso de fortalecimiento institucional municipal  Acompañar al equipo del proyecto a reuniones con el gabinete municipalApoyar el proceso de fortalecimiento institucional municipal  Acompañar al equipo del proyecto a reuniones con el gabinete municipal Apoyar en la planeacin seguimiento e implementacin de los planes de accin tendientes a gobernanza para la paz de las diferentes reas de la gestin municipal Preparar sesin de control poltico Generar espacios de negociacin con comunidades Proponer alternativas viables para la consolidacin institucional del municipio  Jornada Tiempo  Completo 38 Horas Semanales Horario Disponibilidad d</t>
  </si>
  <si>
    <t>PlazaEstado Joven Practicante en INGENIERIA AMBIENTAL INGENIERIA SANITARIA  INGENIERIA GEOGRAFICA Y AFINESEntidad Publica UNIVERSIDAD NACIONAL ABIERTA Y A DISTANCIA  GERENCIA DE TALENTO HUMANO SOGAMOSOFormacin UniversitarioConocimientos Adicionales Gestin Ambiental EmpresarialGestin Integral de Residuos SlidosGestin Integral de Residuos Peligrosos y de Manejo EspecialActividades a realizar Realizar actividades de socializacin y toma de conciencia sobre temas relacionados a la gestin ambiental aplicables al Centro AsignadoRealizar la determinacin de condiciones ambientales en el Centro de la UNAD AsignadoIdentificar los aspectos ambientales con enfoque en Ciclo de Vida de las actividades y servicios del Centro de la UNAD AsignadoRealizar identificacin y evaluacin de los requisitos legales ambientales aplicables al Centro de la UNAD correspondienteFormular y ejecutar los Programas de Gestin Ambiental del Centro de la UN</t>
  </si>
  <si>
    <t>PlazaEstado Joven Practicante en INGENIERA AMBIENTAL INGENIERA SANITARIA  INGENIERA GEOGRFICA Y AFINESEntidad Publica UNIVERSIDAD NACIONAL ABIERTA Y A DISTANCIA  GERENCIA DE TALENTO HUMANO DUITAMAFormacin UniversitarioConocimientos Adicionales Gestin Ambiental EmpresarialGestin Integral de Residuos SlidosGestin Integral de Residuos Peligrosos y de Manejo EspecialActividades a realizar Realizar actividades de socializacin y toma de conciencia sobre temas relacionados a la gestin ambiental aplicables al Centro AsignadoRealizar la determinacin de condiciones ambientales en el Centro de la UNAD AsignadoIdentificar los aspectos ambientales con enfoque en Ciclo de Vida de las actividades y servicios del Centro de la UNAD AsignadoRealizar identificacin y evaluacin de los requisitos legales ambientales aplicables al Centro de la UNAD correspondienteFormular y ejecutar los Programas de Gestin Ambiental del Centro de la UNA</t>
  </si>
  <si>
    <t>PlazaEstado Joven Practicante en CIENCIAS QUMICAS Y AMBIENTALESEntidad Publica UNIVERSIDAD NACIONAL ABIERTA Y A DISTANCIA  GERENCIA DE TALENTO HUMANO SOGAMOSOFormacin UniversitarioConocimientos Adicionales Gestin Integral de Residuos SlidosGestin Integral de Residuos Peligrosos y de Manejo EspecialConocimiento en qumica bsicaActividades a realizar Apoyar en el etiquetado de sustancias qumicas de acuerdo al Sistema Globalmente ArmonizadoColaborar con el inventario y trazabilidad de reactivosApoyar el reporte de acciones inseguras plan de accin y plan de mejoramientoApoyar en las inspecciones de sustancias peligrosas y no peligrosasAsesora a los estudiantes sobre el manejo de los equipos instalados en el laboratorioApoyar en el control de prstamo de los equipos yo elementos de laboratorioApoyar en la verificacin de entrega de los equipos y elementos de laboratorio funcionando correctamenteApoyar en el cump</t>
  </si>
  <si>
    <t>PlazaEstado Joven Prctica Laboral  Ordinaria en Ingeniera IndustrialEntidad Publica Centro de Salud Timbio ESEExperiencia No requiereFormacinIngeniera IndustrialConocimientos Adicionales Paquete OfficeExcelpoer PontActividades a realizar 1 Diseño e implementacin de sistemas de garanta y control de calidad2 Contribuir al mejoramiento de los procesos mediante su anlisis y levantamiento de manuales de procesos y procedimientos3 Evaluar y optimizar proyectosJornada Tiempo  Completo 38 Horas SemanalesHorario Disponibilidad de TiempoSujeto a la entidadDuracin de la Prctica 5 Meses</t>
  </si>
  <si>
    <t>PlazaEstado Joven Prctica Laboral Ordinaria en  Ingeniera de SistemasEntidad Publica Centro de Salud Timbio ESEExperiencia No requiereFormacin  Ingeniera de SistemasConocimientos Adicionales Paquete OfficeExcelpoer PontActividades a realizar1 Mantenimiento a Equipos2Mantenimiento a redes de datos3Revisin de camaras4Entrega de informes5 Capacitacin a personal de la ESE6Subir archivos a pagina ebJornada Tiempo  Completo 38 Horas SemanalesHorario Disponibilidad de TiempoSujeto a la entidadDuracin de la Prctica 5 Meses</t>
  </si>
  <si>
    <t>PlazaEstado Joven Prctica Laboral en en Tcnico Tecnologo o Profesional en Administracin de empresas Administrador Publico o ContadorEntidad Publica Centro de Salud Timbio ESEExperiencia No requiereFormacin Ciencias Administrativas Econmicas o ContablesConocimientos Adicionales Paquete OfficeExcelpoer PontCompetencias intelectuales Buena atencin Concentracin  Competencias Personales Comunicacin Trabajo en equipo Capacidad de adaptacin Proactividad Responsabilidad y TransparenciaActividades a realizar1 Apoyo a las auditorias internas que realice la oficina de control interno anlisis de datos financieros anlisis de presupuestos y estado financieros 2 Seguimiento y monitoreo a los planes de mejoramientoJornada Tiempo  Completo 38 Horas SemanalesHorario Disponibilidad de TiempoSujeto a la entidadDuracin de la Prctica 5 Meses</t>
  </si>
  <si>
    <t>PlazaEstado Joven Prctica Laboral en  Ordinaria en Ingeniera Ambiental Tcnico o Tecnologo Profesional en Seguridad y Salud en el trabajoEntidad Publica Centro de Salud Timbio ESEExperiencia No requiereFormacin Ingeniera Ambiental Tcnico o Tecnologo Profesional en Seguridad y Salud en el trabajoConocimientos Adicionales Paquete OfficeExcelpoer PontPublisherActividades a realizar1Apoyo en la implementacin programa de Seguridad y Salud en el trabajo como programa de capacitacin programas de estilo de vida saludable Programas de inspeccin de seguridad2 Apoyo con el manejo de Plan de Gestin Integral de Residuos hospitalarios  Riesgos Biolgico3 Promover actividades de recreacin descanso y deporte como medios  para la recuperacin fsica y mental de los trabajadores4 Apoyo en la generacin organizacin y anlisis de las estadsticas  de Accidentes de Trabajo y Enfermedad Profesional ausentismo laboral e interpretar sus resultados5</t>
  </si>
  <si>
    <t>PlazaEstado Joven Prctica Laboral en Contadura pblica y afinesEntidad Publica Centro de Salud Timbio ESEExperiencia No requiereFormacin Ciencias Administrativas Econmicas o ContablesConocimientos Adicionales Paquete OfficeExcelpoer PontCompetencias intelectuales Buena atencin Concentracin  Competencias Personales Comunicacin Trabajo en equipo Capacidad de adaptacin Proactividad Responsabilidad y TransparenciaActividades a realizar1 Apoyo a las auditorias internas que realice la oficina de control interno anlisis de datos financieros anlisis de presupuestos y estado financieros 2 Seguimiento y monitoreo a los planes de mejoramientoJornada Tiempo  Completo 38 Horas SemanalesHorario Disponibilidad de TiempoSujeto a la entidadDuracin de la Prctica 5 Meses</t>
  </si>
  <si>
    <t>PlazaEstado joven  judicatura estudiante en derechoEntidad Publica INST NAL PENIT CARCELARIO INPEC Experiencia No requiere Formacin Profesional en DerechoConocimientos Adicionales Manejo de OfficeJornada Tiempo  Completo 38 Horas SemanalesHorario Disponibilidad de TiempoSujeto a la entidadDuracin de la Prctica 12  MesesPlazaEstado joven judicatura estudiante de derechoEntidad Publica INST NAL PENIT CARCELARIO INPEC Experiencia No requiere Formacin Profesional en DerechoConocimientos Adicionales Manejo de OfficeJornada Tiempo  Completo 38 Horas SemanalesHorario Disponibilidad de TiempoSujeto a la entidadDuracin de la Prctica 12  MesesOficina Asesora Jurdica Apoyar la elaboracin de las fichas de solicitudes de conciliaciones judiciales y prejudiciales 2 Proyectar documentos para la gestin inherente al cobro coactivo 3 Sustanciar fichas de ordenes de pago 4 Apoyar controles de legalidad procesos disciplinarios y dere</t>
  </si>
  <si>
    <t>PLAZA Estado Joven Practicante en Ingeniera de SistemasENTIDAD PBLICA DEPENDENCIA DEPARTAMENTO DE RISARALDA Secretaria administrativa         direccin de talento humanorea archivoOBJETIVO DE LA PRCTICA Diseñar programar mantener y crear nuevos sistemas informticos que         permitan el desarrollo del programa de gestin documental electrnico de la entidadCOMPETENCIAS COMPLEMENTARIAS Herramientas ofimticasACTIVIDADES A REALIZAR    1Realizar un diagnstico del estado actual del sistema de administracin integral de archivos   2Desarrollar soluciones para subsanar los vacos tecnolgicos en la herramienta   3Implementar estrategias que permitan optimizar el uso de las tecnologas de la informacin y las      comunicaciones aplicado en el mbito archivstico NIVEL DE FORMACIN ProfesionalPROGRAMA ACADMICO Ingeniera de SistemasINTENSIDAD HORARIA Tiempo completo 38 horasDURACIN DE LA PRCTICA L</t>
  </si>
  <si>
    <t>PLAZA Estado Joven Practicante en Ingeniera IndustrialENTIDAD PBLICA DEPENDENCIA DEPARTAMENTO DE RISARALDA SECRETARIA ADMINISTRATIVA  DIRECCIN DE RECURSOS HUMANOS AREA DE SEGURIDAD Y SALUD EN EL TRABAJO OBJETIVO DE LA PRCTICA Actualizar estandarizar y ejecutar la documentacin del sistema de seguridad y salud en el trabajo ACTIVIDADES A REALIZAR 1Actualizar el perfil sociodemogrfico de la poblacin trabajadora de la gobernacin de Risaralda2Apoyar la actualizacin de la caracterizacin y gestin del ausentismo de la secretara de educacin del departamento de Risaralda3Actualizar y socializar la documentacin del sistema de gestin de seguridad y salud en el trabajo cuando sea requerido4Proponer mejoras al sistema de gestin de seguridad y salud en el trabajo5     Apoyar el seguimiento y control a los indicadores y riesgos del sistema de gestin de seguridad y salud en el trabajoCOMPETENCIAS COMPLEMENTARIAS Herramientas</t>
  </si>
  <si>
    <t>PLAZA Estado Joven Practicante en Ingeniera IndustrialENTIDAD PBLICA DEPENDENCIA DEPARTAMENTO DE RISARALDA Coordinacin sistema         integrado de gestin y control OBJETIVO DE LA PRCTICA Desarrollar actividades de apoyo para la implementacin y operacin del          modelo integrado de planeacin y gestin MIPG de la entidad su articulacin con los sistemas de         gestin de seguridad y salud en el trabajo y sistema de gestin ambientalACTIVIDADES A REALIZAR 1Elaborar actualizar y ajustar documentacin pertinente y dems informacin requerida del modelo          integrado de planeacin y gestin teniendo en cuenta la normatividad aplicable y los estndares          tcnicos implementados en la entidad2Proponer y apoyar la definicin de una estrategia de sensibilizacin y capacitacin para todos los         funcionarios de la entidad3Proponer e implementar acciones de mejora en la operacin de los procesos que conf</t>
  </si>
  <si>
    <t>PLAZA Estado Joven Practicante en Trabajo SocialENTIDAD PBLICA DEPENDENCIA DEPARTAMENTO DE RISARALDA Secretaria de Salud         DepartamentalOBJETIVO DE LA PRCTICA Fortalecer los procesos de seguimiento y monitoreo de vinculacin a la         poblacin en cuanto al aseguramiento en saludCOMPETENCIAS COMPLEMENTARIAS Herramientas ofimticasACTIVIDADES A REALIZAR 1Promover estrategias comunicacionales con los diferentes actores2Realizar anlisis de bases de datos de usuarios multiconsultantes en modalidad de vinculados3Llevar a cabo visitas domiciliarias en casos especficos enfermedades herfanas poblacin venezolana y poblaciones especialesNIVEL DE FORMACIN ProfesionalPROGRAMA ACADMICO Trabajo SocialINTENSIDAD HORARIA Tiempo completo 38 horasDURACIN DE LA PRCTICA LABORAL 5 Meses</t>
  </si>
  <si>
    <t>Plaza Estado Joven practicante en Contabilidad y finanzasEntidad pblica Dependencia GOBERNACIN DE RISARALDA  Secretara Administrativarea de         nminaObjetivo de la prctica apoyar el proceso de elaboracin de la nomina del personal activo de la          administracin central del departamento Actividades a realizar1Apoyar la revisin de novedades que afectan los ingresos para la liquidacin de la nomina 2Apoyar la revisin de las novedades que afectan los descuentos para la liquidacin de la nomina3Apoyar la generacin de informes como resultado del proceso de nomina Competencias complementarias Manejo de herramientas ofimticasNivel de formacin TecnolgicoPrograma acadmico Contabilidad y finanzasIntensidad horaria Tiempo completoDuracin de la prctica laboral 5 meses</t>
  </si>
  <si>
    <t>Plaza ESTADO JOVEN PRACTICA LABORAL ORDINARIA EN DERECHO CIENCIAS POLTICAS JURISPRUDENCIA Y AFINESEntidad Pblica ALCALDA MUNICIPAL DE MADRIDExperiencia No requiereFormacinDERECHO CIENCIAS POLTICAS JURISPRUDENCIA Y AFINESConocimientos Adicionales Tiempo Completo 38 horasDuracin de la prctica 5 mesesTipo de contrato OtroSalario 1smlvActividades a realizar Elaboracin de comodatos de bienes muebles e inmuebles2 Actualizar y renovar comodatos existentes de bienes mueblese inmuebles3 Elaborar y revisar contratos de arrendamientos4 Proyectar oficios y respuestas a derechos de peticin deorigen externo o interno5 Proyectar respuestas a recursos de reposicin en temaslaborales administrativos6 Elaborar conceptos jurdicos en torno a temas de derecholaboral administrativo</t>
  </si>
  <si>
    <t xml:space="preserve">Plaza ESTADO JOVEN PRACTICA LABORAL ORDINARIA EN TRABAJO SOCIAL O AFINESEntidad Pblica ALCALDA MUNICIPAL DE MADRIDExperiencia No requiereFormacin PROFESIONAL EN TRABAJO SOCIAL O AFINESConocimientos Adicionales Herramientas ofimticasTiempo Completo 38 horasDuracin de la prctica 5 mesesTipo de contrato OtroSalario 1smlvActividades a realizar Acompañamiento en diligencias de convivencia ciudadanadirigidas a poblacin vulnerable de la jurisdiccincorrespondiente2 Adelantar campañas o actividades de reconocimiento de losderechos humanos derechos de las mujeres derechos de losniños dirigidas a la poblacin de la jurisdiccincorrespondiente3 Acompañamiento en las actividades de promocin dederechos y obligaciones como ciudadanos de acuerdo a loestablecido en el nuevo CNPC4 Acompañamiento desde su profesin en el seguimiento acasos especficos de conocimiento de la Inspeccin5 Las dems que permitan apoyar las labores </t>
  </si>
  <si>
    <t xml:space="preserve">Plaza ESTADO JOVEN PRACTICA LABORAL ORDINARIA EN TRABAJO SOCIAL O AFINESEntidad Pblica ALCALDA MUNICIPAL DE MADRIDExperiencia No requiereFormacin PROFESIONAL EN TRABAJO SOCIAL O AFINESConocimientos Adicionales Evaluacin y formulacin de competencias2 Normatividad en Bienestar y Capacitacin3 Formulacin y evaluacin de proyectos4 Manejo de indicadores de gestin y estadsticasTiempo Completo 38 horasDuracin de la prctica 5 mesesTipo de contrato OtroSalario 1smlvActividades a realizarOrganizar los programas de bienestar social los eventosculturales deportivos y recreativos y de capacitacin de lostrabajadores y empleados de la administracin2 Supervisar y participar en los estudios o investigaciones quepermitan mejorar la prestacin de los servicios a cargo de laSecretaria3 Organizar y administrar un registro sistematizado del talentohumano de su entidad que permita la formulacin deprogramas internos y la toma de </t>
  </si>
  <si>
    <t>Plaza ESTADO JOVEN PRACTICA LABORAL ORDINARIA EN TRABAJO SOCIAL O AFINESEntidad Pblica ALCALDA MUNICIPAL DE MADRIDExperiencia No requiereFormacin PROFESIONAL EN TRABAJO SOCIAL O AFINESConocimientos Adicionales En general manejo de officeTiempo Completo 38 horasDuracin de la prctica 5 mesesTipo de contrato OtroSalario 1smlvActividades a realizarTrabajador Social o afn apoyo en los procesos y proyectos con intervencinciudadana acompañamiento comunitario</t>
  </si>
  <si>
    <t>Plaza ESTADO JOVEN PRACTICA LABORAL ORDINARIA EN Administracin de Empresas yo Economa o afinesEntidad Pblica ALCALDA MUNICIPAL DE MADRIDExperiencia No requiereFormacin Profesional en Administracin de Empresas yo Economa o afinesConocimientos Adicionales En general manejo de officeManejo de base de datosTiempo Completo 38 horasDuracin de la prctica 5 mesesTipo de contrato OtroSalario 1smlvActividades a realizar Apoyar los procesos y acciones especficas de emprendimiento y empleoAdministradores de empresas yo Economistas o afines apoyo y asistenciaempresarial y en programas de emprendimiento</t>
  </si>
  <si>
    <t>Plaza ESTADO JOVEN PRACTICA LABORAL ORDINARIA EN ADMINISTRACIN DE EMPRESAS Y AFINESEntidad Pblica ALCALDA MUNICIPAL DE MADRIDExperiencia No requiereFormacin Profesional en Administracin de Empresas yo afinesConocimientos Adicionales Normatividad y liquidacin de salarios yprestaciones sociales del sector pblico2 Normatividad y liquidacin de aportes deseguridad social3 Conocimientos tcnicos de bases de datos ExcelTiempo Completo 38 horasDuracin de la prctica 5 mesesTipo de contrato OtroSalario 1smlvActividades a realizar Elaborar los proyectos de respuesta a los recursosinterpuestos contra decisiones administrativas de acuerdo conlos protocolos establecidos2 Revisar la elaboracin de liquidaciones por diversosconceptos y el oportuno envo de la informacin y demsdocumentos exigidos por las dependencias de las entidadesque tienen relacin con el trmite de asuntos sobreadministracin de personal3 Participar en</t>
  </si>
  <si>
    <t>Plaza ESTADO JOVEN PRACTICA LABORAL ORDINARIA EN CIENCIAS DE LA INFORMACIN CIENCIAS DE LA DOCUMENTACIN ARCHIVSTICA Y GESTIN DOCUMENTAL Y AFINESEntidad Pblica ALCALDA MUNICIPAL DE MADRIDExperiencia No requiereFormacin Profesional en CIENCIAS DE LA INFORMACIN CIENCIAS DE LA DOCUMENTACIN ARCHIVSTICA Y GESTIN DOCUMENTAL Y AFINESConocimientos Adicionales Normatividad vigente en materia de gestindocumental2 Administracin de archivos3 Conocimientos tcnicos de bases de datos  Excel2 Normatividad y liquidacin de aportes deseguridad social3 Conocimientos tcnicos de bases de datos ExcelTiempo Completo 38 horasDuracin de la prctica 5 mesesTipo de contrato OtroSalario 1smlvActividades a realizar Seguir las orientaciones de la formulacinimplementacin y seguimiento de las tablas de retencindocumental2 Adelantar acciones de conservacin de los documentosque adquieran el carcter de histrico para evitar sudete</t>
  </si>
  <si>
    <t xml:space="preserve">Plaza ESTADO JOVEN PRACTICA LABORAL ORDINARIA EN CIENCIAS DE LA INFORMACIN CIENCIAS DE LA DOCUMENTACIN ARCHIVSTICA Y GESTIN DOCUMENTAL Y AFINESEntidad Pblica ALCALDA MUNICIPAL DE MADRIDExperiencia No requiereFormacin Tcnico o Tecnologo CIENCIAS DE LA INFORMACIN CIENCIAS DE LA DOCUMENTACIN ARCHIVSTICA Y GESTIN DOCUMENTAL Y AFINESConocimientos Adicionales 1Normatividad vigente en materia de gestin documental2Administracin de archivos3Conocimientos tcnicos de bases de datos  ExcelTiempo Completo 38 horasDuracin de la prctica 5 mesesTipo de contrato OtroSalario 1smlvActividades a realizar 1Seguir las orientaciones de la formulacin implementacin y seguimiento de las tablas de retencin documental2Adelantar acciones de conservacin de los documentos que adquieran el carcter de histrico para evitar su deterioro y prdida3Recibir seleccionar y clasificar los documentos del Archivo Central de entidades pblicas </t>
  </si>
  <si>
    <t>Plaza ESTADO JOVEN PRACTICA LABORAL ORDINARIA EN INGENIERA ELCTRICA Y AFINESEntidad Pblica ALCALDA MUNICIPAL DE MADRIDExperiencia No requiereFormacin Profesional en INGENIERA ELCTRICA Y AFINESConocimientos Adicionales Constitucin Poltica de Colombia2 Redaccin de informes3 Manejo de indicadores de gestin yestadsticas4 Plan de Ordenamiento Territorial5 Concepcin diseño y construccin deproyectos de infraestructura6 Lectura de planos de obra7 Metodologa de investigacin y estadsticas8 Conocimientos en normatividad sobrehabilitacin de instalaciones9 Normatividad contractual y presupuestal10 Formulacin y evaluacin de proyectos11 Administracin de materiales12 Conocimientos tcnicos de ExcelTiempo Completo 38 horasDuracin de la prctica 5 mesesTipo de contrato OtroSalario 1smlvActividades a realizar Elaborar los informes que se le soliciten a la Secretara queevidencien la gestin de la dependenc</t>
  </si>
  <si>
    <t>Plaza ESTADO JOVEN PRACTICA LABORAL ORDINARIA EN INGENIERA INDUSTRIAL Y AFINESEntidad Pblica ALCALDA MUNICIPAL DE MADRIDExperiencia No requiereFormacin Profesional en INGENIERA INDUSTRIAL Y AFINESConocimientos Adicionales Ley de inventarios2 Redaccin de informes de gestin3 Sistemas de valoracin de bienes4 Administracin de materiales5 Conocimientos tcnicos de Excel6 Indicadores de GestinTiempo Completo 38 horasDuracin de la prctica 5 mesesTipo de contrato OtroSalario 1smlvActividades a realizar Organizar ejecutar evaluar y controlar programas yprocesos relacionados con la recepcin clasificacinregistro custodia administracin conservacin ydistribucin de bienes elementos y materiales paraatender las necesidades de la Administracin Municipal ocon destino a la ejecucin de proyectos2 Planear organizar dirigir ejecutar evaluar y controlar losprogramas y procesos relacionados con inventarios yvalorac</t>
  </si>
  <si>
    <t>Plaza ESTADO JOVEN PRACTICA LABORAL ORDINARIA EN INGENIERA INDUSTRIAL Y AFINESEntidad Pblica ALCALDA MUNICIPAL DE MADRIDExperiencia No requiereFormacin Profesional en INGENIERA INDUSTRIAL Y AFINESConocimientos Adicionales Manuales de procesos y procedimientos2 Herramientas ofimticas3 Normatividad de Gestin de Calidad ISO4 Procedimientos y tcnicas de auditoria5 Planeacin estratgica6 Manejo de indicadores de gestin y estadsticasTiempo Completo 38 horasDuracin de la prctica 5 mesesTipo de contrato OtroSalario 1smlvActividades a realizar Orientar a las dependencias en la formulacin y adopcin depolticas planes y programas metas indicadores procesos yprocedimientos para el cumplimiento de los objetivos de laAlcalda Municipal2 Asistir a las dependencias de la Alcalda en el diseño eimplementacin de propuestas de gestin y de servicios3 Revisar y dar seguimiento al desarrollo del Plan deCapacitacin del p</t>
  </si>
  <si>
    <t>Plaza ESTADO JOVEN PRACTICA LABORAL ORDINARIA EN INGENIERA AMBIENTAL Y AFINESEntidad Pblica ALCALDA MUNICIPAL DE MADRIDExperiencia No requiereFormacin Profesional en Ingeniera AmbientalConocimientos Adicionales En general manejo de officeTiempo Completo 38 horasDuracin de la prctica 5 mesesTipo de contrato OtroSalario 1smlvActividades a realizar Ingenieros ambientales apoyo en la actualizacin del Sistema de GestinAmbiental Municipal SIGAM apoyo en la recolecciones y procesamiento deinformacin primaria para la actualizacin del PGIRS apoyo en accionesespecficas del Plan de Gestin Ambiental municipal</t>
  </si>
  <si>
    <t>Plaza Estado Joven Practicante Profesional Administrador de Empresas Administrador Financiero o afinesEntidad Publica ESE HOSPITAL SAN MARCOSExperiencia No requiereFormacin Profesional Administrador de Empresas o afines Administrador Financiero o afinesConocimientos Adicionales Manejo de herramientas tecnolgicas Manejo de Office especialmente ExcelActividades a realizarEstablecer acciones para desarrollar conciliaciones ante eps afp y arlApoyo en la elaboracin de planilla de pago de parafiscales y aportes patronalesApoyar la elaboracin de la nmina institucionalCobro de incapacidades ante las EPSornada Tiempo Completo 38 Horas SemanalesHorario Disponibilidad de TiempoSujeto a la entidadDuracin de la Prctica 5 Meses</t>
  </si>
  <si>
    <t>Plaza Estado Joven Practicante Profesional Administrador de Empresas Ingeniero Industrial o afinesEntidad Publica ESE HOSPITAL SAN MARCOSExperiencia No requiereFormacin Profesional Administrador de Empresas Ingeniero Industrial o afinesConocimientos Adicionales Manejo de herramientas tecnolgicas Manejo de OfficeActividades a realizarElaborar cronogramas de trabajo para el sistema de Control InternoApoyar la ejecucin de auditoras internasRealizar seguimiento a los procesos internosElaborar planes e informes de gestinApoyar la elaboracin de manuales e instructivos internosJornada Tiempo Completo 38 Horas SemanalesHorario Disponibilidad de TiempoSujeto a la entidadDuracin de la Prctica 5 Meses</t>
  </si>
  <si>
    <t>Plaza Estado Joven Practicante Profesional Ingeniero Industrial o afinesEntidad Publica ESE HOSPITAL SAN MARCOSExperiencia No requiereFormacin Profesional Ingeniero Industrial o afinesConocimientos Adicionales Manejo de herramientas tecnolgicas Manejo de OfficeActividades a realizar Establecer planes de trabajo por reas para la caracterizacin de procesosDiligenciar formatos para la caracterizacin de procesos y procedimientosEstablecer formatos y guas institucionales en relacin a los procesos caracterizadosJornada Tiempo Completo 38 Horas SemanalesHorario Disponibilidad de TiempoSujeto a la entidadDuracin de la Prctica 5 Meses</t>
  </si>
  <si>
    <t>Plaza Estado Joven Practicante Profesional Administrador de Empresas Administrador Financiero Contador o afinesEntidad Publica ESE HOSPITAL SAN MARCOSExperiencia No requiereFormacin Profesional Administrador de Empresas Administrador Financiero Contador o afinesConocimientos Adicionales Manejo de herramientas tecnolgicas Manejo de OfficeActividades a realizar Apoyar las acciones administrativas en el rea financieraDesarrollar procesos de elaboracin de informes Acompañamiento en los proceso del rea financieraFacturacin y archivo Apoyar en el proceso de cruce y revisin de medios magnticosApoyo en el anlisis y depuracin de cuentas contablesJornada Tiempo Completo 38 Horas SemanalesHorario Disponibilidad de TiempoSujeto a la entidadDuracin de la Prctica 5 Meses</t>
  </si>
  <si>
    <t>Plaza Estado Joven Practicante Profesional Ingeniero elctrico o electrnicoEntidad Publica ESE HOSPITAL SAN MARCOSExperiencia No requiereFormacin Profesional Ingeniero elctrico o electrnicoConocimientos Adicionales Manejo de office manejo de equipos tecnolgicosActividades a realizarRealizar los procesos definidos en el plan de mantenimiento hospitalarioVelar por el cumplimiento de los objetivos en plan de mantenimiento biomdico y generalRealizar seguimiento requerimientos realizados por las diferentes reasJornada Tiempo Completo 38 Horas SemanalesHorario Disponibilidad de TiempoSujeto a la entidadDuracin de la Prctica 5 Meses</t>
  </si>
  <si>
    <t>Plaza Estado Joven Practicante Tcnico Profesional en Gestin DocumentalEntidad Publica ALCALDIA MUNICIPAL DE CHINCHINAExperiencia No requiereFormacin Tcnico Profesional en Gestin DocumentalConocimientos Adicionales Manejo de Office Actividades a realizarUbicar clasificar y disponer la informacin recolectada en cajas de archivo la cual debe ser rotulada para tener una mejor ubicacinObtener un inventario de los documentos adquiridos Organizacin almacenamiento conservacin consulta y disposicin final de los documentos Seguimiento e implementacin del programa de gestin documentalDespacho de correspondencia externa de la Administracin MunicipalJornada Tiempo Completo 38 Horas SemanalesHorario Disponibilidad de TiempoSujeto a la entidadDuracin de la Prctica 5 Meses</t>
  </si>
  <si>
    <t>Plaza Estado Joven Practicante Profesional en Educacin FsicaEntidad Publica ALCALDIA MUNICIPAL DE CHINCHINAExperiencia No requiereFormacin Profesional en Educacin FsicaConocimientos Adicionales  Recreacin y deporteActividades a realizarPlaneacin programacin y desarrollo de campeonatos municipales de voleibol microftbol y baloncestoGestin con entes departamentales y empresa privada para apoyo al deporteCooperar en la coordinacin de monitoria de las diferentes disciplinas contratadas por la Alcalda MunicipalVelar por el buen uso y aprovechamiento de los escenarios deportivos del MunicipioCoordinacin con ligas departamentales para proyectar el deporte de Chinchin a nivel departamentalApoyo y acompañamiento en actividades deportivas municipalesJornada Tiempo Completo 38 Horas SemanalesHorario Disponibilidad de TiempoSujeto a la entidadDuracin de la Prctica 5 Meses</t>
  </si>
  <si>
    <t>Plaza Estado Joven Practicante Profesional en Salud OcupacionalEntidad Publica ALCALDIA MUNICIPAL DE CHINCHINAExperiencia No requiereFormacin Profesional en Salud OcupacionalConocimientos Adicionales Manejo de Office  Actividades a realizarApoyo en la alimentacin de las bases de datos del ausentismo laboral y accidentes e incidentes laboralesApoyo en la proyeccin de las citaciones y convocatorias relacionadas con SGSSTActualizar la matriz de requisitos legalesControlar las bases de datos de las afiliaciones al sistema de seguridad social integralJornada Tiempo Completo 38 Horas SemanalesHorario Disponibilidad de TiempoSujeto a la entidadDuracin de la Prctica 5 Meses</t>
  </si>
  <si>
    <t>Plaza Estado Joven Practicante Profesional en Ingeniera Sistemas Administrador de Sistemas informticos o afinesEntidad Publica ALCALDIA MUNICIPAL DE CHINCHINAExperiencia No requiereFormacin Profesional en Ingeniera Sistemas Administrador de Sistemas informticos o afinesConocimientos Adicionales Manejo de OfficeActividades a realizarDar soporte y revisin a los equipos de cmputo de la dependencia de la Administracin MunicipalAcompañamiento en los servicios y soluciones requerido para el adecuado funcionamiento del sistema 123Acompañamiento en la revisin peridica al sistema regulado lo cual incluye Revisin de entrada y salida polaridades verificacin del estado de documentacin sistema tierra mantenimiento UPS verificacin del estado de baterasAdministracin y soporte de la red de datos de los equipos informticos y de computacin de la Alcalda MunicipalRevisin preventiva de los equipos informticosInstalacin y soporte de los apl</t>
  </si>
  <si>
    <t>Plaza Estado joven judicatura estudiante de Derecho Entidad Publica Superintendencia de Vigilancia y Seguridad privadaExperiencia No requiereFormacin Derecho Conocimientos Adicionales Conocimiento de normatividad referente al cdigo contencioso adminsitrativo rgimen del empleado pblico y legislacin complementariaActividades a realizar La Misin de la entidad es Ejercer desde el punto de vista tcnico y administrativo el control inspeccin y vigilancia sobre el servicio publico de vigilancia y seguridad privada en Colombia contribuyendo a garantizar la confianza publica la seguridad ciudadana la armona social y la convivencia desarrollando mecanismos que promuevan la calidad transparencia responsabilidad respeto y compromiso para el cumplimiento de los fines del Estado por lo que se hace necesario tener el conocimiento legal para dar las respuestas a los vigilados en las diferentes situaciones presentadasJornada Tiempo  Completo 38 Horas Semanale</t>
  </si>
  <si>
    <t>Plaza Estado Joven Prctica laboral ordinaria en Realizacin en medios audiovisuales Produccin de cine y televisin Comunicacin Audiovisual y afinesEntidad Publica Radio Television Nacional de Colombia RTVC  Subgerencia de Televisin Canal InstitucionalExperiencia No requiereFormacin Tcnico o Profesional en Realizacin en medios audiovisuales Produccin de cine y televisin Comunicacin Audiovisual y afinesConocimientos AdicionalesManejo de los programas de Microsoft Office en especial EXCEL Buena redaccin y ortografa Disponibilidad de tiempo para madrugar cuando sea requerido para los llamados de grabacinActividades a realizarApoyo al equipo de produccin en la oficina de Proyectos Especiales Scouting Bsqueda de locaciones para los proyectos Asistir en la realizacin de castingGestionar permisos con entidades localidades casas etc para grabaciones Asistir a reuniones de los proyectos en curso Apoyar en ca</t>
  </si>
  <si>
    <t>Plaza Estado Joven Prctica laboral ordinaria en Comunicacin social y periodismoEntidad Publica Radio Television Nacional de Colombia RTVC Subgerencia de Radio  Jefatura de producciExperiencia No requiereFormacin Tcnico profesional o Profesional en Comunicacin social y periodismoConocimientos Adicionales EXCEL ORD POER POINT IDIOMA ETC cultura general actualidad gusto por las noticiasActividades a realizarApoyo al equipo eb en campañas en redes sociales monitoreo de noticias videos y piezas grficasJornada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t>
  </si>
  <si>
    <t>Plaza Estado Joven Prctica laboral ordinaria en realizacin audiovisual o multimedia ingeniera de sonido comunicacin social y periodismo o afinesEntidad Publica Radio Television Nacional de Colombia RTVC   Subgerencia de Radio  Jefatura de produccinExperiencia No requiereFormacin Tcnico profesional o Profesional en realizacin audiovisual o multimedia ingeniera de sonido comunicacin social y periodismo o afinesConocimientos AdicionalesEXCEL ORD POER POINT IDIOMA ETC Adobe audition o cualquier programa de edicin de audioActividades a realizarRealizar la edicin y mezcla de audio Seleccionar fragmentos de audio de programas emitidos Apoyo a la produccinJornada Tiempo completo 38 Horas SemanalesHorario Disponibilidad de TiempoSujeto a la entidadDuracin de la Prctica 5 MesesRequisitos Entregar Carta de presentacin del estudiante para prcticas Estado Joven emitida por la Universidad a la Agencia de gestin y colo</t>
  </si>
  <si>
    <t>Plaza Estado Joven Prctica laboral ordinaria en Comunicacin social y afinesEntidad Publica Radio Television Nacional de Colombia RTVC Subgerencia de Televisin Canal InstitucionalExperiencia No requiereFormacin Tenico profesional Tecnologico Profesional en Comunicacin social y afinesConocimientos Adicionales Programas de edicin de audio y televisinActividades a realizar Apoyo en el rea de produccin  Apoyo en la gestin de contenidos  Gestin postproduccinJornada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t>
  </si>
  <si>
    <t>Plaza Estado Joven Prctica laboral ordinaria en Diseño grfico  Diseño multimedia Entidad Publica Radio Television Nacional de Colombia RTVC Coordinacin de ComunicacionesExperiencia No requiereFormacin Tecnologo o profesional en  Diseño grfico o Diseño multimediaConocimientos Adicionales Paquete de office  Photoshop  Suite adobeActividades a realizarApoyo en la realizacin de piezas graficas  apoyo en la coordinacin de comunicaciones apoyo en el cubrimiento de eventosJornada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t>
  </si>
  <si>
    <t>Plaza Estado Joven Prctica laboral ordinaria en Ingeniera de Sonido Produccin Multimedia Produccin de SonidoEntidad Publica Radio Television Nacional de Colombia RTVC Coordinacion de Gestion  Emision de RadioExperiencia No requiereFormacin Tecnico profesional Tecnologo o Profesional en Ingenieria de Sonido Produccin Multimedia Produccin de SonidoConocimientos AdicionalesEXCEL ORD ADOBE AUDITIONActividades a realizara Normalizacion de archivos de la base de datos musical de las emisoras Radio Nacional de Colombia y Radionica b Operacion de los equipos de emision de la emisora Señal Digital y Radio Nacional de Colombia c Apoyo en transmisiones de las emisoras asi como en grabacion de programas d Apoyo en diseños de estudios de emisin de las emisoras de la Subgerencia de Radioe Apoyo en estructuracin de proyectos solicitudes de cotizacion estudios de mercado elaboracin de documentosJornada Tiempo completo 3</t>
  </si>
  <si>
    <t>Plaza Estado Joven Prctica laboral ordinaria en Comunicacin social y afinesEntidad Publica Radio Television Nacional de Colombia RTVC RadinicaExperiencia No requiereFormacin Profesional en Comunicacin social y afinesConocimientos Adicionales Audition o similares; Premiere Pro o Final Cut After EffectsActividades a realizarmanejo de fuentes informacin cultural edicin de audio edicin de video asistencia en cabinaJornada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</si>
  <si>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Comunicacin Social produccin de cine y televisin y carreras afinesEntidad Publica Radio Television Nacional de Colombia RTVC Subgerencia de Televisin Señal ColombiaExperiencia No requiereFormacin Profesional en Comunicacin Social produccin de cine y televisin y carreras afinesConocimientos Adicionales Adems del paquete de Office softare de edicin de video imagen y ebActividades a realizarApoyo en las labores de produccin planeacin investigacin gestin y redaccin en las reas de produccin programacin investigacin y digital del canalJornada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t>
  </si>
  <si>
    <t>Plaza Estado Joven Prctica laboral ordinaria en Ingeniera de sistemas  electrnica o similarEntidad Publica Radio Television Nacional de Colombia RTVC Coordinacin TIExperiencia No requiereFormacin Profesional en Ingeniera de sistemas  electrnica o similarConocimientos Adicionales Conocimiento en Bases de datos SQLServer Maria DB o My SQL  Postgress Conocimientos bsicos de redesActividades a realizarApoyo en actividades de manejo y control de la Bases de Datos seguimiento a los Backups de Base de datos Seguimiento y apoyo en las actividades de seguimiento y control de Streaming de RTVCJornada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t>
  </si>
  <si>
    <t>Plaza Estado Joven Prctica Laboral Ordinaria en Ingeniera de sistemas Entidad Publica AGENCIA NACIONAL INMOBILIARIA VIRGILIO BARCO VARGASExperiencia No requiereFormacin  Profesional en ingeniera de sistemas Conocimientos Adicionales sistemas Actividades a realizar 1 Efectuar seguimiento a los requerimientos en materia de infraestructura tecnolgica y de comunicaciones incluyendo el control de fallas en los sistemas 2 Brindar soporte sobre las aplicaciones y sistemas informticos y de comunicaciones de la Agencia 3 Participar en la construccin de los controles requeridos para asegurar el control de la seguridad y confidencialidad sobre la informacin que hace parte de los activos de la entidad 4 Desarrollar en las pruebas de la arquitectura de seguridad de los sistemas informticos para evaluar la fortaleza de la seguridad y para detectar posibles amenazas 5 Proponer las medidas correctivas y preventivas a las debilidades que se detecten o se con</t>
  </si>
  <si>
    <t>Plaza Estado Joven Prctica Laboral Ordinaria en Ingeniera de sistemas Entidad Publica AGENCIA NACIONAL INMOBILIARIA VIRGILIO BARCO VARGASExperiencia No requiereFormacin Ingeniera de sistemas Conocimientos Adicionales sistemas Actividades a realizar 1 Efectuar desarrollos tecnolgicos de interaccin eb que optimicen los flujos de trabajo tanto para la gestin de procesos como para las bases de datos y aplicaciones de escritorio 2 Consolidar los parmetros y requerimientos que demande la Agencia para los procesos precontractuales relacionados con desarrollos y programaciones de sistemas de informacin 3 Documentar los procedimientos requeridos para la ejecucin del Plan de Gobierno Digital de la Agencia Nacional Inmobiliaria especficamente en los componentes de informacin y sistemas de informacin 4 Apoyar a la Agencia Nacional Inmobiliaria Virgilio Barco Vargas en la identificacin e implementacin de herramientas de licenciamiento abierto req</t>
  </si>
  <si>
    <t>Plaza Estado Joven Prctica Laboral Ordinaria en Archivista gestin documental o ciencias de la informacin y la documentacin y afineEntidad Publica AGENCIA NACIONAL INMOBILIARIA VIRGILIO BARCO VARGASExperiencia No requiereFormacin Tecnico Profesional o Tecnologo en Archivista gestin documental o ciencias de la informacin y la documentacin y afineConocimientos Adicionales Manejo de softare OFFICEActividades a realizar Clasificacin y ordenacin de la documentacin y medios magnticos de acuerdo a los protocolos establecidos en la Agencia  Paralelo al proceso de clasificacin y ordenacin realizar la depuracin de documentos y medios magnticos sin valor es decir las cipas o duplicado que se puedan encontrar en cada documento para que se surta el proceso de eliminacin previa digitalizacin de los mismos  Almacenar la documentacin en las carpetas y medios magnticos que se definan por parte de la Agencia  Foliar documentacin con el fin de fa</t>
  </si>
  <si>
    <t>Plaza Estado Joven Prctica Laboral Ordinaria en DERECHO Entidad Publica AGENCIA NACIONAL INMOBILIARIA VIRGILIO BARCO VARGASExperiencia No requiereFormacin  PROFESIONAL EN DERECHO Conocimientos Adicionales Herramientas OfficeActividades a realizar Gestin control y aseguramiento de la informacin requerida para la respuesta oportuna a derechos de peticin y requerimientos de entes de control  Apoyo control monitoreo y seguimiento a las actividades derivadas de los procesos de gestin contractual de la AgenciaJornada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t>
  </si>
  <si>
    <t>Plaza Estado Joven PRACTICANTE TCNICO  TECNLOGO  PROFESIONAL EN AUXILIAR CONTABLE  ECONOMISTA  ADMINISTRACIN YO AFINES Entidad Publica Alcalda Municipal Plato MagdalenaExperiencia No requiereFormacin AUXILIAR CONTABLE  ECONOMISTA  ADMINISTRACIN YO AFINES Conocimientos Adicionales Paquete OfficeExcelActividades a realizar Apoyo en la elaboracin de las consignaciones y conciliaciones bancarias y preparar los boletines e informes correspondientes Cuidar porque los libros auxiliares donde registran los movimientos de fondos se mantengan actualizados y se lleven en forma adecuada Apoyo en el manejo documental y en los comprobantes contables; en la revisin y evaluacin de los boletines de caja ya sean de ingresos o egresos diarios como son el del Predial Unidad de Servicio trnsito e Industria y ComercioApoyo en los informes que le sean solicitados Apoyo en el manejo documental de las constituciones de las obligaciones y comproba</t>
  </si>
  <si>
    <t>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Apoyo en el manejar y administrar la base de datos del SISBEN y dar a conocer los ndices indicadores o datos estadsticos obtenidos peridicamente en la pgina eb o quien lo solicite Realizar actividades de recoleccin anlisis y procesamiento de las estadsticas socio  culturales econmicas financieras fiscales administrativas y fsico  territoriales dentro del municipio Orientar y velar por que haya informacin confiable en los trabajos realizados por el Departamento Administrativo de Planeacin Orientar y atender eficazmente a las personas que soliciten informac</t>
  </si>
  <si>
    <t>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Apoyo en la gestin de los documentos generados en la SECRETARIA DE DESARROLLO SOCIAL Cultura deporteEducacinsaludApoyo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Horario 0800 am  1200 pm 0200 pm  0600 pmDuracin de la Prctica 5 MesesAuxilio minimo mas seguridad socialTipo de contrato Otro se formaliza mediante a</t>
  </si>
  <si>
    <t>Plaza Estado Joven PRACTICANTE TCNICO  TECNLOGO  PROFESIONAL EN ADMINISTRACIN DE EMPRESAS CONTADURA PUBLICA ECONOMISTA YO AFINES Entidad Publica Alcalda Municipal Plato MagdalenaExperiencia No requiereFormacin ADMINISTRACIN DE EMPRESAS  CONTADURA  ECONOMISTA YO AFINES Conocimientos Adicionales Paquete OfficeExcelActividades a realizar SECRETARIA DE HACIENDAApoyo en la elaboracin de las consignaciones y conciliaciones bancarias y preparar los boletines e informes correspondientes Cuidar porque los libros auxiliares donde registran los movimientos de fondos se mantengan actualizados y se lleven en forma adecuada Apoyo en el manejo documental y  en los comprobantes contables; en la revisin y evaluacin de los boletines de caja ya sean de ingresos o egresos diarios como son el del Predial Unidad de Servicio trnsito e Industria y ComercioApoyo en los informes que le sean solicitados Apoyo en el manejo documental de las consti</t>
  </si>
  <si>
    <t>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DEPARTAMENTO ADMINISTRATIVO DE PLANEACINApoyo en el manejar y administrar la base de datos del SISBEN y dar a conocer los ndices indicadores o datos estadsticos obtenidos peridicamente en la pgina eb o quien lo solicite Realizar actividades de recoleccin anlisis y procesamiento de las estadsticas socio  culturales econmicas financieras fiscales administrativas y fsico  territoriales dentro del municipio Orientar y velar por que haya informacin confiable en los trabajos realizados por el Departamento Administrativo de Planeacin Orientar y atender eficazmen</t>
  </si>
  <si>
    <t>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realizarDEPARTAMENTO ADMINISTRATIVO DE PLANEACIN Apoyo en el manejar y administrar la base de datos del SISBEN y dar a conocer los ndices indicadores o datos estadsticos obtenidos peridicamente en la pgina eb o quien lo solicite Realizar actividades de recoleccin anlisis y procesamiento de las estadsticas socio  culturales econmicas financieras fiscales administrativas y fsico  territoriales dentro del municipio Orientar y velar por que haya informacin confiable en los trabajos realizados por el Departamento Administrativo de Planeacin Orientar y atender eficazmen</t>
  </si>
  <si>
    <t>Plaza Estado Joven PRACTICANTE TCNICO  TECNLOGO YO PROFESIONAL EN ADMINISTRACIN DE EMPRESAS  INGENIERO INDUSTRIAL YO AFINESEntidad Publica Alcalda Municipal Plato MagdalenaExperiencia No requiereFormacin ADMINISTRACIN DE EMPRESASConocimientos Adicionales Paquete OfficeExcelActividades a realizar COMISARIO DE FAMILIAApoyar en la organizacin de la agenda del Comisario de FamiliaApoyo a la gestin para recibir denuncias y adoptar las medidas de emergencia y de proteccin necesarias en casos de delitos contra los niños las niñas y los adolescentes Las dems funciones que le sean asignadas por autoridad competente de acuerdo a la naturaleza del cargo y a las necesidades del servicio Horario 0800 am  1200 pm 0200 pm  0600 pmDuracin de la Prctica 5 MesesAuxilio minimo mas seguridad socialTipo de contrato Otro se formaliza mediante acto administrativo en la entidad contratante Requisitos estar pendiente de realizar prctic</t>
  </si>
  <si>
    <t>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INSPECCIN  SEGUNDA DE POLICAAtencin al PblicoApoyo a la gestin en la radicacin de todos los actos administrativos derechos en la inspeccin de Polica Segunda de PolicaRegistrar y reportar a los Organismos pertinentes las estadsticas de acciones y actividades realizadas por esa Oficina Regularizar y divulgar a la comunidad los servicios que presta esa dependencia Las dems funciones que le sean asignadas de acuerdo al propsito de su cargo    Horario 0800 am  1200 pm 0200 pm  0600 pmDuracin de la Prctica 5 MesesAuxilio minimo mas seguridad social</t>
  </si>
  <si>
    <t>Plaza Estado Joven PRACTICANTE TCNICO  TECNLOGO YO PROFESIONAL EN ADMINISTRACIN DE EMPRESAS  INGENIERO INDUSTRIAL  ECONOMISTA YO AFINESEntidad Publica Alcalda Municipal Plato MagdalenaExperiencia No requiereFormacin ADMINISTRACIN DE EMPRESASConocimientos Adicionales Paquete OfficeExcelActividades a realizar DESPACHO DEL ALCALDEApoyo a la gestin en la radicacin de todas las correspondencias que llegan a la entidad y traslarlas a las respectivas dependencias de acuerdo a su competenciaApoyo a la gestin de todos los proyectos de decretos y resoluciones que deban ser expedidos por el Alcalde y los proyectos de acuerdo que deban ser sometidos a consideracin del Concejo Municipal y conceptuar sobre su constitucionalidad y legalidadAtencin al PblicoApoyo a la gestin en el seguimiento de toda la correspondenciaLas dems funciones que le sean asignadas por autoridad competente de acuerdo a la naturaleza del cargo y a las necesidades del servi</t>
  </si>
  <si>
    <t>Plaza Estado Joven Practicante   TCNICO PROFESIONAL EN SALUD OCUPACIONALEntidad Publica Alcalda Municipal Plato MagdalenaExperiencia No requiereFormacin salud ocupacionalConocimientos Adicionales Paquete OfficeExcelActividades a realizar SECRETARIA DE DESARROLLO SOCIALApoyo en la gestin de los documentos generados en la Secretara de DesarrollosaludApoyo en las actividades desarrolladas de acuerdo al objetivo de la dependenciaApoyo en los informes que le sean solicitados sobre las actividades desarrolladas por la dependencia Apoyo con el Profesional del Sistema de SALUD PBLICA est formalmente establecido dentro del organizacin y que su ejercicio sea intrnseco al desarrollo de las funciones de todos los cargos y en particular de aquellos que tengan responsabilidad de mando Apoyo en la gestin para preparar y presentar los informes sobre las actividades desarrolladas con oportunidad y la periodicidad requeridas Establecer y mantener las rel</t>
  </si>
  <si>
    <t>Plaza Estado Joven Practicante Derecho  Consultor Juridico Entidad Publica Gobernacion de CasanareExperiencia No requiereFormacin Profesional en DerechoConocimientos Adicionales Paquete OfficeExcelActividades a realizar 1Colaborar en las acciones disciplinarias desde su inicio hasta el proyecto de fallo de primera instancia para realizar los respectivos actos administrativos de acuerdo con las normas establecidas    2Registrar las actuaciones providencias y fallos en los sistemas de informacin de la Entidad correspondiente segn los procedimientos establecidos en la misma                           3Colaborar en la actualizacin de la jurisprudencia y la legislacin sobre los temas que se estudian en la dependencia para dar desarrollo oportuno y veraz a los procedimientos asignados  4Participar en el desarrollo de las audiencias pblicas durante el transcurso de un procedimiento verbal de acuerdo con la normatividad vigente 5Colaborar en</t>
  </si>
  <si>
    <t xml:space="preserve">Plaza Estado Joven Practicante en Administracin de Empresas o Administracin Hotelera y de TurismoEntidad Publica Gobernacion de CasanareExperiencia No requiereFormacin Profesional en Administracin de Empresas o Administracion Hotelera y de TurismoConocimientos Adicionales Paquete OfficeExcel Sistemas de Gestion de CalidadActividades a realizar 1Colaborar en lo relacionado con el desarrollo implementacin operacin y mantenimiento de la planificacin del Sector en el Departamento de Casanare de acuerdo con los procedimientos establecidos2Colaborar en la formulacin seguimiento monitoreo evaluacin socializacin e informe fsico financieros de los proyectos de inversin de la dependencia de acuerdo con la normatividad vigente y producir los informes respectivos 3Elaborar los informes para entes internos externos o de control sobre el desarrollo de los proyectos de inversin siguiendo los lineamientos del superior inmediato 4Colaborar en </t>
  </si>
  <si>
    <t>Plaza Estado Joven Practicante en ArquitecturaEntidad Publica Gobernacion de CasanareExperiencia No requiereFormacin Profesional en ArquitecturaConocimientos Adicionales Paquete OfficeExcel Sistemas de Gestion de CalidadActividades a realizar 1Colaborar en la realizacion  del filtro tcnico y social a los proyectos presentados para la consecucin de recursos ante las entidades otorgantes de subsidios de vivienda de inters social y prioirtario 2Colaborar en la Capacitacin  y asesoraramiento a los alcaldes y funcionarios de las entidades o dependencias de vivienda municipal en el manejo de proyectos de vivienda y en la utilizacin de bancos virtuales de materiales para proyectos de vivienda de inters social3Colaborar en la formulacion de  mecanismos que permitan suplir la demanda de vivienda de inters social mediante la integracin de la oferta institucional de subsidios               Jornada Tiempo  Completo 38 Horas SemanalesHorario Dispon</t>
  </si>
  <si>
    <t>Plaza Estado Joven Practicante en Ingenieria de SistemasEntidad Publica Gobernacion de CasanareExperiencia No requiereFormacin Profesional en en Ingenieria de SistemasConocimientos Adicionales Paquete OfficeExcel Sistemas de Gestion de CalidadActividades a realizar 1Colaborar con el soporte tcnico a los usuarios en los procesos que involucren captura y almacenamiento de datos de conformidad con los procedimientos establecidos2Colaborar en la ejecucin de las acciones para el cumplimiento de polticas planes y procedimientos para el buen uso de los recursos informticos de la Administracion Departamental3Colaborar en el seguimiento y en la recopilacin de informacin  para presentar  los distintos informes de gestin que son requeridos por los diferentes entes de control y dems organismos del Estado  conforme a lo establecido a la normatividad legal vigente               Jornada Tiempo  Completo 38 Horas SemanalesHorario Disponibilidad de Tie</t>
  </si>
  <si>
    <t>Plaza Estado Joven Practicante en ContaduriaEntidad Publica Gobernacion de CasanareExperiencia No requiereFormacin Profesional en en ContaduriaConocimientos Adicionales Paquete OfficeExcel Sistemas de Gestion de CalidadActividades a realizar 1Colaborar con elaboracin de certificados de Historias laborales correspondientes a los funcionarios pblicos y trabajadores oficiales activos o retirados que las soliciten para emisin de bonos pensionales de acuerdo con los trminos establecidos2Colaborar en el proceso de saneamiento de pasivos pensionales con los fondos administradores de pensiones3Colaborar con el trmite a las solicitudes y peticiones de los usuarios internos y externos relacionados con pagos de seguridad social               Jornada Tiempo  Completo 38 Horas SemanalesHorario Disponibilidad de TiempoSujeto a la entidadDuracin de la Prctica 5 Meses</t>
  </si>
  <si>
    <t>Plaza Estado Joven Practicante Derecho  Consultor Juridico Entidad Publica Gobernacion de CasanareExperiencia No requiereFormacin Profesional en DerechoConocimientos Adicionales Paquete OfficeExcelActividades a realizar 1 Colaborar con el desarrollo de  acciones con las entidades del SNARIV que permitan la garanta de los principios de concurrencia complementariedad y colaboracin entre ellas conforme con la normativa vigente2 Colaborar con la  asistencia tcnica a los municipios del Departamento en la formulacin actualizacin y ajustes de la poltica pblica relacionada con la atencin asistencia y reparacin integral a las vctimas del conflicto interno3 Colaborar con las  acciones  para la prevencin de la violacin de los DDHH e infracciones al DIH as como para neutralizar las causas  que generan el riesgo en el marco del conflicto definidas en el subcomit de prevencinJornada Tiempo  Completo 38 Horas SemanalesHorario Disponibilidad de</t>
  </si>
  <si>
    <t>Plaza Estado Joven Practicante de  Tecnico o Tecnologo Administrativo o ContableEntidad Publica Gobernacin de CasanareExperiencia No requiereFormacin Tecnico o Tecnologo Administrativo o ContableConocimientos Adicionales Paquete OfficeExcelActividades a realizar 1 Colaborar en la revisin los documentos previos a la expedicin de los Certificados de Disponibilidad  y Registro presupuestal con el fin de verificar que su contenido est acorde a las disposiciones en materia presupuestal2 en las  labores de archivo radicacin y distribucin de los documentos a fin de distribuirla y direccionarla a los usuarios reas dependencias o entidades correspondientes de acuerdo con las normas de gestin documental y de archivoJornada Tiempo  Completo 38 Horas SemanalesHorario Disponibilidad de TiempoSujeto a la entidadDuracin de la Prctica 5 Meses</t>
  </si>
  <si>
    <t>Plaza Estado Joven Practicante en Ciencias administrativas econmicas o contablesEntidad Publica Gobernacion de CasanareExperiencia No requiereFormacin Profesional en Contaduria Administracion de Empresas o EconomistaConocimientos Adicionales Paquete OfficeExcelActividades a realizar 1Colaborar  en la elaboracin de los estudios previos requeridos para la ejecucin de los proyectos productivos que se le asignen con el fin de garantizar su adecuada elaboracin acorde a la normatividad y requerimientos tcnicos vigentes2Colaborar en la elaboracin de   informes de seguimiento  a los planes y proyectos propios de su competencia conforme con los trminos establecidos3Colaborar en el desarrollo de  las acciones a implementar desde la dependencia para fortalecer los proyectos dirigidos a poblacin diferencial con el fin de mejorar las condiciones de vida de la poblacin siguiendo los lineamientos establecidos en la poltica diseñada               Jor</t>
  </si>
  <si>
    <t>Plaza Estado Joven Practicante en Ciencias administrativas econmicas o contablesEntidad Publica Gobernacion de CasanareExperiencia No requiereFormacin Tecnico o Tecnologo en AdministracionConocimientos Adicionales Paquete OfficeExcelActividades a realizar 1 Colaborar con el desarrollo de actividades de mejoramiento en los procesos de articulacin entre niveles educativos de conformidad con la normativa vigente2 Colaborar en la ejecucin de proyectos y en la realizacin del seguimiento a los mismos teniendo en cuenta los parmetros legales vigentes definidos por el rea de planeacin3 Colaborar en la elaboracin seguimiento y evaluacin a los planes de accin de calidad educativa en el marco del plan de gestin de la Secretara               Jornada Tiempo  Completo 38 Horas SemanalesHorario Disponibilidad de TiempoSujeto a la entidadDuracin de la Prctica 5 Meses</t>
  </si>
  <si>
    <t>Profesional  en  Ingeniera  Catastral  Agrcola Civil  Agroindustrial  Topogrfica  Forestal  Ambiental  y  carreras  afines;  Agrnomos; Gegrafo;  yo Profesionales en arquitectura economa administracin y carreras afines yo abogados con experiencia profesional general mayor o igual a cuatro 4 años dentro de la cual  debe  tener  como  experiencia  especifica  mnima  dos  2  años  en  adquisicin  de derechos  inmobiliarios  yo  proyectos  de  gestin  de  tierras  Indemnizacin  de  daños  yo gestin  de  servidumbres  yo  proyectos  de  infraestructura  de  servicios  pblicos  yo proyectos  de  infraestructura  vial  yo  proyectos  de  infraestructura  energtica;  y  deseable que  dentro  de  la  experiencia  especfica  antes  descrita  tenga  como  mnimo  un  1  año  de experiencia en el sector de OilGas</t>
  </si>
  <si>
    <t xml:space="preserve">Profesional  en  Ingeniera administracin  o  economa  con  experiencia  profesional  general  menor  de  cuatro  4  años en  actividades  relacionadas  con  la  planeacin  seguimiento  y  control  en  proyectos  de gestin de tierras yo gestin predial  </t>
  </si>
  <si>
    <t>SE NECESITA PROFESIONAL EN INGENIERA DE SISTEMASTiempo de prctica 5 mesesTiempo completoActividades1Servir de apoyo en la administracin de los sistemas de informacin SPOA SIJUF2Organizar y Consolidar digitalmente las matrices estadsticas de la Direccin Seccional3 Elaborar informes estadisticos relacionados con los sistemas de informacion4servir de soporte en la Direccin Seccional COMPETENCIAS COMPLEMENTARIASmanejo de herramientas ofimticasExcel y ordManejo herramientas de oficinacapacidad de analiziscompromiso ticocapacidad para establecer relaciones interpersonalescapacidad para trabajar en equipohabilidades comunicativascapacidad para resolver problemasadaptabilidad</t>
  </si>
  <si>
    <t>SE NECESITA  PROFESIONAL EN INGENIERA DE SISTEMASTiempo de prctica 5 mesesTiempo completoActividades1Servir de apoyo en la administracin de los sistemas de informacin SPOA SIJUF2Organizar y Consolidar digitalmente las matrices estadsticas de la Direccin Seccional3 Elaborar informes estadisticos relacionados con los sistemas de informacion4servir de soporte en la Direccin Seccional COMPETENCIAS COMPLEMENTARIASmanejo de herramientas ofimticasExcel y ordManejo herramientas de oficinacapacidad de analiziscompromiso ticocapacidad para establecer relaciones interpersonalescapacidad para trabajar en equipohabilidades comunicativascapacidad para resolver problemasadaptabilidad</t>
  </si>
  <si>
    <t>SE NECESITA TCNICO PROFESIONAL O TECNOLOGO O PROFESIONAL EN ARCHIVO GESTIN DOCUMENTAL O AFINES Tiempo de prctica 5 mesesTiempo completoActividades1 Diligenciamineto de formatos de transferencia al archivo central2 Organizacin de archivo3 Foliacin de documentos4 Distribucin de archivodems tareas que sean necesarias al cargoCompetencias complementariasManejo de herramientas ofimticasManejo herramientas de oficinaCapacidad de anlisisCompromiso ticoCapacidad para establecer relaciones interpersonalesCapacidad para trabajar en equipoHabilidades comunicativasCapacidad para resolver problemasAdaptabilidad</t>
  </si>
  <si>
    <t>SE NECESITA PROFESIONAL EN ECONOMA YO CONTADURA PUBLICATiempo de prctica 5 mesesTiempo completoActividades1 Recepcin y revisin de comisiones de servicio y legalizacin de las mismas2 Apoyo en el tramite de conciliaciones bancarias3 Apoyo en el procedimiento de ttulos judicioales4 apoyo en la realizacin de las conciliaciones de incapacidades5 apoyo en el procedimiento de tramite de cuentasDemas tareas que sean necesarias relacionas al cargoCompetencias complementariasManejo de herramientas ofimticasManejo herramientas de oficinaCapacidad de anlisisCompromiso ticoCapacidad para establecer relaciones interpersonalesCapacidad para trabajar en equipoHabilidades comunicativasCapacidad para resolver problemasAdaptabilidad</t>
  </si>
  <si>
    <t>SE NECESITA PROFESIONAL EN COMUNICACIN SOCIALTiempo de prctica 5 mesesTiempo completoActividades1Seguimiento a medios de comunicacin y redes sociales2 Verificacin de noticias que afecten la seguridad ciudadana en tiempo real3Apoyo a la oficina de prensa de la SeccionalFiscalaCompetencias complementariasManejo de herramientas ofimticasManejo herramientas de oficinaCapacidad de anlisisCompromiso ticoCapacidad para establecer relaciones interpersonalesCapacidad para trabajar en equipoHabilidades comunicativasCapacidad para resolver problemasAdaptabilidad</t>
  </si>
  <si>
    <t>Plaza Estado Joven PRACTICA ORDINARIA EN Trabajador socialEntidad Publica CORPORACION SOCIAL DE CUNDINAMARCA Experiencia No requiereFormacin NORMALISTA SUPERIOR TENICO PROFESIONAL TECNOLGICO PROFESIONAL Trabajador Social Conocimientos Adicionales Manejo de officeActividades a realizar Cumplir con el plazo de recepcinCumplir con la condicin descritaQue la prctica sea concordante con los temas priorizados Jornada Tiempo  Completo 38 Horas SemanalesHorario Disponibilidad de TiempoSujeto a la entidadDuracin de la Prctica 5 Meses</t>
  </si>
  <si>
    <t>Plaza Estado Joven PRACTICA ORDINARIA EN Auxiliar AdministrativoEntidad Publica CORPORACION SOCIAL DE CUNDINAMARCA Experiencia No requiereFormacin AUXILIAR ADMINISTRATIVO   NORMALISTA SUPERIOR TENICO PROFESIONAL TECNOLGICO PROFESIONAL Conocimientos Adicionales Manejo de office Actividades a realizar Cumplir con el plazo de recepcinCumplir con la condicin descritaQue la prctica sea concordante con los temas priorizados Jornada Tiempo  Completo 38 Horas SemanalesHorario Disponibilidad de TiempoSujeto a la entidadDuracin de la Prctica 5 Meses</t>
  </si>
  <si>
    <t>Plaza Estado Joven PRACTICA ORDINARIA EN DERECHOEntidad Publica CORPORACION SOCIAL DE CUNDINAMARCA Experiencia No requiereFormacin  PROFESIONAL DERECHOConocimientos Adicionales Manejo de office Actividades a realizar Cumplir con el plazo de recepcinCumplir con la condicin descritaQue la prctica sea concordante con los temas priorizados Jornada Tiempo  Completo 38 Horas SemanalesHorario Disponibilidad de TiempoSujeto a la entidadDuracin de la Prctica 5 Meses</t>
  </si>
  <si>
    <t>Plaza  Estado Joven Prctica laboral ordinaria en Contadura Pblica Economa Administracin de Empresas o Administracin PblicaEntidad Pblica Agencia nacional de Contratacin Publica  Secretara GeneralExperiencia No requiereFormacin Profesional en Contadura Pblica Economa Administracin de Empresas o Administracin PblicaConocimientos Adicionales Manejo de office ord y ExcelActividades a realizar1 Verificar de la informacin de ejecucin presupuestal de los contratos 2 Anlisis y evaluacin las posibles deducciones financieras 3 Consolidar y reportar la informacin de ejecucin financiera de los contratos de la entidadJornada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t>
  </si>
  <si>
    <t>Plaza  Estado Joven Prctica laboral ordinaria en Administracin Administracin Pblica Ingeniera de Sistemas DerechoEntidad Pblica Agencia nacional de Contratacin Publica  Subdireccin de Informacin y Desarrollo TecnolgicoExperiencia No requiereFormacin Profesional en Administracin Administracin Pblica Ingeniera de Sistemas DerechoConocimientos Adicionales Herramientas ofimticas Office Correo electrnico Skype SharePoint con habilidades en servicio al cliente trabajo en equipo y cumplimiento de tareasActividades a realizar1 Gestionar los contactos de acuerdo con los protocolos establecidos para la atencin 2 Registrar los contactos en los aplicativos diseñados para tal fin 3 Asistir a capacitaciones de acuerdo con las necesidades y reforzar el conocimiento mediante la resolucin de inquietudes y la bsqueda de informacin 4 Reportar cualquier anormalidad tcnica o de informacin al coordinador 5 Tipificar correctamente</t>
  </si>
  <si>
    <t>Plaza  Estado Joven Prctica laboral ordinaria en Ingeniera de sistemas Ingeniera de desarrollo Administracin Pblica o afinesEntidad Pblica Agencia nacional de Contratacin Publica  Subdireccin de Informacin y Desarrollo TecnolgicoExperiencia No requiereFormacin Profesional en Ingeniera de sistemas Ingeniera de desarrollo Administracin Pblica o afinesConocimientos Adicionales Herramientas ofimticas Office Correo electrnico Skype SharePoint con habilidades en comunicacin y trabajo en equipoActividades a realizar1 Apoyar en la generacin nuevas propuestas de mejora a las diferentes herramientas de compra pblica2 Realizar pruebas de calidad sobre las diferentes plataformas de compra pblica 3 Identificar las pruebas que necesitan ser llevadas a cabo 4 Analizar y reportar los resultados de las pruebas5 Apoyar la estrategia de pruebasJornada Tiempo Completo 38 Horas SemanalesHorario Disponibilidad de TiempoSujeto</t>
  </si>
  <si>
    <t>Plaza  Estado Joven Prctica laboral ordinaria en Ingeniera Industrial Ingeniera de Sistemas Ingeniera Electrnica Economa Administracin de empresas Administracin Pblica Derecho Administracin de servicioEntidad Pblica Agencia nacional de Contratacin Publica  Despliegue del SECOP II  Subdireccin de Gestin ContractualExperiencia No requiereFormacin Profesional en Ingeniera Industrial Ingeniera de Sistemas Ingeniera Electrnica Economa Administracin de empresas Administracin Pblica Derecho Administracin de servicioConocimientos Adicionales1 Capacidad para manejar auditorios y hablar en pblico En general excelente expresin oral 2 Orientacin comercial y de servicio al cliente 3 Habilidad de redaccin4 Manejo de office 5 Facilidad para trabajar con sistemas y herramientas informticas en general 6 Excelente presentacin personal 7 Orientacin al logroActividades a realizar1 Asistir a todas las jorna</t>
  </si>
  <si>
    <t>Plaza  Estado Joven Prctica laboral ordinaria en Administracin de Empresas Administracin Pblica Economa Ingeniera Industrial Ingeniera de Sistemas  Ingeniera Mecnica Ingeniera Electrnica Ingeniera de TelecomunicacionesEntidad Pblica Agencia nacional de Contratacin Publica  Subdireccin de NegociosExperiencia No requiereFormacin Profesional en Administracin de Empresas Administracin Pblica Economa Ingeniera Industrial Ingeniera de Sistemas  Ingeniera Mecnica Ingeniera Electrnica Ingeniera de TelecomunicacionesConocimientos Adicionales Manejo de OfficeActividades a realizar1 Apoyar a los administradores en la labor de liquidacin de los Acuerdos Marco de Precios 2 Acompañar a los administradores en el uso de las herramientas de gestin establecidas por Colombia Compra Eficiente para la atencin y trmite de las PQRS 3 Apoyar a los administradores cuando sea necesario en el seguimiento de las respuestas a las petic</t>
  </si>
  <si>
    <t>Plaza  Estado Joven Prctica laboral ordinaria en DerechoEntidad Pblica Agencia nacional de Contratacin Publica  Subdireccin de Gestin ContractualExperiencia No requiereFormacin Profesional en DerechoConocimientos Adicionales Ingls nivel intermedio manejo de officeActividades a realizar1 Elaborar proyectos de respuesta a consultas formuladas a Colombia Compra Eficiente en materia de Contratacin Estatal 2 Apoyar la actualizacin de Sntesis sistema en el cual se publican los conceptos sentencias relevantes en materia de Contratacin Estatal 3 Impartir capacitaciones en temas del Sistema de Compra Pblica 4 Apoyar en la elaboracin de instrumentos que faciliten la aplicacin del Sistema de Compra Pblica circulares manuales y guas 5 Actuar como gerente de cuenta en materia de SECOP IIJornada Tiempo Completo 38 Horas SemanalesHorario Disponibilidad de TiempoSujeto a la entidadDuracin de la Prctica 5 MesesRequisito</t>
  </si>
  <si>
    <t>Plaza Estado Joven Prctica Laboral Ordinaria en Administracin de Empresas Finanzas Comunicacin Social Diseño Grfico Periodismo o PublicidadEntidad Pblica Superintendencia Financiera de Colombia  Direccin de Proteccin al Consumidor FinancieroExperiencia No requiere Formacin Tcnico Profesional yo Tecnlogo en Administracin de Empresas Finanzas Comunicacin Social Diseño Grfico Periodismo o PublicidadConocimientos Adicionales ord Excel y Poer Point bsicoActividades a realizar 1 Apoyar en la validacin de estadsticas de consultas y peticiones relacionadas con la proteccin al consumidor financiero 2 Apoyar en el diseño de sistemas de contacto para la atencin a los consumidores financieros 3 Revisar programas publicitarios presentados por las entidades vigiladas y reportar a la Direccin las inconsistencias encontradasJornada Tiempo  Completo 38 Horas SemanalesHorario Disponibilidad de TiempoSujeto a la entidad</t>
  </si>
  <si>
    <t xml:space="preserve"> Plaza Estado Joven Practicante en Derecho Entidad Pblica La Fiscala General De La NacinSeccional Antioquia y Medelln Experiencia No requiere Formacin Profesional Egresado No Graduado de la Facultad de Derecho Conocimientos AdicionalesEspeciales1 Constitucin Poltica de Colombia2 Cdigo Penal y Cdigo de Procedimiento Penal3 Anlisis criminal4 Derechos Humanos5 Polica JudicialComunes1 Funciones y objetivos de la FGN2 Herramientas Ofimticas3 Sistema de Gestin Integral4 Gestin documental5 Tcnicas de atencin al usuario6 Normas y procedimientos de organizacin y funcionamiento de la FGN Actividades a realizar 1 Apoyar al fiscal en el ejercicio de la accin penal de los casos que le sean asignados para dar impulso a las investigaciones de acuerdo con los procedimientos establecidos y la normativa vigente2 Apoyar el desarrollo y seguimiento de las investigaciones a cargos de los fiscales los procedimientos </t>
  </si>
  <si>
    <t xml:space="preserve"> Plaza Estado Joven Practicante en Trabajo Social Entidad Pblica La Fiscala General De La NacinSeccional Antioquia y Medelln Experiencia No requiere Formacin Profesional en formacin del Programa de Trabajo Social Conocimientos AdicionalesEspeciales1 Funciones y objetivos de la FGN2 Herramientas Ofimticas3 Sistema de Gestin Integral4 Gestin documental5 Tcnicas de atencin al usuario6 Normas y procedimientos de organizacin y funcionamiento de la oficina de Bienestar Social Laboral Actividades a realizar 1 Apoyar al Coordinador de Bienestar Social Laboral en la organizacin y ejecucin de las diferentes2 Apoyar en el desarrollo y seguimiento de las diferentes actividades programadas3 Acompañar los procesos siguiendo los procedimientos establecidos en el Plan de Trabajo Anual4 Colaborar en la organizacin de la informacin de acuerdo a los procedimientos establecidos 5 Hacer seguimiento a las actividades que se d</t>
  </si>
  <si>
    <t xml:space="preserve"> Plaza Estado Joven Practicante en Licenciatura en Preescolar Entidad Pblica La Fiscala General De La NacinSeccional Antioquia y Medelln  Experiencia No requiere Formacin Profesional en formacin  del programa de licenciatura en preescolar Conocimientos AdicionalesEspeciales1 Funciones y objetivos de la FGN2 Herramientas Ofimticas3 Sistema de Gestin Integral4 Gestin documental5 Tcnicas de atencin al usuario6 Normas y procedimientos de organizacin y funcionamiento del Centro De Cuidado Infantil El Nido de la FGN7 Conocimiento de la Ley de Infancia y Adolescencia Actividades A Realizar 1 Apoyar al Coordinador del Centro de Cuidado Infantil en la planeacin acuerdo con los procedimientos establecidos y la normativa vigente2 Apoyar en el desarrollo y seguimiento de las diferentes actividades programadas3 Acompañar los procesos siguiendo los procedimientos establecidos de estimulacin adecuada en la primera infanci</t>
  </si>
  <si>
    <t>Plaza Estado Joven Practicante en Antropologia Entidad Pblica La Fiscala General De La NacinSeccional Antioquia y Medelln  Experiencia No requiere Formacin Profesional egresado no Graduado de Antropologia Conocimientos AdicionalesEspeciales1 Constitucin Poltica de Colombia2 Anlisis criminal4 Derechos Humanos5 Polica JudicialComunes1 Funciones y objetivos de la FGN2 Herramientas Ofimticas3 Sistema de Gestin Integral4 Gestin documental5 Tcnicas de atencin al usuario6 Normas y procedimientos de organizacin y funcionamiento de la FGN Actividades A Realizar 1 Apoyar el proceso de documentacin o investigacin preliminar Recoleccin de informacin preliminar con fuentes primarias y secundarias las cuales incluyen expedientes versiones orales escritas periodsticas archivos entre otras para codificar e interpretar posibles cotejos con las evidencias halladas2 Apoyar en la elaboracin y proyeccin de los d</t>
  </si>
  <si>
    <t>PLAZA ESTADO JOVEN PRACTICANTE PROFESIONAL EN  INGENIERA INDUSTRIAL SALUD OCUPACIONAL   Y AFINES ENTIDAD PBLICA INSTITUTO MUNICIPAL DE EMPLEO Y FOMENTO EMPRESARIAL  DE BUCARAMANGA  IMEBU REA  SUBDIRECCIN ADMINISTRATIVA Y FINANCIERAEXPERIENCIA NO REQUIEREFORMACIN  PROFESIONAL  INGENIERA INDUSTRIAL SALUD OCUPACIONAL   Y AFINES CONOCIMIENTOS ADICIONALESOFIMTICA ACTIVIDADES A REALIZARAcompañamiento en la implementacin del SGSST Realizar seguimiento a los planes y polticas del SGSST del IMEBU  Apoyo en la verificacin cumplimiento y desarrollo de los planes Realizar seguimiento en la implementacin del SGSST socializando con Apoyar el cumplimiento del plan anual de trabajo del SGSST y los programas del SGSST los funcionarios y contratistas los planes propuestos planes de capacitacin aprobadosJORNADATIEMPO COMPLETO 38 HORAS SEMANALESHORARIODISPONIBILIDAD DEL TIEMPO   SUJETO A LA ENTIDADDURACIN DE LA PRCTICA5 M</t>
  </si>
  <si>
    <t>PLAZA ESTADO JOVEN PRACTICANTE PROFESIONAL EN  INGENIERA AMBIENTAL   RECURSOS NATURALES Y  AFINESENTIDAD PBLICA INSTITUTO MUNICIPAL DE EMPLEO Y FOMENTO EMPRESARIAL  DE BUCARAMANGA  IMEBU REA  SUBDIRECCIN ADMINISTRATIVA Y FINANCIERAEXPERIENCIA NO REQUIEREFORMACIN PROFESIONAL  INGENIERA AMBIENTAL   RECURSOS NATURALES Y  AFINES CONOCIMIENTOS ADICIONALES OFIMTICA ACTIVIDADES A REALIZARProponer e implementar estrategias para la socializacin y seguimiento de la norma ambiental en el Instituto Realizar verificacin y cumplimiento del programa de gestin integral de residuos slidos al interior de la Entidad Realizar seguimiento al cumplimiento de criterios ambientales para el uso racional del agua Ejecutar campañas de sensibilizacin con los funcionarios de la entidad sobre el uso y ahorro de agua y energa y manejo de reciclajeJORNADATIEMPO COMPLETO 38 HORAS SEMANALESHORARIODISPONIBILIDAD DEL TIEMPO   SUJETO A LA ENTIDAD</t>
  </si>
  <si>
    <t>PLAZA ESTADO JOVEN PRACTICANTE EN  TECNOLOGA  GESTIN EMPRESARIAL  ADMINISTRACIN Y  AFINES ENTIDAD PBLICAINSTITUTO MUNICIPAL DE EMPLEO Y FOMENTO EMPRESARIAL  DE BUCARAMANGA  IMEBU REA  SUBDIRECCIN ADMINISTRATIVA Y FINANCIERAEXPERIENCIA NO REQUIEREFORMACIN  TECNOLOGA  GESTIN EMPRESARIAL  ADMINISTRACIN Y  AFINES CONOCIMIENTOS ADICIONALES OFIMTICA ACTIVIDADES A REALIZARApoyar en la formulacin de los planes de Bienestar y de capacitacin del IMEBU Apoyar en la planificacin del sistema de organizacin integral de la documentacin de las dependencias del IMEBU Apoyar a lasdiferentes dependencias en la organizacin y digitalizacin de los archivos de gestinJORNADATIEMPO COMPLETO 38 HORAS SEMANALESHORARIODISPONIBILIDAD DEL TIEMPO   SUJETO A LA ENTIDADDURACIN DE LA PRCTICA5 MESES</t>
  </si>
  <si>
    <t>PLAZA ESTADO JOVEN PRACTICANTE PROFESIONAL  CONTADOR  INGENIERA FINANCIERA  Y  AFINES ENTIDAD PBLICAINSTITUTO MUNICIPAL DE EMPLEO Y FOMENTO EMPRESARIAL  DE BUCARAMANGA  IMEBU REA  SUBDIRECCIN ADMINISTRATIVA Y FINANCIERAEXPERIENCIA NO REQUIEREFORMACIN  PROFESIONAL  CONTADOR  INGENIERA FINANCIERA  Y  AFINES CONOCIMIENTOS ADICIONALES OFIMTICA ACTIVIDADES A REALIZARApoyar en el registro de las Sistema contable GD Apoyar en la organizacin de los archivos de gestin de la oficina de Contabilidad y tesorera Apoyar en la generacin de los diferentes informes a los entes de control a la Contadura General de la Nacin a la Controlara General de la Repblica y Dems informes que soliciten Apoyar en la elaboracin de los estados financieros como son Balance General detallado Estado de actividad financiera econmica social y Ambiental Estado de Cambios en el Patrimonio Proyectar los oficios que se generen desde la oficina ContableJORNAD</t>
  </si>
  <si>
    <t>PLAZA PROFESIONAL COMUNICACIN SOCIAL  Y  AFINES ENTIDAD PBLICA INSTITUTO MUNICIPAL DE EMPLEO Y FOMENTO EMPRESARIAL  DE BUCARAMANGA  IMEBU REA  SUBDIRECCIN TCNICA EXPERIENCIA NO REQUIEREFORMACIN PROFESIONAL COMUNICACIN SOCIAL  Y  AFINES CONOCIMIENTOS ADICIONALES OFIMTICA ACTIVIDADES A REALIZARDiseñar e implementacin de la estrategia de comunicaciones de la entidadApoyar la realizacin de notas de prensa donde se informe sobre eventos actividadesProgramas proyectos y gestin institucionalRealizar el diseño de piezas publicitariasJORNADATIEMPO COMPLETO 38 HORAS SEMANALESHORARIODISPONIBILIDAD DEL TIEMPO   SUJETO A LA ENTIDADDURACIN DE LA PRCTICA5 MESES</t>
  </si>
  <si>
    <t xml:space="preserve">PLAZA  PROFESIONAL ADMINISTRACION  DE EMPRESAS  ADMINISTRACION FINANCIERA INGENIERO FINANCIERO ECONOMIA  Y  AFINES ENTIDAD PBLICA INSTITUTO MUNICIPAL DE EMPLEO Y FOMENTO EMPRESARIAL  DE BUCARAMANGA  IMEBU REA  SUBDIRECCIN TCNICA EXPERIENCIANO REQUIEREFORMACIN PROFESIONAL  ADMINISTRACIN  DE EMPRESAS  ADMINISTRACIN FINANCIERA INGENIERO FINANCIERO ECONOMA  Y  AFINESCONOCIMIENTOS ADICIONALES OFIMTICA ACTIVIDADES A REALIZARApoyar la construccin del Flujo de Ingresos y Egresos del plan de negocios de las empresas a CrearRealizar el anlisis de Inversiones de las empresas a crearApoyar la construccin del presupuesto de las empresas a crearRealizar informes peridicos del avance en la constitucin de nuevas empresasApoyar la construccin del plan de negocios de las empresas a CreanRealizar la evaluacin financiera de las empresas a creaJORNADA TIEMPO COMPLETO 38 HORAS SEMANALESHORARIO DISPONIBILIDAD DEL TIEMPO   SUJETO </t>
  </si>
  <si>
    <t>PLAZA  PROFESIONAL ADMINISTRACION  DE EMPRESAS  ADMINISTRACIN FINANCIERA INGENIERO FINANCIERO ECONOMIA  Y  AFINES ENTIDAD PBLICA INSTITUTO MUNICIPAL DE EMPLEO Y FOMENTO EMPRESARIAL  DE BUCARAMANGA  IMEBU REA  SUBDIRECCIN TCNICA EXPERIENCIANO REQUIEREFORMACIN PROFESIONAL  ADMINISTRACIN  DE EMPRESAS  ADMINISTRACIN FINANCIERA INGENIERO FINANCIERO ECONOMA  Y  AFINESCONOCIMIENTOS ADICIONALES OFIMTICA ACTIVIDADES A REALIZARApoyar la construccin del Flujo de Ingresos y Egresos del plan de negocios de las empresas a CrearRealizar el anlisis de Inversiones de las empresas a crearApoyar la construccin del presupuesto de las empresas a crearRealizar informes peridicos del avance en la constitucin de nuevas empresasApoyar la construccin del plan de negocios de las empresas a CreanRealizar la evaluacin financiera de las empresas a creaJORNADA TIEMPO COMPLETO 38 HORAS SEMANALESHORARIO DISPONIBILIDAD DEL TIEMPO   SUJET</t>
  </si>
  <si>
    <t>PLAZA TECNOLOGO  EN MERCADEO  MERCADOTECNIA  PUBLICIDAD  DISEÑO  Y  AFINES ENTIDAD PBLICA INSTITUTO MUNICIPAL DE EMPLEO Y FOMENTO EMPRESARIAL  DE BUCARAMANGA  IMEBU REA  SUBDIRECCIN TCNICA EXPERIENCIANO REQUIEREFORMACION   TECNOLOGO  EN MERCADEO  MERCADOTECNIA  PUBLICIDAD  DISEÑO  Y  AFINESCONOCIMIENTOS ADICIONALES OFIMTICA ACTIVIDADES A REALIZAREstablecer un plan de visitas empresariales para ofrecer los servicios prestados por laAgencia de empleo de IMEBUAcompañar las visitas a las empresas para ofrecer los servicios de gestin y colocacin de EmpleoDiseñar la estrategia de comunicaciones del InstitutoDiseñar la estrategia de vinculacin empresarial del institutoJORNADATIEMPO COMPLETO 38 HORAS SEMANALESHORARIODISPONIBILIDAD DEL TIEMPO   SUJETO A LA ENTIDADDURACIN DE LA PRCTICA5 MESES</t>
  </si>
  <si>
    <t>PLAZA PROFESIONAL INGENIERA DE  SISTEMAS TELECOMUNICACIONES Y  AFINES ENTIDAD PBLICA INSTITUTO MUNICIPAL DE EMPLEO Y FOMENTO EMPRESARIAL  DE BUCARAMANGA  IMEBU REA  SUBDIRECCIN TCNICA EXPERIENCIA NO REQUIEREFORMACIN PROFESIONAL INGENIERIA DE  SISTEMAS TELECOMUNICACIONES Y  AFINESCONOCIMIENTOS ADICIONALES OFIMTICA ACTIVIDADES A REALIZARManejar los sistemas de informacin de la Agencia pblica de EmpleoDiseñar e implementar la pgina eb de la Agencia pblica de empleo de IMEBUBrindar apoyo en la revisin documental y validacin de la informacin requerida para el registro en la plataforma SISERegistrar a los buscadores de empleo en la plataforma del servicio pblico de empleoImplementar mecanismos para la proteccin de los datos y la seguridad de la informacin manejada por la Agencia Pblica de Empleo de IMEBUJORNADATIEMPO COMPLETO 38 HORAS SEMANALESHORARIODISPONIBILIDAD DEL TIEMPO   SUJETO A LA ENTIDADDURACIN D</t>
  </si>
  <si>
    <t xml:space="preserve">PLAZA ESTADO JOVEN PRACTICANTE  PROFESIONAL  EN NEGOCIOS INTERNACIONALES  ENTIDAD PBLICA DIRECCIN DE IMPUESTOS Y ADUANAS NACIONALES DIAN REA  DIVISION DE GESTION DE FISCALIZACION  GIT COLEXPERIENCIA NO REQUIEREFORMACIN PROFESIONAL  EN NEGOCIOS INTERNACIONALESCONOCIMIENTOS ADICIONALES OFIMTICA ACTIVIDADES A REALIZAR Realizar anlisis de bases de datos y dems informacin recaudada a fin de elaborar perfilamientos de usuarios por sectores econmicos y zonas proclives al contrabando Verificar y analizar documental y fsico documentalmente en los procesos de control posterior aduanero  Diligenciar actas de aprehensin y actas de aprehensin de reconocimiento avalo y decomiso directo realizando inventario de mercanca aprehendida; determinacin de causales de aprehensin clasificacin arancelaria valoracin y estructuracin de los actos Manejar bases de datos DIAN Arancel normativa consulta de base de precios DIAN RUT SIGLO </t>
  </si>
  <si>
    <t>PLAZA ESTADO JOVEN PRACTICANTE  PROFESIONAL  EN NEGOCIOS INTERNACIONALES  ENTIDAD PBLICA DIRECCIN DE IMPUESTOS Y ADUANAS NACIONALES DIAN REA  DIVISION DE GESTION ADMINISTRATIVA Y FINANCIERA  GIT DE DOCUMENTACIONEXPERIENCIA NO REQUIEREFORMACIN  PROFESIONAL  EN NEGOCIOS INTERNACIONALESCONOCIMIENTOS ADICIONALESOFIMATICA ACTIVIDADES A REALIZAR Coordinar y desarrollar acciones que garanticen el autocontrol la calidad y gestin de cada uno de los procedimientos administrados por el rea Realizar el control administracin y procesamiento de la informacin de competencia del rea para garantizar el cumplimiento en las metas de gestin de cada proceso Analizar consolidar y clasificar la informacin o documentos recibidos y generados en la dependencia con el fin de prestar un apoyo tcnico para la ejecucin y cumplimiento de los planes y programas de la misma Apoyar la notificacin de los actos administrativos aduaneros proferidos por l</t>
  </si>
  <si>
    <t>PLAZA ESTADO JOVEN PRACTICANTE  PROFESIONAL  EN NEGOCIOS INTERNACIONALES  ENTIDAD PBLICA DIRECCIN DE IMPUESTOS Y ADUANAS NACIONALES DIAN REA  DIVISIN DE GESTIN DE OPERACIN ADUANERA  GIT ZONA FRANCAEXPERIENCIA NO REQUIEREFORMACIN  PROFESIONAL  EN NEGOCIOS INTERNACIONALESCONOCIMIENTOS ADICIONALES OFIMTICA ACTIVIDADES A REALIZAREfectuar estudio de la normatividad correspondiente a la Zonas Francas existentes en Colombia Realizar verificacin de operaciones de ingreso y salida de las zonas francas aplicando la normatividad aprendida confirmando adicionalmente los documentos soportes de cada una de estas operaciones Dar apoyo a los funcionarios del grupo en la finalizacin de los trnsitos aduaneros Proporcionar apoyo a los funcionarios del grupo en las visitas de control efectuadas a las zonas francasJORNADA TIEMPO COMPLETO 38 HORAS SEMANALESHORARIO DISPONIBILIDAD DEL TIEMPO   SUJETO A LA ENTIDADDURACIN DE LA PR</t>
  </si>
  <si>
    <t>PLAZA ESTADO JOVEN PRACTICANTE  PROFESIONAL  EN NEGOCIOS INTERNACIONALES  ENTIDAD PBLICA DIRECCIN DE IMPUESTOS Y ADUANAS NACIONALES DIAN REA  DIVISION DE GESTION DE FISCALIZACION  GIT DE INVESTIGACIONES ADUANERAS Y CONTROL DE CAMBIOSEXPERIENCIA NO REQUIEREFORMACIN PROFESIONAL  EN NEGOCIOS INTERNACIONALES  CONOCIMIENTOS ADICIONALES OFIMTICA ACTIVIDADES A REALIZAR1 Apoyar la elaboracin de documentos y oficios que permitan sustanciar las Investigaciones Aduaneras y Cambiarias que se desarrollan en el Grupo2 Elaborar los proyectos de decisin para la definicin de la situacin jurdica de mercancas liquidaciones oficiales de correccin y valor de las declaraciones aduaneras y actos preparatorios sobre cumplimiento de las obligaciones del Rgimen Cambiario3 Servir de apoyo en la conformacin de los expedientes elaboracin de hojas de ruta y proyeccin de informes finales sobre investigaciones por infracciones al Rgimen Aduanero y Cambi</t>
  </si>
  <si>
    <t xml:space="preserve">PLAZA ESTADO JOVEN PRACTICANTE  PROFESIONAL  EN NEGOCIOS INTERNACIONALES  ENTIDAD PBLICA DIRECCIN DE IMPUESTOS Y ADUANAS NACIONALES DIAN REA  DIVISION DE GESTION DE CONTROL OPERATIVO  POLFAEXPERIENCIA NO REQUIEREFORMACIN PROFESIONAL  EN NEGOCIOS INTERNACIONALES  CONOCIMIENTOS ADICIONALES OFIMTICA ACTIVIDADES A REALIZAR Verificar Documentos de Ingreso Inventario y Avalo de Mercancas DIIAM Contribuir con la consulta de las declaraciones de importacin Conformar y revisar expedientes efectuados por funcionarios de la Divisin de Gestin de Control Operativo Dar traslado del acta de aprehensin con sus documentos anexos Realizar consulta en el aplicativo Siglo XXI Consultar el aplicativo de base de precios DIAN para suministrar la informacin a los funcionarios aprehensores Suministrar los consecutivos de las actas de aprehensin y las actas de hechos a los funcionarios de la Polica Fiscal y Aduanera y los del Grupo </t>
  </si>
  <si>
    <t>PLAZA ESTADO JOVEN PRACTICANTE  PROFESIONAL INGENIERA DE SISTEMAS   ENTIDAD PBLICA DIRECCIN DE IMPUESTOS Y ADUANAS NACIONALES DIAN REA  DIVISION DE GESTION ADMINISTRATIVA Y FINANCIERA  GIT DE DOCUMENTACIONEXPERIENCIA NO REQUIEREFORMACIN PROFESIONAL INGENIERIA DE SISTEMASCONOCIMIENTOS ADICIONALES OFIMTICA ACTIVIDADES A REALIZAR Preparar informacin actual e histrica referente al desarrollo y evaluacin de planes y proyectos del rea teniendo en cuenta los lineamientos y herramientas establecidas Atender requerimientos tcnicos y trmites relacionados con la gestin del proceso de recursos fsicos de acuerdo con la normativa instrucciones y procedimientos establecidos Brindar apoyo tcnico al desarrollo de acciones que faciliten la prestacin de los servicios generales transporte provisin de bienes y servicios los requerimientos de infraestructura la gestin documental la administracin y control de los bienes muebles de propied</t>
  </si>
  <si>
    <t>PLAZA ESTADO JOVEN PRACTICANTE  TECNOLOGO  GESTION EMPRESARIAL    ENTIDAD PBLICA DIRECCIN DE IMPUESTOS Y ADUANAS NACIONALES DIAN REA  DIVISION DE GESTION DE ASISTENCIA AL CLIENTEEXPERIENCIA NO REQUIEREFORMACION TECNOLOGO  GESTION EMPRESARIAL    CONOCIMIENTOS ADICIONALES OFIMTICA ACTIVIDADES A REALIZAR Revisar la Calidad de los documentos expedidos Elaborar sugerencias de mejora en el servicio del rea  Atender y prestar orientacin a los Usuarios sobre trmites del RUT Brindar apoyo en Kioscos de Autogestin Efectuar inspeccin de requisitos para formalizacin del Registro Unico Tributario Desarrollar labores guiadas y requeridas por su Jefe Inmediato Realizar difusin de requisitos para trmites que se realizan en la Entidad Organizar informacin en archivosJORNADA TIEMPO COMPLETO 38 HORAS SEMANALESHORARIO DISPONIBILIDAD DEL TIEMPO   SUJETO A LA ENTIDADDURACIN DE LA PRCTICA 5 MESES</t>
  </si>
  <si>
    <t>PLAZA ESTADO JOVEN PRACTICANTE  TECNOLOGO  GESTION EMPRESARIAL    ENTIDAD PBLICA DIRECCIN DE IMPUESTOS Y ADUANAS NACIONALES DIAN REA  DIVISION DE GESTION DE LIQUIDACIONEXPERIENCIA NO REQUIEREFORMACION TECNOLOGO  GESTION EMPRESARIAL    CONOCIMIENTOS ADICIONALES OFIMTICA ACTIVIDADES A REALIZAR Analizar la informacin y los insumos allegados a la dependencia de Gestin de Liquidacin determinando clientes responsabilidades o destinatarios de control y fiscalizacin de acuerdo con los procedimientos establecidos y las directrices institucionales Prestar apoyo a la recepcin de peticiones quejas sugerencias reclamos y denuncias de baja complejidad relacionadas con el proceso de fiscalizacin y liquidacin de acuerdo con la normatividad procedimientos vigentes e instrucciones impartidas Apoyar acciones tcnicas administrativas y de control que faciliten la ejecucin de los procedimientos asociados al proceso de fiscalizacin y li</t>
  </si>
  <si>
    <t>PLAZA ESTADO JOVEN PRACTICANTE  PROFESIONAL  EN  DERECHO     ENTIDAD PBLICA DIRECCIN DE IMPUESTOS Y ADUANAS NACIONALES DIAN REA  DIVISION DE GESTION JURIDICA  GIT DE UNIDAD PENAL EXPERIENCIA NO REQUIEREFORMACIN PROFESIONAL  EN  DERECHO     CONOCIMIENTOS ADICIONALES OFIMTICA ACTIVIDADES A REALIZAR1 Proyectar las respectivas querellas objeto de denuncia penal relacionada con Omisin de Agente Retenedor Favorecimiento al Contrabando Favorecimiento al Contrabando de Hidrocarburos y Contrabando2 Actualizar el aplicativo Ferrajoli y Carrara relacionado con los procesos penales que se adelantan en el Despacho3 Elaborar oficios dirigidos al Centro de Ejecucin de Penas y medidas de seguridad relacionado con informacin reportada por la Divisin de Recaudo y Cobranzas4 Realizar los respectivos impulsos procesales en los casos en que la Fiscala General de la Nacin no ha citado a audiencias5 Efectuar actualizacin de las carpetas pena</t>
  </si>
  <si>
    <t>PLAZA ESTADO JOVEN PRACTICANTE  PROFESIONAL  EN  COMUNICACIN SOCIAL   ENTIDAD PBLICADIRECCIN DE IMPUESTOS Y ADUANAS NACIONALES DIAN REA  DESPACHO DIRECCIN SECCIONAL DE IMPUESTOS Y ADUANASEXPERIENCIA NO REQUIEREFORMACIN PROFESIONAL  EN  COMUNICACIN SOCIAL   CONOCIMIENTOS ADICIONALES OFIMTICA ACTIVIDADES A REALIZAR1 Participar en el fortalecimiento de la Comunicacin Externa  2 Gestionar la generacin de alianzas estratgicas con entidades del sector privado y pblico para fortalecer la Cultura Tributaria en la Regin socializando los contenidos Tributarios Aduanero Cambiario Internacional TAIC en tiempo real apoyndose en los elementos y herramientas institucionales3 Generar estrategias de comunicacin que fomenten un buen uso de los canales de comunicacin al interior de la Entidad4 Fortalecer los canales de comunicacin interna generando contenidos que sean llamativos para la comunidad de la DIAN5 Diseñar y generar con</t>
  </si>
  <si>
    <t xml:space="preserve">PLAZA ESTADO JOVEN PRACTICANTE  PROFESIONAL  EN  CONTADURA  PBLICA   ENTIDAD PBLICA DIRECCIN DE IMPUESTOS Y ADUANAS NACIONALES DIAN REA  DIVISION DE GESTION DE RECAUDO Y COBRANZAS  GIT DEVOLUCIONES EXPERIENCIA  NO REQUIEREFORMACIN  PROFESIONAL  EN  CONTADURA  PBLICA   CONOCIMIENTOS ADICIONALES OFIMTICA ACTIVIDADES A REALIZAR Colaborar a los auditores del rea con los soportes necesarios para la conformacin y sustanciacin de los expedientes  Apoyar en la coordinacin ejecucin y control de los procesos de devoluciones y compensaciones de los saldos a favor Asistir a los auditores del rea en la revisin de los soportes contables aportados por el contribuyente Colaborar en el proceso de radicacin de solicitudes de devolucin yo compensacin presentadas manualmente Consultar obligaciones financieras y registrar en el sistema RUT de acuerdo a los insumos entregados por el auditor Examinar estados financieros que le </t>
  </si>
  <si>
    <t>PLAZA ESTADO JOVEN PRACTICANTE  PROFESIONAL  EN  CONTADURA  PBLICA    ENTIDAD PBLICA DIRECCIN DE IMPUESTOS Y ADUANAS NACIONALES DIAN REA  DIVISION DE GESTION DE FISCALIZACION  GIT DE AUDITORA TRIBUTARIA IEXPERIENCIA NO REQUIEREFORMACIN PROFESIONAL  EN  CONTADURA  PBLICA   CONOCIMIENTOS ADICIONALES OFIMTICA ACTIVIDADES A REALIZAR Consultar obligaciones financieras y registro en el sistema RUT de acuerdo a los insumos entregados por el auditor Analizar estados financieros de los expedientes que deba apoyar en el rea de trabajo Examinar documentos allegados por el contribuyente al expediente y cruce de informacin exgena segn insumo entregado por el auditor Efectuar verificacin y cruce de facturacin clientes proveedores frente a la informacin exgena y resoluciones de facturacin entregada por el auditor  Elaborar hojas de ruta formatos de ncleo y proyectar borradores de los requerimientos ordinarios que el aud</t>
  </si>
  <si>
    <t xml:space="preserve">PLAZA ESTADO JOVEN PRACTICANTE  PROFESIONAL  ADMINISTRACIN  SALUD OCUPACIONAL  Y SEGURIDAD EN EL TRABAJO  ENTIDAD PBLICA DIRECCIN DE IMPUESTOS Y ADUANAS NACIONALES DIAN REA  DESPACHO DIRECCIN SECCIONAL DE IMPUESTOS Y ADUANAS  GIT DE PERSONALEXPERIENCIA NO REQUIEREFORMACIN PROFESIONAL  ADMINISTRACION  SALUD OCUPACIONAL  Y SEGURIDAD EN EL TRABAJO  CONOCIMIENTOS ADICIONALES OFIMTICA ACTIVIDADES A REALIZAR Realizar acompañamiento en la ejecucin de las actividades de los Comits y Brigada de Emergencias creados de acuerdo con la normatividad vigente del SGSSTBrindar apoyo en la actualizacin del Plan de Emergencias y Matriz de Peligros conforme a los protocolos y procedimientos legales vigentesDesarrollar acciones que implementen y mejoren el Sistema de Gestin de Seguridad y Salud en el trabajo atendiendo procedimientos y protocolos de ley JORNADATIEMPO COMPLETO 38 HORAS SEMANALESHORARIODISPONIBILIDAD DEL TIEMPO   </t>
  </si>
  <si>
    <t>PLAZA ESTADO JOVEN PRACTICANTE  PROFESIONAL  INGENIERA CIVIL  ARQUITECTURA Y AFINES ENTIDAD PBLICAINSTITUTO DE VIVIENDA Y REFORMA URBANA DE BUCARAMANGAREA   SUBDIRECCIN TCNICAEXPERIENCIANO REQUIEREFORMACIN PROFESIONAL  INGENIERA CIVIL  ARQUITECTURA Y AFINES CONOCIMIENTOS ADICIONALESOFIMTICA ACTIVIDADES A REALIZARDigitalizacin de planos de los proyectos de vivienda2 Apoyo en la realizacin de presupuestos de los de los proyectos de vivienda3 Apoyo en diseño de las propuestas arquitectnicas 4 Realizacin de Renders y volmenes en 3D5 Apoyo y acompañamiento en la legalizacin de proyectos ante las curaduras urbanas JORNADATIEMPO COMPLETO 38 HORAS SEMANALESHORARIODISPONIBILIDAD DEL TIEMPO   SUJETO A LA ENTIDADDURACIN DE LA PRCTICA5 MESES</t>
  </si>
  <si>
    <t>PLAZAESTADO JOVEN PRACTICANTE  PROFESIONAL  INGENIERA  DE SISTEMAS  TELECOMUNICACIONES Y AFINES  ENTIDAD PBLICAINSTITUTO DE VIVIENDA Y REFORMA URBANA DE BUCARAMANGAREA   TIC SISTEMASEXPERIENCIANO REQUIEREFORMACIN PROFESIONAL  INGENIERIA  DE SISTEMAS  TELECOMUNICACIONES Y AFINES  CONOCIMIENTOS ADICIONALESOFIMTICA ACTIVIDADES A REALIZARIMPLEMENTAR CONFIGURAR Y PUESTA EN MARCHA DEL SISTEMA DE INFORMACIN  DE PQRS ARCHIVO Y CORRESPONDENCIA DEBER OPERAR BAJO SO LINUXJORNADATIEMPO COMPLETO 38 HORAS SEMANALESHORARIODISPONIBILIDAD DEL TIEMPO   SUJETO A LA ENTIDADDURACIN DE LA PRCTICA5 MESES</t>
  </si>
  <si>
    <t>PLAZAESTADO JOVEN PRACTICANTE  PROFESIONAL  DERECHO Y AFINES ENTIDAD PBLICAINSTITUTO DE VIVIENDA Y REFORMA URBANA DE BUCARAMANGAREA   OFICINA ASESORA JURDICAEXPERIENCIANO REQUIEREFORMACIN PROFESIONAL  DERECHO Y AFINES CONOCIMIENTOS ADICIONALESOFIMTICA ACTIVIDADES A REALIZARProyectar respuesta de los derechos de peticinProyectar  actos administrativos en especial los relacionados con cesin a ttulo gratuito de predios fiscales Proyectar actos administrativos en especial los relacionados con la modificacin o aclaracin necesarios para realizar los cobros de los subsidios de proyectos de vivienda a cargo del INVISBUElaboracin y depuracin de bases de datos para establecer beneficiarios de procesos de titularizacin de predios fiscalesAtencin a la comunidad que necesite informacin o gua respecto de los procesos de la oficina jurdicaCoadyuvar en trmites internos de revisin de documentos a cargo de la oficina asesora</t>
  </si>
  <si>
    <t>PLAZAESTADO JOVEN PRACTICANTE  PROFESIONAL   INGENIERA INDUSTRIAL  Y AFINES   ENTIDAD PBLICAINSTITUTO DE VIVIENDA Y REFORMA URBANA DE BUCARAMANGAREA   TALENTO HUMANO EXPERIENCIANO REQUIEREFORMACIN PROFESIONAL   INGENIERA INDUSTRIAL  Y AFINES   CONOCIMIENTOS ADICIONALESOFIMTICA ACTIVIDADES A REALIZARPlaneacin y ejecucin del Plan de Previsin de Recursos HumanosPlaneacin y ejecucin del Plan Anual de VacantesPlaneacin y ejecucin del Plan de Previsin de Recursos HumanosPlaneacin y ejecucin del Plan Institucional de Talento HumanoPlaneacin y ejecucin del Plan de Incentivos InstitucionalesPlaneacin y ejecucin del Plan Anual de Seguridad y Salud en el TrabajoJORNADATIEMPO COMPLETO 38 HORAS SEMANALESHORARIODISPONIBILIDAD DEL TIEMPO   SUJETO A LA ENTIDADDURACIN DE LA PRCTICA5 MESES</t>
  </si>
  <si>
    <t>PLAZAESTADO JOVEN PRACTICANTE  TECNOLOGIA     ADMINISTRACION  GESTIONEMPRESARIAL FINANZAS  Y AFINES ENTIDAD PBLICAINSTITUTO DE VIVIENDA Y REFORMA URBANA DE BUCARAMANGAREA   TALENTO HUMANOEXPERIENCIA NO REQUIEREFORMACIN  TECNOLOGIA     ADMINISTRACION  GESTION EMPRESARIAL FINANZAS  Y AFINES CONOCIMIENTOS ADICIONALESOFIMTICA ACTIVIDADES A REALIZARAsistente Administrativo  Asistente de las reas de  Calidad Recursos Humanos Compras e InventariosCoordinar actividades en cuanto a logstica y marketing mix en funcin de lograr los objetivos de la EntidadCitar a comits y levantamiento de actasLlevar agenda cronogramas y programacinArchivar documentos segn tablas de retencinJORNADATIEMPO COMPLETO 38 HORAS SEMANALESHORARIODISPONIBILIDAD DEL TIEMPO   SUJETO A LA ENTIDADDURACIN DE LA PRCTICA5 MESES</t>
  </si>
  <si>
    <t>PLAZAESTADO JOVEN PRACTICANTE  TECNOLOGIA EN RECURSOS AMBIENTALES Y AFINESENTIDAD PBLICAINSTITUTO DE VIVIENDA Y REFORMA URBANA DE BUCARAMANGAREA   SUBDIRECCIN TCNICAEXPERIENCIANO REQUIEREFORMACIN TECNOLOGA EN RECURSOS AMBIENTALES Y AFINESCONOCIMIENTOS ADICIONALESOFIMTICA ACTIVIDADES A REALIZAR Apoyo en la ejecucin de las medidas contempladas en los programas de manejo que conforman el Plan de Institucional de Gestin Ambiental de la entidad Apoyo a las labores de educacin ambiental al personal adscrito a la entidad Apoyo en la articulacin de la poltica ambiental con el Sistema Integrado de Gestin del INVISBUJORNADATIEMPO COMPLETO 38 HORAS SEMANALESHORARIODISPONIBILIDAD DEL TIEMPO   SUJETO A LA ENTIDADDURACIN DE LA PRCTICA5 MESES</t>
  </si>
  <si>
    <t>PlazaEstado Joven practica ordinaria en Gestin Documental Entidad Publica Contraloria de BogotExperiencia No requiereFormacin Tecnico en gestion documentalConocimientos Adicionales Manejo de hoja electrnica Excel ord Poer Point manejo de office etc Actividades a realizar Apoyar  las actividades relacionadas con la aplicacin del proceso de Gestin Documental de la Contralora de Bogot DCApoyar la clasificacin y anlisis de la documentacin y dems actividades relacionadas con la gestin documental de conformidad con las tablas de retencin documentalRealizar el acopio de informacin requerida para el ejercicio de la planeacin de la dependenciaRealizar el registro procesamiento de la informacin datos estadsticos y dems documentos de la dependencia en los sistemas de informacin en cumplimiento a las instrucciones recibidasJornada Tiempo Completo 38 Horas SemanalesHorario Disponibilidad de TiempoSujeto a la entidadDuracin de la P</t>
  </si>
  <si>
    <t>Plaza Estado Joven practica ordinaria en Ingeniera Industrial Economa Administracin de Empresas o afinesEntidad Publica Contraloria de BogotExperiencia No requiereFormacin Profesional Ingeniera Industrial Economa Administracin de Empresas o afinesConocimientos Adicionales Manejo de Office Excel y ordActividades a realizar 1 Apoyar a la Subdireccin de Recursos Materiales en el seguimiento revisin elaboracin y remisin del plan de mejoramiento de la dependencia2 Apoyar en la elaboracin de las respuestas a las solicitudes realizadas por la Auditoria Fiscal ante la Contralora de Bogot DC3 Apoyar en la elaboracin de las respuestas a las solicitudes realizadas por la Oficina de Control Interno4 Apoyar en el seguimiento revisin elaboracin y remisin del Plan anticorrupcin correspondiente a la Subdireccin de Recursos Materiales5 Apoyar en la elaboracin y remisin de las calificaciones de los funcionarios de carrera administr</t>
  </si>
  <si>
    <t>PlazaEstado Joven practica ordinaria en Ingeniera de sistemas Administracin de Empresas Estadstica Ingeniera Industrial y afinesEntidad Publica Contraloria de BogotExperiencia No requiereFormacin Tcnico en Ingeniera de sistemas Administracin de Empresas Estadstica Ingeniera Industrial y afinesConocimientos Adicionales Manejo de Office Gestin documental Actividades a realizar Apoyo en las siguientes actividades Levantamiento de toma fsica de inventarios Reporte de novedades Informes de toma fsica Organizacin de archivo de gestin del reaJornada Tiempo Completo 38 Horas SemanalesHorario Disponibilidad de TiempoSujeto a la entidadDuracin de la Prctica 5 Meses</t>
  </si>
  <si>
    <t>PlazaEstado Joven practica ordinaria en Contadura Economa o afinesEntidad Publica Contraloria de BogotExperiencia No requiereFormacin Profesional Contadura Economa o afinesConocimientos Adicionales Manejo de Office ord Excel Actividades a realizar  Revisin de cuentas contables de comprobantes de ingreso egreso y traslados Revisin de reportesinformes de cuentas contables de movimientosJornada Tiempo Completo 38 Horas SemanalesHorario Disponibilidad de TiempoSujeto a la entidadDuracin de la Prctica 5 Meses</t>
  </si>
  <si>
    <t>PlazaEstado Joven practica ordinaria en Gestin Documental Entidad Publica Contraloria de BogotExperiencia No requiereFormacin Tecnlogo en gestin documentalConocimientos Adicionales Manejo de hoja electrnica Excel ord Poer Point manejo de office etc Actividades a realizar Apoyar la recepcin conservacin clasificacin y anlisis de la documentacin y dems actividades relacionadas con la gestin documental de conformidad con las tablas de retencin documental establecidas para el efectoRealizar el acopio de informacin requerida para el ejercicio de la planeacin de la dependencia Realizar el registro y procesamiento de la informacin datos estadsticos y dems documentos de la dependencia en los sistemas de informacin en cumplimiento a las instrucciones recibidasProponer desarrollos o aplicaciones tcnicas o tecnolgicas para el mejoramiento continuo del rea de desempeño respectivoJornada Tiempo Completo 38 Horas SemanalesHorario Disp</t>
  </si>
  <si>
    <t>PlazaEstado Joven practica ordinaria en Gestin Documental Entidad Publica Contraloria de BogotExperiencia No requiereFormacin Profesional en gestin documentalConocimientos Adicionales Manejo de hoja electrnica Excel ord Poer Point manejo de office etc Actividades a realizar Apoyar la recepcin conservacin clasificacin y anlisis de la documentacin y dems actividades relacionadas con la gestin documental de conformidad con las tablas de retencin documental establecidas para el efectoRealizar el acopio de informacin requerida para el ejercicio de la planeacin de la dependencia Realizar el registro y procesamiento de la informacin datos estadsticos y dems documentos de la dependencia en los sistemas de informacin en cumplimiento a las instrucciones recibidasProponer desarrollos o aplicaciones tcnicas o tecnolgicas para el mejoramiento continuo del rea de desempeño respectivoJornada Tiempo Completo 38 Horas SemanalesHorario Di</t>
  </si>
  <si>
    <t xml:space="preserve">PlazaEstado Joven practica ordinaria en Gestin Documental Entidad Publica Contraloria de BogotExperiencia No requiereFormacin Tcnico en gestin documentalConocimientos Adicionales Manejo de hoja electrnica Excel ord Poer Point manejo de office etc Actividades a realizar Apoyar la recepcin conservacin clasificacin y anlisis de la documentacin y dems actividades relacionadas con la gestin documental de conformidad con las tablas de retencin documental establecidas para el efectoRealizar el acopio de informacin requerida para el ejercicio de la planeacin de la dependencia y TRD Realizar el registro y procesamiento de la informacin datos estadsticos y dems documentos de la dependencia en los sistemas de informacin en cumplimiento a las instrucciones recibidasProponer desarrollos o aplicaciones tcnicas o tecnolgicas para el mejoramiento continuo del rea de desempeño respectivoJornada Tiempo Completo 38 Horas SemanalesHorario </t>
  </si>
  <si>
    <t>PlazaEstado Joven practica ordinaria en Gestin Documental Entidad Publica Contraloria de BogotExperiencia No requiereFormacin Profesional en gestin documentalConocimientos Adicionales Manejo de hoja electrnica Excel ord Poer Point manejo de office etc Actividades a realizar Apoyar la recepcin conservacin clasificacin y anlisis de la documentacin y dems actividades relacionadas con la gestin documental de conformidad con las tablas de retencin documental establecidas para el efectoRealizar el acopio de informacin requerida para el ejercicio de la planeacin de la dependencia y TRD Realizar el registro y procesamiento de la informacin datos estadsticos y dems documentos de la dependencia en los sistemas de informacin en cumplimiento a las instrucciones recibidasProponer desarrollos o aplicaciones tcnicas o tecnolgicas para el mejoramiento continuo del rea de desempeño respectivoJornada Tiempo Completo 38 Horas SemanalesHorar</t>
  </si>
  <si>
    <t>PlazaEstado Joven practica ordinaria Tcnico Electricista Entidad Publica Contraloria de BogotExperiencia No requiereFormacin Tcnico Electricista Conocimientos Adicionales Manejo de office bsico  Actividades a realizar  Realizar el diagnstico y reparaciones de los sistemas elctricos asignados Verificar las condiciones elctricas de equipos y artefactos Ubicar el cableado adecuado para la instalacin de equipos yo aparatos elctricos Cablear ductos realizar montajes revisar acometidas conexionar equipos as como cambiar iluminaciones perimetrales y todas las referentes a la labor de electricistaJornada Tiempo Completo 38 Horas SemanalesHorario Disponibilidad de TiempoSujeto a la entidadDuracin de la Prctica 5 Meses</t>
  </si>
  <si>
    <t>PlazaEstado Joven practica ordinaria Tcnico en plomeraEntidad Publica Contraloria de BogotExperiencia No requiereFormacin Tcnico PlomeraConocimientos Adicionales Manejo de office bsico  Actividades a realizar  Instala flotantes piezas sanitarias grifera bombas y otros Detecta filtraciones en las paredes y pisos Verifica el funcionamientos de los tanques de almacenamiento de agua  Repara instalaciones sanitarias tuberas entre otrosJornada Tiempo Completo 38 Horas SemanalesHorario Disponibilidad de TiempoSujeto a la entidadDuracin de la Prctica 5 Meses</t>
  </si>
  <si>
    <t>Plaza Estado Joven practica ordinaria en Administrador a Pblico Politlogo a Ingeniero de Sistemas Pregrado Profesional en el rea de la Salud y en Administracin Hospitalaria enfermera etc Entidad Publica Contraloria de BogotExperiencia No requiereFormacin Profesional en Administrador a Pblico Politlogo a Ingeniero de Sistemas Pregrado Profesional en el rea de la Salud y en Administracin Hospitalaria enfermera etc Conocimientos Adicionales Excel Poer Point ord  Nivel Intermedio a SuperiorActividades a realizar Bsqueda y anlisis de informacin tanto cualitativa como cuantitativa de los resultados de atencin en la prestacin del servicio de salud de Bogot DC en el Nuevo modelo de atencin en el DC durante la vigencia 2017 fuentes internas y externas a la administracin distritalAnalizar estadsticas de la atencin en la prestacin del servicio de salud en Bogot en el marco del nuevo modelo de atencin en salud duran</t>
  </si>
  <si>
    <t>Plaza Estado joven practica ordinaria en Administrador Publico Politlogo Mercadotecnita EstadsticoEntidad Publica Contraloria de BogotExperiencia No requiereFormacin NORMALISTA SUPERIOR TENICO PROFESIONAL TECNOLGICO PROFESIONAL en Administrador Publico Politlogo Mercadotecnista EstadsticoConocimientos Adicionales Manejo Excel ordActividades a realizar Procesar informacin estadsticaElaborar anlisis sobre temas de sustancias psicoactivasApoyar la actividad de elaboracin del informacin de poltica pblica Contribuir en las diferentes actividades del estudio de Balance Social Jornada Tiempo  Completo 38 Horas SemanalesHorario Disponibilidad de TiempoSujeto a la entidadDuracin de la Prctica 5 Meses</t>
  </si>
  <si>
    <t>Plaza Estado Joven practica ordinaria en Administrador a Pblico Politlogo aEntidad Publica Contraloria de BogotExperiencia No requiereFormacin Administrador a Pblico Politlogo aConocimientos Adicionales Excel Poer Point ord Nivel Intermedio a SuperiorActividades a realizar Bsqueda y anlisis de informacin tanto cualitativa como cuantitativa de embarazo en niñas y adolescentes en Bogot fuentes internas y externas a la administracin distrital Apoyar activamente en la elaboracin del Informe Evaluacin Poltica Pblica de Infancia y Adolescencia Embarazo en niñas y adolescentes en la ciudad de Bogot  vigencia 2017Elaborar un documento ejecutivo del Informe Evaluacin Poltica Pblica de Infancia y Adolescencia Embarazo en niñas y adolescentes en la ciudad de Bogot  vigencia 2017Participar activamente de la presentacin del resultado del Informe ante la alta direccin de la Contralora de Bogot Jornada Tiempo  Completo 38 Horas</t>
  </si>
  <si>
    <t>Plaza Estado practica ordinaria en Economa finanzasEntidad Publica Contraloria de BogotExperiencia No requiereFormacin Profesional en Economa finanzasConocimientos Adicionales Conocimiento en formulacin y evaluacin de indicadores evaluacin de metas y ejecucin presupuestal Actividades a realizar 1  Investigacin de tipo acadmica con fuentes de tipo primarias y secundarias referentes a la implementacin evaluacin e impacto del Programa de Alimentacin Escolar  Participar en redaccin de informe estructural de la evaluacin fiscal del Programa de Alimentacin Escolar en las administraciones de Bogot Humana y Bogot Mejor para Todos  Anlisis de indicadores y cumplimiento de metas de las entidades involucradas en el Programa de Alimentacin Escolar  Anlisis presupuestal y contractual del Programa de Alimentacin Escolar Trabajo de campo para verificar cumplimiento de los requisitos pactados contractualmente en el Programa de Alimentacin E</t>
  </si>
  <si>
    <t>Plaza Estado joven practica ordinaria en Ciencia Poltica y Gobierno Relaciones Internacionales Entidad Publica Contraloria de BogotExperiencia No requiereFormacin Profesional Ciencia Poltica y Gobierno Relaciones InternacionalesConocimientos Adicionales Conocimiento en poltica pblica organizacin de la administracin distrital manejo de officeActividades a realizar Investigacin de tipo acadmica con fuentes de tipo primarias y secundarias referentes a la implementacin evaluacin e impacto del Programa de Alimentacin Escolar Participar en redaccin de informe estructural de la evaluacin fiscal del Programa de Alimentacin Escolar en las administraciones de Bogot Humana y Bogot Mejor para Todos  Anlisis de indicadores y cumplimiento de metas de las entidades involucradas en el Programa de Alimentacin Escolar  Trabajo de campo para verificar cumplimiento de los requisitos pactados contractualmente en el Programa de Alimentacin Escolar Jorn</t>
  </si>
  <si>
    <t>Plaza Estado Joven practica ordinaria en Ingeniera CivilEntidad Publica Contraloria de BogotExperiencia No requiereFormacin   PROFESIONAL Ingeniera CivilActividades a realizar 1 Apoyar en la revisin de la informacin dentro del componente de la auditora2 Apoyar en las visitas de verificacin tcnica que se desarrollen dentro de la auditora3 Apoyar en la consolidacin de los documentos soporte de las auditoras establecidas por el supervisor del contrato de conformidad con el Sistema Integrado de Gestincompetencias adicionales Manejo de Office ord ExcelJornada Tiempo  Completo 38 Horas SemanalesHorario Disponibilidad de TiempoSujeto a la entidadDuracin de la Prctica 5 Meses</t>
  </si>
  <si>
    <t>Plaza Estado Joven practica ordinaria en Ingeniera de SistemasEntidad Publica Contraloria de BogotExperiencia No requiereFormacin Profesional en Ingeniera de sistemas Actividades a realizar 1 Apoyar en la revisin de la informacin dentro del componente de la auditora2 Apoyar en las visitas de verificacin tcnica que se desarrollen dentro de la auditora3 Apoyar en la consolidacin de los documentos soporte de las auditoras establecidas por el supervisor del contrato de conformidad con el Sistema Integrado de GestinJornada Tiempo  Completo 38 Horas SemanalesHorario Disponibilidad de TiempoSujeto a la entidadDuracin de la Prctica 5 Meses</t>
  </si>
  <si>
    <t>Plaza Estado Joven Practicante ordinaria en ContaduriaEntidad Publica Contraloria de BogotExperiencia No requiereFormacin Profesional en ContaduriaConocimientos Adicionales Manejo de Office ord Excel; conocimiento bsico de programas contables y NIIFActividades a realizar 1 Apoyar en la revisin de la informacin dentro del componente de la auditora2 Apoyar en las visitas de verificacin tcnica que se desarrollen dentro de la auditora3 Apoyar en la consolidacin de los documentos soporte de las auditoras establecidas por el supervisor del contrato de conformidad con el Sistema Integrado de GestinJornada Tiempo  Completo 38 Horas SemanalesHorario Disponibilidad de TiempoSujeto a la entidadDuracin de la Prctica 5 Meses</t>
  </si>
  <si>
    <t>Plaza Estado Joven practica ordinaria en Ingeniera mecnicaEntidad Publica Contraloria de BogotExperiencia No requiereFormacin Profesional en Ingeniera mecnicaConocimientos AdicionalesManejo de Office ord ExcelActividades a realizar 1 Apoyar en la revisin de la informacin dentro del componente de la auditora2 Apoyar en las visitas de verificacin tcnica que se desarrollen dentro de la auditora3 Apoyar en la consolidacin de los documentos soporte de las auditoras establecidas por el supervisor del contrato de conformidad con el Sistema Integrado de GestinJornada Tiempo  Completo 38 Horas SemanalesHorario Disponibilidad de TiempoSujeto a la entidadDuracin de la Prctica 5 Meses</t>
  </si>
  <si>
    <t>Plaza Estado Joven practica ordinaria en Ingeniera CivilEntidad Publica Contraloria de BogotExperiencia No requiereFormacin   NORMALISTA SUPERIOR TENICO PROFESIONAL TECNOLGICO PROFESIONAL INGENIERIA CIVILActividades a realizar Apoyo a los auditores desde el punto de vista tcnico aplicando su conocimiento en monitoreo anlisis de obras urbansticas evaluacin de obras pblicas computacin aplicando su conocimiento en la evaluacin de acuerdo con el Plan de Trabajo de la Auditoracompetencias adicionales Manejo de OfficeJornada Tiempo  Completo 38 Horas SemanalesHorario Disponibilidad de TiempoSujeto a la entidadDuracin de la Prctica 5 Meses</t>
  </si>
  <si>
    <t>Plaza Estado Joven Practicante de  ArchivisticaEntidad Publica Contraloria de CundinamarcaExperiencia No requiereFormacin ArchivisticaConocimientos Adicionales Paquete OfficeExcelActividades a realizar Apoyar el programa de Gestin DocumentalJornada Tiempo  Completo 38 Horas SemanalesHorario800 am a 500 pmDuracin de la Prctica 5 Meses</t>
  </si>
  <si>
    <t>Plaza Estado Joven Practicante deportologoEntidad Publica Contraloria de CundinamarcaExperiencia No requiereFormacin DeportologoConocimientos Adicionales Paquete OfficeExcelActividades a realizar Apoyar el programa de prevencin de enfermedades mediante el mejoramiento del estado fsico de los brigadistas y deportistasJornada Tiempo  Completo 38 Horas SemanalesHorario 800 am a 500 pm Duracin de la Prctica 5 Meses</t>
  </si>
  <si>
    <t>Plaza Estado Joven Practicante de Salud Ocupacional Entidad Publica Contraloria de CundinamarcaExperiencia No requiereFormacin Salud OcupacionalConocimientos Adicionales Paquete OfficeExcelActividades a realizar Diseñar estrategias que permitan reducir el sistema de vigilancia osteomuscularJornada Tiempo  Completo 38 Horas SemanalesHorario 800 am a 500 pm Duracin de la Prctica 5 Meses</t>
  </si>
  <si>
    <t>Plaza Estado Joven Practicante de  Ingenieria Ambiental yo sanitariaEntidad Publica Contralora de CundinamarcaExperiencia No requiereFormacin Ingeniero ambiental yo sanitarioConocimientos Adicionales Paquete OfficeExcelActividades a realizar Requerimiento de Informacin a los sujetos de controlAnlisis de InformacinCuantitativa y CualitativaConsolidacin de Informacin  Anlisis de Informacin para entrega a Municipales Proceso MicroApoyo en la elaboracin del Informe Anual de los Recursos Naturales y del Medio Ambiente vigencia 2017 Proceso MacroJornada Tiempo  Completo 38 Horas SemanalesHorario 0800 am a 500 pm Duracin de la Prctica 5 Meses</t>
  </si>
  <si>
    <t>Plaza Estado Joven Practicante de  DerechoEntidad Publica Contralora de CundinamarcaExperiencia No requiereFormacin DerechoConocimientos Adicionales Paquete OfficeExcelActividades a realizar APOYAR EL EL ASPECTO JURIDICO  DE  TODO LO RELACIONADO CON  PETICIONES  QUEJAS  Y  DERECHOS  DE  PETICIONJornada Tiempo  Completo 38 Horas SemanalesHorario 800 am a 500 pmDuracin de la Prctica 5 Meses</t>
  </si>
  <si>
    <t>Plaza Estado Joven Practicante de  ContaduriaEntidad Publica Contralora de CundinamarcaExperiencia No requiereFormacin ContaduriaConocimientos Adicionales Paquete OfficeExcelActividades a realizar APOYAR EL AREA DE LA DIRECCION DEPARTAMENTAL EN CUANTO A LOS PROCESOS  LAS AUDITORIASAPOYAR EL EL ASPECTO  DEL PROCESO  DEL PGA ON Jornada Tiempo  Completo 38 Horas SemanalesHorario 800 AM a 500 PMDuracin de la Prctica 5 Meses</t>
  </si>
  <si>
    <t>Plaza Estado Joven Practicante de  ContaduriaEntidad Publica Contralora de CundinamarcaExperiencia No requiereFormacin ContaduriaConocimientos Adicionales Paquete OfficeExcelActividades a realizar Descargar y Consolidar de la Informacin financiera y contable rendida por los sujetos de Control a travs del Aplicativo SISTEMA INTEGRAL DE AUDITORA SIA para la generacin de anlisis e interpretacin que permitan generar informes para la situacin fiscal del DepartamentoApoyo para la revisin de los planes de mejoramiento suscritos por los sujetos de control fruto de las auditorasJornada Tiempo  Completo 38 Horas SemanalesHorario 800 AM a 500 PMDuracin de la Prctica 5 Meses</t>
  </si>
  <si>
    <t>Plaza Estado Joven Practicante de  ContaduriaEntidad Publica Contralora de CundinamarcaExperiencia No requiereFormacin ContaduriaConocimientos Adicionales Paquete OfficeExcelActividades a realizar Clasificar la documentacin existente en el archivo de la subdireccin segn la tabla de retencin documentalRetirar del archivo existente todo lo relacionado con documentacin de planes de mejoramiento de vigencias ya evaluadas y que por ms de 6 años continan en el archivoColaborar con la actualizacin del archivo existente para el manejo acorde a las normasModificar el archivo actual toda vez que las cajas y carpetas se encuentran en mal estado as mismo darles el correspondiente manejo a los planes de mejoramiento allegados a la subdireccin suscritos por los sujetos de control y que deben ser entregados a los equipos auditores como insumo para el buen proceso de auditoraJornada Tiempo  Completo 38 Horas SemanalesHorario 800 AM a 500 PM</t>
  </si>
  <si>
    <t>Plaza Estado Joven Practicante de  Normalista Superior Tcnico Profesional TecnolgicoEntidad Publica Contralora de CundinamarcaExperiencia No requiereFormacin Normalista Superior Tcnico Profesional TecnolgicoConocimientos Adicionales Paquete OfficeExcelActividades a realizar Diagnstico de los fondos acumuladosClasificacin y ordenamiento de los Procesos de Responsabilidad FiscalAlimentar en el FUIDEntrega de los archivos a la Secretara General Direccin de Investigaciones y Subdireccin de Responsabilidad Fiscal para ser aprobados por el Comit Interno de Archivo Jornada Tiempo  Completo 38 Horas SemanalesHorario 800 am a 500 pmDuracin de la Prctica 5 Meses</t>
  </si>
  <si>
    <t>Plaza Estado Joven Practicante de  Normalista Superior Tcnico Profesional Tecnolgico en Administracin de EmpresasEntidad Publica Contralora de CundinamarcaExperiencia No requiereFormacin Normalista Superior Tcnico Profesional Tecnolgico en Administracin de EmpresasConocimientos Adicionales Paquete OfficeExcelActividades a realizar Diagnstico de los fondos acumuladosClasificacin y ordenamiento de los Procesos de Responsabilidad FiscalAlimentar en el FUIDEntrega de los archivos a la Secretara General Direccin de Investigaciones y Subdireccin de Responsabilidad Fiscal para ser aprobados por el Comit Interno de Archivo Jornada Tiempo  Completo 38 Horas SemanalesHorario 800 am a 500 pmDuracin de la Prctica 5 Meses</t>
  </si>
  <si>
    <t>Plaza Estado Joven Practicante de  ArchivisticaEntidad Publica Contraloria de CundinamarcaExperiencia No requiereFormacin ArchivisticaConocimientos Adicionales Paquete OfficeExcelActividades a realizar Apoyo a la gestin archivstica de la Direccin Operativa de Investigaciones FiscalesDesarrollar actividades enfocadas al establecimiento ejecucin e implementacin de tablas de retencin de acuerdo a la disposiciones de la Ley 594 de 2000 Por medio de la cual se dicta la Ley General de Archivos y se dictan otras disposiciones y la  Ley 610 de 2000 Por la cual se establece el trmite de los procesos de responsabilidad fiscal de competencia de las contraloras Art 20 reserva y expedicin de copias Art 60 Boletn de Responsabilidad Fiscal Jornada Tiempo  Completo 38 Horas SemanalesHorario800 am a 500 pmDuracin de la Prctica 5 Meses</t>
  </si>
  <si>
    <t>Plaza Estado Joven Practicante de  DerechoEntidad Publica Contralora de CundinamarcaExperiencia No requiereFormacin DerechoConocimientos Adicionales Paquete OfficeExcelActividades a realizar Apoyo a los Abogados integrantes de Direccin Operativa de Investigaciones Fiscales en las actividades en derecho referente a procesos de responsabilidad fiscalJornada Tiempo  Completo 38 Horas SemanalesHorario 800 am a 500 pmDuracin de la Prctica 5 Meses</t>
  </si>
  <si>
    <t>Plaza Estado Joven Practicante de  ContaduriaEntidad Publica Contralora de CundinamarcaExperiencia No requiereFormacin ContaduriaConocimientos Adicionales Paquete OfficeExcelActividades a realizar Revisar y verificar estados financieros de los sujetosApoyar en el descargue y consolidacin de informacin contable y presupuestalApoyar  la gestin documental del rea de acuerdo a las normas vigentesCoadyuvar en la rendicin del informe de las finanzas del departamento de Cundinamarca Jornada Tiempo  Completo 38 Horas SemanalesHorario 800 AM a 500 PMDuracin de la Prctica 5 Meses</t>
  </si>
  <si>
    <t>Plaza Estado Joven Practicante de  Ingenieria de sistemasEntidad Publica Contraloria de CundinamarcaExperiencia No requiereFormacin Ingenieria de sistemasConocimientos Adicionales Paquete OfficeExcelActividades a realizar Revisar y verificar estados financieros de los sujetosApoyar en el descargue y consolidacin de informacin contable y presupuestalApoyar  la gestin documental del rea de acuerdo a las normas vigentesCoadyuvar en la rendicin del informe de las finanzas del departamento de Cundinamarca Jornada Tiempo  Completo 38 Horas SemanalesHorario 800 a 500 pm Duracin de la Prctica 5 Meses</t>
  </si>
  <si>
    <t>Plaza Estado Joven Practicante de Contaduria publicaEntidad Publica Contraloria de CundinamarcaExperiencia No requiereFormacin Contador PublicoConocimientos Adicionales Paquete OfficeExcelActividades a realizar Revisar y verificar estados financieros de los sujetosApoyar en el descargue y consolidacin de informacin contable y presupuestalApoyar  la gestin documental del rea de acuerdo a las normas vigentesCoadyuvar en la rendicin del informe de las finanzas del departamento de Cundinamarca Jornada Tiempo  Completo 38 Horas SemanalesHorario 800 a 500 pm Duracin de la Prctica 5 Meses</t>
  </si>
  <si>
    <t>Plaza Estado Joven Practicante de  ArchivisticaEntidad Publica Contraloria de CundinamarcaExperiencia No requiereFormacin ArchivisticaConocimientos Adicionales Paquete OfficeExcelActividades a realizar limpieza archivistica foliacin y organizacion de carpetas del archivo Jornada Tiempo  Completo 38 Horas SemanalesHorario800 am a 500 pmDuracin de la Prctica 5 Meses</t>
  </si>
  <si>
    <t>Plaza Estado Joven Practicante de  DerechoEntidad Publica Contralora de CundinamarcaExperiencia No requiereFormacin DerechoConocimientos Adicionales Paquete OfficeExcelActividades a realizar Revisar y proyectar respuesta  a derechos de PeticinPQDsDesarrollar los conocimientos aprendidos durante la carrera y apoyar la Direccin de Control Municipal en su misin de acuerdo a las profesionesJornada Tiempo  Completo 38 Horas SemanalesHorario 800 am a 500 pmDuracin de la Prctica 5 Meses</t>
  </si>
  <si>
    <t>Plaza Estado Joven Practicante Profesional en publicidad Diseño Grfico Gestor cultural Entidad Publica GOBERNACION DE CALDASExperiencia No requiereFormacin Profesional en publicidad Diseño Grfico Gestor culturalConocimientos Adicionales Conocimientos bsicos en Excel Actividades a realizar La metodologa que se llevara en la Unidad de Derechos Humanos adscrita a la Secretaria de Gobierno Departamental se catalogara como una persona gestora de comunicacin diseñador y creativo planificador de medios consultor y analista responsable del protocolo e investigador para as obtener una difusin a la comunidad Caldense frente a los Derechos Humanos y Derecho Internacional Humanitario proyecto que se nos ha encomendado Nuestra Unidad se ha constituido hace poco por ende se requiere de una persona competente para la planeacin y ejecucin de las funciones adquiridas como son sistema penitenciario y carcelario  responsabilidad penal para adolescente  pa</t>
  </si>
  <si>
    <t>Plaza Estado Joven Practicante Profesional en Ingeniera Civil o arquitecturaEntidad Publica GOBERNACION DE CALDASExperiencia No requiereFormacin Profesional en Ingeniera Civil o arquitecturaConocimientos Adicionales Amplio manejo de office Microsoft Excel y ord Autocad archivad bim o revit Actividades a realizar Consulta de proveedores y cotizaciones de mercadoDesarrollo de anlisis de precios unitariosDesarrollo de presupuestos de obraEstructuracin de archivos enlazados en Excel para dichos presupuestosJornada Tiempo Completo 38 Horas SemanalesHorario Disponibilidad de TiempoSujeto a la entidadDuracin de la Prctica 5 Meses</t>
  </si>
  <si>
    <t>Plaza Estado Joven Practicante Profesional en Ingeniera Industrial o afinesEntidad Publica GOBERNACION DE CALDASExperiencia No requiereFormacin Profesional en Ingeniera Industrial o afinesConocimientos Adicionales Manejo en office especialmente Excel yo herramientas de modelado de procesos Ejemplovisio bizzagi entre otrosActividades a realizar Entrevistas para el levantamiento de informacinDiseño de los procesos de un trmite servicio yo procedimientosDocumentar y modelar los tramites servicios yo procesosDocumentar revisar y ajustar los procesos modeladosControl de cambios y versiones de los modelosDocumentar los recursos necesarios requeridos para la ejecucin de los tramitesservicios yo procesos identificadosDiagramar los flujos de actividades asociando sus recursosJornada Tiempo Completo 38 Horas SemanalesHorario Disponibilidad de TiempoSujeto a la entidadDuracin de la Prctica 5 Meses</t>
  </si>
  <si>
    <t>Plaza Estado Joven Practicante profesional en comunicacin social y periodismoEntidad Publica GOBERNACION DE CALDASExperiencia No requiereFormacin profesional en comunicacin social y periodismoConocimientos Adicionales Manejo de Office y programas de redes socialesActividades a realizar Prestacion de servicios en los diferentes eventos que realiza la unidad de comunicaciones y medios de las secretarias de la entidadJornada Tiempo Completo 38 Horas SemanalesHorario Disponibilidad de TiempoSujeto a la entidadDuracin de la Prctica 5 Meses</t>
  </si>
  <si>
    <t>Plaza Estado Joven Practicante profesional en Ingeniera civil o arquitecturaEntidad Publica GOBERNACION DE CALDASExperiencia No requiereFormacin profesional en Ingeniera civil o arquitecturaConocimientos Adicionales Manejo de office manejo de AutocadActividades a realizar Apoyar en la formulacin de los proyectos que se desarrollen en la Unidad de PlaneacinRealizar planos y presupuestos de los proyectos que se requieran en la Unidad de PlaneacinMantener actualizado el portal de contratacin SECOP de los proyectos de infraestructuraLlevar control de planos documentacin y registro fotogrfico de los proyectosRealizar informes de infraestructura cundo se requieranAcompañar en las visitas de obra que se requieranApoyar con la respuesta a solicitudes de municipios e instituciones Educativas del DepartamentoJornada Tiempo Completo 38 Horas SemanalesHorario Disponibilidad de TiempoSujeto a la entidadDuracin de la Prctica 5 Meses</t>
  </si>
  <si>
    <t xml:space="preserve"> Plaza Estado Joven Practicante en Publicidad o Diseño Grfico Entidad Pblica Alcalda de SabanetaSubdireccin del talento humano Experiencia No Requiere Formacin Profesional en Publicidad o Diseño Grfico Conocimientos Adicionales Herramientas ofimticas actitud de servicio Actividades A Realizar 1 Diseña ilustraciones avisos artculos y publicidad en general2 Organiza e instala exposiciones para eventos de la Institucin3 Revisa y resguarda la documentacin referente a los diseños y artculos de la Institucin4 Revisa y corrige el material diseñado5 Suministra informacin tcnica a los usuarios en cuanto al diseño para publicaciones6 Atiende y coordina con los autores de los textos el diseño grfico de las publicaciones7 Lleva el registro del material producido8 Cumple con las normas y procedimientos en materia de seguridad integral establecidos por la organizacin9 Elabora informes peridicos de las actividades r</t>
  </si>
  <si>
    <t xml:space="preserve"> Plaza Estado Joven Practicante en Trabajo Social Entidad Pblica Alcalda de Sabaneta Subdireccin de Talento Humano  Experiencia No Requiere Formacin Profesional en Trabajo Social Conocimientos Adicionales Herramientas ofimticas Elaboracin de documentos digitales Actividades a Realizar 1Apoyar la ejecucin de programas de salud educacin prevencin y atencin en la Secretara2Participar en el diseño planeacin y aspectos tcnicos de la realizacin de campañas institucionales procesos comunicativos y pedaggicos dirigidos a grupos especficos o ciudadana para la construccin de una cultura a favor de la inclusin social a la comunidad en situacin de vulnerabilidad3Orientar a la comunidad y a las instituciones pblicas o privadas sobre la forma de acceder a los programas y servicios brindados por la Administracin Municipal4Realizar programas en coordinacin con todos los profesionales de la dependencia en beneficio de la comunidad del</t>
  </si>
  <si>
    <t xml:space="preserve"> Plaza Estado Joven Practicante en Trabajo Social  Comisara  Entidad Pblica Alcalda de SabanetaSubdireccin de Talento Humano  Experiencia No Requiere Formacin Profesional en Trabajo Social Conocimientos Adicionales Herramientas ofimticas actitud de servicio Actividades a Realizar 1 Estudio de los casos2 Visitas Domiciliarias3 Apoyar en el diseño instrumentos que permitan obtener estadsticas de los diversos grupos sociales para evaluar el impacto de los programas y proyectos en materia de familia4 Desarrollar actividades que permitan la promocin de las familias que se encuentran en alta vulnerabilidad socio econmica5 Entrevistas a familias6 Elaboracin de Informes7 Desempeñar las dems funciones que le sean asignadas por el jefe inmediato las que reciba por delegacin y aquellas inherentes a las que desarrolla la dependencia Jornada Tiempo Completo 38 Horas Semanales Horario Disponibilidad De TiempoSujeto a La </t>
  </si>
  <si>
    <t xml:space="preserve"> Plaza Estado Joven Practicante en Microbiologia Ambiental  Entidad Pblica Alcalda de SabanetaSecretara de Servicios Administrativos Experiencia No Requiere Formacin Profesional en Microbiologia Conocimientos Adicionales Herramientas ofimticas actitud de servicio Actividades a Realizar 1Caracterizar los actores institucionales y comunitarios presentes en los acueductos veredales2Acompañar la realizacin del diagnstico de los acueductos rurales del Municipio de Sabaneta3Proponer lineamientos ambientales para la gestin de los acueductos rurales del Municipio de Sabaneta4Las dems asignadas por el tutor segn se requiera Jornada Tiempo Completo 38 Horas Semanales Horario Disponibilidad De TiempoSujeto a La Entidad  Duracin de la Prctica 5 Meses</t>
  </si>
  <si>
    <t>Plaza Estado Joven Practicante en Ciencias administrativas econmicas o contablesEntidad Publica Direccion de Impuestos y Aduanas de YopalExperiencia No requiereFormacin Profesional en Contaduria Administracion de Empresas o Economista Conocimientos Adicionales Paquete OfficeExcelActividades a realizar 1Apoyo administrativo en actividades de auditoriasJornada Tiempo  Completo 38 Horas SemanalesHorario Disponibilidad de TiempoSujeto a la entidadDuracin de la Prctica 5 Meses</t>
  </si>
  <si>
    <t>Plaza Estado Joven Practicante ADMINISTRACIN DE EMPRESAS  15Entidad Pblica  Fiscala General de la Nacin  Seccional TolimaExperiencia  No requiereFormacin ADMINISTRACIN DE EMPRESASConocimientos Adicionales  Manejo bsico de herramientas ofimticas Actividades a realizar Apoyo a organizacin y actualizacin de historias laboralesApoyo al anlisis conciliacin y gestin en temas de SGSS con alcance al rea de talento humano Apoyo dems asignadas por tutor de practica  relacionada con su perfil profesional Jornada Tiempo  Completo 38 Horas SemanalesHorario Disponibilidad de TiempoSujeto a la entidadDuracin de la Prctica 5 Meses</t>
  </si>
  <si>
    <t>Plaza Estado Joven Practicante ADMINISTRACIN DE EMPRESAS  16Entidad Pblica  Fiscala General de la Nacin  Seccional TolimaExperiencia  No requiereFormacin ADMINISTRACIN DE EMPRESASConocimientos Adicionales  Manejo bsico de herramientas ofimticas Actividades a realizar Apoyo a organizacin y actualizacin de historias laboralesApoyo al anlisis conciliacin y gestin en temas de SGSS con alcance al rea de talento humano Apoyo dems asignadas por tutor de practica  relacionada con su perfil profesional Jornada Tiempo  Completo 38 Horas SemanalesHorario Disponibilidad de TiempoSujeto a la entidadDuracin de la Prctica 5 Meses</t>
  </si>
  <si>
    <t>Plaza Estado Joven Practicante Tecnologo  1Entidad Pblica  Fiscala General de la Nacin  Seccional TolimaExperiencia  No requiereFormacin Tecnologo En Sistemas TelecomunicacionesConocimientos Adicionales  Conocimientos en Redes Cableado EstructuradoActividades a realizar Apoyo mantenimiento redes de cableado estructuradoApoyo revision y mantenimiento  equipos De Sistema Apoyo sedes de la fiscalia  Jornada Tiempo  Completo 38 Horas SemanalesHorario Disponibilidad de TiempoSujeto a la entidadDuracin de la Prctica 5 Meses</t>
  </si>
  <si>
    <t>Plaza Estado Joven Practicante Tecnologo  2Entidad Pblica  Fiscala General de la Nacin  Seccional TolimaExperiencia  No requiereFormacin Tecnologo En Sistemas TelecomunicacionesConocimientos Adicionales  Conocimientos en Redes Cableado EstructuradoActividades a realizar Apoyo mantenimiento redes de cableado estructuradoApoyo revisin y mantenimiento  equipos de sistema Apoyo sedes de la fiscalia y area de las tic Jornada Tiempo  Completo 38 Horas SemanalesHorario Disponibilidad de TiempoSujeto a la entidadDuracin de la Prctica 5 Meses</t>
  </si>
  <si>
    <t>Plaza Estado Joven Practicante Ingeniero Industrial  3Entidad Pblica  Fiscala General de la Nacin  Seccional TolimaExperiencia  No requiereFormacin Ingeniero Industrial Conocimientos Adicionales  Conocimientos en Contratacin EstatalActividades a realizar Apoyo en  el rea de contratacin para apoyar el jefe de contratacin estatal Jornada Tiempo  Completo 38 Horas SemanalesHorario Disponibilidad de TiempoSujeto a la entidadDuracin de la Prctica 5 Meses</t>
  </si>
  <si>
    <t>Plaza Estado Joven Practicante TECNOLOGO  4Entidad Pblica  Fiscala General de la Nacin  Seccional TolimaExperiencia  No requiereFormacin SECRETARIADO  O SECRETARIADO EJECUTIVOConocimientos Adicionales  ORD  EXCELActividades a realizar Apoyo en las rea de la subdireccin de apoyo para manejo de gestion documental labores administrativas y secretariales Jornada Tiempo  Completo 38 Horas SemanalesHorario Disponibilidad de TiempoSujeto a la entidadDuracin de la Prctica 5 Meses</t>
  </si>
  <si>
    <t>Plaza Estado Joven Practicante INGENIERO DE SISTEMAS  5Entidad Pblica  Fiscala General de la Nacin  Seccional TolimaExperiencia  No requiereFormacin INGENIERO DE SISTEMASConocimientos Adicionales  ORD  EXCELActividades a realizar APOYO EN AREA DE LAS TIC  COORDINAR LOS MANTENIMIENTOS QUE RALIZAN LOS TECNICOS ELABORACION DE PRESUPUESTOS DE AREAS DE LAS TIC   Jornada Tiempo  Completo 38 Horas SemanalesHorario Disponibilidad de TiempoSujeto a la entidadDuracin de la Prctica 5 Meses</t>
  </si>
  <si>
    <t>Plaza Estado Joven Practicante ADMINISTRACIN DE EMPRESAS   6Entidad Pblica  Fiscala General de la Nacin  Seccional TolimaExperiencia  No requiereFormacin ADMINISTRACIN DE EMPRESAS O AFINESConocimientos Adicionales  Manejo bsico de herramientas ofimticas Actividades a realizar Organizar tramitar y controlar los seguros relacionados con vehculos otros bienes y sedes de la entidadDems asignadas por tutor  inmediato del cargo relacionada con su perfil profesional Jornada Tiempo  Completo 38 Horas SemanalesHorario Disponibilidad de TiempoSujeto a la entidadDuracin de la Prctica 5 Meses</t>
  </si>
  <si>
    <t>Plaza Estado Joven Practicante Ingeniera Elctrica  7Entidad Pblica  Fiscala General de la Nacin  Seccional TolimaExperiencia  No requiereFormacin Ingeniera Elctrica o afinesConocimientos Adicionales  Manejo bsico de herramientas ofimticas Actividades a realizar Organizar y atender todos los mantenimientos de las sedes de la seccional TolimaDems asignadas por jefe inmediato del cargo  relacionada con su perfil profesional Jornada Tiempo  Completo 38 Horas SemanalesHorario Disponibilidad de TiempoSujeto a la entidadDuracin de la Prctica 5 Meses</t>
  </si>
  <si>
    <t>Plaza Estado Joven Practicante ARQUITECTURA  8Entidad Pblica  Fiscala General de la Nacin  Seccional TolimaExperiencia  No requiereFormacin ARQUITECTURAConocimientos Adicionales  Manejo bsico de herramientas ofimticas Actividades a realizar Apoyo diseño de planos remodelaciones de las diferentes reas de la seccional TolimaApoyo  e involucrarse activamente en los proyectos de adecuacin fsica de las sedes de la seccional Apoyo dems asignadas por el tutor de prctica  relacionada con su perfil profesional Jornada Tiempo  Completo 38 Horas SemanalesHorario Disponibilidad de TiempoSujeto a la entidadDuracin de la Prctica 5 Meses</t>
  </si>
  <si>
    <t>Plaza Estado Joven Practicante ADMINISTRACIN DE EMPRESAS  9Entidad Pblica  Fiscala General de la Nacin  Seccional TolimaExperiencia  No requiereFormacin ADMINISTRACIN DE EMPRESAS Conocimientos Adicionales  Manejo bsico de herramientas ofimticas Actividades a realizar Apoyo diseño de planos remodelaciones de las diferentes reas de la seccional TolimaApoyo  e involucrarse activamente en los proyectos de adecuacin fsica de las sedes de la seccional Apoyo dems asignadas por el tutor de prctica  relacionada con su perfil profesional Jornada Tiempo  Completo 38 Horas SemanalesHorario Disponibilidad de TiempoSujeto a la entidadDuracin de la Prctica 5 Meses</t>
  </si>
  <si>
    <t>Plaza Estado Joven Practicante CONTADURA PBLICA  10Entidad Pblica  Fiscala General de la Nacin  Seccional TolimaExperiencia  No requiereFormacin CONTADURA PBLICAConocimientos Adicionales  Manejo bsico de herramientas ofimticas Actividades a realizar Apoyo Area de Presupuesto de la Subdireccin FinancieraAporte de conocimiento para mejoramiento de procedimientos relacionados con su rea de conocimientoApoyo dems asignadas por tutor de practica relacionada con su perfil profesional Jornada Tiempo  Completo 38 Horas SemanalesHorario Disponibilidad de TiempoSujeto a la entidadDuracin de la Prctica 5 Meses</t>
  </si>
  <si>
    <t>Plaza Estado Joven Practicante CONTADURA PBLICA  11Entidad Pblica  Fiscala General de la Nacin  Seccional TolimaExperiencia  No requiereFormacin CONTADURA PBLICAConocimientos Adicionales  Manejo bsico de herramientas ofimticas Actividades a realizar Apoyo para efectuar control y seguimiento a los bienes incautados ante fiscales y juecesApoyo para actualizar las hojas de vida de los bienes incautadosapoyo para ofrecer de su conocimiento para mejoramiento de procedimientos del rea asignadaApoyo dems asignadas por el tutor de prctica relacionada con su perfil profesional Jornada Tiempo  Completo 38 Horas SemanalesHorario Disponibilidad de TiempoSujeto a la entidadDuracin de la Prctica 5 Meses</t>
  </si>
  <si>
    <t>Plaza Estado Joven Practicante CONTADURA PBLICA  12Entidad Pblica  Fiscala General de la Nacin  Seccional TolimaExperiencia  No requiereFormacin CONTADURA PBLICAConocimientos Adicionales  Manejo bsico de herramientas ofimticas Actividades a realizar Apoyo para efectuar control y seguimiento a los bienes incautados ante fiscales y juecesApoyo para actualizar las hojas de vida de los bienes incautadosapoyo para ofrecer de su conocimiento para mejoramiento de procedimientos del rea asignadaApoyo dems asignadas por el tutor de prctica relacionada con su perfil profesional Jornada Tiempo  Completo 38 Horas SemanalesHorario Disponibilidad de TiempoSujeto a la entidadDuracin de la Prctica 5 Meses</t>
  </si>
  <si>
    <t>Plaza Estado Joven Practicante INGENIERA DE SISTEMAS  13Entidad Pblica  Fiscala General de la Nacin  Seccional TolimaExperiencia  No requiereFormacin INGENIERA DE SISTEMASConocimientos Adicionales  Manejo bsico de herramientas ofimticas Actividades a realizar Ejecutar labores de soporte en redes para toda la seccional TolimaDems asignadas por jefe inmediato del cargo  relacionada con su perfil profesional Jornada Tiempo  Completo 38 Horas SemanalesHorario Disponibilidad de TiempoSujeto a la entidadDuracin de la Prctica 5 Meses</t>
  </si>
  <si>
    <t>Plaza Estado Joven Practicante ADMINISTRACIN DE EMPRESAS  14Entidad Pblica  Fiscala General de la Nacin  Seccional TolimaExperiencia  No requiereFormacin ADMINISTRACIN DE EMPRESASConocimientos Adicionales  Manejo bsico de herramientas ofimticas Actividades a realizar Apoyo procesos de Talentos Humano Apoyo a requerimientos y derechos de peticin talento humano Apoyo dems asignadas por el tutor de practica  relacionada con su perfil profesional Jornada Tiempo  Completo 38 Horas SemanalesHorario Disponibilidad de TiempoSujeto a la entidadDuracin de la Prctica 5 Meses</t>
  </si>
  <si>
    <t>PLAZA ESTADO JOVEN PRACTICANTE  PROFESIONAL  INGENIERIA INDUSTRIAL ADMINISTRACION DE EMPRESAS ECONOMA Y AFINES ENTIDAD PBLICA INSTITUTO DE SALUD DE BUCARAMANGA  ESE  ISABU REA  SUBGERENCIA ADMINISTRATIVA TALENTO HUMANO EXPERIENCIA NO REQUIEREFORMACIN  PROFESIONAL  INGENIERIA INDUSTRIAL ADMINISTRACION DE EMPRESAS ECONOMA Y AFINES CONOCIMIENTOS ADICIONALES OFIMTICA ACTIVIDADES A REALIZARConstruccin de indicadores de personal Evaluacin de indicadoresFormulacin de planes de gestin humanaDocumentar procesos JORNADATIEMPO COMPLETO 38 HORAS SEMANALESHORARIODISPONIBILIDAD DEL TIEMPO   SUJETO A LA ENTIDADDURACIN DE LA PRCTICA5 MESES</t>
  </si>
  <si>
    <t>PLAZA ESTADO JOVEN PRACTICANTE  PROFESIONAL  INGENIERIA INDUSTRIAL ADMINISTRACION DE EMPRESAS ECONOMA Y AFINES ENTIDAD PBLICA INSTITUTO DE SALUD DE BUCARAMANGA  ESE  ISABU REA  SUBGERENCIA ADMINISTRATIVA TALENTO HUMANO EXPERIENCIA NO REQUIEREFORMACIN  PROFESIONAL  INGENIERIA INDUSTRIAL ADMINISTRACION DE EMPRESAS ECONOMA Y AFINES CONOCIMIENTOS ADICIONALES OFIMTICA ACTIVIDADES A REALIZARFormulacin de planes de mejoraConciliaciones con EPS acompañamiento Realizacin de informes del reaConciliaciones de carteraJORNADA TIEMPO COMPLETO 38 HORAS SEMANALESHORARIO DISPONIBILIDAD DEL TIEMPO   SUJETO A LA ENTIDADDURACIN DE LA PRCTICA5 MESES</t>
  </si>
  <si>
    <t>PLAZA ESTADO JOVEN PRACTICANTE  PROFESIONAL   ADMINISTRACIN DE EMPRESAS CONTADURA  FINANZAS  Y AFINES ENTIDAD PBLICA INSTITUTO DE SALUD DE BUCARAMANGA  ESE  ISABU REA  SUBGERENCIA ADMINISTRATIVA TALENTO HUMANO EXPERIENCIA NO REQUIEREFORMACION  PROFESIONAL   ADMINISTRACION DE EMPRESAS CONTADURA  FINANZAS  Y AFINES CONOCIMIENTOS ADICIONALES OFIMTICA ACTIVIDADES A REALIZARRegistro de actividades relacionadas con la ejecucin del Presupuesto Preparacin de informes para evaluacin de la gestin de los procesos asociados a la ejecucin presupuestal y de costos Apoyo en el direccionamiento de los gastos de acuerdo al centro de costos y cuenta contable respectiva Identificar y proponer mejoras en los procesos a cargo Levantamiento de informacin para crear mdulo del reaJORNADA TIEMPO COMPLETO 38 HORAS SEMANALESHORARIO DISPONIBILIDAD DEL TIEMPO   SUJETO A LA ENTIDADDURACIN DE LA PRCTICA 5 MESES</t>
  </si>
  <si>
    <t>PLAZA ESTADO JOVEN PRACTICANTE EN  TECNOLOGA  GESTIN ADMINISTRATIVA  EMPRESARIAL MERCADEO  MERCADOTECNIA  Y  AFINES ENTIDAD PBLICA INSTITUTO DE SALUD DE BUCARAMANGA  ESE  ISABU REA  OFICINA ASESORA CALIDAD EXPERIENCIA NO REQUIEREFORMACIN  TECNOLGICA  GESTIN ADMINISTRATIVA  EMPRESARIAL   MERCADEO  MERCADOTECNIA  Y  AFINES CONOCIMIENTOS ADICIONALES OFIMTICA ACTIVIDADES A REALIZARCONSTRUCCIN DE LA POLTICA  TRATAMIENTO DE PQRS  MEJORAMIENTO DE LA IMAGEN  INSTITUCIONAL JORNADA TIEMPO COMPLETO 38 HORAS SEMANALESHORARIO DISPONIBILIDAD DEL TIEMPO   SUJETO A LA ENTIDADDURACIN DE LA PRCTICA 5 MESES</t>
  </si>
  <si>
    <t>Plaza Estado Joven Practicante en Administracin de Empresas o Ingeniera IndustrialEntidad Pblica DEPARTAMENTO ADMINISTRATIVO PARA LA PROSPERIDAD SOCIALExperiencia No requiereFormacin Administracin de EmpresasConocimientos Adicionales Paquete OfficeExcel y manejo de TICsActividades a realizar1 Alimentar las bases de datos teniendo en cuenta los avances de los proyectos a cargo del equipo tcnico de Infraestructura en la Regional2 Apoyar a los supervisores en el seguimiento tcnico administrativo y financiero de los convenios de Infraestructura social y Hbitat con las entidades territoriales 3 Apoyar el seguimiento de los desembolsos realizados por la Entidad en los diferentes convenios 4 Apoyar la gestin de recoleccin documental en lo referente a los convenios en proceso de liquidacinJornada Tiempo Completo 38 Horas SemanalesHorario Disponibilidad de TiempoSujeto a la entidadDuracin de la Prctica 5 Meses</t>
  </si>
  <si>
    <t>Plaza Estado Joven Practicante en Administracin de EmpresasEntidad Pblica DEPARTAMENTO ADMINISTRATIVO PARA LA PROSPERIDAD SOCIALExperiencia No requiereFormacin Administracin de EmpresasConocimientos Adicionales Paquete OfficeExcel y manejo de TICsActividades a realizar1 Ayudar en el anlisis de de la herramienta de seguimiento y proponer mejoras 2 coadyudar en la gestin con alcaldas para cumplir con los diferentes requisitos de los programas aplicados en el territorio3 Apoyar en los procesos de la oferta para los programas que lleva a cabo Prosperidad Social en el Territorio 4 Apoyar el procesos administrativo de donaciones relacionado con registro administrativo manejo de base de datos presentacin de informes Jornada Tiempo Completo 38 Horas SemanalesHorario Disponibilidad de TiempoSujeto a la entidadDuracin de la Prctica 5 Meses</t>
  </si>
  <si>
    <t>Plaza Estado Joven Practicante profesional COMUNICACIN SOCIAL  Entidad Publica Departamento Administrativo para la Prosperidad SocialExperiencia No requiereFormacin COMUNICACIN SOCIAL  Conocimientos Adicionales Habilidades ofimticas Actividades a realizar Apoyar labores divulgacin y comunicacin de los diferentes programas de la EntidadApoyar a los profesionales en las actividades que se requieran para las convocatorias que se generen en los diferentes programas de la EntidadApoyar la organizacin y elaboracin de piezas comunicativas de los eventos programados por la EntidadRealizar reportes de las actividades realizadas durante el mes que le sean asignadas en la Direccin Regional Jornada Tiempo Completo 38 Horas SemanalesHorario Disponibilidad de TiempoSujeto a la entidadDuracin de la Prctica 5 Meses</t>
  </si>
  <si>
    <t>Plaza Estado Joven Practicante trecnlogo Gestin documentalEntidad Publica Departamento Administrativo para la Prosperidad SocialExperiencia No requiereFormacin Gestin documentalConocimientos Adicionales Habilidades ofimticas Actividades a realizar Apoyar la clasificacin depuracin y organizacin del archivo de la Direccin Regional CaldasApoyar a los profesionales de cada rea en las actividades de revisin documental en cuanto al archivo de gestin de los diferentes programas de la Entidad en la Direccin Regional CaldasApoyar la organizacin y trasferencia documental Archivo de acuerdo con los lineamientos del proceso institucional de Gestin DocumentalRealizar reportes de las actividades realizadas durante el mes que le sean asignadas en la Direccin Regional Caldas Jornada Tiempo Completo 38 Horas SemanalesHorario Disponibilidad de TiempoSujeto a la entidadDuracin de la Prctica 5 Meses</t>
  </si>
  <si>
    <t>Plaza Estado Joven Practicante profesional CIENCIA POLITICAEntidad Publica Departamento Administrativo para la Prosperidad SocialExperiencia No requiereFormacin CIENCIA POLITICAConocimientos Adicionales Habilidades ofimticasActividades a realizarApoyar la gestin con otras entidades para la capacitacin de los participantes de los diferentes programas de la EntidadApoyar a los profesionales de cada rea las actividades de participacin social que los diferentes programas de la EntidadApoyar la organizacin y realizacin de eventos de participacin socialRealizar reportes de las actividades realizadas durante el mes que le sean asignadas en la Direccin RegionalJornada Tiempo Completo 38 Horas SemanalesHorario Disponibilidad de TiempoSujeto a la entidadDuracin de la Prctica 5 Meses</t>
  </si>
  <si>
    <t>Plaza Estado Joven Practicante profesional MERCADEO Entidad Publica Departamento Administrativo para la Prosperidad SocialExperiencia No requiereFormacin MERCADEOConocimientos Adicionales Habilidades ofimticas Actividades a realizar Brindar orientacin a los participantes de los programas de la Direccin de Inclusin productiva en mejoramiento de habilidades de mercadeoApoyar a los profesionales de cada rea en todas las actividades y eventos de los diferentes programas de la EntidadRealizar reporte de las actividades realizadas durante el mes que le sean asignadas por la Direccin RegionalJornada Tiempo Completo 38 Horas SemanalesHorario Disponibilidad de TiempoSujeto a la entidadDuracin de la Prctica 5 Meses</t>
  </si>
  <si>
    <t>Plaza Estado Joven Practicante profesional TRABAJO SOCIALEntidad Publica Departamento Administrativo para la Prosperidad SocialExperiencia No requiereFormacin TRABAJO SOCIALConocimientos Adicionales Habilidades ofimticasActividades a realizar Apoyar los procesos de planeacin de las actividades inherentes al Componente de Bienestar Comunitario del Programa Ms Familias en Accin en el departamento de CaldasRealizar acompañamiento a la ejecucin de las actividades de Participacin Social de acuerdo a las prioridades establecidas por la EntidadApoyar los procesos de comunicacin con los Enlaces Municipales Instituciones y Comunidad en general con el fin de mantener una relacin efectiva para el cumplimiento de los objetivos del Programa Ms Familias en AccinRealizar informes de las actividades realizadas durante el mes que le sean asignadas en la Direccin RegionalJornada Tiempo Completo 38 Horas SemanalesHorario Disponibilidad de TiempoSujeto a la</t>
  </si>
  <si>
    <t>PLAZAESTADO JOVEN PRACTICANTE PROFESIONAL EN ADMINISTRACION DE EMPRESASENTIDAD PUBLICA   DEPARTAMENTO ADMINISTRATIVO PARA LA PROSPERIDAD DPSEXPERIENCIA NO REQUIEREFORMACION  ADMINSTRACION DE EMPRESASCONOCIMIENTOS ADICIONALES MANEJO DE EXCELORD POER POINT ACTIVIDADES A REALIZAR1APOYAR LA REALIZACION DE LAS ACCIONES ADELANTADAS EN EL MARCO DE LOS PROGRAMAS QUE SON OFERTADOS POR LA ENTIDAD EN EL TERRITORIO2 APOYAR LOS PROCESOS DE INNOVACION SOCIAL QUE SE DESARROLLAN EN LA REGIONAL MAGDALENA3APOYAR A LOS PROFESIONALES DE  LOS PROGRAMAS MISIONALES CON LAS ACTIVIDADES ADMINISTRATIVAS Y DE PARTICIPACION SOCIAL QUE REALICE LA ENTIDAD EN TERRITORIO4APOYAR LA CLASIFICACION DEPURACION Y ORGANIZACION DEL ARCHIVO DE LA DIRECCION REGIONALJORNADA TIEMPO COMPLETO 38 HORAS SEMANALESHORARIO DISPONIBILIDAD DE TIEMPO SUJETO A LA ENTIDADDURACION DE LA PRACTICA 5 MESES</t>
  </si>
  <si>
    <t>PLAZA ESTADO JOVEN PRACTICANTE EN PROFESIONAL EN ADMINISTRACINENTIDAD PUBLICA DEPARTAMENTO ADMINISTRATIVO PARA LA PROSPERIDAD SOCIALEXPERIENCIA NO REQUIEREFORMACIN PROFESIONAL EN ADMINISTRACINCONOCIMIENTOS ADICIONALES HABILIDADES EN SISTEMAS MANEJO DE BASE DE DATOS PLATAFORMAS PAQUETES BSICOS DE OFFICE Y ARCHIVOACTIVIDADES A REALIZAR1 CONSOLIDAR LA INFORMACIN DE SEGUIMIENTO DE LAS ACCIONES REALIZADA POR EL PROGRAMA MS FAMILIAS EN ACCIN EN LOS DIFERENTES MUNICIPIOS DE LA REGIN2 PREPARAR INFORMES DOCUMENTOS Y PRESENTACIONES SOLICITADOS POR SU JEFE INMEDIATO DE ACUERDO CON SU COMPETENCIA DE ACUERDO CON LOS TRMINOS DE LEY LOS PROCEDIMIENTOS INTERNOS ESTABLECIDOS POR LA ENTIDAD3 APOYAR LA CLASIFICACIN DEPURACIN Y ORGANIZACIN DEL ARCHIVO DE GESTIN GENERADO POR EL PROGRAMA MS FAMILIAS EN ACCIN4 APOYAR A LOS PROFESIONALES DEL PROGRAMA MS FAMILIAS EN ACCIN CON LAS ACTIVIDADES ADMINISTRATIVAS Y DE PARTICIPACIN SOCIAL QUE REALICE LA ENTIDAD</t>
  </si>
  <si>
    <t>PLAZA ESTADO JOVEN PRACTICANTE EN PROFESIONAL EN ADMINISTRACIN PUBLICAENTIDAD PBLICA DEPARTAMENTO ADMINISTRATIVO PARA LA PROSPERIDAD SOCIALEXPERIENCIA NO REQUIEREFORMACIN PROFESIONAL EN ADMINISTRACIN PUBLICACONOCIMIENTOS ADICIONALES HABILIDADES EN SISTEMAS MANEJO DE BASE DE DATOS PLATAFORMAS PAQUETES BSICOS DE OFFICE Y ARCHIVOACTIVIDADES A REALIZAR1 APOYO A LAS ACTIVIDADES DE BIENESTAR COMUNITARIO Y SEGUIMIENTO AL PLAN OPERATIVO ANUAL DEL PROGRAMA FAMILIAS EN ACCIN2 BRINDAR APOYO AL SEGUIMIENTO DE LAS ACCIONES DE ARTICULACIN INTERINSTITUCIONAL DE ACUERDO CON LAS DIRECTRICES DE LA ENTIDAD Y NORMATIVIDAD APLICABLE3 APOYA LA PREPARACIN Y CONSOLIDAR INFORMACIN NECESARIA PARA LA ELABORACIN DE INFORMES RELACIONADOS CON LA EJECUCIN DE PROGRAMAS MS FAMILIAS EN ACCIN4 APOYAR A LOS PROFESIONALES DEL PROGRAMA MS EN FAMILIAS EN ACCIN CON LAS ACTIVIDADES ADMINISTRATIVAS Y DE PARTICIPACIN SOCIAL QUE REALICE LA ENTIDAD EN TERRITORIOJORNADA TIE</t>
  </si>
  <si>
    <t>Plaza Estado Joven Practicante en Administracin PblicaEntidad Publica Departamento Administrativo para la Prosperidad SocialExperiencia No requiereFormacin Administracin PblicaConocimientos Adicionales Solicitamos un 1 estudiante organizado responsable buen manejo de ord Excel Poer Point manejo de informacin y excelentes relaciones interpersonalesActividades a realizar  1 Apoyar la elaboracin de comunicados internos y externos2 Apoyar la elaboracin de actos administrativos3 Apoyar la actualizacin de bases de datos del grupo interno de trabajo4 Apoyar las actividades propias de la Administracin del Talento HumanoJornada Tiempo completo  38 horas semanalesHorario Disponibilidad de TiempoSujeto a la entidadDuracin de la Prctica 5 Meses</t>
  </si>
  <si>
    <t>Plaza Estado Joven Practicante en Ingenieria IndustrialEntidad Publica Departamento Administrativo para la Prosperidad SocialExperiencia No requiereFormacin Profesional en Ingenieria IndustrialConocimientos Adicionales Buen manejo de herramientas ofimticas Actividades a realizar  1 Apoyar la implementacin de Sistema de Gestin SST2 Apoyar la conformacin y seguimiento del Plan de Emergencias y Brigadista de la Entidad3 Apoyar la investigacin y reporte de los accidentes laborales locativas epp condiciones de seguridad4 Apoyar la ejecucin del Plan de Bienestar de la EntidadJornada Tiempo completo  38 horas semanalesHorario Disponibilidad de TiempoSujeto a la entidadDuracin de la Prctica 5 Meses</t>
  </si>
  <si>
    <t>Plaza Estado Joven Practicante en AdministracionEntidad Publica Departamento Administrativo para la Prosperidad SocialExperiencia No requiereFormacin Administrador de empresasConocimientos Adicionales Solicitamos un 1 estudiante organizado responsable buen manejo de ord Excel Poer Point manejo de informacin y excelentes relaciones interpersonalesActividades a realizar  1 Apoyar los procesos de formacin y capacitacin de los servidores pblicos de la Entidad2 Apoyar la atencin de requerimientos de los servidores pblicos en temas de capacitacin vinculacin de pasantes y convenio Icetex3 Apoyar la sistematizacin y disposicin de la informacin del Grupo Interno de Trabajo de Desarrollo en las herramientas ofimticas institucionalesJornada Tiempo completo  38 horas semanalesHorario Disponibilidad de TiempoSujeto a la entidadDuracin de la Prctica 5 Meses</t>
  </si>
  <si>
    <t xml:space="preserve">Plaza Estado Joven Practicante en Economa  Finanzas y Relaciones Internacionales  Administracin de Empresas  Ciencias Polticas  Ingeniera de Mercados  Gobierno y Asuntos PblicosEntidad Publica Departamento Administrativo para la Prosperidad SocialExperiencia No requiereFormacin Profesional en Economa  Finanzas y Relaciones Internacionales  Administracin de Empresas  Ciencias Polticas  Ingeniera de Mercados  Gobierno y Asuntos PblicosConocimientos Adicionales Solicitamos un 1 estudiante de economa con competencias en el manejo de Office softare en estadstica capacidad de aprendizaje y excelentes relaciones interpersonales Actividades a realizar  1 Apoyar el seguimiento a la implementacin de las ofertas y programas gestionados por Prosperidad Social con equipo territorial y nacional de la Direccin2 Apoyar el proceso de planeacin y seguimiento a las actividades del grupo de Articulacin de Oferta Pblica3 Apoyar el anlisis de </t>
  </si>
  <si>
    <t>Plaza Estado Joven Practicante en Relaciones InternacionalesEntidad Pblica Departamento Administrativo para la Prosperidad SocialExperiencia No requiereFormacin Profesional en Relaciones InternacionalesConocimientos Adicionales Solicitamos un 1 estudiante organizado responsable buen manejo de ord Excel Poer Point Adobe Illustrator InDesign manejo de informacin y excelentes relaciones interpersonales Actividades a realizar 1 Apoyar en la actualizacin de un mapeo de ofertaprogramasproyectos de cooperantes nuevas estrategias regionales y ONG internacionales alineados con el ndice de Pobreza Multidimensional y los Objetivos de Desarrollo Sostenible2 Apoyar en la bsqueda de informacin sobre convocatorias nacionales e internacionales para proyectos alineados con las prioridades de Prosperidad Social3 Apoyar en el diseño redaccin estructuracin diagramacin de presentaciones e informes notas noticias boletines e historias para la difu</t>
  </si>
  <si>
    <t>Plaza Estado Joven Practicante en Tcnico en Archivo o Gestin DocumentalEntidad Publica Departamento Administrativo para la Prosperidad SocialExperiencia No requiereFormacin Tcnico en Archivo o Gestin DocumentalConocimientos Adicionales Solicitamos un 1 estudiante organizado responsable buen manejo de ord Excel Poer Point manejo de informacin y excelentes relaciones interpersonalesActividades a realizar  1 Apoyar la consolidacin de informacin y seguimiento de los procesos del GIT Cooperacin Internacional y Donaciones2 Apoyar la clasificacin depuracin y organizacin del archivo de gestin3 Actualizar la agenda de trabajo del GIT Cooperacin Internacional y Donaciones en cuanto a reuniones eventos y tener actualizado los directorios de contactos4 Apoyar la organizacin y trasferencia documental de acuerdo con los lineamientos del proceso Institucional de Gestin DocumentalJornada Tiempo completo  38 horas semanalesHorario D</t>
  </si>
  <si>
    <t>Plaza Estado Joven Practicante en Diseño Grafico Entidad Publica Departamento Administrativo para la Prosperidad SocialExperiencia No requiereFormacin Profesional en diseño graficoConocimientos Adicionales Solicitamos un 1 estudiante organizado responsable buen manejo de ord Poer Point Adobe Illustrator InDesign y Photoshop editores de audio y video y excelentes relaciones interpersonalesActividades a realizar  1 Apoyar el diseño de piezas para el desarrollo de actividades del Grupo Interno de Trabajo Innovacin Social2 Apoyar la diagramacin de documentos y contenidos grficos para el desarrollo de actividades del Grupo Interno de Trabajo Innovacin Social3 Apoyar la definicin de estrategias de comunicacin tendientes al diseño construccin y divulgacin de contenidos digitales e impresos para el desarrollo de los proyectos del Grupo Interno de Trabajo Innovacin SocialJornada Tiempo completo  38 horas semanalesHorario Disponibilid</t>
  </si>
  <si>
    <t>PlazaEstado Joven Practicante en Ciencia poltica Politlogo Administrador de empresas  yo afinesEntidad Pblica Departamento Administrativo para la Prosperidad SocialExperiencia No requiereFormacin Ciencia poltica Politlogo Administrador de empresas  yo afinesConocimientos Adicionales Solicitamos un 1 estudiante organizado responsable buen manejo de ord Excel Poer Point con habilidades en elaboracin de redaccin de informes y documentos tcnicos reseñas informes investigaciones recoleccin sistematizacin de informacin consolidacin y manejo de base de datos seguimiento de proyectos y consolidacin de informes y excelentes relaciones interpersonales Actividades a realizar 1 Apoyar la coordinacin realizacin y seguimiento a las mesas de trabajo de alcaldes y Gobernadores as como las reuniones programadas con el Director General2 Apoyar el seguimiento de las solicitudes realizadas por alcaldes y Gobernadores3 Apoyar la real</t>
  </si>
  <si>
    <t>Plaza Estado joven Prctica laboral ordinaria en Ingeniera de MinasEntidad Publica AGENCIA NACIONAL DE MINERA  GRUPO DE CONTRATACIN MINERA DE LA VICEPRESIDENCIA DE CONTRATACIN Y TITULACINExperiencia No requiereFormacin  PROFESIONAL EN INGENIERA DE MINASConocimientos Adicionales Manejo de officeActividades a realizarProyecciones de oficios memorandos y actos de trmite o anlisis tcnicos de solicitudesJornada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</si>
  <si>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 xml:space="preserve">Plaza Estado joven Prctica laboral ordinaria en DerechoEntidad Publica AGENCIA NACIONAL DE MINERA  GRUPO DE EVALUACIN DE MODIFICACIONES A TTULOS MINEROS DE LA VICEPRESIDENCIA DE CONTRATACIN Y TITULACINExperiencia No requiereFormacin  PROFESIONAL EN DERECHOConocimientos Adicionales Manejo de officeActividades a realizarApoyar en la proyeccin de respuesta a los derechos de peticin orientados a resolver asuntos jurdicos relacionados con los trmites mineros que sean competencia del GEMTMProyectar memorandos y oficios para la atencin de requerimientos internos y externos que sean competencia del GEMTM Estudiar jurdicamente y proyectar los actos administrativos conceptos jurdicos o autos para corregir o modificar el registro minero nacional u otros actos administrativos a que haya lugar segn las necesidades del grupo Apoyar al enlace del GEMTM en labores de actualizacin y montaje en archivos excel de las diferentes bases de datos de los </t>
  </si>
  <si>
    <t>Plaza Estado joven Prctica laboral ordinaria en DerechoEntidad Publica AGENCIA NACIONAL DE MINERA  VICEPRESIDENCIA ADMINISTRATIVA Y FINANCIERA  GRUPO DE RECURSOS FINANCIEROSExperiencia No requiereFormacin  PROFESIONAL EN DERECHOConocimientos Adicionales MANEJO DE OFICE Excel ord Poer PointActividades a realizar1 Apoyar en la elaboracin de los trmites que requiera la Oficina Asesora Jurdica y que sean de competencia del Grupo de Recursos Financieros 2 Proyectar para firma del Jefe del rea las consultas que requiera el Grupo de Recursos Financieros tanto internas como externas 3 Proyectar para firma del Jefe del rea las respuestas a consultas o trmites que le sean asignadas 4 Apoyar a los funcionarios y colaboradores del rea en la interpretacin de documentos que tengan contenido legal y que deban ser adoptados por el rea 5 Asistir a las reuniones o mesas de trabajo que le sean asignadas por el jefe del rea 6 Atender po</t>
  </si>
  <si>
    <t>Plaza Estado joven Prctica laboral ordinaria en Contadura Pblica Administracin de Empresas Administracin Financiera Administracin PblicaEntidad Publica AGENCIA NACIONAL DE MINERA  VICEPRESIDENCIA ADMINISTRATIVA Y FINANCIERA  GRUPO DE RECURSOS FINANCIEROSExperiencia No requiereFormacin  Profesional en Contadura Pblica Administracin de Empresas Administracin Financiera Administracin PblicaConocimientos Adicionales MANEJO DE OFICE Excel ord Poer PointActividades a realizar1 Verificacin de los requisitos fijados en el procedimiento adoptado por la ANM para el pago de las obligaciones a cargo de la Entida2 Verificacin de las retenciones en la fuente por impuestos Nacionales Distritales y Municipales segn corresponda en cada cuenta por pagar 3 Organizacin de los documentos para garantizar que los mismos se encuentran en el orden establecido por la entidad y proceder con el trmite de pago 4 Apoyar en la conciliaci</t>
  </si>
  <si>
    <t xml:space="preserve">Plaza Estado joven Prctica laboral ordinaria en  Ingeniera Industrial Administracin de Empresas Economa Contadura Pblica Ingeniera de SistemasEntidad Publica AGENCIA NACIONAL DE MINERA  VICEPRESIDENCIA ADMINISTRATIVA Y FINANCIERA  GRUPO DE SERVICIOS ADMINISTRATIVOSExperiencia No requiereFormacin  Profesional en Ingeniera Industrial Administracin de Empresas Economa Contadura Pblica Ingeniera de SistemasConocimientos Adicionales Office ord excel poer point outlook Bases de datosActividades a realizar1 Con el Apoyo de la Oficina de Tecnologa de la ANMCrear las bodegas de bienes de consumo de las sedes de la ANM con las existencias reales a efectos de implementar el control de ingreso de bienes a las bodegas por parte del almacenista y el egreso de elementos de las mismas por parte del responsable de la distribucin de los bienes de consumo en cada sede Apoyar la construccin de la necesidad de un desarrollo tecnolgico </t>
  </si>
  <si>
    <t xml:space="preserve">Plaza Estado joven Prctica laboral ordinaria en DerechoEntidad Publica AGENCIA NACIONAL DE MINERA  GRUPO DE LEGALIZACIN MINERA DE LA VICEPRESIDENCIA DE CONTRATACIN Y TITULACINExperiencia No requiereFormacin  PROFESIONAL EN DERECHOConocimientos Adicionales Manejo de officeActividades a realizar1 Apoyar en la proyeccin de respuesta a los derechos de peticin orientados a resolver asuntos jurdicos relacionados con los trmites mineros que sean competencia del GLM2 Proyectar memorandos y oficios para la atencin de requerimientos internos y externos que sean competencia del GLM 3 Estudiar jurdicamente y proyectar los actos administrativos conceptos jurdicos o autos para corregir o modificar el registro minero nacional u otros actos administrativos a que haya lugar segn las necesidades del grupo 4 Apoyar al enlace del GLM en labores de actualizacin y montaje en archivos excel de las diferentes bases de datos de los diferentes trmites </t>
  </si>
  <si>
    <t>Plaza Estado joven Prctica laboral ordinaria en Administracion Pblica o Administracion de Empresas Entidad Publica AGENCIA NACIONAL DE MINERA  GRUPO GESTIN DEL TALENTO HUMANO DE LA VICEPRESIDENCIA ADMINISTRATIVA Y FINANCIERAExperiencia No requiereFormacin  Profesional en Administracin Publica o Administrador de Empresas Conocimientos Adicionales Conocimiento y Manejo de officeActividades a realizarRealizar actividades relacionadas con seguimiento a Evaluacin del Desempeño laboral EDL Realizar actividades relacionadas con seguimiento a Acuerdos de Gestin Llevar un cuadro consolidar de la informacin de EDL y Acuerdos de Gestion Apoyar las diferentes actividades de seguimiento a las actividades del Grupo de Talento Humano Hacer seguimiento a los derechos de peticin y solicitudes presentadas al grupo Llevar matriz de cumplimiento de trmites de talento humanoJornada Tiempo Completo 38 Horas SemanalesHorario Disponibilidad de</t>
  </si>
  <si>
    <t>Plaza Estado joven Prctica laboral ordinaria en Ingeniera Industrial o afines Entidad Publica AGENCIA NACIONAL DE MINERA  VICEPRESIDENCIA DE PROMOCIN Y FOMENTOExperiencia No requiereFormacin  Profesional en Ingeniera Industrial o afinesConocimientos Adicionales Conocimiento y Manejo de officeActividades a realizar Apoyar la construccin e implementacin de indicadores de gestin y dems procesos de la gerencia de fomento relacionados con reas de reserva especial asistencia tcnica y ordenamiento territorial minero Apoyar en el seguimiento de los indicadores construidosJornada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t>
  </si>
  <si>
    <t>Plaza Estado Joven Prctica laboral ordinaria en  Ingeniera de sistemas ingeniera electrnica o afinesEntidad Publica Comisin de Regulacin de Agua Potable y Saneamiento Bsico  CRA  Oficina Asesora de Planeacin y TICExperiencia No requiereFormacin  profesional en Ingeniera de sistemas ingeniera electrnica o afinesConocimientos Adicionales Manejo de Microsoft Office ord Excel PoerPoint conocimiento de redes de rea local conocimientos en IPv4 e IPv6 conocimientos en modelos de datos conocimiento en hardare de equipos de escritorioActividades a realizar1Apoyar la mesa de ayuda de la entidad en solucin de incidentes de primer nivel2Apoyar el proyecto de transicin IPv4 a IPv6 mediante levantamiento de informacin3Apoyar la elaboracin de la documentacin de los servicios tecnolgicos4Apoyar la elaboracin de la documentacin de los sistemas de informacin Jornada Tiempo completo 38 Horas SemanalesHorario Dispon</t>
  </si>
  <si>
    <t>Plaza Estado Joven Prctica laboral ordinaria en Comunicacin social yo periodismoEntidad Publica Comisin de Regulacin de Agua Potable y Saneamiento Bsico CRAOficina asesora de Planeacin y TICExperiencia No requiereFormacin Tcnico tecnlogo o profesional Comunicacin social yo periodismoConocimientos Adicionales  Manejo de office ord Excel Poer Point Destreza en registro y edicin audiovisual Habilidades en redaccin y elaboracin de contenidos periodsticos Habilidades en relaciones pblicas Conocimiento de medios Actividades a realizar1 Apoyo en la redaccin de contenidos periodsticos que requiera la entidad2 Apoyo la actualizacin de bases de datos de medios nacionales y regionales3 Apoyo en el monitoreo de medios4 Apoyo en el registro de material audiovisual 5 Apoyo en la generacin de contenidos para la intranet6 Apoyo logstico en eventos que organice la entidad en Bogot Jornada Medio tiempo 38</t>
  </si>
  <si>
    <t>Plaza Estado Joven Prctica laboral ordinaria en Diseño grfico yo publicidadEntidad Publica Comisin de Regulacin de Agua Potable y Saneamiento Bsico CRAOficina asesora de Planeacin y TICExperiencia No requiereFormacin Tcnico tecnlogo o profesional en Diseño grfico yo publicidadConocimientos Amplio conocimiento en el softare de diseño de la Suite de Adobe Corel Photoshop Indesing Illustrator etc  Manejo paquete de office  Destrezas en diagramacin  Conocimiento en softare de diseño After Effects y Premier  Destreza en registro y edicin audiovisual  Creatividad y buena lnea grfica Amplio conocimiento en el softare de diseño de la Suite de Adobe Corel Photoshop Indesing Illustrator etc Manejo paquete de office  Destrezas en diagramacin  Conocimiento en softare de diseño After Effects y Premier Destreza en registro y edicin audiovisual Creatividad y buena lnea grfica Actividades a realizar</t>
  </si>
  <si>
    <t>Plaza Estado Joven Prctica Laboral Ordinaria de derecho Entidad Pblica Comisin de Regulacin de Agua Potable y Saneamiento Bsico  CRAExperiencia No requiereFormacin Profesional en DerechoConocimientos Adicionales Excel ord y Poer pointActividades a realizarApoyar la elaboracin de las comunicaciones de aviso de notificacin de los actos administrativos que liquidan la contribucin especial Prestar apoyo en la elaboracin de las actas de notificacin personal de las resoluciones que liquidan la contribucin especial Verificar el cumplimiento de los trminos de ley para la elaboracin de la constancia de ejecutoria de los actos administrativos Elaborar las actas de constancia de ejecutoria de las resoluciones que liquidan la contribucin especial asignadasJornada Tiempo Completo 38 Horas SemanalesHorario Disponibilidad de TiempoSujeto a la entidadDuracin de la Prctica 5 MesesRequisitos Entregar Carta de presentacin del estudiant</t>
  </si>
  <si>
    <t>Plaza Estado Joven Prctica laboral ordinaria en Gestin Documental Entidad Publica Comisin de Regulacin de Agua Potable y Saneamiento Bsico  CRA Subdireccin Administrativa y Financiera Experiencia No requiereFormacin Tecnologa o profesional en gestin documental Conocimientos Adicionales Excel ord y Poer pointActividades a realizar1Apoyar en la actualizacin y elaboracin de inventarios que se requieran para la implementacin del Programa de Gestin Documental 2Apoyar al rea de gestin documental en el proceso de socializacin del adecuado manejo de la documentacin de las diferentes reas de la Entidad para la implementacin del Programa de Gestin Documental 3Apoyar en la elaboracin o actualizacin de los procedimientos del rea de Gestin documental 4Apoyar en las actividades de gestin de los documentos que se requieran a travs del sistema Orfeo 5Apoyar en la organizacin de expedientes del archivo a travs del sistema ORFEO y en fsi</t>
  </si>
  <si>
    <t>Plaza Estado Joven Prctica laboral ordinaria en Seguridad y Salud en el Trabajo Entidad Publica Comisin de Regulacin de Agua Potable y Saneamiento Bsico  CRA  Subdireccin Administrativa y Financiera Experiencia No requiereFormacin Tecnologo en Seguridad y Salud en el Trabajo o afinesConocimientos Adicionales ord Excel  Poer PointActividades a realizarAsegurar el cumplimiento de los requisitos de normatividad legal vigente en materia de seguridad y salud en el trabajo Conocer entender y ayudar en la divulgacin de la Poltica del SG SST de la entidad Apoyar la planeacin y ejecucin del Plan de trabajo anual en seguridad y salud Apoyar el desarrollo de actividades Campañas programas entre otros que prevengan accidentes de trabajo y enfermedades laborales Promover y garantizar la participacin activa de los Colaboradores en las diferentes actividades de seguridad y salud Apoyar la ejecucin del programa de formacin y entrenamiento en seguri</t>
  </si>
  <si>
    <t>Plaza Estado Joven Practicante Contadura Pblica; Administracin o reas afines Economa 1Entidad Pblica Direccin seccional de Impuestos y Aduanas de IbaguExperiencia No requiereFormacin Administracin de empresas y afines Conocimientos Adicionales Conocimientos bsicos administrativos contabilidad Gestin documental Manejo de officeActividades a realizar 1Apoyar las acciones de inventarios notificaciones ejecucin presupuestal gestin documental entre otras dentro de la competencia a desarrollar como pasante2Adelantar actividades relacionadas con la prestacin de servicios generales gestin documental transporte y parque automotor adquisicin y suministro de bienes y servicios dentro de la competencia como pasanteJornada Tiempo  Completo 38 Horas SemanalesHorario Disponibilidad de TiempoSujeto a la entidadDuracin de la Prctica 5 Meses</t>
  </si>
  <si>
    <t>Plaza Estado Joven Practicante Arquitectura Ingeniera civil Delineante de arquitectura e ingeniera  2Entidad Pblica Direccin seccional de Impuestos y Aduanas de IbaguExperiencia No requiereFormacin Ingeniera Civil Arquitectura Conocimientos Adicionales Conocimientos bsicos en arquitectura o ingeniera civil diseño arquitectnico Manejo de officeActividades a realizar 1Adelantar el levantamiento o actualizacin de los planos Arquitectnicos del Edificio Nacional sede de la Dian con las demarcaciones a que haya lugar2Realizar el diseño de oficinas yo puestos de trabajo que posibiliten la optimizacin de los espacios actualesJornada Tiempo  Completo 38 Horas SemanalesHorario Disponibilidad de TiempoSujeto a la entidadDuracin de la Prctica 5 Meses</t>
  </si>
  <si>
    <t>Plaza Estado Joven Practicante Administracin o reas afines; Economa o reas afines Contadura Pblica  3Entidad Pblica Direccin seccional de Impuestos y Aduanas de IbaguExperiencia No requiereFormacin Administracin de empresas y afines Conocimientos Adicionales Conocimientos bsicos en tributaria Manejo de office habilidades comunicativas Servicio al clienteActividades a realizar 1Prestar asistencia brindando a los usuarios informacin general y bsica sobre los trmites de los procesos de Gestin de Asistencia al Cliente y Gestin Masiva2Contribuir con el agendamiento o con la activacin de citas y la asignacin de turnos a los usuarios que de manera virtual o presencial lo soliciten 3Adelantar las actividades asignadas en materia de gestin y control de los planes operativos y proyectos o los procesos de Asistencia al Cliente y Gestin MasivaJornada Tiempo  Completo 38 Horas SemanalesHorario Disponibilidad de TiempoSujeto a la enti</t>
  </si>
  <si>
    <t>Plaza Estado Joven Practicante Administracin o reas afines; Economa o reas afines Contadura Pblica  4Entidad Pblica Direccin seccional de Impuestos y Aduanas de IbaguExperiencia No requiereFormacin Administracin de empresas y afines Conocimientos Adicionales Conocimientos bsicos administrativos contabilidad Gestin documental Manejo de officeActividades a realizar 1Prestar asistencia brindando a los usuarios informacin general y bsica sobre los trmites de los procesos de Gestin de Asistencia al Cliente y Gestin Masiva2Contribuir con el agendamiento o con la activacin de citas y la asignacin de turnos a los usuarios que de manera virtual o presencial lo soliciten 3Adelantar las actividades asignadas en materia de gestin y control de los planes operativos y proyectos o los procesos de Asistencia al Cliente y Gestin Masiva Jornada Tiempo  Completo 38 Horas SemanalesHorario Disponibilidad de TiempoSujeto a la entidadDura</t>
  </si>
  <si>
    <t>Plaza Estado Joven Practicante Administracin o reas afines; Economa o reas afines Contadura Pblica  5Entidad Pblica Direccin seccional de Impuestos y Aduanas de IbaguExperiencia No requiereFormacin Administracin de empresas y afines Conocimientos Adicionales Conocimientos bsicos en tributaria Manejo de office habilidades comunicativas Servicio al clienteActividades a realizar 1Prestar asistencia brindando a los usuarios informacin general y bsica sobre los trmites de los procesos de Gestin de Asistencia al Cliente y Gestin Masiva2Contribuir con el agendamiento o con la activacin de citas y la asignacin de turnos a los usuarios que de manera virtual o presencial lo soliciten 3Adelantar las actividades asignadas en materia de gestin y control de los planes operativos y proyectos o los procesos de Asistencia al Cliente y Gestin MasivaJornada Tiempo  Completo 38 Horas SemanalesHorario Disponibilidad de TiempoSujeto a la ent</t>
  </si>
  <si>
    <t>Plaza Estado Joven Practicante Contadura Pblica; Administracin o reas afines Economa  6Entidad Pblica Direccin seccional de Impuestos y Aduanas de IbaguExperiencia No requiereFormacin Administracin de empresas y afines  ContaduraConocimientos Adicionales Conocimientos bsicos en tributaria Gestin de Cartera Tcnicas de negociacin Manejo de officeActividades a realizar 1Apoyar las acciones de cobro de consolidacin de informacin de las obligaciones de conciliacin de cuentas de alimento de bases de datos entre otras y dentro de la competencia a desarrollar como pasante2Prestar apoyo en la conformacin de expedientes revisin de informacin elaboracin de documentos y en la gestin documental de los mismosJornada Tiempo  Completo 38 Horas SemanalesHorario Disponibilidad de TiempoSujeto a la entidadDuracin de la Prctica 5 Meses</t>
  </si>
  <si>
    <t>Plaza Estado Joven Practicante Contadura Pblica; Administracin o reas afines Economa  7Entidad Pblica Direccin seccional de Impuestos y Aduanas de IbaguExperiencia No requiereFormacin Administracin de empresas y afines  ContaduraConocimientos Adicionales Conocimientos bsicos en tributaria Gestin de Cartera Tcnicas de negociacin Manejo de officeActividades a realizar 1Apoyar las acciones de cobro de consolidacin de informacin de las obligaciones de conciliacin de cuentas de alimento de bases de datos entre otras y dentro de la competencia a desarrollar como pasante2Prestar apoyo en la conformacin de expedientes revisin de informacin elaboracin de documentos y en la gestin documental de los mismosJornada Tiempo  Completo 38 Horas SemanalesHorario Disponibilidad de TiempoSujeto a la entidadDuracin de la Prctica 5 Meses</t>
  </si>
  <si>
    <t>Plaza Estado Joven Practicante Contadura Pblica; Administracin o reas afines Economa  8Entidad Pblica Direccin seccional de Impuestos y Aduanas de IbaguExperiencia No requiereFormacin Administracin de empresas y afines ContaduraConocimientos Adicionales Conocimientos bsicos en tributaria Gestin de Cartera Tcnicas de negociacin Manejo de officeActividades a realizar 1Apoyar las acciones de cobro de consolidacin de informacin de las obligaciones de conciliacin de cuentas de alimento de bases de datos entre otras y dentro de la competencia a desarrollar como pasante 2Prestar apoyo en la conformacin de expedientes revisin de informacin elaboracin de documentos y en la gestin documental de los mismosJornada Tiempo  Completo 38 Horas SemanalesHorario Disponibilidad de TiempoSujeto a la entidadDuracin de la Prctica 5 Meses</t>
  </si>
  <si>
    <t>Plaza Estado Joven Practicante Contadura Pblica; Administracin o reas afines Economa  9Entidad Pblica Direccin seccional de Impuestos y Aduanas de IbaguExperiencia No requiereFormacin Administracin de empresas y afines ContaduraConocimientos Adicionales Conocimientos bsicos en tributaria Tcnicas de Auditora Manejo de officeActividades a realizar 1Prestar apoyo a las labores de los auditores en temas de su conocimiento dentro de la competencia a desarrollar como pasante2Contribuir con el diseño de hojas de trabajo establecimiento de estadsticas entre otras actividades3Contribuir en la conformacin de expedientes y la administracin documental de los mismosJornada Tiempo  Completo 38 Horas SemanalesHorario Disponibilidad de TiempoSujeto a la entidadDuracin de la Prctica 5 Meses</t>
  </si>
  <si>
    <t>Plaza Estado Joven Practicante Contadura Pblica; Administracin o reas afines Economa  10Entidad Pblica Direccin seccional de Impuestos y Aduanas de IbaguExperiencia No requiereFormacin Administracin de empresas y afines ContaduraConocimientos Adicionales Conocimientos bsicos en tributaria Tcnicas de Auditora Manejo de officeActividades a realizar 1Prestar apoyo a las labores de los auditores en temas de su conocimiento dentro de la competencia a desarrollar como pasante2Contribuir con el diseño de hojas de trabajo establecimiento de estadsticas entre otras actividades3Contribuir en la conformacin de expedientes y la administracin documental de los mismosJornada Tiempo  Completo 38 Horas SemanalesHorario Disponibilidad de TiempoSujeto a la entidadDuracin de la Prctica 5 Meses</t>
  </si>
  <si>
    <t>Plaza Estado Joven Practicante Contadura Pblica; Administracin o reas afines Economa  11Entidad Pblica Direccin seccional de Impuestos y Aduanas de IbaguExperiencia No requiereFormacin Administracin de empresas y afines ContaduraConocimientos Adicionales Conocimientos bsicos en tributaria Tcnicas de Auditora Manejo de officeActividades a realizar 1Prestar apoyo a las labores de Control de obligaciones formales en temas como actualizacin de cuentas del contribuyente programas masivos de control al cumplimiento de obligaciones dentro de la competencia a desarrollar como pasante 2Apoyar las labores de investigacin de conformacin de expedientes y de administracin documental de los mismosJornada Tiempo  Completo 38 Horas SemanalesHorario Disponibilidad de TiempoSujeto a la entidadDuracin de la Prctica 5 Meses</t>
  </si>
  <si>
    <t>Plaza Estado Joven Practicante Contadura Pblica; Administracin o reas afines Economa  12Entidad Pblica Direccin seccional de Impuestos y Aduanas de IbaguExperiencia No requiereFormacin Administracin de empresas y afines ContaduraConocimientos Adicionales Conocimientos bsicos en tributaria Tcnicas de Auditora Manejo de officeActividades a realizar 1Prestar apoyo a las labores de Control de obligaciones formales en temas como actualizacin de cuentas del contribuyente programas masivos de control al cumplimiento de obligaciones dentro de la competencia a desarrollar como pasante 2Apoyar las labores de investigacin de conformacin de expedientes y de administracin documental de los mismosJornada Tiempo  Completo 38 Horas SemanalesHorario Disponibilidad de TiempoSujeto a la entidadDuracin de la Prctica 5 Meses</t>
  </si>
  <si>
    <t>Plaza Estado Joven Practicante Contadura Pblica; Administracin o reas afines Economa  13Entidad Pblica Direccin seccional de Impuestos y Aduanas de IbaguExperiencia No requiereFormacin Administracin de empresas y afines  ContaduraConocimientos Adicionales Conocimientos bsicos administrativos contabilidad Gestin documental Manejo de officeActividades a realizar 1Prestar apoyo en la recepcin clasificacin reparto control y remisin de memoriales actos administrativos notificaciones demandas y dems asuntos jurdicos dentro de la competencia a desarrollar como pasante2Alimentar las bases de datos con la informacin sobre denuncias conciliaciones sentencias proferidas entre otros 3Apoyar la gestin documental sobre los asuntos de la Divisin de Gestin JurdicaJornada Tiempo  Completo 38 Horas SemanalesHorario Disponibilidad de TiempoSujeto a la entidadDuracin de la Prctica 5 Meses</t>
  </si>
  <si>
    <t>Plaza Estado Joven Practicante Contadura Pblica; Administracin o reas afines Economa; Administracin Financiera  14Entidad Pblica Direccin seccional de Impuestos y Aduanas de IbaguExperiencia No requiereFormacin Administracin de empresas y afines Conocimientos Adicionales Conocimientos bsicos administrativos contabilidad Gestin documental Manejo de officeActividades a realizar 1Prestar apoyo en la conformacin de expedientes organizacin de la informacin y elaboracin de documentos producto de las investigaciones yo auditoras adelantadas en la Divisin de Liquidacin dentro de la competencia a desarrollar como pasante2Apoyar la clasificacin de informacin e insumos alimento de bases de datos y gestin documental sobre los asuntos de la Divisin de LiquidacinJornada Tiempo  Completo 38 Horas SemanalesHorario Disponibilidad de TiempoSujeto a la entidadDuracin de la Prctica 5 Meses</t>
  </si>
  <si>
    <t>Plaza Estado Joven Practicante CONTADURIA PUBLICA  1Entidad Pblica  Contraloria Municipal de Ibagu Experiencia  No requiereFormacin CONTADURIA PUBLICAConocimientos Adicionales  Conocimientos bsicos en Excel ord poer pointActividades a realizar Apoyo en la realizacin de informes de Austeridad en el gasto Apoyo en la realizacin de conciliaciones bancarias Apoyo en la presentacin de los informes exgenos a la DIAN y a Industria y Comercio Jornada Tiempo  Completo 38 Horas SemanalesHorario Disponibilidad de TiempoSujeto a la entidadDuracin de la Prctica 5 Meses</t>
  </si>
  <si>
    <t>Plaza Estado Joven Practicante CONTADURIA PUBLICA  2Entidad Pblica  Contraloria Municipal de Ibagu Experiencia  No requiereFormacin CONTADURIA PUBLICAConocimientos Adicionales  Conocimientos bsicos en Excel ord poer pointActividades a realizar Apoyo en la realizacin de visitas tcnicas a los sujetos de control con el fin de verificar informacin financiera de control interno estados contables etc Apoyo en la realizacin de mesas de trabajo dentro del proceso de auditaje en el rea contable con el fin de discutir temas especficos de la Entidad Auditada Apoyar en el desarrollo de actas y consolidacin de papeles de trabajo del proceso auditor en materia contable Apoyo en la revisin de la Rendicin de Cuentas de los sujetos de control Jornada Tiempo  Completo 38 Horas SemanalesHorario Disponibilidad de TiempoSujeto a la entidadDuracin de la Prctica 5 Meses</t>
  </si>
  <si>
    <t>Plaza Estado Joven Practicante CONTADURIA PUBLICA  3Entidad Pblica  Contraloria Municipal de Ibagu Experiencia  No requiereFormacin CONTADURIA PUBLICAConocimientos Adicionales  Conocimientos bsicos en Excel ord poer pointActividades a realizar Apoyo en la realizacin de visitas tcnicas a los sujetos de control con el fin de verificar informacin financiera de control interno estados contables etc Apoyo en la realizacin de mesas de trabajo dentro del proceso de auditaje en el rea contable con el fin de discutir temas especficos de la Entidad Auditada Apoyar en el desarrollo de actas y consolidacin de papeles de trabajo del proceso auditor en materia contable Apoyo en la revisin de la Rendicin de Cuentas de los sujetos de control Jornada Tiempo  Completo 38 Horas SemanalesHorario Disponibilidad de TiempoSujeto a la entidadDuracin de la Prctica 5 Meses</t>
  </si>
  <si>
    <t>Plaza Estado Joven Practicante CONTADURIA PUBLICA  4Entidad Pblica  Contraloria Municipal de Ibagu Experiencia  No requiereFormacin CONTADURIA PUBLICAActividades a realizarApoyo en la realizacin de visitas tcnicas a los sujetos de control con el fin de verificar informacin financiera de control interno estados contables etc Apoyo en la realizacin de mesas de trabajo dentro del proceso de auditaje en el rea contable con el fin de discutir temas especficos de la Entidad Auditada Apoyar en el desarrollo de actas y consolidacin de papeles de trabajo del proceso auditor en materia contable Apoyo en la revisin de la Rendicin de Cuentas de los sujetos de control Jornada Tiempo  Completo 38 Horas SemanalesHorario Disponibilidad de TiempoSujeto a la entidadDuracin de la Prctica 5 Meses</t>
  </si>
  <si>
    <t>Plaza Estado Joven Practicante ADMINISTRACION PUBLICA  5Entidad Pblica  Contraloria Municipal de Ibagu Experiencia  No requiereFormacin ADMINISTRACION PUBLICAActividades a realizar Apoyo en la implementacin de instrumentos y estrategias de planeacin de la entidad Apoyo en la realizacin de diagnsticos diseño de procesos y procedimientos racionalizacin de trmites y propuestas de reorganizacin administrativa Jornada Tiempo  Completo 38 Horas SemanalesHorario Disponibilidad de TiempoSujeto a la entidadDuracin de la Prctica 5 Meses</t>
  </si>
  <si>
    <t>Plaza Estado Joven Practicante Tcnico sistemas1Entidad Pblica COMPLEJO PENITENCIARIO Y CARCELARIO DE IBAGUEExperiencia No requiereFormacin Tcnico sistemasConocimientos Adicionales Conocimientos Manejo esencial de officeActividades a realizar 1Practicante para rea Talento Humano2Aplicar herramientas ofimticas redes sociales y colaborativas de acuerdo con el proyecto a desarrollar3Realizar mantenimiento preventivo y predictivo que garantice el funcionamiento del hardare de los equipos4Implementar la estructura de la red de acuerdo con un diseño preestablecido a partir de normas tcnicas internacionales5Promover la interaccin idnea consigo mismo con los dems y con la naturaleza en los contextos laboral y social 6  Comprender textos en ingls en forma escrita y auditiva 1Aplicar en la resolucin de problemas reales del sector productivo los conocimientos habilidades y destrezas pertinentes a las competencias del programa de form</t>
  </si>
  <si>
    <t>Plaza Estado Joven Practicante Tcnico sistemas2Entidad Pblica COMPLEJO PENITENCIARIO Y CARCELARIO DE IBAGUEExperiencia No requiereFormacin Tcnico sistemasConocimientos Adicionales Conocimientos Manejo esencial de officeActividades a realizar 6Practicante para rea Talento Humano7Aplicar herramientas ofimticas redes sociales y colaborativas de acuerdo con el proyecto a desarrollar8Realizar mantenimiento preventivo y predictivo que garantice el funcionamiento del hardare de los equipos9Implementar la estructura de la red de acuerdo con un diseño preestablecido a partir de normas tcnicas internacionales10Promover la interaccin idnea consigo mismo con los dems y con la naturaleza en los contextos laboral y social 6  Comprender textos en ingls en forma escrita y auditiva 2Aplicar en la resolucin de problemas reales del sector productivo los conocimientos habilidades y destrezas pertinentes a las competencias del programa de for</t>
  </si>
  <si>
    <t>Plaza Estado Joven Practicante TECNICO ADMINISTRATIVO 3 Entidad Pblica COMPLEJO PENITENCIARIO Y CARCELARIO DE IBAGUE Experiencia No requiereFormacin Administracin de empresas y afinesConocimientos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empleoJornada Tiempo  Completo 38 Horas SemanalesHorario</t>
  </si>
  <si>
    <t>Plaza Estado Joven Practicante TECNICO ADMINISTRATIVO 4Entidad Pblica COMPLEJO PENITENCIARIO Y CARCELARIO DE IBAGUE Experiencia No requiereFormacin Administracin de empresas y afinesConocimientos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empleoJornada Tiempo  Completo 38 Horas SemanalesHorario</t>
  </si>
  <si>
    <t>Plaza Estado Joven Practicante TECNOLOGO EN SALUD Y SEGURIDAD EN TRABAJOSALUD OCUPACIONAL 5Entidad Pblica COMPLEJO PENITENCIARIO Y CARCELARIO DE IBAGUE Experiencia No requiereFormacin TECNOLOGO EN SALUD Y SEGURIDAD EN TRABAJOSALUD OCUPACIONALConocimientos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t>
  </si>
  <si>
    <t>Plaza Estado Joven Practicante TECNOLOGO EN SALUD Y SEGURIDAD EN TRABAJOSALUD OCUPACIONAL 6Entidad Pblica COMPLEJO PENITENCIARIO Y CARCELARIO DE IBAGUE Experiencia No requiereFormacin TECNOLOGO EN SALUD Y SEGURIDAD EN TRABAJOSALUD OCUPACIONALConocimientos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t>
  </si>
  <si>
    <t>Plaza Estado Joven Practicante TECNOLOGO EN SALUD Y SEGURIDAD EN TRABAJOSALUD OCUPACIONAL 7Entidad Pblica COMPLEJO PENITENCIARIO Y CARCELARIO DE IBAGUE Experiencia No requiereFormacin TECNOLOGO EN SALUD Y SEGURIDAD EN TRABAJOSALUD OCUPACIONALConocimientos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t>
  </si>
  <si>
    <t xml:space="preserve">Plaza Estado Joven Practicante Profesional Ingeniera Industrial Administracin de empresas y afines 3 IBAGUEEntidad Pblica UNIVERSIDAD NACIONAL ABIERTA Y A DISTANCIA UNAD Experiencia No requiereFormacin Ingeniera Industrial Administracin de empresas y afinesConocimientos Adicionales Conocimientos Sistema de Gestin de la Seguridad y Salud en el Trabajo y manejo de herramientas informticasActividades a realizar 1Practicante para rea Talento HumanoApoyar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 Acompañamiento </t>
  </si>
  <si>
    <t xml:space="preserve">Plaza Estado Joven Practicante Profesional Ingeniera Industrial Administracin de empresas y afines 1 LIBANOEntidad Pblica UNIVERSIDAD NACIONAL ABIERTA Y A DISTANCIA UNAD Experiencia No requiereFormacin Ingeniera Industrial Administracin de empresas y afinesConocimientos Adicionales Conocimientos Sistema de Gestin de la Seguridad y Salud en el Trabajo y manejo de herramientas informticasActividades a realizar 1Practicante para rea Talento HumanoApoyar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 Acompañamiento </t>
  </si>
  <si>
    <t>Plaza Estado Joven Practicante Profesional Ingeniera Industrial Administracin de empresas y afines 2 MARIQUITAEntidad Pblica UNIVERSIDAD NACIONAL ABIERTA Y A DISTANCIA UNAD Experiencia No requiereFormacin Ingeniera Industrial Administracin de empresas y afinesConocimientos Adicionales Conocimientos Sistema de Gestin de la Seguridad y Salud en el Trabajo y manejo de herramientas informticasActividades a realizar 2Practicante para rea Talento HumanoApoyar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 Acompañamien</t>
  </si>
  <si>
    <t>Plaza Estado Joven Practicante Administracin de empresas   1Entidad Pblica Gobernacin del Tolima  Direccin de Talento HumanoExperiencia  No requiereFormacin Administracin de empresas Conocimientos Adicionales  Conocimiento bsico en Excel ord Poer Point Bsqueda y manejo de informacin en Internet Actividades a realizar Proporcionar apoyo y acompañamiento en la implementacin del Plan Institucional de Capacitacin 2018 as como en el Proceso de Induccin y Reinduccin 2018 en la Direccin de Talento Humano de la siguiente manera1Promover el uso de la plataforma AULA VIRTUAL por parte de funcionarios y contratistas en la entidad mediante la implementacin de Cursos de Capacitacin2Controlar de manera eficiente la habilitacin de funcionarios o contratistas en dicha  plataforma3Verificar el debido manejo por parte de los usuarios en la plataforma 4Analizar el debido cumplimiento de indicadores propuestos para el proceso de Capacitaci</t>
  </si>
  <si>
    <t>Plaza Estado Joven Practicante Ing Sistemas Ing Telecomunicaciones similares   2Entidad Pblica Gobernacin del Tolima  Oficina de Sistemas de AdministrativaExperiencia  No requiereFormacin Ing Sistemas Ing Telecomunicaciones similares   Conocimientos Adicionales  Conocimiento de ofimtica sistemas operativos y mantenimientos de softare o hardare seguridad informticaActividades a realizar Apoyo a la gestin en soporte tcnico a usuarios finales de todas las secretarias a excepcin de salud educacin y contraloraApoyo a la estrategia de migracin de los usuarios locales al dominio Apoyo en la actualizacin del inventario de activos de la gobernacin Apoyo en mantenimientos preventivos yo correctivos de los equipos de la gobernacin Apoyo a capacitaciones yo asistencias tcnicas a usuarios sobre la utilizacin de las herramientas que poseen los usuarios para backup cada usuarioApoyo a capacitaciones de tecnologa a los usuarios de la gobe</t>
  </si>
  <si>
    <t>Plaza Estado Joven Practicante Ing Sistemas Ing Telecomunicaciones similares   3Entidad Pblica Gobernacin del Tolima  Oficina de Sistemas de AdministrativaExperiencia  No requiereFormacin Ing Sistemas Ing Telecomunicaciones similares   Conocimientos Adicionales  Conocimiento de Programacin en PHP JAVA Script MySQLPostgres programacin ambiente eb ofimtica sistemas operativos y mantenimientos de softare o hardare seguridad informticaActividades a realizar Aplicacin de metodologas para levantamiento de informacinElaboracin de modelo entidad relacinAplicacin de metodologas para desarrollo de softareCapacitacin a usuarios sobre el softare desarrollado yo mantenido   Jornada Tiempo  Completo 38 Horas SemanalesHorario Disponibilidad de TiempoSujeto a la entidadDuracin de la Prctica 5 Meses</t>
  </si>
  <si>
    <t>Plaza Estado Joven Practicante  ESTUDIANTE DE BIOLOGIA  4Entidad Pblica Gobernacin del Tolima  Oficina de Sistemas de AdministrativaExperiencia  No requiereFormacin ESTUDIANTE DE BIOLOGIA Conocimientos Adicionales  Manejo de officeActividades a realizar Apoyar a la gestin de la Direccin de grupos vulnerables diversidad y asuntos tnicos de la Secretaria de Inclusin Social Poblacional en el desarrollo de los procesos sociales culturales econmicos yo organizativos de las poblaciones vulnerables que atiende esta direccin de manera concertada y articulada con el director de la dependencia   Jornada Tiempo  Completo 38 Horas SemanalesHorario Disponibilidad de TiempoSujeto a la entidadDuracin de la Prctica 5 Meses</t>
  </si>
  <si>
    <t>Plaza ESTADO JOVEN PRACTICANTE  ESTUDIANTE DE Contadura Publica  5Entidad Pblica Gobernacin del Tolima  Direccin de Fondo Territorial de PensionesExperiencia  No requiereFormacin Contadura Publica Conocimientos Adicionales  Conocimiento bsico en Excel ord Poer Point y bsqueda y manejo de informacin Actividades a realizar Proporcionar apoyo y acompañamiento en el proceso de la liquidacin de cuotas partes pensionales por cobrar1Apoyar acciones preventivas o correctivas a la Direccin del Fondo Territorial de Pensiones ante la aparicin de situaciones legales con entidades concurrentes de acuerdo con lo establecido en los procesos procedimientos y la normatividad vigente2Apoyar estrategias para el mejoramiento continuo y articulacin de los procesos de cuotas partes pensinales por cobrar    Jornada Tiempo  Completo 38 Horas SemanalesHorario Disponibilidad de TiempoSujeto a la entidadDuracin de la Prctica 5 Meses</t>
  </si>
  <si>
    <t>Plaza ESTADO JOVEN PRACTICANTE  Estudiante de Diseñador Grafico   6Entidad Pblica Gobernacin del Tolima  Secretara del Ambiente y Gestin del Riesgo Experiencia  No requiereFormacin Diseñador Grafico  Conocimientos Adicionales  Manejo de office Manejo de Photoshop entre otrosActividades a realizar Apoyo en el diseño de material publicitario y de prevencin para campañas de la Secretaria Ambiental y de Gestin del RiesgoApoyo en la creacin ejecucin del eslogan publicitario para las campañas que se puedan presentar en la Secretara    Jornada Tiempo  Completo 38 Horas SemanalesHorario Disponibilidad de TiempoSujeto a la entidadDuracin de la Prctica 5 Meses</t>
  </si>
  <si>
    <t>Plaza ESTADO JOVEN PRACTICANTE  Estudiante de Diseñador Grafico   7Entidad Pblica Gobernacin del Tolima  Secretara del Ambiente y Gestin del Riesgo Experiencia  No requiereFormacin Diseñador Grafico  Conocimientos Adicionales  Manejo de office Manejo de Photoshop entre otrosActividades a realizar Apoyo en el diseño de material publicitario y de prevencin para campañas de la Secretaria Ambiental y de Gestin del RiesgoApoyo en la creacin ejecucin del eslogan publicitario para las campañas que se puedan presentar en la Secretara    Jornada Tiempo  Completo 38 Horas SemanalesHorario Disponibilidad de TiempoSujeto a la entidadDuracin de la Prctica 5 Meses</t>
  </si>
  <si>
    <t>Plaza ESTADO JOVEN PRACTICANTE  Estudiante de Negocios Internacionales  53Entidad Pblica Gobernacin del Tolima Experiencia  No requiereFormacin Negocios Internacionales Conocimientos Adicionales Manejo de office manejo de Ingles Actividades a realizarApoyar a la gestin de la Direccin de grupos vulnerables diversidad y asuntos tnicos de la Secretaria de Inclusin Social Poblacional en el desarrollo de los procesos sociales culturales econmicos yo organizativos de las poblaciones vulnerables que atiende esta direccin de manera concertada y articulada con el director de la dependencia Jornada Tiempo  Completo 38 Horas SemanalesHorario Disponibilidad de TiempoSujeto a la entidadDuracin de la Prctica 5 Meses</t>
  </si>
  <si>
    <t>Plaza ESTADO JOVEN PRACTICANTE  Estudiante de Ing Sistemas Ing Telecomunicaciones similares  54Entidad Pblica Gobernacin del Tolima Experiencia  No requiereFormacin Ing Sistemas Ing Telecomunicaciones similares  Conocimientos Adicionales Conocimiento de ofimtica redes sistemas operativos servidores y mantenimientos de softare o hardare seguridad informticaActividades a realizarApoyo Servicio para la gestin y administracin de redes lgicasApoyo Soporte a la infraestructura de servidoresApoyo Administracin de Dominios de Red indos ServerApoyo Soporte a backups y gestin de la continuidad del servicioApoyo a los procesos de Seguridad de la Informacin y Proteccin de DatosApoyo a la estrategia de migracin de los usuarios locales al dominio Jornada Tiempo  Completo 38 Horas SemanalesHorario Disponibilidad de TiempoSujeto a la entidadDuracin de la Prctica 5 Meses</t>
  </si>
  <si>
    <t>Plaza ESTADO JOVEN PRACTICANTE  Estudiante de Ing Sistemas Ing Telecomunicaciones similares  55Entidad Pblica Gobernacin del Tolima Experiencia  No requiereFormacin Ing Sistemas Ing Telecomunicaciones similares  Conocimientos Adicionales Conocimiento de ofimtica sistemas operativos y mantenimientos de softare o hardare seguridadActividades a realizarApoyo en la actualizacin del inventario de recursos tecnolgicosApoyo a la gestin en soporte tcnico a usuarios finales de la secretaria de saludApoyo en mantenimientos preventivos yo correctivos de los equipos secretaria de saludApoyo a capacitaciones yo asistencias tcnicas a usuarios sobre la utilizacin de las herramientas que poseen los usuarios para backup cada usuarioApoyo a capacitaciones de tecnologa a los usuarios secretaria de salud   Jornada Tiempo  Completo 38 Horas SemanalesHorario Disponibilidad de TiempoSujeto a la entidadDuracin de la Prctica 5 Me</t>
  </si>
  <si>
    <t>Plaza ESTADO JOVEN PRACTICANTE  Estudiante de Topografa  56Entidad Pblica Gobernacin del Tolima Experiencia  No requiereFormacin Topografa  Conocimientos Adicionales Manejo de office Manejo de Arcgis manejo de autocat conocimiento en redaccin y manejo de informacin en internetActividades a realizarVisitar los diferentes lugares donde se hallan presentado eventos de emergencias con su respectiva evidencia fotogrfica y as mismo elaborar el informe de lo visitado en campoReferenciar con navegador GPS GNSS los diferentes sucesos y as tener unas coordenadas del lugar para su respectiva ubicacin a travs de softare CAD O SIGColaborar en la elaboracin de oficios y radicacin de informacin que llega o se despacha para los diferentes Municipios del Departamento del TolimaCrear una base de datos geogrfica para el manejo de los riesgos del departamento del Tolima recopilando la informacin que halla en la Secretara y la que se vaya a</t>
  </si>
  <si>
    <t>Plaza ESTADO JOVEN PRACTICANTE  Estudiante de Topografa  57Entidad Pblica Gobernacin del Tolima Experiencia  No requiereFormacin Topografa  Conocimientos Adicionales Manejo de office Manejo de Arcgis manejo de autocat conocimiento en redaccin y manejo de informacin en internetActividades a realizarVisitar los diferentes lugares donde se hallan presentado eventos de emergencias con su respectiva evidencia fotogrfica y as mismo elaborar el informe de lo visitado en campoReferenciar con navegador GPS GNSS los diferentes sucesos y as tener unas coordenadas del lugar para su respectiva ubicacin a travs de softare CAD O SIGColaborar en la elaboracin de oficios y radicacin de informacin que llega o se despacha para los diferentes Municipios del Departamento del TolimaCrear una base de datos geogrfica para el manejo de los riesgos del departamento del Tolima recopilando la informacin que halla en la Secretara y la que se vaya a</t>
  </si>
  <si>
    <t>Plaza ESTADO JOVEN PRACTICANTE  Estudiante de Economa   8Entidad Pblica Gobernacin del Tolima  Direccin de Control InternoExperiencia  No requiereFormacin Economista  Conocimientos Adicionales  Manejo de office Investigar y organizar informacin y datos Interpretar analizar integrar y evaluar informacin y datosPensar en forma lgica conceptual deductiva y crticaPensar con enfoque multidisciplinario interdisciplinario de sistemas  Medir y evaluar procesos y sistemasAplicar conocimientos de calidad Aplicar conocimientos propios de su formacin Identificar evaluar y controlar el riesgo en  el desarrollo de Procesos Comunicarse efectivamente en forma oral grfica y por escrito Trabajar en equipoEscuchar activamente y mostrarse con empata Mantener y desarrollar adecuadamente relaciones con personasComprometerse a aprender por cuenta propia y a lo largo de toda la pasanta Comprometerse con la disciplina Manejo adecuado del</t>
  </si>
  <si>
    <t>Plaza ESTADO JOVEN PRACTICANTE  Estudiante de Economa   9Entidad Pblica Gobernacin del Tolima Experiencia  No requiereFormacin Economista  Conocimientos Adicionales  Manejo de office Manejo de Photoshop entre otrosActividades a realizar Economista y Administrador de E Apoyo en la evaluacin de los indicadores de impacto e indicadores de resultado del plan de Desarrollo; en lo corrido del periodo de Gobierno para soportar los informes de Gestin a los rganos de control y a la Asamblea DepartamentalApoyo al seguimiento en el cumplimiento del Plan de Accin Institucional a todas las Secretaras de la administracin DepartamentalApoyo en el seguimiento al avance del Plan Indicativo segn instrucciones dadas por el DNP Jornada Tiempo  Completo 38 Horas SemanalesHorario Disponibilidad de TiempoSujeto a la entidadDuracin de la Prctica 5 Meses</t>
  </si>
  <si>
    <t>Plaza ESTADO JOVEN PRACTICANTE  Estudiante de Comunicacin Social   10 Entidad Pblica Gobernacin del Tolima  Emisora cultural del Tolima 1043 fmExperiencia  No requiereFormacin Comunicacin social profesional y periodismo Conocimientos Adicionales  Manejo de Excel ord poer point Redes sociales grabacin y edicin de audio protocolo Realizacin de entrevistas redaccin y ortografa    Actividades a realizar Redaccin de  textos elaboracin notas periodsticas para las redes sociales de la emisora cultural del Tolima locucin grabacin edicin de audio acompañamiento en ruedas de prensa grabacin de voz  para material fonogrfico y programas de contenido Jornada Tiempo  Completo 38 Horas SemanalesHorario Disponibilidad de TiempoSujeto a la entidadDuracin de la Prctica 5 Meses</t>
  </si>
  <si>
    <t>Plaza ESTADO JOVEN PRACTICANTE  Estudiante de Comunicacin Social   11 Entidad Pblica Gobernacin del Tolima  Emisora cultural del Tolima 1043 fmExperiencia  No requiereFormacin Comunicacin social profesional y periodismo Conocimientos Adicionales  Manejo de Excel ord poer point Redes sociales grabacin y edicin de audio protocolo Realizacin de entrevistas redaccin y ortografa    Actividades a realizar Redaccin de  textos elaboracin notas periodsticas para las redes sociales de la emisora cultural del Tolima locucin grabacin edicin de audio acompañamiento en ruedas de prensa grabacin de voz  para material fonogrfico y programas de contenido Jornada Tiempo  Completo 38 Horas SemanalesHorario Disponibilidad de TiempoSujeto a la entidadDuracin de la Prctica 5 Meses</t>
  </si>
  <si>
    <t>Plaza ESTADO JOVEN PRACTICANTE  Estudiante de Comunicacin Social   12Entidad Pblica Gobernacin del Tolima Experiencia  No requiereFormacin Comunicacin social profesional y periodismo Conocimientos Adicionales  Manejo de Excel ord poer point Redes sociales grabacin y edicin de audio protocolo Realizacin de entrevistas redaccin y ortografa  Actividades a realizar  Redaccin de  textos elaboracin notas periodsticas para boletn de prensa manejo de redes sociales protocolo grabacin edicin de audio acompañamiento en ruedas de presan grabacin de voz  para material fonogrfico   Jornada Tiempo  Completo 38 Horas SemanalesHorario Disponibilidad de TiempoSujeto a la entidadDuracin de la Prctica 5 Meses</t>
  </si>
  <si>
    <t>Plaza ESTADO JOVEN PRACTICANTE  Estudiante de Ingeniera de Sistemas  13Entidad Pblica Gobernacin del Tolima Experiencia  No requiereFormacin Ingeniera de Sistemas Conocimientos Adicionales  Manejo herramientas ofimticasTcnicas de Oficina Conocimientos bsicos en sistemas y dems que se requieran en la profesinActividades a realizar  Apoyar a los acompañamientos e informes de visitas tcnicas realizadas en la secretariaApoyar al desarrollo de actividades de supervisinApoyar a la recoleccin y digitacin de la informacin general que se requiera por parte de la SecretariaApoyar a la gestin de los proyectos que se desarrollen en la secretaria Jornada Tiempo  Completo 38 Horas SemanalesHorario Disponibilidad de TiempoSujeto a la entidadDuracin de la Prctica 5 Meses</t>
  </si>
  <si>
    <t>Plaza ESTADO JOVEN PRACTICANTE  Estudiante de Arquitectura  14Entidad Pblica Gobernacin del Tolima  SECRETARIA DE INFRAESTRUCTURAExperiencia  No requiereFormacin Arquitecto Conocimientos Adicionales  Manejo herramientas ofimticas Tcnicas de Oficina Conocimientos bsicos en sistemas y dems que se requieran en la profesinActividades a realizar  Apoyar a los acompañamientos e informes de visitas tcnicas realizadas en la secretariaApoyar al desarrollo de actividades de supervisinApoyar a la recoleccin y digitacin de la informacin general que se requiera por parte de la SecretariaApoyar a la gestin de los proyectos que se desarrollen en la secretaria Jornada Tiempo  Completo 38 Horas SemanalesHorario Disponibilidad de TiempoSujeto a la entidadDuracin de la Prctica 5 Meses</t>
  </si>
  <si>
    <t>Plaza ESTADO JOVEN PRACTICANTE  Estudiante de Comunicacin social profesional y periodismo  15Entidad Pblica Gobernacin del Tolima  Oficina de PrensaExperiencia  No requiereFormacin Comunicacin social profesional y periodismo Conocimientos Adicionales  Manejo de Excel ord poer point Redes sociales grabacin y edicin de audio protocolo Realizacin de entrevistas redaccin y ortografa    Actividades a realizar  Redaccin de  textos elaboracin notas periodsticas para boletn de prensa manejo de redes sociales protocolo grabacin edicin de audio acompañamiento en ruedas de presan grabacin de voz  para material fonogrfico   Jornada Tiempo  Completo 38 Horas SemanalesHorario Disponibilidad de TiempoSujeto a la entidadDuracin de la Prctica 5 Meses</t>
  </si>
  <si>
    <t>Plaza Estado Joven Practicante TENICO PROFESIONAL O TECNOLGICO O PROFESIONAL   1Entidad Pblica PROCURADURIA GENERAL DE LA NACIONExperiencia No requiereFormacin Administrador de Empresas Administrador Pblico Administrador FinancieroConocimientos Adicionales Excel ord  OfficeActividades a realizar Efectuar el control y seguimiento mensual de los  casos y actividades asignados para su trmite de acuerdo con los procedimientos y plazos establecidos Preparar informes y estudios relacionados con su profesin que le sean solicitados por el jefe inmediato de acuerdo con los procesos asignados lineamientos establecidos directrices señaladas y procedimientos vigentesResponder los derechos de peticin de su competencia o dar el respectivo traslado a la dependencia indicada con el propsito de satisfacer el requerimiento del peticionario Recolectar procesar y analizar la informacin que por su profesin o especialidad le sea encomendada por el super</t>
  </si>
  <si>
    <t>Plaza Estado Joven Practicante TENICO PROFESIONAL o TECNOLGICO o PROFESIONAL   1Entidad Pblica PROCURADURIA GENERAL DE LA NACION  Provincial de Chaparral TolimaExperiencia No requiereFormacin Administrador de Empresas Administrador Pblico Administrador FinancieroConocimientos Adicionales Excel ord  OfficeActividades a realizar Efectuar el control y seguimiento mensual de los  casos y actividades asignados para su trmite de acuerdo con los procedimientos y plazos establecidos Preparar informes y estudios relacionados con su profesin que le sean solicitados por el jefe inmediato de acuerdo con los procesos asignados lineamientos establecidos directrices señaladas y procedimientos vigentesResponder los derechos de peticin de su competencia o dar el respectivo traslado a la dependencia indicada con el propsito de satisfacer el requerimiento del peticionario Brindar atencin y asesora a la ciudadana que lo requiera en desarrollo de la ac</t>
  </si>
  <si>
    <t>PlazaEstado Joven Practicante de DerechoEntidad Publica Alcaldia Municipal de SabanalargaExperiencia No requiereFormacin Profesional en DerechoConocimientos Adicionales Ofimtica Actividades a realizar 1Realizar consultora en contratacin pblica para estudios previos aplicando ley 80Jornada Tiempo  Completo 38 Horas SemanalesHorario Disponibilidad de TiempoSujeto a la entidadDuracin de la Prctica 5 Meses</t>
  </si>
  <si>
    <t>Plaza Estado Joven Practicante de  Tecnico o Tecnologo en ArchivoEntidad Publica Alcaldia Municipal de SabanalargaExperiencia No requiereFormacin Tecnico o Tecnologo en ArchivoConocimientos Adicionales Paquete OfficeExcelActividades a realizar 1Instalar fsicamente los documentos de archivo en las unidades de conservacin e instalacin de acuerdo con las normas archivsticas2Apoyar tcnicamente el proceso de trmite de documentos de archivo3Realizar las operaciones tcnicas de organizacin de documentos de archivo4Buscar y recuperar documentos de archivo requeridos por el usuario5Apoyar tcnicamente el proceso de transferencias documentales6Apoyar los procesos bsicos de preservacin de documentosJornada Tiempo  Completo 38 Horas SemanalesHorario Disponibilidad de TiempoSujeto a la entidadDuracin de la Prctica 5 Meses</t>
  </si>
  <si>
    <t>Plaza Estado Joven Practicante de  Contaduria Publica Entidad Publica Alcaldia Municipal de SabanalargaExperiencia No requiereFormacin Profesional en Contaduria PublicaConocimientos Adicionales Ofimatica Programas Contables  ProsofActividades a realizar 1Realizar asientos contables de acuerdo a las normas de contabilidad legalmente ajustadas Jornada Tiempo  Completo 38 Horas SemanalesHorario Disponibilidad de TiempoSujeto a la entidadDuracin de la Prctica 5 Meses</t>
  </si>
  <si>
    <t>Plaza Estado Joven Practicante de  Contaduria Publica Entidad Publica Alcaldia Municipal de SabanalargaExperiencia No requiereFormacin Profesional en Contaduria PublicaConocimientos Adicionales Ofimatica Programas Contables  ProsofActividades a realizar 1Realizar asientos contables de acuerdo a las normas de contabilidad legalmente ajustadas 2     Adelantar procesos contables con el nimo de organizar la contabilidad del municipio de SabanalargaJornada Tiempo  Completo 38 Horas SemanalesHorario Disponibilidad de TiempoSujeto a la entidadDuracin de la Prctica 5 Meses</t>
  </si>
  <si>
    <t>Plaza Estado Joven Practicante de  Ingenieria Civil Entidad Publica Alcaldia Municipal de SabanalargaExperiencia No requiereFormacin Profesional en Ingenieria CivilConocimientos Adicionales OfimaticaActividades a realizar 1Brindar apoyo en la secretaria de planeacin en la supervisin de las obras2Realizar acompañamientos a los profesionales para realizar planos supervisin de obras civiles y otras actividades que se requieranJornada Tiempo  Completo 38 Horas SemanalesHorario Disponibilidad de TiempoSujeto a la entidadDuracin de la Prctica 5 Meses</t>
  </si>
  <si>
    <t>Plaza Estado Joven Practicante de  Ingenieria Civil Entidad Publica Alcaldia Municipal de SabanalargaExperiencia No requiereFormacin Profesional en Ingenieria CivilConocimientos Adicionales OfimaticaActividades a realizar 1Brindar apoyo en la secretaria de planeacin en la supervisin de las obras2Realizar acompañamientos a los profesionales para realizar planos supervisin de obras civiles y otras actividades que se requieran3    Brindar apoyo en la elaboracin de estudios previos de obras y contratacin de la secretaria de planeacin Jornada Tiempo  Completo 38 Horas SemanalesHorario Disponibilidad de TiempoSujeto a la entidadDuracin de la Prctica 5 Meses</t>
  </si>
  <si>
    <t>PLAZA ESTADO JOVEN PRACTICANTE  PROFESIONAL  INGENIERA CIVIL  ARQUITECTURA Y AFINES ENTIDAD PBLICA ALCALDA MUNICIPIO DE BUCARAMANGAREA   SECRETARA DE PLANEACINEXPERIENCIA NO REQUIEREFORMACIN  PROFESIONAL  INGENIERA CIVIL  ARQUITECTURA Y AFINES CONOCIMIENTOS ADICIONALES OFIMTICA ACTIVIDADES A REALIZARREVISIN Y CLASIFICACIN DE LAS DIFERENTES LICENCIAS QUE EXPIDEN LAS CURADURAS DEL MUNICIPIO DE BUCARAMANGAREALIZACIN DE CONTROL DE OBRAS PARA VIGILAR QUE ESTN CUMPLIENDO CON LAS NORMASACTUALIZACIN DE MATRICES DE LAS DIFERENTES LICENCIAS QUE LLEGAN AL DESPACHODICTAR CHARLAS SOBRE SEGURIDAD Y SALUD EN EL TRABAJOJORNADATIEMPO COMPLETO 38 HORAS SEMANALESHORARIODISPONIBILIDAD DEL TIEMPO   SUJETO A LA ENTIDADDURACIN DE LA PRCTICA5 MESES</t>
  </si>
  <si>
    <t>PLAZAESTADO JOVEN PRACTICANTE  PROFESIONAL COMUNICACIN SOCIAL PERIODISMO Y AFINES    ENTIDAD PBLICA ALCALDA MUNICIPIO DE BUCARAMANGAREA   SECRETARA ADMINISTRATIVAEXPERIENCIA NO REQUIEREFORMACIN  PROFESIONAL COMUNICACIN SOCIAL PERIODISMO Y AFINES  CONOCIMIENTOS ADICIONALES OFIMTICA ACTIVIDADES A REALIZARDIFUNDIR POR DIFERENTES MEDIOS LA INFORMACIN QUE DEBA SER TRANSMITIDA A LOS SERVIDORES PBLICOS REALIZAR LAS CONVOCATORIAS PARA LA EJECUCIN DE ACTIVIDADES DE CAPACITACIN BIENESTAR SOCIAL SEGURIDAD Y SALUD EN EL TRABAJO ENTRE OTRAS PROPIAS DEL REA DE TALENTO HUMANO  DISEÑAR CAMPAÑAS ALUSIVAS A LAS ACTIVIDADES DEL PROCESO DE GESTIN DEL TALENTO HUMANO QUE FACILITEN LA COMUNICACIN INSTITUCIONAL  ELABORAR INFORMES DE GESTIN DEL PROCESO DE TALENTO HUMANO CONFORME LO ESTABLECIDO EN LOS PROCEDIMIENTOS DOCUMENTADOS JORNADATIEMPO COMPLETO 38 HORAS SEMANALESHORARIODISPONIBILIDAD DEL TIEMPO   SUJETO A LA ENTIDADDURACI</t>
  </si>
  <si>
    <t>PLAZA ESTADO JOVEN PRACTICANTE  PROFESIONAL ADMINISTRACIN DE EMPRESAS NEGOCIOS INTERNACIONALES  ECONOMA Y AFINES     ENTIDAD PBLICA ALCALDA MUNICIPIO DE BUCARAMANGAREA   OFICINA DE ASUNTOS INTERNACIONALESEXPERIENCIA NO REQUIEREFORMACIN  PROFESIONAL ADMINISTRACIN DE EMPRESAS NEGOCIOS INTERNACIONALES  ECONOMA Y AFINES     CONOCIMIENTOS ADICIONALES OFIMTICA ACTIVIDADES A REALIZARAPOYAR LAS GESTIONES DE LA OFICINA DE ASUNTOS INTERNACIONALES ESPECFICAMENTE EN EL SEGUIMIENTO DEL PLAN ESTRATGICO DE LA OFICINACONTRIBUIR EN LA IDENTIFICACIN DE OPORTUNIDADES PARA GESTIONAR APOYO Y RECURSOS DE ENTIDADES INTERNACIONALES Y NACIONALESAPOYAR EN LA PRODUCCIN DE DOCUMENTOS QUE FACILITEN LA INTERACCIN CON POSIBLES ALIADOSAPOYO EN LA PRODUCCIN DE INSUMOS PARA EL DESPACHO SOBRE LAS POSIBLES ALIANZAS QUE SE REALICENBRINDAR APOYO EN EL SEGUIMIENTO DE LA POSTULACIN DE LAS  DIFERENTES CONVOCATORIASAPOYAR EN   LA   REALIZACIN DE EVE</t>
  </si>
  <si>
    <t>PLAZA ESTADO JOVEN PRACTICANTE  PROFESIONAL CONTADURA   FINANCIERA  Y AFINES ENTIDAD PBLICA ALCALDA MUNICIPIO DE BUCARAMANGAREA   SECRETARA DE HACIENDA  REA DE CONTABILIDADEXPERIENCIA NO REQUIEREFORMACIN  PROFESIONAL CONTADURA   FINANCIERA  Y AFINES CONOCIMIENTOS ADICIONALES OFIMTICA ACTIVIDADES A REALIZARDEPURACIN DE LAS DIFERENTES CUENTAS DE LOS ESTADOS FINANCIEROSCONCILIACIN DE CUENTAS CONTABLESELABORACIN DE INFORMES QUE SE REQUIERAN AL INTERIOR DEL REA CONTABLEJORNADATIEMPO COMPLETO 38 HORAS SEMANALESHORARIODISPONIBILIDAD DEL TIEMPO   SUJETO A LA ENTIDADDURACIN DE LA PRCTICA5 MESES</t>
  </si>
  <si>
    <t>PLAZA ESTADO JOVEN PRACTICANTE  PROFESIONAL  INGENIERA AMBIENTAL RECURSOS NATURALES Y AFINES ENTIDAD PBLICA ALCALDA MUNICIPIO DE BUCARAMANGAREA   SECRETARA ADMINISTRATIVA  SEGURIDAD Y SALUD EN EL TRABAJOEXPERIENCIA NO REQUIEREFORMACIN  PROFESIONAL  INGENIERA AMBIENTAL RECURSOS NATURALES Y AFINES CONOCIMIENTOS ADICIONALES OFIMTICA ACTIVIDADES A REALIZARSOCIALIZACIN PLAN DE GESTIN INTEGRAL DE RESIDUOS SLIDOS PGIRSSEGUIMIENTO USO Y CUIDADO DE LOS PUNTOS ECOLGICOSSOLICITUD INFORMES A EMPRESAS RECOLECTORAS DE RESIDUOS ESPECIALESREALIZACIN DE INSPECCIONES DE SEGURIDADACTUALIZACIN DE MATRICES DE RIESGOSJORNADATIEMPO COMPLETO 38 HORAS SEMANALESHORARIODISPONIBILIDAD DEL TIEMPO   SUJETO A LA ENTIDADDURACIN DE LA PRCTICA5 MESES</t>
  </si>
  <si>
    <t>PLAZA ESTADO JOVEN PRACTICANTE  TECNOLOGIA EN RECURSOS AMBIENTALES Y AFINESENTIDAD PBLICA ALCALDA MUNICIPIO DE BUCARAMANGAREA   SECRETARA ADMINISTRATIVA  SEGURIDAD Y SALUD EN EL TRABAJOEXPERIENCIA NO REQUIEREFORMACIN  TECNOLOGA EN RECURSOS AMBIENTALES Y AFINESCONOCIMIENTOS ADICIONALES OFIMTICA ACTIVIDADES A REALIZARSOCIALIZACIN PLAN DE GESTIN INTEGRAL DE RESIDUOS SLIDOS PGIRSSEGUIMIENTO Y CAPACITACIN A EMPRESA RECICLEMOS Y EMINSERVERIFICACIN CUMPLIMIENTO DE FRECUENCIA DE EMPRESAS RECOLECTORAS DE RESIDUOS ESPECIALESJORNADATIEMPO COMPLETO 38 HORAS SEMANALESHORARIODISPONIBILIDAD DEL TIEMPO   SUJETO A LA ENTIDADDURACIN DE LA PRCTICA5 MESES</t>
  </si>
  <si>
    <t>PLAZA ESTADO JOVEN PRACTICANTE  PROFESIONAL  INGENIERA  DE SISTEMAS  TELECOMUNICACIONES Y AFINES ENTIDAD PBLICA ALCALDA MUNICIPIO DE BUCARAMANGAREA   OFICINA ASESORA TICEXPERIENCIA NO REQUIEREFORMACIN  PROFESIONAL  INGENIERA  DE SISTEMAS  TELECOMUNICACIONES Y AFINES CONOCIMIENTOS ADICIONALES OFIMTICA ACTIVIDADES A REALIZARGENERACIN DE INFORMES SOLICITADOS POR LA OFICINA DE LOS DIFERENTES SISTEMAS A TRAVS DE PLSQL A LAS DIFERENTES BASES DE DATOS Y SISTEMAS DE INFORMACIN CON LOS QUE CUENTA LA ADMINISTRACINREESTRUCTURACIN DE BASES DE DATOS ALOJADAS EN LOS SERVIDORES DE LA ADMINISTRACIN DOCUMENTACIN DE LAS DIFERENTES BASES DE DATOS ALOJADAS EN LOS SERVIDORES DE LA ADMINISTRACINDOCUMENTACIN DE LOS DIFERENTES SISTEMAS Y APLICATIVOS CON LOS QUE CUENTA LA ADMINISTRACINDESARROLLO IMPLEMENTACIN PRUEBAS Y ACTUALIZACIN DE SISTEMAS O APLICATIVOS QUE SE SOLICITEN EN LA OFICINA ASESORA TICBRINDAR APOYO EN LAS ACTIVIDADES OP</t>
  </si>
  <si>
    <t>PLAZA ESTADO JOVEN PRACTICANTE  PROFESIONAL  INGENIERA AMBIENTAL RECURSOS NATURALES Y AFINES ENTIDAD PBLICA ALCALDA MUNICIPIO DE BUCARAMANGAREA   SECRETARA DE SALUD Y AMBIENTEEXPERIENCIA NO REQUIEREFORMACIN  PROFESIONAL  INGENIERA AMBIENTAL RECURSOS NATURALES Y AFINES CONOCIMIENTOS ADICIONALES OFIMTICA ACTIVIDADES A REALIZARACTUALIZACIN DE LOS DIFERENTES PROCEDIMIENTOS DENTRO DE LA SECRETARA DE SALUD Y AMBIENTEAPOYAR LAS ACTIVIDADES DE INSPECCIN Y VIGILANCIA EN EL TEMA SANITARIOFORMULAR LNEAS TRABAJOESTABLECER LA LNEA BASE DE LOS ESTABLECIMIENTOS COMERCIALES SUJETOS DE LA AUTORIDAD SANITARIADESARROLLAR INFORMES SOBRE LAS ACTIVIDADES DE INSPECCIN VIGILANCIA Y CONTROLJORNADATIEMPO COMPLETO 38 HORAS SEMANALESHORARIODISPONIBILIDAD DEL TIEMPO   SUJETO A LA ENTIDADDURACIN DE LA PRCTICA5 MESES</t>
  </si>
  <si>
    <t>PLAZA ESTADO JOVEN PRACTICANTE  PROFESIONAL COMUNICACIN SOCIAL PERIODISMO Y AFINES    ENTIDAD PBLICA ALCALDA MUNICIPIO DE BUCARAMANGAREA   DESPACHO ALCALDE  PRENSA Y COMUNICACIONESEXPERIENCIA NO REQUIEREFORMACIN PROFESIONAL COMUNICACIN SOCIAL PERIODISMO Y AFINES  CONOCIMIENTOS ADICIONALES OFIMTICA ACTIVIDADES A REALIZARREALIZAR ENTREVISTAS EN AUDIO Y VIDEO PARA  FORTALECER EL CUBRIMIENTO PERIODSTICO QUE REALIZA EL REA DE PRENSAREDACCIN DE NOTICIAS Y DEMS GNEROS PERIODSTICOS DE LAS ACTIVIDADES INSTITUCIONALES QUE LE CORRESPONDA CUBRIR AL REA DE PRENSA APOYAR CON LA INFORMACIN QUE SE REQUIERA PARA LA REALIZACIN DE DIFERENTES PRODUCTOS ESCRITOS Y AUDIOVISUALES JORNADATIEMPO COMPLETO 38 HORAS SEMANALESHORARIODISPONIBILIDAD DEL TIEMPO   SUJETO A LA ENTIDADDURACIN DE LA PRCTICA5 MESES</t>
  </si>
  <si>
    <t>PLAZAESTADO JOVEN PRACTICANTE  PROFESIONAL INGENIERA INDUSTRIAL NEGOCIOS INTERNACIONALES  Y AFINES ENTIDAD PBLICA ALCALDA MUNICIPIO DE BUCARAMANGAREA SECRETARA ADMINISTRATIVAEXPERIENCIA NO REQUIEREFORMACIN  PROFESIONAL INGENIERA INDUSTRIAL NEGOCIOS INTERNACIONALES  Y AFINES CONOCIMIENTOS ADICIONALES OFIMTICA ACTIVIDADES A REALIZARAPOYO EN LA ELABORACIN DE ESTUDIOS DE SECTOR PARA EFECTOS DE PROCESOSCONTRACTUALESAPOYO EN LA ELABORACIN DE DOCUMENTOS DEL SISTEMA INTEGRADO DE GESTIN DE LA CALIDADAPOYO EN LA IDENTIFICACIN Y CUANTIFICACIN DE NECESIDADES DE BIENES Y SERVICIOS POR PARTE DE LAS DIFERENTES SECRETARAS Y DEMS OFICINAS APOYO EN LA ELABORACIN Y CONTROL DE PLAN ANUAL DE ADQUISICIONES JORNADATIEMPO COMPLETO 38 HORAS SEMANALESHORARIODISPONIBILIDAD DEL TIEMPO   SUJETO A LA ENTIDADDURACIN DE LA PRCTICA5 MESES</t>
  </si>
  <si>
    <t>Plaza Estado Joven Practicante en Ingeniera mecanicaEntidad Pblica Unidad Administrativa Especial Direccin de Impuestos y Aduanas Nacionales  DIANExperiencia No requiereDESCRIPCIN DE ACTIVIDADES A REALIZAR Ejecutar las labores de mantenimiento elctrico de redes no estabilizadas lmparas fluorescentes e incandescentes tomas elctricas interruptores que garantice el adecuado funcionamiento de las mismas de acuerdo con las normas de seguridad y salud en el trabajo las instrucciones y los procedimientos establecidosCOMPETENCIAS Orientacin de Servicio al cliente; Orientacin al logro; Trabajo en equipo; Capacidad de aprendizaje; Adaptacin al cambio; Desarrollo de relaciones; Auto organizacin; iniciativa; tolerancia a la presinJornada Tiempo Completo 38 Horas SemanalesHorario Disponibilidad de TiempoSujeto a la entidadDuracin de la Prctica 5 Meses</t>
  </si>
  <si>
    <t>Plaza Estado Joven Practicante en Ingeniera electronicaEntidad Pblica Unidad Administrativa Especial Direccin de Impuestos y Aduanas Nacionales  DIANExperiencia No requiereDESCRIPCIN DE ACTIVIDADES A REALIZAR       Participar y apoyar la implementacin mantenimiento y mejora de las instalaciones de la entidad de acuerdo con su nivel de responsabilidad con el fin de dar cumplimiento a los fines planes y programas de la Entidad  Levantamiento de inventario de los equipos electromecnicos de la entidad  Formulacin y diligenciamiento de las fichas tcnicas de los equipos electromecnicos  Manipulacin de base de datos y programas de mantenimiento incluye la actualizacin de las mismas  Manejo de Auto CAD 2007 para planos de ingeniera de detalle        Jornada Tiempo Completo 38 Horas SemanalesHorario Disponibilidad de TiempoSujeto a la entidadDuracin de la Prctica 5 Meses</t>
  </si>
  <si>
    <t>Plaza Estado Joven Practicante de Gestin de archivos Gestin Documental Secretariado Asistencia administrativa  Entidad Publica Dian  Experiencia No requiere Formacin Tcnico profesional en Gestin de archivos Gestin Documental Secretariado Asistencia administrativa  Conocimientos Adicionales Manejo de herramientas de ofimtica Excel ord trabajo en equipo adaptacin a los cambios buena disposicinActividades a realizar Organizacin de archivos Registro de informacin en el sistema de archivos y de manejo de documentacin apoyo en la gestin administrativa manejo de recursos fsicos tales como notificaciones de actos manejo de correspondencia inventarios parque automotor infraestructura contratacin   Jornada Tiempo Completo 38 Horas SemanalesHorario Disponibilidad de TiempoSujeto a la entidadDuracin de la Prctica 5 MesesAuxilio de Practica 1 SMMLV  seguridad socialTipo de contrato Otro  Se formalizara mediante acto admi</t>
  </si>
  <si>
    <t>Plaza Estado Joven Practicante en DerechoEntidad Publica Alcalda Municipal de CoguaGerencia JurdicaExperiencia No requiereFormacin Profesional en DerechoConocimientos Adicionales Reglamentacin vigente Civil y ContractualActividades a realizar Apoyo a las siguientes actividades del rea1 Negociacin y redaccin de todo tipo de contratos pblicos ya sean estos de trabajo de ejecucin de obras o prestacin de servicios 2 Asesoramiento en materia administrativa contractual y laboral3 Apoyar al rea en todos los procesos administrativos reglamentaciones licitaciones y contrataciones pblicas  Jornada Tiempo  Completo 38 Horas SemanalesHorario Disponibilidad de TiempoSujeto a la entidadDuracin de la Prctica 5 Meses</t>
  </si>
  <si>
    <t>Plaza Estado Joven Practicante en Administracin de EmpresasEntidad Publica Alcalda Municipal de Cogua Subgerencia GeneralExperiencia No requiereFormacin Administracin de EmpresasConocimientos Adicionales Herramientas Ofimticas ord excel poer pointActividades a realizar 1  Apoyar a la Gerencia en actividades de desarrollo de Clima Organizacional2  Apoyar la Gerencia en procesos de Gestin Humana herramientas de motivacin3  Apoyar en estadsticas de mejoramiento continuo en el rea de Recursos Humanos4  Apoyar el Desarrollo de planes de Bienestar5  Generar estrategias de mejoramiento en el clima organizacionalJornada Tiempo  Completo 38 Horas SemanalesHorario Disponibilidad de TiempoSujeto a la entidadDuracin de la Prctica 5 Meses</t>
  </si>
  <si>
    <t>Plaza Estado Joven Practicante en Ingeniera CivilEntidad Publica Alcalda Municipal de Cogua Gerencia InfraestructuraExperiencia No requiereFormacin Ingeniera CivilConocimientos Adicionales Conocimientos de los materiales que se utilizarn en la ejecucin de la obra resistencia peso envejecimiento etc y la administracin y control de los procesos constructivosActividades a realizar 1  Apoyar los procesos y proyectos de infraestructura indispensables para el desarrollo y bienestar humano2  Apoyar los procesos y proyectos de construccin saneamiento ambiental planificacin urbana y regional hidrulicos viales transporte entre otros3  Apoyar la formulacin y evaluacin ejecucin seguimiento control y evaluacin de los proyectos del ente territorial4  Formular y ejecutar los proyectos de obra pblica previstos en el Plan de Desarrollo Municipal 5  Actualizar los proyectos de infraestructura fsica teniendo en cuenta las recomendac</t>
  </si>
  <si>
    <t>Plaza Estado Joven Practicante en Ingeniera CivilEntidad Publica Alcalda Municipal de Cogua Gerencia Servicios PblicosExperiencia No requiereFormacin Ingeniera CivilConocimientos Adicionales Conocimientos de los materiales que se utilizarn en la ejecucin de la obra resistencia peso envejecimiento etc y la administracin y control de los procesos constructivosActividades a realizar 1  Apoyar los procesos y proyectos de infraestructura indispensables para el desarrollo y bienestar humano2  Apoyar los procesos y proyectos de construccin saneamiento ambiental planificacin urbana y regional hidrulicos viales transporte entre otros3  Apoyar la formulacin y evaluacin ejecucin seguimiento control y evaluacin de los proyectos del ente territorial4  Formular y ejecutar los proyectos de obra pblica previstos en el Plan de Desarrollo Municipal 5  Planificacin y desarrollo tcnico de nuevos planes de vivienda y terrenos6  G</t>
  </si>
  <si>
    <t xml:space="preserve">Plaza Estado Joven Practicante en Ingeniera Civil AruqitecturaEntidad Publica Alcalda Municipal de Cogua Gerencia PlaneacinExperiencia No requiereFormacin Ingeniera CivilConocimientos Adicionales Conocimientos de los materiales que se utilizarn en la ejecucin de la obra resistencia peso envejecimiento etc y la administracin y control de los procesos constructivosActividades a realizar 1  Apoyo al rea de Planeacin para la organizacin planeacin y ejecucin de los proyectos encaminados a la construccin instalacin y mantenimiento de obras civiles como vas puentes acueductos alcantarillados parques y zonas verdes2  Formular y ejecutar los proyectos de obra pblica previstos en el Plan de Desarrollo Municipal 3  Planificacin y desarrollo tcnico de nuevos planes de vivienda y terrenos4  Coordinacin en la construccin de obras de infraestructura definidas en el Plan de Desarrollo para su ejecucinJornada Tiempo  Completo </t>
  </si>
  <si>
    <t>Plaza Estado Joven practicante en secretariado ejecutivo auxiliar de archivo gestin documental  Entidad Pblica Alcaldia de TauramenaExperiencia no requiereFormacin Secretariado ejecutivo auxiliar de archivo gestin documental Conocimientos adicionales paquete office Actividades a Realizar 1 Clasificar las series y subseries de la documentacin existente en el archivo central de acuerdo a lo establecido en las tablas de Retencin documental en cada secretaria y sus respectivos procesos 2 Realizar procesos de defoliacin a la documentacin debidamente clasificada y organizada3 Actualizar el inventario documental establecido por la alcalda municipal de Tauramena de la documentacin clasificada organizada y rotulada 4 Organizar las series documentales en las cajas y en cada uno de los archivadores rodantes segn correspondaJornada tiempo completo 38 horas semanales Horario sujeto a la entidad Duracin de la prctica 5 meses</t>
  </si>
  <si>
    <t>Plaza Estado Joven practicante en Tcnico Tecnologo o Profesional en reas ContablesEntidad Pblica Alcaldia de TauramenaExperiencia no requiereFormacin  ContadorConocimientos adicionales paquete office Actividades a Realizar 1Realizar las conciliaciones bancarias de las diferentes cuantas a nombre del municipio que se manejan en cada una de las cuentas que se manejan en cuents de ahorro y corriente del municipio2Apoyar en la solicitud y gestin de los soportes que se requieren para la identificacin correcta de los recursos que se manejan en cada una de las cuentas que se manejan en cuents de ahorro y corriente del municipioJornada tiempo completo 38 horas semanales Horario sujeto a la entidad Duracin de la prctica 5 meses</t>
  </si>
  <si>
    <t>Plaza Estado Joven practicante en secretariado Ejecutivo Asistente AdministrativoEntidad Pblica Alcaldia de TauramenaExperiencia no requiereFormacin Secretariado Ejecutivo o Asistente AdministrativoConocimientos adicionales paquete office Actividades a Realizar 1 Proyeccin de comunicacin interna y externa de acuerdo a los proceso precontractual y contractual2 Organizar documentacin de acuerdo a las tablas de retencin documental3 Foliar documentos de los procesos en etapa precontractual y contractual4 Radicar documentos en otras eareas de la administracin municipalJornada tiempo completo 38 horas semanales Horario sujeto a la entidad Duracin de la prctica 5 meses</t>
  </si>
  <si>
    <t>PlazaEstado Joven Practica Ordinaria en DerechoEntidad Publica Gobernacin de Antioquiarea solicitanteDespacho del SecretarioExperiencia No requiereFormacin abogadoConocimientos AdicionalesPlan de Desarrollo Departamental Microsoft Office Excel Microsoft Office ord Manejo del portal de contratacin estatal Contratacin Constitucin poltica de Colombia Marco Normativo vigente de contratacinActividades a realizarReuniones con equipo trabajo para planificacin de actividadesRevisin de expedientes contractuales Elaboracin de minutas apoyo en  conceptos jurdicos proyectos de resoluciones decretos documentos legales entre otros  Elaboracin de informes de actividadesJornada 38 Horas Semanales Tiempo CompletoHorario Disponibilidad de TiempoSujeto a la entidadDuracin de la Prctica 5 Meses</t>
  </si>
  <si>
    <t>Plaza Estado Joven Practica Ordinaria en Ingeniera de Sistemas y otros afines a Sistemas de informacinEntidad Publica Gobernacin de Antioquiarea Solicitante Gerencia IndgenaExperiencia No requiereFormacin Ingeniera de Sistemas y otros afines a Sistemas de informacinConocimientos Adicionales Manejo de office Excel ord y Poer Point procesamiento de datosActividades a realizarDesarrollo implementacin y manejo de un sistema de informacin y procesamiento de datos de las comunidades indgenas del Departamento de Antioquia para la Gerencia IndgenaJornada 38 Horas Semanales Tiempo CompletoHorario Disponibilidad de TiempoSujeto a la entidadDuracin de la Prctica 5 Meses</t>
  </si>
  <si>
    <t xml:space="preserve">Plaza Estado Joven Practica Ordinaria  Comunicacin Social Comunicacin Social y Periodismo Comunicacin Corporativa y Relaciones PblicasEntidad Publica Gobernacin de Antioaquiarea solicitanteDespacho del Secretario de AgriculturaExperiencia No requiereFormacin Comunicacin Social Comunicacin Social y Periodismo Comunicacin Corporativa y Relaciones PblicasConocimientos Adicionales Manejo de office herramientas ofimticaActividades a realizarReuniones con equipo del Despacho para planificacin de actividadesApoyar el proceso de produccin de los mensajes asociados a las campañas de difusin as como el diseño de piezas y otros elementos de imagen institucional de acuerdo con los planes establecidos por la entidadSupervisar la calidad de los productos y servicios de diseño asociados a las campañas de difusinIdentificar y definir los pblicos especficos de las campañas de la Secretara de Agricultura y Desarrollo RuralControlar el </t>
  </si>
  <si>
    <t>Plaza Estado Joven Practica Ordinaria en Administracin de Empresas Administracin Pblica Administracin de NegociosEntidad Publica Gobernacin de Antioquiarea Solicitante Gerencia de Seguridad Alimentaria y NutricionalMANExperiencia No requiereFormacin Administracin de Empresas Administracin Pblica Administracin de NegociosConocimientos Adicionales Conocimientos de los Sistema gestin de la calidadLectura del plan de desarrollo departamentalConocimientos de la Administracin pblicaAnlisis de indicadores financieros de los proyectosManejo de herramientas ofimticasManejo de bsquedas avanzadas en internet y portales ebManejo de hoja de clculo avanzadasActividades a realizar1Brindar apoyo en las acciones de estructuracin de los presupuestos y estudios de costos desde el rea administrativa2Realizar propuestas de mejora de los diferentes procesos administrativos en los que participe en el organismo3Apoyar</t>
  </si>
  <si>
    <t>Plaza Estado Joven Practica ordinaria en  Economa Administracin de Empresas Administracin de NegociosEntidad Publica Gobernacin de Antioquiarea solicitanteDespacho del Secretario de AgriculturaExperiencia No requiereFormacin Economa Administracin de Empresas Administracin de NegociosConocimientos AdicionalesManejo de office especficamente manejo de bases de datos en Excel y Access Actividades a realizarReuniones con equipo del Despacho para planificacin de actividadesConformacin de grupos de trabajo al interior de la entidad Anlisis de bases de datos Apoyo en los informes de presupuestoSugerir tablaElaboracin de informes de actividadesJornada 38 Horas Semanales Tiempo CompletoHorario Disponibilidad de TiempoSujeto a la entidadDuracin de la Prctica 5 Meses</t>
  </si>
  <si>
    <t xml:space="preserve">PlazaEstado Joven Practica Ordinaria en  Administracin de Negocios Entidad Publica Gobernacin de Antioquiarea solicitante Subgerencia de Mercadeo y VentasExperiencia No requiereFormacinAdministracin de Negocios Conocimientos Adicionales Office y conocimientos bsicos de mercadeoActividades a realizar Apoyo al Plan Digital Seguimiento al plan de medios digitales para la marca Ron Medelln y aguardiente antioqueño a travs de un anlisis de contenido en comparacin con la competencia y estudio de estadsticas segn influencia y tendencias contemporneas  Apoyo al Plan ATL Seguimiento al plan de medios ATL para la marca Ron Medelln y Aguardiente Antioqueño a travs de contenido en comparacin con la competencia y diseño de estrategias de desarrollo segn influencia y tendencias contemporneas  Apoyo al Plan de Proyectos Seguimiento al plan de diseño y desarrollo de productos de la marca Ron Medelln durante el proceso de revisin verificacin </t>
  </si>
  <si>
    <t>Plaza Estado Joven Practica Ordinaria en EconomaEntidad Publica Gobernacin de Antioquiarea Solicitante Gerencia de Seguridad Alimentaria y NutricionalMANExperiencia No requiereFormacin EconomaConocimientos Adicionales Conocimientos de los Sistema gestin de la calidadLectura del plan de desarrollo departamentalConocimientos de la Administracin pblicaAnlisis de indicadores financieros de los proyectosManejo de herramientas ofimticasManejo de bsquedas avanzadas en internet y portales ebManejo de hoja de clculo avanzadasActividades a realizar1Brindar apoyo en las acciones de estructuracin de los presupuestos y estudios de costos desde el rea administrativa2Realizar propuestas de mejora de los diferentes procesos administrativos en los que participe en el organismo3Apoyar la revisin de las matrices de entrega de raciones del Programa de Alimentacin EscolarPAE como requisito para el pago de los convenios fi</t>
  </si>
  <si>
    <t>Plaza Estado Joven Practica Ordinaria en Ingeniera Ambiental  Entidad Publica Gobernacin de Antioquiarea Solicitante Secretara del Medio AmbienteExperiencia No requiereFormacin Ingeniera Ambiental  Conocimientos Adicionales Excel ord Actividades a realizarRealizar seguimiento y monitoreo al logro de los objetivos y al desarrollo de las acciones del esquema BanCO2 dentro de los convenios suscritosRealizar el apoyo administrativo y logstico requerido para la ejecucin de cada uno de los convenios Aportar criterios tcnicos en coordinacin con los supervisores de los diferentes convenios  para el logro de los resultadosParticipar activamente en cada una de las actividades programadasJornada 38 Horas Semanales Tiempo CompletoHorario Disponibilidad de TiempoSujeto a la entidadDuracin de la Prctica 5 Meses</t>
  </si>
  <si>
    <t>Plaza Estado Joven Practica Ordinaria  Administracin de Empresas y afinesEntidad Publica Gobernacin de Antioquiarea solicitanteGerencia IndgenaExperiencia No requiereFormacin Estado Joven Practica Ordinaria  Administracin de Empresas y afinesConocimientos Adicionales Manejo de Office Excel ord y Poer PointActividades a realizarOrganizar la informacin relacionada con el Sistema General de Participacin de los Resguardos Indgenas en coordinacin con Planeacin DepartamentalManejo de estadsticas para la realizacin de informes de acuerdo a los proyectos en desarrollo en la Gerencia IndgenaJornada 38 Horas Semanales Tiempo CompletoHorario Disponibilidad de TiempoSujeto a la entidadDuracin de la Prctica 5 Meses</t>
  </si>
  <si>
    <t>Plaza Estado Joven Practica Ordinaria en Publicidad Diseño Grfico Comunicacin Audiovisual Entidad Publica Gobernacin de Antioquiarea Solicitante Secretara del Medio AmbienteExperiencia No requiereFormacin Publicidad Diseño Grfico Comunicacin Audiovisual Conocimientos Adicionales Ilustrator Photoshop Premiere u otro programa de edicin Teetdeck y herramientas de gestin de redes sociales Actividades a realizarDiseño de piezas para cada una de las campañas eventos y das ambientalesProduccin  y postproduccin de material audiovisual Diseño de souvenires material POP entre otros elementosConceptualizacin de activacionesApoyo en la administracin de las diferentes redes sociales Conceptualizacin de nuevas campañas Registro fotogrfico para campañas y durante eventos Creacin de copysActualizacin de carteleraRedaccin de textos para publicaciones Jornada 38 Horas Semanales Tiempo CompletoHorario Di</t>
  </si>
  <si>
    <t>Plaza Estado Joven Practica Ordinaria en EconomaEntidad Publica Gobernacin de Antioquiarea Solicitante Secretara de Productividad y CompetitividadExperiencia No requiereFormacin EconomaConocimientos Adicionales Manejo bsico Stata R Studio Manejo de office buen manejo de Excel y PoerPoint Excelentes relaciones interpersonalesActividades a realizar Revisar la metodologa de impacto definida para los beneficiarios del banco de la gente en el departamento Hacer los ajustes necesarios a dicha metodologa Coordinar la implementacin del cuestionario estructurado en las diferentes zonas del departamento Hacer los anlisis a los resultados de los cuestionarios estructurados y entregar las recomendaciones pertinentes Presentar informes de su gestin y acciones de mejoramiento para el banco de la genteJornada 38 Horas Semanales Tiempo CompletoHorario Disponibilidad de TiempoSujeto a la entidadDuracin de la Prctica 5 Meses</t>
  </si>
  <si>
    <t xml:space="preserve">Plaza Estado Joven Practica Ordinaria en Ingeniero de Alimentos yo Ingeniero AgroindustrialEntidad Publica Gobernacin de Antioquia rea Solicitante Direccin Sectorial y Proyectos Productivos Experiencia No requiereFormacin Ingeniero de Alimentos yo Ingeniero AgroindustrialConocimientos Adicionales Excel ord Poer Point Manejo de las TICs Actividades a realizarColaborar con el proceso de recepcin y anlisis de informacin de los empresarios participantes de la Convocatoria INVIMA  antjate de AntioquiaRealizar la planificacin y apoyar la logstica y el proceso de visitas a las unidades productivas de la Convocatoria INVIMA  antjate de AntioquiaElaborar las actas de las visitas y apoyar en la elaboracin de los informes de visita Apoyar a la comunidad con las dudas y necesidades de orientacin en cuanto al cumplimiento de los requisitos exigidos por el INVIMA para el otorgamiento de la figura normativa Realizar la compilacin y </t>
  </si>
  <si>
    <t>Plaza Estado Joven Practica Ordinaria en Negocios internacionales Relaciones internacionales yo Comercio exteriorEntidad Publica Gobernacin de Antioquiarea Solicitante Secretara de Productividad y CompetitividadExperiencia No requiereFormacin Negocios internacionales Relaciones internacionales yo Comercio exteriorConocimientos Adicionales Manejo de office intermedio habilidades en segundo idioma preferentemente ingls y francsActividades a realizar1 Presentacin de proyectos y plice paper para gestin de inversionistas institucionales yo privados2 Investigacin permanente de oportunidades sistema de monitoreo y evaluacin de acceso a oportunidades para los municipios y organismos adscritos al Departamento3Sistema de informacin peridica con municipiosJornada 38 Horas Semanales Tiempo CompletoHorario Disponibilidad de TiempoSujeto a la entidadDuracin de la Prctica 5 Meses</t>
  </si>
  <si>
    <t xml:space="preserve">Plaza Estado Joven Practica Ordinaria en Ingeniera de sistemasEntidad Publica GOBERNACIN DE ANTIOQUArea solicitante Direccin Sectorial y Proyectos Productivos Experiencia No requiereFormacin ingeniera de sistemasConocimientos Adicionales Microsoft office ordLenguajes de programacinHerramientas de informticaSistemas de informacin del rea de desempeñoProcedimiento para la planificacin de sistemas de informacinTcnicas de recoleccin de informacinManejo de bases de datosMicrosoft office poer pointMicrosoft office excelTIC  Tecnologas de la Informacin y de la ComunicacinActividades a realizarLevantar los requerimientos para automatizar un proceso utilizando las herramientas del Sistema Integrado de GestinDiseñar la aplicacin que se adapte a las necesidades de los usuariosDesarrollar el aplicativo requerido implementarlo y documentarloApoyar la elaboracin de informes tcnicosJornada 38 Horas Semanales Tiempo </t>
  </si>
  <si>
    <t>Plaza Estado Joven Practica Ordinaria en Economista Administrador de Empresas Ingeniero industrial o administrativoEntidad Publica Gobernacin de Antioquiarea Solicitante Secretara de Productividad y Competitividad Experiencia No requiereFormacin Economista Administrador de Empresas Ingeniero industrial o administrativoConocimientos Adicionales Manejo de Office y preferiblemente conocimiento en formulacin y gestin de proyectos MML Metodologa de Marco Lgico y MGA Metodologa General Ajustada  Tambin se requieren conocimientos en TIC Actividades a realizar1 Consolidar y realizar informes de seguimiento a los proyectos financiados con recursos del Sistema General de Regalas del fondo de CTeI2 Apoyar a la Direccin de Ciencia Tecnologa e Innovacin en tareas y funciones administrativas logsticas y contractuales; adems en la formulacin de proyectos en caso de requerirse 3 Acompañar el componente de TIC empresarial apoyando las ges</t>
  </si>
  <si>
    <t>PlazaEstado Joven Practica Ordinaria en Administrador de Empresas Ingeniero Administrativo Ingeniero Industrial Administrador de Negocios Economista Profesional en Mercadeo o Desarrollo TerritorialEntidad Publica GOBERNACIN DE ANTIOQUIArea solicitanteDireccin Sectorial y Proyectos Productivos Experiencia No requiereFormacinAdministrador de Empresas Ingeniero Administrativo Ingeniero Industrial Administrador de Negocios Economista Profesional en Mercadeo o Desarrollo TerritorialConocimientos Adicionales Excel ord Poer Point Manejo de las TICs Actividades a realizarColaborar con la ejecucin del Plan de Accin de la CRCRealizar la planificacin convocatoria y apoyar la logstica de las reuniones de la CRC y las CSCElaborar las actas de las reuniones de la CRCRealizar seguimiento a los compromisos establecidos en las reuniones de la CRCColaborar en la elaboracin de los Informes tcnicos de la CRC y las CSCRealizar la com</t>
  </si>
  <si>
    <t>Plaza Estado Joven Practica Ordinaria en Diseño Grfico o Diseño AudiovisualEntidad Publica Gobernacin de Antioquia rea Solicitante Secretara de Productividad y CompetitividadExperiencia No requiereFormacin Diseño Grfico o Diseño AudiovisualConocimientos Adicionales Paquete de Office suite Adobe InDesign Photoshop After Effects Flash Premiere Illustrator etcActividades a realizarDiseño de piezas para impresin volantes afiches carpetas informes libros etcEdicin y montaje de audiovisuales clips de videoRealizacin de presentaciones Poer Point o PrezziApoyo para la aplicacin y uso de la imagen institucional en diversos mediosAporte a la creacin y aplicacin de imagen de programas de la SecretaraJornada 38 Horas Semanales Tiempo CompletoHorario Disponibilidad de TiempoSujeto a la entidadDuracin de la Prctica 5 Meses</t>
  </si>
  <si>
    <t>Plaza Estado Joven Practica Ordinaria en Administrador de Empresas Ingeniero Administrativo Administrador de Negocios Ingeniero Industrial Economista Profesional en MercadeoEntidad Publica Gobernacin de Antioquia rea solicitanteDireccin Sectorial y Proyectos Productivos Experiencia No requiereFormacin Administrador de Empresas Ingeniero Administrativo Administrador de Negocios Ingeniero Industrial Economista Profesional en MercadeoConocimientos Adicionales Excel ord Poer Point Manejo de las TICs Actividades a realizarColaborar con la ejecucin del Plan de Accin de la CSCRealizar la planificacin convocatoria y apoyar la logstica de las reuniones de la CSCElaborar las actas de las reuniones de la CSCRealizar seguimiento a los compromisos establecidos en las reuniones de la CSCColaborar en la elaboracin de los Informes tcnicos de la CSCRealizar la compilacin y sistematizacin de la informacin de planes de accin co</t>
  </si>
  <si>
    <t>Plaza Estado Joven Practica Ordinaria en Administrador de Empresas Ingeniero Administrativo Administrador de Negocios Ingeniero Industrial Economista Profesional en MercadeoEntidad Publica Gobernacin de Antioquia rea Solicitante Direccin Sectorial y Proyectos Productivos Experiencia No requiereFormacin Administrador de Empresas Ingeniero Administrativo Administrador de Negocios Ingeniero Industrial Economista Profesional en MercadeoConocimientos Adicionales Excel ord Poer Point Manejo de las TICs Actividades a realizarColaborar con  la ejecucin del Plan de Accin de la CSCRealizar la planificacin  convocatoria y apoyar la logstica  de las reuniones de la CSCElaborar las actas de las reuniones de la CSCRealizar seguimiento a los compromisos establecidos en las reuniones de la CSCColaborar en la elaboracin de los Informes tcnicos  de la CSCRealizar la compilacin y sistematizacin de la informacin de planes de accin</t>
  </si>
  <si>
    <t>Plaza Estado Joven Practica Ordinaria en Administrador de Empresas Administracin de Negocios Administracin Comercial y de Mercadeo Economista Profesional en Mercadeo Comunicacin SocialEntidad Publica Gobernacin de Antioquiarea solicitanteDireccin Sectorial y Proyectos Productivos Experiencia No requiereFormacin Administrador de Empresas Administracin de Negocios Administracin Comercial y de Mercadeo Economista Profesional en Mercadeo Comunicacin SocialConocimientos AdicionalesExcel ord Poer Point Manejo de las TICs Actividades a realizarColaborar con la ejecucin del Plan de Accin de la CSCRealizar la planificacin convocatoria y apoyar la logstica de las reuniones de la CSCElaborar las actas de las reuniones de la CSCRealizar seguimiento a los compromisos establecidos en las reuniones de la CSCColaborar en la elaboracin de los Informes tcnicos de la CSCRealizar la compilacin y sistematizacin de la informac</t>
  </si>
  <si>
    <t>PLAZAESTADO JOVEN PRACTICANTE EN GESTION DOCUMENTALENTIDAD PUBLICA   INSTITUTO NACIONAL PNITENCIARIO Y CARCELARIOINPECEXPERIENCIA NO REQUIEREFORMACION TECNICO PROFESIONALCONOCIMIENTOS ADICIONALES EXCELORDPOER POINT IDIOMAETCACTIVIDADES A REALIZAR Identificar carpetas donde va a ser archivado el materialRecibir el material para archivarArchivar los documentos recibidos en las carpetasLlevar un control de los documentosUbica las carpetas nuevas en sus respectivos archivadoresRetira e incorpora en los archivos expedientes yo carpetas con documentosProporciona informacin del material archivado segn las normas establecidasCumplir con las normas y procedimientos en materia de seguridad integral establecidos por la organizacinMantener en orden equipo y sitio de trabajo reportando cualquier anomalaElabora informes peridicos de las actividades realizadasJORNADA TIEMPO COMPLETO 38 HORAS SEMANALESHORARIO DI</t>
  </si>
  <si>
    <t>PLAZAESTADO JOVEN PRACTICANTE EN GESTION DOCUMENTALENTIDAD PUBLICA   INSTITUTIO NACIONAL PENITENCIARIO Y CARCELARIOINPECSECIONAL MAGDALENAEXPERIENCIA NO REQUIEREFORMACION TECNICO PROFESIONALCONOCIMIENTOS ADICIONALES EXCELORDPOER POINT IDIOMAETCACTIVIDADES A REALIZARIdentificar carpetas donde va a ser archivado el materialRecibir el material para archivarArchivar los documentos recibidos en las carpetasLlevar un control de los documentosUbica las carpetas nuevas en sus respectivos archivadoresRetira e incorpora en los archivos expedientes yo carpetas con documentosProporciona informacin del material archivado segn las normas establecidasCumplir con las normas y procedimientos en materia de seguridad integral establecidos por la organizacinMantener en orden equipo y sitio de trabajo reportando cualquier anomalaElabora informes peridicos de las actividades realizadasJORNADA TIEMPO COMPLETO 38 HORAS SE</t>
  </si>
  <si>
    <t>PLAZAESTADO JOVEN PRACTICANTE AUXILIAR ADMINISTRATIVOENTIDAD PUBLICA   INSTITUTIO NACIONAL PENITENCIARIO Y CARCELARIOINPECSECIONAL MAGDALENAEXPERIENCIA NO REQUIEREFORMACION TECNICO PROFESIONALCONOCIMIENTOS ADICIONALES EXCELORDPOER POINT IDIOMAETCACTIVIDADES A REALIZARConocimiento en Atencin al ClienteCapacidad de Redaccin Conocimiento bsico de herramientas en informtica ord Excel etc y redaccinCapacidad de comunicacinConocimiento de TICTener iniciativa para complementar las tareasOrganizado metdico y cuidado en su trabajoActitud profesional educada y amableJORNADA TIEMPO COMPLETO 38 HORAS SEMANALESHORARIO DISPONIBILIDAD DE TIEMPO SUJETO A LA ENTIDADDURACION DE LA PRACTICA 5 MESES</t>
  </si>
  <si>
    <t>PLAZAESTADO JOVEN PRACTICANTE EN INGENIERIA AMBIENTALENTIDAD PUBLICA   INSTITUTIO NACIONAL PENITENCIARIO Y CARCELARIOINPECSECIONAL MAGDALENAEXPERIENCIA NO REQUIEREFORMACION  PROFESIONALCONOCIMIENTOS ADICIONALES EXCELORDPOER POINT IDIOMAETCACTIVIDADES A REALIZAR Implementar trazar y dirigir proyectos tendientes a mejorar el espacio de cosechas al interior del establecimiento y hacer productivos para su comercializacinApoyar el rea de Plan AmbientalAdelantar procedimientos para mejorar la calidad de vida al interior del penal Estudio del impacto ambientalFormulacin de proyectos ambientalesJORNADA TIEMPO COMPLETO 38 HORAS SEMANALESHORARIO DISPONIBILIDAD DE TIEMPO SUJETO A LA ENTIDADDURACION DE LA PRACTICA 5 MESES</t>
  </si>
  <si>
    <t>PLAZAESTADO JOVEN PRACTICANTE EN INGENIERIA INDUSTRIALENTIDAD PUBLICA   INSTITUTIO NACIONAL PENITENCIARIO Y CARCELARIOINPECSECIONAL MAGDALENAEXPERIENCIA NO REQUIEREFORMACION  PROFESIONALCONOCIMIENTOS ADICIONALES EXCELORDPOER POINT IDIOMAETCACTIVIDADES A REALIZAR Apoyar al Jefe del rea de Proyectos Productivos del EstablecimientoAnalizar y trazar planes para comercializar los productos elaborados al interior del EstablecimientoDiseñar controlar programar establecer y mejorar sistema productivos y de servicioOtras tarJORNADA TIEMPO COMPLETO 38 HORAS SEMANALESHORARIO DISPONIBILIDAD DE TIEMPO SUJETO A LA ENTIDADDURACION DE LA PRACTICA 5 MESESeas que le sean asignadas</t>
  </si>
  <si>
    <t>PLAZAESTADO JOVEN PRACTICANTE EN INGENIERIA INDUSTRIALENTIDAD PUBLICA   INSTITUTIO NACIONAL PENITENCIARIO Y CARCELARIOINPECSECIONAL MAGDALENAEXPERIENCIA NO REQUIEREFORMACION  PROFESIONALCONOCIMIENTOS ADICIONALES EXCELORDPOER POINT IDIOMAETCACTIVIDADES A REALIZAR Apoyar al Jefe del rea de Proyectos Productivos del EstablecimientoAnalizar y trazar planes para comercializar los productos elaborados al interior del EstablecimientoDiseñar controlar programar establecer y mejorar sistema productivos y de servicioOtras tareas que le sean asignadasJORNADA TIEMPO COMPLETO 38 HORAS SEMANALESHORARIO DISPONIBILIDAD DE TIEMPO SUJETO A LA ENTIDADDURACION DE LA PRACTICA 5 MESES</t>
  </si>
  <si>
    <t>PLAZAESTADO JOVEN PRACTICANTE EN INGENIERIA INDUSTRIALENTIDAD PUBLICA   INSTITUTIO NACIONAL PENITENCIARIO Y CARCELARIOINPECSECIONAL MAGDALENAEXPERIENCIA NO REQUIEREFORMACION  PROFESIONALCONOCIMIENTOS ADICIONALES EXCELORDPOER POINT IDIOMAETCACTIVIDADES A REALIZARApoyar al Jefe del rea de Proyectos Productivos del EstablecimientoAnalizar y trazar planes para comercializar los productos elaborados al interior del EstablecimientoDiseñar controlar programar establecer y mejorar sistema productivos y de servicioOtras tareas que le sean asignadasJORNADA TIEMPO COMPLETO 38 HORAS SEMANALESHORARIO DISPONIBILIDAD DE TIEMPO SUJETO A LA ENTIDADDURACION DE LA PRACTICA 5 MESES</t>
  </si>
  <si>
    <t>Plaza Estado Joven Prctica laboral ordinaria en Ingeniera de sistemas Ingeniera Industrial Administracin EconomaEntidad Publica Ministerio de Minas y Energa OFICINA DE CONTROL INTERNOExperiencia No requiereFormacin Profesional en Ingeniera de sistemas Ingeniera Industrial Administracin EconomaConocimientos Adicionales Manejo de OfficeActividades a realizar Apoyo en el seguimiento a entes de control en lo relacionado con el Sector Minero Energtico  Apoyar la consolidacin de la informacin relacionada con la entrada y salida de requerimientos de la Contralora General de la Nacin mediante la alimentacin yo creacin de base de datos de control seguimiento y generacin de alertas  Participar en las actividades relacionadas con los entes de control  Apoyar a la Oficina de Control Interno en lo relacionado con los temas de Auditorias Independientes y los sistemas de informacin del Ministerio de Minas y EnergaJornada Tiempo Comp</t>
  </si>
  <si>
    <t>Plaza Estado Joven Prctica laboral ordinaria en Relaciones Internacionales y afinesEntidad Publica Ministerio de Minas y Energa Oficina de Planeacin y Gestin InternacionalExperiencia No requiereFormacin Profesional en Relaciones Internacionales y afinesConocimientos Adicionales Office BsicoActividades a realizar1 Apoyar en la revisin y seguimiento de los Acuerdos Internacionales o Convenios en los que intervenga el Ministerio2 Examinar y consolidar la informacin relacionada con la demanda y oferta de cooperacin internacional del sector minero energtico y preparar los informes necesarios para atender las solicitudes de las entidades externas yo Dependencias del Ministerio As como con la Matriz de Memorandos de Entendimiento de la Agenda de Cooperacin Internacional 3 Participar en las actividades relacionadas con asuntos internacionales y preparar los informes respectivos a que haya lugar para el Ministerio de Relaciones Exteriores la Ag</t>
  </si>
  <si>
    <t>Plaza Estado Joven Prctica laboral ordinaria en Ingeniera Ambiental o afinesEntidad Publica Ministerio de Minas y Energa Grupo de Servicios AdministrativosExperiencia No requiereFormacin tcnico Profesional en Ingeniera Ambiental o afinesConocimientos Adicionales MANEJO DE EXCEL ORD POER POINT VOCACION COMUNITARIA MANEJO DE PBLICOActividades a realizar Apoyo en la gestin de uso de equipos o sistemas e implementos ahorradores para el consumo de agua en la entidad  Apoyo en la gestin integral de residuos sensibilizacin capacitacin induccin y formacin de los servidores pblicos en el manejo adecuado de los residuos slidos para su aprovechamiento  Apoyo en la gestin integral de residuos peligrosos cuantificacin uso de bitcoras clculo de la media mvil  Apoyo al cumplimiento de las obligaciones como generador Plan de gestin integral de residuos peligrosos Plan de capacitaciones al personal encargado de la gestin y el manejo</t>
  </si>
  <si>
    <t>Plaza Estado Joven Prctica laboral ordinaria en Economia o afines Entidad Publica Ministerio de Minas y EnergaDIRECCION DE MINERIA EMPRESARIALExperiencia No requiereFormacin Profesional en  Economia o afines  Conocimientos Adicionales manejo de office expresion escrita y oral trabajo en equipo capacidad analitica aprendizaje permanente Actividades a realizaranlisis de informacion econmica del sector mineroelaboracin de proyecciones de comportamientos econmicos y sociales alrededor de proyectos mineros apoyo en la elaboracin del anuario estadstico minero Jornada Tiempo Completo 38 Horas SemanalesHorario Disponibilidad de TiempoSujeto a la entidadDuracin de la Prctica Ordinaria 5 meses Requisitos Entregar Carta de presentacin del estudiante para prcticas Estado Joven emitida por la Universidad a la Agencia de gestin y colocacin de empleo de Compensar ubicada  en la Calle 69  813 de Lunes a Viernes de 700am a 500pm y</t>
  </si>
  <si>
    <t xml:space="preserve">Plaza Estado Joven Prctica laboral ordinaria en Administracin de empresas economia ingenieria industrial finanazas y gobiernoEntidad Publica Ministerio de Minas y Energa oficina de planeacion y gestion internacionalExperiencia No requiereFormacin Profesional en Administracin de empresas economia ingenieria industrial finanazas y gobiernoConocimientos Adicionales Office principalmente Excel ord proyecty y Poer Point elaboracion y manejo de tablas dinamicas Actividades a realizarapoyar en la formulacion consolidacion y seguimiento de la politica 5 en el marco del modelo  integrado de planeacion y gestionbrindar apoyo en el seguimiento a las modificaciones presupuestales del sector apoyar la elaboracion de los informes de gestion presupuestal del sector realizar actas de las diferentes reuniones del grupo de planeacion y programacion e ingresar al sigme colaborar con los requerimientos de los clientes internos y externos relacionados </t>
  </si>
  <si>
    <t>Plaza Estado Joven Prctica laboral ordinaria en Administracin Finanzas Ingeniera Elctrica Ingeniera en Energa Ingeniera Electromecnica o AfinesEntidad Publica Ministerio de Minas y Energa Direccin de Energa ElctricaExperiencia No requiereFormacin Profesional en Administracin Finanzas Ingeniera Elctrica Ingeniera en Energa Ingeniera Electromecnica o AfinesConocimientos Adicionales Office principalmente Excel ord Project y Poer Point AutocadActividades a realizar Revisin de documentos para la asignacin de proyectos a ejecutarse por medio del Fondo de Apoyo Financiero para la Energizacin de las Zonas Rurales Interconectadas  FAER  Revisin de documentos la asignacin de proyectos a ejecutarse por medio del Programa de Normalizacin de Redes Elctricas  PRONE  Revisin de documentos para la asignacin de proyectos a ejecutarse por medio del Fondo de Apoyo Financiero para la Energizacin de Zonas no Interconectadas FAZ</t>
  </si>
  <si>
    <t>Plaza Estado Joven Prctica laboral ordinaria en Ingeniera Elctrica Ingeniera en Energa Ingeniera Electromecnica o AfinesEntidad Publica Ministerio de Minas y Energa Direccin de Energa ElctricaExperiencia No requiereFormacin Profesional en Ingeniera Elctrica Ingeniera en Energa Ingeniera Electromecnica o AfinesConocimientos Adicionales Office principalmente Excel ord y Poer Point AutocadActividades a realizar Proyeccin de comunicaciones relacionadas con la interpretacin del Reglamento Tcnico de Instalaciones Elctricas  RETIE  Proyeccin de comunicaciones relacionadas con la interpretacin del Reglamento Tcnico de Iluminacin y Alumbrado Pblico  RETILAP  Proyeccin de comunicaciones relacionadas con la interpretacin del Reglamento de Etiquetado con fines de eficiencia energtica  RETIQ  Apoyo en la revisin de los reglamentos RETIE RETILAP y RETIQ con fines de actualizacin de los reglamentos  Proyeccin de comunic</t>
  </si>
  <si>
    <t>Plaza Estado Joven Prctica laboral ordinaria en Administracin Finanzas o AfinesEntidad Publica Ministerio de Minas y Energa Direccin de Energa ElctricaExperiencia No requiereFormacin Profesional en Administracin Finanzas o AfinesConocimientos Adicionales Office principalmente Excel ord proyecty y Poer Point Actividades a realizar Validar las conciliaciones de subsidios por menores tarifas del Fondo de Solidaridad para Subsidios y Redistribucin de Ingreso  FSSRI  Validar las conciliaciones de subsidios por menores tarifas del Fondo de Energa Social  FOES  Elaborar estadsticas de las conciliaciones de subsidios por menores tarifas del FSSRI y FOES  Revisin de los procedimientos existentes de los subsidios FSSRI y FOES evaluar el nuevo aplicativo de subsidios SISEG y proponer mejoras tanto de los procedimientos como del aplicativoJornada Tiempo Completo 38 Horas SemanalesHorario Disponibilidad de TiempoSujeto a la entidad</t>
  </si>
  <si>
    <t>Programa estado joven requiere un Tecnlogo en Deporte para realizar  Prctica Laboral Ordinaria durante  5 meses con una intensidad de 38  horas semanales  para desempeñarse como monitor en las escuelas deportivas de la Secretara de Deporte y RecreacinFunciones de prcticas  Apoyar fomentar y proporcionar el desarrollo de las habilidades y destrezas fsico atlticas de los deportistasDesarrollar planes de juego y fomentar la prctica del deporte en la comunidad escolar infantil y  juvenilRealizar  actividades fsicodeportivas atlticas y de acondicionamiento fsico con los deportistas</t>
  </si>
  <si>
    <t>Programa Estado Joven requiere  Tcnico o Tecnologo en Redes de Datos para realizar sus practicas ordinarias durante 5 meses 38 horas semanal Actividades de practicas1Hacer mantenimiento preventivo y correctivo de las redes de voz2Hacer mantenimiento preventivo y correctivo de las redes de datos 3Registro en el sistema de informacin de mesa de ayuda de las actividades desarrolladas para la solucin de incidentes en las redes de voz y datos de la entidad</t>
  </si>
  <si>
    <t xml:space="preserve">Programa Estado Joven requiere  Tcnico o Tecnologo en Sistemas mantenimiento de computadores para realizar sus practicas ordinarias durante 5 meses 38 horas semanal Actividades de practicas1Hacer mantenimiento preventivo de los porttiles computadores e impresoras2Hacer mantenimiento correctivo de los porttiles computadores e impresoras 3Registro en el sistema de informacin de mesa de ayuda de las actividades desarrolladas para la solucin de incidentes relacionados con los equipos de cmputo de la entidad </t>
  </si>
  <si>
    <t>Programa Estado Joven requiere  Tcnico o Tecnologo en gestin Administrativo Servicio al cliente para realizar sus practicas ordinarias durante 5 meses 38 horas semanal Actividades de practicas1Contestar las llamadas entrantes a la Entidad2Hacer llamadas solicitadas por las diferentes dependencias de la Entidad 3Registro en el sistema de informacin de mesa de ayuda de las incidencias reportadas por las diferentes de pendencias de la Entidad</t>
  </si>
  <si>
    <t>Programa Estado Joven requiere TECNOLOGO EN  GESTION DEL TALENTO HUMANO para realizar sus practicas ordinarias durante 5 meses 38 horas semanal Actividades de practicas1Registrar de novedades de mantenimiento de historias laborales2Apoyo en diligencias de registro y digitacin de datos bsicos de las historia laborales del personal inactivo y activo  3Apoyar actividades induccin reinduccin sobre el Sistema de Informacin Y Gestin del Empleo Pblico SIGEP</t>
  </si>
  <si>
    <t xml:space="preserve">El programa Estado Joven  requiere  Tecnologo  en gestin  AdministrativaArchivo en el rea de Recursos Humanos  para realizar  5 mese de practicas laboral Ordinaria intensidad horaria 38 horas tiempo completoDescripcin de actividades Foliacin de DocumentosOrganizacin del Archivo Tramite de Documentos entre las distintas dependenciasRedaccin de oficios u otros documentosProyeccin de Resoluciones  </t>
  </si>
  <si>
    <t>El programa Estado Joven requiere un Ingeniero ambiental para apoyo laborales de control y vigilancia Ambiental Practicas laboral Ordinaria  intensidad horaria 38 hora tiempo completoActividad Apoyar labores de control y vigilancia Ambiental en el rea de Gestin Ambiental de CORALINA</t>
  </si>
  <si>
    <t>El programa de estado Joven requiere Ingeniero o Administrador Ambiental para realizar practica laboral ordinaria  duracin de  practica 5 mes intensidad de horario 38 tiempo completo Actividad Realizar actividades de Educacin Ambiental en los diferentes establecimientos Educativos y entidades pblicas y privadas en la Isla de San Andrs de conformidad por la instrucciones impartidas por el Coordinador de Educacin Ambiental de CORALINA</t>
  </si>
  <si>
    <t xml:space="preserve">El Programa Estado Joven requiere Comunicador Social para realizar Prctica Laboral en el sector pblico en un periodo de 5 meses con intensidad de 38 horas semanalesDescripcin de Actividad Realizar estrategias de Socializacin y comunicacin de los diferentes programas que realice CORALINA de conformidad por las instrucciones impartidas por el Subdirector de Planeacin y Desarrollo Institucional  </t>
  </si>
  <si>
    <t xml:space="preserve">PLAZA Estado Joven practica ordinaria en Economa Gobierno Relaciones Internacionales Ciencia Poltica Derecho yo reas afinesENTIDAD PUBLICA DEPARTAMENTO NACIONAL DE PLANEACINEXPERIENCIA No requiereFORMACIN Profesional en Economa Gobierno Relaciones Internacionales Ciencia Poltica Derecho yo reas afinesCONOCIMIENTOS ADICIONALES 1 Capacidades de argumentacin con base en herramientas cuantitativas y cualitativas 2 Capacidad de sntesis y anlisis 3 Capacidad para seguir instrucciones y trabajar por resultados  4 Creatividad compromiso actitud propositiva y de aprendizaje continuo5 Manejo excelente de Excel desarrollo de grficas y presentaciones en poer point con elementos bsicos de diseño6 Dominio del ingls avanzado escrito y oralACTIVIDADES A REALIZAR 1 Generar documentos de anlisis relacionados con cooperacin internacional y relaciones internacionales2 Elaborar documentos de anlisis relacionados con temticas de </t>
  </si>
  <si>
    <t>PLAZA Estado Joven practica ordinaria en EconomaENTIDAD PUBLICA DEPARTAMENTO NACIONAL DE PLANEACINEXPERIENCIA No requiereFORMACIN Profesional en EconomaCONOCIMIENTOS ADICIONALES  Manejo de office ord Excel Poer point Conocimientos bsicos en Stata Inters en temas del sector TICACTIVIDADES A REALIZAR 1 Apoyo en las actividades necesarias para la identificacin definicin caracterizacin y cuantificacin del mercado de datos y mecanismos multiplicadores de la inversin pblica en el sector de TIC en el pas2 Apoyar las actividades necesarias relacionadas con la poltica pblica de explotacin de datos 3 Recoleccin procesamiento y anlisis de informacin de variables del sector TIC para la elaboracin de informes presentaciones yo reportes4 Las dems tareas de apoyo a la Direccin JORNADA Tiempo Completo  38 horas semanalesHORARIO Disponibilidad de Tiempo sujeto a la entidadDURACIN DE LA PRCTICA 5 MESES</t>
  </si>
  <si>
    <t>PLAZA Estado Joven practica ordinaria en Economa EstadsticoENTIDAD PUBLICA DEPARTAMENTO NACIONAL DE PLANEACINEXPERIENCIA No requiereFORMACIN Profesional en Economa EstadsticoCONOCIMIENTOS ADICIONALES Manejo de Stata Excel avanzado redaccin y elaboracin de documentosACTIVIDADES A REALIZAR 1 Recopilar informacin relacionada con el mercado laboral que permita realizar investigacin en esta rea y hacer seguimiento a sus diferentes variables2 Apoyar en el anlisis de la informacin del mercado laboral desde la perspectiva estadstica o jurdica segn el perfil y las competencias del pasante3 Apoyar en el diseño de sistemas de informacin y de indicadores para el seguimiento y evaluacin de polticas asociadas con el mercado laboral4 Apoyar a la subdireccin de empleo y seguridad social en la realizacin de estudios redaccin de documentos e informesJORNADA Tiempo Completo  38 horas semanalesHORARIO Disponibilidad de Tiempo sujeto a la</t>
  </si>
  <si>
    <t>PLAZA Estado Joven practica ordinaria en Estado Joven practica ordinaria en Normalista superior tcnico profesional tecnolgico profesional EconomaENTIDAD PUBLICA DEPARTAMENTO NACIONAL DE PLANEACINEXPERIENCIA No requiereFORMACIN Normalista superior tcnico profesional tecnolgico profesional Economa en EconomaCONOCIMIENTOS ADICIONALES 1 Conocimientos en el rea de estadstica microeconoma y organizacin industrial2 Manejo de bases de datos en Excel y Stata3 Capacidad de lectura de textos en ingls3 Capacidad para seguir instrucciones y trabajar por resultados4 Creatividad compromiso actitud propositiva y de aprendizaje continuo ACTIVIDADES A REALIZAR Apoyar la consolidacin de estadsticas e indicadores relacionados con el sector industrial de ColombiaApoyar la elaboracin de documentos que describan la evolucin del sector industrial colombianoApoyar la consolidacin de estadsticas e indicadores relacionados con el potencial e</t>
  </si>
  <si>
    <t>PLAZA Estado Joven practica ordinaria en EconomaENTIDAD PUBLICA DEPARTAMENTO NACIONAL DE PLANEACINEXPERIENCIA No requiereFORMACIN Profesional en EconomaCONOCIMIENTOS ADICIONALES Con buenas habilidades en el manejo de Microsoft Office ord Excel muy buen manejo PoerPoint Conocimientos de STATA o R Preferiblemente con conocimientos de inglsACTIVIDADES A REALIZAR 1 Apoyar a la direccin general en la obtencin de diferente informacin para la construccin de bases de datos2 Provisin de insumos para la elaboracin de documentos o presentaciones3 Construccin del modelo de estimacin del PIB4 Actualizacin de bases de datos con informacin clave sobre informacin econmica financiera y social del pas5 Revisin de informes y documentos elaborados por la direccinJORNADA Tiempo Completo  38 horas semanalesHORARIO Disponibilidad de Tiempo sujeto a la entidadDURACIN DE LA PRCTICA 5 MESES</t>
  </si>
  <si>
    <t>PLAZA Estado Joven practica ordinaria en EconomaENTIDAD PUBLICA DEPARTAMENTO NACIONAL DE PLANEACINEXPERIENCIA No requiereFORMACIN Profesional en EconomaCONOCIMIENTOS ADICIONALES  Buena redaccin y ortografa  Manejo intermedio o avanzado de Excel  Manejo intermedio o avanzado de PoerPoint  Manejo intermedio o avanzado de ord  Conocimientos bsicos en seguimiento y evaluacin de polticas pblicas familiaridad con el uso de indicadores y definicin de metasACTIVIDADES A REALIZAR  Revisar y organizar los Planes de Accin y Seguimiento PAS de los documentos CONPES aprobados o en elaboracin Actualizar verificar e incluir nueva informacin en la base de datos de seguimiento de los documentos CONPES para elaborar el semforo de cumplimiento Revisar el formato diligenciado de la Hoja de Vida de documentos CONPES  Revisar editar y hacer comentarios a los documentos CONPES en elaboracin as como a las respectivas presentaciones</t>
  </si>
  <si>
    <t>PLAZA Estado Joven practica ordinaria en Ciencia polticaENTIDAD PUBLICA DEPARTAMENTO NACIONAL DE PLANEACINEXPERIENCIA No requiereFORMACIN Profesional en Ciencia polticaCONOCIMIENTOS ADICIONALES  Buena redaccin y ortografa  Manejo intermedio o avanzado de Excel  Manejo intermedio o avanzado de PoerPoint  Manejo intermedio o avanzado de ord  Conocimientos bsicos en seguimiento y evaluacin de polticas pblicas familiaridad con el uso de indicadores y definicin de metasACTIVIDADES A REALIZAR  Revisar y organizar los Planes de Accin y Seguimiento PAS de los documentos CONPES aprobados o en elaboracin Actualizar verificar e incluir nueva informacin en la base de datos de seguimiento de los documentos CONPES para elaborar el semforo de cumplimiento Revisar el formato diligenciado de la Hoja de Vida de documentos CONPES  Revisar editar y hacer comentarios a los documentos CONPES en elaboracin as como a las respectivas</t>
  </si>
  <si>
    <t xml:space="preserve">PLAZA Estado Joven practica ordinaria en EconomaENTIDAD PUBLICA DEPARTAMENTO NACIONAL DE PLANEACINEXPERIENCIA No requiereFORMACIN Profesional en EconmiaCONOCIMIENTOS ADICIONALES Promedio Mnimo de 40 Manejo de office Gran inters en planificacin de polticas pblicas Slidas bases de macroeconoma y microeconoma Capacidad para analizar datos Buenas habilidades para redactar documentos Manejo de paquetes estadsticos como Stata y RACTIVIDADES A REALIZAR  Elaboracin de reportes de seguimiento a nivel sectorial y territorial Apoyo a la estrategia de comunicaciones de la Subdireccin Apoyo en la revisin de los documentos y presentaciones realizadas por la Subdireccin  Apoyo en la revisin de los informes peridicos al Presidente y Congreso Consolidacin y revisin de informacin relevante para reuniones del Subdirector Consolidacin de informacin y seguimiento al cronograma de la agenda semanal del Congreso Revisin y seguimiento de </t>
  </si>
  <si>
    <t>PLAZA Estado Joven practica ordinaria en EconomaENTIDAD PUBLICA DEPARTAMENTO NACIONAL DE PLANEACINEXPERIENCIA No requiereFORMACIN Profesional en EconmiaCONOCIMIENTOS ADICIONALES  Manejo de office ord Excel Poer point Conocimientos bsicos en Stata Inters en temas del sector TICACTIVIDADES A REALIZAR 1 Apoyo en las actividades necesarias para la construccin de la poltica pblica satelital y ciudades inteligentes del pas2 Apoyo en el estudio de los diferentes mercados nacionales e internacionales relacionados con el sector de TIC3 Recoleccin procesamiento y anlisis de informacin de variables del sector TIC para la elaboracin de informes presentaciones yo reportes4 Las dems tareas de apoyo a la SubdireccinJORNADA Tiempo Completo  38 horas semanalesHORARIO Disponibilidad de Tiempo sujeto a la entidadDURACIN DE LA PRCTICA 5 MESES</t>
  </si>
  <si>
    <t>PLAZA Estado Joven practica ordinaria en Archivstica y gestin documentalENTIDAD PUBLICA DEPARTAMENTO NACIONAL DE PLANEACINEXPERIENCIA No requiereFORMACIN NORMALISTA SUPERIOR TENICO PROFESIONAL TECNOLGICO PROFESIONAL en Archivstica y gestin documentalCONOCIMIENTOS ADICIONALES Excel ord Gestin Documental ORFEO opcional ACTIVIDADES A REALIZAR  Apoyar la continuacin del diagnstico elaborado a inicio de año sobre el estado documental de la Direccin de Descentralizacin y Desarrollo Regional DDDR Apoyar el proceso de sensibilizacin y capacitacin para los funcionarios y contratistas de la DDDR respecto a las nuevas Tablas de Retencin Documental Apoyar y hacer seguimiento a la elaboracin de respuestas a derechos de peticin  Apoyar la elaboracin de una propuesta de buena prctica para la gestin documental efectiva en el sector pblico JORNADA Tiempo completo 38  horas semanalesHORARIO Disponibilidad de Tiempo sujeto a la entidad</t>
  </si>
  <si>
    <t>PLAZA Estado Joven practica ordinaria en Economa Estadstico o reas afinesENTIDAD PUBLICA DEPARTAMENTO NACIONAL DE PLANEACINEXPERIENCIA No requiereFORMACIN Profesional en Economa Estadstico o reas afinesCONOCIMIENTOS ADICIONALES Manejo de Excel ord Poer Point con conocimientos bsicos en StataCapacidad de lectura de textos en inglsCapacidad para seguir instrucciones y trabajar por resultadosCreatividad compromiso actitud propositiva y de aprendizaje continuoACTIVIDADES A REALIZAR 1 Apoyar la creacin y consolidacin de las bases de datos que contienen informacin relacionada con indicadores macroeconmicos internacionales2 Apoyar la creacin y consolidacin de las bases de datos que contienen informacin cualitativa y cuantitativa sobre productividad sectorial en Colombia3 Cumplir las dems actividades relacionadas con el objeto del convenio que sean acordadas con el supervisorJORNADA Tiempo Completo  38 horas semanalesHORARIO</t>
  </si>
  <si>
    <t>PLAZA Estado Joven practica ordinaria en Sistemas de Informacin ArchivsticaENTIDAD PUBLICA DEPARTAMENTO NACIONAL DE PLANEACINEXPERIENCIA No requiereFORMACIN TCNICOSTECNOLGICOUNIVERSITARIOPROFESIONAL en Sistemas de Informacin ArchivsticaCONOCIMIENTOS ADICIONALES Manejo de EXCEL ORD POER POINT Softare de Gestin Documental opcionalACTIVIDADES A REALIZAR  Apoyar el proceso de aplicacin de Tablas de Retencin y Valoracin Documental Apoyar la organizacin fsica de los expedientes a transferir Elaborar los inventarios documentales FUID de la documentacin a transferir Apoyar la descripcin archivstica de la documentacin a transferir al Archivo General de la Nacin aplicando la ISADGJORNADA Tiempo Completo  38 horas semanalesHORARIO Disponibilidad de Tiempo sujeto a la entidadDURACIN DE LA PRCTICA 5 MESES</t>
  </si>
  <si>
    <t>PLAZA Estado Joven practica ordinaria en Bibliotecologa Bibliotecologa y Archivstica Sistemas de Informacin Bibliotecologa y ArchivsticaENTIDAD PUBLICA DEPARTAMENTO NACIONAL DE PLANEACINEXPERIENCIA No requiereFORMACIN TCNICOSTECNOLGICOUNIVERSITARIOPROFESIONAL en Bibliotecologa Bibliotecologa y Archivstica Sistemas de Informacin Bibliotecologa y ArchivsticaCONOCIMIENTOS ADICIONALES Excel ord Gestin Documental ORFEO opcional ACTIVIDADES A REALIZAR  Apoyar la continuacin del diagnstico elaborado a inicio de año sobre el estado documental de la Direccin de Descentralizacin y Desarrollo Regional DDDR Apoyar el proceso de sensibilizacin y capacitacin para los funcionarios y contratistas de la DDDR respecto a las nuevas Tablas de Retencin Documental Apoyar y hacer seguimiento a la elaboracin de respuestas a derechos de peticin  Apoyar la elaboracin de una propuesta de buena prctica para la gestin documental efectiva en</t>
  </si>
  <si>
    <t>PLAZA Estado Joven practica ordinaria en  Derecho y Afines; Economa; Contadura pblica y afines; Administracin; Ingeniera Industrial y Afines; Ciencia Poltica Relaciones Internacionales; Ingeniera Administrativa y Afines; Matemtica Estadstica y Afines; Sociologa Trabajo Social y Afines; Antropologa; EducacinENTIDAD PUBLICA DEPARTAMENTO NACIONAL DE PLANEACINEXPERIENCIA No requiereFORMACIN PROFESIONAL en  Derecho y Afines; Economa; Contadura pblica y afines; Administracin; Ingeniera Industrial y Afines; Ciencia Poltica Relaciones Internacionales; Ingeniera Administrativa y Afines; Matemtica Estadstica y Afines; Sociologa Trabajo Social y Afines; Antropologa; EducacinCONOCIMIENTOS ADICIONALES Manejo de herramientas de office ord excel PoerPointACTIVIDADES A REALIZAR Apoyar a la Direccin de Desarrollo Social en la elaboracin de documentos y el diseño y seguimiento de polticas de acuerdo a los procedimientos e instrucciones impar</t>
  </si>
  <si>
    <t>PLAZA Estado Joven practica ordinaria en Economa  Ingeniera IndustrialENTIDAD PUBLICA DEPARTAMENTO NACIONAL DE PLANEACINEXPERIENCIA No requiereFORMACIN Profesional en Economa  Ingeniera IndustrialCONOCIMIENTOS ADICIONALES  Programacin en R Stata ArcGIS Paquete de OfficeACTIVIDADES A REALIZAR 1 Estudiar la relacin que existe entre los problemas de salud y otras necesidades jurdicas2 Estimar el impacto que est teniendo para el sistema de justicia los procesos relacionados con el sistema de salud 3 Apoyar en la propuesta de un modelo para entregar asesora legal temprana a los ciudadanos para prevenir el escalamiento de las necesidades jurdicasJORNADA Tiempo Completo  38 horas semanalesHORARIO Disponibilidad de Tiempo sujeto a la entidadDURACIN DE LA PRCTICA 5 MESES</t>
  </si>
  <si>
    <t>PLAZA Estado Joven practica ordinaria en Economa  Ingeniera IndustrialENTIDAD PUBLICA DEPARTAMENTO NACIONAL DE PLANEACINEXPERIENCIA No requiereFORMACIN Profesional en Economa  Ingeniera IndustrialCONOCIMIENTOS ADICIONALES Programacin en R Stata ArcGIS Paquete de OfficeACTIVIDADES A REALIZAR 1 Evaluar la relacin entre la eficiencia del sistema judicial y la competitividad relacionada con la expectativade los empresarios en el cumplimiento de los contratos2 Determinar la eficiencia individual de los juzgados por especialidad y municipio3 Determinar los insumos personal tecnologa etc que ms contribuyen con la eficiencia en los juzgados JORNADA Tiempo Completo  38 horas semanalesHORARIO Disponibilidad de Tiempo sujeto a la entidadDURACIN DE LA PRCTICA 5 MESES</t>
  </si>
  <si>
    <t>Plaza Estado Joven Practica ordinaria en Diseño grficoDiseño IndustrialArtes visualesdigitalesEntidad Publica Departamento Nacional de PlaneacionExperiencia No requiereFormacin Profesional Diseño grfico Diseño IndustrialConocimientos Adicionales o Diseño y desarrollo de piezas de comunicacin visual infografas y visualizaciones de datos y sistemas complejoso Ilustracin de narrativas visuales storytellingo Facilitacin y documentacin grficao Investigacin ligada a procesos de diseño de servicios y diseño centrado en el usuarioo Ingls nivel intermedio mnimo lectura desable escritura y hablaActividades a realizar 1 Acompañar al equipo de Innovacin Pblica del DNP en el diseño desarrollo e implementacin de proyectos piloto de innovacin en el sector pblico colombiano 2 Apoyar la conceptualizacin y acompañar en el diseño y produccin de piezas de comunicacin visual infografas y visualizaciones de datos de acuerdo con las prio</t>
  </si>
  <si>
    <t>PLAZA Estado Joven practica ordinaria en Ingeniera de sistemas o afines ingeniera electrnica ingeniera mecnica etc ENTIDAD PUBLICA DEPARTAMENTO NACIONAL DE PLANEACINEXPERIENCIA No requiereFORMACIN Tcnico TECNOLGICO  PROFESIONAL en Ingeniera de sistemas o afines ingeniera electrnica ingeniera mecnica etcCONOCIMIENTOS ADICIONALES Manejo de Office manejo de programas multimedia conocimiento herramientas de diseño ACTIVIDADES A REALIZAR Apoyar la actualizacin del inventario de activos de categora Softare en la CMDB que contiene contratos de licenciamiento categorizacin de softare y relacin con el inventario de hardare para cumplir con la normatividad de derechos de AutorApoyar la construccin de contenidos visuales grficos videos animaciones entre otros que faciliten el entendimiento y apropiacin del Sistema de Gestin de Seguridad de la Informacin en el DNPJORNADA Tiempo Completo  38 horas semanalesHORARIO Disponibil</t>
  </si>
  <si>
    <t>PLAZA Estado Joven practica ordinaria en Economa administracin de empresas ingeniera civil o afines ENTIDAD PUBLICA DEPARTAMENTO NACIONAL DE PLANEACINEXPERIENCIA No requiereFORMACIN PROFESIONAL en Economa administracin de empresas ingeniera civil o afinesCONOCIMIENTOS ADICIONALES Excel ord Poer Point Publisher InglsACTIVIDADES A REALIZAR 1 Realizar anlisis de experiencias internacionales de proyectos con vinculacin de capital privado2 Investigacin y anlisis de datos en el marco de los proyectos APP3 Establecer escenarios de riesgos4 Apoyar en la construccin de documentos tcnicos relacionados con el programa5 Revisin documental en el marco APPJORNADA Tiempo Completo  38 horas semanalesHORARIO Disponibilidad de Tiempo sujeto a la entidadDURACIN DE LA PRCTICA 5 MESES</t>
  </si>
  <si>
    <t>PLAZA Estado Joven practica ordinaria en economa ingeniera administracin ciencia poltica yo afinesENTIDAD PUBLICA DEPARTAMENTO NACIONAL DE PLANEACIN EXPERIENCIA No requiereFORMACIN Profesional en economa ingeniera administracin ciencia poltica yo afinesCONOCIMIENTOS ADICIONALES  Manejo de office Manejo de Excel Trabajo en equipo y Colaboracin Aprendizaje Continuo Creatividad e Innovacin Orientacin al usuario y al ciudadano Iniciativa Compromiso con la OrganizacinACTIVIDADES A REALIZAR 1  Apoyar el anlisis de la informacin que resulte de la fase de diagnstico prevista dentro de la Metodologa Autogestionada de Mejoramiento de Sistemas de Servicio al Ciudadano2  Apoyar en el registro tabulacin y consolidacin de las matrices y en la fase del diagnstico de acompañamiento 3  Apoyar la documentacin del proceso y los procedimientos de acompañamiento institucional del PNSC4  Apoyar la elaboracin de presen</t>
  </si>
  <si>
    <t>Plaza Estado Joven Practicante TCNICO PROFESIONAL  TECNLOGO  PROFESIONAL ADMINISTRACIN DE EMPRESAS Y AFINESEntidad Publica ESE HOSPITAL 7 DE AGOSTOExperiencia No requiereFormacin  TCNICO PROFESIONAL  TECNLOGO  PROFESIONAL ADMINISTRACIN DE EMPRESAS Y AFINESConocimientos Adicionales Paquete OfficeExcelActividades a realizar 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Jornada Tiempo  Completo 38 Horas SemanalesHorario 0800 am  1200 pm 0200 pm  0600 pmDuracin de la Prctica 5 MesesAuxilio mnimo mas seguridad socialTipo de contrato Otro se formaliza mediante acto administrativo en la entidad contratan</t>
  </si>
  <si>
    <t xml:space="preserve">Plaza Estado Joven Practicante de SEGURIDAD Y SALUD EN EL TRABAJOEntidad Publica ESE HOSPITAL 7 DE AGOSTOExperiencia No requiereFormacin Tcnico Profesional en SEGURIDAD Y SALUD EN EL TRABAJOConocimientos Adicionales Paquete OfficeExcelActividades a realizar Participar en la elaboracin desarrollo y evaluacin del Plan de PrevencinDiscutir antes de su puesta en prctica los proyectos en materia de organizacin del trabajo e introduccin de nuevas tecnologas en lo referente a su incidencia en la prevencin de riesgosPromover iniciativas de prevencin y mejora de las condiciones de trabajoInformar la memoria y programacin anual de los Servicios de PrevencinVisitar el centro de trabajo para conocer directamente la situacin relativa a la prevencin de riesgosAcceder a toda la informacin y documentacin necesaria para el desarrollo de sus funcionesAnalizar los daños a la salud con el fin de valorar sus causas y proponer medidas </t>
  </si>
  <si>
    <t>Plaza Estado Joven Practicante TCNICO PROFESIONAL  TECNLOGO  PROFESIONAL CONTADURA PUBLICA Entidad Publica ESE HOSPITAL 7 DE AGOSTOExperiencia No requiereFormacin  TCNICO PROFESIONAL  TECNLOGO  PROFESIONAL ADMINISTRACIN DE EMPRESAS Y AFINESConocimientos Adicionales Paquete OfficeExcelActividades a realizar 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Jornada Tiempo  Completo 38 Horas SemanalesHorario 0800 am  1200 pm 0200 pm  0600 pmDuracin de la Prctica 5 MesesAuxilio mnimo mas seguridad socialTipo de contrato Otro se formaliza mediante acto administrativo en la entidad contratante Requisitos</t>
  </si>
  <si>
    <t xml:space="preserve">Plaza Estado Joven Practicante de TRABAJO SOCIALEntidad Publica ESE HOSPITAL 7 DE AGOSTOExperiencia No requiereFormacin  Profesional en TRABAJO SOCIAL Conocimientos Adicionales Paquete OfficeExcelActividades a realizar Recepcin tramitar y hacer seguimiento a las quejas reclamos y solicitudes prestadas por los usuariosRealizar en el servicio de urgencias la revista social diaria aseguramiento al SGSS tramite de exmenes ubicacin familiar entre otrosVerificar los derechos de la poblacin desplazada para que puedan acceder a los servicios de saludDar apertura de los buzones de sugerencia elaboracin de actas y entregas a los respectivos jefes de los serviciosMantener registros de frmulas e inventarios de medicamentos y drogas de controlControlar la existencia y el surtido de medicamentosElaborar y tramitar documentos relacionados con transferencias de medicamentosJornada Tiempo  Completo 38 Horas SemanalesHorario 0800 </t>
  </si>
  <si>
    <t>PLAZA Estado Joven Practicante en Licenciatura en Comunicacin e Informtica EducativaENTIDAD PBLICADEPENDENCIA Universidad Tecnolgica de Pereira Observatorio AstronmicoOBJETIVO DE LA PRCTICA Apoyar las labores de diseño desarrollo y ejecucin de las estrategias de publicidad y comunicacin de las diferentes actividades de divulgacin de la astronoma entre el pblico en general adelantadas por el Observatorio Astronmico de la Universidad Tecnolgica de Pereira COMPETENCIAS COMPLEMENTARIAS NingunaACTIVIDADES A REALIZAR Apoyar la creacin de estrategias para la comunicacin de los programas de divulgacin de la astronoma entre la comunidad en general desarrollados por el Observatorio Astronmico de la UTPColaborar en el desarrollo de contenidos y notas de prensa para la socializacin de temas cientficos en el rea de la astronoma entre el gremio periodstico y la comunidad en general de la zona de influencia de la Universidad Tecnolgica</t>
  </si>
  <si>
    <t>PLAZA Estado Joven Practicante en Ingeniera IndustrialENTIDAD PBLICADEPENDENCIA Universidad Tecnolgica De Pereira Facultad de ingeniera mecnicaOBJETIVO DE LA PRCTICA Apoyar profesionalmente la labores de seguimiento y mercadeo de los proyectos de extensin que realiza la Facultad de Ingeniera MecnicaCOMPETENCIAS COMPLEMENTARIAS Manejo de herrramientas computacionales ofimticasACTIVIDADES A REALIZAR Levantar un portafolio de servicios actualizado de la Facultad de Ingeniera Mecnica Generar un listado de los clientes mas representativos de la Facultad de Ingeniera Mecnica Realizar la labor comercial con los clientes actuales de servicios de la Facultad de Ingeniera Mecnica Realizar visitas de campo a las empresas de la regin para dar a conocer los servicios que se prestan desde la FacultadNIVEL DE FORMACIN ProfesionalPROGRAMA ACADMICO Ingeniera IndustrialINTENSIDAD HORARIA Tiempo completoDURACIN DE LA PRCTICA LAB</t>
  </si>
  <si>
    <t>PLAZA Estado Joven Practicante en Ingeniera IndustrialENTIDAD PBLICADEPENDENCIA Universidad Tecnolgica de Pereira Programa de Tecnologa MecnicaOBJETIVO DE LA PRCTICA Ampliar los conocimientos tericos del practicante Desarrollar un desempeño eficaz a travs de la aplicacin de conocimientos y habilidades adquiridos durante su formacin acadmica de pregrado COMPETENCIAS COMPLEMENTARIAS Conocimientos especficos en ofimtica orientacin a resultados orientacin al usuario y al ciudadano transparencia compromiso con la organizacin Manejo de la informacin adaptacin al cambio disciplina relaciones interpersonales y colaboracinACTIVIDADES A REALIZAR Apoyo en actividades de autoevaluacin acreditacin extensin programa de acercamiento a los estudiantes desde primer semestre sistematizacin y estadsticas por asignaturas del programa Como se observa son muchas tareas que se tienen pendientes en el programa de Tecnologa MecnicaNIVE</t>
  </si>
  <si>
    <t>PLAZA Estado Joven Practicante en Mercadeo publicidad y ventasENTIDAD PBLICADEPENDENCIA Universidad Tecnolgica De Pereira Vicerrectora acadmica  administracin de la educacin virtualOBJETIVO DE LA PRCTICA Desarrollar las diferentes actividades de Mercadeo y Ventas Edicin y produccin de piezas comunicativas para las Redes Sociales en el proceso de Educacin Virtual de la Universidad Tecnolgica de PereiraCOMPETENCIAS COMPLEMENTARIAS Uso de Cmara Profesional para fotografa y VideoCompetencias de Redaccin de Notas ComunicativasCompetencias de Comunicacin AsertivaUso de ord Excel y Poer PointCompetencias en Marketing DigitalManejo de Redes SocialesACTIVIDADES A REALIZAR Desarrollar y Ejecutar el Plan de Marketing del proceso de Educacin VirtualRealizar visitas y acompañamiento a clientes empresariales y organizacionalesRealizar actividades de telemercadeoActividades de Mercadeo y Ventas del proceso de Educaci</t>
  </si>
  <si>
    <t>PLAZA Estado Joven Practicante en Administracin AmbientalENTIDAD PBLICADEPENDENCIA Universidad Tecnolgica de Pereira Centro de Gestin AmbientalOBJETIVO DE LA PRCTICA Se requiere un Practicante para el Apoyo profesional para implementacin de la propuesta de educacin y cultura ambiental de la UTPCOMPETENCIAS COMPLEMENTARIAS Herramientas de Office Excel ord Poer point as como herramientas personales de  trabajo en equipo disciplina creatividad y responsabilidadACTIVIDADES A REALIZAR Apoyo para implementacin del proyecto campus UTP un Aula Viva Apoyo en las capacitaciones GAUApoyo en la implementacin del Proyecto Cafeteras ambientalmente responsablesApoyo en la dinamizacin de la estrategia de educacin y cultura ambiental NIVEL DE FORMACIN ProfesionalPROGRAMA ACADMICO Administracin ambientalINTENSIDAD HORARIA Tiempo completoDURACIN DE LA PRCTICA LABORAL 5 Meses</t>
  </si>
  <si>
    <t>Plaza Estado Joven Practicante de Comunicacin Social Ciencias PolticasEntidad Publica DEFENSORA DEL PUEBLOExperiencia No requiereFormacin Comunicacin Social Psicologa Ciencias PolticasConocimientos Adicionales Paquete OfficeExcelActividades a realizar 1Redactar contenido para el material escrito y audiovisual de la DNPD   2Proponer canales de comunicacin para la divulgacin de los contenidos o material de la DNPD3Apoyar la logstica de los eventos organizados por la DNPDJornada TIEMPO COMPLETO 38 HORAS SEMANALESHorario Disponibilidad de TiempoSujeto a la entidadDuracin de la Prctica 5 MesesContrato OtroSalario SMMLV</t>
  </si>
  <si>
    <t>Plaza Estado Joven Practica Ordinaria en DerechoEntidad pblica Ministerio del Interiorrea Solicitante Grupo Control Disciplinario InternoExperiencia no requiereFormacin Acadmica Profesionales DerechoObjetivo de la practicaEstablecer una relacin tericopractica con el rea del derecho Jornada tiempo  completo 38 horas semanales</t>
  </si>
  <si>
    <t>Plaza Estado Joven Practica Ordinaria en DerechoEntidad pblica Ministerio del Interiorrea Solicitante Grupo Control Disciplinario InternoExperiencia no requiereFormacin Acadmica Profesionales DerechoObjetivo de la practicaApoyo en la elaboracin de respuestas a derechos de peticin elaboracin de actos administrativos de contenido particular apoyo  en el mejoramiento de los procedimientos internos para el desarrollo de las funciones previstas en el articulo 10 del derecho ley 2893 de 2011 Jornada tiempo  completo 38 horas semanales</t>
  </si>
  <si>
    <t>Plaza Estado Joven Judicatura en DerechoEntidad pblica Ministerio del Interiorrea Solicitante Grupo Control Disciplinario InternoExperiencia no requiereFormacin Acadmica Profesionales DerechoObjetivo de la practicaApoyo en la elaboracin de respuestas a derechos de peticin en la contestacin de demandas en los diferentes medios de control sustanciar los expedientes de cobro por juridiccines coactivas revisin de sentencias para proyectar actos administrativos; adelantar actividades de dependencia judicial Duracin de la practica  12 mesesJornada tiempo  completo 38 horas semanales</t>
  </si>
  <si>
    <t>Plaza Estado Joven Practica Ordinaria en Archivistica o gestin documentalEntidad pblica Ministerio del Interiorrea Solicitante Oficina Asesora JuridicaExperiencia no requiereFormacin Acadmica Tecnico tecnologo o profesional en archivistica o gestin documentalObjetivo de la practicaApoyo en la elaboracin organizacin foliacin digitalizacin de expedientes a cargo del grupo de asuntos religiosos y apoyo en el mejoramiento de los procedimientos internosTiempor de practica  5 meses Jornada tiempo  completo 38 horas semanales</t>
  </si>
  <si>
    <t>Plaza Estado Joven Practica Ordinaria en DerechoEntidad pblica Ministerio del Interiorrea Solicitante Oficina Asesora JuridicaExperiencia no requiereFormacin Acadmica Profesionales DerechoObjetivo de la practicaApoyo en la elaboracin de respuestas a derechos de peticin elaboracin de actos administrativos de contenido particular apoyo  en el mejoramiento de los procedimientos internos para el desarrollo de las funciones previstas en el articulo 10 del derecho ley 2893 de 2011 Tiempo de practica  5 mesesJornada tiempo  completo 38 horas semanales</t>
  </si>
  <si>
    <t>Plaza Estado Joven Practica Ordinaria en Administracin de EmpresasEntidad pblica Ministerio del Interiorrea Solicitante Direccin para la Democracia Participacin Ciudadana y Accin Comunal DDPCACExperiencia no requiereFormacin Acadmica  Tcnico o Tecnlogo en administracin de empresas y afinesObjetivo de la practicaApoyo a la DDPCAC buscar la informacin de la organizacin comunal en Colombia as como de las entidades que ejercen la funcin de Inspeccin Control y Vigilancia en el pas las cuales se integran en el sistema de informacin para la participacin ciudadana Actividades a realizar1Llamadas telefnicas2Envi de correos3Envi de oficios4Acopio de informacin5Evaluacin de la informacin6Retroalimentacin a las entidades de IVC y organizacin comunal7Escaneo de documentos Estatutos autos resoluciones8Organizacin de carpetas9Registro de informacin en matrices Jornada tiempo  c</t>
  </si>
  <si>
    <t>Plaza Estado Joven Practica Ordinaria en Administracin Publica Administrador de Empresas y afines economa y afinesEntidad pblica Ministerio del Interiorrea Solicitante Direccin para la Democracia Participacin Ciudadana y Accin ComunalExperiencia no requiereFormacin Acadmica  Profesional  en administracin Publica Administrador de Empresas y afines economa y afinesObjetivo de la practicaContribuir en la ejecucin y participacin  de acciones que permitan el cumplimiento de los objetivos institucionales Actividades a realizarApoyar en la recopilacin de informacin para la proyeccin de informesApoyar en la elaboracin de respuestas a requerimientos internosContribuir con el desarrollo de metodologas y sesiones de trabajo de reunionesApoyar en las acciones que se requieran para la ejecucin de reunionesContribuir con la proyeccin y atencin de correos o solicitudes recibidasRecopilar Organizar  y analizar informa</t>
  </si>
  <si>
    <t>Plaza Estado Joven Practicante profesional en agronomaEntidad pblica ALCALDIA MUNICIPAL DE MANIZALESExperiencia No requiereFormacin Profesional en agronomaConocimientos adicionales Conocimiento y Manejo de herramientas en ofimtica e InternetAsistencia tcnica agropecuariaActividades a realizar Planear y orientar la realizacin de jornadas programas y campañas de capacitacin tcnica y de integracin entre los diversos corregimientos del municipio con el fin de propiciar e incrementar el intercambio produccin y comercializacin de tcnicas productos y subproductos agropecuarios entre ellas e indicar su adecuada utilizacinBrindar asistencia tcnica agropecuaria en el sector rural del municipio principalmente a los pequeños productores y supervisarla directamente con el fin contribuir de forma permanente al crecimiento y desarrollo de la actividad agropecuaria en el municipioVisitar oportunamente los sitios y lugares estratgicos donde la comunida</t>
  </si>
  <si>
    <t>Plaza Estado Joven Practicante profesional en administracin de empresas negocios internacionales ingeniera industrial o carreras relacionadas con las TIEntidad pblica ALCALDIA MUNICIPAL DE MANIZALESExperiencia No requiereFormacin Profesional en administracin de empresas negocios internacionales ingeniera industrial o carreras relacionadas con las TIConocimientos adicionales Conocimiento y Manejo de herramientas en ofimtica e Internet Redaccin y Ortografa Buscadores EB Herramientas de trabajo colaborativoActividades a realizar Realizar un anlisis profundo de las funciones programas y proyectos de cada unidad que conforma la Secretara de TIC y Competitividad Identificar monitorear y clasificar informacin de inters relacionada con cada unidad normatividad polticas lineamientos indicadores estudios etcUtilizar herramientas TIC para la organizacin archivo y consulta de la informacin recolectadaRealizar procesos de benchmarking pa</t>
  </si>
  <si>
    <t>Plaza Estado Joven Practicante profesional en Administracin de sistemas informticosEntidad pblica ALCALDIA MUNICIPAL DE MANIZALESExperiencia No requiereFormacin Profesional en Administracin de sistemas informticosConocimientos adicionales Manejo de Herramientas OfimticasActividades a realizar Leer e interpretar la Guia GES04 Gua para la definicin del catlogo de servicios de TILevantar la informacin relacionada con los servicios de TI  de la Alcalda de ManizalesApoyar la construccin del catalogo de servicio a partir de la informacin recolectadaJornada Tiempo completo 38 horas semanalesHorario Disponibilidad de tiempo Sujeto a la entidadDuracin de la prctica 5 meses</t>
  </si>
  <si>
    <t>Plaza Estado Joven Practicante profesional en trabajo socialEntidad pblica ALCALDIA MUNICIPAL DE MANIZALESExperiencia No requiereFormacin Profesional en trabajo socialConocimientos adicionales Herramientas de oficina procesador de texto e InternetRedaccin y OrtografaActividades a realizar Apoyar al profesional del Centro en la coordinacin de las actividades de atencin prevencin promocin y capacitacin en violencia intrafamiliar que se brinde a los usuarios familias instituciones profesionales y comunidad en generalParticipar en actividades interinstitucionales en representacin del centroApoyar la atencin de la lnea telefnica de servicio a la comunidad brindar la informacin asesora y dar trmite a los casos recepcionadosApoyar en la organizacin sistematizacin del centro de documentacin y brindar la asesora y apoyo requerido a los usuariosJornada Tiempo completo 38 horas semanalesHorario Disponibilidad de tiempo Sujeto</t>
  </si>
  <si>
    <t>Plaza Estado Joven Practicante profesional en trabajo social yo desarrollo familiarEntidad pblica ALCALDIA MUNICIPAL DE MANIZALESExperiencia No requiereFormacin profesional en trabajo social yo desarrollo familiarConocimientos adicionales Conocimiento y Manejo de herramientas en ofimtica e InternetRedaccin y OrtografaParticipacin y trabajo comunitarioActividades a realizar Realizar diagnsticos personalizados para conocer a fondo las problemticas que presentan los usuarios relacionadas con los hechos victimizantes y realizar los tratamientos correspondientesDesarrollar evaluar y hacer seguimiento a los procesos y tratamientos psicolgicos que corresponda por solicitud de los usuariosApoyar al Centro Regional de Victimas en el diseño y ejecucin de  capacitaciones educativas y preventivas en materia de  derechos humanos para intervenir de diferentes formas en las problemticas que se presentan y contribuir con el mejoramiento de la calidad de v</t>
  </si>
  <si>
    <t>Plaza Estado Joven Practicante Profesional en ArquitecturaEntidad Publica FISCALIA GENERAL DE LA NACINExperiencia No requiereFormacin Profesional en ArquitecturaConocimientos Adicionales Manejo de herramientas  ofimticas y bases de datos Excel poer pointActividades a realizarEl joven seleccionado   realizara la practica en el rea  misional de la entidad desarrollando  actividades  tendientes  a  cumplir con el direccionamiento estratgico  y en especial  en la   investigacin de  los delitos  priorizados  por tanto  podrn ejecutar labores que aporten en temas  como conceptos  tcnicos periciales de  las reas que cada  uno conoce Jornada Tiempo Completo 38 Horas SemanalesHorario Disponibilidad de TiempoSujeto a la entidadDuracin de la Prctica 5 Meses</t>
  </si>
  <si>
    <t>Plaza Estado Joven Practicante Profesional en Ingeniera de SistemasEntidad Publica FISCALIA GENERAL DE LA NACINExperiencia No requiereFormacin Profesional en Ingeniera de SistemasConocimientos Adicionales Manejo de herramientas  ofimticas y bases de datos Excel poer pointActividades a realizarEl joven seleccionado   realizara la practica en el rea  misional de la entidad desarrollando  actividades  tendientes  a  cumplir con el direccionamiento estratgico  y en especial  en la   investigacin de  los delitos  priorizados  por tanto  podrn ejecutar labores que aporten en temas  como conceptos  tcnicos periciales de  las reas que cada  uno conoce Jornada Tiempo Completo 38 Horas SemanalesHorario Disponibilidad de TiempoSujeto a la entidadDuracin de la Prctica 5 Meses</t>
  </si>
  <si>
    <t>Plaza Estado Joven Practicante Profesional en Ingeniera CivilEntidad Publica FISCALIA GENERAL DE LA NACINExperiencia No requiereFormacin Profesional en Ingeniera CivilConocimientos Adicionales Manejo de herramientas  ofimticas y bases de datos Excel poer pointActividades a realizarEl joven seleccionado   realizara la practica en el rea  misional de la entidad desarrollando  actividades  tendientes  a  cumplir con el direccionamiento estratgico  y en especial  en la   investigacin de  los delitos  priorizados  por tanto  podrn ejecutar labores que aporten en temas  como conceptos  tcnicos periciales de  las reas que cada  uno conoce Jornada Tiempo Completo 38 Horas SemanalesHorario Disponibilidad de TiempoSujeto a la entidadDuracin de la Prctica 5 Meses</t>
  </si>
  <si>
    <t>Plaza Estado Joven Practicante Profesional en Ingeniera AmbientalEntidad Publica FISCALIA GENERAL DE LA NACINExperiencia No requiereFormacin Profesional en Ingeniera AmbientalConocimientos Adicionales Manejo de ord y excelActividades a realizarEjecutar el plan de gestin de riesgoRealizar procesos de sensibilizacin de ahorro de recursosRealizar campañas de gestin te materiales peligrososActualizar la matriz de requisitos legales de orden ambientalRealizar un proyecto de gestin de recursos ambientalesRealizar campañas de cuidado del medio ambienteJornada Tiempo Completo 38 Horas SemanalesHorario Disponibilidad de TiempoSujeto a la entidadDuracin de la Prctica 5 Meses</t>
  </si>
  <si>
    <t>Plaza Estado Joven Practicante Tecnologa en mantenimiento de equipos de cmputo diseño e instalacin de cableado estructurado  electrnica  sistemas  diseño implementacin y mantenimiento de sistemas de telecomunicaciones Mantenimiento electrnico e Instrumental IndustrialEntidad Publica SERVICIO GEOLOGICO MANIZALESExperiencia No requiereFormacin Tecnologa en mantenimiento de equipos de cmputo diseño e instalacin de cableado estructurado  electrnica  sistemas  diseño implementacin y mantenimiento de sistemas de telecomunicaciones Mantenimiento electrnico e Instrumental IndustrialConocimientos Adicionales Manejo de herramientas ofimticasActividades a realizarMantenimiento preventivo de hardare de equipos de cmputoApoyo al mantenimiento de aplicaciones ofimticas y sistemas operativos indosApoyo al mantenimiento de la infraestructura red de datos pasiva y activaApoyo en la segmentacin y cambios en diseño de red de datosPresentac</t>
  </si>
  <si>
    <t>Plaza Estado Joven Practicante Tecnologa en sistemas de informacin  Anlisis y desarrollo de Sistemas de Informacin  sistemas  Informtica  anlisis de sistemas y programacin de computadores  anlisis y programacin de sistemas de informacin  sistemas informticos    Administracin de sistemas informticosEntidad Publica SERVICIO GEOLOGICO MANIZALESExperiencia No requiereFormacin Tecnologa en sistemas de informacin  Anlisis y desarrollo de Sistemas de Informacin  sistemas  Informtica  anlisis de sistemas y programacin de computadores  anlisis y programacin de sistemas de informacin  sistemas informticos    Administracin de sistemas informticosConocimientos Adicionales Manejo de uno o mltiples lenguajes de programacin orientado a objetosActividades a realizar Elaborar o actualizar aplicaciones en CJornada Tiempo Completo 38 Horas SemanalesHorario Disponibilidad de TiempoSujeto a la entidadDuracin de la Prctica 5 Meses</t>
  </si>
  <si>
    <t>Plaza Estado Joven Practicante Profesional Ingeniera de sistemas y computacin  sistemas  computacin  sistemas y Telecomunicaciones  sistemas informticos  Administracin de sistemas informticosEntidad Publica SERVICIO GEOLOGICO MANIZALESExperiencia No requiereFormacin Profesional Ingeniera de sistemas y computacin  sistemas  computacin  sistemas y Telecomunicaciones  sistemas informticos  Administracin de sistemas informticosConocimientos Adicionales Linux Manejo de herramientas ofimticas Manejo de modelamiento UMLActividades a realizarAnlisis diseño y documentacin de sistemas de informacin aplicando UMLJornada Tiempo Completo 38 Horas SemanalesHorario Disponibilidad de TiempoSujeto a la entidadDuracin de la Prctica 5 Meses</t>
  </si>
  <si>
    <t>Plaza Estado Joven Practicante profesional Diseño Industrial  Publicidad  Mercadeo  Diseño grfico  Diseño visual  reas afinesEntidad Publica SERVICIO GEOLOGICO MANIZALESExperiencia No requiereFormacin profesional Diseño Industrial  Publicidad  Mercadeo  Diseño grfico  Diseño visual  reas afinesConocimientos Adicionales Manejo de office Manejo de Adobe Corel o programas de diseño y vdeo etcHabilidades comunicativasDisposicin al cambio y trabajo en equipoActividades a realizarGestin para la divulgacin del material institucional de apropiacin socialApoyo para la aplicacin de los programas de apropiacin social con base en los materiales institucionalesGestin y apoyo de campañas de BTL y ATL cuando aplique con base en los lineamientos institucionalesDocumentacin de las actividades realizadasPresentacin de informes de actividades Jornada Tiempo Completo 38 Horas SemanalesHorario Disponibilidad de TiempoSujeto a la ent</t>
  </si>
  <si>
    <t>Plaza Estado Joven Practicante Administracin de Empresas  Ingeniera AdministrativaEntidad Publica SERVICIO GEOLOGICO MANIZALESExperiencia No requiereFormacin Administracin de Empresas  Ingeniera AdministrativaConocimientos Adicionales Manejo de Mdulos de Inventarios en excelActividades a realizar Manejar aplicativos institucionalesRealizar traslados de inventarios entre funcionarios y bodegas del Servicio Geolgico Colombiano Observatorio Vulcanolgico y Sismolgico de Manizales Apoyar las legalizaciones de comisiones de funcionarios y contratistasJornada Tiempo Completo 38 Horas SemanalesHorario Disponibilidad de TiempoSujeto a la entidadDuracin de la Prctica 5 Meses</t>
  </si>
  <si>
    <t>Plaza Estado Joven Practicante Tcnico Profesional en Investigacin Criminal y Criminalstica Procedimientos Judiciales Administracin JudicialEntidad Publica DEFENSORIA DEL PUEBLOExperiencia No requiereFormacin Tcnico Profesional en Investigacin Criminal y Criminalstica Procedimientos Judiciales Administracin JudicialConocimientos Adicionales Conocimientos bsicos en EXCEL ORD POER POINT Ley Nacional de Archivo Constitucin PolticaActividades a realizarColaborar en el anlisis de Informacin de los documentos allegados al proceso penalElaboracin de oficios y documentos petitorios de informacinConsulta a base de datos pblicasRegistro estadstico de misiones de trabajo e informesBsqueda y registro de jurisprudencia por reas y temasJornada Tiempo Completo 38 Horas SemanalesHorario Disponibilidad de TiempoSujeto a la entidadDuracin de la Prctica 5 Meses</t>
  </si>
  <si>
    <t xml:space="preserve">Plaza Estado Joven Practicante Tecnlogo en SistemasEntidad Publica DEFENSORIA DEL PUEBLOExperiencia No requiereFormacin Tecnlogo en Sistemas Conocimientos Adicionales Programacin Redes Sistemas Operativos manejo de indicadores mantenimiento preventivo y correctivo de equipos de cmputo adecuacin de cableado estructurado y elctrico Con conocimiento en ofimticaActividades a realizarRealizar actividades de apoyo tcnico administrativo y operativo para brindar soporte tcnico a la gestin administrativa de la dependencia en la infraestructura redes de datos y equipos de cmputo  mantenimiento y configuracin de H Verificar y corregir los inconvenientes de la Red de datos de la RegionalAnalizar e instalar el cableado requerido para la instalacin de equipos yo aparatos elctricosInstalacin y desinstalacin de softareInstalacin y configuracin de impresoras tanto a nivel local como en redRealiza mantenimiento preventivo y correctivo de </t>
  </si>
  <si>
    <t>Plaza Estado Joven Practicante Profesional en DerechoEntidad Publica DEFENSORIA DEL PUEBLOExperiencia No requiereFormacin Profesional en DerechoConocimientos Adicionales Manejo de Excel ordActividades a realizarRealizar atencin personalizada y asesora a las vctimas de conformidad con la normatividad relacionada con el conflicto armadoElaborar derechos de peticin a las entidades del SNARIVElaborar recursos de reposicin contra los actos administrativos que ordenan no inclusin en el RUV o suspensin de ayudas humanitariasJornada Tiempo Completo 38 Horas SemanalesHorario Disponibilidad de TiempoSujeto a la entidadDuracin de la Prctica 5 Meses</t>
  </si>
  <si>
    <t>Plaza Estado Joven Practicante Profesional en DerechoEntidad Publica DEFENSORIA DEL PUEBLOExperiencia No requiereFormacin Profesional en DerechoConocimientos Adicionales EXCEL ORD POER POINTActividades a realizarAsesorar a los usuarios en asuntos de competencia de la DefensoraAlimentar el sistema de informacin de la Defensora del Pueblo de acuerdo con los casos que se atiendanRealizar gestin directa ante entidades pblicasProyectar derechos de peticin para el trmite directo por los usuariosProyectar para la firma de la Defensora del Pueblo Regional Caldas de conformidad con sus lineamientos y directrices los diferentes actos administrativos que resultan como consecuencia de la atencin defensorialProyectar acciones judiciales de acuerdo a los requerimientos de los usuariosJornada Tiempo Completo 38 Horas SemanalesHorario Disponibilidad de TiempoSujeto a la entidadDuracin de la Prctica 5 Meses</t>
  </si>
  <si>
    <t>Plaza Estado Joven Practicante Tecnlogo en ArchivoEntidad Publica DEFENSORIA DEL PUEBLOExperiencia No requiereFormacin  Tecnlogo en ArchivoConocimientos Adicionales EXCELActividades a realizarSeparar la documentacin que se produce en la Regional de acuerdo con las tablas de retencinIngresar la informacin a la matriz respectivaRotular las carpetas y foliar los documentos Las dems que se relacionen con esta laborJornada Tiempo Completo 38 Horas SemanalesHorario Disponibilidad de TiempoSujeto a la entidadDuracin de la Prctica 5 Meses</t>
  </si>
  <si>
    <t>Plaza Estado Joven Practicante en Administracin de Empresas Auxiliar administrativo Secretaria Entidad Pblica Procuradura General de la NacinExperiencia No requiereFormacin Profesional en Administracin de Empresas o Gestin EmpresarialConocimientos Adicionales Paquete OfficeExcel y TICActividades a realizar1 Organizar y custodiar los documentos y archivos del rea de acuerdo con la normas establecidas sobre la materia 2 Proyectar las comunicaciones y correspondencia interna y externa de rutina y la que solicite el jefe inmediato de acuerdo con las necesidades del rea 3 Recibir clasificar y radicar los documentos y correspondencia recibidos y despachados por el rea y mantener actualizada la informacin correspondiente mediante el uso adecuado de sistema de gestin documental y correspondencia 4 Preparar y presentar los soportes sobre las actividades desarrolladas notas memorandos estadsticas presentaciones y dems documentos requerido</t>
  </si>
  <si>
    <t>Plaza Estado Joven Practicante en en Ingeniera Ambiental o Ingeniera Agropecuaria  Entidad Pblica Procuradura General de la NacinExperiencia No requiereFormacin Profesional en en Ingeniera Ambiental o Ingeniera Agropecuaria Actividades a realizar1Apoyar la intervencin del Ministerio Pblico ante los tribunales y juzgados del circuito que conozcan asuntos ambientales y agrarios en los procesos policivos y procedimientos administrativos con competencia en estos asuntos para defender el orden jurdico el patrimonio pblico los derechos y garantas fundamentales individuales colectivos culturales y del ambiente de acuerdo con la normatividad vigente y los procedimientos establecidos 2 Apoya la intervencin en el trmite especial de tutela que adelanten las autoridades judiciales ante quienes actan cuando sea necesario en defensa del orden jurdico del  patrimonio pblico los derechos y garantas fundamentales sociales  individuales colectivo</t>
  </si>
  <si>
    <t>Plaza Estado Joven Practicante en Sistemas y Electricidad Entidad Pblica Procuradura General de la NacinExperiencia No requiereFormacin Tecnlogo o Profesional en Sistemas Informatica electricidad Conocimientos Adicionales Paquete OfficeExcel y TICActividades a realizar1 Realizar las actividades tcnicas asignadas dentro de los procesos de la dependencia de acuerdo con los procedimientos establecidos2 Atender y solucionar las necesidades de los usuarios de TICs de acuerdo a los procedimientos y polticas establecidas 3 Participar en la elaboracin mantenimiento y actualizacin de los procesos procedimientos instructivos polticas y registros relacionados con el portafolio de servicios de las TICs 4 Mantener actualizados los inventarios de TICs con sus respectivas fichas tcnicas 5 Ejecutar los procedimientos de respaldo y recuperacin de informacin que se requieran para garantizar la continuidad operativa de los servicios6 Reali</t>
  </si>
  <si>
    <t>Plaza Estado Joven Practicante en Administracin de Empresas Auxiliar administrativo Secretaria Entidad Pblica Procuradura General de la NacinExperiencia No requiereFormacin Profesional en Administracin de Empresas o Gestin Empresarial Formulacin de Proyectos Conocimientos Adicionales Paquete OfficeExcel y TICActividades a realizar1 Actualizar y verificar los registros de carcter tcnico y administrativo de acuerdo con los procedimientos internos y directrices establecidas2 Organizar y actualizar el archivo relacionado con decisiones conceptos publicaciones seriadas y documentos de acuerdo con los procedimientos y normas vigentes3 Elaborar trabajos y documentos relacionados con las funciones de la dependencia que le sean asignados de conformidad con los lineamientos establecidos4 Atender y orientar a los usuarios internos y externos y suministrarles informacin de acuerdo con los procedimientos establecidos en la entidad5 Colaborar</t>
  </si>
  <si>
    <t>Plaza Estado Joven Practicante en Administracin de Empresas Auxiliar administrativo Secretaria Entidad Pblica Procuradura General de la NacinExperiencia No requiereFormacin Profesional en Administracin de Empresas o Gestin EmpresarialConocimientos Adicionales Paquete OfficeExcel y TICActividades a realizar1 Organizar y custodiar los documentos y archivos del rea de acuerdo con la normas establecidas sobre la materia 2 Proyectar las comunicaciones y correspondencia interna y externa de rutina y la que solicite el jefe inmediato de acuerdo con las necesidades del rea 3 Recibir clasificar y radicar los documentos y correspondencia recibidos y despachados por el rea y mantener actualizada la informacin correspondiente mediante el uso adecuado de sistema de gestin documental y correspondencia 4 Preparar y presentar los soportes sobre las actividades desarrolladas notas memorandos estadsticas presentaciones y dems documentos requeri</t>
  </si>
  <si>
    <t>Plaza Estado Joven Practica Laboral Ordinaria en en Ciencias Agrarias Medicina Veterinaria Entidad Pblica Alcalda de BolvarExperiencia No requiereFormacin Ingeniera agropecuaria medicina veterinaria Conocimientos Adicionales Manejo de herramientas ofimticas Actividades a realizar1 Prestar servicios de asistencia tcnica en la unidad agropecuaria y ambiental oficina adscrita a la secretara de planeacin2 Apoyar labores administrativas al interior de la unidad agropecuaria y ambiental oficina adscrita a la secretara de planeacin 3 Prestar servicios de asistencia tcnica en produccin agrcola produccin pecuaria en labores relacionadas con medio ambiente produccin forestal conservacin de ecosistemas manejo de residuos slidos4 Apoyar labores de formulacin de proyectos 5 Realizar actualizacin de archivos de la unidad agropecuaria y ambiental oficina adscrita a la secretara de planeacin Jornada Tiempo  Completo 38 Hor</t>
  </si>
  <si>
    <t>Plaza Estado Joven Practica Laboral Ordinaria en Archivo Gestin documentalEntidad Pblica Alcalda de BolvarExperiencia No requiereFormacin Archivo Secretariado Gestin Documental   Conocimientos Adicionales Manejo de herramientas ofimticas Actividades a realizar1 Apoyar en la clasificacin y organizacin del archivo de la dependencia segn sis tablas de retencin series subseries e ndices documentales 2 Clasificacin ordenacin y descripcin de documentos Jornada Tiempo  Completo 38 Horas SemanalesHorario De Lunes a ViernesDuracin de la Prctica 5 meses</t>
  </si>
  <si>
    <t>Plaza Estado Joven Practica Laboral Ordinaria en Secretariado o Archivo Gestin documentalEntidad Pblica Alcalda de BolvarExperiencia No requiereFormacin Archivo Secretariado Gestin Documental Administracin   Conocimientos Adicionales Manejo de herramientas ofimticas Actividades a realizar1 Apoyar en la clasificacin y organizacin del archivo de la dependencia segn sis tablas de retencin series subseries e ndices documentales Jornada Tiempo  Completo 38 Horas SemanalesHorario De Lunes a ViernesDuracin de la Prctica 5 meses</t>
  </si>
  <si>
    <t>Plaza Estado Joven Practica Laboral Ordinaria en Administracin de Empresas o Contadura PblicaEntidad Pblica Alcalda de BolvarExperiencia No requiereFormacin Archivo Secretariado Gestin Documental Administracin   Conocimientos Adicionales Manejo de herramientas ofimticas Actividades a realizar1 Apoyar en los controles a los procesos de tesorera facturacin activos fijos a fin de verificar la realidad de los hechos econmicos reflejados en los estados financieros2 Apoyar la Elaboracin de informes y en general documentos en los que se establezcan las observaciones sl sistema de gestin contable de municipio y presentar las recomendaciones y acciones necesarias para subsanar las deficiencias e irregularidades en el procesos contable 3 Apoyar el desarrollo bajo los parmetros señalados por el secretario de hacienda las pautas directrices y procedimientos para el saneamiento y la sostenibilidad del sistema contable4 Apoyar los estud</t>
  </si>
  <si>
    <t xml:space="preserve">Plaza ESTADO JOVEN PRACTICA ORDINARIA INVESTIGACION JUDICIAL Y CRIMINALISTICA CRIMINALISTICA CRIMINALISTICA Y CIENCIA FORENCE CRIMINOLOGIA O AREAS AFINESEntidad Publica personera de Cajica Experiencia No requiereFormacin   NIVEL TECNICO TECNOLOGO O PROFESIONAL INVESTIGACION JUDICIAL Y CRIMINALISTICA CRIMINALISTICA CRIMINALISTICA Y CIENCIA FORENCE CRIMINOLOGIA Conocimientos CONOCIMIENTOS EN OFIMATICA BASICOS DE PROCESOS Y PROCEDIMIENTOS POLICIVOS Y JUDICIALESfunciones  FUNCIONES  1 Acompañamiento a la Personera al Centro de Traslado por Proteccin Ley 8801 de 2016 Cdigo de Polica Articulo 1552 Revisin de los procesos de fiscala para notificacin del Ministerio Publico 3 Seguimiento a las quejas puestas por abuso policial4 Seguimiento procesos por infraccin a la norma urbanstica Ley 8801 de 2016 Cdigo de Polica5 Seguimiento procesos establecimientos de Comercio6 Acompañamiento a la Personera a las diligencias de allanamiento </t>
  </si>
  <si>
    <t>Plaza GESTION DOCUMENTAL ARCHIVISTICA O AFINES O AREAS ADMINISTRATIVAS Entidad Publica personera de Cajica Experiencia No requiereFormacin   NIVEL TECNICO TECNOLOGO O PROFESIONAL GESTION DOCUMENTAL ARCHIVISTICA O AFINES O AREAS ADMINISTRATIVAS Conocimientos CONOCIMIENTOS EN OFIMATICA BASICOS DE GESTION DOCUMENTALfunciones  1Actualizar las tablas de retencin documental de la Personera2Poner en marcha la codificacin de los documentos y registro emitidos en el desarrollo de las actividades3Apoyar el desarrollo de archivo documental de acuerdo a las normas del AGN en relacin a instrucciones que correspondan4Recopilar ordenar socializar y conservar la informacin fsica o digital sobre las decisiones conceptos y dems documentos producidos cuyo conocimiento resulte conveniente para el cumplimiento de las funciones de la misma5Orientar sobre las normas aplicables a la conservaciones sobre expedientes6Consolidar el inventario de los</t>
  </si>
  <si>
    <t>Plaza ADMINISTRACIN DE EMPRESAS O ADMINISTRACIN PUBLICA Entidad Publica personera de Cajica Experiencia No requiereFormacin   NIVEL PROFESIONAL Conocimientos CONOCIMIENTOS EN OFIMATICA BASICOS DE ADMINISTRACIONfunciones  1Desarrollar el seguimiento e informes del plan de mejoramiento2Realizar el apoyo al desarrollo y  seguimiento plan anual de capacitacin y bienestar social  y a la aplicacin de los procesos y procedimientos3Seguimiento ejecucin presupuestal4Proyectar de actos administrativos relacionados con el rea5Seguimiento a los comits y control de actas de reuniones6Proyeccin derechos de peticin7Apoyo al proceso contractual8Apoyo a elaboracin informes entes de control9Apoyo seguimiento planes de accin anticorrupcin estrategia GELT10Apoyo al desarrollo de la aplicacin LEY 1712 DE 2014 Por medio de la cual se crea la Ley de Transparencia y del Derecho de Acceso a la Informacin Pblica Nacional</t>
  </si>
  <si>
    <t xml:space="preserve">Plaza ESTADO JOVEN PRACTICA JUDICATURA DERECHOEntidad Publica personera de Cajica Experiencia No requiereFormacin   NIVEL PROFESIONAL ABOGADO Conocimientos  CONOCIMIENTOS EN OFIMATICA BASICOS NORMATIVIDAD VIGENTE APLICABLE DE ACUERDO A LAS ACTIVIDADES A DESARROLLARfunciones  aplicables a los procesos de la PersoneraJornada Tiempo  Completo 38 Horas SemanalesHorario Disponibilidad de TiempoSujeto a la entidadDuracin de la Prctica  12 meses </t>
  </si>
  <si>
    <t>Plaza Estado Joven practica ordinaria en Salud Ocupacional Seguridad y Salud en el TrabajoEntidad Publica Alcalda de tocancipaExperiencia No requiereFormacin Tecnlogo en Seguridad y Salud en el Trabajo  Conocimientos Adicionales Manejo de office comunicacin efectiva y asertiva productivo cauteloso eficiente y con conocimientos en el reaApoyar el procedimiento de afiliaciones Apoyar el seguimiento al funcionamiento del COPASST Acompañamiento de Inspecciones Apoyar la consolidacin de la informacin en SST Apoyar en la programacin y ejecucin de capacitaciones relacionadas con SST Apoyar en la organizacin del archivo de gestin del rea con relacin a los asuntos de SST de acuerdocon lo establecido en las tablas de retencin documental Otras asignadas por el Profesional de Seguridad y Salud en el TrabajoJornada Tiempo completo 38 horasHorario Disponibilidad de TiempoSujeto a la entidadDuracin de la Prctica 5 Meses</t>
  </si>
  <si>
    <t>PLAZA ESTADO JOVEN PRACTICA ORDINARIA  PROFESIONAL ADMINISTRADOR PUBLICO Entidad Publica Alcalda de TocancipaExperiencia No requiereFormacin ADMINISTRADOR PUBLICO Conocimientos Manejo de office comunicacin efectiva y asertiva productivo cauteloso eficiente y con conocimientosrelacionados con las actividades a realizar en la prctica Apoyar procesos administrativos relacionados con el Talento Humano de la entidad Apoyar el proceso de historias laborales y organizacinJornada Tiempo completo 38 horas Horario Disponibilidad de TiempoSujeto a la entidadDuracin de la Prctica 5 Meses</t>
  </si>
  <si>
    <t>Plaza Estado joven practicante en  Gestin DocumentalArchivsticaEntidad Publica Alcalda de tocancipaExperiencia No requiereFormacin tcnologo archivista  o gestino documental Conocimientos Manejo de office comunicacin efectiva y asertiva productivo cauteloso eficiente y con conocimientos relacionados con las actividades a realizar en la prctica Ordenar los documentos asignados segn los procedimientos establecidos por el Archivo General de laNacin y la normatividad vigente Clasificar los documentos de la Secretara u Oficina asignada de acuerdo con lo establecido en las tablasde retencin documental y la normatividad vigente aplicable si se trata de documentos tcnicos  Diligenciar hojas de control cuando le sea requerido Apoyar el proceso de digitalizacin de documentos Hacer rotulacin de cajas y carpetasJornada Tiempo completo38 horas Horario Disponibilidad de TiempoSujeto a la entidadDuracin de la Prctica 5 Meses</t>
  </si>
  <si>
    <t>Plaza Estado joven practicante en  Gestin DocumentalArchivsticaEntidad Publica Alcalda de tocancipaExperiencia No requiereFormacin tcnico  o tecnologa  en gestin y archivoConocimientos  Manejo de office comunicacin efectiva y asertiva productivo cauteloso eficiente y con conocimientosrelacionados con las actividades a realizar en la prcticaOrdenar los documentos asignados segn los procedimientos establecidos por el Archivo General de laNacin y la normatividad vigente Clasificar los documentos de la Secretara u Oficina asignada de acuerdo con lo establecido en las tablasde retencin documental y la normatividad vigente aplicable si se trata de documentos tcnicos  Diligenciar hojas de control cuando le sea requerido Apoyar el proceso de digitalizacin de documentos Hacer rotulacin de cajas y carpetasJornada Tiempo completo38 horas Horario Disponibilidad de TiempoSujeto a la entidadDuracin de la Prctica 5 Meses</t>
  </si>
  <si>
    <t>Plaza Estado joven practicante en TALENTO HUMANO Entidad Publica Alcalda de tocancipaExperiencia No requiereFormacin Tecnico o tecnologo en talento humano ConocimientosManejo de office comunicacin efectiva y asertiva productivo cauteloso eficiente y con conocimientosOrdenar los documentos asignados segn los procedimientos establecidos por el Archivo General de laNacin y la normatividad vigente Clasificar los documentos de la Secretara u Oficina asignada de acuerdo con lo establecido en las tablasde retencin documental y la normatividad vigente aplicable si se trata de documentos tcnicos  Diligenciar hojas de control cuando le sea requerido Apoyar el proceso de digitalizacin de documentos Hacer rotulacin de cajas y carpetasINTENSIDAD HORARIAJornada Tiempo completo38 horas Horario Disponibilidad de TiempoSujeto a la entidadDuracin de la Prctica 5 Meses</t>
  </si>
  <si>
    <t>Plaza Estado joven practicante en Ingeniera Ambiental Entidad Publica Alcalda de tocancipaExperiencia No requiereFormacin Profesional en ingeniera ambiental Conocimientos Manejo de office comunicacin efectiva y asertiva productivo cauteloso conciliador eficiente y conconocimientos relacionados con las actividades a realizar en la prcticaApoyar la ejecucin de acciones que permitan dar cumplimiento al Plan de Gestin Integral DeResiduos Slidos del municipio Apoyo en el seguimiento y control del uso de fuentes hdricas y acequias del municipio Implementacin de acciones de formacin capacitacin divulgacin y campañas ambientales entemticas como contaminacin visual auditiva residuos riesgos ambientales biodiversidad cambioclimtico recurso agua aire con diferentes actores de la comunidad JACs Instituciones educativasAsociacin de Recicladores Industrias Establecimientos de comercio del municipio grupos sociales Realizar</t>
  </si>
  <si>
    <t>Plaza ESTADO JOVEN PRACTICANTE EN JUDICATURAEntidad Publica Alcalda de tocancipaExperiencia No requiereFormacin Profesional derechoConocimientos Adicionales Manejo de herramientas ofimticas buen nivel de redaccin expresin verbalConocimientos en derecho sentido de pertenencia armonizados conciliadorBrindar orientacin jurdica en los temas relacionados con el ncleo familiar a los usuarios que as lorequieran Aplicar las normas y principios del derecho de familia a situaciones particulares que se requiera Brindar atencin integral a las familias usuarias de la Comisaria de Familia Asesorar sobre medidas preventivas y correctivas Informar al Comisario sobre procesos realizados y los resultados obtenidos dentro de la Comisara Apoyar en la realizacin de las audiencias de conciliacin Elaborar proyectos de intervencin desde el mbito jurdico para poblacin en situaciones de riesgo social yde carencia de aplicacin de los derech</t>
  </si>
  <si>
    <t xml:space="preserve">Plaza ESTADO JOVEN PRACTICANTE EN JUDICATURA Entidad Publica Alcalda de tocancipaExperiencia No requiereFormacin Profesional en derechoConocimientos Adicionales Manejo de office comunicacin efectiva y asertiva productivo cauteloso conciliador eficiente y conconocimientos relacionados con las actividades a realizar en la prcticaApoyo la formulacin de los estudios previos necesarios para la ejecucin de procesos contractuales yas adelantar la inversin de presupuesto dentro de los diferentes proyectos de la Secretaria Apoyo a la consolidacin de informes y respuestas a las solicitudes de los entes de control Apoyo en los procedimientos jurdicos para ejecucin de acciones administrativas Apoyo en el desarrollo de trmites ambientales Revisin jurdica de expedientes ambientales Revisin jurdica de los actos administrativos emanados por la dependencia enmarcados en lanormatividad ambiental vigenteJornada Tiempo completo38 </t>
  </si>
  <si>
    <t>PLAZAESTADO JOVEN PRACTICANTE  PROFESIONAL   INGENIERA INDUSTRIAL AGRONOMA ADMINISTRACIN Y AFINESENTIDAD PBLICA ALCALDA SABANA DE TORRESREA   SECRETARA DE DESARROLLO E INDUSTRIAEXPERIENCIA NO REQUIEREFORMACIN  PROFESIONAL INGENIERA INDUSTRIAL AGRONOMA ADMINISTRACIN Y AFINESCONOCIMIENTOS ADICIONALES OFIMTICA ACTIVIDADES A REALIZAR1 Formulacin  y evaluacin de  proyectos para apoyar el desarrollo econmico y productivo de las comunidades residentes en el municipio2 Estructuracin del proyecto anlisis del proceso de inversin y su financiamiento; determinacin del ciclo del proyecto costeo del proyecto y criterios de evaluacin financiera en diferentes escenarios3 Planificar dirigir evaluar y hacer seguimientos las distintas proyectos yo unidades de explotacin agrcola incrementando su produccin y productividad dentro del modelo de produccin limpia4 Hacer visitas de campo a las instituciones educativas y sus</t>
  </si>
  <si>
    <t>PLAZAESTADO JOVEN PRACTICANTE  PROFESIONAL   INGENIERA CIVIL   ARQUITECTURA ELCTRICA ELECTRNICA Y AFINESENTIDAD PBLICA ALCALDA SABANA DE TORRESREA   SECRETARIA DE PLANEACINEXPERIENCIA NO REQUIEREFORMACIN  PROFESIONAL   INGENIERA CIVIL   ARQUITECTURA ELCTRICA ELECTRNICA Y AFINESCONOCIMIENTOS ADICIONALES OFIMTICA ACTIVIDADES A REALIZAR1 Apoyar las actividades de la Secretara de Planeacin Municipal en la elaboracin de los diseños arquitectnicos dentro los proyectos de inversin que est formulando dicha dependencia2 Apoyar tcnicamente las visitas previas a los sitios para establecer los parmetros de formulacin de los proyectos 3 Elaboracin de estudios diseño presupuesto programacin administracin organizacin interventora y control de obras de infraestructura y transporte4 Evaluar las caractersticas elctricas necesarias para adelantar estudios de factibilidad tcnica econmica y ambiental; diseño const</t>
  </si>
  <si>
    <t>PLAZAESTADO JOVEN PRACTICANTE  PROFESIONAL   ADMINISTRACIN DE EMPRESAS NEGOCIOS INTERNACIONALES  ECONOMA INDUSTRIAL  Y AFINESENTIDAD PBLICA ALCALDA SABANA DE TORRESREA   SECRETARA DE GENERAL Y HACIENDAEXPERIENCIANO REQUIEREFORMACIN PROFESIONAL   ADMINISTRACIN DE EMPRESAS NEGOCIOSINTERNACIONALES  ECONOMA INDUSTRIAL  Y AFINESCONOCIMIENTOS ADICIONALESOFIMTICA ACTIVIDADES A REALIZAR1 Formulacin  y evaluacin de  proyectos para apoyar el desarrollo econmico y productivo de las comunidades residentes en el municipio2 Realizar la revisin de las declaraciones de Industria y comercio con la supervisin del contador titular de la Alcalda Municipal3 Realizar los cruces de la declaracin presentada en la alcalda municipal con lo reportado a la DIANJORNADATIEMPO COMPLETO 38 HORAS SEMANALESHORARIODISPONIBILIDAD DEL TIEMPO   SUJETO A LA ENTIDADDURACIN DE LA PRCTICA5 MESES</t>
  </si>
  <si>
    <t>PLAZAESTADO JOVEN PRACTICANTE  PROFESIONAL   TRABAJO  SOCIAL ENTIDAD PBLICA ALCALDA SABANA DE TORRESREA   SECRETARA DE GENERAL Y HACIENDAEXPERIENCIANO REQUIEREFORMACIN PROFESIONAL    TRABAJO SOCIAL CONOCIMIENTOS ADICIONALESOFIMTICA ACTIVIDADES A REALIZAR1 Brindar acompañamiento psicosocial en las acciones que adelanta el Centro de Convivencia Ciudadana2 Adelantar acciones que promuevan la convivencia pacfica y la resolucin de conflictos en el municipio3 Liderar procesos de prevencin de cualquier tipo de violencia en los niños niñas adolescentes jvenes y familias Sabanatorrenses4 Implementacin de polticas pblicas que tiendan al mejoramiento de la calidad de vidaJORNADATIEMPO COMPLETO 38 HORAS SEMANALESHORARIODISPONIBILIDAD DEL TIEMPO   SUJETO A LA ENTIDADDURACIN DE LA PRCTICA5 MESES</t>
  </si>
  <si>
    <t>PLAZAESTADO JOVEN PRACTICANTE  PROFESIONAL   INGENIERA  DE PRODUCCIN  INDUSTRIALENTIDAD PBLICA ALCALDA SABANA DE TORRESREA   SECRETARA DE DESARROLLO E INDUSTRIAEXPERIENCIANO REQUIEREFORMACIN PROFESIONAL   INGENIERA  DE PRODUCCIN  INDUSTRIALCONOCIMIENTOS ADICIONALESOFIMTICA ACTIVIDADES A REALIZAR1 Planear organizar controlar y gerenciar los diferentes procesos productivos que gestione la administracin municipal2 Brindar acompañamiento a los procesos de optimizacin estratgicas de las empresas y Mypimes que se deriven de la transformacin de recursos naturales renovables y no renovables de la ciudad la regin3 Acompañar los procesos de implementacin de sistemas de gestin de calidad que adelante la administracin municipal4 Efectuar la evaluacin financiera y social de los proyectos que requiere una organizacinJORNADATIEMPO COMPLETO 38 HORAS SEMANALESHORARIODISPONIBILIDAD DEL TIEMPO   SUJE</t>
  </si>
  <si>
    <t>PLAZAESTADO JOVEN PRACTICANTE  PROFESIONAL   INGENIERA  EN HIGIENE Y SEGURIDAD  SALUD OCUPACIONAL  INDUSTRIAL Y AFINESENTIDAD PBLICA ALCALDA SABANA DE TORRESREA   SECRETARA DE PLANEACINEXPERIENCIA NO REQUIEREFORMACIN  PROFESIONAL   INGENIERA  EN HIGIENE Y SEGURIDAD  SALUD OCUPACIONAL  INDUSTRIAL Y AFINESCONOCIMIENTOS ADICIONALES OFIMTICA ACTIVIDADES A REALIZAR1 Brindar acompañamiento en la elaboracin diseños ergonmicos de estaciones de trabajo anlisis de sistemas de gestin de higiene y seguridad industrial y produccin limpia que adelante el municipio de Sabana de Torres2 Manejar herramientas de optimizacin y mejoramiento para ser aplicados en los diversos tipos de procesos que adelante la administracin3 Innovar en el desarrollo de estrategias de prevencin de riesgos4 Diseño e implementacin de sistemas de seguridad industrial y salud Ocupacional OHSASJORNADATIEMPO COMPLETO 38 HORAS SEMANALESHO</t>
  </si>
  <si>
    <t xml:space="preserve">Plaza Estado Joven Practicante Tecnologa industrialEntidad pblica Dependencia Departamento Administrativo Nacional de Estadsticas DANE Coordinacin administrativaObjetivo de la prctica Apoyar los procesos en las reas administrativas y operativas de la subsede se encargar de la recepcin envo y distribucin de la correspondencia  atencin a los usuarios que lleguen a la oficina recepcin de llamadas Diligenciar los formatos de la empresa 472 para cada envo escanear documentos necesarios para las diferentes reas y apoyar el archivo de los documentosActividades a realizar La persona deber realizar actividades concernientes a la parte administrativa recepcin y atencin a usuarios  apoyar el proceso de Gestin documental manejar el proceso de recepcin y envo de correspondenciaCompetencias complementarias manejo de office Fluidez VerbalNivel de formacin Tecnlogo Programa acadmico Tecnologa IndustrialIntensidad </t>
  </si>
  <si>
    <t>Plaza Estado Joven Practicante en ingeniera industrialEntidad pblica Dependencia Departamento Administrativo Nacional de Estadsticas DANE Coordinacin administrativaObjetivo de la prctica Apoyar  los procesos administrativos de la subsede principalmente en l rea de Gestin Humana en el proceso  precontractual de las personas que queden elegidas para ser contratadas en los diferentes operativos el cual consta de revisar que cumplan el perfil documentos exigidos  subir al sistema Orfeo todos los documentos de cada contratista contratacin de personal y enviar las carpetas foliadas a la Territorial posteriormente hacerle registro de cada pago que se le realiceActividades a realizar La persona deber realizar actividades concernientes a la parte administrativa verificar el cumplimiento de requisitos acadmicos y laborales del personal inscrito en las convocatorias apoyar los programas de induccin y capacitacin de la entidad apoyar el proceso de</t>
  </si>
  <si>
    <t>Plaza Estado Joven Practicante Profesional en ContaduraEntidad Publica DEPARTAMENTO ADMINISTRATIVO NACIONAL DE ESTADISTICA DANEExperiencia No requiereFormacin Profesional en ContaduraConocimientos Adicionales Debe tener conocimiento y manejo de las herramientas Ofimticas Excel ord y Poer PointCapacidad de trabajar en equipoCon iniciativa y proactividad hacia las actividades desempeñadasActividades a realizarAsistir tcnicamente los procesos administrativos de la Tesorera garantizando calidad y oportunidad de la informacin requerida por la entidadPreparar y presentar los informes sobre las actividades desarrolladas de acuerdo con las instrucciones recibidas por el jefe inmediatoAtender a los usuarios internos y externos del Departamento orientando y gestionando soluciones efectivas acordes con los procedimientos establecidos por la organizacin Participar en los grupos de trabajo que conforme la Entidad para la formulacin y ejecucin d</t>
  </si>
  <si>
    <t xml:space="preserve">Plaza Estado Joven Prctica Laboral Ordinaria en Administracin publica Entidad Publica Unidad Administrativa Especial Unidad de Proyeccin Normativay Estudios de Regulacin Financiera URFExperiencia No requiereFormacin Profesional en Administracin publica  Conocimientos Adicionales Indispensable manejo de Office ordExcelPoerPointPointActividades a realizar Proyeccin de actos administrativosApoyo en la medicin y evaluacin de riesgos eindicadores del Proceso de Adquisicin de Bienes yServiciosElaboracin de Informes y documentos asociados alProceso de Adquisicin de Bienes y ServiciosProyeccin de Liquidaciones ContractualesApoyo en la gestin documental del Proceso deAdquisicin de Bienes y serviciosConstruccin y gestin de matricesElaboracin de presentacionesPreparacin de capacitacionesManejo de Plataformas asociadas al Proceso deAdquisicin de Bienes y serviciosJornada Tiempo  Completo 38 Horas </t>
  </si>
  <si>
    <t>Plaza Estado Joven Prctica Laboral Ordinaria en Contadura publica Entidad Publica Unidad Administrativa Especial Unidad de Proyeccin Normativay Estudios de Regulacin Financiera URFExperiencia No requiereFormacin Tecnico  profesional  o profesional en contaduria publica Conocimientos Adicionales Indispensable manejo de Office ord Excel  Poer Point PointActividades a realizar Apoyo en la medicin y evaluacin de riesgos e indicadores del Proceso de Gestin FinancieraApoyar en el anlisis elaboracin e implementacin de las Normas Internacionales de Contabilidad para el Sector Pblico NICSP de acuerdo al marco normativo contable en las entidades de gobierno incorporado al Rgimen de Contabilidad Pblica por la Contadura General de la Nacin  CGN mediante Resolucin 533 de 2015 y sus modificaciones y en atencin a lo señalado en el artculo 24 de la Resolucin 706 de 2016Brindar apoyo tcnico en la elaboracin y presentaci</t>
  </si>
  <si>
    <t xml:space="preserve">Plaza Estado Joven Prctica Laboral Ordinaria en Contadura publica Entidad Publica Unidad Administrativa Especial Unidad de Proyeccin Normativay Estudios de Regulacin Financiera URFExperiencia No requiereFormacin Tcnico profesional  o profesional  en Contadura publica Conocimientos Adicionales Indispensable manejo deOffice ord Excel  Poer Point PointActividades a realizar Apoyar las actividades correspondientes al procedimiento de pagadura en lo que tiene que ver con la cuenta fiscalApoyar en el diligenciamiento de herramientas formatos matrices que son utilizadas en el procedimiento de pagaduraOrganizacin de la documentacin que soporta el control de la ejecucin presupuestal gestin contable y de pagadura en la Unidad Organizacin de archivo fsico digital y transferenciaal archivo de gestinBrindar apoyo tcnico en la elaboracin y presentacin de los diferentes informes financieros al interior de la Unidad a </t>
  </si>
  <si>
    <t>Plaza Estado Joven Prctica Laboral Ordinaria en Comunicacin social o afinesEntidad Publica Unidad Administrativa Especial Unidad de Proyeccin Normativay Estudios de Regulacin Financiera URFExperiencia No requiereFormacin Profesional en Comunicacin social o afinesConocimientos Adicionales Indispensables conocimiento y manejo de office ord Excel Poer Point Point Adobe Illustrator o PublisherAplicaciones eb para presentaciones prezziActividades a realizar Implementacin del procedimiento Divulgacin de Informacin a travs deIdentificacin de la informacin de carcter interno y externo que debe divulgarElaboracin de piezas de ComunicacinPublicacin de la informacin en los medios de comunicacin institucionalesElaborar informes de ejecucin de las actividadesJornada Tiempo  Completo 38 Horas SemanalesHorario Disponibilidad de TiempoSujeto a la entidadDuracin de la Prctica 5 MesesEntregar Cart</t>
  </si>
  <si>
    <t>Plaza Estado Joven Prctica Laboral Ordinaria en Administracin publicaEntidad Publica Unidad Administrativa Especial Unidad de Proyeccin Normativay Estudios de Regulacin Financiera URFExperiencia No requiereFormacin profesional en administracin publica Conocimientos Adicionales Indispensable manejo de OfficeordExcelPoerPointPointActividades a realizar Proyeccin de actos administrativosApoyo en el trmite de situaciones administrativasApoyo en la medicin y evaluacin de riesgos eindicadores del Proceso de Gestin HumanaElaboracin de Informes y documentos asociados alProceso de Gestin HumanaApoyo en la implementacin del Sistema de Gestin dela Seguridad y Salud en el TrabajoApoyo en la gestin documental del Proceso de GestinHumanaApoyo en la elaboracin de actasConstruccin y gestin de matrices Elaboracin de presentacionesPreparacin de capacitacionesJornada Tiempo  Completo 38 Horas SemanalesH</t>
  </si>
  <si>
    <t xml:space="preserve">Plaza Estado Joven Prctica laboral ordinaria en Administracion Pblica   Administracion  de Empresas o Ingeniero IndustrialEntidad Publica Comisin Nacional del Servicio CivilCNSC Direccin de Administracin de Carrera AdministrativaExperiencia No requiereFormacinTCNICO PROFESIONAL o TECNOLGICO PROFESIONAL en Administracion Pblica   Administracion  de Empresas o Ingeniero IndustrialConocimientos Adicionales Manejo de officeActividades a realizar1 Colaborar en la revisin del Manual de Funciones de la entidad que tiene la necesidad de provisin de las vacantes definitivas 2 Colaborar con la revisin de la Oferta Pblica de Empleos de la entidad que tiene la necesidad de provisin de vacantes definitivas 3 Colaborar con la definicin y construccin de los ejes temticos para cada uno de los empleos 4 Colaborar en la revisin de los ejes temticos que se construyan y definan por y para las entidades territorialesJornada Tiempo Completo 38 Horas </t>
  </si>
  <si>
    <t>Plaza Estado Joven Prctica laboral ordinaria en Administrador Pblico Administrado de Empresas o Ingeniero IndustrialEntidad Publica Comisin Nacional del Servicio CivilCNSC despacho comisionado Jose Ariel Sepulveda Martinez Experiencia No requiereFormacin TCNICO PROFESIONAL o TECNOLGICO PROFESIONAL en Administrador Pblico Administrado de Empresas o Ingeniero IndustrialConocimientos Adicionales OfficeActividades a realizar1 Colaborar en la revisin del Manual de Funciones de la entidad que tiene la necesidad de provisin de las vacantes definitivas 2 Colaborar con la revisin de la Oferta Pblica de Empleos de la entidad que tiene la necesidad de provisin de vacantes definitivas 3 Colaborar con la definicin y construccin de los ejes temticos para cada uno de los empleos 4 Colaborar en el anlisis y definicin del tipo carcter y ponderacin de las pruebas a aplicar a los aspirantes en el concurso de mritos 5 Colaborar con la estructuraci</t>
  </si>
  <si>
    <t>Plaza Estado Joven Prctica laboral ordinaria en Administracin de empresasEntidad Publica Comisin Nacional del Servicio CivilCNSC Despacho Comisionado Jos Ariel Sepulveda MartinezExperiencia No requiereFormacin Profesional en Administracin de empresas Conocimientos Adicionales  Manejo del Office Excel ord Poer PointActividades a realizar Proyectar certificacin de personal de planta y contrato   Elaboracin de ARL contratistas  Gestionar la documentacin del proceso de talento humano de acuerdo con la ley de archivo general  Apoyar la gestin contractual de los procedimientos de talento humano planat y contratos  Apoyo en la ejecucin de las actividades de Capacitacin y bienestarJornada Tiempo Completo 38 Horas SemanalesHorario Disponibilidad de TiempoSujeto a la entidadDuracin de la Prctica 5 MesesRequisitos Entregar Carta de presentacin del estudiante para prcticas Estado Joven emitida por la Universidad a la Ag</t>
  </si>
  <si>
    <t>Plaza Estado Joven Practicante Profesional en Ingeniera de AlimentosEntidad Publica ALCALDIA MUNICIPAL DE PENSILVANIAExperiencia No requiereFormacin Profesional en Ingeniera de AlimentosConocimientos Adicionales Manejo de herramientas ofimticas conocimiento del decreto 1500 de 2007 conocimiento de la resolucin 240 de 2013; buenas relaciones interpersonales flexibilidad y disponibilidad de tiempo para el desarrollo de las tareas asignadas Actividades a realizarLlevar a cabo la supervisin de los procesos y procedimientos que se realizan en la planta de beneficio Apoyar en la actualizacin del manual de procesos y procedimientos de la planta de beneficio Apoyar en la realizacin de los procesos de gestin de calidad de la planta de beneficio Apoyar la elaboracin e implementacin de los POES Procedimientos Operativos Estandarizados de SaneamientoApoyar en la implementacin actividades que se deriven del decreto 1500 de 2007 con respecto a la planta</t>
  </si>
  <si>
    <t>Plaza Estado Joven Practicante Profesional Ingeniero AgrnomoEntidad Publica ALCALDIA MUNICIPAL DE PENSILVANIAExperiencia No requiereFormacin Profesional Ingeniero AgrnomoConocimientos Adicionales Manejo de Herramientas Ofimticas conocimiento sobre cultivo de aguacate has pltano caña panelera manejo del Consejo Municipal de Desarrollo Rural buena ortografaActividades a realizarRealizar asistencia tcnica a diferentes productores del Municipio Realizar actividades de georreferenciacin de predios rurales del Municipio Acompañar los proyectos de desarrollo rural que se han venido ejecutando para hacer seguimiento evaluacin y control a los mismos Apoyar la operatividad del Consejo Municipal de Desarrollo Rural Realizar acompañamiento al Municipio en los procesos de desarrollo rural que tengan que ver con las cadenas productivas priorizadas por el Municipio Pltano Aguacate Hass Cacao caña Panelera seguridad alimentaria Atencin al pblic</t>
  </si>
  <si>
    <t>Plaza Estado Joven Practicante Profesional en Ingeniera CivilEntidad Publica ALCALDIA MUNICIPAL DE PENSILVANIAExperiencia No requiereFormacin Profesional en Ingeniera CivilConocimientos AdicionalesHabilidades en herramientas ofimticas AutoCAD conocimiento en formulacin seguimiento y evaluacin de proyectos capacidad para relacionarse con los dems buena ortografa Actividades a realizarRealizar visitas domiciliarias cuando sea necesario en el marco de la formulacin de proyectos salidas a campoApoyar al Municipio de Pensilvania en la formulacin de proyectos de infraestructura especialmente lo relacionado con diseños presupuestosApoyar el proceso de elaboracin de presupuestos Anlisis de Precios Unitarios Cotizaciones Hacer seguimiento a las listas de chequeo de los proyectos para apoyar en el cumplimiento de los ITEMS requeridos para cada proyectoRealizar seguimiento a las diferentes obras de infraestructura que se estn llevando a ca</t>
  </si>
  <si>
    <t>Plaza Estado Joven Practicante Profesional en Administracin de empresasEntidad Publica ALCALDIA MUNICIPAL DE PENSILVANIAExperiencia No requiereFormacin Profesional en Administracin de empresasConocimientos Adicionales Manejo de office ord y excel conocimiento en economa solidaria disponibilidad para vivir en PensilvaniaActividades a realizarApoyar el fortalecimiento de las comisiones empresarias de las juntas de accin comunal como la revisin de los convenios solidarios que se ejecutan con las juntas Apoyar al Municipio de Pensilvania en los temas relacionados con emprendimiento y apoyo a asociaciones Acompañar al Municipio de Pensilvania en los temas relacionados con el turismo del Municipio de PensilvaniaApoyar al Municipio de Pensilvania en la revisin del fondo de economa solidaria Dems actividades que se requieran desde la secretara de planeacin infraestructura desarrollo social y medio ambiente municipal  Apoyar en la actualizac</t>
  </si>
  <si>
    <t>Plaza Estado Joven Practicante Profesional en Trabajo Social Desarrollo Familiar Entidad Publica ALCALDIA MUNICIPAL DE PENSILVANIAExperiencia No requiereFormacin Profesional en Trabajo Social Desarrollo Familiar Conocimientos Adicionales Manejo de herramientas ofimticas conocimiento de la ley 1098 de 2006 capacidad para dirigirse a pblico y de trabajo con niños niñas y adolescentes; disponibilidad de vivir en Pensilvania Actividades a realizarRealizar charlas pedaggicas en diferentes instituciones educativas urbanas y rurales del Municipio; dirigidas a padres de familia docentes y estudiantes Salida a campoRealizar acompañamiento al equipo interdisciplinario de la comisara en visitas domiciliarias que surtan de los procesos internos que se manejen Apoyar en la elaboracin de material para las diferentes actividades que se realizan en la comisaria Apoyar el desarrollo de las mesas de erradicacin de trabajo infantil y la mesa de primera infancia</t>
  </si>
  <si>
    <t>Plaza Estado Joven Prctica laboral ordinaria en Ingeniera De Sistemas Telemtica Ingeniera ElectrnicaEntidad Pblica Instituto Nacional de Vigilancia de Medicamentos y Alimentos INVIMASECRETARA GENERAL  GRUPO DE SOPORTE TECNOLGICOExperiencia No requiereFormacin Tecnico ProfesionalTecnlogo o Profesional en Ingeniera De Sistemas Telemtica Ingeniera ElectrnicaConocimientos Adicionales Conocimiento en la atencin y manejo de Sistemas de Mesa de AyudaManejo de Ofimtica BsicaConocimiento y Manejo de  sistemas operativos Microsoft indos XP Vista y 7 ProfesionalConocimiento y manejo en la configuracin y mantenimiento de Impresoras Lser y de inyeccinConocimiento en la reparacin y configuracin de computadores de escritorio computadores porttiles e ImpresorasActividades a realizarParticipar en la formulacin sustentacin y seguimiento de los programas proyectos y actividades que son parte del plan estratgi</t>
  </si>
  <si>
    <t>Plaza Estado Joven Prctica laboral ordinaria en Administracin de Empresas Administracin PblicaEntidad Pblica Instituto Nacional de Vigilancia de Medicamentos y Alimentos INVIMASECRETARA GENERAL  GRUPO DE TALENTO HUMANOExperiencia No requiereFormacin Tecnico ProfesionalTecnlogo o Profesional en Administracin de Empresas Administracin PblicaConocimientos Adicionales Sistemas Integrados de GestinFundamentos de Gestin de CalidadConocimiento bsico en herramientas informticas ord Excel; Poer Point Microsoft Outlook InternetActividades a realizarParticipar en los procesos al interior de la dependencia de conformidad con lo establecido en la reglamentacin vigenteApoyar las actividades de los distintos programas que adelanta la dependenciaProyectar actos administrativos responder derechos de peticin oficios y dems consultas de resorte de la dependenciaRealizar las actividades transversales relacionad</t>
  </si>
  <si>
    <t>Plaza Estado Joven Prctica laboral ordinaria en Ingeniera IndustrialEntidad Pblica Instituto Nacional de Vigilancia de Medicamentos y Alimentos INVIMASECRETARA GENERAL  GRUPO GESTIN ADMINISTRATIVAExperiencia No requiereFormacin Tecnico ProfesionalTecnlogo o Profesional en Ingeniera IndustrialConocimientos Adicionales Sistemas de gestin de la calidadConstitucin polticaElaboracin de informes y documentosConocimiento bsico en herramientas informticas ord Excel; Poer Point Microsoft Outlook InternetActividades a realizarApoyar a la oficina en la priorizacin de actividades y necesidades requiera en la dependencia para la entrega oportuna de la informacin Actualizar y verificar la informacin y los datos provenientes de diversas fuentes con la finalidad de ingresarlos a las herramientas establecidas por la dependenciaApoyar el seguimiento de los diferentes procesos de consolidacin de la informacin ejec</t>
  </si>
  <si>
    <t xml:space="preserve">Plaza Estado Joven Prctica laboral ordinaria en Ingeniera IndustrialEntidad Pblica Instituto Nacional de Vigilancia de Medicamentos y Alimentos INVIMADIRECCIN GENERAL  OFICINA ASESORA DE PLANEACINExperiencia No requiereFormacin Tecnico ProfesionalTecnlogo o Profesional en Ingeniera IndustrialConocimientos Adicionales Sistemas de gestin de la calidadConstitucin polticaElaboracin de informes y documentosConocimiento bsico en herramientas informticas ord Excel; Poer Point Microsoft Outlook InternetActividades a realizarApoyar a la oficina en la priorizacin de actividades y necesidades requiera en la dependencia para la entrega oportuna de la informacin Actualizar y verificar la informacin y los datos provenientes de diversas fuentes con la finalidad de ingresarlos a las herramientas establecidas por la dependenciaApoyar el seguimiento de los diferentes procesos de consolidacin de la informacin </t>
  </si>
  <si>
    <t>Plaza Estado Joven Prctica laboral ordinaria en DerechoEntidad Pblica Instituto Nacional de Vigilancia de Medicamentos y Alimentos INVIMASECRETARA GENERALExperiencia No requiereFormacin Profesional en DerechoConocimientos Adicionales Fundamentos en derecho administrativo contractual y constitucionalRegmenes de contratacin pblicaConocimiento bsico en herramientas informticas ord Excel; Poer Point Microsoft Outlook InternetActividades a realizarEjercer las actividades necesarias y pertinentes con el objeto de actualizarse en el marco legal y jurisprudencial vigente relacionado con los objetivos de la EntidadProcesar informacin del rea de su conocimiento relacionada con el desempeño de las funciones a su cargoElaborar los conceptos requeridos relacionados con los conocimientos de su profesin y del rea de su desempeñoPreparar los informes requeridos por el superior inmediatoAsistir a las reuniones</t>
  </si>
  <si>
    <t>Plaza Estado Joven Prctica laboral ordinaria en DerechoEntidad Pblica Instituto Nacional de Vigilancia de Medicamentos y Alimentos INVIMADIRECCIN DE RESPONSABILIDAD SANITARIAExperiencia No requiereFormacin Profesional en DerechoConocimientos Adicionales Fundamentos en derecho administrativo contractual y constitucionalRegmenes de contratacin pblicaConocimiento bsico en herramientas informticas ord Excel; Poer Point Microsoft Outlook InternetActividades a realizarEjercer las actividades necesarias y pertinentes con el objeto de actualizarse en el marco legal y jurisprudencial vigente relacionado con los objetivos de la EntidadProcesar informacin del rea de su conocimiento relacionada con el desempeño de las funciones a su cargoElaborar los conceptos requeridos relacionados con los conocimientos de su profesin y del rea de su desempeñoPreparar los informes requeridos por el superior inmediatoAs</t>
  </si>
  <si>
    <t>Plaza Estado Joven Prctica laboral ordinaria en DerechoEntidad Pblica Instituto Nacional de Vigilancia de Medicamentos y Alimentos INVIMADIRECCIN GENERAL  OFICINA ASESORA JURDICAExperiencia No requiereFormacin Profesional en DerechoConocimientos Adicionales Fundamentos en derecho administrativo contractual y constitucionalRegmenes de contratacin pblicaConocimiento bsico en herramientas informticas ord Excel; Poer Point Microsoft Outlook InternetActividades a realizarEjercer las actividades necesarias y pertinentes con el objeto de actualizarse en el marco legal y jurisprudencial vigente relacionado con los objetivos de la EntidadProcesar informacin del rea de su conocimiento relacionada con el desempeño de las funciones a su cargoElaborar los conceptos requeridos relacionados con los conocimientos de su profesin y del rea de su desempeñoPreparar los informes requeridos por el superior inmediat</t>
  </si>
  <si>
    <t>Plaza Estado Joven Prctica laboral ordinaria en Comunicacin Social Periodismo y Afines Publicidad y Afines Diseño GrficoEntidad Pblica Instituto Nacional de Vigilancia de Medicamentos y Alimentos INVIMACOMUNCIACIONESExperiencia No requiereFormacin Tecnico Tecnlogo o Profesional en Comunicacin Social Periodismo y Afines Publicidad y Afines Diseño GrficoConocimientos Adicionales Construccin de piezas de comunicacin brochures volantes revistas etc  Manejo de herramientas informticas Office Outlook paquetes de diseño grfico  Capacidad de anlisis y sntesis  Conocimiento en manejo de redes sociales Actividades a realizarParticipar activamente en el desarrollo de polticas y estrategias de comunicacin segn lineamiento y directrices establecidas por parte del supervisor Apoyar en la ejecucin de las estrategias de comunicacin que respalden la imagen institucional Informar y difundir sobre las actividades de l</t>
  </si>
  <si>
    <t>Plaza Estado Joven Prctica laboral ordinaria en Archivstica Gestin documentalEntidad Pblica Instituto Nacional de Vigilancia de Medicamentos y Alimentos INVIMAGESTIN DOCUMENTAL Y ARCHIVOExperiencia No requiereFormacin Tcnico Profesional Tecnlogo o Profesional en Archivstica Gestin documentalConocimientos Adicionales Fundamentos de gestin de calidadConocimiento bsico en herramientas informticas ord Excel; Poer Point Microsoft Outlook InternetGestin documentalActividades a realizar1 Organizar clasificar y actualizar el archivo del rea de desempeño2 Realizar las transferencias documentales de acuerdo con la tabla de retencin documental3 Recibir relacionar clasificar oportunamente la correspondencia y documentos asignados4 Presentar informes de actividades de acuerdo con las normas y procedimientos vigentes5 Desempeñar las dems funciones asignadas por el Jefe Inmediato o la autoridad competente d</t>
  </si>
  <si>
    <t>PLAZA ESTADO JOVEN PRACTICANTE  PROFESIONAL  INGENIERA  DE SISTEMAS  TELECOMUNICACIONES Y AFINES  ENTIDAD PBLICA REGISTRADURA NACIONAL DEL ESTADO CIVIL  DELEGACIN DEPARTAMENTAL DE SANTANDERREA   REGISTRADURA ESPECIAL DE BUCARAMANGA  SISTEMASEXPERIENCIA NO REQUIEREFORMACIN  PROFESIONAL  INGENIERIA  DE SISTEMAS  TELECOMUNICACIONES Y AFINES  CONOCIMIENTOS ADICIONALES OFIMTICA ACTIVIDADES A REALIZARRealizar mantenimiento correctivo y preventivo de los equipos administrativosApoyo a los aplicativos con vnculos electorales y administrativosAtender las solicitudes de incidencias de seguridad JORNADATIEMPO COMPLETO 38 HORAS SEMANALESHORARIODISPONIBILIDAD DEL TIEMPO   SUJETO A LA ENTIDADDURACIN DE LA PRCTICA5 MESES</t>
  </si>
  <si>
    <t>PLAZAESTADO JOVEN PRACTICANTE  PROFESIONAL  INGENIERA  DE SISTEMAS  TELECOMUNICACIONES Y AFINES  ENTIDAD PBLICA REGISTRADURA NACIONAL DEL ESTADO CIVIL  DELEGACIN DEPARTAMENTAL DE SANTANDERREA   REGISTRADURA ESPECIAL DE FLORIDABLANCA  SISTEMAS EXPERIENCIA NO REQUIEREFORMACIN  PROFESIONAL  INGENIERIA  DE SISTEMAS  TELECOMUNICACIONES Y AFINES  CONOCIMIENTOS ADICIONALES OFIMTICA ACTIVIDADES A REALIZARRealizar mantenimiento correctivo y preventivo de los equipos administrativosApoyo a los aplicativos con vnculos electorales y administrativosAtender las solicitudes de incidencias de seguridad JORNADATIEMPO COMPLETO 38 HORAS SEMANALESHORARIODISPONIBILIDAD DEL TIEMPO   SUJETO A LA ENTIDADDURACIN DE LA PRCTICA5 MESES</t>
  </si>
  <si>
    <t>PLAZAESTADO JOVEN PRACTICANTE  PROFESIONAL  INGENIERA  DE SISTEMAS  TELECOMUNICACIONES Y AFINES  ENTIDAD PBLICA REGISTRADURA NACIONAL DEL ESTADO CIVIL  DELEGACIN DEPARTAMENTAL DE SANTANDER REA   REGISTRADURA MUNICIPAL DE GIRN  SISTEMAS EXPERIENCIA NO REQUIEREFORMACIN  PROFESIONAL  INGENIERIA  DE SISTEMAS  TELECOMUNICACIONES Y AFINES  CONOCIMIENTOS ADICIONALES OFIMTICA ACTIVIDADES A REALIZARRealizar mantenimiento correctivo y preventivo de los equipos administrativosApoyo a los aplicativos con vnculos electorales y administrativosAtender las solicitudes de incidencias de seguridad JORNADATIEMPO COMPLETO 38 HORAS SEMANALESHORARIODISPONIBILIDAD DEL TIEMPO   SUJETO A LA ENTIDADDURACIN DE LA PRCTICA5 MESES</t>
  </si>
  <si>
    <t>PLAZAESTADO JOVEN PRACTICANTE  PROFESIONAL   INGENIERIA INDUSTRIAL ADMINISTRACION DE EMPRESAS Y AFINES   ENTIDAD PBLICA  REGISTRADURA NACIONAL DEL ESTADO CIVIL  DELEGACIN DEPARTAMENTAL DE SANTANDER REA   DELEGACIN DEPARTAMENTAL SANTANDER  PLANEACIONEXPERIENCIA NO REQUIEREFORMACIN  INGENIERIA INDUSTRIAL ADMINISTRACION DE EMPRESAS Y AFINES   CONOCIMIENTOS ADICIONALES OFIMTICA ACTIVIDADES A REALIZAREstudiar los procesos y procedimientos de la entidadCapacitar por reas a los funcionarios segn le apliquen sus procedimientosJORNADATIEMPO COMPLETO 38 HORAS SEMANALESHORARIODISPONIBILIDAD DEL TIEMPO   SUJETO A LA ENTIDADDURACIN DE LA PRCTICA5 MESES</t>
  </si>
  <si>
    <t>PLAZAESTADO JOVEN PRACTICANTE  PROFESIONAL   ADMINISTRACIN DE EMPRESAS ADMINISTRACIN PBLICA ECONOMA Y AFINES   ENTIDAD PBLICA REGISTRADURA NACIONAL DEL ESTADO CIVIL  DELEGACIN DEPARTAMENTAL DE SANTANDER REA   REGISTRADURA ESPECIAL DEL ESTADO CIVIL BUCARAMANGA SERVICIO AL CLIENTEEXPERIENCIA NO REQUIEREFORMACION  PROFESIONAL ADMINISTRACION DE EMPRESAS ADMINISTRACIN PBLICA ECONOMA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t>
  </si>
  <si>
    <t>PLAZAESTADO JOVEN PRACTICANTE  PROFESIONAL   ADMINISTRACIN DE EMPRESAS ADMINISTRACIN PBLICA ECONOMA Y AFINES  ENTIDAD PBLICA REGISTRADURA NACIONAL DEL ESTADO CIVIL  DELEGACIN DEPARTAMENTAL DE SANTANDERREA   REGISTRADURA ESPECIAL DEL ESTADO CIVIL FLORIDABLANCA SERVICIO AL CLIENTEEXPERIENCIA NO REQUIEREFORMACION  PROFESIONAL ADMINISTRACION DE EMPRESAS ADMINISTRACIN PBLICA ECONOMA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t>
  </si>
  <si>
    <t>PLAZAESTADO JOVEN PRACTICANTE  PROFESIONAL   ADMINISTRACIN DE EMPRESAS ADMINISTRACIN PBLICA ECONOMA Y AFINES   ENTIDAD PBLICA REGISTRADURA NACIONAL DEL ESTADO CIVIL  DELEGACIN DEPARTAMENTAL DE SANTANDER REA   REGISTRADURA MUNICIPAL DE PIEDECUESTA  SERVICIO AL CLIENTE EXPERIENCIA NO REQUIEREFORMACION  PROFESIONAL ADMINISTRACION DE EMPRESAS ADMINISTRACIN PBLICA ECONOMA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t>
  </si>
  <si>
    <t>PLAZAESTADO JOVEN PRACTICANTE  TECNOLOGIA     ADMINISTRACION  GESTION EMPRESARIAL Y AFINES ENTIDAD PBLICA REGISTRADURA NACIONAL DEL ESTADO CIVIL  DELEGACIN DEPARTAMENTAL DE SANTANDER REA   REGISTRADURA ESPECIAL DEL ESTADO CIVIL BARRANCABERMEJA ARCHIVOEXPERIENCIA NO REQUIEREFORMACIN  TECNOLOGIA     ADMINISTRACIN  GESTIN EMPRESARIAL Y AFINES CONOCIMIENTOS ADICIONALES OFIMTICA ACTIVIDADES A REALIZARRevisar clasificar los documentos producidos por la entidadDigitar y transcribir datos documentos correspondencia e informes que sean requeridos en el desarrollo de las actividades de la dependenciaLlevar y mantener actualizados los registros y archivos de la dependenciaColaborar en las actividades administrativas requeridas en el desarrollo de los procedimientos de las diferentes dependencias de la Registraduria Especial de BarrancabermejaRealizar apoyo al proceso de pos grabaciones JORNADATIEMPO COMPLETO 38 HORAS SEMANALE</t>
  </si>
  <si>
    <t>PLAZAESTADO JOVEN PRACTICANTE  PROFESIONAL  INGENIERIA INDUSTRIAL  PRODUCCION Y AFINES ENTIDAD PBLICA REGISTRADURA NACIONAL DEL ESTADO CIVIL  DELEGACIN DEPARTAMENTAL DE SANTANDERREA  REGISTRADURA ESPECIAL DEL ESTADO CIVIL BARRANCABERMEJA SERVICIO AL CLIENTEEXPERIENCIA NO REQUIEREFORMACIN  PROFESIONAL  INGENIERIA INDUSTRIAL  PRODUCCION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t>
  </si>
  <si>
    <t>PLAZAESTADO JOVEN PRACTICANTE  PROFESIONAL  EN DERECHO Y AFINES ENTIDAD PBLICA REGISTRADURA NACIONAL DEL ESTADO CIVIL  DELEGACIN DEPARTAMENTAL DE SANTANDER REA  REGISTRADURA ESPECIAL DEL ESTADO CIVIL BARRANCABERMEJA JURDICAEXPERIENCIA NO REQUIEREFORMACIN  PROFESIONAL  EN DERECHO Y AFINES CONOCIMIENTOS ADICIONALES OFIMTICA ACTIVIDADES A REALIZARProyectar respuestas a peticiones tutelas quejas y diferentes solicitudes que realicen los ciudadanos Elaborar informes de gestin del reaApoyar  el proceso de cobros coactivos que provienen de la no asistencia como jurados de votacinJORNADATIEMPO COMPLETO 38 HORAS SEMANALESHORARIODISPONIBILIDAD DEL TIEMPO   SUJETO A LA ENTIDADDURACIN DE LA PRCTICA5 MESES</t>
  </si>
  <si>
    <t>PLAZAESTADO JOVEN PRACTICANTE  PROFESIONAL  INGENIERIA INDUSTRIAL   ADMINISTRACION DE EMPRESAS Y AFINESENTIDAD PBLICA REGISTRADURA NACIONAL DEL ESTADO CIVIL  DELEGACIN DEPARTAMENTAL DE SANTANDER  REA  REGISTRADURA ESPECIAL DEL ESTADO CIVIL FLORIDABLANCA SERVICIO AL CLIENTEEXPERIENCIA NO REQUIEREFORMACIN PROFESIONAL  INGENIERIA INDUSTRIAL   ADMINISTRACION DE EMPRESAS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t>
  </si>
  <si>
    <t>PLAZA ESTADO JOVEN PRACTICANTE  PROFESIONAL  INGENIERIA INDUSTRIAL  ADMINISTRACION DE EMPRESAS Y AFINESENTIDAD PBLICA REGISTRADURA NACIONAL DEL ESTADO CIVIL  DELEGACIN DEPARTAMENTAL DE SANTANDER  REA  DELEGACIN DEPARTAMENTAL DE SANTANDER ADMINISTRATIVA Y FINANCIERAEXPERIENCIA NO REQUIEREFORMACIN  PROFESIONAL  INGENIERIA INDUSTRIAL   ADMINISTRACION DE EMPRESAS Y AFINES CONOCIMIENTOS ADICIONALES OFIMTICA ACTIVIDADES A REALIZARApoyar la elaboracin de  contratos de Arrendamiento Apoyar la elaboracin   contratos de  Bienes y serviciosRealizar estudio de mercadoAnalizar documentos en las diferentes etapas precontractual o contractual Clasificar y organizar los documentos recibidos y generadosFoliar lo documentosArchivar los documentos en carpetas una vez se encuentren organizados y foliadosRotular las carpetasUbicar las carpetas en cajas en el archivo correspondiente archivo de gestin o archivo centralRotular carpe</t>
  </si>
  <si>
    <t>PLAZA ESTADO JOVEN PRACTICANTE  TECNOLOGIA     ADMINISTRACION  GESTION EMPRESARIAL Y AFINES ENTIDAD PBLICA REGISTRADURA NACIONAL DEL ESTADO CIVIL  DELEGACIN DEPARTAMENTAL DE SANTANDER REA DELEGACIN DEPARTAMENTAL DE SANTANDER  HOJA DE VIDA EXPERIENCIANO REQUIEREFORMACIN  TECNOLOGIA     ADMINISTRACIN  GESTIN EMPRESARIAL Y AFINES CONOCIMIENTOS ADICIONALESOFIMTICA ACTIVIDADES A REALIZARClasificar y organizar los documentos recibidos y generadosFoliar lo documentosArchivar los documentos en carpetas una vez se encuentren organizados y foliadosRotular las carpetasUbicar las historias laborales en el archivo correspondienteApoyar los procesos de transferencias documentales a los que haya lugar JORNADATIEMPO COMPLETO 38 HORAS SEMANALESHORARIODISPONIBILIDAD DEL TIEMPO   SUJETO A LA ENTIDADDURACIN DE LA PRCTICA5 MESES</t>
  </si>
  <si>
    <t>PLAZAESTADO JOVEN PRACTICANTE  TECNOLOGIA     ADMINISTRACION  GESTION EMPRESARIAL Y AFINES ENTIDAD PBLICA REGISTRADORA NACIONAL DEL ESTADO CIVIL  DELEGACIN DEPARTAMENTAL DE SANTANDER REA REGISTRADURA ESPECIAL DE BUCARAMANGA  ARCHIVO EXPERIENCIANO REQUIEREFORMACIN  TECNOLOGIA     ADMINISTRACIN  GESTIN EMPRESARIAL Y AFINES CONOCIMIENTOS ADICIONALESOFIMTICA ACTIVIDADES A REALIZARRevisar clasificar los documentos producidos por la entidadDigitar y transcribir datos documentos correspondencia e informes que sean requeridos en el desarrollo de las actividades de la dependenciaLlevar y mantener actualizados los registros y archivos de la dependenciaColaborar en las actividades administrativas requeridas en el desarrollo de los procedimientos de las diferentes dependencias de la Registraduria Especial de BarrancabermejaRealizar apoyo al proceso de pos grabaciones JORNADATIEMPO COMPLETO 38 HORAS SEMANALESHORARIODISP</t>
  </si>
  <si>
    <t>PLAZAESTADO JOVEN PRACTICANTE  TECNOLOGIA  INDUSTRIAL Y AFINES  ENTIDAD PBLICAREGISTRADURA NACIONAL DEL ESTADO CIVIL  DELEGACIN DEPARTAMENTAL DE SANTANDER REA DELEGACIN DEPARTAMENTAL SANTANDER   SALUD OCUPACIONAL EXPERIENCIA NO REQUIEREFORMACIN  TECNOLOGA  INDUSTRIAL Y AFINES  CONOCIMIENTOS ADICIONALES OFIMTICA ACTIVIDADES A REALIZARRealizar un diagnstico con los documentos elaborados por la ARL y los requeridosMigrar la informacin de los documentos emitidos por la ARL a los diseñados por la entidad conforme al sistema de gestin de calidadApoyar las capacitaciones referentes al sistema de seguridad y salud en el trabajoApoyar en la elaboracin de la documentacin faltanteElaborar el Archivo fsicoJORNADATIEMPO COMPLETO 38 HORAS SEMANALESHORARIODISPONIBILIDAD DEL TIEMPO   SUJETO A LA ENTIDADDURACIN DE LA PRCTICA5 MESES</t>
  </si>
  <si>
    <t>PlazaEstado Joven Prcticante en Tecnlogo en Gestin Contable y FinancieraEntidad Publica ALCALDIA MUNICIPAL SECRETARIA DE HACIENDAExperiencia No requiereFormacin TECNOLOGO Conocimientos Adicionales sistemas programas EXCEL ORD SOFTARE CONTABLE DE PREDIAL Actividades a realizar  Elaborar el presupuesto anual de rentas y gastos el Plan Anual Mensualizado de Caja y el plan Anual de Inversiones POAI en coordinacin con la Secretara de Planeacin y a su vez administrar y controlar la ejecucin del presupuestoResponder por el envo de las relaciones sobre retencin en la fuente pagos a terceros y pagos al personal en el tiempo indicado en la LeyDirigir y coordinar el pago oportuno de los compromisos suscritos por la administracin municipal previa documentacin requerida con el lleno de requisitos exigidos por la Ley as como efectuar todo tipo de retencin ordenada por las normasRealizar los anlisis presupuestales para el clculo y contro</t>
  </si>
  <si>
    <t>PlazaEstado Joven Practicante  en tecnologa en gestin de servicios pblicos domiciliarios Entidad Publica ALCALDIA MUNICIPAL UNIDAD  DE SERVICIOS PUBLICOS DOMICILIARIOSExperiencia No requiereFormacin Tecnlogo Conocimientos Adicionales sistemas programas EXCEL AUTOCAD Actividades a realizar Prestar asistencia tcnica para la adecuada prestacin de los servicios pblicos de acueducto alcantarillado y aseo as como garantizar ptimos niveles de calidad cobertura y continuidad de los mismos en el municipioVelar porque se conserven las mejores condiciones sanitarias e higinicas en el matadero y la Plaza de mercadoElaborar el plan de gestin y de resultados de la unidad as como los proyectos que se requieran para su normal funcionamiento y recomendar acciones administrativas y financieras conducentes a generar niveles de ahorro operacionalDiseñar y coordinar los programas d comercializacin de los servicios pblicos domiciliarios a cargo del mun</t>
  </si>
  <si>
    <t>PlazaEstado Joven Practicante en tecnologa en gestin documental Entidad Publica ALCALDIA MUNICIPAL SECRETARIA DE DESARROLLO Experiencia No requiereFormacin Tecnologo Conocimientos Adicionales MICROSOFT EXCEL ORD POER POINT Actividades a realizar Elaborar Oficios y Documentos e informes estadsticos requeridos en la DependenciaRealizar el Proceso de Gestin Documental segn la norma vigente a partir del archivo de la dependencia y velar por la custodia y trasferenciaCoordinar de acuerdo a instrucciones las reuniones y eventos de deba atender el Jefe Inmediato llevando la agenda  correspondienteBrindar apoyo logstico cuando se programen actividades en su dependenciaLas dems que le asigne la Ley o que correspondan a la naturaleza de la dependenciaJornada Tiempo  Completo 38 Horas Semanales Horario Sujeto a la entidadDuracin de la Prctica 5 Meses</t>
  </si>
  <si>
    <t>PlazaEstado Joven Practicante en Derecho Entidad Publica ALCALDIA MUNICIPAL COMISARIA DE FAMILIAExperiencia No requiereFormacin tecnico en secretara  Conocimientos Adicionales  POR FAVOR ESCRIBIR LO MISMO DE ARRIBA Conocimientos en EXCEL ORD POER POINT MANEJO DE RELACIONES INTEPERSONALES MANEJO DE LAS TICS Actividades a realizar  Garantizar los derechos de los miembros de la Familia Atender y Orientar a las niñas niños y adolescentes  y al grupo familiar en el restablecimiento de los DerechosDefinir la Custodia y cuidado provisionalRecibir y atender a prevencin denuncias sobre delitos o contravenciones en la que aparezca involucrado un menorActuar como conciliador en los conflictos que se susciten en el seno de las familiasInspeccionar Lugares para verificar e impedir casos de maltrato fsico o morales a menores de edad mujeres ancianos y adoptar medidas policivasLas dems relacionadas con la Dependencia  Jornada Tiempo  Comp</t>
  </si>
  <si>
    <t>PlazaEstado Joven Practicante en DerechoEntidad Publica ALCALDIA MUNICIPAL COMISARIA DE FAMILIAExperiencia No requiereFormacin Profesional  Conocimientos Adicionales  Maneja MICROSOFT; importante establecer que programas maneje ORD EXCEL POER POINT buen manejo de relaciones intepersonales  manejo de las tics Actividades a realizar Velar  Por el cumplimiento de las Leyes normas polticas procedimientos planes programas proyectos y metas  de la Administracin MunicipalElaborar y coordinar el Plan de Capacitacin salud ocupacional  y Bienestar Social  Institucional Garantizar y defender el Orden Pblico a travs de instrucciones dadas a la Inspeccin de Polica recomendando la adopcin de polticas y normas de mbito municipal para el control y vigilancia de actividades relacionadas con el espacio pblico ventas ambulantes establecimientos de comercio y dems establecidos en el Cdigo de PolicaDirigir y coordinar el sistema interno de a</t>
  </si>
  <si>
    <t>PlazaEstado Joven Practicante Tecnico o Tecnologo Administracin empresarial; gestin administrativa documental o archivstica o programas afinesEntidad Publica Procuradura Regional de CasanareExperiencia No requiereFormacin Tecnico o Tecnologo Administracin empresarial; gestin administrativa documental o archivstica o programas afinesConocimientos Adicionales Herramientas ofimticas Atencin al usuario Elaboracin de documentos de oficina Sistemas de Gestin Gestin Documental  Ley de Archivo Organizacin del trabajoActividades a realizar 1Mantener actualizados los registros de carcter tcnico y administrativo y presentar los informes correspondientes2Recolectar la informacin tcnica requerida a travs del desarrollo de los procesos y trmites de la dependencia de conformidad con las normas que rigen la materia3Participar en la organizacin ejecucin y control de las actividades propias de los procesos de apoyo a cargo de la depen</t>
  </si>
  <si>
    <t>PlazaEstado Joven Practicante Tecnologo o Ingeniera de sistemas; informtica; telemtica; telecomunicaciones; elctrica; electrnica o programas afinesEntidad Publica Procuradura Regional de CasanareExperiencia No requiereFormacin Tecnlogo o Profesional en Ingeniera de sistemas; informtica; telemtica; telecomunicaciones; elctrica; electrnica o programas afinesConocimientos Adicionales Herramientas ofimticas Redes y comunicaciones Atencin al usuario Elaboracin de documentos de oficina Sistemas de Gestin Gestin Documental Organizacin del trabajoActividades a realizar 1Proponer permanentemente la aplicacin de mejores prcticas y nuevas soluciones informticas que contribuyan al mejoramiento de la gestin de atencin al usuario2Elaborar y mantener actualizados los procesos procedimientos instructivos y sugerir polticas relacionadas con servicios de las TIC3Planificar proponer y apoyar los servicios de capacitacin orientados a ele</t>
  </si>
  <si>
    <t>Plaza Estado Joven Practicante en Gestin Documental u Organizacin de ArchivosEntidad Pblica DIAN  CaliExperiencia No requiereFormacin Tcnicos o Tecnlogos en Gestin Documental o Asistencia en organizacin de archivosConocimientos Adicionales Manejo del paquete office y outlookActividades a realizar  Ejecutar actividades administrativas tendientes al desarrollo de los programas de la entidad Mantener en uso los recursos tecnolgicos de oficina de acuerdo con las polticas de la entidad Elaborar documentos aplicando las normas tcnicas vigentes Clasificar ordenar y archivar de acuerdo con la normatividad vigente y con la poltica institucional Planificar manejar y organizar los documentos articulados con el Plan Estratgico Institucional y Plan de Accin Anual de acuerdo con losprocesos Apoyar en la secretaria y las diversas actividades a fines manejo de la comunicacin telfono correo electrnico manejo de correspondencia al interi</t>
  </si>
  <si>
    <t>Plaza Estado Joven Practicante en Gestin Administrativa o SecretariadoEntidad Pblica DIAN  CaliExperiencia No requiereFormacin Tcnicos o Tecnlogos en Asistencia en Organizacin de Archivos o Gerencia SecretarialConocimientos Adicionales Manejo del paquete officeActividades a realizar  Apoyo en la secretara y las diversas actividades afines Manejo de la comunicacin telfono y correo electrnico Manejo de correspondencia al interior de la entidad Ejecutar actividades administrativas tendientes al desarrollo de los programas de la entidad Mantener en uso los recursos tecnolgicos de oficina de acuerdo con las polticas de la entidad Elaborar documentos aplicando las normas tcnicas vigentes Clasificar ordenar y archivar de acuerdo con la normatividad vigente y con la poltica institucional Planificacin manejo y organizacin de los documentos articulado con el Plan Estratgico Institucional de acuerdo con los procesos de la Gest</t>
  </si>
  <si>
    <t>Plaza Estado Joven Practicante en Consultora JurdicaEntidad Pblica Superintendencia de notariado y registro Experiencia No requiereFormacin Profesional en derecho Conocimientos Adicionales EXCEL ORD POER POINTActividades a realizar Proyectar las respuestas de los derechos de peticin y acciones de tutela invocadas por los usuarios del servicio registral asignadas por la dependencia de conformidad con las normas sobre la materia Colaborar en la elaboracin de los informes que se presenten ante los entes de control entidades estatales y organismos privados en relacin con el Servicio Pblico Registral Elaborar los informes que requiera la dependencia relacionados con la segunda instancia a fin de unificar el criterio institucional Preparar los informes sobre las actividades desarrolladas con la oportunidad y periodicidad requeridas para permitir evaluar la gestin de la dependencia Efectuar seguimiento y control a los vencimientos y cad</t>
  </si>
  <si>
    <t>Plaza Estado Joven Practicante en ContabilidadEntidad Pblica Superintendencia de Notariado y Registro  Regional CaliExperiencia No requiereFormacin Tcnico o Tecnlogo en contabilidadConocimientos Adicionales Manejo de programas officeActividades a realizar  Recepcin y revisin de soportes para la aprobacin de comprobantes contables Aprobacin de comprobantes contables Archivo de informacin contable segn las normas actuales de archivo Elaboracin y presentacin del informe sobre aprobaciones contables de la regional Pacifico cada trimestre Recepcin de informacin financiera para su consolidacin en la regional Pacifico Auditoria de estados financieros de las 27 oficinas que corresponden a la regional Pacifico Revisin de conciliaciones bancarias Depuracin de partidas conciliatorias Presentacin de informes contables solicitados por el nivel central Elaboracin de ajustes contables Presentacin del informe de operaci</t>
  </si>
  <si>
    <t>Plaza Estado Joven Practicante en Aux Administrativo o afinesEntidad Pblica Superintendencia de Notariado y Registro  Regional TuluExperiencia No requiereFormacin Tcnico o Tecnlogo Administrativo o afinesConocimientos Adicionales Conocimiento en sistemas y legislacin general sobre la superintendencia de notariado y registro Persona con orientacin al servicio al cliente y al resultado con compromiso buen establecimiento de relaciones interpersonales colaborativa con gusto por el trabajo en equipo habilidades comunicativa y excelente presentacin personalActividades a realizar Recepcin de documentos Atender llamadas telefnicas Atender visitas Archivar documentos Realizar clculos elementalesInformar sobre todo lo referente al departamento del que depende Estar al da de la tramitacin de expedientes Tener actualizada la agenda tanto telefnica como de direcciones y de reuniones Poseer conocimiento de los departamentos</t>
  </si>
  <si>
    <t>Plaza Estado Joven Practicante en Aux Administrativo o afinesEntidad Pblica Superintendencia de Notariado y Registro  Regional RoldanilloExperiencia No requiereFormacin Tcnico o Tecnlogo Administrativo o afinesConocimientos Adicionales Conocimiento en sistemas y legislacin general sobre la superintendencia de notariado y registro Persona con orientacin al servicio al cliente y al resultado con compromiso buen establecimiento de relaciones interpersonales colaborativa con gusto por el trabajo en equipo habilidades comunicativa y excelente presentacin personalActividades a realizar Recepcin de documentos Atender llamadas telefnicas Atender visitas Archivar documentos Realizar clculos elementalesInformar sobre todo lo referente al departamento del que depende Estar al da de la tramitacin de expedientes Tener actualizada la agenda tanto telefnica como de direcciones y de reuniones Poseer conocimiento de los departam</t>
  </si>
  <si>
    <t>Plaza Estado Joven Prctica Laboral Ordinaria en Ingeniera de SistemasEntidad Publica Direccin de Impuestos y Aduanas Nacionales DIAN Popayn Experiencia No requiereFormacin Ingenieria de SistemasConocimientos Adicionales Buen manejo de herramientas ofimaticasActividades a realizar 1 Elaboracin de PreRut filtro y kioskoJornada Tiempo  Completo 38 Horas SemanalesHorario De Lunes a Viernes Duracin de la Prctica 5 Meses</t>
  </si>
  <si>
    <t>Plaza Estado Joven Prctica Laboral Ordinaria en Administracin de EmpresasEntidad Publica Direccin de Impuestos y Aduanas Nacionales DIAN Popayn Experiencia No requiereFormacin Administracin de EmpresasConocimientos Adicionales Paquete OfficeExcel y  dominio en herramientas ofimticasActividades a realizar 1 Apoyo AdministrativoJornada Tiempo  Completo 38 Horas SemanalesHorario De Lunes a Viernes Duracin de la Prctica 5 Meses</t>
  </si>
  <si>
    <t>Plaza Estado Joven Prctica Laboral Ordinaria en Ingeniera de IndustrialEntidad Publica Direccin de Impuestos y Aduanas Nacionales DIAN Popayn Experiencia No requiereFormacin Ingeniera IndustrialConocimientos Adicionales Buen manejo de herramientas ofimaticasActividades a realizar 1 Apoyo AdministrativoJornada Tiempo  Completo 38 Horas SemanalesHorario De Lunes a Viernes Duracin de la Prctica 5 Meses</t>
  </si>
  <si>
    <t>Plaza Estado Joven Practicante de Economa Administracin Contadura y Afines Contadura PblicaEntidad Publica Centrales Elctricas del Cauca Experiencia No requiereFormacin  Contadura  PblicaConocimientos Adicionales Paquete OfficeExcel y NiffActividades a realizar1 Apoyo al procesamiento en el sistema de informacin de la empresa los pagos a terceros realizando los registros contables tributarios y presupuestales de conformidad con los procedimientos internos y las normas que regulan la materia 2 Brindar apoyo a la generacin de la informacin tributaria necesaria en el aplicativo para garantizar la entrega de los certificados de retencin en la fuente IVA ICA y dems3 Coadyuvar en la preparacin de la informacin tributaria del informe de medios magnticos con destino a la DIAN y a la Secretara Distrital de Hacienda en los trminos establecidos por los entes rectores en la materiaJornada Tiempo Completo 38 Horas SemanalesHorario Dis</t>
  </si>
  <si>
    <t>PLAZAESTADO JOVEN PRACTICANTE  PROFESIONAL   EN  DERECHOENTIDAD PBLICADEFENSORIA DEL PUEBLO    REA   REGIONAL SANTANDEREXPERIENCIANO REQUIEREFORMACIN CONOCIMIENTOS ADICIONALESOFIMTICA ACTIVIDADES A REALIZAR1 Proyectar para la firma del Defensor Regional previa revisin de los funcionarios las distintas respuestas a las solicitudes de los usuarios derechos de peticin accin de tutela etc2 Alimentar bases de datos de la Defensora del Pueblo3 Realizar labores jurdico administrativasJORNADATIEMPO COMPLETO 38 HORAS SEMANALESHORARIODISPONIBILIDAD DEL TIEMPO   SUJETO A LA ENTIDADDURACIN DE LA PRCTICA5 MESES</t>
  </si>
  <si>
    <t>PLAZAESTADO JOVEN PRACTICANTE  TECNOLOGO EN GESTION EMPRESARIAL Y AFINESENTIDAD PBLICADEFENSORIA DEL PUEBLO    REA   REGIONAL SANTANDEREXPERIENCIANO REQUIEREFORMACIN TECNOLOGO EN GESTION EMPRESARIAL Y AFINESCONOCIMIENTOS ADICIONALESOFIMTICA ACTIVIDADES A REALIZAR1 Apoyar las actividades relacionadas con la recepcin  registro y trmite de las comunicaciones a nivel interno y externo2 Realizar la transferencia documental de los documentos del archivo de gestin al archivo central3 Colaborar con el proceso de toma fsica de inventarios y actualizacin de los mismos4 Atender a los usuarios de la entidad y colaborar con la toma de documentos del buzn de PQRSDFJORNADATIEMPO COMPLETO 38 HORAS SEMANALESHORARIODISPONIBILIDAD DEL TIEMPO   SUJETO A LA ENTIDADDURACIN DE LA PRCTICA5 MESES</t>
  </si>
  <si>
    <t>PLAZAESTADO JOVEN PRACTICANTE  TECNOLOGO EN RECURSOS NATURALES AMBIENTAL Y AFINESENTIDAD PBLICADEFENSORIA DEL PUEBLO    REA   REGIONAL SANTANDEREXPERIENCIANO REQUIEREFORMACIN TECNOLOGO EN RECURSOS NATURALES AMBIENTAL Y AFINESCONOCIMIENTOS ADICIONALESOFIMTICA ACTIVIDADES A REALIZAR1 Apoyar las actividades relacionadas con el Plan de Manejo Ambiental2 Colaborar con las jornadas establecidas en el cronograma de actividades ambientales de la la Regional3 Elaborar las distintas actas de las reuniones del Subcomit de Gestin Ambiental JORNADATIEMPO COMPLETO 38 HORAS SEMANALESHORARIODISPONIBILIDAD DEL TIEMPO   SUJETO A LA ENTIDADDURACIN DE LA PRCTICA5 MESES</t>
  </si>
  <si>
    <t>PLAZAESTADO JOVEN PRACTICANTE  PROFESIONAL   INGENIERO DE SISTEMAS ELECTRONICO Y AFINESENTIDAD PBLICADEFENSORIA DEL PUEBLO    REA   REGIONAL SANTANDEREXPERIENCIANO REQUIEREFORMACIN  PROFESIONAL   INGENIERO DE SISTEMAS ELECTRONICO Y AFINESCONOCIMIENTOS ADICIONALESOFIMTICA ACTIVIDADES A REALIZAR1 Apoyo en el sistema de gestin documental Orfeo2 Realizar soporte tcnico3 Verificar de anulaciones y reactivaciones en los sistemas de informacin4 Realizar diagnsticos para revisin de dispositivos tecnolgicos para dar de baja los elementosJORNADATIEMPO COMPLETO 38 HORAS SEMANALESHORARIODISPONIBILIDAD DEL TIEMPO   SUJETO A LA ENTIDADDURACIN DE LA PRCTICA5 MESES</t>
  </si>
  <si>
    <t>PlazaEstado Joven Practicante en  TECNOLOGIA EN CIENCIAS ADMINISTRATIVASEntidad Publica PROCURADURIA GENERAL DE LA NACION PUERTO BOYACAExperiencia No requiereFormacin  Tecnolgico Conocimientos Adicionales Herramientas ofimticasAtencin al usuarioElaboracin de documentos de oficinaGestin DocumentalGestin Pblica y funcionamiento del EstadoActividades a realizar Atender al pblico que acuda al despacho brindando la atencin que corresponda y acorde a las directrices del Jefe de la dependencia Recibir la correspondencia organizarla y apoyar al despacho en la respuestas yo actuaciones que deban surtirse para atenderla debidamente Sustanciar y proyectar para la firma del competente las comunicaciones yo respuestas que deban librarse acorde a las competencias del despacho Organizar la documentacin de la dependencia conforme a las Tablas de Retencin documental que aplican y segn la orientacin del responsable de la dep</t>
  </si>
  <si>
    <t xml:space="preserve">PlazaEstado Joven Practicante en TCNICO EN CIENCIAS ADMINISTRATIVASEntidad Publica PROCURADURIA GENERAL DE LA NACION Procuraduria Regional Boyac TunjaExperiencia No requiereFormacin  TCNICO Conocimientos Adicionales Herramientas ofimticasElaboracin de documentos de oficinaGestin DocumentalActividades a realizarProcesar la informacin de acuerdo a las necesidades de la organizacinProducir los documentos que se originen de las funciones a cargo de la dependencia siguiendo la normatividad tcnica y la legislacin vigenteOrganizar la documentacin de la dependencia teniendo en cuenta las normas legales y de la organizacin en especial las Tablas de Retencin Documental que aplicanOrganizar archivos de gestin conforme a la normatividad vigente y polticas institucionales  Desempeñar las dems funciones establecidas por la ley los estatutos o reglamentaciones internas o las que le sean asignadas encargadas o delegadas por </t>
  </si>
  <si>
    <t>PlazaEstado Joven Practicante en TCNICO EN CIENCIAS ADMINISTRATIVASEntidad Publica PROCURADURIA GENERAL DE LA NACION Procuradura 46 Judicial II Administrativa de Tunja Experiencia No requiereFormacin  TCNICO Conocimientos Adicionales Herramientas ofimticasElaboracin de documentos de oficinaGestin DocumentalActividades a realizarProcesar la informacin de acuerdo a las necesidades de la organizacinProducir los documentos que se originen de las funciones a cargo de la dependencia siguiendo la normatividad tcnica y la legislacin vigenteOrganizar la documentacin de la dependencia teniendo en cuenta las normas legales y de la organizacin en especial las Tablas de Retencin Documental que aplicanOrganizar archivos de gestin conforme a la normatividad vigente y polticas institucionales  Desempeñar las dems funciones establecidas por la ley los estatutos o reglamentaciones internas o las que le sean asignadas encargadas</t>
  </si>
  <si>
    <t>PlazaEstado Joven Practicante  en TCNICO EN CIENCIAS ADMINISTRATIVAS Entidad Publica PROCURADURIA GENERAL DE LA NACION Procuradura 46 Judicial II Administrativa de Tunja Experiencia No requiereFormacin  TCNICO Conocimientos Adicionales Herramientas ofimticasElaboracin de documentos de oficinaGestin DocumentalActividades a realizarProcesar la informacin de acuerdo a las necesidades de la organizacinProducir los documentos que se originen de las funciones a cargo de la dependencia siguiendo la normatividad tcnica y la legislacin vigenteOrganizar la documentacin de la dependencia teniendo en cuenta las normas legales y de la organizacin en especial las Tablas de Retencin Documental que aplicanOrganizar archivos de gestin conforme a la normatividad vigente y polticas institucionales  Desempeñar las dems funciones establecidas por la ley los estatutos o reglamentaciones internas o las que le sean asignadas encargad</t>
  </si>
  <si>
    <t>PlazaEstado Joven Practicante  en TCNICO EN CIENCIAS ADMINISTRATIVAS Entidad Publica PROCURADURIA GENERAL DE LA NACION Procuradura Provincial de TunjaExperiencia No requiereFormacin  TCNICO Conocimientos Adicionales Herramientas ofimticasElaboracin de documentos de oficinaGestin DocumentalActividades a realizarProcesar la informacin de acuerdo a las necesidades de la organizacinProducir los documentos que se originen de las funciones a cargo de la dependencia siguiendo la normatividad tcnica y la legislacin vigenteOrganizar la documentacin de la dependencia teniendo en cuenta las normas legales y de la organizacin en especial las Tablas de Retencin Documental que aplicanOrganizar archivos de gestin conforme a la normatividad vigente y polticas institucionales  Desempeñar las dems funciones establecidas por la ley los estatutos o reglamentaciones internas o las que le sean asignadas encargadas o delegadas por i</t>
  </si>
  <si>
    <t>SE NECESITA PROFESIONAL INGENIERA SANITARIA Y AMBIENTALTiempo de prctica 5 mesesTiempo completoActividades1Apoyo a los municipios en la inclusin del cambio climtico y la gestin de riesgos en los instrumentos de planificacin territorial en el Departamento de Crdoba2 Apoyo al conocimiento para la prevencin frente a los impactos de eventos y efectos climticos3 Apoyo a la Gestin para la reduccin de riesgos climticos en el Departamento de Crdoba4 Monitoreo directos e indirectos sobre amenaza de desastres Informes Hidrometeoro Lgico Diario Licencias y Permiso5 Apoyo en la emisin de conceptos tcnicos sobre las solicitudes de concesiones permisos autorizaciones planes de manejo y licencias ambientales requeridas por la ley para el uso aprovechamiento o movilizacin de los recurso naturales renovables o para el desarrollo de las actividades que afecten el medio ambiente5 Realizacin de visitas tcnicas y efectuar el seguimiento y evaluac</t>
  </si>
  <si>
    <t>SE NECESITA PROFESIONAL INGENIERA DE SISTEMASTiempo de prctica 5 mesesTiempo completoActividades1 Apoyar en la ejecucin del plan de mantenimiento preventivo y copia de seguridad programada de los equipos de computo de comunicaciones y perifricos2 Asistencia tcnica a los usuarios internos de la corporacin funcionarios o contratistas en la solucin de los fallo en el correcto funcionamiento de las herramientas ofimticas y de Hadare y comprobar la eficacia de los mtodos y procedimientos utilizados en el desarrollo de planes y programas3Aplicar conocimientos en la solucin de incidencias presentadas en la red de datos Corporativa y de telecomunicaciones4 Operar programas de procesamientos de infomracion y produccin de reportes5 Instalacin de softare utilitarios y sistemas de infomracion Corporativos6 Brindar soluciones de softare que optimicen los procesos del rea7 Actualizar el archivo fsico y lgico del rea de sistemas Compete</t>
  </si>
  <si>
    <t>SE NECESITA PROFESIONAL IEN CONTADURIA PUBLICATiempo de prctica 5 mesesTiempo completoActividades1Apoyar en las imputaciones y registros contables de las transacciones de la Corporacin y responder por la exactitud y actualizacin permanente de los mismo en forma diaria 2 Apoyar en la elaboracin del Balance General los Estados Financiarnos y dems informes a las autoridades competentes3 Apoyar en la elaboracin mensualmente de las notas de ajuste o comprobantes de indirectos para realizar los correspondientes ajustes al balance4 Apoyar a tesorera con la infomracion del recaudo mensual en bancos y llevar el registro que facilite el control por parte del nivel directivo de la Corporacin5 Apoyar en las conciliaciones bancarias y comunicar a la tesorera los resultados y ajustes requeridos para el registro correspondiente6Apoyar en las declaraciones fiscales y parafiscales y velar por el pago oportuno de las obligaciones respectivas7 Apoyar en la</t>
  </si>
  <si>
    <t>Plaza Estado Joven Practicante Ciencia poltica Politlogo  2Entidad Pblica AGENCIA PARA LA REINCORPORACIN Y NORMALIZACINExperiencia No requiereFormacin Ciencias Politicas Conocimientos Adicionales Manejo de office ord ExcelActividades a realizar Identificacin de estrategias de trabajo para la identificacin de liderazgos polticos en las personas en proceso de reintegracin Acompañamiento en la dinmica de trabajo con las comunidades receptoras Atencin a poblacin en proceso de reintegracinAcompañamiento en el diseño estrategias para la lectura de territorios afectados por el conflicto armado Jornada Tiempo  Completo 19 Horas SemanalesHorario Disponibilidad de TiempoSujeto a la entidadDuracin de la Prctica 5 Meses</t>
  </si>
  <si>
    <t>Plaza Estado Joven Practicante ADMINISTRACIN DE EMPRESAS  1Entidad Pblica AGENCIA PARA LA REINCORPORACIN Y NORMALIZACINExperiencia No requiereFormacin Administracin de empresas y afines Conocimientos Adicionales Manejo de office ord ExcelActividades a realizar Apoyar el proceso documental de la entidad en el GT Tolima Apoyar a los profesionales en las labores administrativas Apoyar la gestin de documentos al interior de la entidad en el GT Tolima Jornada Tiempo  Completo 38 Horas SemanalesHorario Disponibilidad de TiempoSujeto a la entidadDuracin de la Prctica 5 Meses</t>
  </si>
  <si>
    <t>Estado Joven requiere Tecnologo en Gestin Documental para realizar practicas laborales en el sector publico por un periodo de 5 meses con una intensidad de 38 horas semanalesDescripcin de actividades Archivar legajar organizar recuperar y todas las actividades quedeben hacerse en gestin documental</t>
  </si>
  <si>
    <t>PLAZAESTADO JOVEN PRACTICANTE  PROFESIONAL   EN DERECHO O CARRERAS AFINES   ENTIDAD PBLICA MINISTERIO DEL TRABAJOREA   DIRECCIN TERRITORIAL DE SANTANDEREXPERIENCIANO REQUIEREFORMACIN PROFESIONAL EN DERECHO O CARRERAS AFINES   CONOCIMIENTOS ADICIONALESOFIMTICA ACTIVIDADES A REALIZARApoyar estrategias destinadas a garantizar la eficiencia y eficacia de la inspeccin vigilancia y control en materia de normativa laboral  Apoyar el desarrollo legal de los programas y actividades de prevencin inspeccin vigilancia y control de trabajo fomentar la cultura de cumplimiento legal de las normas en materia de salud ocupacional y seguridad en el trabajo Apoyar el desarrollo y sostenimiento del Sistema Integrado de Gestin InstitucionalJORNADATIEMPO COMPLETO 38 HORAS SEMANALESHORARIODISPONIBILIDAD DEL TIEMPO   SUJETO A LA ENTIDADDURACIN DE LA PRCTICA5 MESES</t>
  </si>
  <si>
    <t>PLAZAESTADO JOVEN PRACTICANTE  TECNOLOGA GESTIN INDUSTRIAL  SEGURIDAD Y SALUD EN EL TRABAJO  Y AFINES  ENTIDAD PBLICA MINISTERIO DEL TRABAJOREA   DIRECCIN TERRITORIAL DE SANTANDEREXPERIENCIA NO REQUIEREFORMACIN  TECNOLOGIA GESTIN INDUSTRIAL  SEGURIDAD Y SALUD EN EL TRABAJO  Y AFINES   CONOCIMIENTOS ADICIONALESOFIMTICA ACTIVIDADES A REALIZARApoyar en la ejecucin de las actividades del plan de accin territorial en personal y seguridad y salud en el trabajo Realizar seguimiento de Indicadores de gestin para el seguimiento a las actividades planificadas y el cumplimiento de las metas establecidas en seguridad y salud en el trabajo Apoyar el desarrollo y sostenimiento del Sistema Integrado de Gestin Institucional  JORNADATIEMPO COMPLETO 38 HORAS SEMANALESHORARIODISPONIBILIDAD DEL TIEMPO   SUJETO A LA ENTIDADDURACIN DE LA PRCTICA5 MESES</t>
  </si>
  <si>
    <t>PLAZAESTADO JOVEN PRACTICANTE  TECNOLOGA GESTIN ADMINISTRATIVA GESTIN EMPRESARIAL BANCA Y FINANZAS Y AFINESENTIDAD PBLICAMINISTERIO DEL TRABAJOREA   DIRECCIN TERRITORIAL DE SANTANDEREXPERIENCIANO REQUIEREFORMACIN  TECNOLGICA GESTIN ADMINISTRATIVA GESTIN EMPRESARIAL BANCA Y FINANZAS Y AFINESCONOCIMIENTOS ADICIONALES OFIMTICA ACTIVIDADES A REALIZARApoyar en la ejecucin de las actividades del plan de accin territorial alimentacin de sistema de informacin de IVC Realizar seguimiento de Indicadores de gestin para el seguimiento a las actividades planificadas y el cumplimiento de las metas establecidas Apoyar el desarrollo y sostenimiento del Sistema Integrado de Gestin Institucional Apoyar el desarrollo y sostenimiento del Sistema Integrado de Gestin Institucional gestin documental y atencin en usuarioJORNADATIEMPO COMPLETO 38 HORAS SEMANALESHORARIODISPONIBILIDAD DEL TIEMPO   SUJETO A LA ENTIDADDURA</t>
  </si>
  <si>
    <t>PLAZAESTADO JOVEN PRACTICANTE PROFESIONAL INGENIERA INDUSTRIAL NEGOCIOS INTERNACIONALES  Y AFINESENTIDAD PBLICA MINISTERIO DEL TRABAJOREA   DIRECCIN TERRITORIAL DE SANTANDEREXPERIENCIANO REQUIEREFORMACIN PROFESIONAL INGENIERA INDUSTRIAL NEGOCIOS INTERNACIONALES  Y AFINESCONOCIMIENTOS ADICIONALESOFIMTICA ACTIVIDADES A REALIZARApoyar en la ejecucin de las actividades del plan de accin territorial Realizar seguimiento de Indicadores de gestin para el seguimiento a las actividades planificadas y el cumplimiento de las metas establecidas Apoyar el desarrollo y sostenimiento del Sistema Integrado de Gestin Institucional Apoyar el desarrollo y sostenimiento del Sistema Integrado de Gestin InstitucionalJORNADATIEMPO COMPLETO 38 HORAS SEMANALESHORARIODISPONIBILIDAD DEL TIEMPO   SUJETO A LA ENTIDADDURACIN DE LA PRCTICA5 MESES</t>
  </si>
  <si>
    <t>PLAZAESTADO JOVEN PRACTICANTE PROFESIONAL ADMINISTRACIN DE EMPRESAS NEGOCIOS INTERNACIONALES  ECONOMA Y AFINESENTIDAD PBLICAMINISTERIO DEL TRABAJOREA   DIRECCIN TERRITORIAL DE SANTANDEREXPERIENCIA NO REQUIEREFORMACIN  PROFESIONAL ADMINISTRACIN DE EMPRESAS NEGOCIOS INTERNACIONALES  ECONOMA Y AFINESCONOCIMIENTOS ADICIONALES OFIMTICA ACTIVIDADES A REALIZARApoyar en la ejecucin de las actividades del plan de accin territorial Realizar seguimiento de Indicadores de gestin para el seguimiento a las actividades planificadas y el cumplimiento de las metas establecidas Apoyar el desarrollo y sostenimiento del Sistema Integrado de Gestin InstitucionalJORNADATIEMPO COMPLETO 38 HORAS SEMANALESHORARIODISPONIBILIDAD DEL TIEMPO   SUJETO A LA ENTIDADDURACIN DE LA PRCTICA5 MESES</t>
  </si>
  <si>
    <t>PLAZAESTADO JOVEN PRACTICANTE PROFESIONAL INGENIERA  DE SISTEMAS  TELECOMUNICACIONES Y AFINES ENTIDAD PBLICAMINISTERIO DEL TRABAJOREA   DIRECCIN TERRITORIAL DE SANTANDEREXPERIENCIANO REQUIEREFORMACIN PROFESIONAL INGENIERA  DE SISTEMAS  TELECOMUNICACIONES Y AFINES CONOCIMIENTOS ADICIONALESOFIMTICA ACTIVIDADES A REALIZARAplicacin de tecnologas estrategias y herramientas para el mejoramiento continuo de los procesos Aplicacin de tecnologa para brindar de manera constante y permanente un buen servicio al ciudadano Orientar el desarrollo de los contenidos y ambientes virtuales requeridos para el cumplimiento de las funcionesJORNADATIEMPO COMPLETO 38 HORAS SEMANALESHORARIODISPONIBILIDAD DEL TIEMPO   SUJETO A LA ENTIDADDURACIN DE LA PRCTICA5 MESES</t>
  </si>
  <si>
    <t>PLAZAESTADO JOVEN PRACTICANTE PROFESIONAL INGENIERA AMBIENTAL   RECURSOS NATURALES Y AFINESENTIDAD PBLICAMINISTERIO DEL TRABAJOREA   DIRECCION TERRITORIAL DE SANTANDEREXPERIENCIANO REQUIEREFORMACIN PROFESIONAL INGENIERA AMBIENTAL   RECURSOS NATURALES Y AFINESCONOCIMIENTOS ADICIONALESOFIMTICA ACTIVIDADES A REALIZARSensibilizar y capacitar a funcionarios pblicos en temas de crecimiento verde y cmo se vincula con el mundo del trabajo Realizar campañas de interiorizacin del sistema integrado de gestin ambiental y del buen uso del ambienteJORNADATIEMPO COMPLETO 38 HORAS SEMANALESHORARIODISPONIBILIDAD DEL TIEMPO   SUJETO A LA ENTIDADDURACIN DE LA PRCTICA5 MESES</t>
  </si>
  <si>
    <t>PLAZAESTADO JOVEN PRACTICANTE PROFESIONAL COMUNICACIN SOCIAL  PERIODISMO Y AFINESENTIDAD PBLICAMINISTERIO DEL TRABAJOREA   DIRECCIN TERRITORIAL DE SANTANDEREXPERIENCIANO REQUIEREFORMACIN PROFESIONAL COMUNICACIN SOCIAL  PERIODISMO Y AFINESCONOCIMIENTOS ADICIONALESOFIMTICA ACTIVIDADES A REALIZARRedactar la noticia redactar el evento convocatorias publicidad en redes sociales y medios de comunicacin Elaborar el plan institucional y orientar la elaboracin del plan estratgico sectorial en materia de informacin Dirigir y orientar el desarrollo de los contenidos y ambientes virtuales requeridos para el cumplimiento de las funciones y objetivos del Ministerio Las dems funciones asignadas que correspondan a la naturaleza de la dependenciaJORNADATIEMPO COMPLETO 38 HORAS SEMANALESHORARIODISPONIBILIDAD DEL TIEMPO   SUJETO A LA ENTIDADDURACIN DE LA PRCTICA5 MESES</t>
  </si>
  <si>
    <t>Plaza Estado Joven Practicante en Ingeniera o Tecnologa de AlimentosEntidad Pblica Agencia Logstica de las Fuerzas Militares  Regional BuenaventuraExperiencia No requiereFormacin Tecnlogo o Profesional en Ingeniera de AlimentosConocimientos Adicionales Manejo de office ord Excel Poer Point Actividades a realizar  Colaborar en el diseño del men bimensual a entregar a los infantes de marina Realizar encuestas de satisfaccin y proponer actividades para la mejora de las sugerencias de los usuarios Velar por que los formatos que se llevan a Comedor de tropa se diligencien correctamente Verificar calidad de los vveres entregados a Comedor de tropa a la hora de entrada de los mismos Velar porque se lleven a cabo procesos de Fumigacin correctamente Proponer oportunidades de mejoraJornada Tiempo Completo 38 Horas SemanalesHorario Disponibilidad de Tiempo  Sujeto a la entidadDuracin de la Prctica 5 Meses</t>
  </si>
  <si>
    <t>Plaza Estado Joven Practicante en Gestin Documental o ArchivoEntidad Pblica Agencia Logstica de las Fuerzas Militares  Regional CaliExperiencia No requiereFormacin Tcnico o Tecnlogo en Gestin Documental o ArchivoConocimientos Adicionales Manejo de office ord Excel Poer Point Actividades a realizar  Verificar el archivo de gestin Elaborar el inventario documental del archivo de acuerdo con las tablas de retencin documental vigentes Colaborar en la transferencia documental de acuerdo con la normatividad vigente Proponer oportunidades de mejoraJornada Tiempo Completo 38 Horas SemanalesHorario Disponibilidad de Tiempo  Sujeto a la entidadDuracin de la Prctica 5 Meses</t>
  </si>
  <si>
    <t>Plaza Estado Joven Prctica laboral ordinaria en Ingeniera de sistemas o afines ingeniera electrnicaEntidad Publica  JUNTA CENTRAL DE CONTADORES  GRUPO DE SISTEMAS Experiencia No requiereFormacin  TCNICO PROFESIONAL  TECNOLGICO  PROFESIONAL en  Ingeniera de sistemas o afines ingeniera electrnicaConocimientos Adicionales Arquitectura de computadores Telefona IP Manejo de indos 10 Manejo de indos Server Manejo de Office 2016 Manejo de Linux Manejo de Internet Conocimientos de IPv4 y IPv6 Bases de datos ORACLE Bases de datos SQLServer Diagramas de RedActividades a realizarSoporte tcnico de Equipos de cmputo Soporte tcnico de Equipos de telefona Mantenimiento e instalacin indos 10Mantenimiento e instalacin indos Server Mantenimiento e instalacin Office Mantenimiento de servidores Linux Soporte de servicios de Internet Soporte de servicios de Red Mantenimiento de redes de cableado estructuradoSoporte de base de datos OR</t>
  </si>
  <si>
    <t>Plaza Estado Joven Prctica laboral ordinaria en asistencia de organizacin de archivos o afinesEntidad Pblica Junta Central De Contadores Grupo de apoyo administrativo  gestin documentalExperiencia No requiereFormacin Tcnologo En Asistencia De Organizacin De Archivos o afinesConocimientos Adicionales  Conocimiento y manejo de paquete office Conocimientos bsicos en manejo de computador  Conocimiento de la normatividad archivstica y procesos archivsticosActividades a realizar Clasificar la documentacin en agrupaciones documentales Fondo seccin SeriesSubseries  Organizacin Depurar inventariar primeros auxilios inventario  Descripcin  Digitalizar  Almacenamiento en los soportes respectivos carpetas  cajas  Registro en la herramienta de gestin documental  Apoyo administrativo control de salidas y entradas de los documentos cumplimiento a los procesos de gestin documental apoyo en la organizacin documental de c</t>
  </si>
  <si>
    <t>PlazaEstado Joven Tecnico o Tecnologo en ArchivoEntidad Publica Superintendencia de Notariado y RegistroExperiencia No requiereFormacin Tecnico o Tecnologo en Archivo  Auxiliar Archivo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1Realizar la revisin de los archivos de gestin de las dependencias asignadas para validar el cumplimiento de los lineamientos establecidos en los procedimientos internos2Presentar informe de la situacin actual de los archivos de gestin de las dependencias asignadas3Elaborar plan de trabajo conjuntamente con el Grupo de Gestin Documental para subsanar posibles falencias en la implementacin de los procedimientos internos4Socializar los lineamientos en Gestin Documenta</t>
  </si>
  <si>
    <t>Plaza Estado Joven Practicante profesional en publicidad o diseño grficoEntidad Publica ASSBASALUD ESEExperiencia No requiereFormacin Profesional en publicidad o diseño grficoConocimientos Adicionales Ilustration creatividad comunicacin photoshop el aprendiz a travs de las aplicaciones elaborar campañas de comunicacin interna y externa de la entidad y posicionara la institucin en la reginActividades a realizarApoyar en la creacin de las piezas grficas de las diferentes campañas institucionalesApoyar el fortalecimiento de la comunicacin interna y externa de Assbasalud ESEApotar en la creacin y direccin de estratgias de comunicacinApoyar las diferentes actividades del rea de prensa y comunicacionesApoyar en la elaboracin de la publicidad de la entidad regido por los estandares de la mismaApoyar en la implementacin de estrategias que permitan conocer lo que los usuarios de Assbasalud deseanApoyar en la activacin de la nueva ima</t>
  </si>
  <si>
    <t xml:space="preserve">Plaza Estado Joven practicante en Administracin de EmpresasEntidad pblica ASSBASALUDExperiencia No requiereFormacin Administracin de EmpresasConocimientos adicionales Excel ord Poer PointTrabajo en equipo anlisis para la resolucin de conflictos toma de decisionesActividades a realizar Servir de Apoyo en la ejecucin de polticas estrategias planes programas requeridos para la administracin del Talento HumanoAcompañar en los procesos que la empresa adelante para cumplir sus objetivosProponer planes de mejora en la administracin del  personalPromover el trabajo en equipo y la comunicacin asertiva para el mejoramiento del clima organizacionalParticipar de las reuniones administrativas para las que sea delegado por su jefe inmediato                                                                             Jornada Tiempo completo 38 horas semanalesHorario Disponibilidad de tiempo Sujeto a la entidadDuracin de la prctica </t>
  </si>
  <si>
    <t>Plaza Estado Joven Practicante profesional en trabajo socialEntidad Publica ASSBASALUD ESEExperiencia No requiereFormacin Profesional en trabajo socialConocimientos Adicionales Manejo de ord excel poer pointActividades a realizarEn consecuencia el estudiante en formacin deber realizar actividades deLogistica difusi e inscripcin del talento humano en las diferentes temticas de capacitacin para la ejecucin de plan institucional de capacitacin realizar los registros de capacitaciones en el sistema SIGHU Apoyar realizacin de los informes que competen a la dependenciaEnviar los documentos que se requieran de la pagina eb y correos internosApoyar el desarrollo de procesos administrativos y actividades que propendan por el buen clima laboralJornada Tiempo Completo 38 Horas SemanalesHorario Disponibilidad de TiempoSujeto a la entidadDuracin de la Prctica 5 Meses</t>
  </si>
  <si>
    <t>Plaza Estado Joven Practicante profesional en ingeniera de sistemas y telecomunicacionesEntidad Publica ASSBASALUD ESEExperiencia No requiereFormacin Profesional en ingeniera de sistemas y telecomunicacionesConocimientos Adicionales manejo de herramientas de desarrollo visual studionet visual Fox ProManejo de motor de base de datos SQL ServerPreferiblemente con conocimientos del sector salud colombiano para que desarrolle proyectos orientados a la programacinActividades a realizarRealizar recoleccin de requerimientosElaborar anlisis y diseño del softare a desarrollarDesarrollar el softare con base en los anlisis previosCapacitar al grupo de inters del softare desarrolladoJornada Tiempo Completo 38 Horas SemanalesHorario Disponibilidad de TiempoSujeto a la entidadDuracin de la Prctica 5 Meses</t>
  </si>
  <si>
    <t>Plaza Estado Joven Practicante tecnologa en archivo y gestin documentalEntidad Publica ASSBASALUD ESEExperiencia No requiereFormacin Tecnologa en archivo y gestin documentalConocimientos Adicionales Manejo de Excel ord poer pointEl aprendiz debe tener capacidad de anlisis concentracin sentido de organizacin pertenencia por la labor a realizarActividades a realizarApoyar el trmite de recepcin revisin de documentos y organizacin general del archivoApoyar en la restauracin de documentos y ordenamiento de los libros ficheros por ndice alfabtico de acuerdo a las directrices a fin de facilitar el acceso a la consulta del archivo cajas legajosApoyar en la clasificacin organizacin conservacin y divulgacin de la documentacin segun el manual de normas y procedimientos existentesSuministrar al cliente interno y externo informacin requerida previa autorizacin de su jefe inmediatoJornada Tiempo Completo 38 Horas Semanales</t>
  </si>
  <si>
    <t>Nombre Plaza ESTADO JOVEN Practicante en Arquitectura Entidad Publica Alcalda Municipal de GranadaSECRETARIA DE INFRAESTRUCTURA Y PLANEACION Experiencia NO REQUIERE NIVEL ACADMICO ProfesionalFormacin ARQUITECTURA Y AFINESAdicionales Manejo de AUTOCAD Manejo paquete de OFFICE Manejo Hojas de CalculoDESCRIPCIN La Secretaria de Infraestructura Planeacin del Municipio requiere de diseños clculos apoyo a supervisiones de contratos de Obras e interventoras realizadas en la DependenciaACTIVIDADES A REALIZAR  Diseñar  los complementos fsicos de remodelaciones las Escuelas y del equipamiento del Municipio Realizar clculos y cantidades de obras de los diseños aprobados por la Secretaria de Infraestructura y Planeacin Apoyar las supervisiones peridicas que se realicen a los contratos adjudicados a la Dependencia y realizar los respectivos informes Rendir informacin al pblico concerniente al esquema de Ordenamiento Territorial EOTJornada Ti</t>
  </si>
  <si>
    <t>Nombre Plaza ESTADO JOVEN Practicante en Trabajo SocialEntidad Publica Alcalda Municipal de GranadaCOMISARIA DE FAMILIAExperiencia NO REQUIERE NIVEL ACADMICO ProfesionalFormacin TRABAJO SOCIAL O AFINES Adicionales Manejo de office DESCRIPCIN Apoyo al equipo interdisciplinario  de la comisaria de familia ACTIVIDADES A REALIZAR  Apoyar  las visitas domiciliarias que requiera la Comisaria de Familia   Apoyo en la verificacin de derechos  Apoyar formacin a padre y usuarios de la comisaria de familia mediante talleres Elaboracin de informes de gestin Atender usuarios que lleguen a la comisaria de familia desde el rea Intervencin en pautas de crianza y SPA Jornada Tiempo completo 38 horas semanales Horario Disponibilidad de TiempoSujeto a la entidad Duracin de la Prctica 5 meses</t>
  </si>
  <si>
    <t>Nombre Plaza ESTADO JOVEN Practicante en Ingnieria AmbientalEntidad Publica Alcalda Municipal de Granada OFICINA DE SERVICIOS PBLICOSExperiencia NO REQUIERE NIVEL ACADMICO ProfesionalFormacin Ingeniero Ambiental y a finesAdicionales Atencin  al usuario  Facilidad de hablar en Pblico Excel ord Poer PointDESCRIPCIN Prestacin de servicios  de apoyo  a la gestin en la ejecucin de actividades relacionadas con los planes y proyectos y actividades complementarias de carcter ambiental dirigidos por la Oficina de Servicios Pblicos del municipio de Granada CundinamarcaACTIVIDADES A REALIZAR Apoyar y coordinar el Comit interinstitucional de educacin ambiental CIDEAApoyar en la ejecucin de las metas Programadas en el Plan de Gestin Integral de residuos Slidos PGIRSRealizar el Seguimiento al Plan institucional de Gestin Ambiental PIGABrindar Capacitacin con temtica ambientalApoyar el programa CICLORECICLORealizar el acompañamiento a las</t>
  </si>
  <si>
    <t>Nombre Plaza ESTADO JOVEN Practicante en Entrenamiento Deportivo Entidad Publica Alcalda Municipal de GranadaOFICINA DE DEPORTES CULTURA Y TURISMO Experiencia NO REQUIERE NIVEL ACADMICO TECNOLGOFormacin Tecnlogo En Entrenamiento Deportivo y a finesAdicionales No requeireDESCRIPCIN Brindar espacios a trabajadores personas en condicin de  discapacidad primaria infancia adulto mayor y comunidad en general herramientas necesarias que le permitan el manejoaplicacin de  descansos  activos y tcnicos efectivos ante situaciones de muchos estrs para disminuir tensiones ansiedad activismo y as disminuir enfermedades Realizar un programa de entrenamiento deportivo en las diferentes escuelas de formacin del municipioACTIVIDADES A REALIZAR 1 Realizar pausas activas en las siguientes poblaciones a Discapacidadb Adulto mayorc Comunidad en generald Centros de desarrollo infantil e Funcionarios2 Planificara  ejecutara controlara y eval</t>
  </si>
  <si>
    <t>Nombre Plaza ESTADO JOVEN Practicante en Ingeniero ambiental o ingeniero sanitario y a finesEntidad Publica Alcalda Municipal de GranadaSECRETARIA DE competitividad Desarrollo Econmico Agropecuario y AmbienteExperiencia NO REQUIERE NIVEL ACADMICO PROFESIONALFormacin Ingeniero ambiental o ingeniero sanitario y a finesAdicionales Atencin  al usuario  Facilidad de hablar en Pblico Excel ord Poer PointDESCRIPCIN Prestacin de servicios  de apoyo  a la gestin en la ejecucin de actividades relacionadas con los planes y proyectos y actividades complementarias de carcter ambiental dirigidos por  la secretara de competitividad desarrollo econmico agropecuario y ambiente del municipio de Granada CundinamarcaACTIVIDADES A REALIZAR Apoyar y coordinar el Comit interinstitucional de educacin ambiental CIDEAApoyar en la ejecucin de las metas Programadas en el Plan de Gestin Integral de residuos Slidos PGIRSRealizar el Seguimiento al Plan instituc</t>
  </si>
  <si>
    <t>Plaza Estado Joven Practicante Auxiliar Administrativo Entidad Pblica Defensora del Pueblo Experiencia No requiere Formacin Tcnico Profesional tecnologo o universitario en reas administrativas Conocimientos Adicionales Manejo de Office; ord Excel y Poer Point Actividades a realizar  Organizar y custodiar el archivo del rea de acuerdo con las normas vigentes Proyectar y elaborar trabajoresoluciones oficios y dems documentos relacionados con la gestin administrativas de la Dependencia siguiendo los procedimientos establecidos para tal fin Atender y orientar al publico suministrando la informacin solicitada o indicando el rea que pueda resolver el asunto de su requerimientoRecibir radicar tramitar distribuir y archivar documentos y correspondencia as como embalar empacar y enviar los mismo de acuerdo con los procedimientos y la normatividad relacionada con gestin documental vigente Mantener actualizada las bases de datos de contac</t>
  </si>
  <si>
    <t>Nombre Plaza ESTADO JOVEN Practicante en Auditoria Entidad Publica Alcalda Municipal de SilvaniaOFICINA DE CONTROL INTERNO Experiencia NO REQUIERE NIVEL ACADMICO PROFESIONALFormacin CONTADOR PBLICO  ADMINISTRACIN PBLICA  ADMINISTRACIN DE EMPRESAS Y A FINESAdicionales Manejo De OfimticaDESCRIPCIN APOYAR EL CUMPLIMIENTO DEL PLAN DE AUDITORA DE LA OFICINA DE CONTROL INTERNOACTIVIDADES A REALIZAR 1 Apoyar al cumplimiento del plan de auditoria2 Elaborar informes de  auditora3 Elaboracin tabla de hallazgos  de cada dependencia4 Realizar seguimiento a contratos a mapa de riesgos licencias de construccin proyectos de inversin PQRS derechos de peticin oficios recibidos y respuestas plan anticorrupcin nomina viticos recursos humanos programa de alimentacin escolar PAE transporte escolar PIC y los a los procesos de la secretara  de trnsitoJornada Tiempo completo 38 horas semanales Horario Disponibilidad de TiempoS</t>
  </si>
  <si>
    <t>Nombre Plaza ESTADO JOVEN Practicante en Gestin Hotelera y de ServiciosEntidad Publica Alcalda Municipal de SilvaniaSecretaria de Desarrollo SocialExperiencia NO REQUIERE NIVEL ACADMICO TecnolgicoFormacin Tecnolgico Gestin Hotelera y de Servicios y a finesAdicionales PAQUETE OFFICE DESCRIPCIN La secretaria para el desarrollo social y comunitario requiere una persona en etapa de prctica para desempeñar funciones de apoyo administrativo y trabajo de campo como soporte  a la coordinacin de Turismo y emprendimientoACTIVIDADES A REALIZAR  1 Realizar agenda de eventos y actividades relacionadas con temas de organizacin y gestin documental de proyectos relacionados con toda actividad turstica del municipio2 Ordenar y organizar la agenda de eventos e inventarios tursticos y comerciales del municipio3 Apoyar al cumplimiento de las metas del plan de desarrollo municipal a la coordinacin de turismoJornada Tiempo completo 38 horas semanales Ho</t>
  </si>
  <si>
    <t xml:space="preserve">Nombre Plaza ESTADO JOVEN Practicante en Administracin de Empresas Entidad Publica Alcalda Municipal de SilvaniaSecretaria de Desarrollo SocialExperiencia NO REQUIERE NIVEL ACADMICO Profesional UniversitarioFormacin Administrador de empresas Ingeniera Industrial y a finesAdicionales PAQUETE OFFICEDESCRIPCIN Brindar apoyo administrativo y de trabajo de campo para implementar un sistema de informacin general del rea de educacin adems de generar dinamismo en los procesos administrativos que requieren la coordinacin de Transporte escolar y la supervisin de la ejecucin del programa de Alimentacin EscolarACTIVIDADES A REALIZAR 1 Apoyar al cumplimiento de las metas del plan de desarrollo municipal del programa2 Levantar un diagnstico de estadstica de cobertura en niveles educativos de todo el municipio 3 Crear un sistema de informacin del sistema educativo del Municipio 4 Apoyo administrativo al rea de educacin de la secretaria para </t>
  </si>
  <si>
    <t>Nombre Plaza ESTADO JOVEN Practicante en Ingenieria Agronomica Entidad Publica Alcalda Municipal de SilvaniaUnidad Municipal de Asistencia Tcnica Agropecuaria UMATA Experiencia NO REQUIERE NIVEL ACADMICO ProfesionalFormacin Ingeniera agrnoma Ingenieria Agricola Agronomia y a finesAdicionales Manejo de officeDESCRIPCIN La Alcalda Municipal de Silvania requiere  estudiante de ltimos semestres de ingeniera agrnoma para ampliar hacia todas las zonas rurales del municipio el apoyo y fortalecimiento de los programas de asistencia tcnica agrcolaACTIVIDADES A REALIZAR 1 Realizar visitas tcnicas para desarrollar actividades de certificacin en agricultura sostenible y orgnica2 Capacitar a productores agrcolas en tcnicas de manejo de los cultivos y comercializacin3 Gestionar y realizar convenios para anlisis de suelos y estudios derivados4 Formular proyecto para la construccin y mantenimiento de distritos de riegoJornada Tiempo co</t>
  </si>
  <si>
    <t>Nombre Plaza ESTADO JOVEN Practicante en Educacin Fisica Entidad Publica Alcalda Municipal de SilvaniaSecretaria de Desarrollo SocialExperiencia NO REQUIERE NIVEL ACADMICO Profesional UniversitarioFormacin Licenciatura de educacin FsicaAdicionales PAQUETE OFFICE DESCRIPCIN La secretaria para el desarrollo social y comunitario requiere una persona en etapa de prctica profesional para dirigir actividades fsicas de campo como apoyo al enlace de Familias en AccinACTIVIDADES A REALIZAR 1 Dirigir actividades fsicas y estilos de vida saludable a mujeres pertenecientes los programas sociales2 Realizar encuentros pedaggicos ldicos3 Apoyar actividades ldicas y recreativas programadas por la secretaria de desarrollo4 Hacer seguimiento de los niños y niñas pertenecientes al programa a travs de visitas a las instituciones educativas5 Apoyar todas las actividades organizadas por la administracin municipal6 Apoyar al cumplimiento de meta</t>
  </si>
  <si>
    <t>plaza estado joven practicante tcnico profesional contableentidad publica clnica samuel villanueva valest ipsexperiencia no quiereformacion profesional tecnico profesinal  contableRealizar funciones propias del rea de facturacin almacn manejo de inventarioConocimiento de  MICROSOFT   OFFICEJORNADA  Tiempo  completoHORARIO  800  AM     1200M                    200  PM      600PM DURACION DE LA PRACTICA   5 MesesAUXILIO  Mnimo  mas Seguridad SocialTIPO DE CONTRATO  Otro se formaliza mediante acto administrativo en la entidad contratanteREQUISITO Estar pendiente  de realizar practicasPresentarse  en la oficina del Centro de Empleo de CAJAMAG ubicada en la calle 4  333</t>
  </si>
  <si>
    <t>PLAZA ESTADO JOVEN PRACTICANTE TCNICO PROFESIONAL  EN MANEJO AMBIENTALENTIDAD PBLICA  ESE  SAMUEL  VILLANUEVA  VALESTEXPERIENCIA NO REQUIEREFORMACIN   TCNICO PROFESIONAL  EN MANEJO AMBIENTALCONOCIMIENTOS ADICIONALES  EXCEL ORD POER POINTJORNADA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t>
  </si>
  <si>
    <t xml:space="preserve">PLAZA ESTADO JOVEN PRACTICANTE TCNICO PROFESIONAL  EN ASISTENCIA ADMINISTRATIVAENTIDAD PBLICA  ESE SAMUEL VILLANUEVA VALESTEXPERIENCIA NO REQUIEREFORMACIN TCNICO PROFESIONAL  EN ASISTENCIA ADMINISTRATIVA CONOCIMIENTOS ADICIONALES  EXCEL ORD POER POINTJORNADA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 </t>
  </si>
  <si>
    <t>PLAZA ESTADO JOVEN PRACTICANTE TECNICO PROFESIONAL  EN ASISTENCIA ADMINISTRATIVAENTIDAD PBLICA  ESE SAMUEL VILLANUEVA VALESTEXPERIENCIA NO REQUIEREFORMACIN TCNICO PROFESIONAL  EN ASISTENCIA ADMINISTRATIVA CONOCIMIENTOS ADICIONALES  EXCEL ORD POER POINT          ACTIVIDADES A REALIZAR                APLICAR ENCUESTAS A USUARIOS      ARCHIVAR DOCUMENTOS      DIGITAR RESULTADOS DE ENCUESTA      ELABORAR  OFICIOS      ATENCIN AL CLIENTEJORNADA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t>
  </si>
  <si>
    <t>PLAZA ESTADO JOVEN PRACTICANTE TECNICO PROFESIONAL  EN ASISTENCIA ADMINISTRATIVAENTIDAD PBLICA ESE SAMUEL VILLANUEVA VALESTEXPERIENCIA NO REQUIEREFORMACIN  TCNICO PROFESIONAL  EN ASISTENCIA ADMINISTRATIVACONOCIMIENTOS ADICIONALES  EXCEL ORD POER POINTDESCRIPCION DE ACTIVIDADES A REALIZARAPLICAR ENCUESTAS  A USUARIOSARCHIVAR DOCUMENTOSDIGITAR RESULTADOS DE ENCUESTAELABORAR OFICIOSATENCION AL CLIENTEJORNADA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t>
  </si>
  <si>
    <t>PlazaEstado Joven  Practicante en  zootecnistaEntidad Publica Alcalda Municipal de sibateExperiencia no requiereFormacin  Profesional ZootecnistaConocimientos Adicionales Capacidad de gestin y liderazgo para el manejo de sistemas de produccin animal con nfasis en reproduccin mejoramiento gentico nutricin y alimentacin animalActividades A realizar Acompañamiento a los programas de mejoramiento gentico especies menores Visitas a pequeños productores del municipio de Sibat Registro de visitas en el sistema de informacin manejado en la Secretaria de agriculturaJornada Tiempo Completo 38 horas semanalesHorario Disponibilidad de tiempo sujeto a la entidadDuracin de la practica 5 meses</t>
  </si>
  <si>
    <t>Plaza ESTADO JOVEN Practicante en Ingeniera CivilEntidad Publica Alcalda de sibateExperiencia no requiereFormacion ingeniera civilConocimientos Adicionales Manejo de office MS Excel MS ProjectActividades A realizar  Visitas de Obra Elaboracin de informes de Obra Elaboracin de Planos  Levantamientos topogrficos Digitalizacin de carteras topogrficasJornada Tiempo Completo 38 horas semanalesHorario Disponibilidad de tiempo sujeto a la entidadDurancion de la practica 5 meses</t>
  </si>
  <si>
    <t>Plaza Estado Joven Prcticante en Ciencias Administrativas  Gestin DocumentalEntidad Publica ALCALDA MUNICIPAL DE SIBATExperiencia no requiereFormacin TCNICO PROFESIONAL EN GESTIN DOCUMENTALConocimientos Adicionales Conocimientos en Manejo y control de Archivo administracin de documentos y manejo de herramientas ofimticas tabla de inventarios levantamiento de informes por procesos Implementacin del sistema de gestin documentalActividades A realizar 1 Conservacin de los documentos producidos y recibidos en la entidad2 Recepcin archivo y custodia de los documentos 3 Identificacin de las carpetas donde va a ser archivado el material 4 Suministra expedientes yo documentos a las diferentes dependencias 5 Archivo en los expedientes yo carpetas correspondientes los documentos recibidos 6 Foliacin y organizacin de documentacin activa 7 Escaneo e identificacin del material entregado 8 Mantener informacin organizada a disposic</t>
  </si>
  <si>
    <t>Plaza Estado Joven Prcticante en Ciencias Humanas Trabajo SocialEntidad Publica Alcalda de sibateExperiencia no requiereFormacin PROFESIONAL  TRABAJO SOCIALConocimientos Adicionales El profesional deber tener amplio conocimiento en el manejo de paquete office Internet y medios tecnolgicosActividades A realizar   Realizar la aplicacin del instrumento a los diferentes grupos focales previo aprobacin de la Secretaria de Desarrollo social Desarrollar el anlisis y la respectiva sistematizacin del instrumento  Actualizar el diagnostico municipal de la Poltica Pblica   Realizar mesas de trabajo con los diferentes actores sociales en el cual se determine las realidades y el imaginario social de este grupo poblacional el cual determinar las acciones a desarrollar por cada uno de los ejes temticos Jornada Tiempo Completo 38 horas semanalesHorario Disponibilidad de tiempo sujeto a la entidadDuracin de la practica 5 meses</t>
  </si>
  <si>
    <t>Plaza Estado Joven Prcticante en Ciencias HumanasEntidad Publica PERSONERIA MUNICIPAL DE SIBATExperiencia no requiereFormacin PROFESIONAL  TRABAJO SOCIALConocimientos Adicionales Manejo de officeActividades A realizar   1Orientar a las personas que acudan a la Personera de Sibat para desarrollar las capacidades que le permitan resolver sus problemas sociales individuales y colectivos2 Orientar y asistir al pblico sobre los trmites ante la Personera de Sibat y ante las entidades pblicas en especial aquellos grupos poblacionales que meritan una atencin especial tercera edad poblacin con discapacidad personas maltratadas mujeres y menores3 Orientar  y asistir  al pblico sobre trmites para la proteccin  y garanta de sus  derechos  y libertades ante entidades  pblicas  y  privadas  de todos  los rdenes conforme con los Protocolos de atencin señalados por el Personero para la Coordinacin del Ministerio Publico y los Derechos Human</t>
  </si>
  <si>
    <t>El Programa Estado Joven requiere estudiante de Derecho para realizar prcticas en el Sector Pblico durante 12 meses con una intensidad de 38 horas semanales Descripcin de la actividad 1Articular la informacin resultante de las peticiones quejas solicitudes y solicitud de asesoras allegadas a la Regional en materia de derechos humanos con las Direcciones Nacionales y delegados con el fin de contribuir a la formulacin de estrategias efectivas para poner en marcha mecanismos constitucionales2Clasificar las solicitudes quejas y peticiones que reciba la Defensora regional por vulneracin de los derechos humanos en el sistema de informacin establecido3Contestar las solicitudes quejas peticiones allegadas a la Entidad por violacin o amenaza de vulneracin de derechos humanos mediante la puesta en marcha de mecanismos constitucionales que propendan por su garanta y permitan una solucin adecuada ante las autoridades y particulares competentes de manera inmed</t>
  </si>
  <si>
    <t>Plaza Estado Joven Practicante en Talento HumanoEntidad Pblica Alcalda Municipal de Santa Brbara  AntioquiaExperiencia No requiereFormacin Tcnica profesional Gestin del Talento HumanoConocimientos adicionales Manejo de herramientas ofimticas Actividades a Realizar1 Apoyar los procesos de seleccin de personal de la secretaria de planeacin  y de la Alcalda2 Plantear  estrategias  para mejorar el ambiente laboral3 Realizar actividades y talleres que influyan para el esparcimiento del personal4 Brindar la atencin a los usuarios de la secretaria de gobierno5 Apoyar la secretaria en la organizacin del archivoJornada Tiempo Completo 38 Horas SemanalesHorario Disponibilidad de TiempoSujeto a la entidadDuracin de Prctica 5 Meses</t>
  </si>
  <si>
    <t>Plaza Estado Joven Practicante  en obras civilesEntidad Pblica Alcalda Municipal Santa Brbara  AntioquiaExperiencia No requiereFormacin Tcnico profesional en obras civilesConocimientos adicionales Manejo de herramientas ofimticas Actividades a Realizar1Realizar visitas a construcciones y predios que estn solicitando licencias de construccin2Hacer presupuestos de obras que este adelantando la secretaria de planeacin3Realizar informes de dichas visitas4Brindar la atencin al pblico y usuarios de la secretaria de planeacin5Realizar toda clase de visita relacionada con la secretaria de planeacin   Jornada Tiempo Completo 38 Horas SemanalesHorario Disponibilidad de TiempoSujeto a la entidadDuracin de Prctica 5 Meses</t>
  </si>
  <si>
    <t>Plaza Estado Joven Practicante Control ambientalEntidad Pblica Alcalda Municipal Santa Brbara  AntioquiaExperiencia No requiereFormacin Tecnologa en control ambientalConocimientos adicionales Manejo de herramientas ofimticas Actividades a Realizar1 Facilitadora como promotor ambiental 2 Tallerista en educacin ambiental 3 Seguimiento y monitorio a los procesos  de saneamiento bsico 4 Apoyo a la Gestin del Riesgo Jornada Tiempo Completo 38 Horas SemanalesHorario Disponibilidad de TiempoSujeto a la entidadDuracin de Prctica 5 Meses</t>
  </si>
  <si>
    <t>Plaza ESTADO JOVEN PRCTICA LABORAL JUDICATURA DERECHOEntidad Publica ALCALDIA DISTRITAL DE BARRANQUILLAExperiencia No requiereFormacin PROFESIONAL EN DERECHOConocimientos Adicionales Paquete OfficeExcel Actividades a realizar proyectar actos administrativos de tramite yo definitivos dentro de los procesos de jurisdiccion coactivasustanciacion de expedientesproyectar para la firma de funcionarios los actos administrativos de tramite yo definitivos asignados en los procesos d jurisdiccion coactiva de las obligaciones de origen fiscalJornada Medio Tiempo 38 horas semanalesHorario Disponibilidad de TiempoSujeto a la entidadDuracin de la Prctica 10 MesesSe tendr en cuenta la Presentacin personal y  los conocimientos para la seleccin del Personal</t>
  </si>
  <si>
    <t>Plaza ESTADO JOVEN PRCTICA LABORAL ORDINARIA EN SISTEMASEntidad Publica Alcalda Distrital de BarranquillaUnidad de servicios especializados en convivencia y justicia Oficina de seguridad en convivencia ciudadanaExperiencia No requiereFormacin TECNICO PROFECIONAL  TECNOLOGO  EN SISTEMASConocimientos Adicionales Paquete OfficeExcel Actividades a realizar Realizar Inventario actualizado de equipos de sistemas de la UPJMantenimiento preventivo a equipos de sistemasApoyo a cualquiera de las instituciones sobre temas de sistemasdigitalizacion de formatos de trasladoJornada Medio Tiempo 38 horas semanalesHorario Disponibilidad de TiempoSujeto a la entidadDuracin de la Prctica 5 MesesSe tendr en cuenta la Presentacin personal y  los conocimientos para la seleccin del Personal</t>
  </si>
  <si>
    <t>Plaza ESTADO JOVEN PRCTICA LABORAL ORDINARIA DE TCNICO EN SISTEMASEntidad Publica Alcalda Distrital de BarranquillaUnidad de servicios especializados en convivencia y justicia Oficina de seguridad en convivencia ciudadanaExperiencia No requiereFormacin TCNICO PROFESIONAL  TECNOLOGO SISTEMAS  O ARCHIVOConocimientos Adicionales Paquete OfficeExcel Actividades a realizar Organizacin de los formatos de asistencia de los infractores en intervencin psicosocialDigitalizacion en la base de datos de los formatos de asistenciaarchivo de formatos de asistenciaApoyo en la elaboracin de estadsticas y grficas de las cifras reportadas en los informes psicosocialesElaboracin de material audiovisual para la realizacin de las intervenciones colectivasJornada Medio Tiempo 38 horas semanalesHorario Disponibilidad de TiempoSujeto a la entidadDuracin de la Prctica 5 MesesSe tendr en cuenta la Presentacin personal y  los conocimientos</t>
  </si>
  <si>
    <t>Plaza ESTADO JOVEN PRCTICA LABORAL ORDINARIA DE TCNICO EN DOCUMENTACIN Y ARCHIVOEntidad Publica Alcalda Distrital de BarranquillaOficina Atencin al ciudadano y gestin documentalArchivoExperiencia No requiereFormacin TCNOLOGO EN GESTION DOCUMENTAL PROFECIONALConocimientos Adicionales Paquete OfficeExcel Actividades a realizar  Organizacin de archivos de gestin y archivo central de la Alcalda Distrital de Barranquilla Digitacin y descripcin documental de los documentos de archivo Apoyo en Asesora Tcnica al sistema Distrital de Archivo Transferencias documentales de acuerdo a las tablas de retencin documental y otras transferencias Realizar capsulas histricas con los documentos que reposan en el archivo central Realizar bsqueda de documentos solicitados y atender consultas de funcionarios y ciudadanos con base en los formatos establecidos Realiza cualquier otra tarea afn que le sea asignadaJornada Medio Tiempo 19</t>
  </si>
  <si>
    <t xml:space="preserve">Plaza ESTADO JOVEN PRCTICA LABORAL ORDINARIA DE TCNICO EN DOCUMENTACIN Y ARCHIVOEntidad Publica ALCALDA DISTRITAL DE BARRANQUILLA SECRETARIA DISTRITAL DE CULTURA PATRIMONIO Y TURISMOExperiencia No requiereFormacin TCNOLOGO EN GESTIN DOCUMENTAL PROFESIONAL GESTIN DOCUMENTALConocimientos Adicionales Paquete OfficeExcel Actividades a realizar Realizar la digitalizacion tabulacion y sistematizacion de los documentos y la informacin referente al patrimonio cultural del distrito de barranquillaApoyar en el manejo de la gestin documental y PQR en relacin a que a diario el GT del patrimonio cultural recibe diariamente muchas solicitudes referentes a las intervenciones en los sectores patrimoniales de la ciudadApoyar el desarrollo de los convocatorios de estmulos relacionadas con el patrimonio e infraestructura Cultural del DistritoJornada Medio Tiempo 19 horas semanalesHorario Disponibilidad de TiempoSujeto a la entidadDuracin de </t>
  </si>
  <si>
    <t>Plaza Estado Joven Practicante en Gestin AdministrativaEntidad Pblica Alcalda Municipal de Valparaso  AntioquiaExperiencia No requiereFormacin Tecnologa en Gestin AdministrativaConocimientos adicionales Conocimiento del Paquete OfficeConocimiento y uso de Internet emailActividades a Realizar Apoyo operativo y asistencial en la gestin documental Apoyo operativo y asistencial en la transcripcin de procesos verbalesinherentes al rea Apoyo operativo y asistencial en el cargue de documentos a las diferentesplataformas de acuerdo a la normatividad vigente Apoyo operativo y asistencial en la proyeccin de oficios yocomunicaciones internas yo externas del rea Apoyo operativo y asistencial en la recepcin de solicitudes yorequerimientos internos yo externos Apoyo operativo y asistencial en la organizacin de agendas de trabajo Apoyo operativo y asistencial en la atencin al usuarioJornada Tiempo Completo 38 Horas S</t>
  </si>
  <si>
    <t>Plaza ESTADO JOVEN PRCTICA LABORAL ORDINARIA EN ASISTENCIA ADMINISTRATIVAEntidad Pblica Alcalda Municipal de SuanExperiencia No requiereFormacin TECNICO PROFESIONAL TECNOLOGO ADMINSITRACIONConocimientos Adicionales Paquete OfficeExcel AutoCADActividades a realizar Generar soluciones de informacion teniendo en cuenta los requerimientos de la unidad administrativa y los recursos tecnologicos de la oficina disponiblesElaborar documentos comerciales actos administrativos y los del proceso de compra y venta aplicando las tecnicas de digitacion las normas tecnicas colombianas vigentes para la elaboracion y presentacion de documentos comerciales las de la organizacion y las de gestion de calidadIdentificar soluciones de atencion y servicio al cliente interno y externo mediante la implementacion de la tecnologia disponible teniendo en cuenta los requerimientos de la unidad administrativa y la organizacionAplicar los principios archivisticos las norm</t>
  </si>
  <si>
    <t>Plaza ESTADO JOVEN PRCTICA LABORAL ORDINARIA EN MEDIO AMBIENTE Entidad Pblica Alcalda Municipal de SuanExperiencia No requiereFormacin TECNOLOGO AMBIENTAL INGENIERO AMBIENTALConocimientos Adicionales Paquete OfficeExcelActividades a realizar Analizar situaciones buscar alternativas proponer soluciones y ejecutar proyectos relacionados con problemas ambientales causados por la interaccin humana con el medio ambiente tanto externo como interno de la entidad; procurando un equilibrio entre el uso racional de los recursos limitados y buscando un desarrollo sustentable basado en slidos principios ticos desarrollados a partir del humanismo integralTratamiento de aguas recidualestratamiento y potabilizacion de aguascontrol de contaminacionAuditoria ambientalGestion integral de residuos solidos y peligrososJornada Tiempo  Completo 38 Horas SemanalesHorario Disponibilidad de TiempoSujeto a la entidadDuracin de la Prctica 5</t>
  </si>
  <si>
    <t>Plaza ESTADO JOVEN PRCTICA LABORAL ORDINARIA EN TECNOLOGO EN SALUD Y SEGURIDAD EN EL TRABAJOEntidad Pblica Alcalda Municipal de SuanExperiencia No requiereFormacin TECNOLOGA EN SEGURIDAD Y SALUD EN EL TRABAJOConocimientos Adicionales Paquete OfficeExcelActividades a realizar  Identificar los riesgos laborales a los que se encuentran expuestos los trabajadores de la Administracin Municipal y levantar la matriz de peligro Establecer las actividades de promocin y prevencin tendientes a mejorar las condiciones del  trabajo de los empleados Vigilar el cumplimiento de cada una de las normas de la Legislacin en Salud Ocupacional y el esquema de administracin de Salud Ocupacional a travs de las ARL y todas las dems que se incluyan en el sistema de gestin de seguridad y saludJornada Tiempo  Completo 38 Horas SemanalesHorario Disponibilidad de TiempoSujeto a la entidadDuracin de la Prctica 5 MesesSe tendr en cuenta la Prese</t>
  </si>
  <si>
    <t>Plaza ESTADO JOVEN PRCTICA LABORAL ORDINARIA CONTABLEEntidad Pblica Alcalda Municipal de SuanExperiencia No requiereFormacin CONTADORConocimientos Adicionales Paquete OfficeExcel AutoCADActividades a realizar Elaborar informes y reportes de las reas de acuerdo con procedimientos y polticas organizacionales u institucionales vigentesElaborar y seleccionar informacin de los procesos de liquidacin tributaria segn procedimientos y normativa fiscal vigenteRegistrar informacin de procesos contables y financieros usando sistemas manuales yo electrnicos de acuerdo con polticas organizacionales u institucionales vigentesJornada Tiempo  Completo 38 Horas SemanalesHorario Disponibilidad de TiempoSujeto a la entidadDuracin de la Prctica 5 MesesSe tendr en cuenta la Presentacin personal y  los conocimientos para la seleccin del Personal</t>
  </si>
  <si>
    <t>Plaza Estado Joven Practicante de Ingeniera IndustrialEntidad Pblica Universidad del CaucaExperiencia No requiereFormacin Ingeniera IndustrialConocimientos Adicionales Paquete OfficeExcel manejo de TIC trabajo en equipo buena expresin verbal y escritaActividades a realizar1 Apoyo y ajuste a la documentacin del sistema de gestin de calidad socializacin del sistemas de gestin de calidad toma de acciones de mejora Jornada Tiempo Completo 38 Horas SemanalesHorario Disponibilidad de TiempoSujeto a la entidadDuracin de la Prctica 5 Meses</t>
  </si>
  <si>
    <t>Plaza Estado Joven Practicante de Administracin de EmpresasEntidad Pblica Universidad del CaucaExperiencia No requiereFormacin Administracin de empresasConocimientos AdicionalesManejo de herramientas informticas como suite officesoftare estadsticotrabajo en equipobuena expresin verbal y escrita actitud discrecionalidad en el manejo de informacin Actividades a realizar1 Apoyo en la asesora a procesos de autoevaluacin  de acreditacin de alta calidad y registro calificado de programas  acadmicos  y apoyo en la formulacin  de los modelos de  autoevaluacin Jornada Tiempo Completo 38 Horas SemanalesHorario Disponibilidad de TiempoSujeto a la entidadDuracin de la Prctica 5 Meses</t>
  </si>
  <si>
    <t>Plaza Estado Joven Practica ordinaria en Ingeniera de Sistemas Entidad Pblica Universidad del CaucaExperiencia No requiereFormacin Ingeniera de SistemasConocimientos Adicionales Uso e implementacin de TIC implementacin de la EB disposicin para trabajar en equipo Actividades a realizar1 Apoyo a la recopilacin organizacin y sistematizacin de la informacin del centro de gestin de la calidad facilitar la bsqueda y consulta de la informacin Jornada Tiempo Completo 38 Horas SemanalesHorario Disponibilidad de TiempoSujeto a la entidadDuracin de la Prctica 5 Meses</t>
  </si>
  <si>
    <t>Plaza Estado Joven Prctica Laboral Ordinaria de Comunicacin SocialEntidad Publica Universidad del Cauca Centro de  Gestin de la Calidad y la Acreditacin InstitucionalExperiencia No requiereFormacin Comunicacin SocialConocimientos Adicionales Buena redaccin y ortografa  Manejo de Softare de diseño audiovisual Disposicin para apoyo a la labor del centroActividades a realizar 1 Apoyo al desarrollo de las estrategias de comunicacin participacin en la elaboracin de piezas para radio tv e impresos relacionado con el SGCJornada Tiempo  Completo 38 Horas SemanalesHorario De Lunes a ViernesDuracin de la Prctica 5 Meses</t>
  </si>
  <si>
    <t>Plaza Estado Joven Practicante Tcnico o Tecnologo Profesional  en Administracin de EmpresasEntidad Publica Agencia para la reincorporacin  y la normalizacin ARNExperiencia No requiereFormacinTcnico o Tecnologo Profesional  en Administracin de EmpresasConocimientos Adicionales Exce ord poer point internet redaccin apoyo a las relaciones interinstitucionales apoyo a la sistematizacin de experiencias institucionalesActividades a realizar1 Apoyo en la definicin planes y estrategias para la produccin cafetera2 Apoyar en el desarrollo las acciones definidas con relacin a la produccin cafetera3 Apoyo en el diagnostico de las fincas cafeteras para conocer la situacin4 Apoyo en la evaluacin anual del desempeño de la produccin cafetera5Realizar apoyo en forma permanente el seguimiento control y evaluacin de los planes de accin respecto a manejo de centro de acopio en procesos de comercializacin y mercadeo6 Promover la interacc</t>
  </si>
  <si>
    <t>Plaza Estado Joven Practicante de Tcnico o Tecnologo Profesional en Formulacin de ProyectosEntidad Publica Agencia para la reincorporacin  y la nacionalizacin ARNExperiencia No requiereFormacinTcnico o Tecnologo Profesional en Formulacin de ProyectosConocimientos Adicionales Exce ord poer pointinternet redaccin apoyo a las relaciones interinstitucionalesapoyo a la sistematizacin de experiencias institucionalesActividades a realizar1 Apoyar en la proyeccin de las necesidades y requerimientos segn el proceso de las unidades de negocio2 Apoyar en la proyeccin el merado de acuerdo con el tipo de producto o servicio3 Apoyar en la estructura de proyectos productivos y en le proceso de levantamiento de diagnstico y sistematizacin de las iniciativas comunitarias4 Apoyar en la planeacin organizacional requerida para el desarrollo de proyectos5 Presentar en forma oportuna la informacin que le solicite el supervisor del contrato y part</t>
  </si>
  <si>
    <t>Plaza Estado Joven Prctica Laboral Ordinaria en Tcnico o Tecnologo Profesional en Gestin Documental                          Entidad Publica Agencia colombiana para la reintegracin ACRExperiencia No requiereFormacin Tcnico o Tecnologo profesional en Gestin DocumentalConocimientos Adicionales Paquete OfficeExcel Internet y archivoActividades a realizar1 Apoyar en la elaboracin de actas de reuniones donde sea convocada2 Apoyo en la convocatoria a las personas en proceso de reintegracin para las diferentes actividades requeridas3 Elaboracin y despacho de Call Center4 Apoyar en la verificacin en sistemas de competencias FOSYGASENA ANTECEDENTES Y CERTIFICADOS5 Apoyar en la organizacin de documentos BIE y de la carpeta fsica6 Apoyar en la elaboracin de documentos de control documental7 Apoyar en la realizacin de llamadas para convocar actores externos8 Presentar en forma oportuna la informacin que le solicite el super</t>
  </si>
  <si>
    <t>Plaza Estado Joven Prctica Laboral Ordinaria en Tcnico o Tecnologo Bibliotecario Entidad Publica Agencia Colombiana para la Reincorporacin y la Normalizacin ARNExperiencia No requiereFormacin Tcnico Tecnologo o Profesional BibliotecarioConocimientos Adicionales Manejo de paquete Office internet Redaccin Apoyo a las relaciones interinstitucionales Apoyo a la sistematizacin de experiencias institucionalesActividades a realizar 1 Administrar los libros y dems recursos de la biblioteca comunitaria2 Diseñar y desarrollar proyectos que favorezcan el fomento a la lectura3 Diseñar y desarrollar proyectos que favorezcan los procesos comunitarios entorno a la bibliotecaJornada Tiempo  Completo 38 Horas SemanalesHorario La que disponga la entidadDuracin de la Prctica 5 Meses</t>
  </si>
  <si>
    <t xml:space="preserve"> Plaza Estado Joven En Derecho Entidad Pblica Alcalda de EnvigadoSecretara General Experiencia No requiere Formacin Profesional Egresado no Graduado de la Facultad De Derecho Conocimientos Adicionales Manejo de Ofimtica Conocimiento en Derecho Pblico y administrativo  Actividades a Realizar Apoyar en asuntos legales inherentes al municipio de Envigado Como1Respuestas a PQRS tutelas revisin de contratos 2Apoyar a la secretaria general en responder los requerimientos y solicitudes que requiere la ciudadana Jornada Tiempo Completo 38 Horas Semanales Horario Disponibilidad de TiempoSujeto A La Entidad Duracin De La Prctica 5 Meses</t>
  </si>
  <si>
    <t xml:space="preserve">PLAZA  Estado Joven  Practicante Normalista Superior Programa  Formacin ComplementariaENTIDAD   PUBLICA  Alcalda  de  MonterreyEXPERIENCIA  No requiereFORMACIN  Normalista  Superior Programa  de  Formacin  ComplementariaCONOCIMIENTOS  ADICIONALES  ORD Y EXCELACTIVIDADES  A  REALIZARConocimiento del contextoCaracterizacin de la poblacin de primera infanciaDiseño y aplicacin de estrategias ldicasApropiacin de la ruta pedaggica de primera infanciaPlaneacin y desarrollo de actividades pedaggicas que favorezcan una educacin de calidad de      primera infanciaPlaneacin ejecucin y evaluacin de procesos pedaggicos y cognitivos que potencien habitos y pautas de crianzaJornada Tiempo completo 38 de semanales Horario Sujeto a la entidad Duracin de la prctica 5 meses </t>
  </si>
  <si>
    <t>El programa de estado joven requiere Tecnlogo en Gestin Documental para realizar sus practicas laboral Ordinaria durante 5 meses intensidad Horaria Tiempo completo 38 horasDescripcin de actividadesRecepcionar tramitar distribuir organizar y consultar los documentos de archivo de acuerdo con la Normatividad vigente y con la poltica institucionalAdministrar tecnologas de informacin como apoyo al sistema integrado de conservacin de los documentos de archivo de acuerdo con la normatividad vigente y la tecnologa disponible</t>
  </si>
  <si>
    <t>el programa de estado joven requiere Tecnologo Agropecuario para realizar sus practicas laboral Ordinaria durante 5 meses intensidad Horaria Tiempo completo 38 horas para a poyar las actividades pecuarias que se realizan en la seccional  INSTITUTO COLOMBIANO AGROPECUARIO en  San Andrs y ProvidenciaDescripcin de Actividades Supervisar el manejo y mantenimiento de viveros y rea de siembraParticipar en la realizacin del inventario fsico de materiales y equiposEstablecer y mantener el registro y control de la produccin agropecuariaParticipar en la coordinacin y supervisin de recoleccin y preparacin de las diversas muestras de agua suelo vegetal y animalCumplir con las normas y procedimientos en materia de seguridad integral establecidos por la organizacinMantener en orden equipo y sitio de trabajo reportando cualquier anomalaElaborar informes peridicos de las actividades realizadasRealiza cualquier otra tarea afn que le sea asignada</t>
  </si>
  <si>
    <t>El programa de estado joven requiere Tecnlogo en Gestin Administrativa para realizar sus practicas laboral Ordinaria durante 5 meses intensidad Horaria Tiempo completo 38 horasDescripcin de actividadesAplicar los conceptos bsicos  de la AdministracinAplicar los conceptos de matemticas financieras costos presupuestos gestin y las herramientas de sistemasContribuir en la planificacin de  los procesos AdministrativosAsistir en los procesos Administrativos de acuerdo a las funciones asignada</t>
  </si>
  <si>
    <t>Plaza Estado Joven Prctica Laboral Ordinaria en Administracin en Servicios en Salud yo AfinesEntidad Pblica Secretaria Distrital de Salud  DAEPDSSExperiencia No requiere Formacin Tcnico Profesional yo Tecnlogo en Administracin en Servicios en Salud yo AfinesConocimientos Adicionales Manejo de office; Gestin documental y archivo; Sistemas de informacin y calidad en salud; EstadsticaActividades a realizar 1 Clasificar organizar y archivar 2 Digitacin en tablas de ExcelJornada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t>
  </si>
  <si>
    <t>Plaza Estado Joven Prctica Laboral Ordinaria en DerechoEntidad Pblica Secretaria Distrital de Salud  Centro Distrital de Educacin e Investigacin en Salud CDEISExperiencia No requiere Formacin Profesional en DerechoConocimientos Adicionales Contratacin Estatal legislacin vigente relacionadaActividades a realizar 1 Apoyo en las actividades de respuesta a requerimientos Derechos de Peticin Comunicados y o afines 2 Apoyo y seguimiento en las actividades de contratacin elaboracin de estudios previos desde el enfoque jurdico 3 Apoyo en las consultas jurdicas formuladas por los organismos pblicos y privados as como por los usuarios y particulares de conformidad con las normas que rigen los servicios y funciones de la secretara 4 Alistamiento de los insumos jurdicos que se requieran para atender las consultas que se realicen sobre la viabilidad jurdica y de conveniencia de los contratos convenios y documentos que se requieran</t>
  </si>
  <si>
    <t>Plaza Estado Joven Prctica Laboral Ordinaria en Comunicacin Social y Periodismo; Comunicacin AudiovisualEntidad Pblica Secretaria Distrital de Salud  Oficina Asesora de Comunicaciones OACExperiencia No requiere Formacin Profesional en Comunicacin Social y Periodismo; Comunicacin AudiovisualConocimientos Adicionales Buen manejo de office y de herramientas o plataformas digitales de comunicacinActividades a realizar 1 Creacin de contenido digital 2 Apoyar actividades periodsticas como redaccin de boletines de prensa cubrimiento de eventos atencin de periodistas dentro y fuera de la entidad3 Elaboracin de textos para pblicos internos y externos 4 Apoyar el desarrollo de acciones o campañas de comunicacin interna y externa Algunas de estas pueden ser fuera de la entidad segn los pblicos objetivos de las mismas y su consecuente planeacin5 Generar iniciativas para mejorar respuesta a las solicitudes 6 Acompañamien</t>
  </si>
  <si>
    <t>Plaza Estado Joven Prctica Laboral Ordinaria en Administracin Pblica; Administracin de EmpresasEntidad Pblica Secretaria Distrital de Salud  Subdireccin Territorial RED Centro Oriente  DGSGTYTExperiencia No requiere Formacin Profesional en Administracin Pblica; Administracin de EmpresasConocimientos Adicionales Manejo del Oficce ord Excel Poer Point y ArchivsticaActividades a realizar 1 Apoyo en la consolidacin de la matriz de organizaciones 2 Administrar y mantener actualizado los bienes de computo 3 Consolidacin de la informacin para el informe de gestin 4 Apoyo y Gestin a la Subdireccin 5 Realizar el proceso de anlisis y formulacinJornada Tiempo  Completo 38 Horas SemanalesHorario Disponibilidad de TiempoSujeto a la entidadDuracin de la Prctica 5 MesesRequisitos Entregar Carta de presentacin del estudiante para prcticas Estado Joven emitida por la Universidad a la Agencia de gest</t>
  </si>
  <si>
    <t>Plaza Estado Joven Prctica Laboral Ordinaria en Bibliotecologa  Archivstica o Gestin DocumentalEntidad Pblica Secretaria Distrital de Salud  Direccin de Calidad de Servicios de SaludExperiencia No requiere Formacin Tcnico Profesional en Bibliotecologa  Archivstica o Gestin DocumentalConocimientos Adicionales Manejo de officeActividades a realizar 1 Colaborar en la aplicacin de las normas de organizacin y funcionamiento del archivo realizando el archivo de la documentacin recibida 2 Realizar la recepcin de la documentacin procedente de las transferencias hasta los depsitos del archivo otorgndoles la ubicacin adecuada atendiendo los tipos de soportes documentales y su numeracin 3 Llevar a cabo el control de calidad de la informacin contenida en la gestin de los documentos 4 Realizar el proceso de transferencias de la documentacin desde las dependencias de la entidad hasta la ubicacin en los depsitos del archivo o bi</t>
  </si>
  <si>
    <t>Plaza Estado Joven Prctica Laboral Ordinaria en Archivstica yo Gestin Documental y ArchivsticaEntidad Pblica Secretaria Distrital de Salud  Direccin de Gestin del Talento HumanoExperiencia No requiere Formacin Tecnlogo en Archivstica yo Gestin Documental y ArchivsticaConocimientos Adicionales Manejo de Excel ord y Poer PointActividades a realizar 1 Crear manual de manejo de historias laborales2 Elaborar cuadros de caracterizacin y activos de informacin de los procesos de la Direccin de Gestin del Talento Humano3 Crear yo realizar procesos para la debida organizacin del archivo de la Direccin de Gestin del Talento Humano4 Diligenciar el control de documentos que reposan en la historia laboral5 Organizar el archivo de la Direccin de Gestin del Talento Humano6 Depurar archivo de años anteriores correspondientes a cada grupo de trabajoJornada Tiempo  Completo 38 Horas SemanalesHorario Disponibilidad de T</t>
  </si>
  <si>
    <t>Plaza Estado Joven Prctica Laboral Ordinaria en Trabajo SocialEntidad Pblica Secretaria Distrital de Salud  Direccin de Aseguramiento y Garanta del Derecho a la SaludExperiencia No requiere Formacin Profesional en Trabajo SocialConocimientos Adicionales Manejo de office excell poer pointActividades a realizar 1 Atencin al pblico personal y telefnico 2 Seguimiento PQR 3 Seguimiento a tutelas 4 Apoyo proceso de electivas 5 Brindar Informacin de Aseguramiento en Salud a travs de la Lnea Salud para todos  Componente del Derecho a la SaludJornada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t>
  </si>
  <si>
    <t>Plaza Estado Joven Prctica Laboral Ordinaria en DerechoEntidad Pblica Secretaria Distrital de Salud  Oficina de Asuntos DisciplinariosExperiencia No requiere Formacin Profesional en DerechoConocimientos Adicionales Manejo de los Programas Excel ord Poer Point; con buena redaccinActividades a realizar 1 Apoyar el trmite de proyeccin del 100 de los actos administrativos que se le asignen  Actos de sustanciacin e interlocutorios que se profieran en desarrollo de los procesos disciplinarios de acuerdo a las lneas jurdicas establecidas 2 Apoyar el trmite de notificacin al 100 de los actos administrativos que se le asignen 3 Apoyar el trmite de proyeccin del 100 de las respuestas a peticiones de organismos de control y usuarios en general y elaboracin de oficios requerimientos y constancias que se le asignen 4 Realizar el alistamiento del 100 de los insumos jurdicos que se asignen para el impulso procesal de las actuac</t>
  </si>
  <si>
    <t>Plaza Estado Joven Prctica Laboral Ordinaria en Administracin PblicaEntidad Pblica Secretaria Distrital de Salud  Direccin de Participacin Social Gestin Territorial y TransectorialidadExperiencia No requiere Formacin Profesional en Administracin PblicaConocimientos Adicionales Manejo de ord Excel Poer PointActividades a realizar 1 Apoyar la asistencia tcnica de los proyectos de inversin de los fondos de desarrollo local mediante su asistencia a comits de seguimiento y aprobacin 2 Participar de procesos de induccin y apropiacin de conocimiento 3 Fortalecer la construccin del Diagnstico de ayudas tcnicas4 Fortalecer los procesos de cooperacin internacional mediante levantamiento del estado del arte y apoyo a la construccin de proyectos estratgicos no cubiertos por los proyectos locales 5 Apoyar la revisin y gestin documental 6 Presentar documentos informes o bases de datos que le aporten al desarrollo del D</t>
  </si>
  <si>
    <t>Plaza Estado Joven Prctica Laboral Ordinaria en Contadura yo FinanzasEntidad Pblica Secretaria Distrital de Salud  Direccin FinancieraExperiencia No requiere Formacin Tcnico Profesional Tecnlogo yo Profesional en Contadura yo FinanzasConocimientos Adicionales Conocimientos en gestin de Excel ord y Correo ElectrnicoActividades a realizar 1 Efectuar las conciliaciones de la informacin de cuentas por depurar de los Estados Financieros del Fondo Financiero Distrital de Salud de acuerdo al plan de trabajo establecido por el Supervisor 2 Elaborar y presentar las fichas de sostenibilidad contables producto de la revisin y anlisis de las cuentas contables asignadas 3 Realizar conciliaciones interdependencias revisar mensualmente los saldos contables y participar en la recopilacin de informacin de cierre para dar la elaboracin de informes requeridos 4 Brindar apoyo a la Direccin frente a las acciones establecidas en plan</t>
  </si>
  <si>
    <t>Plaza Estado Joven Prctica Laboral Ordinaria en Ingeniera IndustrialEntidad Pblica Secretaria Distrital de Salud  Direccin de Provisin de Servicios de SaludExperiencia No requiere Formacin Profesional en Ingeniera IndustrialConocimientos Adicionales Manejo de herramientas officeActividades a realizar 1 Apoyar el seguimiento y fortalecimiento de MIPG 2 Apoyar el seguimiento y fortalecimiento de la gestin documental de la dependencia; 3 Gestin de riesgos al interior de la dependencia 4 Apoyar el seguimiento de servicio no conforme 5 Realizar evaluacin de satisfaccin del usuario frente a los productos emitidos por el procesoJornada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t>
  </si>
  <si>
    <t>Plaza Estado Joven Prctica Laboral Ordinaria en Administracin PblicaEntidad Pblica Secretaria Distrital de Salud  Direccin de Provisin de Servicios de SaludExperiencia No requiere Formacin Profesional en Administracin PblicaConocimientos Adicionales Manejo de herramientas officeActividades a realizar 1 Apoyo en la consecucin de documentos para la liquidacin de contratos y convenios de la dependencia2 Apoyar la gestin administrativa en lo relacionado con fotocopiado de documentos escaneo y archivo de la dependencia 3 Apoyar la gestin documental del proceso contractual 4 Apoyo en la elaboracin de las carpetas de nuevos contratos y conveniosJornada Tiempo  Completo 38 Horas SemanalesHorario Disponibilidad de TiempoSujeto a la entidadDuracin de la Prctica 5 MesesRequisitos Entregar Carta de presentacin del estudiante para prcticas Estado Joven emitida por la Universidad a la Agencia de gestin y colocaci</t>
  </si>
  <si>
    <t>Plaza Estado Joven Prctica Laboral Ordinaria en Salud Ocupacional; Seguridad e Higiene Ocupacional; Seguridad y Salud en el Trabajo; Gestin de la Seguridad y Salud en el Trabajo; Higiene y Seguridad Ocupacional; Seguridad e Higiene Industrial; Higiene y Seguridad IndustrialEntidad Pblica Secretaria Distrital de Salud  Direccin de Gestin del Talento HumanoExperiencia No requiere Formacin Tecnlogo en Salud Ocupacional; Seguridad e Higiene Ocupacional; Seguridad y Salud en el Trabajo; Gestin de la Seguridad y Salud en el Trabajo; Higiene y Seguridad Ocupacional; Seguridad e Higiene Industrial; Higiene y Seguridad IndustrialConocimientos Adicionales ord Excel Poer Point y AccesActividades a realizar 1 Realizar actividades de inspeccin de seguridad identificacin de peligros y valoracin de riesgos de acuerdo con los parmetros establecidos 2 Realizar actividades con la investigacin de accidentes de trabajo incidentes y enfermedades lab</t>
  </si>
  <si>
    <t xml:space="preserve">Plaza Estado Joven Prctica Laboral Ordinaria en Administracin de Empresas Administracin Pblica Ingeniera Industrial Direccin Humana y Organizacional y Administracin HumanaEntidad Pblica Secretaria Distrital de Salud  Direccin de Gestin del Talento HumanoExperiencia No requiere Formacin Profesional en Administracin de Empresas Administracin Pblica Ingeniera Industrial Direccin Humana y Organizacional y Administracin HumanaConocimientos Adicionales Manejo de Excel intermedio redaccin y ortografa elaboracin de informes y elaboracin de presentaciones gerencialesActividades a realizar 1 Revisar las historias laborales de los servidores pblicos para la actualizacin de las bases de datos de la Direccin 2 Verificar la autenticidad de ttulos acadmicos presentados por los funcionarios 3 Actualizar la base de datos de los ttulos de los funcionarios a medida en que se vayan verificando4 Alimentar base de datos en la </t>
  </si>
  <si>
    <t>Plaza Estado Joven Prctica Laboral Ordinaria en reas administrativasEntidad Publica Secretaria Distrital de Salud  Direccin de Calidad de Servicios de saludExperiencia No requiereFormacin Tcnico en reas administrativasGraduado NoConocimientos Adicionales Manejo de officeActividades a realizarDesarrollar tareas TcnicoAdministrativas tendientes a mantener actualizados los sistemas de informacin verificar la exactitud de los mismos presentar los informes correspondientes con el fin de garantizar que los sistemas de informacin cuenten con las caractersticas de Oportunidad y VeracidadRealizar apoyo tcnico administrativo en los procesos que requieran la aplicacin de mtodos y procedimientos enfocados a la dependencia de manera oportuna eficaz y verazActualizar validar y consolidar la informacin en las bases de datos o herramientas de softare como soporte para la toma de decisiones de la dependenciaElaborar  e interpretar tcnic</t>
  </si>
  <si>
    <t>Plaza Estado Joven Prctica Laboral Ordinaria en DerechoEntidad Publica Secretaria Distrital de Salud  Direccin de Calidad de Servicios de saludExperiencia No requiereFormacin Profesional en DerechoGraduado NoConocimientos Adicionales Manejo de officeActividades a realizarProyectar el 100 de los borradores de actos administrativos que le sean designados de acuerdo a las lneas jurdicas establecidas  Revisin Integral de los expedientes finalizados para realizar remisiones por competencia pendientes a otras entidades revisar notificaciones datos de la entidad sancionada colocar sello de ejecutoriado y en el caso de que no haya ningn trmite pendiente elaborar la constancia secretarial de Archivo Revisin Integral  y Direccionamiento de Investigaciones Administrativas determinando si van para cajas de archivo o ejecucin fiscalRealizar la revisin de los actos administrativos notificados para darles los trminos de traslado y revisar</t>
  </si>
  <si>
    <t>Plaza Estado Joven Prctica laboral ordinaria en Administracin publicaEntidad Publica  INSTITUTO NACIONAL PARA CIEGOS INCI  OFICINA ASESORA DE PLANEACIN Experiencia No requiereFormacin  TCNICO PROFESIONAL  TECNOLGICO  PROFESIONAL en Administracin publicaConocimientos Adicionales EXCEL ORD POER POINTActividades a realizarEjecucin de planes y programas establecidos por la Oficina asesora de Planeacion del Instituto Nacional para ciegos  INCIJornada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</si>
  <si>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Administracin publicaEntidad Publica  INSTITUTO NACIONAL PARA CIEGOS INCI  OFICINA ASESORA DE PLANEACIN Experiencia No requiereFormacin  TCNICO PROFESIONAL  TECNOLGICO  PROFESIONAL en Administracin publicaConocimientos Adicionales EXCEL ORD POER POINTActividades a realizarEjecucin de planes y programas establecidos por la Oficina asesora de Planeacion del Instituto Nacional para ciegos  INCJornada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</si>
  <si>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DerechoEntidad Publica Unidad Administrativa especial de Catastro Distrital Oficina Control DisciplinarioExperiencia No requiereFormacin Profesional en DerechoConocimientos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realizar1Brindar apoyo a la dependencia en el desempeño de las funciones de naturaleza jurdica de las actividades propias de la misma conforme a las actividades asignadas por el jefe de la oficina Tramite de notificaciones elabora</t>
  </si>
  <si>
    <t xml:space="preserve">Plaza Estado Joven Prctica laboral ordinaria en MatematicasEntidad Publica Unidad Administrativa especial de Catastro Distrital Oficina de Control InternoExperiencia No requiereFormacin Profesional en MatematicasConocimientos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realizar1Validacin de los modelos economtricos utilizados en la Unidad teniendo en cuenta las diferentes variables asociadas2Validacin del procedimiento Diseño y formulacin de los modelos economtricos de la Unidad </t>
  </si>
  <si>
    <t>Plaza Estado Joven Prctica laboral ordinaria en Ingenieria Industrial Gobierno y Asuntos PublicosEntidad Publica Unidad Administrativa especial de Catastro Distrital Oficina de Control InternoExperiencia No requiereFormacin Profesional en Ingenieria Industrial Gobierno y Asuntos PublicosConocimientos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realizar1Apoyar la implementacin de la estructura componentes y elementos del MIPG en sus siete 7 dimensiones2Construir una herramienta de e</t>
  </si>
  <si>
    <t>Plaza Estado Joven Prctica laboral ordinaria en Ingeniera Industrial Matemticas Ingeniera De SistemasEntidad Publica Unidad Administrativa especial de Catastro Distrital Infraestructura de Datos EspacialesExperiencia No requiereFormacin Profesional en Ingeniera Industrial Matemticas Ingeniera De SistemasConocimientos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realizar1Diagnstico identificacin de las condiciones iniciales de la informacin a manejar2Diseño verificacin del alc</t>
  </si>
  <si>
    <t>Plaza Estado Joven Prctica laboral ordinaria en Ingeniera de Transporte y Vas Ingeniera Industrial Administracin de empresas Gestin del Transporte o afinesEntidad Publica Unidad Administrativa especial de Catastro Distrital Subgerencia Administrativa y Financiera  SAFExperiencia No requiereFormacin Tecnologo o Profesional en Ingeniera de Transporte y Vas Ingeniera Industrial Administracin de empresas Gestin del Transporte o afinesConocimientos Adicionales 1 Manejo y conocimiento general de los programas de Excel ord Poer Point no requieren estar certificados los conocimientos se evaluarn en el proceso de seleccin2 Conocimientos en navegacin eb 3 Contar con buena ortografa y conocimientos generales de redaccin profesional en el idioma español4 Conocimientos generales en logstica planeacin de procesos anlisis de datos investigacin yo normatividad de trnsito preferiblemente5 El estudiante debe ser</t>
  </si>
  <si>
    <t>Plaza Estado Joven Prctica laboral ordinaria en Ingeniera Ambiental Ingeniera Forestal Ingeniera Geogrfica Administracin Ambiental Biologa Licenciatura en Biologa Licenciatura en Ciencias Naturales o afinesEntidad Publica Unidad Administrativa especial de Catastro Distrital Subgerencia Administrativa y Financiera  SAFExperiencia No requiereFormacin Profesional en  Ingeniera Ambiental Ingeniera Forestal Ingeniera Geogrfica Administracin Ambiental Biologa Licenciatura en Biologa Licenciatura en Ciencias Naturales o afinesConocimientos Adicionales 1 Manejo y conocimiento general de los programas de Excel ord Poer Point no requieren estar certificados los conocimientos se evaluarn en el proceso de seleccin2 Conocimientos en navegacin eb 3 Contar con buena ortografa y conocimientos generales de redaccin profesional en el idioma español4 Conocimientos generales en formulacin de proyectos y deseable en Matr</t>
  </si>
  <si>
    <t>Plaza Estado Joven Prctica laboral ordinaria en Ingeniera electrnica  Ingeniera de SistemasEntidad Publica Unidad Administrativa especial de Catastro Distrital Subgerencia de Infraestructura TecnolgicaExperiencia No requiereFormacin Profesional en  Ingeniera electrnica  Ingeniera de SistemasConocimientos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realizarImplementar los shells scripting para la automatizacin de apagado y encendido de mquinas y servicios Linux1Identificacin de alcance del</t>
  </si>
  <si>
    <t>Plaza Estado Joven Prctica laboral ordinaria Archivstica Gestin Documental Ciencias de la Informacin y de la Documentacin Biblioteclogo HistoriadorEntidad Publica Instituto Colombiano de Antropologa e Historia ICANH ALMACENExperiencia No requiereFormacin Tecnlogo en Archivstica Gestin Documental Ciencias de la Informacin y de la Documentacin Biblioteclogo HistoriadorConocimientos Adicionales  Manejo de ExcelActividades a realizar1 Organizar fsicamente los documentos de acuerdo a las polticas y procedimientos archivsticos estipulados por la entidad2 Elaborar y actualizar los inventarios documentales de la respectiva oficina3 Sustituir las unidades de conservacin que se encuentren deterioradas4 Archivar los documentos bajo los parmetros estipulados en el modelo de Gestin Documental de la compaña5 Expurgar y eliminar documentos teniendo en cuenta las polticas internas de la empresa6 Efectuar la digitalizacin de l</t>
  </si>
  <si>
    <t>Plaza Estado Joven Prctica laboral ordinaria en Contabilidad o ContaduraEntidad Publica Instituto Colombiano de Antropologa e Historia ICANH TESORERIAExperiencia No requiereFormacin Tecnlogo en Contabilidad o ContaduraConocimientos Adicionales Manejo de Excel Aritmtica simple Principios de contabilidadProcedimientos de oficina Procesamiento electrnico de datos Tenedura de libros Sistemas operativos hojas de clculo Transcripcin de datosActividades a realizar1 Realiza conciliaciones bancaria2 Recibe examina clasifica codifica y efecta el registro contable de documentos3 Realiza seguimiento a los ingresos generado por la entidad4 Archiva documentos contables para uso y control interno5 Elabora y verifica relaciones de gastos e ingresos6 Realiza seguimiento a estadsticas del registro de visitantes7 Revisa y verifica planillas de retencin de impuestos8 Apoyo en la revisin de ordenes de pago efect</t>
  </si>
  <si>
    <t xml:space="preserve">Plaza Estado Joven Prctica laboral ordinaria en diseño grfico diseño industrialEntidad Publica Instituto Colombiano de Antropologa e Historia ICANH  Grupo de patrimonio rea de MuseologaExperiencia No requiereFormacin Profesional en diseño grfico diseño industrialConocimientos Adicionales  Programas de edicin de Adobe Creative Cloud paquete de OfficeActividades a realizarReactivacin del museo arqueolgico del Parque arqueolgico Nacional de Tierradentro departamento del Cauca Actualmente el museo est en proceso de renovacin y requiere adelantar trabajo con los sectores de las comunidades indgenas y mestizos en complejos contextos de relaciones intertnicas Diseñar  y producir prototipos museogrficos diseño de piezas grficas y material pedaggico y museogrfico sobre temas referidos a contextos geogrficos territoriales y culturales de Tierradentro Igualmente requiere de instalaciones sonoras sobre las voces del conflicto y diseños de </t>
  </si>
  <si>
    <t>Plaza Estado Joven Prctica laboral ordinaria en Diseño visual Comunicacin social Entidad Publica Instituto Colombiano de Antropologa e Historia ICANH  Grupo de patrimonio rea de MuseologaExperiencia No requiereFormacin Profesional en Diseño visual Comunicacin social Conocimientos Adicionales  Programas de edicin de Adobe Creative Cloud paquete de OfficeActividades a realizarMuseo del Ro Magdalena en Honda El museo cumple tres años de funcionamiento y el mayor vaco es la incorporacin de la poblacin local con el museo Se requiere la produccin de materiales pedaggicos a partir del trabajo de campo realizado durante el 2017 narraciones orales y visuales sobre los oficios particularmente la pescaJornada Tiempo Completo 38 Horas SemanalesHorario Disponibilidad de TiempoSujeto a la entidadDuracin de la Prctica 5 MesesRequisitos Entregar Carta de presentacin del estudiante para prcticas Estado Joven emitida por la Universid</t>
  </si>
  <si>
    <t>Plaza Estado Joven Prctica laboral ordinaria en Administracin pblica o afinesEntidad Publica Instituto Colombiano de Antropologa e Historia ICANH  OFICINA DE PLANEACINExperiencia No requiereFormacin Profesional en  Administracin pblica o afinesConocimientos Adicionales  Manejo de la Metodologa General Ajustada MGA Excel ord Poer Point Buena redaccin Disposicin para aprenderActividades a realizar Apoyar a la oficina de planeacin en la formulacin y la ejecucin de los planes programas y proyectos de inversin que adelanta el ICANH  Apoyar el proceso de seguimiento y evaluacin de la ejecucin del presupuesto de inversin 2018  Apoyar a la oficina de planeacin en la actualizacin del Sistema de Seguimiento y Evaluacin de Proyectos de Inversin SPI y Sistema nico de Informacin de Tramites  Apoyar a la oficina de planeacin en la implementacin del Modelo Integrado de Planeacin y Gestin segn directrices del Departamento Admi</t>
  </si>
  <si>
    <t>Plaza Estado Joven Prctica laboral ordinaria en Ingeniera de sistemas Entidad Publica Instituto Colombiano de Antropologa e Historia ICANH rea de sistemas y tecnologaExperiencia No requiereFormacin Profesional en Ingeniera de sistemas Conocimientos Adicionales Aplicaciones ofimticasConocimientos de sistemas de informacin y bases de datosConocimientos de Tecnologa informticaActividades a realizarApoyar tareas especficas relacionadas con la implementacin de los dominios de arquitectura empresarial en la entidad httpminticgovcogestionti6153article7313htmlActualizar el catlogo de servicios de Ti y el catlogo de servicios tecnolgicos de acuerdo con lo establecido por MINTIC para las entidades del Estado Elaborar el catlogo de los sistemas de informacin existentes Apoyar la labor de soporte tcnico a los usuarios finales de la red LAN del ICANH Apoyar la labor de soporte tcnico relacionado con infraestructura de servid</t>
  </si>
  <si>
    <t>Plaza Estado Joven Prctica laboral ordinaria Archivstica Gestin Documental Ciencias de la Informacin y de la Documentacin Biblioteclogo HistoriadorEntidad Publica INSTITUTO COLOMBIANO DE ANTROPOLOGA E HISTORIA ICANH  TESORERIAExperiencia No requiereFormacin Tecnlogo en Archivstica Gestin Documental Ciencias de la Informacin y de la Documentacin Biblioteclogo HistoriadorConocimientos Adicionales  Manejo de ExcelActividades a realizar1 Organizar fsicamente los documentos de acuerdo a las polticas y procedimientos archivsticos estipulados por la entidad2 Elaborar y actualizar los inventarios documentales de la respectiva oficina3 Sustituir las unidades de conservacin que se encuentren deterioradas4 Archivar los documentos bajo los parmetros estipulados en el modelo de Gestin Documental de la compaña5 Expurgar y eliminar documentos teniendo en cuenta las polticas internas de la empresa6 Efectuar la digitalizacin</t>
  </si>
  <si>
    <t>Plaza Estado Joven Prctica laboral ordinaria Archivstica Gestin Documental Ciencias de la Informacin y de la Documentacin Biblioteclogo HistoriadorEntidad Publica INSTITUTO COLOMBIANO DE ANTROPOLOGA E HISTORIA ICANH  TALENTO HUMANOExperiencia No requiereFormacin Tecnlogo en Archivstica Gestin Documental Ciencias de la Informacin y de la Documentacin Biblioteclogo HistoriadorConocimientos Adicionales  Manejo de ExcelActividades a realizarActualizar la informacin de los funcionarios en las carpetas correspondientes Organizar fsicamente los documentos de acuerdo a las polticas y procedimientos archivsticos estipulados por la entidad Elaborar y actualizar los inventarios documentales de las hojas de vida y de la respectiva oficina  Sustituir las unidades de conservacin que se encuentren deterioradas Archivar los documentos bajo los parmetros estipulados en el modelo de GestinDocumental de la compaña Expurgar y eliminar</t>
  </si>
  <si>
    <t>Plaza Estado Joven Prctica laboral ordinaria en Archivstica Gestin Documental Ciencias de la Informacin y de la Documentacin Biblioteclogo Historiador Entidad Publica INSTITUTO COLOMBIANO DE ANTROPOLOGA E HISTORIA ICANH  TALENTO HUMANOExperiencia No requiereFormacinTecnlogo en Archivstica Gestin Documental Ciencias de la Informacin y de la Documentacin Biblioteclogo Historiador Conocimientos Adicionales Manejo de ExcelActividades a realizar1 Organizar fsicamente los documentos de acuerdo a las polticas y procedimientos archivsticos estipulados por la entidad2 Elaborar y actualizar los inventarios documentales de la respectiva oficina3 Sustituir las unidades de conservacin que se encuentren deterioradas4 Archivar los documentos bajo los parmetros estipulados en el modelo de Gestin Documental de la compaña5 Expurgar y eliminar documentos teniendo en cuenta las polticas internas de la empresa6 Efectuar la digit</t>
  </si>
  <si>
    <t>Plaza Estado Joven Prctica laboral ordinaria en AntropologaEntidad Publica INSTITUTO COLOMBIANO DE ANTROPOLOGA E HISTORIA ICANH  Grupo de patrimonio rea de MuseologaExperiencia No requiereFormacin Profesional en Antropologa Conocimientos Adicionales Programas de edicin de Adobe Creative Cloud paquete de OfficeActividades a realizarActualmente el museo est en proceso de renovacin y requiere adelantar trabajo con los sectores de las comunidades indgenas y mestizos en complejos contextos de relaciones intertnicas Diseñar y producir prototipos museogrficos diseño de piezas grficas y material pedaggico y museogrfico sobre temas referidos a contextos geogrficos territoriales y culturales de Tierradentro Igualmente requiere de instalaciones sonoras sobre las voces del conflicto y diseños de mobiliario para la reserva visible del museoJornada Tiempo Completo 38 Horas SemanalesHorario Disponibilidad de TiempoSujeto a la entidadDura</t>
  </si>
  <si>
    <t>Plaza Estado Joven Prctica laboral ordinaria en Artista plstico o Diseñador grficoEntidad Publica Instituto Colombiano de Antropologa e Historia ICANH  Grupo de patrimonio rea de MuseologaExperiencia No requiereFormacin Profesional en Artista plstico o Diseñador grficoConocimientos Adicionales  Programas de edicin de Adobe Creative Cloud paquete de OfficeActividades a realizarFuerte de San FernandoBocachica CartagenaBolvar Reactivacin del Fuerte con la comunidad Bocachiquera Actualmente se cuenta con un anteproyecto para el plan museolgico y museogrfico del fuerte de San Fernando donde se ha concertado con diferentes grupos de la comunidad y las instituciones que intervienen en la conservacin y proyeccin del mismoJornada Tiempo Completo 38 Horas SemanalesHorario Disponibilidad de TiempoSujeto a la entidadDuracin de la Prctica 5 MesesRequisitos Entregar Carta de presentacin del estudiante para prcticas Estado Jov</t>
  </si>
  <si>
    <t xml:space="preserve">Plaza Estado Joven Prctica laboral ordinaria en AntropologaEntidad Publica INSTITUTO COLOMBIANO DE ANTROPOLOGA E HISTORIA ICANH  Grupo de patrimonio rea de MuseologaExperiencia No requiereFormacin Profesional en Antropologa Conocimientos Adicionales Programas de edicin de Adobe Creative Cloud paquete de OfficeActividades a realizarInvestigacin coleccin etnogrfica ICANH Actualmente la coleccin etnogrfica cuenta con aproximadamente 3800 piezas organizadas en una reserva visible en una sala transitoria del primer piso del Museo Nacional de Colombia El proyecto se requiere de manera urgente investigadores interesados en contextos y nuevas lecturas que motiven y permitan otras aproximaciones a los objetos etnogrficos Adems se requiere de la vinculacin de personas yo estudiantes de las comunidades indgenas de las diferentes etnias con las cuales se relacionan estos objetos Temtica a trabajar cultura material para caza y pesca flechas </t>
  </si>
  <si>
    <t>Plaza Estado Joven Prctica laboral ordinaria en Ingeniera de Sistemas Entidad Publica INSTITUTO COLOMBIANO DE ANTROPOLOGA E HISTORIA ICANH  GESTIN DOCUMENTALExperiencia No requiereFormacin Profesional en Ingeniera de sistemas Conocimientos AdicionalesParadigma de Objetos Lenguaje de diagramacin de sistemas UMLLenguaje de consulta de bases de datos SQLConocimiento real de al menos un lenguaje de programacin Tcnicas de calidad de softareActividades a realizarEvaluar e implementar aplicaciones informticas que sean acordes a las necesidades de la organizacin sus procesos y polticas y su estatus tecnolgico disponible Apoyar las estrategias del negocio a partir de la identificacin e implementacin de componentes de TI que se articulen para cumplir los objetivos propuestos en materia de TIEscribir depurar y actualizar el cdigo fuente de los programas informticos que se requieran en la entidad Documentar las soluciones implemen</t>
  </si>
  <si>
    <t>Plaza Estado Joven Prctica Laboral Ordinaria en Ciencia Poltica y DerechoEntidad Publica Alcalda Mayor de BogotDespacho del Secretario GeneralExperiencia No requiereFormacin  Profesional Ciencia Poltica y DerechoConocimientos Adicionales Manejo de ord Poer Point y ExcelActividades a realizar Apoyar en el desarrollo de estrategias encaminadas a aprovechar las sinergias intersectoriales que se pueden alcanzar Apoyar en la modernizacin de temas relacionados con Gobierno en lnea modelos de gestin contractual supervisin y control de entidades vigiladasBrindar apoyo en las relaciones con el Departamento Administrativo de la Funcin Pblica y la Comisin Nacional del Servicio Civil Brindar apoyo en las relaciones con organismos internacionalesJornada Tiempo  Completo 38 Horas SemanalesHorario Disponibilidad de TiempoSujeto a la entidadDuracin de la Prctica 5 MesesRequisitos Entregar Carta de presentacin del estudian</t>
  </si>
  <si>
    <t>Plaza Estado Joven Prctica Laboral Ordinaria en Economa EstadsticaEntidad Publica Alcalda Mayor de BogotDespacho del Secretario GeneralExperiencia No requiereFormacin  Profesional en Economa EstadsticaConocimientos Adicionales Manejo de paquete de office y programas estadsticos stataActividades a realizar 1 Apoyar en la elaboracin y manejo de bases de datos seguimiento a indicadores y elaboracin de presentaciones 2 Apoyar la elaboracin de anlisis de datos estadsticos yo econmicos y dems informacin cualitativa y cuantitativa que se requiera 3 Apoyar la elaboracin de grficos de anlisis de informacin lneas bases yo las proyecciones o tendencias de datos que se requiera 4 Acatar las instrucciones que durante el desarrollo del contrato se le impartan por parte de la Secretara General de la Alcalda Mayor de Bogot DC 5 Guardar la debida reserva de los asuntos de los cuales conozca con ocasin de la ejecucin d</t>
  </si>
  <si>
    <t>Plaza Estado Joven Prctica Laboral Ordinaria en Ciencias Polticas y GobiernoDerechoEntidad Publica Alcalda Mayor de BogotDespacho del Secretario GeneralExperiencia No requiereFormacin  Profesional Ciencias Polticas y GobiernoDerechoConocimientos Adicionales Manejo de ord Poer Point y ExcelActividades a realizar Apoyar en la adopcin y coordinacin de las polticas para el fortalecimiento de la funcin administrativa distrital y su modernizacin a travs de las herramientas y estrategias para el mejoramiento de la gestin de la informacin y las comunicaciones de la utilizacin de los recursos fsicos financieros tecnolgicos e informticos y del desarrollo de las funciones de organizacin direccin control y seguimiento Apoyar en el seguimiento y evaluacin de las polticas programas yo proyectos de inters prioritario para la ciudad en aras de fortalecer la Gestin Pblica Distrital la eficiencia administrativa y la transparenci</t>
  </si>
  <si>
    <t>Plaza Estado Joven Prctica Laboral Ordinaria en Ingeniera IndustrialEconomaEntidad Publica Alcalda Mayor de BogotDespacho del Secretario GeneralExperiencia No requiereFormacin  Profesional en Ingeniera IndustrialEconomaConocimientos Adicionales Manejo de ord Poer Point y ExcelActividades a realizar Apoyar en la adopcin y coordinacin de las polticas para el fortalecimiento de la funcin administrativa distrital y su modernizacin a travs de las herramientas y estrategias para el mejoramiento de la gestin de la informacin y las comunicaciones de la utilizacin de los recursos fsicos financieros tecnolgicos e informticos y del desarrollo de las funciones de organizacin direccin control y seguimiento Apoyar en el seguimiento y evaluacin de las polticas programas yo proyectos de inters prioritario para la ciudad en aras de fortalecer la Gestin Pblica Distrital la eficiencia administrativa y la transparencia organizac</t>
  </si>
  <si>
    <t>Plaza Estado Joven Prctica Laboral Ordinaria en DerechoEntidad Publica Alcalda Mayor de BogotDireccin de Talento HumanoExperiencia No requiereFormacin  Profesional en DerechoConocimientos Adicionales Manejo de herramientas ofimticas buena redaccinActividades a realizar 1 Brindar apoyo en la proyeccin de lineamientos jurdicos y elaborar documentos respuestaspeticiones estudios y actos administrativos relacionados con los proceso de la dependencia deacuerdo a la normatividad vigente y directrices establecidas 2 Brindar apoyo en la proyeccin las diferentes actuaciones jurdicas concernientes a la administracin de personal para cumplir con las funciones designadas de la direccin de conformidad con los lineamientos establecidos para tal fin 3Apoyar en la revisin y verificacin legal y jurdica de los documentos y procedimientos relacionada con las actividades y programas de la dependencia conforme a las polticas de la Entid</t>
  </si>
  <si>
    <t>Plaza Estado Joven Prctica Laboral Ordinaria en Ingeniera IndustrialAdministracin de EmpresasEntidad Publica Alcalda Mayor de BogotDireccin de Talento HumanoExperiencia No requiereFormacin  Profesional en Ingeniera IndustrialAdministracin de EmpresasConocimientos Adicionales Manejo de herramientas ofimticas buena redaccinActividades a realizar 1 Brindar apoyo en la implementacin y evaluacin de los planes programas proyectos yo estrategias institucionales de administracin del personal formacin de acuerdo con la normatividad vigente que regula la materia 2 Brindar apoyo en la implementacin y evaluacin de los planes programas proyectos yo estrategias institucionales de gestin del talento humano que promuevan el trabajo digno y el fortalecimiento institucional conforme a la normatividad vigente y tratados internacionales en materia laboral3 Apoyar en implementacin de las acciones tendientes a fortalecer la cultura org</t>
  </si>
  <si>
    <t>Plaza Estado Joven Prctica Laboral Ordinaria en Ingeniera IndustrialAdministracin de EmpresasEntidad Publica Alcalda Mayor de BogotDireccin de Talento HumanoExperiencia No requiereFormacin  Profesional en Ingeniera IndustrialAdministracin de EmpresasConocimientos Adicionales Manejo de herramientas ofimticas buena redaccinActividades a realizar 1 Brindar apoyo en la implementacin de acciones para fortalecer la cultura organizacional de la Entidad de acuerdo con las polticas institucionales y la normatividad vigente 2 Brindar apoyo en la implementacin de acciones con el fin de promover el desarrollo favorable del clima organizacional de la entidad mejorar la calidad de vida laboral de los servidores pblicos y la prestacin delservicio conforme a las polticas institucionales 3 Brindar apoyo en la implementacin y evaluacin de los planes programas proyectos yo estrategias institucionales de gestin del talento humano que</t>
  </si>
  <si>
    <t>Plaza Estado Joven Prctica Laboral Ordinaria en EconomaEntidad Publica Alcalda Mayor de BogotSubsecretara TcnicaExperiencia No requiereFormacin  Profesional en EconomaConocimientos Adicionales Manejo de ord Poer Point y ExcelActividades a realizar 1 Apoyar a la Subsecretaria Tcnica en la elaboracin y manejo de bases de datos seguimiento a indicadores y elaboracin de presentaciones 2 Apoyar la elaboracin de anlisis d datos estadsticos yo econmicos y dems informacin cualitativa y cuantitativa que requiera la Subsecretaria Tcnica 3 Apoyar la elaboracin de grficos de anlisis de informacin lneas bases yo las proyecciones o tendencias de datos que requiera 4 Acatar las instrucciones que durante el desarrollo de la prctica de le imparta por parte de la Secretaria General de la Alcalda Mayor de Bogot DC 5 Guardar la debida reserva de los asuntos de los cuales conozca con ocasin de la ejecucin de la practica</t>
  </si>
  <si>
    <t>Plaza Estado Joven Prctica Laboral Ordinaria en DerechoEntidad Publica Alcalda Mayor de BogotSubsecretara CorporativaExperiencia No requiereFormacin  Profesional en DerechoConocimientos Adicionales Conocimientos bsicos en ord y Excel Habilidades deescrituraActividades a realizar 1 Desarrollo y ejecucin de las polticas y programas que permitan construir capital humano y transformar la cultura organizacional de la entidad  respecto de la administracin de los recursos la prestacin de los servicios la gestin documental y archivo as como las polticas en materia de contratacin administrativa en todas las etapas del proceso2 Acompañamiento en la revisin de Actos Administrativos Contratos Posesiones Consolidacin y revisin bases de datos entre otrosJornada Tiempo  Completo 38 Horas SemanalesHorario Disponibilidad de TiempoSujeto a la entidadDuracin de la Prctica 5 MesesRequisitos Entregar Carta de presentac</t>
  </si>
  <si>
    <t>Plaza Estado Joven Prctica Laboral Ordinaria en Ciencias Polticas DerechoEntidad Publica Alcalda Mayor de BogotOficina de la Alta Consejera para los Derechos de las Victimasla Paz y la ReconciliacinExperiencia No requiereFormacin  Profesional en Ciencias Polticas DerechoConocimientos Adicionales Conocimientos bsicos en ord y Excel Habilidades deescrituraActividades a realizar 1 Brindar apoyo a los contratistas responsables en la verificacin revisin y aprobacin de contratos suscritos para el desarrollo de las obligaciones de otorgamiento de ayuda humanitaria en los trminos establecidos en la ley 1448 de 2011 Por la cual se dictan medidas de atencin asistencia y reparacin integral a las vctimas del conflicto armado interno y se dictan otras disposiciones2 Brindar apoyo a los contratistas responsables en los procesos de liquidacin de contratos de vigencias anteriores en particular lo relacionado con revisin en el cumplimi</t>
  </si>
  <si>
    <t>Plaza Estado Joven Prctica Laboral Ordinaria en DerechoEntidad Publica Alcalda Mayor de BogotOficina Asesora De JurdicaExperiencia No requiereFormacin  Profesional en DerechoConocimientos Adicionales Manejo De ord Conocimiento Bsico En ExcelActividades a realizar Manejo de tutelas derechos de peticin requerimientos traslado de documentos por competencia anlisis jurdico Proyectos de Acuerdo apoyo en la elaboracin de fichas para ser presentadas a comit de conciliacin apoyo en la contestacin de demandas recopilacin de JurisprudenciaJornada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t>
  </si>
  <si>
    <t xml:space="preserve">Plaza Estado Joven Prctica Laboral Ordinaria en Administracin Pblica Ingeniera IndustrialEntidad Publica Alcalda Mayor de BogotDireccin Distrital de Archivo BogotExperiencia No requiereFormacin  Profesional en Administracin Pblica Ingeniera IndustrialConocimientos Adicionales Manejo de herramientas ofimticas buena redaccinActividades a realizar 1 Brindar apoyo en el acompañamiento para el diseño e implementacin de herramientas de gestin y resultados de la Direccin Distrital de Archivo de Bogot para el cumplimiento de las metas del Archivo de Bogot 2 Apoyar en las actividades de evaluar y hacer seguimiento al plan estratgico plan de gestin programacin y ejecucin de metas y actividades del proyecto de inversin y ficha tcnica de indicadores de la Direccin Distrital de Archivo de Bogot para el cumplimiento de las metas del Archivo de Bogot 3 Apoyar para recopilar la informacin necesaria para la elaboracin de los </t>
  </si>
  <si>
    <t xml:space="preserve">Plaza Estado Joven Prctica Laboral Ordinaria en ArchivoBibliotecologaEntidad Publica Alcalda Mayor de BogotSubdireccin Tcnica de ArchivosExperiencia No requiereFormacin  Profesional en ArchivoBibliotecologaConocimientos Adicionales Manejo de normatividad vigenteActividades a realizar 1 Participar como apoyo profesional al proceso de las actividades propias de la Subdireccin Tcnica del Archivo de Bogot de acuerdo con las normas tcnicas de catalogacin nacional e internacional2 Brindar apoyo para el cumplimiento de los compromisos y actividades propias de los comits tcnicos o grupos de trabajo programadas por la Direccin Distrital de Archivo de Bogot y las subdirecciones que tiene a cargoJornada Tiempo  Completo 38 Horas SemanalesHorario Disponibilidad de TiempoSujeto a la entidadDuracin de la Prctica 5 MesesRequisitos Entregar Carta de presentacin del estudiante para prcticas Estado Joven emitida por la </t>
  </si>
  <si>
    <t>Plaza Estado Joven Prctica Laboral Ordinaria en Ingeniera MecnicaEntidad Publica Alcalda Mayor de BogotSubdireccin de Imprenta DistritalExperiencia No requiereFormacin  Profesional en Ingeniera MecnicaConocimientos Adicionales Capacidad de diagnstico y formulacin y evaluacin para mquinas y equipos utilizadas en el proceso de produccin de las artes grficas e impresos; puntualidad; dedicacin iniciativa propiaActividades a realizar 1 Determinar los clculos de tiempo y especificaciones de diseño de los equipos y mquinas 2 Diseñar el plan de mantenimientos de los equipos y maquinaria industrial 3Diseño del plan ptimo de produccin 4 Formular el plan de operaciones de manufactura 5 Asesorar la operacin y el control de la planta industrial 6 Apoyar la supervisin de los mantenimientos tcnicos 7 Ajustar y elaborar las fichas tcnicas de cada equipo y mquina 8 Evaluar los riesgos de seguridad asociados con el m</t>
  </si>
  <si>
    <t>Plaza Estado Joven Prctica Laboral Ordinaria en Ingeniera IndustrialEntidad Publica Alcalda Mayor de BogotSubdireccin de Imprenta DistritalExperiencia No requiereFormacin  Profesional en Ingeniera IndustrialConocimientos Adicionales Puntualidad; dedicacin iniciativa propia capacidad de anlisis y formulacin Destrezas Laborales Liderazgo; orientacin al logro; fcil relacionamiento; conocimiento de los procesos de produccin y gestinActividades a realizar 1 Brindar apoyo en el diseño e implementacin de un mecanismo que permita incorporar mejoras al sistema productivo a partir de la identificacin de las oportunidades de mejoras 2 Apoyar en la formulacin del plan de calidad del producto y proponer proyectos de mejora continua con el objetivo de eliminar todo tipo de desperfectos 3 Brindar apoyo para planificar y establecer la secuencia operacional para fabricar productos y promover la utilizacin eficiente4 Brinda apoyo para d</t>
  </si>
  <si>
    <t>Plaza Estado Joven Prctica Laboral Ordinaria en Ingeniera de SistemasEntidad Publica Alcalda Mayor de BogotOficina de la Alta Consejera Distrital de Tecnologas deInformacin y ComunicacionesExperiencia No requiereFormacin  Profesional en Ingeniera de SistemasConocimientos Adicionales Puntualidad; dedicacin iniciativa propia capacidad de anlisis y formulacin Destrezas Laborales Liderazgo; orientacin al logro; fcil relacionamiento; conocimiento de los procesos de produccin y gestinActividades a realizar 1 Brindar apoyo en la articulacin y seguimiento de las polticas y estrategias del gobierno digital o en lnea del Distrito Capital en cuanto a la promocin del uso de la informacin de las entidades distritales y apropiacin de las Tecnologas de Informacin y Comunicaciones 2 Apoyar en la asesora que se brinda a los sectores y entidades del Distrito Capital en la formulacin de los planes programas y proyectos institucionale</t>
  </si>
  <si>
    <t>PLAZA ESTADO JOVEN PRACTICANTE  PROFESIONAL ADMINISTRACIN DE EMPRESAS NEGOCIOS INTERNACIONALES ECONOMA Y AFINES   ENTIDAD PBLICA FISCALA GENERAL DE LA NACINREA   SUBDIRECCIN REGIONAL DE APOYO NORORIENTAL  SEDE BUCARAMANGAEXPERIENCIA NO REQUIEREFORMACIN   PROFESIONAL ADMINISTRACIN DE EMPRESAS NEGOCIOS INTERNACIONALES ECONOMA Y AFINES   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t>
  </si>
  <si>
    <t>PLAZAESTADO JOVEN PRACTICANTE  PROFESIONAL   CONTADURA INGENIERA FINANCIERA Y AFINESENTIDAD PBLICA FISCALA GENERAL DE LA NACINREA   SUBDIRECCIN REGIONAL DE APOYO NORORIENTAL  SEDE BUCARAMANGAEXPERIENCIA NO REQUIEREFORMACIN  PROFESIONAL   CONTADURA INGENIERA FINANCIERA Y AFINESCONOCIMIENTOS ADICIONALES 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inmediato y segn las normas inte</t>
  </si>
  <si>
    <t>PLAZAESTADO JOVEN PRACTICANTE  PROFESIONAL   DERECHO Y AFINESENTIDAD PBLICAFISCALIA GENERAL DE LA NACIONREA   SUBDIRECCION REGIONAL DE APOYO NORORIENTAL  SEDE BUCARAMANGAEXPERIENCIANO REQUIEREFORMACIN PROFESIONAL   DERECHO Y AFINESCONOCIMIENTOS ADICIONALESOFIMTICA ACTIVIDADES A REALIZARApoyar proyeccin de Derechos de Peticin Tutelas Recursos entre otras solicitudes direccionadas por la Subdireccion Regional de Apoyo Nororiental Apoyar revision aspectos juridicos de contratacin en todas sus etapas Apoyar gestiones para celebracin de convenios realizacin de contratos de comodatos Apoyar gestiones relacionados con Cobros Coactivos Apoyar acciones de mejora en aspectos juridicos Apoyar la ejecucin de los procesos y procedimientos del rea de desempeño aplicando los conocimientos de su profesin Apoyar la emission de conceptos juridicos para la adopcin de decisiones institucionalesJORNADATIEMPO COMPLETO 38 HORAS SEMA</t>
  </si>
  <si>
    <t>PLAZAESTADO JOVEN PRACTICANTE  TECNOLOGA   GESTIN EMPRESARIAL BANCA Y FINANZAS ADMINISTRACIN Y AFINESENTIDAD PBLICAFISCALA GENERAL DE LA NACINREA   SUBDIRECCIN REGIONAL DE APOYO NORORIENTAL  SEDE EXPERIENCIA  NO REQUIEREFORMACIN  TECNOLOGA   GESTIN EMPRESARIAL BANCA Y FINANZAS ADMINISTRACIN Y AFINESCONOCIMIENTOS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t>
  </si>
  <si>
    <t>PLAZAESTADO JOVEN PRACTICANTE  PROFESIONAL INGENIERA AMBIENTAL RECURSOS AMBIENTALES Y AFINES  ENTIDAD PBLICA FISCALA GENERAL DE LA NACINREA   SUBDIRECCIN REGIONAL DE APOYO NORORIENTAL  SEDE BUCARAMANGAEXPERIENCIANO REQUIEREFORMACIN PROFESIONAL INGENIERA AMBIENTAL RECURSOS AMBIENTALES Y AFINES  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inmediato y s</t>
  </si>
  <si>
    <t>PLAZAESTADO JOVEN PRACTICANTE  PROFESIONAL   INGENIERA CIVIL ARQUITECTURA Y AFINESENTIDAD PBLICA FISCALA GENERAL DE LA NACINREA   SUBDIRECCIN REGIONAL DE APOYO NORORIENTAL  SEDE BUCARAMANGAEXPERIENCIANO REQUIEREFORMACIN PROFESIONAL   INGENIERA CIVIL ARQUITECTURA Y AFINESCONOCIMIENTOS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inmediato y segn las normas internas</t>
  </si>
  <si>
    <t>PLAZAESTADO JOVEN PRACTICANTE  PROFESIONAL  INGENIERA INDUSTRIAL NEGOCIOS INTERNACIONALES Y AFINESENTIDAD PBLICA FISCALA GENERAL DE LA NACINREA   SUBDIRECCIN REGIONAL DE APOYO NORORIENTAL  SEDE BUCARAMANGAEXPERIENCIANO REQUIEREFORMACIN PROFESIONAL  INGENIERA INDUSTRIAL NEGOCIOS INTERNACIONALES Y AFINES 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t>
  </si>
  <si>
    <t>PLAZAESTADO JOVEN PRACTICANTE  PROFESIONAL   INGENIERA DE SISTEMAS TELECOMUNICACIONES Y AFINESENTIDAD PBLICA FISCALA GENERAL DE LA NACINREA   SUBDIRECCIN  REGIONAL DE APOYO NORORIENTAL  SEDE BUCARAMANGAEXPERIENCIANO REQUIEREFORMACIN PROFESIONAL   INGENIERA DE SISTEMAS TELECOMUNICACIONES Y AFINESCONOCIMIENTOS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inmediato y s</t>
  </si>
  <si>
    <t xml:space="preserve"> Plaza Estado Joven Practicante en Comunicacin Social y Periodismo  Generales  Entidad Pblica Asociacin Canal Local de Televisin de Medelln TELEMEDELLNDireccin de Programacin Generales Experiencia No requiere  Formacin Comunicacin Social y Periodismo  Conocimientos Adicionales 1 Tcnicas de atencin al usuario 2 Manejo de herramientas multimedia Actividades a Realizar1 Bsqueda de contactos para la realizacin de notas2 Archivo de material grabado3 Participar eventualmente en transmisiones videos o productos audiovisuales que se produzcan en el canal4 Participar en todas aquellas reuniones programadas por Telemedelln5 Apoyo en la generacin de contenidos para las redes sociales para los programas6 Generar propuestas para nuevas secciones y estrategias que puedan realizarse a corto plazo para dar a conocer el canal a la comunidad7 Realizar las dems funciones que le sean asignadas por el superior inmediato de</t>
  </si>
  <si>
    <t xml:space="preserve"> Plaza Estado Joven Practicante en Comunicacin Social y Periodismo  Noticiero Entidad Pblica Asociacin Canal Local de Televisin de Medelln TELEMEDELLNDireccin de Programacin Noticiero Experiencia No requiere  Formacin Comunicacin Social y Periodismo  Conocimientos Adicionales1 Tcnicas de atencin al usuario 2 Manejo de herramientas multimedia Actividades a Realizar1 Apoyo a la gestin del rea de programacin en el Noticiero2 Realizar notas pregrabadas3 Asistir a los consejos de redaccin4 Atender los lineamientos y directrices del director del programa5 Atender los requerimientos que sean solicitados por la Direccin de Programacin de TELEMEDELLN para efectos de ejecutar en debida forma el contrato6 Garantizar el sometimiento y acatamiento a las disposiciones legales referentes a derechos de autor e intelectuales fundamentalmente en lo pertinente a utilizacin de imgenes fotografas y dems material utiliz</t>
  </si>
  <si>
    <t xml:space="preserve"> Plaza Estado Joven Practicante en Comunicacin Social y Periodismo  Redes  Entidad Pblica Asociacin Canal Local de Televisin de Medelln TELEMEDELLNDireccin de Comunicaciones y Mercadeo Redes  Experiencia No requiere  Formacin Comunicacin Social y Periodismo  Conocimientos Adicionales1 Tcnicas de atencin al usuario 2 Manejo de herramientas multimedia  Actividades a Realizar1 Encargarse de actualizar el sitio eb2 Realizar el manejo de redes sociales de Telemedelln3 Realizar la Edicin de vdeos4 Creacin de contenidos5 Redaccin de noticias   6 Atender los lineamientos y directrices de la directora del noticiero7 Atender los requerimientos que sean solicitados por la Direccin operativa de programacin de Telemedelln para efectos de ejecutar  en debida forma el contrato8 Cumplir con el horario asignado9 Aceptar y cumplir  las funciones eventuales que se le asignen10 Hacer un buen uso de los recu</t>
  </si>
  <si>
    <t xml:space="preserve"> Plaza Estado Joven Practicante en Administracin de Empresas Tecnologa en Administracin de Talento Humano Administracin de Negocios o Afines Entidad Asociacin Canal Local de Televisin de Medelln TELEMEDELLNJefatura de Gestin Humana  Experiencia No requiere  Formacin Administracin de Empresas Tecnologa en Administracin de Talento Humano Administracin de Negocios o Afines Conocimientos Adicionales1 Tcnicas de atencin al usuario 2 Manejo de herramientas multimedia  Actividades a Realizar1 Ejecutar procesos de la administracin de personal y optimizar el desarrollo del talento humano del canal2 Realizar trmites legales referidos a situaciones administrativas del personal del Canal3 Coordinar el proceso de evaluacin de desempeño segn la normatividad vigente4 Expedir certificados de vinculacin y desvinculacin tiempo de servicio y dems que se requieran de acuerdo con las normas laborales5 Ejecutar y controlar</t>
  </si>
  <si>
    <t>Plaza Estado Joven Prctica Laboral Ordinaria de Talento HumanoEntidad Publica Universidad Nacional Abierta y a DistanciaExperiencia No requiereFormacin INGENIERO INDUSTRIAL ADMINISTRADOR DE EMPRESA Salud ocupacional Salud y Seguridad en el trabajoConocimientos Adicionales Paquete OfficeExcelActividades a realizar Apoyar en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enfermedadAcompañamiento y asistencia en la planeacion ejecucin y seguimiento de actividades orientadas a las lineas de induccin reinduccion capacitacin y bienestar</t>
  </si>
  <si>
    <t>Plaza Estado Joven Prctica Laboral Ordinaria de Medio AmbienteEntidad Publica Universidad Nacional Abierta y a DistanciaExperiencia No requiereFormacin Ingeniera Ambiental Ingeniera Sanitaria Ingeniera Geogrfica y Ambiental y afinesConocimientos Adicionales Paquete OfficeExcelActividades a realizar Realizar actividades de socializacin y toma de conciencia sobre temas relacionados a la gestin ambiental aplicables al Centro AsignadoRealizar la determinacin de condiciones ambientales en el Centro de la UNAD AsignadoIdentificar los aspectos ambientales con enfoque en Ciclo de Vida de las actividades y servicios del Centro de la UNAD AsignadoRealizar identificacin y evaluacin de los requisitos legales ambientales aplicables al Centro de la UNAD correspondienteFormular y ejecutar los Programas de Gestin Ambiental del Centro de la UNAD correspondienteJornada Tiempo  Completo 38 Horas SemanalesHorario Disponibilidad de Tiemp</t>
  </si>
  <si>
    <t>Plaza Estado Joven Prctica Laboral Ordinaria en CalidadEntidad Publica Universidad Nacional Abierta y a DistanciaExperiencia No requiereFormacin Ingeniera Industrial Ingeniera de Procesos Administracin de Empresas y afines Conocimientos Adicionales Paquete OfficeExcelActividades a realizar Realizar actividades de socializacin y toma de conciencia sobre temas relacionados a la gestin de la Calidad aplicables al Centro de la UNAD CorrespondienteRealizar la identificacin de oportunidades de mejora de los procesos y procedimientos implementados en el Centro de la UNAD correspondienteIdentificar las debilidades de los procedimientos ejecutados en el Centro de la UNAD CorrespondienteRealizar seguimiento a los indicadores de gestin aplicables al Centro de la UNAD correspondienteFormular y ejecutar los Planes de Mejoramiento del Centro de la UNAD correspondienteJornada Tiempo  Completo 38 Horas SemanalesHorario Disponibilid</t>
  </si>
  <si>
    <t>PLAZAESTADO JOVEN PRACTICANTE  PROFESIONAL   INGENIERA AMBIENTAL  RECURSOS NATURALES Y AFINESENTIDAD PBLICA ALCALDA MUNICIPAL DE BARBOSA SANTANDERREA   SECRETARA DE DESARROLLO SOCIOECONMICO Y AMBIENTEEXPERIENCIANO REQUIEREFORMACIN PROFESIONAL   INGENIERA AMBIENTAL  RECURSOS NATURALES Y AFINESCONOCIMIENTOS ADICIONALESOFIMTICA ACTIVIDADES A REALIZARApoyo en actividades de asistencia tcnica ruralColaboracin activa en la planeacin y ejecucin de las actividades que tengan un rol ambiental consignadas en el Plan de DesarrolloAsistencia en jornadas de arborizacin y reforestacinAsistencia y vigilancia de programas de inventarios de biodiversidad cuidado de ecosistemas locales cuencas hidrogrficas y dems relacionadasJORNADATIEMPO COMPLETO 38 HORAS SEMANALESHORARIODISPONIBILIDAD DEL TIEMPO   SUJETO A LA ENTIDADDURACIN DE LA PRCTICA5 MESES</t>
  </si>
  <si>
    <t>Plaza Estado Joven Prctica Judicatura programa de Derecho Entidad pblica solicitante Alcalda de IbaguExperiencia No requiereFormacin acadmica Profesional en derechoConocimientos Manejo de programa informticos bsicos ord  Poer PointActividades a Realizar Apoyar en el estudio y anlisis jurdico de los diferentes procesos que adelante la secretaria de apoyo a la Gestin y asuntos de la JuventudApoyar la revisin de las actas  de liquidacin y la respectiva proyeccin de memorandosProyectar las respuestas a los diferentes derechos de peticin  que sean allegados a la direccin de contratacin  Jornada tiempo completo 38 horas  Horario Disponibilidad de tiempo  Sujeto a la entidadDuracin de la Practica 12 meses</t>
  </si>
  <si>
    <t xml:space="preserve">SE NECESITA TCNICO PROFESIONAL TECNOLOGO O PROFESIONAL INGENIERA SANITARIA Y AMBIENTALTiempo de prctica 5 mesesTiempo completoActividades1 Apoyo plan de auditoria interna Alcalda de Montera y revisin ejecucin contractual2 Seguimientos a los planes de mejoramiento de las diferentes secretarias3 Apoyo en auditorias institucionales educativas4 Seguimientos y verificacin de informes obligatorios5 Seguimiento a plan de accinreasCompetencias requeridas  manejo en EXCEL ORD POER POINT </t>
  </si>
  <si>
    <t>SE NECESITA TCNICO PROFESIONAL O TECNOLOGO EN LICENCIATURA EN MEDIOS AUDIOVISUALES YO AREAS AFINESTiempo de prctica 5 mesesTiempo completoActividades1 Apoyar en el diseño de la Pagina eb de Sistema de Informacin de Gestin del Programa de Juventudes2 Desarrollar la administracion del sistema de Informacin de Gestin del Programa de Juventudes3 Realizar produccin audiovisual utilizando las tcnicas de direccin cine fotografa y sonido para generar material a travs de talleres con jovenes en los diferentes barrios de Montera</t>
  </si>
  <si>
    <t>SE NECESITA TCNICO PROFESIONAL O TECNOLOGO EN DIRECCION DE VENTAS YO AFINESTiempo de prctica 5 mesesTiempo completoActividades1 Acompañamiento en las actividades que desarrolle el Programa de Montera Te Impulsa2 Apoyar las jornadas de Mi Barrio en la Carpa Montera Te Impulsa3 Atender los requisitos y llenar los formatos de las convocatorias que se abran desde el Programa4 Apoyar en el diseño de estrategias de ventas dirigidas a los beneficiarios del Programa de Montera Te Impulsa para fortalecer sus negociosCompetencias requeridas EXCEL ORD POER POINT</t>
  </si>
  <si>
    <t>SE NECESITA TCNICO PROFESIONAL O TECNOLOGO EN INGENIERA DE SISTEMAS YO REAS A FINSTiempo de prctica 5 mesesTiempo completoActividades1 Apoyar en la programacin y mantenimiento de los Sitios eb de la Alcalda2 Apoyar en el diseño de propuestas que lleve a cabo la direccin TIC3 Acompañar en el formateo de equipos y reparacin preventiva y correctiva de un equipo de computoCompetencias requeridas EXCEL ORD POER POINT Unity Pagina eb Corel Dra</t>
  </si>
  <si>
    <t>SE NECESITA TCNICO PROFESIONAL TECNOLOGO O PROFESIONAL EN TRABAJO SOCIALTiempo de prctica 5 mesesTiempo completoActividades1Acompañamiento en las actividades que desarrolle el Programa Proteccin Animal2 Diseño y aplicacin de estrategias metodolgicas talleres ludicos recreativos dirigidos a los tenedores de animales del Municipio de Montera3 Apoyo y atencin psicosocial primaria en caso que se requieran activacin de rutas de atencin segn la entidad que corresponda4 Realizar acompañamiento a las visitas domiciliarias que realice la coordinacin del Programa Proteccin Animal a las personas que afecten la convivencia en su comunidad por la tenencia de animales</t>
  </si>
  <si>
    <t xml:space="preserve">Programa estado Joven Se requiere Tcnico en contabilidad con el propsito de ir cultivando personal idneo en la atencin de clientes para realizar 5 meses de practicas laboral Ordinaria intensidad horaria 38 horas tiempo completoPunteo de movimientos contables y validacin por formas Atencin al cliente externoArchivo </t>
  </si>
  <si>
    <t>Plaza Estado Joven Practicante en Ingeniera Agronmica Entidad Pblica Alcalda de CerritoExperiencia No requiereFormacin Profesional en Ingeniera Agronmica Conocimientos Adicionales Manejo bsico de herramientas ofimticasActividades a realizar         Caracterizacin de la produccin a agrcola del municipio        Acompañamiento en procesos de seguridad alimentaria        Seguimiento a la produccin y comercializacin de productos agrcolasJornada Tiempo Completo 38 Horas SemanalesHorario Disponibilidad de Tiempo  Sujeto a la entidadDuracin de la Prctica 5 Meses</t>
  </si>
  <si>
    <t>Plaza Estado Joven Practicante en Ingeniera Agrcola Entidad Pblica Alcalda de CerritoExperiencia No requiereFormacin Tcnico profesional Tecnlogo o Profesional en Ingeniera AgrcolaConocimientos Adicionales Manejo bsico de herramientas officeActividades a realizar         Conocer el manejo agrcola del recurso hdrico en el Municipio         Diseño de tres distritos de riego en el Municipio Jornada Tiempo Completo 38 Horas SemanalesHorario Disponibilidad de Tiempo  Sujeto a la entidadDuracin de la Prctica 5 Meses</t>
  </si>
  <si>
    <t>Plaza Estado Joven Practicante Zootecnista Entidad Pblica Alcalda de CerritoExperiencia No requiereFormacin Profesional en ZootecniaConocimientos Adicionales Conocimiento en herramientas de Microsoft Office ord Excel Poer PointActividades a realizar Caracterizacin de la produccin pecuaria del municipio Acompañamiento en procesos de seguridad alimentaria Seguimiento a la produccin y comercializacin de productos pecuariosJornada Tiempo Completo 38 Horas SemanalesHorario Disponibilidad de Tiempo  Sujeto a la entidadDuracin de la Prctica 5 Meses</t>
  </si>
  <si>
    <t>PLAZAESTADO JOVEN PRACTICANTE  PROFESIONAL  EN DERECHO  ENTIDAD PBLICAPERSONERIA  MUNICIPAL DE BUCARAMANGAREA   DESPACHOEXPERIENCIANO REQUIEREFORMACIN PROFESIONAL  EN DERECHO  CONOCIMIENTOS ADICIONALESOFIMTICA ACTIVIDADES A REALIZAR Prestar asesora jurdica a la comunidad usuaria Elaborar derechos de peticin tutelas y solicitudes formales Dar contestacin a derechos de peticin Elaborar incidentes de desacato Proyeccin y elaboracin de autos de tramite JORNADATIEMPO COMPLETO 38 HORAS SEMANALESHORARIODISPONIBILIDAD DEL TIEMPO   SUJETO A LA ENTIDADDURACIN DE LA PRCTICA5 MESES</t>
  </si>
  <si>
    <t>PLAZAESTADO JOVEN PRACTICANTE  PROFESIONAL  EN DERECHO ENTIDAD PBLICAPERSONERIA  MUNICIPAL DE BUCARAMANGAREA   CENTRO DE CONCILIACIONEXPERIENCIANO REQUIEREFORMACIN PROFESIONAL  EN DERECHO CONOCIMIENTOS ADICIONALESOFIMTICA ACTIVIDADES A REALIZAR Prestar asesora jurdica a la comunidad usuaria Proyectar respuesta de los  derechos de peticin y tutelas Registrar la informacin en el SIGED Revisar  las solicitudes de conciliacin  dar  el Vo Bo asignar las fechas de las audiencias  Revisar y registrar  las actasconstancias otros resultados del Centro de Conciliacin Proyectar los informes que se requieran del Centro de Conciliacin  Registrar en el SICAAC del Ministerio de Justicia  la informacin requerida respecto del Centro de ConciliacinJORNADATIEMPO COMPLETO 38 HORAS SEMANALESHORARIODISPONIBILIDAD DEL TIEMPO   SUJETO A LA ENTIDADDURACIN DE LA PRCTICA5 MESES</t>
  </si>
  <si>
    <t>PLAZAESTADO JOVEN PRACTICANTE  TECNOLOGO  EN CONTABILIDAD O AFINESENTIDAD PBLICAPERSONERIA  MUNICIPAL DE BUCARAMANGAREA   OFICINA FINANCIERAEXPERIENCIANO REQUIEREFORMACIN TECNOLOGO   EN CONTABILIDAD O AFINESCONOCIMIENTOS ADICIONALESOFIMTICA ACTIVIDADES A REALIZAR Apoyar los requerimientos del Jefe de la Oficina Financiera de la Personera Aplicar los conocimientos tcnicos especficos en el cumplimiento de las funciones y procedimientos financieros Manejo de Archivo de la Oficina de acuerdo a las tablas de Retencin Documental Recepcin y revisin de documentos correspondientes a proveedores y contratistas de la Personera Liquidacin de depreciacin de activos segn informacin suministradas al mes que correspondaJORNADATIEMPO COMPLETO 38 HORAS SEMANALESHORARIODISPONIBILIDAD DEL TIEMPO   SUJETO A LA ENTIDADDURACIN DE LA PRCTICA5 MESES</t>
  </si>
  <si>
    <t>PLAZAESTADO JOVEN PRACTICANTE TECNOLOGO EN SISTEMAS  O AREAS AFINES  ENTIDAD PBLICAPERSONERIA  MUNICIPAL DE BUCARAMANGAREA   SECRETARIA GENERALEXPERIENCIANO REQUIEREFORMACIN TECNOLOGO EN SISTEMAS  O AREAS AFINES  CONOCIMIENTOS ADICIONALESOFIMTICA ACTIVIDADES A REALIZAR Mantenimiento de los equipos deteccin y resolucin de averas Sintona del sistema operativo y optimizacin del rendimiento Gestin de cuentas de usuario y asignacin de recursos a las mismas Preservacin de la seguridad de los sistemas y de la privacidad de los datos de usuario incluyendo copias de seguridad peridicas Evaluacin de necesidades de recursos memoria discos unidad central y provisin de los mismos en su caso Instalacin y actualizacin de utilidades de softare Atencin a usuarios  consultas preguntas frecuentes informacin general resolucin de problemas asesoramiento Organizacin de otros servicios como copia de ficheros en cin</t>
  </si>
  <si>
    <t>Plaza ESTADO JOVEN PRACTICA LABORAL ORDINARIA EN CONTADURA Entidad Pblica SOCIEDAD DE ACTIVOS ESPECIALES SAS  SAEExperiencia No requiereFormacin CONTADORConocimientos Adicionales BASES DE DATOS EXCELTiempo Completo 38 horasDuracin de la prctica 5 mesesTipo de contrato OtroSalario 1smlvActividades a realizar 1Manejo contable de copropiedades 2Gestin de pagos3Manejo de Cartera4Revisin de Informes Contables5Realizar las funciones y actividades relacionadas con la disciplina asignadas por el supervisor inmediato</t>
  </si>
  <si>
    <t>Plaza ESTADO JOVEN PRACTICA LABORAL ORDINARIA EN DERECHOEntidad Pblica SOCIEDAD DE ACTIVOS ESPECIALES SAS  SAEExperiencia No requiereFormacin DERECHOConocimientos Adicionales Tiempo Completo 38 horasDuracin de la prctica 5 mesesTipo de contrato OtroSalario 1smlvActividades a realizar 1Apoyar la emisin de respuestas a las distintas peticiones que se reciben en la el rea2Atencin a solicitudes presentadas por otras entidades del estado relacionadas con nuestras funciones3Atencin de solicitudes presentadas por autoridades judiciales relacionada con la administracin de bienes4Revisin y proyeccin de documentos jurdicos5Revisin de los requerimientos legales para la venta de inmuebles6Realizar todas aquellas funciones y actividades jurdicas que le sean asignadas por el supervisor inmediato</t>
  </si>
  <si>
    <t>Plaza ESTADO JOVEN JUDICATURA EN DERECHOEntidad Pblica SOCIEDAD DE ACTIVOS ESPECIALES SAS  SAEExperiencia No requiereFormacin DERECHOConocimientos Adicionales BASES DE DATOS EXCELTiempo Completo 38 horasDuracin de la prctica 5 mesesTipo de contrato OtroSalario 1smlvActividades a realizar 1 Apoyar la emisin de respuestas a las distintas peticiones que se reciben en la Gerencia Regional2Atencin a solicitudes presentadas por otras entidades del estado relacionadas con nuestras funciones3Atencin de solicitudes presentadas por autoridades judiciales relacionada con la administracin de bienes4Apoyo en la asistencia a diligencias de secuestro de bienes entregados en administracin a la Sociedad de Activos Especiales5Apoyo en la asistencia de las diligencias de desalojos de los bienes entregados en administracin6Realizar todas aquellas funciones y actividades jurdicas que le sean asignadas por el supervisor inmediato</t>
  </si>
  <si>
    <t>Plaza ESTADO JOVEN PRACTICA LABORAL ORDINARIA EN ARQUITECTURAEntidad Pblica SOCIEDAD DE ACTIVOS ESPECIALES SAS  SAEExperiencia No requiereFormacin Arquitecto Ingeniera CivilConocimientos Adicionales BASES DE DATOS EXCELTiempo Completo 38 horasDuracin de la prctica 5 mesesTipo de contrato OtroSalario 1smlvActividades a realizar 1 Realizar visitas de inspeccin del inmueble como elemento diagnstico2 Hacer registro fotogrfico3 Determinacin de costo mximo de la Reparacin Obras y Mantenimiento4 Apoyar la supervisin de la ejecucin de la obra5 Realizar las funciones y actividades relacionadas con el rea asignadas por el supervisor inmediato</t>
  </si>
  <si>
    <t>Plaza ESTADO JOVEN PRACTICA LABORAL ORDINARIA EN INGENIERA CATASTRALEntidad Pblica SOCIEDAD DE ACTIVOS ESPECIALES SAS  SAEExperiencia No requiereFormacin Ingeniera Catastral Conocimientos Adicionales BASES DE DATOS EXCELTiempo Completo 38 horasDuracin de la prctica 5 mesesTipo de contrato OtroSalario 1smlvActividades a realizar 1Elaboracin de estimados de renta2Aprobacin de estimados de renta3Acompañamiento a visitas para elaboracin avalos4Emisin de conceptos tcnicos en los asuntos que sean sometidos a su estudio5 Revisin de avalos6 Realizar las funciones y actividades relacionadas con la disciplina y el rea asignadas por el supervisor inmediato</t>
  </si>
  <si>
    <t>Plaza ESTADO JOVEN PRACTICA LABORAL ORDINARIA EN ARCHIVSTICA YO GESTIN DOCUMENTAL Entidad Pblica SOCIEDAD DE ACTIVOS ESPECIALES SAS  SAEExperiencia No requiereFormacin Archivstica yo Gestin Documental Conocimientos Adicionales BASES DE DATOS EXCELTiempo Completo 38 horasDuracin de la prctica 5 mesesTipo de contrato OtroSalario 1smlvActividades a realizar 1Apoyo en la administracin del Centro de documentacin tcnica de la SAE2Elaboracin de propuestas tcnicas de gestin documental 3Velar por la conservacin y de la documentacin organizada y recibida es decir a la adecuada manipulacin radicacin distribucin creacin modificacin y eliminacin de todos los documentos de la organizacin asociadas a la razn de ser de la empresa4 Realizar las funciones y actividades relacionadas con el rea asignadas por el supervisor inmediato</t>
  </si>
  <si>
    <t>Plaza ESTADO JOVEN PRACTICA LABORAL ORDINARIA EN ARCHIVSTICA YO GESTIN DOCUMENTAL Entidad Pblica SOCIEDAD DE ACTIVOS ESPECIALES SAS  SAEExperiencia No requiereFormacin Tcnico Archivstica yo Gestin Documental Conocimientos Adicionales BASES DE DATOS EXCELTiempo Completo 38 horasDuracin de la prctica 5 mesesTipo de contrato OtroSalario 1smlvActividades a realizar 1Apoyo en la administracin del Centro de documentacin tcnica de la SAE2Elaboracin de propuestas tcnicas de gestin documental 3Velar por la conservacin y de la documentacin organizada y recibida es decir a la adecuada manipulacin radicacin distribucin creacin modificacin y eliminacin de todos los documentos de la organizacin asociadas a la razn de ser de la empresa4 Realizar las funciones y actividades relacionadas con el rea asignadas por el supervisor inmediato</t>
  </si>
  <si>
    <t>Plaza ESTADO JOVEN PRACTICA LABORAL ORDINARIA EN ESTADSTICAEntidad Pblica SOCIEDAD DE ACTIVOS ESPECIALES SAS  SAEExperiencia No requiereFormacin Estadsticos economistas ingenieros de sistemas ingenieros industriales ingenieros electrnicos o telecomunicaciones Administradores de empresasConocimientos Adicionales Estadstica bases de datosTiempo Completo 38 horasDuracin de la prctica 5 mesesTipo de contrato OtroSalario 1smlvActividades a realizar Revelar informacin importante dentro de los datos con que cuenta el los aplicativo s relacionados con los procesos inmersos en el mismo Aplicar anlisis y exploracin de datos en los aplicativos de la empresa con el fin de proponer correcciones y efectividad de los procesos misionales de la Sociedad Evaluar el impacto y los riesgos asociados en la toma de decisiones que propendan  mejorar la funcionalidad de los aplicativos la calidad de los datos los niveles de seguridad</t>
  </si>
  <si>
    <t>Plaza ESTADO JOVEN PRACTICA LABORAL ORDINARIA EN TCNICO EN GESTIN HUMANAEntidad Pblica SOCIEDAD DE ACTIVOS ESPECIALES SAS  SAEExperiencia No requiereFormacin Tcnico en Gestin HumanaConocimientos Adicionales OfficeTiempo Completo 38 horasDuracin de la prctica 5 mesesTipo de contrato OtroSalario 1smlvActividades a realizarActualizacin de bases de informacin Solicitud de cotizaciones acorde a necesidad Aplicar el procedimiento para trmite de facturas Redactar informes de actividades realizadas en  el reaBrindar apoyo logstico en diferentes actividades del rea de Talento Humano</t>
  </si>
  <si>
    <t>El programa Estado Joven requiere un Tcnico Profesional en contabilidad para apoyar el rea de contabilidad realizar 5 meses de practica laboral Ordinaria intensidad horaria 38 horas tiempo completo  Actividad a desarrollar Registrar operaciones contable</t>
  </si>
  <si>
    <t>El programa Estado Joven requiere Judicante Apoyar la parte Jurdica de la Oficina de Registro Pblico con  intensidad horaria 38 horas tiempo completo duracin de practicas 12 meses  Actividad a desarrollarProyectar recurso derechos de peticin  Verificacin de trminos y otros</t>
  </si>
  <si>
    <t>Plaza Estado Joven Practicante de comunicacin socialEntidad Publica Alcalda de RionegroExperiencia No requiereFormacin Estudiante de comunicacin socialConocimientos Adicionales Paquete OfficeExcelActividades a realizarPlanear desarrollar y evaluar eventos que le sean asignados por la Oficina de Comunicaciones Fortalecer el vnculo con empresas de la Regin para temas de patrocinios y participacin en eventosGenerar estrategias de comunicacin publicas que  pudan ser aplicadas en beneficio de la comunidadFormacin Comunicador Social o Afines Jornada Tiempo completo 38 horas semanalesHorario Lunes a Viernes de 700 a 500Duracin de la practica 5 meses</t>
  </si>
  <si>
    <t>Plaza Estado Joven Practicante en primera infanciaEntidad Publica Alcalda de rionegroExperiencia No requiereFormacin Estudiante en primera infanciaConocimientos Adicionales Paquete OfficeExcelPrestar los servicios de acompañamiento de acuerdo a las orientaciones del instituto colombiano de bienestar familiar desarrollando habilidades de trabajo en grupo creatividad y recursividadJornada Tiempo Completo 38 Horas SemanalesHorario Disponibilidad de TiempoSujeto a la entidadDuracin de la Prctica 5 Meses</t>
  </si>
  <si>
    <t>Plaza Estado Joven Practicante de saneamiento bsicoEntidad Publica Alcalda de RionegroExperiencia No requiereFormacin Estudiante de saneamiento bsicoConocimientos Adicionales Paquete OfficeExcelActividades a realizarBrindar apoyo tcnico y administrativo al programa de saneamiento bsicoJornada Tiempo Completo 38 Horas SemanalesHorario Disponibilidad de TiempoSujeto a la entidadDuracin de la Prctica 5 Meses</t>
  </si>
  <si>
    <t>Plaza Estado joven practicante ambientalEntidad Publica Alcalda de RionegroExperiencia No requiereFormacin Estudiante en Ingeniera ambientalConocimientos Adicionales Paquete OfficeExcelActividades a realizarVisitas tcnicas de reconocimiento de problemticas relacionadas con la prestacin de servicios pblicos Proponer Soluciones tcnicas  a problemticas de servicios pblicosBrindar asesora y educacin ambiental a grupos focales de la comunidad  Jornada Tiempo completo 38 horas semanalesHorario Lunes a Viernes de 700 a 500Duracin de la practica 5 meses</t>
  </si>
  <si>
    <t>Plaza Estado joven practicante de seguridad y salud en el trabajoEntidad Publica Alcalda de RionegroExperiencia No requiereFormacin Estudiante de seguridad y salud en el trabajoConocimientos Adicionales Paquete OfficeExcelActividades a realizarApoyar el sistema de seguridad y salud en el trabajo fundamental mente en el plan de emergencias de las sedes externas y de la sede principal de la alcalda municipalJornada Tiempo completo 38 horas semanalesHorario Lunes a Viernes de 700 a 500Duracin de la practica 5 meses</t>
  </si>
  <si>
    <t>PlazaEstado Joven Practicante Profesional en Ingeniera IndustrialEntidad Publica Ministerio de Trabajo DTCasanareExperiencia No requiereFormacin Profesional en Ingeniera IndustrialConocimientos Adicionales Herramientas ofimticas Elaboracin de documentos de oficina Sistemas de Gestin Organizacin del trabajoActividades a realizar 1Apoyar en la elaboracin de informes dentro de las investigaciones por riesgos laborales2Apoyar la ejecucin de las actividades de recepcin revisin clasificacin radicacin distribucin envi entrega y control de documentos datos elementos correspondencia propios del rea de acuerdo con los procedimientos establecidos y la calidad requerida3Efectuar l envi de requerimientos y comunicaciones dentro de las investigaciones por riesgos laborales4Apoyar en las actividades del sistema de integrado de gestin de la direccin territorial5Apoyar en la actualizacin del sistema informtico de IVC</t>
  </si>
  <si>
    <t>PlazaEstado Joven Practicante Tecnologo en Sistemas Entidad Publica Ministerio de Trabajo DTCASANAREExperiencia No requiereFormacin Tecnologo  en SistemasConocimientos Adicionales Herramientas ofimticas Atencin al usuario Elaboracin de documentos de oficina Sistemas de Gestin Gestin Documental  Ley de Archiv Organizacin del trabajoActividades a realizar 1Brindar asistencia tcnica 2Desarrollar  y aplicar sistemas de informacin 3Clasificar la informacin o documentos del rea conforme a las instrucciones recibidas y alimentar las bases de datos sugiriendo alternativas de tratamiento y generacin de nuevos procesos4Elaborar  e interpretar cuadros informes estadsticas y datos  que permitan  la presentacin  de resultados  y propuestas de los diversos planes  programas  y proyectos del rea  5Corrobora  la eficacia de los mtodos y procedimientos  utilizados en el desarrollo de los planes  y programas de la entidad Jornada Tiem</t>
  </si>
  <si>
    <t>Plaza Estado Joven Practicante Tecnlogo en higiene y seguridad en el trabajo o afinesEntidad Publica DIRECCIN SECCIONAL DE IMPUESTOS Y ADUANAS DE MANIZALESExperiencia No requiereFormacin  Tecnlogo en higiene y seguridad en el trabajo o afinesConocimientos Adicionales Conocimientos en ofimtica principalmente excel facilidad para comunicarse con las personasActividades a realizarApoyar y proponer los planes de intervencin para el mejoramiento de la seguridad en el trabajoApoyar y proponer los planes de intervencin para la promocin de la salud en el trabajoApoyar y proponer actividades para minimizar los riesgos laboralesJornada Tiempo Completo 38 Horas SemanalesHorario Disponibilidad de TiempoSujeto a la entidadDuracin de la Prctica 5 Meses</t>
  </si>
  <si>
    <t>Plaza Estado Joven Practicante Profesional en administracin de empresasEntidad Publica DIRECCIN SECCIONAL DE IMPUESTOS Y ADUANAS DE MANIZALESExperiencia No requiereFormacin  Profesional en administracin de empresasConocimientos Adicionales Manejo de plataformas virtuales excelente comunicacin con clientes internos y externos manejo de ofimatica en especial bases de datosActividades a realizarApoyar las funciones de cara al clienteApoyar labores de jefe inmediata elaborar planillas revision documental apoyar la realizacin de informesApoyar y proponer actividades para minimizar los riesgos laboralesJornada Tiempo Completo 38 Horas SemanalesHorario Disponibilidad de TiempoSujeto a la entidadDuracin de la Prctica 5 Meses</t>
  </si>
  <si>
    <t>Plaza Estado Joven Practicante Profesional en administracin Contadura economaEntidad Publica DIRECCIN SECCIONAL DE IMPUESTOS Y ADUANAS DE MANIZALESExperiencia No requiereFormacin  Profesional en administracin Contadura economaConocimientos Adicionales Conocimientos en ofimtica principalmente excelActividades a realizarApoyar las actividades de administracin y control de los recursos fsicos Inventarios y adquisiciones de insumosApoyar las actividades de administracn control disposicion y contabilizacin de mercancias ADA y bienes recibidos como dacin en pagoJornada Tiempo Completo 38 Horas SemanalesHorario Disponibilidad de TiempoSujeto a la entidadDuracin de la Prctica 5 Meses</t>
  </si>
  <si>
    <t>Plaza Estado Joven Practicante Profesional en Administracn de empresas Economa Contadura o afinesEntidad Publica DIRECCIN SECCIONAL DE IMPUESTOS Y ADUANAS DE MANIZALESExperiencia No requiereFormacin  Profesional en Administracn de empresas Economa Contadura o afinesConocimientos Adicionales Conocimientos en contabilidad bsica Excel ord sistemas en general facilidad para comunicarse con las personas trabajo en equipo manejo reservado de la informacinActividades a realizarApoyar las actividades propias de los procesos recuperacin de carteraRevisar y alimentar las bases de datos contables y los aplicativos de gestin de cobro para organizar la informacin necesaria y mejorar la gestin de la recuperacin de carteraJornada Tiempo Completo 38 Horas SemanalesHorario Disponibilidad de TiempoSujeto a la entidadDuracin de la Prctica 5 Meses</t>
  </si>
  <si>
    <t>Plaza Estado Joven Practicante Tecnlogo en logsticaEntidad Publica DIRECCIN SECCIONAL DE IMPUESTOS Y ADUANAS DE MANIZALESExperiencia No requiereFormacin  Tecnlogo en logsticaConocimientos Adicionales Conocimientos en ofimtica principalmente excel facilidad para comunicarse con las personasActividades a realizarApoyar la ejecucin de operativos aduanerosProponer acciones que permitan contrarrestar el contrabando de acuerdo con el funcionamiento de la cadena de suministrosAdelantar labores de inteligencia para perfilar sitios donde se llevarn a cabo los operativos aduanerosJornada Tiempo Completo 38 Horas SemanalesHorario Disponibilidad de TiempoSujeto a la entidadDuracin de la Prctica 5 Meses</t>
  </si>
  <si>
    <t>PLAZA ESTADO JOVEN PRACTICANTE EN PROFESIONAL EN INGENIERA INDUSTRIALENTIDAD PBLICA ALCALDA DE FLORIDABLANCAEXPERIENCIA NO REQUERIDAFORMACIN PROFESIONAL EN INGENIERA INDUSTRIALCONOCIMIENTOS ADICIONALES MANEJO DE OFFICEACTIVIDADES A REALIZAR1APOYO EN LA EJECUCIN DE LAS ACTIVIDADES DEL SISTEMA DE SEGURIDAD Y SALUD EN EL TRABAJOJORNADA TIEMPO COMPLETO 38 HORAS SEMANALESHORARIO DISPONIBILIDAD DE TIEMPOSSUJETO A LA ENTIDADDURACIN DE LA PRCTICA 5 MESES</t>
  </si>
  <si>
    <t xml:space="preserve">PLAZA ESTADO JOVEN PRACTICANTE EN TECNOLOGA EN GESTIN DOCUMENTALENTIDAD PBLICA ALCALDA DE FLORIDABLANCAEXPERIENCIA NO REQUERIDAFORMACIN TECNOLOGA EN GESTIN DOCUMENTALCONOCIMIENTOS ADICIONALES MANEJO DE OFFICEACTIVIDADES A REALIZAR1PROYECCIN DE CARTA ATENCIN AL CIUDADANO ARCHIVO ALIMENTACIN DE BASE DE DATOSJORNADA TIEMPO COMPLETO 38 HORAS SEMANALESHORARIO DISPONIBILIDAD DE TIEMPOSSUJETO </t>
  </si>
  <si>
    <t>PLAZA ESTADO JOVEN PRACTICANTE EN PROFESIONAL EN INGENIERA DE SISTEMASENTIDAD PBLICA ALCALDA DE FLORIDABLANCAEXPERIENCIA NO REQUERIDAFORMACIN PROFESIONAL EN INGENIERA DE SISTEMASCONOCIMIENTOS ADICIONALES MANEJO DE OFFICEACTIVIDADES A REALIZAR1 MANTENIMIENTO PREVENTIVO Y CORRECTIVO DE EQUIPOS DE CMPUTO Y AFINESJORNADA TIEMPO COMPLETO 38 HORAS SEMANALESHORARIO DISPONIBILIDAD DE TIEMPOSSUJETO A LA ENTIDADDURACIN DE LA PRCTICA 5 MESES</t>
  </si>
  <si>
    <t>PLAZA ESTADO JOVEN PRACTICANTE EN INGENIERA DE SISTEMASENTIDAD PBLICA ALCALDA DE FLORIDABLANCAEXPERIENCIA NO REQUERIDAFORMACIN PROFESIONAL EN INGENIERA DE SISTEMASCONOCIMIENTOS ADICIONALES MANEJO DE OFFICEACTIVIDADES A REALIZAR1 MANTENIMIENTO PREVENTIVO Y CORRECTIVO DE EQUIPOS DE CMPUTO Y AFINESJORNADA TIEMPO COMPLETO 38 HORAS SEMANALESHORARIO DISPONIBILIDAD DE TIEMPOSSUJETO A LA ENTIDADDURACIN DE LA PRCTICA 5 MESES</t>
  </si>
  <si>
    <t>Plazas Estado Joven Practicante En Auxiliar AdministrativoEntidad Publica INPEC METROPOLITANO DE PAMPLONA  Experiencia No RequiereFormacin Tcnicotecnlogo Gestin AdministrativaConocimientos Adicionales   Manejo de sistemas Manejo de paquetes contables excelentes relaciones interpersonalesActividades a RealizarApoyo fortalecimiento y desarrollo del rea de direccin donde se requiere ordenar y actualizar los datos y archivos fsicos del rea buscando la consolidacin de forma confiable y ordenadaJornada Tiempo Completo 38 Horas SemanalesHorario Disponibilidad de TiempoSujeto a la EntidadDuracin de la Practica 5 Meses</t>
  </si>
  <si>
    <t>Plazas Estado Joven Practicante En Trabajo SocialEntidad Publica INPEC METROPOLITANO DE PAMPLONAExperiencia No RequiereFormacin TRABAJO SOCIALConocimientos Adicionales   Manejo medio de  sistemas excelentes relaciones interpersonales Actividades a RealizarApoyo fortalecimiento y desarrollo del rea de atencin y tratamiento donde se requiere de un profesinal para colaborar buscando la consolidacin de actividades de rea y el manejo de datos confiablesJornada Tiempo Completo 38 Horas SemanalesHorario Disponibilidad de TiempoSujeto a la EntidadDuracin de la Practica 5 Meses</t>
  </si>
  <si>
    <t>Plaza Estado Joven Practicante en Asistencia AdministrativaEntidad Publica INPEC COMPLEJO CARCELARIO Y PENITENCIARIO METROPOLITANO DE CCUTAExperiencia No RequeridaFormacin  Tcnico en Asistencia AdministrativaConocimientos Adicionales Manejo de archivo manejo de oficina conocimientos bsicos en herramientas ofimticasActividades a RealizarAtender de manera gil amable y eficaz las llamadas telefnicas del conmutadorRecibir la correspondencia radicarla y entregarla tanto interna como externa Atender todas aquellas personas que necesiten informacinMantener actualizados los documentos legales de la compaña y entregar al personal que lo requieraColaboracin continua en otras labores asignadas por el jefe inmediatoJornada Tiempo Completo 38 Horas SemanalesHorario Disponibilidad Tiempo  Sujeto a la EntidadDuracin de la Practica 5 meses</t>
  </si>
  <si>
    <t>Plaza Estado Joven Practicante en Gestin EmpresarialEntidad Publica Registro de Instrumentos Pblicos de Ccuta Experiencia No RequiereFormacinTcnico Tecnolgico Gestin EmpresarialConocimientos Adicionales ord Excel OfficeActividades a Realizar Apoyar en las diferentes situaciones que se presenten con los sistemas de informacin y equipos de cmputoTrabajar en equipo y las dems que por necesidades del servicio se presentenJornada Medio Tiempo 19 Horas SemanalesHorario Disponibilidad de Tiempo  Sujeto a la entidadDuracin de la Practica 5 meses</t>
  </si>
  <si>
    <t>Plaza Estado Joven Practicante en Administracin FinancieraEntidad Publica Registro de Instrumentos Pblicos de Ccuta Experiencia No RequiereFormacin Tcnico Tecnlogo Profesional en Administracin Financiera y afinesConocimientos Adicionales ord Excel OfficeActividades a Realizar Recepcional distribuir organizar consultar los documentos de archivo de acuerdo con la normatividad vigente tecnologa disponible y poltica institucionalJornada Medio Tiempo 19 Horas SemanalesHorario Disponibilidad de Tiempo  Sujeto a la entidadDuracin de la Practica 05 meses</t>
  </si>
  <si>
    <t xml:space="preserve">PlazaEstado Joven Practicante en DERECHOEntidad Publica DEFENSORIA DEL PUEBLOExperiencia No requiereFormacin universitaria Conocimientos Adicionales Manejo de Office Trabajo en equipo Capacidades comunicativas Actividades a realizar   1Prestar el servicio sin solucin de continuidad salvo fuerza mayor o caso fortuito 2Aplicar los conocimientos propios de la disciplina del Derecho y actuar con diligencia y cuidado3Presentar los informes mensuales en relacin con todos y cada uno de los casos asignados al supervisor o tutor y las dems funciones que determine el manual operativo de prcticas laborales en el sector pblico4Asistir a las barras de abogados y sesiones de capacitacin convocadas por los coordinadores Acadmicos de las Regionales respectivas5Asistir a los seminarios talleres conferencias y dems actividades que programe la Unidad de Capacitacin de la Direccin del Sistema Nacional de Defensora Pblica6Sustanciar </t>
  </si>
  <si>
    <t>PlazaEstado Joven Practicante EN TECNLOGO EN GESTIN DOCUMENTAL Entidad Publica DEFENSORIA DEL PUEBLOExperiencia No requiereFormacin universitaria Conocimientos Adicionales Manejo de Office Trabajo en equipo Capacidades comunicativas conocimiento de la Ley general de archivo 594 de 2000 Actividades a realizar 1Organizar y custodiar los documentos y archivos del rea de acuerdo con las normas establecidas2Recibir clasificar y radicar los documentos y correspondencia recibidos y despachados por el rea y mantener actualizada la informacin correspondiente mediante el uso adecuado del sistema de gestin documental y correspondencia3Enviar oportunamente las comunicaciones y documentos del rea y efectuar las comunicaciones4Llevar el control de los elementos devolutivos que sean entregados a los empleados e incluirlos en los respectivos inventarios de acuerdo con los procedimientos establecidos5Apoyo en el proceso de Radicacion digit</t>
  </si>
  <si>
    <t>PlazaEstado Joven Practicante  EN TECNLOGO EN GESTIN DOCUMENTAL Entidad Publica DEFENSORIA DEL PUEBLOExperiencia No requiereFormacin universitaria Conocimientos Adicionales Manejo de Office Trabajo en equipo Capacidades comunicativas conocimiento de la Ley general de archivo 594 de 2000 Actividades a realizar 1Organizar y custodiar los documentos y archivos del rea de acuerdo con las normas establecidas2Recibir clasificar y radicar los documentos y correspondencia recibidos y despachados por el rea y mantener actualizada la informacin correspondiente mediante el uso adecuado del sistema de gestin documental y correspondencia3Enviar oportunamente las comunicaciones y documentos del rea y efectuar las comunicaciones4Llevar el control de los elementos devolutivos que sean entregados a los empleados e incluirlos en los respectivos inventarios de acuerdo con los procedimientos establecidos5Apoyo en el proceso de Radicacion digi</t>
  </si>
  <si>
    <t>Plaza Estado Joven Practicante en Ingenieria AgronomicaEntidad Publica ALCALDIA MUNICIPAL DE PACHOExperiencia No requiereFormacin  Ingeniero AgronomoConocimientos Adicionales Paquete OfficeExcel Actividades a realizarRealizar las visitas de asistencia tcnica solicitada por los agricultores del municipioHacer seguimiento y dar asistencia tcnica a los beneficiarios de los programas de seguridad alimentaria ctricos pltano pasifloras y cacao Apoyar en capacitaciones giras das de campo y otras actividades realizadas por la secretaria de agriculturaJornada Tiempo  Completo 38 Horas SemanalesHorario Disponibilidad de TiempoSujeto a la entidadDuracin de la Prctica 5 Meses</t>
  </si>
  <si>
    <t>Plaza ESTADO JOVEN PRACTICANTE LABORAL ORDINARIA VETERINARIA YO ZOOTECNIAEntidad Publica ALCALDIA MUNICIPAL DE PACHOExperiencia No requiereFormacin  Veterinaria yo ZootecnistaConocimientos Adicionales Paquete OfficeExcel ACTIVIDADES A REALIZARRealizar las visitas de asistencia tcnica solicitada por los productores del municipioApoyar las actividades programadas dentro de cada uno de los proyectos pecuarios adelantados por la secretaria de agriculturaApoyar capacitaciones giras das de campo y otras actividades realizadas por la secretaria de agriculturaJornada Tiempo  Completo 38 Horas SemanalesHorario Disponibilidad de TiempoSujeto a la entidadDuracin de la Prctica 5 Meses</t>
  </si>
  <si>
    <t>Plaza ESTADO JOVEN PRACTICA LABORAL ORDINARIA INGENIERIA AMBIENTAL Entidad Publica ALCALDIA MUNICIPAL DE PACHOExperiencia No requiereFormacin INGENIERIA AMBIENTAL Conocimientos Adicionales Paquete OfficeExcelActividades a realizarRealizar las visitas de asistencia tcnica solicitada por los productores del municipioApoyar las actividades programadas dentro de cada uno de los proyectos pecuarios adelantados por la secretaria de agriculturaApoyar capacitaciones giras das de campo y otras actividades realizadas por la secretaria de agriculturaJornada Tiempo  Completo 38 Horas SemanalesHorario Disponibilidad de TiempoSujeto a la entidadDuracin de la Prctica 5 Meses</t>
  </si>
  <si>
    <t>Plaza ESTADO JOVEN PRACTICA LABORAL ORDINARIA EN ADMINISTRACION DE EMPRESASEntidad Publica ALCALDIA MUNICIPAL DE PACHOExperiencia No requiereFormacin Administracin de EmpresasConocimientos Adicionales Paquete OfficeExcelActividades a realizarAsesora para la conformacin de empresasAsesora para la formulacin de proyectos estatalesFormacin en diversas lneas de la produccin pachunaJornada Tiempo  Completo 38 Horas SemanalesHorario Disponibilidad de TiempoSujeto a la entidadDuracin de la Prctica 5 Meses</t>
  </si>
  <si>
    <t>Plaza ESTADO JOVEN PRACTICA LABORAL PEDAGOGIA INFANTILEntidad Publica ALCALDIA MUNICIPAL DE PACHOExperiencia No requiereFormacin PEDAGOGIA INFANTILConocimientos Adicionales Paquete OfficeExcel Actividades a realizarApoyo Pedaggico en eventos que promuevan el fortalecimiento institucionalApoyar en la recoleccin organizacin y reporte de la informacin para el seguimiento al Plan de Desarrollo MunicipalApoyo en la realizacin de actividades programadas en el plan de adquisiciones de la entidadJornada Tiempo  Completo 38 Horas SemanalesHorario Disponibilidad de TiempoSujeto a la entidadDuracin de la Prctica 5 Meses</t>
  </si>
  <si>
    <t>Plaza ESTADO JOVEN PRACTICA LABORAL ORDINARIA EN INGENIERIA DE SISTEMASEntidad Publica ALCALDIA MUNICIPAL DE PACHOExperiencia No requiereFormacin Ingeniero de sistemasCompetencias Complementarias Paquete OfficeExcel programadorActividades a realizarApoyar el proceso de implementacin del MODELO INTEGRADO DE PLANEACIN Y GESTIN MIPG en las reas de informacin y comunicacinApoyar en el diseño de herramientas para el sistema de Control Interno de la EntidadJornada Tiempo  Completo 38 Horas SemanalesHorario Disponibilidad de TiempoSujeto a la entidadDuracin de la Prctica 5 Meses</t>
  </si>
  <si>
    <t>PlazaESTADO JOVEN PRACTICA LABORAL ORDINARIA EN ADMINISTRACION DE EMPRESASEntidad Publica ALCALDIA MUNICIPAL DE PACHOExperiencia No requiereFormacin Administracin de EmpresasConocimientos Adicionales Paquete OfficeExcel Actividades a realizarApoyar la implementacin del MIPG en diferentes temas  que forman parte del control internoApoyar las actividades propias que se generan en torno al control internoJornada Tiempo  Completo 38 Horas SemanalesHorario Disponibilidad de TiempoSujeto a la entidadDuracin de la Prctica 5 Meses</t>
  </si>
  <si>
    <t>Plaza ESTADO JOVEN JUDICATURA ABOGADOEntidad Publica ALCALDIA MUNICIPAL DE PACHOExperiencia No requiereFormacin AbogadoConocimientos Adicionales Paquete OfficeExcel Actividades a realizarProyeccin de medidas de proteccinEmisin de conceptos jurdicosProyeccin de solicitud de pruebasProyeccin de autos de trmitesJornada Tiempo  Completo 38 Horas SemanalesHorario Disponibilidad de TiempoSujeto a la entidadDuracin de la Prctica 12 Meses</t>
  </si>
  <si>
    <t>Plaza ESTADO JOVEN PRACTICA LABORAL PEDAGOGIA INFANTILEntidad Publica ALCALDIA MUNICIPAL DE PACHOExperiencia No requiereFormacin PEDAGOGIA INFANTILConocimientos Adicionales Paquete OfficeExcel Actividades a realizarRealizacin de Talleres Juegos Charlas En prevencin de violencia intrafamiliarInformesVisitasJornada Tiempo  Completo 38 Horas SemanalesHorario Disponibilidad de TiempoSujeto a la entidadDuracin de la Prctica 12 Meses</t>
  </si>
  <si>
    <t>Plaza ESTADO JOVEN JUDICATURA INGENIERIA DE SISTEMASEntidad Publica ALCALDIA MUNICIPAL DE PACHOExperiencia No requiereFormacin Ingeniero de sistemas Ingenieria IndustrialAdministrador de empresasCompetencias Complementarias Paquete OfficeExcel programadorActividades a realizarBrindar apoyo en las actividades y procesos administrativos generados por la Comisara de FamiliaSeguimiento y verificacin de inventarios y archivos Seguimiento a polticas pblicasApoyo en las actividades y procesos que se generen en el MIPGJornada Tiempo  Completo 38 Horas SemanalesHorario Disponibilidad de TiempoSujeto a la entidadDuracin de la Prctica 12 Meses</t>
  </si>
  <si>
    <t>Plaza ESTADO JOVEN JUDICATURA ADMINISTRADOR DE EMPRESASEntidad Publica ALCALDIA MUNICIPAL DE PACHOExperiencia No requiereFormacin Administrador de empresasConocimientos Adicionales Paquete OfficeExcel Actividades a realizarBrindar apoyo en las campañas tendientes a generar cultura tributaria en los propietarios de establecimientos de comercio en el Municipio de PachoRealizar actividades para la deteccin de propietarios no inscritos en las bases de datos o que no hayan cancelado el tributo al MunicipioOrganizar las bases de datos de tal manera que se puedan generar informes requeridos para apoyar los procesos de fiscalizacinJornada Tiempo  Completo 38 Horas SemanalesHorario Disponibilidad de TiempoSujeto a la entidadDuracin de la Prctica 12 Meses</t>
  </si>
  <si>
    <t>Plaza ESTADO JOVEN PRACTICA LABORAL ORDINARIA CONTADOR PUBLICO Entidad Publica ALCALDIA MUNICIPAL DE PACHOExperiencia No requiereFormacin CONTADOR PUBLICO Conocimientos Adicionales Paquete OfficeExcelActividades a realizarBrindar apoyo en la consolidacin de informacin para presentacin de informes que se requieranVerificar la toma fsica de inventarios de los bienes muebles del MunicipioCoadyuvar en el proceso de conciliaciones bancariasJornada Tiempo  Completo 38 Horas SemanalesHorario Disponibilidad de TiempoSujeto a la entidadDuracin de la Prctica 5 Meses</t>
  </si>
  <si>
    <t>Plaza Estado Joven Prctica Laboral Ordinaria en Economa Comercio Internacional y Afines Negocios Internacionales Ingeniera Industrial Administracin de EmpresasEntidad Pblica Instituto Nacional de Metrologa  Subdireccin de Metrologa FsicaExperiencia No requiereFormacin Profesional en Economa Comercio Internacional y Afines Negocios Internacionales Ingeniera Industrial Administracin de EmpresasConocimientos Adicionales Bases de datos redaccin excel ord y poer pointActividades a realizar 1 Identificar entidades de gobierno que realicen actividades de ciencia y tecnologa Centros de desarrollo tecnolgico y ciencia y tecnologa y realizar un estudio de mercado y de sector genrico de los dos ltimos años acorde con las polticas del SECOP II y Colombia Compra eficienteJornada Tiempo  Completo 38 Horas SemanalesHorario Disponibilidad de TiempoSujeto a la entidadDuracin de la Prctica 5 MesesRequisitos E</t>
  </si>
  <si>
    <t xml:space="preserve">Plaza Estado Joven Prctica Laboral Ordinaria en Fsica Ingeniera Electrnica Ingeniera Fsica Ingeniera  MecatrnicaEntidad Pblica Instituto Nacional de Metrologa  Subdireccin de Metrologa FsicaExperiencia No requiereFormacin Profesional en Fsica Ingeniera Electrnica Ingeniera Fsica Ingeniera  MecatrnicaConocimientos Adicionales Manejo de Softare como Excel ord LabVieActividades a realizar 1 Familiarizarse con la instrumentacin necesaria 2 Con el apoyo de los profesionales del laboratorio desarrollar una solucin para la mejora del control de condiciones ambientales dentro del laboratorio 3Apoyar la fase experimental del proyecto de Desarrollo de un patrn de tensin elctrica continua a partir de una referencia tipo zenerJornada Tiempo  Completo 38 Horas SemanalesHorario Disponibilidad de TiempoSujeto a la entidadDuracin de la Prctica 5 MesesRequisitos Entregar Carta de presentacin del </t>
  </si>
  <si>
    <t xml:space="preserve">Plaza Estado Joven Prctica Laboral Ordinaria en  Cine y Televisin Artes Plsticas y Visuales Comunicacin Social Medios Audiovisuales Realizador Audiovisual y Multimedia Periodismo HistoriaEntidad Pblica Instituto Nacional de Metrologa  Subdireccin de Metrologa FsicaExperiencia No requiereFormacin Profesional en Cine y Televisin Artes Plsticas y Visuales Comunicacin Social Medios Audiovisuales Realizador Audiovisual y Multimedia Periodismo HistoriaConocimientos Adicionales  Habilidades para la produccin de contenidos o productos audiovisuales desde la concepcin de la idea  preproduccin su fase de realizacin y postproduccin del material audiovisual  Conocimiento en direccin de fotografa y manejo de cmaras de video as como de equipos para registro de audio  Dominio de la fase de postproduccinedicin de video en programas de la Suite Adobe Premiere After Effects Illustrator Photoshop etc as como el manejo de </t>
  </si>
  <si>
    <t>Plaza Estado Joven Prctica Laboral Ordinaria en Cine y Televisin Artes Plsticas y Visuales Comunicacin Social Medios Audiovisuales Realizador Audiovisual y Multimedia Periodismo HistoriaEntidad Pblica Instituto Nacional de Metrologa  Subdireccin de Metrologa FsicaExperiencia No requiereFormacin Profesional en Realizador de Cine y Televisin Artes Plsticas y Visuales Comunicacin Social Medios Audiovisuales Realizador Audiovisual y Multimedia Periodismo HistoriaConocimientos Adicionales  Habilidades para la produccin de contenidos o productos audiovisuales desde la concepcin de la idea  preproduccin su fase de realizacin y postproduccin del material audiovisual  Conocimiento en direccin de fotografa y manejo de cmaras de video as como de equipos para registro de audio  Dominio de la fase de postproduccinedicin de video en programas de la Suite Adobe Premiere After Effects Illustrator Photoshop etc as como e</t>
  </si>
  <si>
    <t>Plaza Estado Joven Prctica Laboral Ordinaria en Ingeniera de Sistemas Ingeniera de Softare Ciencias de la Computacin Economa EstadsticaEntidad Pblica Instituto Nacional de Metrologa  Subdireccin de Metrologa FsicaExperiencia No requiereFormacin Profesional en Ingeniera de Sistemas Ingeniera de Softare Ciencias de la Computacin Economa EstadsticaConocimientos Adicionales Bases de datos R PHP Python Excel ord y Poer Point HTMLActividades a realizar 1 Sistematizar los actuales procesos de adquisicin procesamiento y anlisis de los resultados de medicin que actualmente emplea el laboratorio 3 procesosJornada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t>
  </si>
  <si>
    <t>Plaza Estado Joven Prctica Laboral Ordinaria en Historia Licenciatura en Historia Licenciatura en Historia y Filosofa Licenciatura en Ciencias Sociales Licenciatura en Historia de Colombia Sociologa EconomaEntidad Pblica Instituto Nacional de Metrologa  Subdireccin de Metrologa FsicaExperiencia No requiereFormacin Profesional en Historia Licenciatura en Historia Licenciatura en Historia y Filosofa Licenciatura en Ciencias Sociales Licenciatura en Historia de Colombia Sociologa EconomaConocimientos Adicionales Bases de datos registros archivsticos redaccin excel ord y poer pointActividades a realizar 1 Consultar en el Archivo General de la Nacin bibliotecas o en archivos de entidades documentos seleccionados clasificar la informacin en la fuente y acopiar informacin y datos cualitativos y cuantitativos sobre la historia de la tenencia en la tierra en Colombia medidas agrarias e historia catastral durante los siglo</t>
  </si>
  <si>
    <t xml:space="preserve">Plaza Estado Joven Prctica Laboral Ordinaria en Sociologa Historia o AfinesEntidad Pblica Instituto Nacional de Metrologa  Coordinacin de Talento HumanoExperiencia No requiereFormacin Profesional en Sociologa Historia o AfinesConocimientos Adicionales Manejo de herramientas ofimticas Habilidades comunicativas comunicacin escritaActividades a realizar 1 Identificar los actores clave en la construccin de memoria Cronograma de entrevistas 2 Realizar trabajo de campo para la obtencin de informacin de cara a cada uno de los actores clave3 Consolidacin de Informe sobre Memoria Histrica del Instituto Nacional de Metrologa de ColombiaJornada Tiempo  Completo 38 Horas SemanalesHorario Disponibilidad de TiempoSujeto a la entidadDuracin de la Prctica 5 MesesRequisitos Entregar Carta de presentacin del estudiante para prcticas Estado Joven emitida por la Universidad a la Agencia de gestin y colocacin de </t>
  </si>
  <si>
    <t>Plaza Estado Joven Prctica Laboral Ordinaria en Ingeniera de Automatizacin y Diseño Electrnico o Afines Ingeniera Electrnica Ingeniera de SistemasEntidad Pblica Instituto Nacional de Metrologa  Subdireccin de innovacin y Servicios TecnolgicosExperiencia No requiereFormacin Profesional en Ingeniera de Automatizacin y Diseño Electrnico o Afines Ingeniera Electrnica Ingeniera de SistemasConocimientos Adicionales Programacin en C C LabVIE Matlab R Java Script manejo de office y plataformas online en nubeActividades a realizar 1 El pasante desarrollar actividades relacionadas con el desarrollo e implementacin de softare o plataformas tecnolgicas para los procesos de automatizacin del INMJornada Tiempo  Completo 38 Horas SemanalesHorario Disponibilidad de TiempoSujeto a la entidadDuracin de la Prctica 5 MesesRequisitos Entregar Carta de presentacin del estudiante para prcticas Estado Joven e</t>
  </si>
  <si>
    <t>Plaza Estado Joven Prctica Laboral Ordinaria en Ingeniera Qumica y afines; Ingeniera Elctrica y afines; Ingeniera Electrnica Telecomunicaciones y afines Ingeniera Industrial y afines Ingeniera Mecnica y afinesEntidad Pblica Instituto Nacional de Metrologa  Subdireccin de innovacin y Servicios TecnolgicosExperiencia No requiereFormacin Profesional en Ingeniera Qumica y afines; Ingeniera Elctrica y afines; Ingeniera Electrnica Telecomunicaciones y afines Ingeniera Industrial y afines Ingeniera Mecnica y afinesConocimientos Adicionales Manejo de office; conocimientos en proyectos; conocimientos en sistemas Integrados de GestinActividades a realizar 1 Colaborar en la gestin de la documentacin y aplicacin de las actividades referente a Investigacin Desarrollo Tecnolgico e Innovacin en metrologa 2 Realizar las actividades de gestin relacionadas con actividades de Ciencia Tecnologa e Innovacin 3 Realizar el s</t>
  </si>
  <si>
    <t>Plaza Estado Joven Prctica Laboral Ordinaria en Mercadeo y Publicidad; Marketing o AfinesEntidad Pblica Instituto Nacional de Metrologa  Subdireccin de innovacin y Servicios TecnolgicosExperiencia No requiereFormacin Profesional en Mercadeo y Publicidad; Marketing o AfinesConocimientos Adicionales Manejo de programas ofimticos programas estadsticos ingles bsico manejo de redes sociales pginas ebActividades a realizar 1 Elaboracin de Estudios de Mercado y Minera de Datos 2 Elaboracin propuesta de Mercadeo y Publicidad de los servicios ofertados 3 Proposicin de diseño publicidadJornada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t>
  </si>
  <si>
    <t>Plaza Estado Joven Prctica Laboral Ordinaria en Sistematizacin de Datos o AfinesEntidad Pblica Instituto Nacional de Metrologa  Subdireccin de Innovacin y Servicios TecnolgicosExperiencia No requiereFormacin Tcnico Profesional en Sistematizacin de Datos o AfinesConocimientos Adicionales Manejo de officeActividades a realizar 1 Actualizacin de datos por medio de la comunicacin directa con el usuario y generacin de reporte de actividades realizadas 2 Atencin del usuario Apoyo en la documentacin de procedimientos y procesos 3 Ejecutar actividades del plan de prueba de softareJornada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t>
  </si>
  <si>
    <t>Plaza Estado Joven Prctica Laboral Ordinaria en Aseguramiento Metrolgico Metrologa Industrial Instrumentacin o afinesEntidad Pblica Instituto Nacional de Metrologa  Subdireccin de innovacin y Servicios TecnolgicosExperiencia No requiereFormacin Tecnlogo en Aseguramiento Metrolgico Metrologa Industrial Instrumentacin o afinesConocimientos Adicionales  Manejo de programas ofimticosActividades a realizar 1 Recepcin de equipos 2 Verificacin de equipos estado de funcionamiento identificacin y clasificacin de equipos 3 Ingreso de equipos a la base de datos 4 Entrega de equipos en laboratorios recepcin de equipos y devolucin al clienteJornada Tiempo  Completo 38 Horas SemanalesHorario Disponibilidad de TiempoSujeto a la entidadDuracin de la Prctica 5 MesesRequisitos Entregar Carta de presentacin del estudiante para prcticas Estado Joven emitida por la Universidad a la Agencia de gestin y c</t>
  </si>
  <si>
    <t>Plaza Estado Joven Prctica Laboral Ordinaria en Filologa e Idiomas con nfasis en Ingls; Lenguas Modernas con nfasis en Ingls y AfinesEntidad Pblica Instituto Nacional de Metrologa  Grupo de Gestin del Talento HumanoExperiencia No requiereFormacin Profesional en Filologa e Idiomas con nfasis en Ingls; Lenguas Modernas con nfasis en Ingls y AfinesConocimientos Adicionales Excel ord Poer Point idioma castellano e ingls plataformas virtualesActividades a realizar 1 Elaborar un plan de trabajo general con propuestas de actividades para fortalecer el desarrollo del proceso basado en un cronograma propuesto para cada curso y teniendo en cuenta los contenidos del programa de formacin igualmente reportar semanalmente los avances al rea de Talento Humano de la entidad2 Propiciar actividades de fortalecimiento de lengua que refuercen lo visto en las sesiones de la plataforma virtual en cada nivel 3 Las actividades de fortalecimi</t>
  </si>
  <si>
    <t xml:space="preserve">Plaza Estado Joven Prctica Laboral Ordinaria en Ingeniera industrial economa administracin de empresas sistemas  Ciencias de la Informacin Bibliotecologa y ArchivsticaEntidad Publica Fondo de Garantas de Entidades Cooperativas  FOGACOOPExperiencia No requiereFormacin Ingeniera industrial economa administracin de empresas sistemas  Ciencias de la Informacin Bibliotecologa y ArchivsticaConocimientos Adicionales Excel ord Poer point redaccin y capacidad de abstraccinActividades a realizar La Gerencia de Servicios Corporativos tiene a su cargo la gestin financiera gestin de talento humano gestin de bienes y servicios incluyendo la gestin contractual del funcionamiento y gestin documental Por su parte en el marco de la planeacin estratgica y los planes y proyectos del Fondo relacionados con los procesos a su cargo la gerencia tiene a su cargo una serie de acciones a desarrollar las cuales estn en cabeza de los </t>
  </si>
  <si>
    <t>Plaza Estado Joven Prctica Laboral Ordinaria en  Ingeniera Industrial Ingeniera ambiental o afinesEntidad Publica Fondo de Garantas de Entidades Cooperativas  FOGACOOPExperiencia No requiereFormacin Tecnologo o Profesional en Ingeniera Industrial Ingeniera ambiental o afines Conocimientos Adicionales OFIMATICA ord Excel Poer PointActividades a realizar  Actualizar y apoyar en las actividades de los programas operacionales del Sistema de Gestin Ambiental  Apoyo en actividades administrativas que le sea asignadasJornada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t>
  </si>
  <si>
    <t>Plaza Estado Joven Prctica Laboral Ordinaria en Ingeniera industrial o afines Ingeniera de sistemas o afines Administrador de empresas o afines Economista Entidad Publica Fondo de Garantas de Entidades Cooperativas  FOGACOOPExperiencia No requiereFormacin Ingeniera industrial o afines Ingeniera de sistemas o afines Administrador de empresas o afines Economista Conocimientos Adicionales Ofimtica Excel ord Poerpoint Paint Herramientas de mapas conceptualesActividades a realizar 1 Elaborar y realizar consultas relacionadas de las actividades del rea del Riesgo Interno en particular aquellas que estn orientadas a obtener informacin de los procesos a realizar el monitoreo relativo a riesgos operativos de seguridad de la informacin de prevencin de actividades ilcitas mercado y liquidez 2 Diseñar y preparar las campañas presentaciones e informacin a suministrar a funcionarios y procesos internos del Fondo en desarrollo del pro</t>
  </si>
  <si>
    <t xml:space="preserve">Plaza Estado Joven Prctica Laboral Ordinaria en  Ingeniera Industrial Administrador de empresas o carreras administrativas afinesEntidad Publica Fondo de Garantas de Entidades Cooperativas  FOGACOOPExperiencia No requiereFormacin Profesional en  Ingeniera Industrial Administrador de empresas o Conocimientos Adicionales Manejo de office 365  ord Excel Poer Point Actividades a realizar Revisin de procedimientos Elaboracin de formatos Levantamiento de informacin para la elaboracin de procedimientosJornada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t>
  </si>
  <si>
    <t>Plaza Estado Joven Prctica Laboral Ordinaria en Ingeniera Industrial Economa y Administracin de EmpresasEntidad Publica Fondo de Garantas de Entidades Cooperativas  FOGACOOPExperiencia No requiereFormacin Ingeniera Industrial Economa y Administracin de EmpresasConocimientos Adicionales OFIMATICA EXCEL ORD POER POINTActividades a realizar  Apoyo en los procesos integrales de nmina capacitacin bienestar e incentivosJornada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</si>
  <si>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Economista Estadstico MatemticoEntidad Publica Fondo de Garantas de Entidades Cooperativas  FOGACOOPExperiencia No requiereFormacin PROFESIONAL Economista Estadstico MatemticoConocimientos Adicionales Manejo de office 365 ord Excel Poer Point y manejo de algn aplicativo estadstico Nivel intermedio de ingls para comprensin de textosActividades a realizar Realizar pruebas estadsticas a los modelos de evaluacin utilizadosJornada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t>
  </si>
  <si>
    <t>Plaza Estado Joven Prctica Laboral Ordinaria en DerechoEntidad Publica Fondo de Garantas de Entidades Cooperativas  FOGACOOPExperiencia No requiereFormacin derecho Conocimientos Adicionales ord Excel Poer Point Conocimiento idioma inglesActividades a realizar Soporte y atencin a Peticiones Quejas y Reclamos Soporte a proceso de contratacin Soporte en la gestin de procesos jurdicos En general soporte en la gestin jurdica de la entidadJornada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</si>
  <si>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Contadura Pblica Administracin de Empresas Ingeniera de Sistemas EconomaEntidad Publica Fondo de Garantas de Entidades Cooperativas  FOGACOOPExperiencia No requiereFormacin Profesional en contadura Pblica Administracin de Empresas Ingeniera de Sistemas EconomaConocimientos Adicionales Manejo de Excel ord Poer Point principios de auditora principios de sistemas de gestinActividades a realizar Seguimiento a los requerimientos de GEL de Transparencia y cuadro de mando de observaciones de Auditora y Revisora FiscalJornada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t>
  </si>
  <si>
    <t>Plaza Estado Joven Prctica Laboral Ordinaria en Ingeniera de Sistemas Ingeniera IndustrialEntidad Publica Fondo de Garantas de Entidades Cooperativas  FOGACOOPExperiencia No requiereFormacin  Profesional en Ingeniera de Sistemas Ingeniera IndustrialConocimientos Adicionales Analista de informacin y de sistemas manejo de Excel ord Poer Point conocimientos de Microsoft Visio opcionalActividades a realizar Documentacin y descripcin de procedimientos solicitantes por el rea  Ayudar en el levantamiento de informacin para la definicin de anlisis de brecha de apoyo de sistemas en la informacin  Documentacin y arquitectura de datosJornada Tiempo  Completo 38 Horas SemanalesHorario Disponibilidad de TiempoSujeto a la entidadDuracin de la Prctica 5 MesesEntregar Carta de presentacin del estudiante para prcticas Estado Joven emitida por la Universidad a la Agencia de gestin y colocacin de empleo de Compensa</t>
  </si>
  <si>
    <t>Plaza Estado Joven Prctica Laboral Ordinaria en Contadura Pblica Administracin de Empresas Ingeniera de Sistemas EconomaEntidad Publica Fondo de Garantas de Entidades Cooperativas  FOGACOOPExperiencia No requiereFormacin Profesional en  Contadura Pblica Administracin de Empresas Ingeniera de Sistemas EconomaConocimientos Adicionales Manejo de Excel ord Poer Point principios de auditora principios de sistemas de gestinActividades a realizar Seguimiento a los requerimientos de GEL de Transparencia y cuadro de mando de observaciones de Auditora y Revisora FiscalJornada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t>
  </si>
  <si>
    <t>Programa Estado Joven requiere administrador de empresa para realizar sus practicas durante 5 meses 38 horas semanalLas definidas por competencias dentro del proceso y rol de empleo como son apoyar los procesos de pagadura presupuesto notificar documentacin inventarios contabilidad comercializacin</t>
  </si>
  <si>
    <t>Programa Estado Joven requiere Contador Publico para realizar practicas ordinaria durante 5 meses 38 horas semanalActividades a realizar Las definidas por competencias dentro del proceso y rol de empleo como cobro persuasivo cobro coactivo normalizacin cuenta funcin recaudadora inconsistencias</t>
  </si>
  <si>
    <t>Programa Estado Joven requiere profesional de negocios internacionales para realizar sus practicas durante 5 meses 38 horas semanalactividades de practicaLas definidas por competencias dentro del proceso y rol de empleo como son importacin exportacin carga salida de mercancas aceptacin facturas de nacionalizacin y divisas</t>
  </si>
  <si>
    <t>Programa Estado Joven requiere Administrador de Empresapara realizar sus practicas laboral ordinaria durante 5 meses 38 horas semanalActividades Las definidas por competencias dentro del proceso y rol de empleo como son generar resoluciones de situaciones administrativas administracin y manejo de kactus generar nmina y su revisin</t>
  </si>
  <si>
    <t xml:space="preserve">Programa Estado Joven requiere Ingeniero Ambiental para realizar Practica Ordinaria en el Sector Publico en un periodo de 5 meses con una intensidad de 38 horas semanalesDescripcin de actividadesLas definidas por competencias dentro del proceso y rol de empleo como son implementar la norma OHSAS 14001 y dems disposiciones legales de gestin ambiental en la administracin pblica  </t>
  </si>
  <si>
    <t>Programa Estado Joven requiere Administrador de Empresapara realizar sus practicas laboral ordinaria durante 5 meses 38 horas semanalActividades de la prctica Las definidas por competencias dentro del proceso y rol de empleo como son apoyar los procesos de pagadura presupuesto notificar documentacin inventarios contabilidad comercializacin</t>
  </si>
  <si>
    <t>Programa Estado Joven requiere Contador Publico para realizar practicas laboral ordinaria durante 5 meses 38 horas semanalDescripcin de las  actividadesLas definidas por competencias dentro del proceso y rol de empleo como cobro persuasivo cobro coactivo normalizacin cuenta funcin recaudadora inconsistencias</t>
  </si>
  <si>
    <t>Programa Estado Joven requiere profesional de negocios internacionales para realizar sus practicas laboral ordinari durante 5 meses 38 horas semanalactividades de practicaLas definidas por competencias dentro del proceso y rol de empleo como son importacin exportacin carga salida de mercancas aceptacin facturas de nacionalizacin y divisas</t>
  </si>
  <si>
    <t>Programa Estado Joven requiere Administrador de empresa para realizar sus practicas laborales ordinaria durante 5 meses 38 horas semanalActividadesLas definidas por competencias dentro del proceso y rol de empleo como son generar resoluciones de situaciones administrativas administracin y manejo de kactus generar nmina y su revisin</t>
  </si>
  <si>
    <t>Programa Estado Joven requiere Administrador de Empresa para realizar sus practicas laboral ordinaria durante 5 meses 38 horas semanalActividades a realizar Las definidas por competencias dentro del proceso y rol de empleo como son apoyar los procesos de pagadura presupuesto notificar documentacin inventarios contabilidad comercializacin</t>
  </si>
  <si>
    <t>Programa Estado Joven requiere 1 Contador Publico para realizar practicas ordinaria durante 5 meses 38 horas semanalActividades Las definidas por competencias dentro del proceso y rol de empleo como cobro persuasivo cobro coactivo normalizacin cuenta funcin recaudadora inconsistencias</t>
  </si>
  <si>
    <t>Programa Estado Joven requiere 1 administrador de empresapara realizar sus practicas durante 5 meses 38 horas semanalActividades Las definidas por competencias dentro del proceso y rol de empleo como son importacin exportacin carga salida de mercancas aceptacin facturas de nacionalizacin y divisas</t>
  </si>
  <si>
    <t>PLAZA Estado Joven Judicatura en DerechoENTIDAD PUBLICA Direccin Seguridad  y Justicia Espinal TolimaEXPERIENCIA No RequiereFORMACIN DerechoCONOCIMIENTOS ADICIONALES Manejo de Office y Revisin de JurisprudenciaACTIVIDADES A REALIZAR1 Apoyo en la elaboracin de resoluciones actas decretos2 Apoyo en la sustentacin y proyeccin de fallos de procesos policivos de restitucin de bien de uso publico3 Apoyo en elaboracin  de actas de los diferentes cmites de la Secretaria de GobiernoJORNADA Tiempo completo 38 Horas SemanalesHORARIO Disponibilidad de tiempoSujeto a la entidadDURACIN DE LA PRACTICA 12 Meses</t>
  </si>
  <si>
    <t>PLAZAESTADO JOVEN PRACTICANTE EN gestin documentalENTIDAD PUBLICA   INSTITUTIO NACIONAL DE VIAS INVIASSECIONAL MAGDALENAEXPERIENCIA NO REQUIEREFORMACION  TECNOLOGO PROFESIONALCONOCIMIENTOS ADICIONALES EXCELORDPOER POINT IDIOMAETCACTIVIDADES A REALIZAR de archivo de acuerdo con la normatividad vigente y las tablas de retencin documental2 Ordenar los documentos de archivo segn normatividad vigente y procedimientos establecidos3 Describir los documentos de archivo de acuerdo con normatividad vigente y con los procedimientos establecidos4 Archivar los documentos institucionales segn normatividad vigente las tablas de retencin documental y tablas de valoracin documental5 Ingresar registros a la base de datos segn parmetros establecidos por la unidad de informacin6 Actualizar los registros de las bases de datos de la Direccin Territorial Magdalena7 Recuperar informacin de las bases de datos destinada a la actualiza</t>
  </si>
  <si>
    <t>PLAZAESTADO JOVEN PRACTICANTE EN GESTION DOCUMENTALENTIDAD PUBLICA   INSTITUTIO NACIONAL DE VIAS INVIASSECIONAL MAGDALENAEXPERIENCIA NO REQUIEREFORMACION  TECNOLOGO PROFESIONALCONOCIMIENTOS ADICIONALES EXCELORDPOER POINT IDIOMAETCACTIVIDADES A REALIZAR1 Clasificar los documentos de archivo de acuerdo con la normatividad vigente y las tablas de retencin documental2 Ordenar los documentos de archivo segn normatividad vigente y procedimientos establecidos3 Describir los documentos de archivo de acuerdo con normatividad vigente y con los procedimientos establecidos4 Archivar los documentos institucionales segn normatividad vigente las tablas de retencin documental y tablas de valoracin documental5 Ingresar registros a la base de datos segn parmetros establecidos por la unidad de informacin6 Actualizar los registros de las bases de datos de la Direccin Territorial Magdalena7 Recuperar informacin de las bases de dat</t>
  </si>
  <si>
    <t>PLAZA ESTADO JOVEN PRACTICANTE EN TECNLOGO SALUDO OCUPACIONALENTIDAD PBLICA AGUAS DEL SOCORRO SA  ESPEXPERIENCIA NO REQUIERE FORMACIN TECNLOGO SALUDO OCUPACIONALCONOCIMIENTOS ADICIONALES MANEJO PAQUETE OFFICE HERRAMIENTAS EBACTIVIDADES A REALIZAR1 APOYO A LA GESTIN SGSST2 VISITAS A CAMPOJORNADA TIEMPO COMPLETO 38 HORAS SEMANALESHORARIO DISPONIBILIDAD DE TIEMPOSUJETO A LA ENTIDADDURACIN DE LA PRCTICA 5 MESES</t>
  </si>
  <si>
    <t>Plaza Estado Joven Prctica Laboral Ordinaria en Archivistica Entidad Publica UNIDAD DE INFORMACIN Y ANLISIS FINANCIEROExperiencia No requiereFormacin Estudiante de ltimo semestre en Archivistica Conocimientos Adicionales Manejo de office ord Excel PoerPoint Conocimientos sobre las normas de archivo en el pas Experiencia en elaboracin del formato FUID Formato nico de Inventario DocumentalActividades a realizar Apoyar a la Sudireccin Administrativa y Financiera en la elaboracin de los Inventarios Documentales del archivo central e histrico  Apoyar la identificacin de la documentacin de apoyo existente en los archivos centrales e histricos de las UIAF  Digitalizar la informacin que posea valores secundarios en los archivos de gestin  Apoyar en el alistamiento y realizacin de las transferencias primarias y secundariasJornada Tiempo  Completo 38 Horas SemanalesHorario Disponibilidad de TiempoSujeto a la entidadDur</t>
  </si>
  <si>
    <t xml:space="preserve">Plaza Estado Joven Prctica Laboral Ordinaria en Diseño Grfico Entidad Publica UNIDAD DE INFORMACIN Y ANLISIS FINANCIEROExperiencia No requiereFormacin Profesional en Diseño Grfico Conocimientos Adicionales Photoshop illustrator indesign dreameaver flash para realizar diseños de piezas grficas en material Pop y gran formato diseño de infografas retoque digital branding y en general material para la oficina de comunicaciones Con conocimientos en HTML CSS y campo digital para el diseño de banners para eb yo administracin de contenidos Actividades a realizar Segn indicaciones de la responsable de las Comunicaciones realizar piezas grficas para la comunicacin interna y externa de la entidadJornada Tiempo  Completo 38 Horas SemanalesHorario Disponibilidad de TiempoSujeto a la entidadDuracin de la Prctica 5 MesesEntregar Carta de presentacin del estudiante para prcticas Estado Joven emitida por la Universidad </t>
  </si>
  <si>
    <t>Plaza Estado Joven Prctica Laboral Ordinaria en Seguridad y Salud en el TrabajoEntidad Publica UNIDAD DE INFORMACIN Y ANLISIS FINANCIEROExperiencia No requiereFormacin Tecnologo o Profesional en Seguridad y Salud en el TrabajoConocimientos Adicionales Manejo de office ord Excel PoerpointActividades a realizar Puesta en marcha del Sistema de Gestin y Seguridad en el Trabajo de acuerdo con la autoevaluacin de Estndares Mnimos y el Plan de MejoramientoJornada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t>
  </si>
  <si>
    <t>Plaza Estado Joven Prctica Laboral Ordinaria en Administracin Pblica Ingeniera Industrial Entidad Publica UNIDAD DE INFORMACIN Y ANLISIS FINANCIEROExperiencia No requiereFormacin Estudiante de ltimo semestreAdministracin Pblica Ingeniera IndustrialConocimientos Adicionales Manejo de office ord Excel PoerPoint Conocimientos sobre las normas de calidadConocimientos de la Gestin PblicaActividades a realizar Apoyar la revisin y documentacin de los procesos y procedimientos definiendo los instrumentos y herramientas de apoyo formatos guas instructivos manuales metodologas etc  Identificar formular y elaborar las fichas tcnicas de los indicadores para los procesos planes programas y proyectos de la UIAF de acuerdo con la gua metodolgica que defina la EntidadJornada Tiempo  Completo 38 Horas SemanalesHorario Disponibilidad de TiempoSujeto a la entidadDuracin de la Prctica 5 MesesEntregar Carta de</t>
  </si>
  <si>
    <t>PLAZA ESTADO JOVEN PRACTICANTE PROFESIONAL EN  INGENIERA INDUSTRIAL INGENIERA DE PROCESOS ADMINISTRACIN DE EMPRESAS Y AFINES ENTIDAD PBLICA UNIVERSIDAD ABIERTA Y A DISTANCIA  UNASREA GERENCIA DE TALENTO HUMANOEXPERIENCIA NO REQUIEREFORMACIN INGENIERA INDUSTRIAL INGENIERA DE PROCESOS ADMINISTRACIN DE EMPRESAS Y AFINESCONOCIMIENTOS ADICIONALESGESTIN DE PROCESOS GESTIN DE ORGANIZACIONES  INDICADORES DE GESTIN ANLISIS DE INFORMACIN  FORMULACIN DE PLANES DE ACCIN ACTIVIDADES A REALIZARRealizar el despliegue de las estrategias del Componente de Gestin de la Calidad del Sistema Integrado de Gestin enmarcado en la ISO 90012015 en los centrasRegionales de la UNADRealizar actividades de socializacin y toma de conciencia sobre temas relacionados a la gestin de la Calidad aplicables a Centro de la UNAD CorrespondienteRealizar la identificacin de oportunidades de mejora de los procesos y procedimientos implementados en el Centro</t>
  </si>
  <si>
    <t>PLAZA ESTADO JOVEN PRACTICANTE  PROFESIONAL EN   INGENIERA QUMICA  AMBIENTAL  INDUSTRIAL Y O FARMACOBIOLOGO  Y AFINES ENTIDAD PBLICA UNIVERSIDAD ABIERTA Y A DISTANCIA  UNADREA GERENCIA DE TALENTO HUMANOVICERRECTORIA DE MEDIOS Y DE MEDICIONES PEDAGGICASEXPERIENCIA NO REQUIEREFORMACIN PROFESIONAL  INGENIERA QUMICA  AMBIENTAL  INDUSTRIAL  Y O FARMACOBIOLOGO  Y AFINES CONOCIMIENTOS ADICIONALES GESTIN INTEGRAL DE RESIDUOS SLIDOS GESTIN INTEGRAL DE RESIDUOS  PELIGROSOS Y MANEJO ESPECIAL  CONOCIMIENTO EN QUMICA BSICA ACTIVIDADES A REALIZAREn prcticas de laboratorio apoyar a los estudiantes durante el desarrollo de dichas prcticas tanto en mediacin virtual como en actividades de campo presencialDe acuerda con el manual de prcticas de la Escuela acorde a las siguientes actividadesApoyar en el etiquetado de sustancias qumicas de acuerdo al Sistema Globalmente ArmonizadaColaborar con el inventario y trazabilidad de reactivo</t>
  </si>
  <si>
    <t xml:space="preserve">PLAZAESTADO JOVEN PRACTICANTE  PROFESIONAL EN  INGENIERA INDUSTRIAL ADMINISTRACIN DE EMPRESAS  SALUD OCUPACIONAL Y AFINES ENTIDAD PBLICA UNIVERSIDAD ABIERTA Y A DISTANCIA  UNADREA  TALENTO HUMANOEXPERIENCIA NO REQUIEREFORMACIN PROFESIONAL INGENIERA INDUSTRIAL ADMINISTRACIN DE EMPRESAS  SALUD OCUPACIONAL Y AFINES CONOCIMIENTOS ADICIONALES SISTEMA DE GESTIN DE LA SEGURIDAD Y SALUD EN EL TRABAJO  Y MANEJO DE HERRAMIENTAS OFIMTICAS  ACTIVIDADES A REALIZARApoyar el desarrolla de los procedimientos del Sistema Integrado de Gestin para la zonaApoyo en la ejecucin de planes programas y proyectos dirigidos a acatar evaluar y guardar las lineamientos establecidas desde seguridad y salud en elTrabajo Referidos a condiciones laborales del personal acadmico y administrativo en la zonaParticipacin en las inspecciones de condiciones de seguridadApoyo a las actividades de promocin de la salud prevencin de la enfermedadAcompañamiento </t>
  </si>
  <si>
    <t>PLAZA ESTADO JOVEN PRACTICANTE  PROFESIONAL  INGENIERA AMBIENTAL  INGENIERA SANITARIA Y AFINES ENTIDAD PBLICA UNIVERSIDAD ABIERTA Y A DISTANCIA  UNADREA GERENCIA DE TALENTO HUMANO AMBIENTAL EXPERIENCIA NO REQUIEREFORMACIN PROFESIONAL  INGENIERA AMBIENTAL  INGENIERA SANITARIA Y AFINES CONOCIMIENTOS ADICIONALESGESTIN INTEGRAL DE RESIDUOS SLIDOS GESTIN INTEGRAL DE RESIDUOS  PELIGROSOS Y MANEJO ESPECIAL  ACTIVIDADES A REALIZARRealizar actividades de socializacin y toma de conciencia sobre temas relacionados a la gestin ambiental aplicables al Centro AsignadaRealizar la determinacin de condiciones ambientales en el Centro de la UNAD AsignadoIdentificar los aspectos ambientales con enfoque en Ciclo de Vida de las actividades y servicios del Centro de la UNAD AsignadaRealizar identificacin y evaluacin de los requisitos legales ambientales aplicables al Centro de la UNA0 correspondienteFormular y ejecutar los Programas de Gestin</t>
  </si>
  <si>
    <t>PLAZA ESTADO JOVEN PRACTICANTE EN TECNOLOGA EN GESTIN DOCUMENTALENTIDAD PBLICA GOBERNACIN DE SANTANDER  SECRETARIA GENERALEXPERIENCIA NO REQUIEREFORMACIN TECNLOGO EN GESTIN DOCUMENTALCONOCIMIENTOS ADICIONALES REDACCIN DE INFORMES MANEJO DE PAQUETE OFFICE  ORD EXCEL POER POINTACTIVIDADES A REALIZAR1 PRESTAR ASISTENCIA TCNICA EN LA ORGANIZACIN DE ARCHIVOS DE GESTIN; REVISAR LAS TRD DE LAS DEPENDENCIAS Y PROPONER MEJORES2 ADMINISTRAR LOS INVENTARIOS DOCUMENTALES DEL ARCHIVO CENTRAL Y PRESTAR SERVICIOS DE CONSULTA3 RECIBIR TRANSFERENCIAS PRIMARIAS EN EL ARCHIVO CENTRAL 4 DAR APOYO TCNICO EN LA ELABORACIN DEL PROGRAMA DE GESTIN DOCUMENTAL PGD EN LA GOBERNACIN DE SANTANDER Y COLABORAR EN LA ORGANIZACIN DE LAS JORNADAS DE ASISTENCIA TCNICA OFERTADAS POR EL ARCHIVO GENERAL DE LA NACIN AGNJORNADA TIEMPO COMPLETO 38 HORAS SEMANALESHORARIO DISPONIBILIDAD DE TIEMPOSUJETO A LA ENTIDAD DURACIN DE LA PRCTICA 5 MESES</t>
  </si>
  <si>
    <t>PLAZA ESTADO JOVEN PRACTICANTE EN PROFESIONAL EN INGENIERA AMBIENTALENTIDAD PBLICA GOBERNACIN DE SANTANDER  COORDINACIN DE RECURSOS FSICOSEXPERIENCIA NO REQUIEREFORMACIN PROFESIONAL EN INGENIERA AMBIENTALCONOCIMIENTOS ADICIONALES REDACCIN DE INFORMES MANEJO DE OFFICE NORMATIVIDAD NTCACTIVIDADES A REALIZARAPOYAR AL ENCARGADO DE LA OFICINA DE GESTIN DE RECURSOS FSICOS EN LA ACTUALIZACIN DE LAS NORMAS NTC ISO 900012008 NTC ISO 1400012008 Y NTC ISO 1800011 RECONOCIMIENTO E IDENTIFICACIN DE LOS CAMBIOS EN LAS VERSIONES DE LAS NORMAS2 IMPLEMENTACIN DE LOS NUMERALES EN CADA UNO DE LOS PROCESOS DE LA GOBERNACIN3 MANEJAR TODO LO RELACIONADO CON SISTEMAS INTEGRADOS DE GESTINJORNADA TIEMPO COMPLETO 38 HORAS SEMANALESHORARIO DISPONIBILIDAD DE TIEMPOSUJETO A LA ENTIDAD DURACIN DE LA PRCTICA 5 MESES</t>
  </si>
  <si>
    <t>PLAZA ESTADO JOVEN PRACTICANTE EN PROFESIONAL EN INGENIERA INDUSTRIALENTIDAD PBLICA GOBERNACIN DE SANTANDER  SECRETARIA DE PLANEACINEXPERIENCIA NO REQUIEREFORMACIN PROFESIONAL EN INGENIERA INDUSTRIALCONOCIMIENTOS ADICIONALES REDACCIN DE INFORMES MANEJO DE PAQUETE OFFICE NORMATIVIDAD NORMAS NTCACTIVIDADES A REALIZARAPOYAR A LA DIRECCIN DE SISTEMAS INTEGRADOS DE GESTIN EN LA ACTUALIZACIN DE LAS NORMAS NTC Y LA DIRECCIN DE TALENTO HUMANO EN LA FUSIN DE LOS MANUALES DE FUNCIONES DE LAS TRES PLANTAS QUE ADMINISTRA ESTA DIRECCIN1 RECONOCIMIENTO E IDENTIFICACIN DE LOS CAMBIOS EN LAS VERSIONES DE LAS NORMAS2 IMPLEMENTACIN DE LOS NUMERALES EN CADA UNO DE LOS PROCESOS DE LA GOBERNACIN3 MANEJAR TODO LO RELACIONADO CON SISTEMAS INTEGRADO DE GESTINJORNADA TIEMPO COMPLETO 38 HORAS SEMANALESHORARIO DISPONIBILIDAD DE TIEMPOSUJETO A LA ENTIDAD DURACIN DE LA PRCTICA 5 MESES</t>
  </si>
  <si>
    <t>PLAZA ESTADO JOVEN PRACTICANTE EN PROFESIONAL EN CONTADURA PUBLICAENTIDAD PBLICA GOBERNACIN DE SANTANDER  SECRETARIA DE HACIENDAEXPERIENCIA NO REQUIEREFORMACIN PROFESIONAL EN CONTADURA PUBLICACONOCIMIENTOS ADICIONALES REDACCIN DE INFORMES MANEJO DE PAQUETE OFFICE NORMAS CONTABLESACTIVIDADES A REALIZARAPOYAR LA DIRECCIN DE CONTABILIDAD EN LOS PROCESOS CONTABLES QUE ADELANTA EL DEPARTAMENTO DE SANTANDER1 RECONOCIMIENTO E IDENTIFICACIN DE LOS CAMBIOS EN LAS VERSIONES DE LAS NORMAS2 IMPLEMENTACIN DE LOS NUMERALES EN CADA UNO DE LOS PROCESOS DE LA GOBERNACIN3 MANEJAR TODO LO RELACIONADO CON SISTEMAS INTEGRADOS DE GESTINJORNADA TIEMPO COMPLETO 38 HORAS SEMANALESHORARIO DISPONIBILIDAD DE TIEMPOSUJETO A LA ENTIDAD DURACIN DE LA PRCTICA 5 MESES</t>
  </si>
  <si>
    <t>PLAZA ESTADO JOVEN PRACTICANTE EN PROFESIONAL EN INGENIERA DE SISTEMASENTIDAD PBLICA GOBERNACIN DE SANTANDER  DIRECCIN DE LAS TICSEXPERIENCIA NO REQUIEREFORMACIN PROFESIONAL EN INGENIERA DE SISTEMASCONOCIMIENTOS ADICIONALES REDACCIN DE INFORMES MANEJO DE PAQUETE OFFICEACTIVIDADES A REALIZARAPOYAR LA DIRECCIN DE SISTEMAS EN EL CUMPLIMIENTO DE TODOS LOS PROCESOS1 RECONOCIMIENTO E IDENTIFICACIN DE LOS CAMBIOS EN LAS VERSIONES DE LAS NORMAS2 IMPLEMENTACIN DE LOS NUMERALES EN CADA UNO DE LOS PROCESOS DE LA GOBERNACIN3 MANEJAR TODO LO RELACIONADO CON SISTEMAS INTEGRADOS DE GESTINJORNADA TIEMPO COMPLETO 38 HORAS SEMANALESHORARIO DISPONIBILIDAD DE TIEMPOSUJETO A LA ENTIDAD DURACIN DE LA PRCTICA 5 MESES</t>
  </si>
  <si>
    <t>PLAZA ESTADO JOVEN PRACTICANTE EN TECNOLOGA EN GESTIN DOCUMENTALENTIDAD PBLICA GOBERNACIN DE SANTANDER  SECRETARA DE EDUCACINEXPERIENCIA NO REQUIEREFORMACIN TECNLOGO EN GESTIN DOCUMENTALCONOCIMIENTOS ADICIONALES REDACCIN DE INFORMES MANEJO DE PAQUETE OFFICE  ORD EXCEL POER POINTACTIVIDADES A REALIZAR1 PRESTAR ASISTENCIA TCNICA EN LA ORGANIZACIN DE ARCHIVOS DE GESTIN; REVISAR LAS TRD DE LAS DEPENDENCIAS Y PROPONER MEJORES2 ADMINISTRAR LOS INVENTARIOS DOCUMENTALES DEL ARCHIVO CENTRAL Y PRESTAR SERVICIOS DE CONSULTA3 RECIBIR TRANSFERENCIAS PRIMARIAS EN EL ARCHIVO CENTRAL 4 DAR APOYO TCNICO EN LA ELABORACIN DEL PROGRAMA DE GESTIN DOCUMENTAL PGD EN LA GOBERNACIN DE SANTANDER Y COLABORAR EN LA ORGANIZACIN DE LAS JORNADAS DE ASISTENCIA TCNICA OFERTADAS POR EL ARCHIVO GENERAL DE LA NACIN AGNJORNADA TIEMPO COMPLETO 38 HORAS SEMANALESHORARIO DISPONIBILIDAD DE TIEMPOSUJETO A LA ENTIDAD DURACIN DE LA PRCTICA 5 MESES</t>
  </si>
  <si>
    <t>PLAZA ESTADO JOVEN PRACTICANTE EN PROFESIONAL EN INGENIERA INDUSTRIALENTIDAD PBLICA GOBERNACIN DE SANTANDER  SECRETARA DE PLANEACINEXPERIENCIA NO REQUIEREFORMACIN PROFESIONAL EN INGENIERA INDUSTRIALCONOCIMIENTOS ADICIONALES REDACCIN DE INFORMES MANEJO DE PAQUETE OFFICE NORMATIVIDAD NORMAS NTCACTIVIDADES A REALIZARAPOYAR A LA DIRECCIN DE SISTEMAS INTEGRADOS DE GESTIN EN LA ACTUALIZACIN DE LAS NORMAS NTC Y LA DIRECCIN DE TALENTO HUMANO EN LA FUSIN DE LOS MANUALES DE FUNCIONES DE LAS TRES PLANTAS QUE ADMINISTRA ESTA DIRECCIN1 RECONOCIMIENTO E IDENTIFICACIN DE LOS CAMBIOS EN LAS VERSIONES DE LAS NORMAS2 IMPLEMENTACIN DE LOS NUMERALES EN CADA UNO DE LOS PROCESOS DE LA GOBERNACIN3 MANEJAR TODO LO RELACIONADO CON SISTEMAS INTEGRADO DE GESTINJORNADA TIEMPO COMPLETO 38 HORAS SEMANALESHORARIO DISPONIBILIDAD DE TIEMPOSUJETO A LA ENTIDAD DURACIN DE LA PRCTICA 5 MESES</t>
  </si>
  <si>
    <t>PLAZA ESTADO JOVEN PRACTICANTE EN TECNOLOGA EN GESTIN DOCUMENTALENTIDAD PBLICA GOBERNACIN DE SANTANDER  SECRETARA GENERALEXPERIENCIA NO REQUIEREFORMACIN TECNLOGO EN GESTIN DOCUMENTALCONOCIMIENTOS ADICIONALES REDACCIN DE INFORMES MANEJO DE PAQUETE OFFICE  ORD EXCEL POER POINTACTIVIDADES A REALIZAR1 PRESTAR ASISTENCIA TCNICA EN LA ORGANIZACIN DE ARCHIVOS DE GESTIN; REVISAR LAS TRD DE LAS DEPENDENCIAS Y PROPONER MEJORES2 ADMINISTRAR LOS INVENTARIOS DOCUMENTALES DEL ARCHIVO CENTRAL Y PRESTAR SERVICIOS DE CONSULTA3 RECIBIR TRANSFERENCIAS PRIMARIAS EN EL ARCHIVO CENTRAL 4 DAR APOYO TCNICO EN LA ELABORACIN DEL PROGRAMA DE GESTIN DOCUMENTAL PGD EN LA GOBERNACIN DE SANTANDER Y COLABORAR EN LA ORGANIZACIN DE LAS JORNADAS DE ASISTENCIA TCNICA OFERTADAS POR EL ARCHIVO GENERAL DE LA NACIN AGNJORNADA TIEMPO COMPLETO 38 HORAS SEMANALESHORARIO DISPONIBILIDAD DE TIEMPOSUJETO A LA ENTIDAD DURACIN DE LA PRCTICA 5 MESES</t>
  </si>
  <si>
    <t>PLAZA ESTADO JOVEN PRACTICANTE EN PROFESIONAL EN INGENIERA INDUSTRIALENTIDAD PBLICA GOBERNACIN DE SANTANDER  SECRETARA DE PLANEACINEXPERIENCIA NO REQUIEREFORMACIN PROFESIONAL EN INGENIERA INDUSTRIALCONOCIMIENTOS ADICIONALES MANEJO DE OFFICE NORMATIVIDAD NTCACTIVIDADES A REALIZAR 1 RECONOCIMIENTO E IDENTIFICACIN DE LOS CAMBIOS EN LAS VERSIONES DE LAS NORMAS2 IMPLEMENTACIN DE LOS NUMERALES EN CADA UNO DE LOS PROCESOS DE LA GOBERNACIN3 MANEJAR TODO LO RELACIONADO CON SISTEMAS INTEGRADOS DE GESTIN JORNADA TIEMPO COMPLETO 38 HORAS SEMANALESHORARIO DISPONIBILIDAD DE TIEMPO SUJETO A LA ENTIDADDURACIN DE LA PRCTICA 5 MESES</t>
  </si>
  <si>
    <t>PLAZA ESTADO JOVEN PRACTICANTE EN PROFESIONAL EN CONTADURA PBLICAENTIDAD PBLICA GOBERNACIN DE SANTANDER  SECRETARA DE HACIENDAEXPERIENCIA NO REQUIEREFORMACIN PROFESIONAL EN CONTADURA PBLICACONOCIMIENTOS ADICIONALES MANEJO DE OFFICE NORMATIVIDAD NTCACTIVIDADES A REALIZAR1 RECONOCIMIENTO E IDENTIFICACIN DE LOS CAMBIOS EN LAS VERSIONES DE LAS NORMAS2 IMPLEMENTACIN DE LOS NUMERALES EN CADA UNO DE LOS PROCESOS DE LA GOBERNACIN3 MANEJAR TODO LO RELACIONADO CON SISTEMAS INTEGRADOS DE GESTINJORNADA TIEMPO COMPLETO 38 HORAS SEMANALESHORARIO DISPONIBILIDAD DE TIEMPO SUJETO A LA ENTIDADDURACIN DE LA PRCTICA 5 MESES</t>
  </si>
  <si>
    <t>PLAZA ESTADO JOVEN PRACTICANTE EN PROFESIONAL EN INGENIERA DE SISTEMASENTIDAD PBLICA GOBERNACIN DE SANTANDER  DIRECCIN DE LAS TICSEXPERIENCIA NO REQUIEREFORMACIN PROFESIONAL EN INGENIERA DE SISTEMASCONOCIMIENTOS ADICIONALES MANEJO DE OFFICE ACTIVIDADES A REALIZAR 1 RECONOCIMIENTO E IDENTIFICACIN DE LOS CAMBIOS EN LAS VERSIONES DE LAS NORMAS2 IMPLEMENTACIN DE LOS NUMERALES EN CADA UNO DE LOS PROCESOS DE LA GOBERNACIN3 MANEJAR TODO LO RELACIONADO CON SISTEMAS INTEGRADOS DE GESTIN JORNADA TIEMPO COMPLETO 38 HORAS SEMANALESHORARIO DISPONIBILIDAD DE TIEMPO SUJETO A LA ENTIDADDURACIN DE LA PRCTICA 5 MESES</t>
  </si>
  <si>
    <t>PLAZA ESTADO JOVEN PRACTICANTE EN PROFESIONAL EN INGENIERA INDUSTRIALENTIDAD PBLICA GOBERNACIN DE SANTANDER  SECRETARA DE EDUCACINEXPERIENCIA NO REQUIEREFORMACIN PROFESIONAL EN INGENIERA INDUSTRIALCONOCIMIENTOS ADICIONALES MANEJO DE OFFICE NORMATIVIDAD NTCACTIVIDADES A REALIZAR 1 RECONOCIMIENTO E IDENTIFICACIN DE LOS CAMBIOS EN LAS VERSIONES DE LAS NORMAS2 IMPLEMENTACIN DE LOS NUMERALES EN CADA UNO DE LOS PROCESOS DE LA GOBERNACIN3 MANEJAR TODO LO RELACIONADO CON SISTEMAS INTEGRADOS DE GESTIN JORNADA TIEMPO COMPLETO 38 HORAS SEMANALESHORARIO DISPONIBILIDAD DE TIEMPO SUJETO A LA ENTIDADDURACIN DE LA PRCTICA 5 MESES</t>
  </si>
  <si>
    <t>PlazaEstado Joven Practicante en ContaduraEntidad pblica Dependencia DIAN Divisin de Gestin de fiscalizacinObjetivo de la prctica Apoyar las Investigaciones acciones diligencias y trmites dirigidos a         garantizar el cumplimiento de la normativa correspondiente al proceso de Fiscalizacin y Liquidacin de         acuerdo con la normativa vigente las directrices institucionales y en el marco de su competencia y         jurisdiccinCompetencias complementarias Trabajo en equipo Investigacin pensamiento conceptual  ord          excel manejo de internetActividades a realizar1Apoyar en las investigaciones de baja complejidad previas a la expedicin de liquidaciones oficiales de    correccin revisin aforo o para efectos de devolucin de tributos efectividad de garantas por    incumplimiento a las obligaciones establecidas en el rgimen tributario y aduanero en el marco de su    competencia y jurisdiccin</t>
  </si>
  <si>
    <t>Plaza Estado Joven Practicante en DerechoEntidad pblica Dependencia DIAN Divisin de recaudos y cobranzas Objetivo de la prctica Contribuir con el fortalecimiento y desarrollo de los procedimientos de         Recaudacin y Administracin de Cartera mediante las acciones inherentes a estos procesos de         conformidad con la normativa vigente las polticas gubernamentales e institucionales los         procedimientos establecidos las directrices del Nivel Central y el grado de responsabilidad del empleoCompetencias complementarias Trabajo en equipo Investigacin manejo de Excel ord internetActividades a realizarApoyar las diligencias administrativas y jurdicas de los procesos que le sean asignados relacionados con cobro persuasivo y coactivo los atribuidos por ley a la DIAN de apertura de sucesiones levantamiento de afectacin a vivienda familiar liquidaciones voluntarias de conformidad con la normativa vigente los proc</t>
  </si>
  <si>
    <t>Plaza Estado Joven Practicante JudicaturaEntidad pblica Dependencia DIAN Divisin de Gestin jurdicaObjetivo de la prctica Apoyar profesionalmente el proceso en las  actuaciones de representacin         jurdica y administrativa de defensa en sede administrativa judicial y extrajudicial que le sean         asignadas de conformidad con la normativa vigente los procedimientos establecidosCompetencias complementarias Trabajo en equipo Investigacin pensamiento conceptual  ord         excell manejo de internet Actividades a realizar1Apoyar en la realizacin de las acciones de solicitud yo prctica de pruebas en sede administrativa si es del caso de conformidad con la normativa vigente y los procedimientos establecidos2Apoyar jurdicamente el despacho reas o procesos que se manejan en la Seccional cuando a ello haya lugar de conformidad con la normativa vigente3Proyectar actos administrativos y documentos que atienden</t>
  </si>
  <si>
    <t>Plaza Estado Joven Practicante JudicaturaEntidad pblica Dependencia DIAN Gestin administrativa y financieragit documentacin Objetivo de la prctica Apoyar en las acciones relacionadas con la gestin administrativa y financiera         de la Entidad de acuerdo con la normativa vigente la competencia de la Seccional y los procedimientos         establecidosCompetencias complementarias Manejo de conflictos manejo de ORD EXCEL POER POINTActividades a realizar1Apoyar en las acciones relacionadas con la numeracin conservacin notificacin comunicacin publicacin o ejecutoria de los actos administrativos expedidos por la Entidad de acuerdo con la normativa y los procedimientos establecidos2 Ejecutar las actividades relacionadas con el control seguimiento y monitoreo a la correspondencia y archivo de los documentos de la EntidadNivel de formacin ProfesionalPrograma acadmico DerechoIntensidad horaria Tiem</t>
  </si>
  <si>
    <t>PLAZAESTADO JOVEN PRACTICANTE  PROFESIONAL  ADMINISTRACIN DE EMPRESAS INDUSTRIAL PRODUCCIN NEGOCIOS INTERNACIONALES ECONOMA Y AFINES  ENTIDAD PBLICA PERSONERA MUNICIPAL DE MOLAGAVITAREA   TALENTO HUMANOEXPERIENCIA NO REQUIEREFORMACIN  PROFESIONAL  ADMINISTRACIN DE EMPRESAS INDUSTRIAL PRODUCCION NEGOCIOS INTERNACIONALES ECONOMIA Y AFINES  CONOCIMIENTOS ADICIONALESOFIMTICA ACTIVIDADES A REALIZARAcompañamiento en revisin de planes de mejoramiento que emergen en las auditoras implementacin y revisin de planes de austeridad y economa de los insumos de la entidad revisin y contestacin de correspondencia afn a los conocimientos del practicante  Manejo de comunicaciones referente a sus competencias en medios electrnicos JORNADATIEMPO COMPLETO 38 HORAS SEMANALESHORARIODISPONIBILIDAD DEL TIEMPO   SUJETO A LA ENTIDADDURACIN DE LA PRCTICA5 MESES</t>
  </si>
  <si>
    <t>PLAZAESTADO JOVEN PRACTICANTE  TECNOLOGA  ADMINISTRACIN DE EMPRESAS INDUSTRIAL PRODUCCIN NEGOCIOS INTERNACIONALES ECONOMA Y AFINES ENTIDAD PBLICA PERSONERA MUNICIPAL DE MOLAGAVITAREA   TALENTO HUMANOEXPERIENCIANO REQUIEREFORMACIN TECNOLOGA  ADMINISTRACIN DE EMPRESAS INDUSTRIAL PRODUCCION NEGOCIOS INTERNACIONALES ECONOMIA Y AFINES CONOCIMIENTOS ADICIONALESOFIMTICA ACTIVIDADES A REALIZARAcompañamiento en revisin de planes de mejoramiento que emergen en las auditoras implementacin y revisin de planes de austeridad y economa de los insumos de la entidad revisin y contestacin de correspondencia afn a los conocimientos del practicante  Manejo de comunicaciones referente a sus competencias en medios electrnicos JORNADATIEMPO COMPLETO 38 HORAS SEMANALESHORARIODISPONIBILIDAD DEL TIEMPO   SUJETO A LA ENTIDADDURACIN DE LA PRCTICA5 MESES</t>
  </si>
  <si>
    <t>PLAZAESTADO JOVEN PRACTICANTE  TECNOLOGA SISTEMAS TELECOMUNICACIONES Y AFINESENTIDAD PBLICA PERSONERA MUNICIPAL DE MOLAGAVITAREA   TALENTO HUMANOEXPERIENCIANO REQUIEREFORMACIN TECNOLOGA SISTEMAS TELECOMUNICACIONES Y AFINESCONOCIMIENTOS ADICIONALESOFIMTICA ACTIVIDADES A REALIZARAcompañamiento en revisin de planes de mejoramiento que emergen en las auditorias implementacin y revisin de planes de austeridad y economa de los insumos de la entidad revisin y contestacin de correspondencia afn a los conocimientos del practicante Manejo de comunicaciones referente a sus competencias en medios electrnicosD39JORNADATIEMPO COMPLETO 38 HORAS SEMANALESHORARIODISPONIBILIDAD DEL TIEMPO   SUJETO A LA ENTIDADDURACIN DE LA PRCTICA5 MESES</t>
  </si>
  <si>
    <t>PLAZAESTADO JOVEN PRACTICANTE  PROFESIONAL INGENIERA CIVIL  ARQUITECTURA Y AFINES Y AFINES  ENTIDAD PBLICA PERSONERA MUNICIPAL DE MOLAGAVITAREA   TALENTO HUMANOEXPERIENCIANO REQUIEREFORMACIN PROFESIONAL INGENIERA CIVIL  ARQUITECTURA Y AFINES Y AFINES CONOCIMIENTOS ADICIONALESOFIMTICA ACTIVIDADES A REALIZARAcompañamiento en revisin de planes de mejoramiento que emergen en las auditorias implementacin y revisin de planes de austeridad y economa de los insumos de la entidad revisin y contestacin de correspondencia afn a los conocimientos del practicante  Manejo de comunicaciones referente a sus competencias en medios electrnicos JORNADATIEMPO COMPLETO 38 HORAS SEMANALESHORARIODISPONIBILIDAD DEL TIEMPO   SUJETO A LA ENTIDADDURACIN DE LA PRCTICA5 MESES</t>
  </si>
  <si>
    <t>Plaza Estado Joven Practicante en  artes y msica Entidad Pblica DEFENSORA DEL PUEBLO Experiencia No requiere Formacin Profesional Egresado No Graduado de  en artes y msicaSe requiere practicante profesional en artes y msica en el marco de la estrategia Casa de los Derechos de la Vereda Granizal en el municipio de Bello con el fin de aportar elementos desde el arte y el desarrollo creativo dirigidos a la promocin y prevencin para el ejercicio de los derechos de la poblacin desplazada Este practicante acompañar especialmente procesos grupales dirigidos a vctimas del conflicto armado Manejo de instrumentos musicales habilidades de comunicacin tanto escritas como verbales y la capacidad de trabajar en equipo disposicin para atender de forma asertiva a la comunidad responsabilidad y compromiso Jornada Tiempo completo 38 Horas Semanales Horario Disponibilidad de TiempoSujeto a la Entidad  Duracin de la Prctica 5 Meses</t>
  </si>
  <si>
    <t>Plaza Estado Joven Practicante en  Gestin Documental  Entidad Pblica DEFENSORA DEL PUEBLO Experiencia No requiere Formacin Profesional Egresado No Graduado de   Tecnologia en Gestin DocumentalSe requieren practicantes para apoyar la implementacin del Programa de Gestin Documental en las dependencias del nivel central con el fin de dar cumplimiento a la normatividad y los lineamientos dados por el Archivo General de la Nacin Contar con personal calificado que apoye la implementacin de los procedimientos internos para la organizacin de los archivos de gestin en cumplimiento de la normatividad archivstica colombianaGestin DocumentalCiencias de la InformacinBibliotecologaArchivsticaSistema de InformacinManejo de office conocimiento en legislacin en gestin documental organizacin de archivos Jornada Tiempo completo 38 Horas Semanales Horario Disponibilidad de TiempoSujeto a la Entidad  Duracin de la Prctica 5 Me</t>
  </si>
  <si>
    <t>Plaza Estado Joven Practicante en Sistemas  Entidad Pblica DEFENSORA DEL PUEBLO Experiencia No requiere Formacin Profesional Egresado No Graduado de Tecnologia en  Sistemas Empresa requiere candidatos que se encuentren en busqueda de PRACTICAS como Tecnlogo en sistemas para el mantenimiento correctivo y preventivo de los equipos de cmputo redes y elementos tecnolgicos de la Defensora del Pueblo Regional AntioquiaJornada Tiempo completo 38 Horas Semanales Horario Disponibilidad de TiempoSujeto a la Entidad  Duracin de la Prctica 5 Meses</t>
  </si>
  <si>
    <t>Plaza Estado Joven Practicante Tcnico en Sistemas1Entidad Pblica DEFENSORIA DEL PUEBLOExperiencia No requiereFormacin Tcnico en Sistemas   Tecnlogo en Computacin Conocimientos Adicionales Manejo de softare  Excel ordActividades a realizar Implementar y configurar redes y equipos de cmputoMantener y soportar softare y aplicaciones existentes de las organizaciones de acuerdo con sus requerimientosConocimientos de aplicaciones y Sistemas OperativosJornada Tiempo  Completo 38 Horas SemanalesHorario Disponibilidad de TiempoSujeto a la entidadDuracin de la Prctica 5 Meses</t>
  </si>
  <si>
    <t xml:space="preserve">Programa Estado Joven requiere Tcnico de peluquera para realizar sus practicas durante 5 meses con una intensidad de hora 38 horas semanalFunciones1Realizar  el  Cortes de cabello en la peluquera al personal militar que la requiere de acuerdo a lo reglamentado2Realizar las actividades para la utilizacin adecuada de los  elementos personales y de proteccin  acorde a su rea de trabajo3Prestar un servicio cordial y oportuno al personal4Trabajos especiales de peluquera peinado color y asesora5Peluquera en perfecto estado de Aseo </t>
  </si>
  <si>
    <t xml:space="preserve">Programa Estado Joven requiere Tecnlogo en Gestin  Documental para realizar  prctica laboral ordinaria en el sector pblico  durante 5 meses con una intensidad de hora 38 horas semanalFunciones  1Colaborar  en las actividades de orientacin  personalmente o va telefnica para dar respuesta yo solucin los requerimientos  de los usuarios2Implementar las acciones necesarias para recibir radicar redactar  y organizar todo tipo de comunicaciones con el fin de dar trmite a la informacin requerida utilizando los sistemas de informacin vigentes3Implementar acciones para registrar y controlar plazos de la documentacin y darle trmite para dar cumplimiento  en las fechas estipuladas4Adelantar actividades para manejar con absoluta reserva  la documentacin y la correspondencia que llega a la Unidad y dependencia5Las dems que le sean asignadas de acuerdo al rea de desempeño   </t>
  </si>
  <si>
    <t>Programa Estado Joven requiere Tecnlogo en Mecnica automotriz para realizar sus prcticas durante 5 meses con una intensidad de hora 38 horas semanalFunciones 1Emplear los mecanismos de control que permitan identificar oportunamente inconsistencias en el desarrollo de las actividades a su cargo2Participar en la realizacin de actividades administrativas u operativas del nivel asistencial propias del cargo que se requieran en la dependencia3Apoyar y coordinar con los recursos fsicos a su cargo el desarrollo de las diferentes actividades y en su debida utilizacin para el cumplimiento de los objetivos de la dependencia4Prestar soporte adoptar medidas de seguridad y coordinar el adecuado mantenimiento de los recursos fsicos a su cargo5Apoyar a travs de su actividad en el nivel asistencial al cumplimiento de la misin institucional6Coordinar y velar por la disponibilidad de los recursos fsicos a su cargo para la debida utilizacin en el desarrollo de</t>
  </si>
  <si>
    <t xml:space="preserve">Programa Estado Joven requiere 1 tcnico  de refrigeracin  para realizar sus practicas durante 5 meses con una intensidad de hora 38 horas semanalFunciones1Efectuar actividades de programacin y realizacin de trabajos y realizacin de trabajos de mantenimiento preventivo y correctivo en los sistemas de refrigeracin y aires acondicionados para garantizar el correcto funcionamiento2Llevar los registros de mantenimiento preventivo y correctivo efectuados a los sistemas de refrigeracin y aires acondicionados3Cooperar y colaborar con las actividades necesarias para solicitar oportunamente los repuestos requeridos para la realizacin de los trabajos 4Colaborar con la utilizacin de los elementos de proteccin personal adecuados a su trabajo5Las dems que le sean asignadas de acuerdo a su desempeño </t>
  </si>
  <si>
    <t xml:space="preserve">Programa Estado Joven requiere Tcnico de salud ocupacional para realizar  prctica laboral ordinaria durante 5 meses con una intensidad de hora 38 horas semanalFunciones 1Coordinar ejecutar y efectuar seguimiento a los programas en salud ocupacional para garantizar la efectividad de los mismos2Proponer actividades para la elaboracin y actualizacin de los panoramas de factores de riesgo de la Unidad teniendo en cuenta su valoracin recomendacin  e implementacin encaminadas a minimizar las enfermedades laborales y accidentes de trabajo 3Consolidar y analizar la informacin estadstica de accidentalidad   y reportes de salud ocupacional y emitir respectivas recomendaciones 4Adelantar actividades para el diseño y distribucin del material informativo relacionado con la salud ocupacional5Consolidar y tramitar los informes y estudios realizados </t>
  </si>
  <si>
    <t>Programa Estado Joven requiere Tecnlogo en Gestin Administrativa para realizar sus practicas durante 5 meses con una intensidad de hora 38 horas semanalDescripcin 1Efectuar las actividades de orientacin personalmente o va telefnica para dar respuesta yo solucin a los requerimientos de los usuarios2Implementar las acciones necesarias para recibir radicar redactar y organizar todo tipo de comunicaciones con el fin de dar trmite a informacin  requerida utilizando los sistemas de informacin vigentes3Implementar acciones para registrar y controlar plazos de la documentacin y darle el trmite necesario para el cumplimiento en las fechas estipuladas4Adelantar las actividades para manejar con absoluta reserva la documentacin y la correspondencia que llega a la dependencia5Adelantar las actividades para tramitar los pedidos de papelera y necesidades de la dependencia6  Las dems que le sean asignadas por autoridad competente de acuerdo con el rea de d</t>
  </si>
  <si>
    <t>Programa Estado Joven requiere Tecnlogo en Gestin Ambiental para realizar sus practicas durante 5 meses con una intensidad de hora 38 horas semanalDescripcin 1Aplicar conocimientos de gestin ambiental2Realizar campañas de reciclaje en la unidad</t>
  </si>
  <si>
    <t>Programa Estado Joven requiere un Profesional en Salud Ocupacional para realizar sus prcticas ordinarias en el Sector Publico durante 5 meses en una intensidad horaria de 38 horasDESCRIPCIN DE FUNCIONES Verificar el cumplimiento de estas monitorear condiciones seguras en equipos mquinas y herramientas suministrar informacin en aspectos de control de emergencia asistir en actividades de seguimiento y control de accidentalidad verificar el cumplimiento de la normatividad para ATEL Aportaras liderazgo inters por la preservacin de la salud y la integridad de los trabajadores velando por el buen manejo de los recursos de la empresa con nfasis en las condiciones del Plan Bsico Legal</t>
  </si>
  <si>
    <t>Programa Estado Joven requiere Profesional en Manejo Ambiental  para realizar sus practicas ordinarias durante 5 meses con una intensidad horaria de 38 horasDESCRIPCIN DE FUNCIONES Estructurar sistemas de gestin ambientalEvaluar el impacto ambientalOrganizacin de planes de educacin entre otros temas que le ayudarn al estudiante a preparase de la mejor forma para que en el momento de concluir su carrera sea capaz de realizar acciones encaminadas a reducir los niveles de contaminacin en el ambiente mediante evaluaciones y as seguir un control en los procesos de acuerdo con las normas establecidas</t>
  </si>
  <si>
    <t>Programa Estado Joven requiere un Profesional en Gestin Accin Social  para realizar sus practicas ordinarias durante 5 meses con una intensidad horaria de 38 horasDESCRIPCIN DE FUNCIONES Formular ejecutar y evaluacin de planes y  programas socialesAsesor de accin social a personas grupos e instituciones Supervisa y hace seguimiento a las acciones de la gestin social realizada Gestor del desarrollo social y mejoramiento de los recursos comunitariosParticipar y ejecutar investigaciones sociales que contribuyen a identificar e interpretar las causas de los fenmenos sociales  Ejecuta procesos de sensibilizacin a la comunidad en la orientacin reintegracin de poblaciones con caractersticas especiales y remisin de casos especficos a las diferentes entidades pblicas y privadas de acuerdo a su necesidad Establece y pone en marcha estrategias que conlleven al mejoramiento de condiciones de vida y de un verdadero desarrollo sostenible</t>
  </si>
  <si>
    <t>Programa Estado Joven requiere administrador de hoteleria y turismo  para realizar sus practicas ordinarias durante 5 meses con una intensidad horaria de 38 horasDESCRIPCIN DE FUNCIONES Guas de Turismo Informador TursticoAuxiliares de Servicio al ClienteGua de Excursiones</t>
  </si>
  <si>
    <t>PLAZA Estado Joven Practicante en Ingeniera IndustrialENTIDAD PBLICADEPENDENCIA Alcalda De PereiraSubsecretara de Planeacin y Calidad EducativaOBJETIVO DE LA PRCTICA Prestar los servicios acompañando los proyectos adelantados en la Subsecretara en el rea de Ingeniera Industrial en los procesos de PlaneacinCOMPETENCIAS COMPLEMENTARIAS Manejo de herramientas de ofimtica Excel  ord poer point bases de datosACTIVIDADES A REALIZAR Desarrollar el proceso de sistematizacin de la Gestin Documental de la Subsecretara de Planeacin y Calidad EducativaManejar herramientas de optimizacin y mejoramiento del inventario y archivo documental de la Subsecretara de Planeacin y Calidad EducativaAplicar sistemas de planeacin programacin control y seguimiento de acciones a las estrategias trasversales de la Subsecretara de Planeacin y Calidad EducativaNIVEL DE FORMACIN ProfesionalPROGRAMA ACADMICO Ingeniera industrialINT</t>
  </si>
  <si>
    <t>PLAZA Estado Joven Practicante en Ingeniera civilENTIDAD PBLICADEPENDENCIA Alcalda De Pereira Direccin Operativa de Gestin de RiesgoOBJETIVO DE LA PRCTICA Apoyo para inventariar y caracterizar obras de mitigacin del Municipio de PereiraCOMPETENCIAS COMPLEMENTARIAS Manejo de herramientas de ofimtica Excel  ord poer point bases de datos diseño grficoACTIVIDADES A REALIZAR Inventario Obras de Mitigacin Visitas tcnicas Diligenciamiento de Formularios de valoracinNIVEL DE FORMACIN ProfesionalPROGRAMA ACADMICO Ingeniera civilINTENSIDAD HORARIA Tiempo completoDURACIN DE LA PRCTICA LABORAL 5 Meses</t>
  </si>
  <si>
    <t>PLAZA Estado Joven Practicante en Ingeniera CivilENTIDAD PBLICADEPENDENCIA Alcalda De Pereira Secretara de educacinOBJETIVO DE LA PRCTICA Apoyar en la direccin administrativa de bienes y servicios educativos de la secretara de educacin municipal para realizar actividades relacionadas con infraestructura educativa conforme al subprograma de mejores ambientes escolaresCOMPETENCIAS COMPLEMENTARIAS Manejo de herramientas de ofimtica Excel  ord poer point bases de datosACTIVIDADES A REALIZAR Apoyar el proceso de formulacin del plan maestro de equipamientos educativos Realizar seguimiento y consolidacin de la informacin de la Infraestructura Educativa de los establecimientos educativos del Municipio de Pereira Realizar visita a los establecimientos educativos que se encuentran clasificados en zonas difcil acceso Participar de Actividades o estrategias que puedan ser implementadas en la Direccin Administrativa de Bienes y Servi</t>
  </si>
  <si>
    <t>PLAZA Estado Joven Practicante en ContaduraENTIDAD PBLICADEPENDENCIA Alcalda De Pereira Direccin Administrativa de Talento HumanoOBJETIVO DE LA PRCTICA Contribuir al mejoramiento del proceso de nmina en lo concerniente a deuda presuntaCOMPETENCIAS COMPLEMENTARIAS Manejo de herramientas de ofimtica Excel  ord poer point bases de datosACTIVIDADES A REALIZAR Depurar cartera relacionada con los pagos de seguridad social de los servidores pblicos del municipio de Pereira salud y pensinRealizar bases de datosNIVEL DE FORMACIN ProfesionalPROGRAMA ACADMICO ContaduraINTENSIDAD HORARIA Tiempo completoDURACIN DE LA PRCTICA LABORAL 5 Meses</t>
  </si>
  <si>
    <t>PLAZA Estado Joven Practicante en Trabajo SocialENTIDAD PBLICADEPENDENCIA Alcalda De Pereira Subsecretara de Grupos Vulnerables y Programas EspecialesOBJETIVO DE LA PRCTICA Prestar los servicios profesionales en el rea de Trabajo Social apoyando procesos de atencin social y familiar en los diferentes proyectos y subprogramas de la Subsecretara de Grupos Vulnerables y Programas EspecialesCOMPETENCIAS COMPLEMENTARIAS Manejo de herramientas de ofimtica Excel  ord poer point bases de datosACTIVIDADES A REALIZAR Visitas socio familiares Asesoras familiarsTalleres y capacitacionesNIVEL DE FORMACIN ProfesionalPROGRAMA ACADMICO Trabajo SocialINTENSIDAD HORARIA Tiempo completoDURACIN DE LA PRCTICA LABORAL 5 Meses</t>
  </si>
  <si>
    <t xml:space="preserve"> Estado Joven El Centro Dermatolgico Federico Lleras requiere estudiante Universitario de Ingeniera Ambiental o afines sin experiencia laboral para desarrollar su  proceso de prctica bajo el programa ESTADO JOVEN desarrollando las siguientes funciones1Apoyar el programa de Gestin Ambiental del Centro Dermatolgico2Realizar inspecciones Ambientales a las reas de la Entidad3Realizar y apoyar el cronograma de capacitacin AmbientalConocimiento adicional Manejo de Excel y programas de sistema de gestin ambiental Jornada Tiempo Completo 38 Horas SemanalesHorario Disponibilidad de TiempoSujeto a la entidadDuracin de la Prctica 05 Meses</t>
  </si>
  <si>
    <t xml:space="preserve"> Estado Joven El Centro Dermatolgico Federico Lleras requiere estudiante con formacin Tecnolgica  en Seguridad y Salud en el trabajo   para desarrollar su etapa prctica bajo el programa ESTADO JOVEN cumpliendo con las siguientes funciones1Apoyar el programa de Seguridad y salud en el trabajo del Centro Dermatolgico2Realizar inspecciones y verificacin de seguridad y mantenimiento a las reas de la Entidad 3Realizar y apoyar el cronograma de capacitacin de Salud y Seguridad en el Trabajo4Apoyar en la evaluacin y revisin de los contratos para la ejecucin de actividades de obra y reforzamientoConocimientos bsicos en Manejo de Excel y  de las normas del SSGT Jornada Tiempo Completo 38 Horas SemanalesHorario Disponibilidad de TiempoSujeto a la entidadDuracin de la Prctica 5 Meses</t>
  </si>
  <si>
    <t xml:space="preserve"> Estado Joven El Centro Dermatolgico Federico Lleras requiere estudiante con formacin Tecnolgica  en Publicidad   para desarrollar su etapa prctica bajo el programa ESTADO JOVEN cumpliendo con las siguientes funciones1Apoyar el Sistema de comunicaciones del Centro2Realizar y apoyar los mecanismos de publicidad del Centro3Proponer y desarrollar nuevas estrategias de comunicacin y publicidadManejo de Excel y conocimientos bsicos sobre comunicaciones externasJornada Tiempo Completo 38 Horas SemanalesHorario Disponibilidad de TiempoSujeto a la entidadDuracin de la Prctica 5 Meses</t>
  </si>
  <si>
    <t xml:space="preserve"> Estado Joven El Centro Dermatolgico Federico Lleras requiere estudiante con formacin  Tcnico Profesional  Administrativo    para desarrollar su etapa prctica bajo el programa ESTADO JOVEN cumpliendo con las siguientes funciones1Seguimiento de la agenda mdica y atender las solicitudes el usuario externo2Apoyar al rea de SIAU en los procesos de salud3Apoyar el Sistema de informacin y atencin al usuarioLa persona interesada debe contar con habilidades para Manejo de pblico  Atencin al usuario  Habilidades sociales Jornada Tiempo Completo 38 Horas SemanalesHorario Disponibilidad de TiempoSujeto a la entidadDuracin de la Prctica 5 Meses</t>
  </si>
  <si>
    <t xml:space="preserve"> Estado Joven El Centro Dermatolgico Federico Lleras requiere estudiante con formacin Tcnico Profesional  en salud o afines  para desarrollar su etapa prctica bajo el programa ESTADO JOVEN cumpliendo con las siguientes funciones1Apoyar el rea de salud pblica2Consolidar la base de datos de pacientes3Seguimiento a pacientes en programas especialesConocimientos en Excel Jornada Tiempo Completo 38 Horas SemanalesHorario Disponibilidad de TiempoSujeto a la entidadDuracin de la Prctica 5 Meses</t>
  </si>
  <si>
    <t xml:space="preserve"> Estado Joven Se requiere estudiante  con formacin Tcnica Profesional en Gestin Documental sin experiencia laboral para desarrollar su etapa prctica bajo el programa ESTADO JOVEN desarrollando las siguientes funcionesApoyo en organizacin de archivosTranscripcin de resoluciones oficios Organizacin de folios y carpetasManejo de archivo Correspondencia atencin al publico Elaboracin de informes Jornada Tiempo Completo 38 Horas SemanalesHorario Disponibilidad de TiempoSujeto a la entidadDuracin de la Prctica 5 Meses</t>
  </si>
  <si>
    <t xml:space="preserve"> Estado Joven Se requiere estudiante  con formacin Profesional en ciencias de la informacin y la documentacin biblioteclogo sin experiencia laboral para desarrollar su etapa prctica bajo el programa ESTADO JOVEN desarrollando las siguientes funcionesControl de inventarios Catalogacin Organizacin del material bib Realizar procesos de descarte Jornada Tiempo Completo 38 Horas SemanalesHorario Disponibilidad de TiempoSujeto a la entidadDuracin de la Prctica 5 Meses</t>
  </si>
  <si>
    <t xml:space="preserve"> Estado Joven Alcalda de la Mesa Cundinamarca requiere estudiante  con formacin Tcnica profesional  en Gestin Documental sin experiencia laboral para desarrollar su etapa prctica bajo el programa ESTADO JOVEN desarrollando las siguientes funcionesApoyo en organizacin de archivosTranscripcin de resoluciones oficios Organizacin de folios y carpetasJornada Tiempo Completo 38 Horas SemanalesHorario Disponibilidad de TiempoSujeto a la entidadDuracin de la Prctica 5 Meses</t>
  </si>
  <si>
    <t xml:space="preserve"> Estado Joven Se requiere estudiante  con formacin profesional en Trabajo social o Sociologa sin experiencia laboral para desarrollar su etapa prctica bajo el programa ESTADO JOVEN desarrollando las siguientes funcionesVisitas Domiciliarias Estudios Socioeconmicos de las familiasIntervencin individual grupo y comunidadCoordinacin interinstitucionalValoracin grupos y familiasJornada Tiempo Completo 38 Horas SemanalesHorario Disponibilidad de TiempoSujeto a la entidadDuracin de la Prctica 5 Meses</t>
  </si>
  <si>
    <t xml:space="preserve"> Estado Joven La Alcalda de La Mesa  Cundinamarca requiere estudiante Universitario de Ingeniera Civil para desarrollar su etapa prctica bajo el programa ESTADO JOVEN cumpliendo con las siguientes funcionesVisitas a puntos de solicitud por la comunidad Necesidades de la oficina Conocimiento en elaboracin de planos apoyo en esteJornada Tiempo Completo 38 Horas SemanalesHorario Disponibilidad de TiempoSujeto a la entidadDuracin de la Prctica 5 Meses</t>
  </si>
  <si>
    <t>PLAZA ESTADO JOVEN PRACTICANTE EN PROFESIONAL EN TRABAJO SOCIALENTIDAD PBLICA PERSONERIA MUNICIPAL DE GAMBITAEXPERIENCIA NO REQUIEREFORMACIN PROFESIONAL EN TRABAJO SOCIALCONOCIMIENTOS ADICIONALES PAQUETE OFFICE EXCEL ORD POER POINTACTIVIDADES A REALIZAR1TRABAJAR DE MANERA CONJUNTA CON LA PERSONAS FAMILIAS GRUPOS ORGANIZACIONES Y    COMUNICACIONES PARA VALORAR SUS NECESIDADES Y CIRCUNSTANCIAS Y DE ESTA MISMA    MANERA PODER INTERVENIR Y GENERAR ESTRATEGIAS DE SOLUCIN2 ADMINISTRAR Y SER RESPONSABLE CON SUPERVISIN Y APOYO DE LA PROPIA PRACTICA     DENTRO DE LA ORGANIZACINJORNADA TIEMPO COMPLETO 38 HORAS SEMANALESHORARIO DISPONIBILIDAD DE TIEMPO SUJETO A LA ENTIDADDURACIN DE LA PRCTICA 5 MESES</t>
  </si>
  <si>
    <t>PlazaEstado Joven Practicante en Administracin del Medio AmbienteEntidad pblica Dependencia Empresa Aguas y Aseo de Risaralda SA ESP  Oficina Administrativa y FinancieraGestin Talento HumanoObjetivo de la prctica Apoyar a la Empresa Aguas y Aseo de Risaralda SA ESP en la consolidacin del Sistema de Informacin de Agua y Saneamiento Rural del Risaralda SIASARCompetencias complementarias Poer point  Excel y ordActividades a realizar 1Captura y anlisis de informacin relacionada con los sistemas de suministro de agua y saneamiento de los acueductos rurales priorizados de acuerdo a la metodologa y formatos establecidos por el Ministerio de Vivienda Ciudad y Territorio2 Revisin de informacin recopilada en campo con validador designado3  Sistematizacin de informacin en plataforma SIASARNivel de formacin ProfesionalPrograma acadmico IngenieraAdministracin del Medio AmbienteIntensidad horaria Tiempo completoDuracin</t>
  </si>
  <si>
    <t>PLAZA Estado Joven Practicante Tecnologa en SistemasENTIDAD PBLICADEPENDENCIA Empresa Aguas y Aseo de Risaralda SA ESP Oficina Administrativa y FinancieraGestin Talento HumanoOBJETIVO DE LA PRCTICA Apoyar a la Direccin Administrativa en las actividades relacionadas con soporte mantenimiento actualizacin y verificacin de la estructura informticaCOMPETENCIAS COMPLEMENTARIAS NingunaACTIVIDADES A REALIZAR 1 Apoyar con el mantenimiento y la actualizacin de la pagina eb de la entidad2 Apoyar la actualizacin del PES Plan Estratgico de Sistemas de la entidad3 Apoyar la actualizacin del inventario de softare y hardare4 Apoyar en el correcto funcionamiento y la estabilidad de la red de voz y datos5 Apoyar con la orientacin al personal sobre la ciberseguridadNIVEL DE FORMACIN TecnolgicaPROGRAMA ACADMICO SistemasINTENSIDAD HORARIA Tiempo completoDURACIN DE LA PRCTICA LABORAL 5 Meses</t>
  </si>
  <si>
    <t>PLAZA Estado Joven Practicante en Ingeniera CivilENTIDAD PBLICADEPENDENCIA Empresa Aguas y Aseo de Risaralda SA ESP Oficina Administrativa y FinancieraGestin Talento HumanoOBJETIVO DE LA PRCTICA Apoyo en las actividades que la Empresa realice relacionadas con la gestin proyectos de agua potable y saneamiento bsico acueducto y alcantarillado en lo relacionado con estudios y diseños  presupuestos e informacin tcnica y visitas de campoCOMPETENCIAS COMPLEMENTARIAS Manejo de autocad y Microsoft  projet y conocimiento de la normatividad vigente en relacin RAS 2000  NTC 1500  NSR10ACTIVIDADES A REALIZAR 1 Apoyar a la Direccin Tcnica de la entidad en las tareas y actividades relacionadas con saneamiento bsico acueducto y alcantarillado 2 Apoyo en Revisin de estudios y diseños de proyectos 3 Actualizacin de presupuestos y sus respectivos anlisis precios unitarios 4 Estructuracin de especificaciones tcnicas requeridas en los</t>
  </si>
  <si>
    <t xml:space="preserve">PLAZA Estado Joven Practicante en Ingeniera CivilENTIDAD PBLICADEPENDENCIA Empresa Aguas y Aseo de Risaralda SA ESP Oficina Administrativa y FinancieraGestin Talento HumanoOBJETIVO DE LA PRCTICA Apoyar a la Direccin Tcnica en la evaluacin y diagnstico de la infraestructura de los acueductos rurales durante el  proceso de levantamiento de  informacin en el marco de  la implementacin  del sistema de informacin de agua y saneamiento rural SIASAR en  comunidades rurales asentadas en diferentes municipios del departamento de Risaralda y posterior cargue de la informacin en la plataforma SIASARCOMPETENCIAS COMPLEMENTARIAS Manejo de autocad y Microsoft  projetACTIVIDADES A REALIZAR 1 Identificar el estado real de cobertura calidad y continuidad de los servicios pblicos domiciliarios de acueducto alcantarillado y aseo especialmente en el sector rural del Departamento de Risaralda 2 Apoyar la planificacin coordinacin y evaluacin de </t>
  </si>
  <si>
    <t>PLAZA Estado Joven Practicante en DerechoENTIDAD PBLICADEPENDENCIA Empresa Aguas y Aseo de Risaralda SA ESP Oficina Administrativa y FinancieraGestin Talento HumanoOBJETIVO DE LA PRCTICA Apoyar a la en las Direccin Tcnica en las actividades que se desarrollan procesos precontractuales del rea tcnica de la empresaCOMPETENCIAS COMPLEMENTARIAS Conocimiento en Ley 80 de 1993 Ley 1150 de 2007 Ley 1474 de 2011 y Decreto 1082 de 2015 ACTIVIDADES A REALIZAR 1 Revisin  Jurdica documental en procesos de la Direccin Tcnica2 Apoyar en la elaboracin de Estudios Previos y construccin de Proyectos de Pliegos de Condiciones de los diferentes procesos precontractuales que adelante la Direccin Tcnica 3 Acompañamiento en los cierres de los procesos contractuales que adelante la Direccin  Jurdica relacionados  con la Direccin  tcnica      4 Apoyar en la atencin a observaciones de tipo Jurdico en procesos contractuales de la Direccin T</t>
  </si>
  <si>
    <t>Plaza Estado joven  Prcticante en Tcnico Profesional en Higiene y Seguridad IndustrialEntidad Publica CLUB MILITAR GRUPO GESTION TALENTO HUMANOExperiencia No requiereFormacin Tcnico Profesional en Higiene y Seguridad IndustrialConocimientos AdicionalesManejo de Excel ord Poer PointActividades a realizar 1 Apoyar las inspecciones de Seguridad en el Club Militar definiendo planes de accin2 Apoyar el desarrollo de las actividades acorde al Plan de Trabajo anual de SST del club3 Formular e implementar acciones necesarias para mitigar o eliminarlas causas de las desviaciones encontradas4 Acompañar las capacitaciones del CLUB efectuada por la ARL yo equipo de SST5 Soportar la conformacin y funcionamiento del COPASST6 Suspender una actividad cuando se identifiquen actos yo condiciones inseguras7 Apoyar la implementacin de las actividades asociadas al plan de emergencias8 Efectuar trmite para el pago de incapacidades de EPS y ARL</t>
  </si>
  <si>
    <t>Plaza Estado joven  Practicante  en TECNICO EN GESTION DOCUMENTAL Entidad Publica CLUB MILITAR GRUPO GESTION ADMINISTRATIVAExperiencia No requiereFormacin TECNICO PROFESIONAL EN GESTIN DOCUMENTALConocimientos AdicionalesManejo de OfficeActividades a realizar 1 apoyar con la foliacin de los contratos2 Apoyar en la escaneada de  los procesos de contratacin3 Apoyar con el trmite y control de los contratos a nivel del rea administrativaJornada Tiempo Completo 38 horasHorario  Disponibilidad de tiempo sujeto a la entidadDuracin de la practica 5 meses</t>
  </si>
  <si>
    <t>Plaza Estado joven  Prcticante Profesional en Ingeniera CivilEntidad Publica CLUB MILITAR GRUPO DE GESTIN SEDE PRINCIPALExperiencia No requiereFormacin Profesional en Ingeniera CivilConocimientos AdicionalesManejo de Excel ord Poer Point Ingles BsicoActividades a realizar 1capacidad de trabajar con criterio profesional en el desarrollo de proyectos de diseño y construccin de obras de infraestructura diseños de estructuras de concreto proyectos hidrulicos interventora de obras agrimensura mecnica de suelos geotecnia costos presupuestos y control de obras2Desempeñarse con xito en procesos propios de la profesin pavimentos acueductos alcantarillados3Pproyeccin dentro de los trminos legales y para consideracin del jefe del jefe de la dependencia de actos requeridos por el jefe inmediato4Las dems asignadas por el jefe inmediato en cumplimiento de las labores y obligaciones encomendadasJornada Tiempo  Completo</t>
  </si>
  <si>
    <t>Plaza Estado joven  Practicante en Profesional en Trabajo SocialEntidad Publica CLUB MILITAR GRUPO DE GESTIN SEDE PRINCIPALExperiencia No requiereFormacin Profesional en Trabajo SocialConocimientos Manejo de Excel ord Poer PointIngles BasicoActividades a realizar 1Realizar diagnsticos con una mirada clnica que le permitan formular propuestas de intervencin efectivas en los campos de aplicacin priorizados y desde la orientacin conceptual psicolgica2Realizar intervenciones psicolgicas en los diferentes contextos de aplicacin de la psicologa de acuerdo con las necesidades y problemticas identificadas3Realizar estudios de caso con base en los diagnsticos e intervenciones realizadas4Hacer un anlisis crticoreflexivo de las problemticas psicolgicas para proponer nuevas alternativas de solucin a las mismas a partir de las bases tericoprcticas adquiridas  Participar en grupos inter y transdisciplinares aportando al anlisis</t>
  </si>
  <si>
    <t>PLAZA Estado Joven Practicante en Tecnologa en Administracin o a fines ENTIDAD PBLICA Superintendencia de Notariado y Registro Oficina de Registro de Instrumentos Publicos Circulo de Arauca EXPERIENCIA  No Requiere  FORMACIN Tecnologa en Administracin o a fines COMPETENCIAS COMPLEMENTARIAS 1 Conocimientos en tcnicas de archivo 2 Conocimiento Ley 594 del 2000 y dems normas proferidas por el Archivo General de la Nacin 3 Conocimiento bsico de bases de datos para manejo de archivos 4 Estatuto de Notariado y Registro 5 Ofimtica bsica HABILIDADES  1 Adaptacin al cambio 2 Disciplina 3 Relaciones Interpersonales 4 Colaboracin 5 Tratar en forma cortes y efectiva con funcionarios y pblico en general 6 Seguir instrucciones orales y escritas 7 Clasificar documentos expedientes y otros FUNCIONESACTIVIDADES A REALIZAR Para desarrollar en la Oficina de Instrumentos Pblicos de Arauca 1 Revisar y clasificar documentos datos e informes relacionado</t>
  </si>
  <si>
    <t>PLAZA Estado Joven Practicante en Tecnologa en Administracin o a fines ENTIDAD PBLICA Superintendencia de Notariado y Registro Oficina de Registro de Instrumentos Publicos Circulo de Arauca EXPERIENCIA  No Requiere  FORMACIN Tecnologa en Administracin o a fines COMPETENCIAS COMPLEMENTARIAS 1 Conocimientos en tcnicas de archivo 2 Conocimiento Ley 594 del 2000 y dems normas proferidas por el Archivo General de la Nacin 3 Conocimiento bsico de bases de datos para manejo de archivos 4 Estatuto de Notariado y Registro 5 Ofimtica bsica HABILIDADES  1 Adaptacin al cambio 2 Disciplina 3 Relaciones Interpersonales 4 Colaboracin 5 Tratar en forma cortes y efectiva con funcionarios y pblico en general 6 Seguir instrucciones orales y escritas 7 Clasificar documentos expedientes y otros FUNCIONESACTIVIDADES A REALIZAR Para desarrollar en la Oficina de Instrumentos Pblicos de Arauca  Para desarrollar en la Oficina de Instrumentos Pblicos de Arauc</t>
  </si>
  <si>
    <t>Plaza Estado Joven Practicante en Administracin de Empresas  Ing IndustrialEntidad Pblica Biblioteca Departamental Jorge Garces BorreroExperiencia No requiereFormacin Tcnico tecnlogo o profesional en Admin de empresas o Ing industrialConocimientos Adicionales Manejo de office ord Excel Poer Point y habilidad para el trabajo en equipoActividades a realizar  Actividades de planeacin en programa asignado Acompañamiento en la ejecucin del plan de accin del procesos de Planeacin Actividades de socializacin de avances del programa asignado Actividades logsticas propias del proceso de Planeacin Actividades de seguimiento del proceso de PlaneacinJornada Tiempo Completo 38 Horas SemanalesHorario Disponibilidad de Tiempo  Sujeto a la entidadDuracin de la Prctica 5 Meses</t>
  </si>
  <si>
    <t>Plaza Estado Joven Practicante en Sistemas o Telecomunicaciones Entidad Pblica Biblioteca Departamental del Valle Jorge Garces BorreroExperiencia No requiereFormacin Profesional en sistemas telecomunicaciones o afinesConocimientos Adicionales Conocimientos en infraestructura de redes de datos desarrollo de softare ofinmtica redes indos LinuxActividades a realizar Apoyar las actividades correspondientes a la implementacin de modulo integrado de planeacin y gestin y plan estratgico del tecnologas de la informacin en el rea telemtica de la entidadJornada Tiempo Completo 38 Horas SemanalesHorario Disponibilidad de Tiempo  Sujeto a la entidadDuracin de la Prctica 5 meses</t>
  </si>
  <si>
    <t>Plaza Estado Joven Practicante en Gestin AmbientalEntidad Pblica Biblioteca Departamental Jorge Garces BorreroExperiencia No requiereFormacin Tecnlogo en Gestin Ambiental Ingeniera ambiental agroambientalConocimientos Adicionales Herramientas Ofimticas Actividades a realizar Apoyo en actividades plan PGRIS Apoyo capacitaciones a Servidores Pblicos Promover prcticas de manejo adecuado de residuos slidos generadosApoyo al seguimiento a la implementacin del planJornada Tiempo Completo 38 Horas SemanalesHorario Disponibilidad de Tiempo  Sujeto a la entidadDuracin de la Prctica 5 Meses</t>
  </si>
  <si>
    <t>Plaza Estado Joven Practicante en Comunicacin Social Diseño Grfico o PublicidadEntidad Pblica Biblioteca Departamental del Valle Jorge Garces BorreroExperiencia No requiereFormacin Profesional en Comunicacin Social Comunicacin Publicitaria Diseño Grfico o PublicidadConocimientos Adicionales Manejo de social media y programa Suite de Adobe Premier IlustratorActividades a realizar Elaboracin de video clipsApoyo en el procedimiento de comunicacin interna Boletines Carteleras Piezas de ComunicacinGenerar contenidos a la estrategia de comunicacin internaRealizacin de imagen fijas y en movimiento Fotografas y VideoManejo y relacin de medios de comunicacinJornada Tiempo Completo 39 Horas SemanalesHorario Disponibilidad de Tiempo  Sujeto a la entidadDuracin de la Prctica 5 meses</t>
  </si>
  <si>
    <t>Plaza Estado Joven Practicante en Ciencias Administrativas  Ing IndustrialEntidad Pblica Biblioteca Departamental Jorge Garces BorreroExperiencia No requiereFormacin Profesional en Ciencias Administrativas  Ing IndustrialConocimientos Adicionales Manejo de office ord Excel Poer PointActividades a realizar  Sistematizar informacin de funcionarios de la entidad de acuerdo a los parmetros del MIPG  Modelo Institucional de Planeacin y Gestin Apoyar la ejecucin del plan de accin de MIPGJornada Tiempo Completo 38 Horas SemanalesHorario Disponibilidad de Tiempo  Sujeto a la entidadDuracin de la Prctica 5 Meses</t>
  </si>
  <si>
    <t>Plaza Estado Joven Practica Laboral Ordinaria en Ciencias AdministrativasEntidad Pblica Defensora del PuebloExperiencia No requiereFormacin Tcnologo en Gestin Administrativaconocimientos Adicionales Excel ord poer Point Gestion Documental y adtvoActividades a realizar1Organizacin Clasificacin y actualizacin de documentos yo comunicaciones internas y externas2Recepcin Clasificacin decodificacin y reparto de las comunicaciones oficiales e internas recibidas3Suministro de informacin y documentacin que sean solicitadas previa autorizacin del jefe inmediato para responder de forma efectiva las necesidades de los usuarios4Realizar informes  y estadsticas mensuales5Alimentar y mantener actualizada la base de datos de sistema de defensora Publica6Proyectar respuestas en forma oportuna a las diferentes solicitudes que radiquen</t>
  </si>
  <si>
    <t xml:space="preserve">Plaza Estado Joven Practica Laboral Ordinaria en Ciencias AdministrativasEntidad Pblica Defensora del PuebloExperiencia No requiereFormacin Tcnologo en Gestin Empresarialconocimientos Adicionales Excel ord poer Point Gestion Documental y adtvoActividades a realizar1Organizacin Clasificacin y actualizacin de documentos yo comunicaciones internas y externas2Recepcin Clasificacin decodificacin y reparto de las comunicaciones oficiales e internas recibidas3Suministro de informacin y documentacin que sean solicitadas previa autorizacin del jefe  inmediato para responder de forma efectiva las necesidades de los usuarios4Realizar informes  5Manejar Agenda de reuniones del señor defensor regional6Atender llamadas telefnicas y correo electrnico7Atender usuarios y suministrar informacin que sea solicitada </t>
  </si>
  <si>
    <t>Plaza Estado Joven Judicatura en DerechoEntidad Publica Defensoria del Pueblo Regional CaquetExperiencia No requiereFormacin DerechoConocimientos adicionales Excel ord Poer PointActividades a RealizarApoyar al profesional administrativo y de gestin en la clasificacin de las solicitudes del servicio de defensora publica para su respectiva asignacinAsistir a la oficina de defensora publica en la realizacin del reparto de las solicitudes de asignacin de defensor pblicoAsistir en la elaboracin de informes y estadsticas mensuales de la Direccin Nacional de Defensora PublicaAlimentar y mantener actualizadas las bases de datos del sistema de Defensora PublicaProyectar respuestas en forma oportuna a los derechos de peticin y solicitudes del servicioOrientar a los usuarios de la dependenciaProgramar turnos mensuales para defensores pblicos del rea no penal y AdministrativosProgramas turnos URI Jornada Tiempo Completo 38 horas</t>
  </si>
  <si>
    <t>Plaza Estado Joven Judicatura en DerechoEntidad Publica Defensoria del Pueblo Regional CaquetExperiencia No requiereFormacin DerechoConocimientos adicionales Excel ord Poer PointActividades a RealizarApoyar a la delegada de atencin y orientacin a victimas del conflicto armado interno dentro del marco de la ley 387 de 1997 ley 418 de 1997 decreto 1290 de 2008 y ley 1448 de 2011 ley de victimas y restitucin de tierras prestando sus servicios en el componente jurdico que permita realizar una idnea orientacin y asesora a las victimasApoyar a la delegada de atencin y orientacin a victimas del conflicto armado interno dentro del marco de la ley 975 de 2005 en el aprestamiento judicial como es registro de hechos atribuibles y solicitud de reporesentacion legalApoyar en la orientacin y asesora en la interposicin de acciones legales para el restablecimiento de los derechos vulnerados por medio de mecanismos legales como derechos de peticin proyec</t>
  </si>
  <si>
    <t>Plaza Estado Joven Practicante de  Administracion de Empresas Turisticas y HotelerasEntidad Publica Alcaldia Municipal de Paz de AriporoExperiencia No requiereFormacin Administrador de Empresas Turisticas y HotelerasConocimientos Adicionales Paquete OfficeExcelActividades a realizar 1Apoyar el consejo consultivo asesor de Turismo del Municipio 2Articular la ruta turistica de la Virgen de Manare en el turismo religioso ecolgicopaisajstico de observacin y aventura3Desarrollar competencias y brindar acompañamiento a 50 prestadores de servicios turisticos para mejorar la atencion al cliente y oferta turistica del municipio4Participar en actividades de investigacion asesorias y consultorias del sector turisticoJornada Tiempo  Completo 38 Horas SemanalesHorario Disponibilidad de TiempoSujeto a la entidadDuracin de la Prctica 5 Meses</t>
  </si>
  <si>
    <t>Plaza Estado Joven Practicante de  Ingenieria Ambienta yo Forestal Entidad Publica Alcaldia Municipal de Paz de AriporoExperiencia No requiereFormacin Ingeniero Ambiental yo ForestalConocimientos Adicionales Paquete OfficeExcelActividades a realizar 1Apoyo a los programas de educacion ambiental2Evaluacion del estado actual de los predios de proteccion del acueducto urbano en la microcuenca Mutuz y cerro Zamaricote3Apoyar a las campañas de sensibilizacion e informacion pendiente a ser efectivo el comparendo ambiental4Apoyar la campaña para reduccion del uso de bolsas plasticasJornada Tiempo  Completo 38 Horas SemanalesHorario Disponibilidad de TiempoSujeto a la entidadDuracin de la Prctica 5 Meses</t>
  </si>
  <si>
    <t>Plaza Estado Joven Practica Ordinaria en DerechoEntidad Publica Alcaldia de SubachoqueExperiencia No requiereFormacin Profesional DerechoConocimientos AdicionalesConocimiento bsico en sistemas Conocimiento rgimen jurdico municipal principios Principios generales de la Administracin Publica Polticas de desarrollo local regional y nacional Actividades a realizar 1Proyectar las actuaciones administrativas de los procesos que le sean asignados y revisar la conformidad legal2Hacer seguimiento e impulsar actuaciones administrativas para evitar vencimiento de trminos3Apoyar los procesos policivos y contravenciones que se presenten en la Inspeccin de PolicaJornada Tiempo  Completo 38 Horas SemanalesHorario Disponibilidad de TiempoSujeto a la entidadDuracin de la Prctica 5 Meses</t>
  </si>
  <si>
    <t>Plaza Estado Joven Practica Ordinaria en Ingeniera CivilEntidad Publica Alcaldia de SubachoqueExperiencia No requiereFormacin Profesional Ingeniera CivilConocimientos Adicionales Conocimiento bsico en sistemas Conocimiento rgimen jurdico municipal principios Principios generales de la Administracin Publica Polticas de desarrollo local regional y nacionalActividades a realizar 1Apoyar las actividades de construccin mantenimiento o adecuacin de la infraestructura municipal 2Apoyar los requerimientos tcnicos en los proyectos de infraestructuraJornada Tiempo  Completo 38 Horas SemanalesHorario Disponibilidad de TiempoSujeto a la entidadDuracin de la Prctica 5 Meses</t>
  </si>
  <si>
    <t>Plaza Estado Joven Prctica Laboral Ordinaria en CIENCIAS ADMINISTRATIVAS Y CONTABLESEntidad Publica GOBERNACIN DE BOYACA SECRETARIA GENERAL  DIRECCION DE GESTION DE TALENTO HUMANOExperiencia No requiereFormacin UNIVERSITARIOConocimientos AdicionalesConocimientos en sistemas de gestin Conocimientos en normatividad de riesgos laboralesConocimiento OFIMATICAActividades a realizar  1Actualizacin Matriz Legal2Actualizacin Perfil Sociodemogrfico del Trabajador3Actualizacin de Indicadores del SGSST4Verificacin de la Poltica y Objetivos en SST5Actualizacin Matriz de Roles y Responsabilidades del SGSST6Actualizacin Plan de Trabajo Anual en SST7Actualizacin Plan Anual de Capacitacin en SST8Actualizacin del Manual de Especificaciones en SST para Compras y Adquisiciones9    SGSST Sistema de Gestin de Seguridad y Salud en el TrabajoJornada Tiempo  Completo 38 Horas Semanales Horario Disponibilidad de Tiem</t>
  </si>
  <si>
    <t>Plaza Estado Joven Practicante  en DERECHOEntidad Publica GOBERNACIN DE BOYACA SECRETARIA GENERAL  SECRETARIA DE INFRASTRUCTURA PUBLICA  DIRECCION DE MEDIO AMBIENTE AGUA POTABLE Y SANEAMIENTO BASICO Experiencia No requiereFormacin UNIVERSITARIOConocimientos AdicionalesConocimiento en Derecho Administrativo Conocimiento OFIMATICAActividades a realizar Apoyo en la elaboracin de respuestas de PQR derechos de peticin y tutelas de la Direccin de Medio AmbienteApoyo en la elaboracin de decretos resoluciones y dems actos administrativos Apoyo en la elaboracin de estudios de ttulos de predios de inters hdrico ofertados a la Gobernacin de Boyac Apoyo en la elaboracin de respuestas a los entes de control y Oficina de Control Interno y de Gestin con sus respectivos planes de mejoramientoApoyo en la elaboracin de informes de seguimiento a supervisores e interventorasApoyo en el desarrollo y ejecucin de programas en relaci</t>
  </si>
  <si>
    <t>Plaza Estado Joven Practicante en Ingeniera IndustrialEntidad Publica GOBERNACIN DE BOYACA SECRETARIA DE PRODUCTIVIDAD TIC Y GESTION DEL CONOCIMIENTO Experiencia No requiereFormacin UNIVERSITARIOConocimientos AdicionalesManejo de metodologas y el uso de simuladores de negocios Con enfoque global perfil innovador y espritu emprendedor y competencias en tecnologas de la informacin y conocimientoConocimiento OFIMATICAActividades a realizar APOYO A LA GESTIN DE PROYECTOS DE FORTALECIMIENTO DEL SECTOR EMPRESARIAL Y EL APARATO PRODUCTIVO EN EL DEPARTAMENTO DE BOYAC MEDIANTE FINANCIACION PROPIA SISTEMA GENERAL DE REGALIAS COOPERACION INTERNACIONAL Y OTRAS FUENTESJornada Tiempo Completo 38 Horas Semanales Horario Disponibilidad de TiempoSujeto a la entidadDuracin de la Prctica 5 Meses</t>
  </si>
  <si>
    <t>Plaza Estado Joven Practicante en CIENCIAS ADMINISTRATIVAS Y CONTABLESEntidad Publica GOBERNACIN DE BOYACA SECRETARIA DE HACIENDA  DIRECCION DE RECAUDO Y FISCALIZACION Experiencia No requiereFormacin UNIVERSITARIOConocimientos AdicionalesHabilidad para herramientas digitales habilidades para la aplicacin numrica habilidades lgico matemticas y manejo intermedio de programas informticos como ExcelConocimiento OFIMATICAActividades a realizar OPERATIVOS DE CONTROL Y PROCESO RENTSTICOADMINISTRACION RECAUDO Y CONTROL PARA DETERMINAR EL IMPUESTOPAGO DEL IMPUESTO DE REGISTRODEVOLUCIONES YO COMPENSACIONES DE IMPUESTOSLIQUIDACION Y PAGO DEL IMPUESTO DE VEHCULOS DEVOLUCIONES YO COMPENSACIONES DE IMPUESTOSMANEJO DE ESPECIES VENALES Y PAPELERIA OFICIALOPERATIVOS DE CONTROL IMPUESTOS TASAS Y CONTRIBUCIONESIMPUESTOS SOBRE LOTERIAS FORANEAS Y RETENCION SOBRE PREMIOSJornada Tiempo Completo 38 Horas Semanales Horario Disponibilidad de T</t>
  </si>
  <si>
    <t>Plaza Estado Joven Practicante en Ingeniera Forestal Ingeniera Catastral Ingeniera Geolgica Entidad Publica GOBERNACIN DE BOYACA DEPARTAMENTO ADMINISTRATIVO DE PLANEACION DIRECCION DE SISTEMAS DE INFORMACION TERRITORIAL Experiencia No requiereFormacin UNIVERSITARIOConocimientos AdicionalesManejo de Softare  GIS cartografa bases de datosConocimiento OFIMATICAActividades a realizar 1Apoyar la construccin de bases de datos segn requerimientos de la infraestructura de datos espaciales de la Gobernacin de Boyac2Apoyar la construccin de cartografa temtica en el marco de Plan de Orden Departamental POD3Apoyar las revisiones tcnicas y organizacin archivstica de los Convenios 2289 de 2014 y 1610 de 20154Apoyar  estudios de gestin del riesgo ordenamiento territorial geomorfolgicos Jornada Tiempo Completo 38 Horas Semanales Horario Disponibilidad de TiempoSujeto a la entidadDuracin de la Prctica 5 Meses</t>
  </si>
  <si>
    <t>Plaza Estado Joven Prctica laboral en Ingeniera de petrleosEntidad Publica AGENCIA NACIONAL DE HIDROCARBUROS  TALENTO HUMANOExperiencia No requiereFormacin  Profesional en Ingeniera de petrleosConocimientos Adicionales Manejo de office Excel ord Poer PointApoyo al proceso de fiscalizacin y seguimiento de los procesos de produccinDESCRIPCIN DE ACTIVIDADES A REALIZARApoyar el acceso de los usurarios a los aplicativos softare y servidores del rea de seguimiento a contratos en produccin tomando las medidas del caso para garantizar la confidencialidad y preservacin de la informacin cuando sea el casoApoyar el proceso de verificacin y seguimiento al cumplimiento de las obligaciones contractuales con miras a mantener actualizada la informacin de los contratos EP convenios de explotacin y convenios EE as como contratos de evaluacin tcnica suscritos por la Agencia facilitando la consulta de la informacin en tiempo casi realApo</t>
  </si>
  <si>
    <t>Plaza Estado Joven Prctica laboral en Gestin DocumentalEntidad Publica AGENCIA NACIONAL DE HIDROCARBUROS  TALENTO HUMANOExperiencia No requiereFormacin  Tecnologo en Gestin DocumentalConocimientos Adicionales Manejo de office Excel ord Poer PointApoyo en el seguimiento actualizacin y reporte oportuno de los registros en las historias laborales del personal de la ANH DESCRIPCIN DE ACTIVIDADES A REALIZARRevisar clasificar organizar distribuir y remitir la documentacin de la dependencia al archivo central de acuerdo con las tablas de retencin con el fin de facilitar su consulta de forma gil y oportuna Verificar la adecuada conservacin actualizacin y custodia de las historias laborales de los funcionarios de la ANH facilitando su consulta y garantizando su privacidad de acuerdo con lo dispuesto por el Archivo General de la NacinAdelantar la inclusin verificacin y actualizacin de la informacin en las bases de datos de la depend</t>
  </si>
  <si>
    <t>ESTADO JOVEN PRACTICA LABORAL ORDINARIA EN ADMINISTRACION DE EMPRESASCONTRALORIA DISTRITAL DE CARATAGENA PLANEACIONFORMACION PROFESIONALDURACION 5 MESESHORARIO TIEMPO COMPLETOFUNCIONESAPOYO A LA RECATIVACION DEL SISTEMA DE GESTION DE LA CONTRALORIADISEÑO DE PROCESOSFORMULACION DE INDICADORES</t>
  </si>
  <si>
    <t>ESTADO JOVEN PRCTICA LABORAL ORDINARIA EN ADMINISTRACION INDUSTRIALCONTRALORIA DISTRITAL DE CARTAGENADIRECCION ADMINISTRATIVA Y FINANCIERAFORMACION PROFESIONALDURACION 5 MESESHORARIO TIEMPO COMPLETO 38 HORAS SEMANALESFUNCIONESACTUAALIZACION DEL SISTEMA DE GESTION DE CALIDAD DE LA CONTRALORIADISEÑO DE PROCESO Y PROCEDIMIENTOSFORMUÑACION DE INDICADORESAPOYO A EL AREA EN GENERAL</t>
  </si>
  <si>
    <t>ESTADO JOVEN PRACTICA LABORAL EN SEGURIDAD Y SALUD EN EL TRABAJOCONTRALORIA DISTRITAL DE CARTAGENA  DIRECCION ADMINISTRATIVA Y FINANCIERAFOMACIONTECNICO TECNOLOGO PROFESIONALDURACION 5 MESESHORARIO TIEMPO COMPLETO 38 HORAS SEMANALESFUNCIONESAPOYO EN EL IMPLEMETACACION DEL SISTEMA DE GESTION DE CALIDAD DE LA CONTRALORIAIMPLEMENTACION DEL SISTEMA DE SGSSTAPOYO EN GENERAL AL AREA</t>
  </si>
  <si>
    <t>ESTADO JOVEN PRACTICA LABORAL ORDINARIA EN INGENERIA CIVILCONTRALORIA DISTRITAL DE CARTAGENA PARTICIPACION CIUDADANAFORMACION PROFESIONALDURACION 5 MESESHORARIO TIEMPO COMPLETO 38 HORAS SEMANALESFUNCIONESAPOYAR LAS VISITAS TECNICAS DEL AREAATENCION A DENUNCIASVISITAS DE OBRAS</t>
  </si>
  <si>
    <t>ESTADO JOVEN PRACTICA LABORAL ORDINARIA EN ADMINISTRACION DE EMPRESASCONTRAOLRIA DISTRITAL DE CARTAGENAOFICINA DE ASESORA CONTROL INTERNOFORMACION PROFESIONALDURACION 5 MESESHORARIO TIEMPO COMPLETO 38 HORAS SEMANALESFUNCIONESAPOYAR LA IMPLEMENTACION DEL SISTEMA DE GESTION DE CALIDAD DE LA CONTRALORIADISEÑO DE PROCESOS Y PROCEDIMIENTOSAPOYO EN GENERAL DEL AREA</t>
  </si>
  <si>
    <t>Plaza Estado Joven Practicante Profesional en Comunicacin y PeriodismoEntidad Publica CONTRALORIA GENERAL DE CALDASExperiencia No requiereFormacin Profesional en Comunicacin y periodismoConocimientos Adicionales Manejo de officeActividades a realizarApoyar la ejecucin los programas de comunicacin organizacional incluidos en el Plan Estratgico de Comunicacin  Apoyar la Elaboracin y ejecucin de las acciones comunicativas relacionadas con radio prensa televisin y piezas publicitarias Convocar organizar y registrar la asistencia en los eventos institucionales Apoyar con el Registro vinculacin y actualizacin del sistema de informacin con los eventos ejecutados en el proceso en el que participa y consultar peridicamente el estado de los mismos Apoyar las acciones de mejora en las actividades que realiza en los planes de mejoramiento en los trminos y condiciones prescritas apoyar la identificacin seguimiento y evaluacin de los riesgos d</t>
  </si>
  <si>
    <t xml:space="preserve">Plaza Estado Joven Practicante Profesional Administrador de empresas Ingeniero industrial o afinesEntidad Publica CONTRALORIA GENERAL DE CALDASExperiencia No requiereFormacin Profesional en Administrador de empresas Ingeniero industrial o afinesConocimientos Adicionales manejo de office EXCEL ORDActividades a realizarActualizacin constante en normas leyes y dems documentos internos y externos que modifiquen procedimientos en los procesos de la entidad Apoyo en campañas de interiorizacin de los principios de control interno Apoyo en el anlisis estadstico de los resultados de evaluacin a la gestionApoyo en el seguimiento de los procesos Apoyo en la ejecucin del arqueo de caja menor de la entidadApoyo en la elaboracin de informesApoyo en el seguimiento a los compromisos del comit coordinador de control internoApoyo al seguimiento de plan anticorrupcin mapa de riesgos plan estratgico y planes de accin Jornada Tiempo Completo 38 </t>
  </si>
  <si>
    <t>Plaza Estado Joven Practicante Profesional Administrador de empresas Ingeniera Industrial o afinesEntidad Publica CONTRALORIA GENERAL DE CALDASExperiencia No requiereFormacin Profesional Administrador de empresas Ingeniera Industrial o afinesConocimientos Adicionales manejo de office EXCEL ORDActividades a realizarApoyar al rea en la realizacin de encuestas y sus respectivas tabulacionesParticipar en los programas tendientes a fortalecer una cultura organizacional orientada por principios normas valores de apertura y de cooperacinApoyar la implementacin de los planes y polticas proporcionados con la Funcin Pblica y la implementacin del Modelo integrado de planeacin yu gestin MIPG dimensin talento humanoRealizar actividades encaminadas al fortalecimiento de la cultura y clima organizacin con respecto a los resultados arrojados en su respectivo diagnsticoApoyar la ejecucin del Plan Institucional de CapacitacionesBrindar apoyo en l</t>
  </si>
  <si>
    <t>Plaza Estado Joven Practicante Profesional Ingeniero industrial Administrador de empresas o afinesEntidad Publica CONTRALORIA GENERAL DE CALDASExperiencia No requiereFormacin Profesional Ingeniero industrial Administrador de empresas o afinesConocimientos Adicionales manejo de office EXCEL ORD Actividades a realizarApoyar el seguimiento y verificacin de la planeacin estratgica de la entidadApoyar en el establecimiento de  medidas y controles para el logro de los objetivos de los proyectos en desarrolloApoyar la implementacin del modelo integrado de planeacin y gestin MIPG para el mejoramiento del sistema de calidad y el seguimiento a los procesos y procedimientosApoyar la revisin del control documental del sistema de gestin de calidadApoyar el diseño e implementacin del cdigo de integridadCumplir con las normas reglamentos e instrucciones del sistema de Gestin de Seguridad y Salud en el Trabajo de la Contralora General Jornada Tiem</t>
  </si>
  <si>
    <t>Plaza Estado Joven Practicante Profesional Administrador de sistemas informticos Ingeniero de sistemas Ingeniera de telecomunicacionesEntidad Publica CONTRALORIA GENERAL DE CALDASExperiencia No requiereFormacin Profesional Administrador de sistemas informticos Ingeniero de sistemas Ingeniera de telecomunicacionesConocimientos Adicionales manejo de office EXCEL ORDActividades a realizarApoyar la implementacin de los  tramites en lneaApoyar la realizacin del diagnstico de seguridad y privacidad de los sistemas de informacinApoyar la gestin del riesgo de seguridad y privacidad de la informacinApoyar el uso y apropiacin del monitoreo y evaluacin de indicadoresApoyar la ejecucin del  proyecto de migracin telefnica anloga Jornada Tiempo Completo 38 Horas SemanalesHorario Disponibilidad de TiempoSujeto a la entidadDuracin de la Prctica 5 Meses</t>
  </si>
  <si>
    <t>PLAZA ESTADO JOVEN PRACTICANTE EN SALUD OCUPACIONAL ENTIDAD PUBLICA EMPRESA ACUEDUCTO ASEO Y ALCANTARILLADO DE MADRIDEXPERIENCIA NO REQUIEREFORMACIN SALUD OCUPACIONALCONOCIMIENTOS ADICIONALES MANEJO OFFICEACTIVIDADES A REALIZAR APOYO PARA LA IMPLEMENTACIN DE ESTRATEGIAS ENFOCADAS A LA SEGURIDAD DE LOS TRABAJADORES Y LA PREVENCIN DE RIESGOS PARA LOS MISMOS CON UNA METODOLOGA INTERDISCIPLINARIA TENIENDO CONOCIMIENTO DE LAS LEYES ASOCIADAS INVESTIGAR EVALUAR Y MINIMIZAR LAS CAUSAS QUE GENERAN ENFERMEDADES LABORALES Y ACCIDENTES DE TRABAJO EN LOS DIFERENTES AMBIENTES LABORALES DONDE SE DESEMPEÑAN LOS TRABAJADORES EN LOS DIFERENTES AMBIENTES LABORALESJORNADA TIEMPO  COMPLETO 38 HORAS SEMANALESHORARIO DISPONIBILIDAD DE TIEMPOSUJETO A LA ENTIDADDURACIN DE LA PRCTICA 5 MESES</t>
  </si>
  <si>
    <t>PLAZA ESTADO JOVEN PRACTICANTE EN ARCHIVISTICAENTIDAD PUBLICA EMPRESA ACUEDUCTO ASEO Y ALCANTARILLADO DE MADRIDEXPERIENCIA NO REQUIEREFORMACIN ARCHIVISTICACONOCIMIENTOS ADICIONALES MANEJO DE OFFICEACTIVIDADES A REALIZAR APOYO EN LA PLANIFICACIN GESTIN Y DESARROLLO SERVICIOS ARCHIVSTICOS QUE BENEFICIEN A LA ORGANIZACIN APLICANDO  LAS TECNOLOGAS DE LA INFORMACIN Y LA COMUNICACIN A LOS PROCESOS DE ADMINISTRACIN APLICAR LAS NORMAS LEGALES VIGENTES EN EL DESEMPEÑO PROFESIONAL COMO ARCHIVISTA  APOYANDO LA IMPLEMENTACIN  DE LAS TECNOLOGAS ANLOGAS ELECTRNICAS DIGITALES Y VIRTUALES QUE PERMITAN OPTIMIZAR EL ACCESO ALMACENAMIENTO RECUPERACIN USO Y DISTRIBUCIN DE LA INFORMACIN EN LOS DOCUMENTOS ADMINISTRATIVOSJORNADA TIEMPO  COMPLETO 38 HORAS SEMANALESHORARIO DISPONIBILIDAD DE TIEMPOSUJETO A LA ENTIDADDURACIN DE LA PRCTICA 5 MESES</t>
  </si>
  <si>
    <t>PLAZA ESTADO JOVEN PRACTICANTE  EN INGENIERA CIVILENTIDAD PUBLICA EMPRESA ACUEDUCTO ASEO Y ALCANTARILLADO DE MADRIDEXPERIENCIA NO REQUIEREFORMACIN INGENIERA CIVILCONOCIMIENTOS ADICIONALES MANEJO DE OFFICEACTIVIDADES A REALIZARAPOYO Y PARTICIPACIN ACTIVA EN LAS DIFERENTES ETAPAS DE LOS PROYECTOS  DE INFRAESTRUCTURA SANEAMIENTO AMBIENTAL E HIDRULICOS INDISPENSABLES PARA EL DESARROLLO DE LA EMPRESA APOYO EN EL DISEÑO PLANIFICACIN EJECUCIN CONTROL DE OBRAS CIVILES Y CONSTRUIR PROCESOS Y SISTEMAS DE SANEAMIENTO BSICO ADOPTAR Y ADAPTAR LOS DESARROLLOS TECNOLGICOS A LAS NECESIDADES DEL MUNICIPIO JORNADA TIEMPO  COMPLETO 38 HORAS SEMANALESHORARIO DISPONIBILIDAD DE TIEMPOSUJETO A LA ENTIDADDURACIN DE LA PRCTICA 5 MESES</t>
  </si>
  <si>
    <t>PLAZA ESTADO JOVEN PRACTICANTE EN INGENIERA SISTEMASENTIDAD PUBLICA EMPRESA ACUEDUCTO ASEO Y ALCANTARILLADO DE MADRIDEXPERIENCIA NO REQUIEREFORMACIN INGENIERA DE SISTEMASCONOCIMIENTOS ADICIONALES OFIMTICAACTIVIDADES A REALIZAR APOYO EN LA APLICACIN Y MANEJO  EXCELENTE DE LAS TECNOLOGAS CON LOS CONOCIMIENTOS DE  PLATAFORMAS TECNOLGICAS Y TECNOLOGAS DE PUNTA PROPIOS DE SU DISCIPLINA PROMOVIENDO EL DESARROLLO INTEGRAL DE LA ORGANIZACIN APLICAR E INNOVAR EL CONOCIMIENTO EN EL CAMPO DE LOS SISTEMAS E INFORMTICA ASIMISMO APORTAR ADAPTAR GESTIONAR LA IMPLEMENTACIN O MEJORAMIENTO DE LAS EXISTENTES Y LIDERAR SOLUCIONES QUE MEJOREN LA CALIDAD  DE LA ORGANIZACINJORNADA TIEMPO  COMPLETO 38 HORAS SEMANALESHORARIO DISPONIBILIDAD DE TIEMPOSUJETO A LA ENTIDADDURACIN DE LA PRCTICA 5 MESES</t>
  </si>
  <si>
    <t>PLAZA ESTADO JOVEN PRACTICANTE EN INGENIERA INDUSTRIALENTIDAD PUBLICA EMPRESA ACUEDUCTO ASEO Y ALCANTARILLADO DE MADRIDEXPERIENCIA NO REQUIEREFORMACIN INGENIERA INDUSTRIALCONOCIMIENTOS ADICIONALES CONOCIMIENTOS SLIDOS EN HERRAMIENTAS DE OFFICE ORD EXCEL Y POER POINT  AUTOCAD Y PROJECT  FORMULACIN Y EVALUACIN DE PROYECTOS  GERENCIA DE PROYECTOSACTIVIDADES A REALIZAR APOYO PARA DISEÑAR Y DIRIGIR PROCESOS Y LIDERAR PROGRAMAS DE EXCELENCIA OPERACIONAL EN LAS DIFERENTES REAS DE LA ORGANIZACIN ORIENTADO AL EMPRENDIMIENTO Y LA INNOVACIN DESDE UNA PERSPECTIVA HUMANISTA Y GLOBAL COMPROMETIDA CON EL ENTORNO GESTIONAR SISTEMAS DE CALIDAD PARA EL ASEGURAMIENTO E IMPLEMENTANDO PROCESOS PARA AUMENTAR LA COMPETITIVIDAD Y PRODUCTIVIDAD DE LA EMPRESA DISEÑAR MEDIR Y COSTEAR PROCESOS PRODUCTIVOS CON CARACTERSTICAS DE INNOVACINJORNADA TIEMPO  COMPLETO 38 HORAS SEMANALESHORARIO DISPONIBILIDAD DE TIEMPOSUJETO A LA ENTIDADDURACIN DE LA PRCTICA 5 ME</t>
  </si>
  <si>
    <t>PLAZA ESTADO JOVEN PRACTICANTE EN TECNLOGO EN GESTIN DOCUMENTALENTIDAD PBLICA ALCALDA MUNICIPAL CONFINESEXPERIENCIA NO REQUIERE FORMACIN TECNLOGO EN GESTIN DOCUMENTALCONOCIMIENTOS ADICIONALES MANEJO PAQUETE OFFICE MANEJO DE IDIOMASACTIVIDADES A REALIZAR1 ACTUALIZACIN SEGUIMIENTO Y DIGITALIZACIN DEN ARCHIVO2 CAPACITAR Y SENSIBILIZAR EN EL USO DE LAS TABLAS DE RETENCION DOCUEMNTAL3 APOYO AL SEGUIMIENTO Y MEJORAMIENTO A LA GESTIN DOCUMENTAL DEL ACUERDO CON EL     MECI Y OPERACIN INSTITUCIONAL4 CLASIFICAR TODOS LOS DOCUMENTOS GENERADOS EN LA ENTIDAD DE ACUERDO CON LAS     TABLAS DE RETENCIN DOCUMENTAL Y CONFORMAR LOS EXPEDIENTES FSICOS ELCTRICOS DIGITALES O EN CUALQUIERJORNADA TIEMPO COMPLETO 38 HORAS SEMANALESHORARIO DISPONIBILIDAD DE TIEMPOSUJETO A LA ENTIDADDURACIN DE LA PRCTICA 5 MESES</t>
  </si>
  <si>
    <t xml:space="preserve">PLAZA ESTADO JOVEN PRACTICANTE EN TCNICO PROFESIONAL EN ADMINISTRACIN DE EMPRESASENTIDAD PBLICA ALCALDA MUNICIPAL CONFINESEXPERIENCIA NO REQUIERE FORMACIN TCNICO PROFESIONAL EN ADMINISTRACIN DE EMPRESASCONOCIMIENTOS ADICIONALES MANEJO PAQUETE OFFICE MANEJO DE IDIOMASACTIVIDADES A REALIZAR1 ADELANTAR ACCIONES PARA LA CONSECUCIN DE LA INFORMACIN Y DOCUMENTOS INDISPENSABLES PARA LA ELABORACIN DE ESTUDIOS DE PROYECTOS Y PROGRAMAS DE LA DEPENDENCIA DE ACUERDO CON LAS INSTRUCCIONES IMPARTIDAS2 APOYAR LA ELABORACIN DE DOCUMENTOS Y BASES DE DATOS BAJO LOS PARMETROS ESTABLECIDOS ELABORAR Y TRANSCRIBIR OFICIOS CERTIFICACIONES ACTOS ADMINISTRATIVOS Y DEMS DOCUMENTOS CONFORME A LAS INSTRUCCIONES IMPARTIDAS3 ATENDER Y ORIENTAR A LOS USUARIOS PERSONAL Y TELEFNICAMENTE SUMINISTRANDO LA INFORMACIN NECESARIA Y PRECISA DE ACUERDO CON LAS CONSULTAS REALIZADAS4 COLABORAR EN LOS ASPECTOS LOGSTICOS NECESARIOS PARA LLEVAR A CABO REUNIONES DE ACUERDO CON LOS </t>
  </si>
  <si>
    <t>PLAZA ESTADO JOVEN PRACTICANTE EN PROFESIONAL EN SALUD OCUPACIONALENTIDAD PBLICA ALCALDA MUNICIPAL CONFINES  SECRETARIA GENERAL Y DE GOBIERNOEXPERIENCIA NO REQUIEREFORMACIN PROFESIONAL EN SALUD OCUPACIONALCONOCIMIENTOS ADICIONALES EXCEL ORD POER POINT IDIOMAS ACTIVIDADES A REALIZAR1 PROPICIAR ESPACIOS DE INTEGRACIN CON TODOS LOS FUNCIONARIOS 2 BRINDAR ESPACIOS DE RECREACIN Y DEPORTE A LOS FUNCIONARIOS QUE PERMITAN  LA INTEGRACIN Y CREACIN  DE UN AMBIENTE LABORAL AGRADABLE 3 PROMOVER Y CREAR ESPACIOS DE CAMPAÑAS DE PREVENCIN JORNADA TIEMPO COMPLETO 38 HORAS SEMANALESHORARIO DISPONIBILIDAD DE TIEMPOSUJETO A LA ENTIDADDURACIN DE LA PRCTICA 12 MESES</t>
  </si>
  <si>
    <t>PlazaEstado Joven Practicante de DerechoEntidad Publica Superintendencia de Notariado y RegistroExperiencia No requiereFormacin Profesional en DerechoConocimientos Adicionales Herramientas ofimticas Redes y comunicaciones Atencin al usuario Elaboracin de documentos de oficina Sistemas de Gestin Gestin Documental Organizacin del trabajoActividades a realizar 1Estudiar y calificar todos los actos que sean objeto del servicio de registro de instrumentos pblicos para garantizar la idoneidad del registro2Atender al usuario Consultorio Jurdico en asuntos relacionados con trmites jurdicos para garantizar la calidad del servicio registral3Verificar la liquidacin de los derechos e impuestos de registro para dar estricto cumplimiento a las tarifas establecidas por ley4Realizar las correcciones que se presenten en el registro de documentos para dar aplicacin a las disposiciones legales y reglamentarias vigentes5Proyectar las actuac</t>
  </si>
  <si>
    <t>PlazaEstado Normalista Superior Tenico Profesional Tecnolgico ProfesionalEntidad Publica Superintendencia de Notariado y RegistroExperiencia No requiereFormacin Administrador de Empresa Administrador de Negocios  Auxiliar Contable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1Proyectar Resoluciones Recursos de Reposicin Derechos de Peticiones ayudar al desarrollo de polticas de implementacin del mantenimiento y mejora del Sistema Integrado de Gestin de la Dependencia en el Nivel Central de la Superintendencia de Notariado Y Registro y las Oficinas de Registro Cundinamarca2Atender quejas y reclamos y consultas de manera personal y por el correo electrnico que presenten los ciudadanos sobre los se</t>
  </si>
  <si>
    <t>PlazaEstado Normalista Superior Tenico Profesional Tecnolgico ProfesionalEntidad Publica Superintendencia de Notariado y RegistroExperiencia No requiereFormacin Administrador de Empresa Administrador de Negocios  Auxiliar Archivo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1Desarrollar los procesos contables y financieros de la Oficina de Registro de acuerdo a las normas legales y a los reglamentos expedidos por la Superintendencia de Notariado y Registro con el fin de determinar el estado financiero de la dependencia2Mantener actualizado la base de datos de los inventarios individuales de los bienes devolutivos y de consumo3Participar en la ejecucin mensual del presupuesto asignado a la Ofici</t>
  </si>
  <si>
    <t>PlazaEstado Joven Tecnico en ArchivoEntidad Publica Superintendencia de Notariado y RegistroExperiencia No requiereFormacin Tecnico en Archivo  Auxiliar Archivo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1Revisar y clasificar documentos datos e informes relacionados con los asuntos de competencia de la dependencia2Llevar y mantener actualizados las bases de datos y registros de carcter administrativo de las dependencias con la agilidad y oportunidad requerida3Llevar y mantener organizado y actualizado el archivo central e histrico para atender las consultas de los usuarios internos y externos4Proporcionar a los usuarios la informacin que le sea solicitada de conformidad con los procedimien</t>
  </si>
  <si>
    <t>Plaza Estado Joven Practica Laboral Ordinaria en Ciencias AdministrativasEntidad Hospital Maria InmaculadaDireccin de Talento HumanoExperiencia No requiereFormacin Profesional en Administracin de EmpresasConocimientos adicionalesprogramas de Microsoft officeActividades a realizar  Generar cuentas por pagar en el softare respectivo Verificar y Depurar saldos presupuestales Recopilacin de documentos para contratacin Realizar afiliaciones del personal contratista a la ARL Recepcionar organizar y entregar las cuentas por pagar  Y dems actividades inherentes al procesoJornada Medio Tiempo 19 Horas SemanalesHorario Sujeto a la entidadDuracin de la Practica 5 meses</t>
  </si>
  <si>
    <t>Plaza Estado Joven Practica Laboral Ordinaria en Ciencias AdministrativasEntidad Hospital Maria InmaculadaProceso de Tecnologa e InformacinExperiencia No requiereFormacin Tecnologa en Gestin AdministrativaConocimientos adicionalesprogramas de Microsoft officeActividades a realizar  Desarrollar actividades de organizacin de archivos Limpieza depuracin clasificacin ordenacin foliacin hojas de control rotulacin de carpetas cajas inventarios documentales e identificacin topogrfica Apoyo en reas administrativas Y dems actividades inherentes al programa de gestin documentalJornada Medio Tiempo 38 horasHorario Sujeto a la entidadDuracin de la Practica 5 meses</t>
  </si>
  <si>
    <t xml:space="preserve">Plaza Estado Joven Practica Laboral Ordinaria en IngenieriaEntidad Hospital Maria InmaculadaTecnologas de la informacinExperiencia No requiereFormacin Ingeniero de AlimentosConocimientos adicionales Actividades a realizar Recepcin  tcnica de las materias primas y productos que lleguen al servicio de alimentos acorde con requerimientos de la ESE Hospital Dptal Mara Inmaculada y condiciones de higiene y asepsiaEstandarizar los procedimientos operativos de sanitizacin POESEstablecer los documentos requeridos para el servicio de alimentos de acuerdo a lo estipulado por la oficina de mejoramiento continuo de la InstitucinSupervisar y controlar la entrega de materias primas para la preparacin de alimentos en el servicio de alimentos de la InstitucinImplementar los planes de mejora que el servicio requiera de acuerdo a las necesidades normativas y de procesosVelar por el cumplimiento de las condiciones higinico sanitarias del servicio de </t>
  </si>
  <si>
    <t>Plaza Estado Joven Practica Laboral Ordinaria en Ciencias ContablesEntidadHospital InmaculadaAlmacen GeneralExperiencia No requiereFormacin Profesional en ContaduriaConocimientos adicionales programas de Microsoft officeActividades a realizar  Realizar anlisis de todos los proveedores Anlisis del consumo de medicamentos  Medicin anlisis y evaluacin de indicadores Y dems actividades relacionadas con el proceso de Recursos FsicosJornada Tiempo Completo 38 Horas SemanalesHorario Sujeto a la entidadDuracin de la Practica 5 meses</t>
  </si>
  <si>
    <t>Plaza Estado Joven Practica Laboral Ordinaria en Ciencias AdministrativasEntidadHospital Maria InmaculadaDireccin de Talento HumanoExperiencia No requiereFormacin Profesional en Administracin de EmpresasConocimientos adicionales Programas de Mocrosoft Oficce Actividades a realizar  Analizar cada puesto de trabajo en las dependencias  Aplicar el instrumento DAFP para la medicin de las cargas laborales en las dependencias asignadas Aplicar el procedimiento e instrumento establecido por el  hospital dptal Maria Inmaculada ESE  para el levantamiento de actividades por cada puesto de trabajo  Efectuar el anlisis del nmero de personal requeridas en las dependencias  asignadas Presentar los informes mensuales del cumplimiento de las actividades desarrolladas Y las dems que le sean asignadas de acuerdo  a las necesidades del reaJornada Tiempo Completo 38 Horas SemanalesHorario Disponibilidad de tiempoDuracin de la Practica 5 meses</t>
  </si>
  <si>
    <t>Plaza Estado Joven  Practica Ordinaria en DerechoEntidad Publica Migracion ColombiaExperiencia No requiereFormacin AbogadoConocimientos Adicionales Paquete OfficeExcelRealizar ejecutar colaborar y participar en el desarrollo de las actividades propias de la dependencia aportando su experiencia conocimientos habilidades y actitudes para obtener los propsitos fijados en los planes programas y proyectos institucionales Descripcion de las actividades a realizar1Atender los servicios de migracin de nacionales y extranjeros establecidos por la Ley de conformidad con las disposiciones migratorias vigentes;2Atender los servicios de identificacin registro y expedicin de documentos que requieran los extranjeros para permanecer o salir del pas3Tramitar las respuestas tendientes al suministro de informacin con destino a las diferentes autoridades y Entidades que lo requieran teniendo en cuenta su reserva;4Efectuar la administracin y aliment</t>
  </si>
  <si>
    <t xml:space="preserve"> Estado Joven Canal Trece requiere estudiante  con formacin profesional en Contadura Pblica o ingeniera Industrialsin experiencia laboral para desarrollar su etapa prctica bajo el programa ESTADO JOVEN desarrollando las siguientes funcionesApoyar en la conciliacin de los activos de la entidad en la herramienta tecnolgica dispuesta Apoyar las actividades necesarias para la actualizacin de los activos de la entidad en la herramientaque se disponga para ello internamente Apoyar las actividades necesarias para la actualizacin de los activos de la entidad en la herramienta que se disponga para ello internamente Jornada Tiempo Completo 38 Horas SemanalesHorario Disponibilidad de TiempoSujeto a la entidadDuracin de la Prctica 5 Meses</t>
  </si>
  <si>
    <t xml:space="preserve"> Estado Joven Canal Trece requiere estudiante  con formacin profesional en  Marketing y logstica o Administracin de logstica o Gestin Logstica Integral o Administracin de logstica y produccin sin experiencia laboral para desarrollar su etapa prctica bajo el programa ESTADO JOVEN desarrollando las siguientes funcionesApoyar al administrador de Almacn y Archivo en la ejecucin de funciones asignadas propias al almacn de la entidadApoyar la recepcin de bienes de consumo y devolutivos de la entidad Apoyar los despachos de bienes de consumo y devolutivosApoyar en el seguimiento y control de los inventarios Desarrollar los informes requeridos con respecto a la gestin de los bienesManejo de officeJornada Tiempo Completo 38 Horas SemanalesHorario Disponibilidad de TiempoSujeto a la entidadDuracin de la Prctica 5 Meses</t>
  </si>
  <si>
    <t xml:space="preserve"> Estado Joven Canal Trece requiere estudiante  con formacin Tecnlogo en Gestin Documental sin experiencia laboral para desarrollar su etapa prctica bajo el programa ESTADO JOVEN desarrollando las siguientes funcionesApoyar en la elaboracin del manual de Correspondencia y ArchivoApoyar en el seguimiento de prstamos y consultas del archivo de gestinApoyar en el inventario documental de la entidadApoyar poltica cero papelApoyar estrategia Gobierno en lneaConocimiento adicional Herramientas de officeJornada Tiempo Completo 38 Horas SemanalesHorario Disponibilidad de TiempoSujeto a la entidadDuracin de la Prctica 5 Meses</t>
  </si>
  <si>
    <t xml:space="preserve"> Estado Joven Canal Trece requiere estudiante  con formacin profesional en Comunicacin social periodismo carreras afines para desarrollar su etapa prctica bajo el programa ESTADO JOVEN desarrollando las siguientes funcionesRevisin tcnica de contenidos en la pgina eb y redes sociales Propuesta de contenidos y temas multimedia para desarrollar junto al equipo digital Seguimiento a las cifras y comportamiento de las audiencias en las diferentes plataformasdigitalesConocimiento adicional Conocimiento en paquete office y Orfeo  Jornada Tiempo Completo 38 Horas SemanalesHorario Disponibilidad de TiempoSujeto a la entidadDuracin de la Prctica 5 Meses</t>
  </si>
  <si>
    <t xml:space="preserve"> Estado Joven Canal Trece requiere estudiante  con formacin profesional realizacin audiovisual Comunicacin Social  Periodismo artes visuales diseño grfico publicidad cine y televisin sin experiencia laboral para desarrollar su etapa prctica bajo el programa ESTADO JOVEN desarrollando las siguientes funcionesLa necesidad se da a partir del contar apoyo en las diversas etapas del proceso de elaboracin de los contenidos preproduccin produccin y postproduccin ya que por el flujo de trabajo en los programas se requiere de la asistencia permanente y del personal idneo en las actividades desarrolladas por el rea PREPRODUCCIN Apoyo en Investigacin redaccin bsqueda de material o imgenes deapoyo bsqueda de invitados yo fuentes  PRODUCCIN Apoyo en grabaciones enexteriores y estudio transmisiones pregrabadas o en vivo cubrimiento de eventos y temasespeciales Debe tener habilidades yo conocimiento para operar cmaras de televisin </t>
  </si>
  <si>
    <t>Plaza Estado Joven Prctica Laboral Ordinaria en Trabajo Social  Entidad Publica Alcalda  Municipal de GuacheneExperiencia No requiereFormacin Profesional en Trabajo SocialConocimientos Adicionales manejo en excel ord entre otrasActividades a realizar1 Investigar crear y planear programas de bienestar y desarrollo social dentro de la administracin As como la formulacin de polticas pblicas sociales y planificar su aplicacin e intervenir con base en nuevas estrategias y vas alternativas de solucin y comprensin de los problemas pblicos de orden social2 Movilizar recursos humanos institucionales sociales y culturales para la solucin de los problemas sociales Jornada Tiempo  Completo 38 Horas SemanalesHorario De lunes a viernes Duracin de la Prctica 5 Meses</t>
  </si>
  <si>
    <t>Plaza Estado Joven Practica Ordinaria en Ingeniera de SistemasEntidad Publica Alcalda Municipal de Guachene Experiencia No requiereFormacin  Ingeniero de SistemasConocimientos Adicionales Paquete OfficeExcelActividades a realizar1Planificacin anlisis y diseño para la implementacin de las tecnologas de la informacin 2 Elaboracin de hardare softare y comunicaciones bases para la construccin de sistemas informticosJornada Tiempo Completo 38 Horas SemanalesHorario Disponibilidad de TiempoSujeto a la entidadDuracin de la Prctica 5 Meses</t>
  </si>
  <si>
    <t>Plaza Estado Joven Prctica Laboral Ordinaria en Tcnico o Tecnologo Profesional en DeportesEntidad Publica Alcalda  Municipal de GuacheneExperiencia No requiereFormacin  TcnicoTecnologo o  Profesional en DeportesConocimientos Adicionales manejo en excel ord entre otrasActividades a realizar1 Realizar actividades de entrenamiento deportivo asi como la resolucin de problemas en la misma rea por otra parte deber orientar procesos del entrenamiento hacia la iniciacin y formacin deportiva y los altos logros deportivos2 Planificara ejecutara controlara y evaluara planes de entrenamiento deportivo entre otrosJornada Tiempo  Completo 38 Horas SemanalesHorario De lunes a viernes Duracin de la Prctica 5 Meses</t>
  </si>
  <si>
    <t>Plaza Estado Joven Prctica Laboral Ordinaria en Tcnico profesional o Tecnologo en Asistencia Administrativa  Entidad Publica Alcalda  Municipal de GuacheneExperiencia No requiereFormacin Tcnico Tecnologo o  profesional en Asistencia AdministrativaConocimientos Adicionales manejo en excel ord entre otrasActividades a realizar1 Organizacin de archivo contabilizacin de nmina atencin y sevicio al cliente asi como elaboracin de documentos de presentacin laboral entre otrosJornada Tiempo  Completo 38 Horas SemanalesHorario De lunes a viernes Duracin de la Prctica 5 Meses</t>
  </si>
  <si>
    <t>Plaza Estado Joven Practica Ordinaria en Tcnico o Tecnologo Profesional en  Gestin  Ambiental y SaneamientoEntidad Publica Alcalda Municipal de Guachene Experiencia No requiereFormacinTcnico Tecnologo o  Profesional en  Gestin  Ambiental y SaneamientoConocimientos Adicionales Paquete OfficeExcelActividades a realizar1Apoyo tcnico para la formulacin y ejecucin de proyectos y programas ambientales realizando todos o algunas de las siguientes competencias Participar en la estructura de sistemas de manejo ambiental siguiendo normatividad ambiental  Biologa General Gestin Ambiental Fsica Ambiental Qumica Ambiental y Legislacin AmbientalJornada Tiempo Completo 38 Horas SemanalesHorario Disponibilidad de TiempoSujeto a la entidadDuracin de la Prctica 5 Meses</t>
  </si>
  <si>
    <t xml:space="preserve">Plaza Estado Joven Practica Laboral en JudicaturaEntidad Superintendencia de Notariado y Registro Experiencia No requiereFormacin Profesional en DerechoConocimientos adicionales Adaptacin al cambio  Disciplina Relaciones Interpersonales  ColaboracinActividades a realizar 1 Codificar foliar y archivar en las respectivas carpetas los documentos que llegan a la dependencia con el fin de garantizar la reserva de la informacin y conservar en excelente estado los documentos2 Participar en la guarda custodia y conservacin documental en la ORIP siguiendo las directrices de la Superintendencia3 Colaborar en el proceso registral de los documentos de la ORIP acorde con lineamientos institucionales4 Realizar copias de seguridad peridicas si es del caso con el fin de garantizar la seguridad de la informacin que maneja la Oficina de Registro de Instrumentos Pblicos5 Apoyar actividades relacionadas con el proceso de calificacin elaboracin de </t>
  </si>
  <si>
    <t>Plaza Estado Joven Practica Laboral Ordinaria en Ciencias AdministrativasEntidad Superintendencia de Notariado Y RegistroExperiencia No requiereFormacin Tecnologa en Gestin AdministrativaConocimientos adicionales Adaptacin al cambio  Disciplina  Relaciones Interpersonales  ColaboracinActividades a realizar Revisar y clasificar documentos datos e informes relacionados con los asuntos de competencia de la dependenciaLlevar y mantener actualizados las bases de datos y registros de carcter administrativo de las dependencias con la agilidad y oportunidad requeridaLlevar y mantener organizado y actualizado el archivo central e histrico para atender las consultas de los usuarios internos y externosProporcionar a los usuarios la informacin que le sea solicitada de conformidad con los procedimientos establecidos a fin de conservar la debida reserva de los documentos e informacin a cargo de la dependencia Participar en la proyeccin de los acto</t>
  </si>
  <si>
    <t>Plaza Estado Joven Practica Laboral Ordinaria en  Ciencias ContablesEntidad Pblica Superintendencia de Notariado Y registroExperiencia No requiereFormacin Profesional en Contadura Pblicaconocimientos Adicionales  Adaptacin al cambio  Disciplina  Relaciones Interpersonales  ColaboracinActividades a realizarRevisar y clasificar documentos datos e informes relacionados con los asuntos de competencia de la dependenciaLlevar y mantener actualizados las bases de datos y registros de carcter administrativo de las dependencias con la agilidad y oportunidad requeridaLlevar y mantener organizado y actualizado el archivo central e histrico para atender las consultas de los usuarios internos y externosProporcionar a los usuarios la informacin que le sea solicitada de conformidad con los procedimientos establecidos a fin de conservar la debida reserva de los documentos e informacin a cargo de la dependencia Participar en la proyeccin de los actos</t>
  </si>
  <si>
    <t>Plaza Estado Joven Practica Laboral Ordinaria en Ciencias AdministrativasEntidad Superintendencia de Notariado Y RegistroExperiencia No requiereFormacin Profesional en Administracin de EmpresasConocimientos adicionales Adaptacin al cambio  Disciplina  Relaciones Interpersonales  ColaboracinActividades a realizar Revisar y clasificar documentos datos e informes relacionados con los asuntos de competencia de la dependenciaLlevar y mantener actualizados las bases de datos y registros de carcter administrativo de las dependencias con la agilidad y oportunidad requeridaLlevar y mantener organizado y actualizado el archivo central e histrico para atender las consultas de los usuarios internos y externosProporcionar a los usuarios la informacin que le sea solicitada de conformidad con los procedimientos establecidos a fin de conservar la debida reserva de los documentos e informacin a cargo de la dependencia Participar en la proyeccin de los</t>
  </si>
  <si>
    <t>PLAZA Estado Joven Practicante en Trabajo SocialENTIDAD PBLICADEPENDENCIA Alcaldia De Dosquebradas Risaralda Secretaria de desarrollo social y polticoOBJETIVO DE LA PRCTICA Apoyo a las coordinaciones de los diversos programas socialesCOMPETENCIAS COMPLEMENTARIAS EXCEL ORD POER POINTRelaciones interpersonales servicio socialAtencin al usuarioACTIVIDADES A REALIZAR Apoyo al programa en la atencin a usuariosApoyo logstico en las diferentes actividades programadasRedaccin de oficios circulares y dems comunicaciones que tengan relacin con los programasRealizar caracterizacin de las personas beneficiarias en cada programaNIVEL DE FORMACIN ProfesionalPROGRAMA ACADMICO Trabajo socialINTENSIDAD HORARIA Tiempo completoDURACIN DE LA PRCTICA LABORAL 5 Meses</t>
  </si>
  <si>
    <t>PLAZA Estado Joven Practicante en Ingeniera IndustrialENTIDAD PBLICADEPENDENCIA Alcalda de Dosquebradas Risaralda Calidad EducativaOBJETIVO DE LA PRCTICA Brindar  apoyo en los procesos de estandarizacin  y documentacin de procesos de certificacin en calidad educativaCOMPETENCIAS COMPLEMENTARIAS excel ord poer pointACTIVIDADES A REALIZAR Orientacin en procesos de recoleccin de informacin  orden  elaboracin y  construccin de documentos A 5 cinco Instituciones Focalizadas del Municipio de DosquebradasNIVEL DE FORMACIN ProfesionalPROGRAMA ACADMICO Ingeniera industrialINTENSIDAD HORARIA Tiempo completoDURACIN DE LA PRCTICA LABORAL 5 Meses</t>
  </si>
  <si>
    <t>PLAZA Estado Joven Practicante en Administracin de EmpresasENTIDAD PBLICADEPENDENCIA Alcaldia De Dosquebradas Risaralda Secretaria de desarrollo econmico y competitividadOBJETIVO DE LA PRCTICA El objetivo primordial de la prctica es que el estudiante aplique a la realidad organizacional los conocimientos habilidades y destrezas adquiridas a lo largo de su formacin profesionalCOMPETENCIAS COMPLEMENTARIAS ExcelACTIVIDADES A REALIZAR Estructurar el proceso organizacional de la empresa con base en el nivel de jerarquizacin y reas de la empresaDesarrollar diagnsticos estratgicos u organizacionales de acuerdo con las necesidades de la empresa que apunten a la consecucin del mercado actual NIVEL DE FORMACIN ProfesionalPROGRAMA ACADMICO Administracin de empresasINTENSIDAD HORARIA Tiempo CompletoDURACIN DE LA PRCTICA LABORAL  5 Meses</t>
  </si>
  <si>
    <t>PLAZA Estado Joven Practicante en DerechoENTIDAD PBLICADEPENDENCIA Alcaldia Municipal De Dosquebradas Risaralda Secretara de Trnsito y MovilidadOBJETIVO DE LA PRCTICA Apoyar a la secretara en los procesos contra actuales as como con la asesora jurdica a los lderes de los subprocesos de la misma y atender y responder las acciones de tutela que le impetran a la secretaraCOMPETENCIAS COMPLEMENTARIAS ord y poer pointACTIVIDADES A REALIZAR 1Llevar a cabo todos los procesos contra actuales en sus diferentes etapas2Capacitar a los lderes de los subprocesos en las respuestas de tipo jurdico que les llega a sus oficinas3Dar trmite a las acciones de tutela que son impetradas ante la secretara4Asesorar a la secretaria de Despacho en los fallos de segunda instanciaNIVEL DE FORMACIN ProfesionalPROGRAMA ACADMICO DerechoINTENSIDAD HORARIA Tiempo completoDURACIN DE LA PRCTICA LABORAL 5 Meses</t>
  </si>
  <si>
    <t>PLAZA Estado Joven Practicante en Ingeniera CivilENTIDAD PBLICADEPENDENCIA Alcaldia Municipal De Dosquebradas Secretara de transito y movilidadOBJETIVO DE LA PRCTICA Asesorar a la secretara en temas de movilidad vialCOMPETENCIAS COMPLEMENTARIAS Excel orld y poer pointACTIVIDADES A REALIZAR 1Estudio tcnico de las vas del municipio2Estudio de cargas de trnsito de las vas del municipio3Estudio de cambio viales en las vas del municipioNIVEL DE FORMACIN ProfesionalPROGRAMA ACADMICO Ingeniera civilINTENSIDAD HORARIA Tiempo completoDURACIN DE LA PRCTICA LABORAL 5 Meses</t>
  </si>
  <si>
    <t>ESTADO JOVEN PRACTICA LABORAL ORDINARIA EN ADMINISTRACION DE EMPRESASGOBERNACION DE BOLIVARPLANEACION Y DESARROLLO ECONOMICOFORMACION PROFESIONALDURACION 5 MESESHORARIO TIEMP COMPLETO 38 HORAS SEMANALESFUNCIONES Estructuracin de anlisis demercados Planeacin formulacin evaluacin y ejecucin deproyectos de inversin Elaboracin y diseño demecanismos de asignacin de recursos entre otros Apoyo en general al area</t>
  </si>
  <si>
    <t>PRACTICA LABORAL ORDINARIA EN CONTADURIA PUBLICA GOBERNACION DE BOLIVARSECRETARIA DE HACIENDAFORMACION PROFESIONALDURACION 5 MESESHORARIO TIEMPO COMPLETO 38 HORAS SEMANALESFUNCIONES Revisin de informes financieros y contables de los proyectos Verificacin del cumplimiento de las normas contables Garantizar la veracidad de los documentos contables</t>
  </si>
  <si>
    <t>PRACTICA LABORAL ORIDINARIA EN INGENIERIA INDUSTRIALGOBERNACION DE BOLIVARINFRAESTRUCTURAFORMACION PROFESIONALDURACION 5 MESESHORARIO TIEMPO COMPLETO 38 HORAS SEMANALESFUNCIONESOrganizar los expedientes de los procesosproyectos a desarrollar por la secretaria o recibidos Evaluar viabilidad de los proyectos presentados ante la secretaria Garantizar la custodia de los expedientes Revisin de informes</t>
  </si>
  <si>
    <t>ESTADO JOVEN PRACTICA LABORAL ORDIMARIA EN COMUNICACION SOCIALGOBERNACION DE BOLIVARPRESNA Y COMUNICACIONESFORMACION PROFESIONALDURACION 5 MESESHORARIO TIEMPO COMPLETOFUNCIONESRedaccin de boletines de prensa Cubrimientos de eventos de la entidad Edicin de videos y fotografas</t>
  </si>
  <si>
    <t>ESTADO JOVEN PRACTICA LABORAL ORDINARIA EN CONTROL AMBIENTALGOBERNACION DE BOLIVARDIRECCION DE MEDIO AMBIENTEFORMACION TECNOLOGODURACION 5 MESESHORARIO TIEMPO COMPLETO 38HORAS SEMANALES FUNCIONESEvitar prevenir mitigar o controlar los efectos negativos del desarrollo de la entidad Crear estrategias de prevencin y control de la contaminacin Promover prcticas de desarrollo sostenible y medio ambiente</t>
  </si>
  <si>
    <t>Plaza Estado Joven Practicante en Ingeniera CivilEntidad pblica Dependencia INVIAS Direccin Territorial Risaralda rea TcnicaObjetivo de la prctica Se busca la aplicacin el desarrollo y la extensin de los conocimientos         actitudes y habilidades previamente adquiridos en el programa acadmico Alcanzando las         competencias y la capacidad para desempeñar las tareas y roles que se esperan de un Ingeniero civil         Esto con el fin de complementar la formacin integral y de cumplir con las exigencias del mercado         laboralCompetencias complementarias Excel ord poer Point AutoCADActividades a realizar     1Apoyar en la revisin de los documentos que se generan en la etapa Precontractual contractual y en        algunos casos los generados en la etapa postcontractual de los procesos en la Territorial Risaralda     2Apoyar en la supervisin en campo de la ejecucin de los diferentes contratos que se eje</t>
  </si>
  <si>
    <t>Plaza Estado Joven Practicante en Ingeniera CivilEntidad pblica Dependencia INVIAS Direccin Territorial Risaralda rea TcnicaObjetivo de la prctica Se busca la aplicacin el desarrollo y la extensin de los conocimientos         actitudes y habilidades previamente adquiridos en el programa acadmico Alcanzando las         competencias y la capacidad para desempeñar las tareas y roles que se esperan de un Ingeniero civil         Esto con el fin de complementar la formacin integral y de cumplir con las exigencias del mercado         laboralCompetencias complementarias Excel ord poer PointActividades a realizar     1Apoyar en la revisin de los documentos que se generan en la etapa Precontractual contractual y en        algunos casos los generados en la etapa postcontractual de los procesos en la Territorial Risaralda     2Apoyar en la supervisin en campo de la ejecucin de los diferentes contratos que se ejecuten en</t>
  </si>
  <si>
    <t>Plaza Estado Joven Practicante  Judicatura Entidad pblica Dependencia INVIAS Direccin Territorial RisaraldaObjetivo de la prctica Apoyar las  actividades diligencias y trmites dirigidos a garantizar una         adecuada defensa judicial y al cumplimiento de la normatividad en materia de contratacin estatalCompetencias complementarias Manejo de Herramientas OfimticasActividades a realizar    1Proyectar actos administrativos     2Proyectar contestaciones de demandas alegatos de conclusin y recursos ordinarios y extraordinarios    3Apoyar el seguimiento a los procesos judiciales que adelanta la Direccin Territorial Risaralda    4Proyectar respuestas a derechos de peticin asignados al rea jurdica de la Direccin Territorial        Risaralda    5Apoyar las labores de actualizacin en normatividad y jurisprudencia    6Apoyar las labores de actualizacin de los sistemas de informacin ekogui y al SIPRO    7Proye</t>
  </si>
  <si>
    <t>Nombre Plaza ESTADO JOVEN Practicante en Tecnologo en Diseño Grfico Entidad Publica Alcalda Municipal de FusagasugOficina de ComunicacionesExperiencia NO REQUIERE NIVEL ACADMICO Tecnologo en Diseño Grfico y afinesFormacin  TECNOLOGO Adicionales Conocimiento en  suite adobe Conocimientos en herramientas de ofimtica Programas de edicin de video y fotografa DESCRIPCIN Prestar apoyo en la creacin y realizacin de diseños de diferentes piezas institucionales y diagramacin del peridicoACTIVIDADES A REALIZAR Apoyar en la creacin de diseños grficos  en la Oficina de comunicacionesApoyar en la creacin de propuestas de diseño publicitarioApoyar en la creacin de avisos grficos y audiovisuales que ayudarn a comunicar los procesos de la Administracin  de una forma directa y entendibleApoyar con propuestas multimedia y eb o diseño a travs de la informtica e Internet Apoyar en el diseño editorial con el fin  de crear productos que ayudar</t>
  </si>
  <si>
    <t>Nombre Plaza ESTADO JOVEN Practicante en Ingeniera de sistemas o a finesEntidad Publica Alcalda Municipal de FusagasugSecretara de Desarrollo econmico y competitividadExperiencia NO REQUIERE NIVEL ACADMICO Profesional Formacin Ingeniera de sistemas o a finesAdicionales Conocimiento eficiente en programacin Experiencia en herramientas como SQL Java C Manejo de softare de edicin y diseño grfico 2D Ilustrator Corel Dra Photoshop etc Adems de conocimientos bsicos de ord Poer point y ExcelDESCRIPCIN Desarrollar y mantener actualizada una herramienta digital con base en la utilizacin de las TIC con el fin de generar un medio de comunicacin promocin formacin y fomento del sector econmico fomentando el concepto de EMPRESARIO DIGITAL y el fortalecimiento de la interaccin constante entre los empresarios y la Secretara de Desarrollo Econmico y CompetitividadACTIVIDADES A REALIZAR Diseño y mantenimiento de una herramienta digit</t>
  </si>
  <si>
    <t>Nombre Plaza ESTADO JOVEN Practicante en TECNOLOGO EN TOPOGRAFIA O AFINESEntidad Publica Alcalda Municipal de Fusagasug OFICINA  DE PROYECTOSExperiencia NO REQUIERE NIVEL ACADMICO  TECNOLOGO  Formacin TECNOLOGO EN TOPOGRAFIA O AFINESAdicionales Presentacin de estadsticas e informes Conocimientos de hoja de clculo Excel softare  DESCRIPCIN Apoyo a la oficina de proyectos para la georreferenciacin de los proyectos y dems actividades requeridas para su presentacinACTIVIDADES A REALIZAR  Realizacin de levantamientos topogrficos incluyendo cartera topogrfica y planos Realizacin de la georreferenciacin de los predios sobre los cuales se van a realizar los proyectosJornada Tiempo completo 38 horas semanales Horario Disponibilidad de TiempoSujeto a la entidad Duracin de la Prctica 5 meses</t>
  </si>
  <si>
    <t>Nombre Plaza ESTADO JOVEN Practicante en Ingeniera agronmica o a finesEntidad Publica Alcalda Municipal de FusagasugSecretara de Desarrollo econmico y competitividad Experiencia NO REQUIERE NIVEL ACADMICO Profesional Formacin Ingeniera agronmica o a finesAdicionales Conocimientos de ord Poer point y hojas de clculo Excel normatividad actividad viverista normatividad fitosanitariaDESCRIPCIN Fomentar el desarrollo y crecimiento de las actividades agrcolas en el Municipio impulsando los principales sectores de la economa localACTIVIDADES A REALIZAR Acompañamiento en las actividades de formalizacin y desarrollo del gremio viverista de la reginApoyo a los procesos y actividades de fortalecimiento de emprendedores  pequeños y medianos empresarios del gremio agrcola de la regin del SumapazRecopilacin  consolidacin y anlisis de informacin relacionada con la productividad ruralPresentacin de propuestas y acompañamiento a iniciat</t>
  </si>
  <si>
    <t>Nombre Plaza ESTADO JOVEN Practicante en Administracin hotelera y de servicios o a finesEntidad Publica Alcalda Municipal de Fusagasug Oficina de TurismoExperiencia NO REQUIERE NIVEL ACADMICO Profesional Formacin Administracin hotelera y de servicios o a finesAdicionales Manejo de los programas excel ord poer pointDESCRIPCIN Dar continuidad al proyecto de investigacin de los Platos Tpicos y elementos Gastronmicos de FusagasugACTIVIDADES A REALIZAR 1 Apoyar en la implementacin y seguimiento de las acciones descritas en las lneas estratgicas de la Poltica Pblica Municipal de Turismo  PPMT2 Coordinar y realizar seguimiento a las reuniones del Consejo Consultivo Municipal de Turismo  CCMT 3 Apoyar un plan de capacitaciones de acuerdo con las necesidades del sector coordinando la convocatoria y logstica requerida para llevarlo a cabo con registros fotogrficos y de asistencia por cada formacin que deben ser allegados a la Oficina</t>
  </si>
  <si>
    <t xml:space="preserve">Plaza Estado Joven practica ordinaria en  Administracin de EmpresasEntidad Pblica MUNICIPIO DE ZIPAQUIRA ALCALDIA MUNICIPAL DE ZIPAQUIRAExperiencia No requiereFormacin Administracin de EmpresasConocimientos Adicionales Manejo de programas bsicos como ord Excel y Poer point Tener  conceptos  bsicos  del Sistema de Seguridad y Salud en el Trabajo Tener  conceptos bsicos del Sistema de Gestin de CalidadActividades a realizarApoyar en la documentacin de procesos yo procedimientos Apoyar el seguimiento de indicadores de gestin Apoyar en la actualizacin de formatos listado maestro de indicadores documentos y registrosApoyar en la actualizacin y seguimiento de la matriz de riesgosY dems actividades propias de los sistemasApoyar la realizacin de auditorias internasRevisar documentacin del sistemaApoyar la realizacin de auditorias internas al sistemaJornada Tiempo  Completo 38 Horas SemanalesHorario Disponibilidad de </t>
  </si>
  <si>
    <t>Plaza Estado Joven practica ordinaria en  Administracin de EmpresasEntidad Pblica MUNICIPIO DE ZIPAQUIRA ALCALDIA MUNICIPAL DE ZIPAQUIRAExperiencia No requiereFormacin Administracin de EmpresasConocimientos Adicionales Manejo de programas bsicos como ord Excel y Poer point Tener  conceptos  bsicos  del Sistema de Seguridad y Salud en el Trabajo Tener  conceptos bsicos del Sistema de Gestin de CalidadActividades a realizar Apoyar en la programacin desarrollo y evaluacin de los eventos y capacitaciones de la Alcalda Municipal de Zipaquira Elaboracin de bases de datos de los funcionarios con informacin necesaria para el desarrollo del programa del rea de bienestar y capacitacin de la entidadJornada Tiempo  Completo 38 Horas SemanalesHorario Disponibilidad de TiempoSujeto a la entidadDuracin de la Prctica 5 Meses</t>
  </si>
  <si>
    <t>Plaza Estado Joven practica ordinaria en  Administracin de EmpresasEntidad Pblica MUNICIPIO DE ZIPAQUIRA ALCALDIA MUNICIPAL DE ZIPAQUIRAExperiencia No requiereFormacin Administracin de EmpresasConocimientos Adicionales Manejo de programas bsicos como ord Excel y Poer point Tener  conceptos  bsicos  del Sistema de Seguridad y Salud en el Trabajo Tener  conceptos bsicos del Sistema de Gestin de CalidadActividades a realizar Seguimiento y actualizacion e individualizacion de inventarios Seguimiento bases de datos de servicios publicosAcompañamiento contratos de arriendo y comodatosJornada Tiempo  Completo 38 Horas SemanalesHorario Disponibilidad de TiempoSujeto a la entidadDuracin de la Prctica 5 Meses</t>
  </si>
  <si>
    <t>Plaza Estado Joven practica ordinaria en DerechoEntidad Pblica MUNICIPIO DE ZIPAQUIRA ALCALDIA MUNICIPAL DE ZIPAQUIRAExperiencia No requiereFormacin AbogadoConocimientos Adicionales Manejo de programas bsicos como ord Excel y Poer point Tener  conceptos  bsicos  del Sistema de Seguridad y Salud en el Trabajo Tener  conceptos bsicos del Sistema de Gestin de CalidadActividades a realizar Legalizacion y saneamiento predialJornada Tiempo  Completo 19 Horas SemanalesHorario Disponibilidad de TiempoSujeto a la entidadDuracin de la Prctica 5 Meses</t>
  </si>
  <si>
    <t>Plaza Estado Joven practica ordinaria en ADMINISTRACION EN SEGURIDAD Y SALUD EN EL TRABAJOEntidad Pblica MUNICIPIO DE ZIPAQUIRA ALCALDIA MUNICIPAL DE ZIPAQUIRAExperiencia No requiereFormacin PROFESIONAL EN ADMINISTRACION EN SEGURIDAD Y SALUD EN EL TRABAJOConocimientos Adicionales Manejo de herramientas office mapa de riesgos resolucin 1111 de 2017 conformacin de COPASSTActividades a realizar Brindar poyo en la elaboracion y seguimiento del mapa de riesgos y de esta manera hacer dicha clasificacion Levantamiento de la informacion para el analisis de vulnerabilidad de riesgos del plan de emergencias Plan de saneamiento basico Acompañamiento y socializacion a trabajadores sobre control de roedores y vectores fumigacion y desinfeccion por areas Presupuesto y requerimiento de insumos industriales Ficha correspondiente a insumos industriales Apoyo en la realizacion de reuniones con los comites y capacitarlos socializacion de tar</t>
  </si>
  <si>
    <t>Plaza Estado Joven JUDICATURAEntidad Pblica MUNICIPIO DE ZIPAQUIRA ALCALDIA MUNICIPAL DE ZIPAQUIRAExperiencia No requiereFormacin AbogadoConocimientos Adicionales Manejo de programas bsicos como ord Excel y Poer point Google DriveActividades a realizar Realizacin de actas Realizacin de resoluciones Realizacin de autos Atencin al usuario en la parte jurdica Apoyo en sentencias y audienciasJornada Tiempo  Completo  38 Horas SemanalesHorario Disponibilidad de TiempoSujeto a la entidadDuracin de la Prctica 12 Meses</t>
  </si>
  <si>
    <t>Plaza Estado Joven practica ordinaria en INGENIERA INDUSTRIAL ADMINISTRACIN DE EMPRESAS O ADMINISTRACIN PUBLICAEntidad Pblica MUNICIPIO DE ZIPAQUIRA ALCALDIA MUNICIPAL DE ZIPAQUIRAExperiencia No requiereFormacin PROFESIONAL EN INGENIERIA INDUSTRIAL ADMINISTRACIN DE EMPRESAS O ADMINISTRACION PUBLICAConocimientos Adicionales Manejo de ofimaticaActividades a realizar Orientar asesorar a los equipos de Gestion de calidad de las IEM seleccionadas para certificacion SGC Acompañar orientar en el levantamiento de la plataforma estratgica de las IEM Acompañar orientar en el levantamiento de los procesos misionales de las IEM seleccionadas Estructurar indicadores correspondientes y socializarlos a los dueños de los procesos Proyectar diseñar manual de documentos internos y externos Diseñar formatos de acuerdo con las necesidades conforme a los procedimientos de las IEMJornada Tiempo  Completo 38 Horas SemanalesHorario D</t>
  </si>
  <si>
    <t>Plaza Estado Joven practica ordinaria en  ADMINISTRACIN DE EMPRESAS O INGENIERA O INGENIERA INDUSTRIALEntidad Pblica MUNICIPIO DE ZIPAQUIRA ALCALDIA MUNICIPAL DE ZIPAQUIRAExperiencia No requiereFormacin PROFESIONAL EN ADMINISTRACIN DE EMPRESAS O INGENIERA O INGENIERA INDUSTRIALConocimientos Adicionales Manejo de programas bsicos como ord Excel y Poer point google DriveActividades a realizarApoyar en la documentacin de procesos yo procedimientos Apoyar el seguimiento de indicadores de gestin Apoyar en la actualizacin de formatos listado maestro de indicadores documentos y registrosApoyar en la actualizacin y seguimiento de la matriz de riesgosY dems actividades propias de los sistemasApoyar la realizacin de auditorias internasRevisar documentacin del sistemaApoyar la realizacin de auditorias internas al sistemaJornada Tiempo  Completo 38 Horas SemanalesHorario Disponibilidad de TiempoSujeto a la entidadDu</t>
  </si>
  <si>
    <t>Plaza Estado Joven JUDICATURAEntidad Pblica MUNICIPIO DE ZIPAQUIRA ALCALDIA MUNICIPAL DE ZIPAQUIRAExperiencia No requiereFormacin AbogadoConocimientos Adicionales Manejo de programas bsicos como ord Excel y Poer point Google DriveActividades a realizar Proyeccin de respuestas a derechos de peticin Proyeccin de respuestas para acciones de tutela Proyeccin y ejecucin de contratosJornada Tiempo  Completo  38 Horas SemanalesHorario Disponibilidad de TiempoSujeto a la entidadDuracin de la Prctica 12 Meses</t>
  </si>
  <si>
    <t xml:space="preserve">Plaza Estado Joven practica ordinaria en ADMINISTRACIN DE EMPRESAS INGENIERA INDUSTRIAL SALUD OCUPACIONALEntidad Pblica MUNICIPIO DE ZIPAQUIRA ALCALDIA MUNICIPAL DE ZIPAQUIRAExperiencia No requiereFormacin PROFESIONAL EN ADMINISTRACIN DE EMPRESAS INGENIERA INDUSTRIAL SALUD OCUPACIONALConocimientos Adicionales Manejo de programas bsicos como ord Excel y Poer point Tener  conceptos  bsicos  del Sistema de Seguridad y Salud en el Trabajo Tener  conceptos bsicos del Sistema de Gestin de CalidadActividades a realizarApoyar en la documentacin de procesos yo procedimientos Apoyar el seguimiento de indicadores de gestin Apoyar en la actualizacin de formatos listado maestro de indicadores documentos y registrosApoyar en la actualizacin y seguimiento de la matriz de riesgosY dems actividades propias de los sistemasApoyar la realizacin de auditorias internasRevisar documentacin del sistemaApoyar la realizacin de auditorias </t>
  </si>
  <si>
    <t>Plaza Estado Joven practica ordinaria en INGENIERIA DE ALIMENTOSEntidad Pblica MUNICIPIO DE ZIPAQUIRA ALCALDIA MUNICIPAL DE ZIPAQUIRAExperiencia No requiereFormacin PROFESIONAL EN INGENIERIA DE ALIMENTOSConocimientos Adicionales Manejo de programas bsicos como ord Excel y Poer point Tener  conceptos  bsicos  del Sistema de Seguridad y Salud en el Trabajo Tener  conceptos bsicos del Sistema de Gestin de CalidadActividades a realizarApoyar en la documentacin de procesos yo procedimientos Apoyar el seguimiento de indicadores de gestin Apoyar en la actualizacin de formatos listado maestro de indicadores documentos y registrosApoyar en la actualizacin y seguimiento de la matriz de riesgosY dems actividades propias de los sistemasApoyar la realizacin de auditorias internasRevisar documentacin del sistemaApoyar la realizacin de auditorias internas al sistemaJornada Tiempo  Completo 38 Horas SemanalesHorario Disponibili</t>
  </si>
  <si>
    <t>Plaza Estado Joven practica ordinaria en ADMINISTRACIN DE LA SEGURIDAD Y SALUD OCUPACIONALEntidad Pblica MUNICIPIO DE ZIPAQUIRA ALCALDIA MUNICIPAL DE ZIPAQUIRAExperiencia No requiereFormacin PROFESIONAL EN ADMINISTRACIN DE LA SEGURIDAD Y SALUD OCUPACIONALConocimientos Adicionales Manejo de programas bsicos como ord Excel y Poer point Tener  conceptos  bsicos  del Sistema de Seguridad y Salud en el Trabajo Tener  conceptos bsicos del Sistema de Gestin de CalidadActividades a realizar Brindar apoyo en el seguimiento de la matriz de riesgo Brindar apoyo en el desarrollo del plan de emergencias Brindar apoyo en el desarrollo del plan de evacuacin y suministros Revisar seguimiento de plan de trabajo anual de la SEZ Llevar registro adecuado de los oficios de los recinidos y emitidos en la relacion con el seguimiento y el cumplimiento de los planes Llevar registro de los documentos y fotograficamente el cumplimiento u omision de l</t>
  </si>
  <si>
    <t>Plaza Estado Joven practica ordinaria en CONTADURIA PUBLICA ADMINISTRACION DE EMPRESAS O ECONOMIAEntidad Pblica MUNICIPIO DE ZIPAQUIRA ALCALDIA MUNICIPAL DE ZIPAQUIRAExperiencia No requiereFormacin TECNICO TECNOLOGO O PROFESIONAL EN CONTADURIA PUBLICA ADMINISTRACION DE EMPRESAS O ECONOMIAConocimientos Adicionales Manejo de programas bsicos como ord Excel y Poer point Actividades a realizar Apoyar en la consecucion y verificacion de informacion para la plataforma pasivo col Apoyo en la depuracion de la base de datos de la plataforma pasivo col Apoyo en la realizacion de cruce de informacion de pasivo pensional Apoyo en la organizacion del archivo del area de conformidad con las tablas de retencion documental Apoyo en la elaboracion de actos administrativos para reconocimiento y pago de pasivo pensionalJornada Tiempo  Completo 38 Horas SemanalesHorario Disponibilidad de TiempoSujeto a la entidadDuracin de la Prctica 5 Me</t>
  </si>
  <si>
    <t>Plaza Estado Joven practica ordinaria en INGENIERIA DE SISTEMAS O REDESEntidad Pblica MUNICIPIO DE ZIPAQUIRA ALCALDIA MUNICIPAL DE ZIPAQUIRAExperiencia No requiereFormacin TECNICO  TECNOLOGO O PROFESIONAL EN INGENIERA DE SISTEMAS O REDESConocimientos Adicionales Manejo de programas bsicos como ord Excel y Poer point Manejo basico en lenguaje de programacion PHPActividades a realizarBrindar soporte profesional a nivel softare y hardare en las diferentes areas de la alcaldia municipal modelar red de datos con herramientas tecnologicas apoyar al grupo de tecnologia en las competencias asignadas cumpliendo un horario establecidopor el grupo de tecnologiaJornada Tiempo  Completo 38 Horas SemanalesHorario Disponibilidad de TiempoSujeto a la entidadDuracin de la Prctica 5 Meses</t>
  </si>
  <si>
    <t>Plaza Estado Joven practica ordinaria en INGENIERIA GEODESTAEntidad Pblica MUNICIPIO DE ZIPAQUIRA ALCALDIA MUNICIPAL DE ZIPAQUIRAExperiencia No requiereFormacin PROFESIONAL EN INGENIERIA GEODESTAConocimientos Adicionales ARCVIE Y ARCGISActividades a realizarDar apoyo al rea de legalizacin de bienes de uso publicoJornada Tiempo  Completo 19 Horas SemanalesHorario Disponibilidad de TiempoSujeto a la entidadDuracin de la Prctica 5 Meses</t>
  </si>
  <si>
    <t>Plaza Estado Joven JUDICATURAEntidad Pblica MUNICIPIO DE ZIPAQUIRA ALCALDIA MUNICIPAL DE ZIPAQUIRAExperiencia No requiereFormacin AbogadoConocimientos Adicionales Manejo de programas bsicos como ord Excel y Poer point Google DriveActividades a realizar Apoyar a la secretaria de transporte y movilidad eb ka proyeccion de autos de avoco conocimiento en los procesos contravencionales de transito Realizar las correspondentes citaciones para notificar a los infractores de procesos contraconvencionales de transito Realizar las notificaciones dentro de los procesos contravencionales de transito Apoyar la juridica de la dependencia en la toma de los descargos rendidos por los presuntos infractores de procesos contravencionales de transito Proyectar los fallos correspondientes en procesos contravencionales de transito y transporte Apoyar a la jurdica de la dependencia en la proyeccin de actos administrativos por medio de los cuales se r</t>
  </si>
  <si>
    <t>Plaza Estado Joven practica ordinaria en  ARQUITECTURAEntidad Pblica MUNICIPIO DE ZIPAQUIRA ALCALDIA MUNICIPAL DE ZIPAQUIRAExperiencia No requiereFormacin PROFESIONAL EN ARQUITECTURAConocimientos Adicionales Manejo de programas bsicos como ord Excel y Poer point Autocad Photoshop sketshup corel dra autodesk revit manejo de office o programas necesarios para diagramacion y presentacion de proyectosActividades a realizar Colaboracion al desarrollo de las nuevas propuestas y requerimientos de la administracion tales como dibujar cantidades de obra especificaciones y detalles de las mismas; es un apoyo a la gestion en el departamento de construcciones de la secretaria de obras publicas del municipioJornada Tiempo  Completo 38 Horas SemanalesHorario Disponibilidad de TiempoSujeto a la entidadDuracin de la Prctica 5 Meses</t>
  </si>
  <si>
    <t>Plaza Estado Joven practica ordinaria en INGENIERIA DE ALIMENTOSEntidad Pblica MUNICIPIO DE ZIPAQUIRA ALCALDIA MUNICIPAL DE ZIPAQUIRAExperiencia No requiereFormacin PROFESIONAL EN INGENIERIA DE ALIMENTOSConocimientos Adicionales Manejo de programas bsicos como ord Excel y Poer point Actividades a realizar Realizar apoyo en la inspeccion vigilancia y control de los establecimientos de preparacion consumo y comercializacion de alimentos Apoyo y acompañamiento para toma de medidas sanitarias Apoyar la implementacion de la semaforizacion sanitaria de establecimientos de consumo de alimentosJornada Tiempo  Completo 38 Horas SemanalesHorario Disponibilidad de TiempoSujeto a la entidadDuracin de la Prctica 5 Meses</t>
  </si>
  <si>
    <t>Plaza Estado Joven practica ordinaria en TRABAJO SOCIAL O ADMINISTRACIN PUBLICAEntidad Pblica MUNICIPIO DE ZIPAQUIRA ALCALDIA MUNICIPAL DE ZIPAQUIRAExperiencia No requiereFormacin PROFESIONAL EN TRABAJO SOCIAL O ADMINISTRACIN PUBLICAConocimientos Adicionales Manejo de programas bsicos como ord Excel y Poer point Tener  conceptos  bsicos  del Sistema de Seguridad y Salud en el Trabajo Tener  conceptos bsicos del Sistema de Gestin de CalidadActividades a realizar Apoyo en el rea de Clima Organizacional Caractersticas de la organizacin del trabajo comunicacin tecnologa organizacin del trabajo demandas cualitativas y cuantitativas de la labor Apoyo en el levantamiento diagnstico de necesidades de los funcionarios Apoyo en la Caractersticas del grupo social de trabajo relaciones cohesin calidad de interacciones trabajo en equipo Apoyo en Condiciones de la tarea carga mental contenido de la tarea demandas emocionales</t>
  </si>
  <si>
    <t>El Programa Estado Joven requiere profesional en DERECHO para realizar practica laboral  de judicatura con una intensidad horaria de 38 horas semanalDESCRIPCIN DE FUNCIONES Asesorar los procesos disciplinarios y administrativos que se adelanten contra miembros de la Armada Nacional para garantizar que se desarrollen dentro de los principios legales de la economa celeridad eficacia imparcialidad y publicidad buscando as salvaguardar el derecho a la defensa y el debido procesoAsesorar y proyectar respuestas a peticiones quejas y reclamos que en forma verbal o escrita presente los ciudadanos y darles el tramite respectivoAsesorar y proyectar respuesta a los procedimientos que presenten entidades publicas y privadasApoyar la capacitacin en materia disciplinaria de Derechos Humanos y Derechos Internacional Humanitario que se brinde al interior del comando</t>
  </si>
  <si>
    <t>El Programa Estado Joven requiere TCNICO EN CONTABILIDAD  para realizar practica laboral  de ordinaria por 5 meses con una intensidad horaria de 38 horas semanalEl practicante se desempeñar como apoyo en la situacin e impulso de los procesos financieros y administrativos que se adelantan en el CESYP</t>
  </si>
  <si>
    <t>Plaza Estado Joven Practicante Tecnlogo en Gestion DocumentalEntidad Publica DEPARTAMENTO ADMINISTRATIVO NACIONAL DE ESTADISTICA DANEExperiencia No requiereFormacin Tecnlogo en Gestion DocumentalConocimientos Adicionales Debe tener conocimiento y manejo de las herramientas Ofimticas Excel ord y Poer PointCapacidad de trabajar en equipoCon iniciativa y proactividad hacia las actividades desempeñadasActividades a realizarOrganizar los documentos de entrada y salida de la SubsedeClasificar los documentos teniendo en cuenta las Tablas de Retencin Documental  TRDArchivar los documentos carpetas yo archivos digitalesApoyo en la implementacin del Plan Institucional de Archivos Programa de Gestin Documental y  Manual del Sistema Integrado de Conservacin SIC Las dems funciones asignadas por la autoridad competente de acuerdo con el nivel la naturaleza y el rea de desempeño del cargo Colaboracin contina en otras labores asignadas po</t>
  </si>
  <si>
    <t>Plaza Estado Joven Practicante Tecnlogo en Gestin AdministrativaEntidad Publica DEPARTAMENTO ADMINISTRATIVO NACIONAL DE ESTADISTICA DANEExperiencia No requiereFormacin Tecnlogo en Gestin AdministrativaConocimientos Adicionales Debe tener conocimiento y manejo de las herramientas Ofimticas Excel ord y Poer PointCapacidad de trabajar en equipoCon iniciativa y proactividad hacia las actividades desempeñadasActividades a realizarRevisin de perfiles en PlataformaColaborar con la presentacin de informacin solicitada desde la Entidad CentralAtender todas aquellas personas que necesiten informacinClasificar adecuadamente los documentos de acuerdo a  la TRDParticipar en la identificacin de los riesgos de su rea de trabajo y en la generacin de acciones de mejora para su prevencinAdministrar  la  papelera  y  elementos de uso  de  la Entidad llevando  registros  en  las  planillasApoyar las actividades de planeacin control y eje</t>
  </si>
  <si>
    <t>Plaza Estado Joven Practicante Profesional en Ingeniera Industrial Administracin de Empresas Administracin Pblica Entidad Publica DEPARTAMENTO ADMINISTRATIVO NACIONAL DE ESTADISTICA DANEExperiencia No requiereFormacin Profesional en Ingeniera Industrial Administracin de Empresas Administracin Pblica Conocimientos Adicionales Debe tener conocimiento y manejo de las herramientas Ofimticas Excel ord y Poer PointCapacidad de trabajar en equipoCon iniciativa y proactividad hacia las actividades desempeñadasActividades a realizarConocer el mapa de procesos del DANEAplicar y utilizar la terminologa en cuanto a calidad para incorporar en las funciones y procesos de las diferentes reas de la institucinApoyar procesos de induccin y capacitacin a funcionarios y contratistas en cuanto al sistema de gestin de la calidadColaborar en el diligenciamiento de formatos Realizar peridicamente con la orientacin del delegado SIGI preaudit</t>
  </si>
  <si>
    <t>Programa Estado Joven requiere Tecnologo en Gestin Administrativa para realizar Practica Ordinaria Laboral en el Sector Pblico durante 5 meses con intensidad de 38 horas semanalesDescripcin de la Actividad 1  Colaborar con la atencin del telfono y con la trasmisin de los mensajes a los diferentes funcionarios de la dependencia    2  Apoyar a la dependencia en sus actividades de registro de transacciones y operaciones cada vez que se le sean solicitados por necesidad del servicio   3  Colaborar con la dependencia en las actividades de archivo y radicacin de los documentos que sea trasmitidos en la misma  4  Tomar nota y transcribir dictados oficios memorando y dems documentos que sean solicitados por la jefatura 5  Efectuar el registro y control diario de las peticiones quejas y reclamos de la Territorial Norte tanto en el sistema ORFEO como en la planilla de EXCEL y el informe mensual de acuerdo a intrucciones de DANE Central    6  Velar por e</t>
  </si>
  <si>
    <t>PLAZAESTADO JOVEN PRACTICANTE  PROFESIONAL  INGENIERA INDUSTRIAL Y A FINES ENTIDAD PBLICA SUPERINTENDENCIA DE NOTARIADO Y REGISTROREA   OFICINA DE REGISTRO DE INSTRUMENTOS PBLICOS DE BUCARAMANGAEXPERIENCIANO REQUIEREFORMACIN PROFESIONAL  INGENIERA INDUSTRIAL Y A FINES CONOCIMIENTOS ADICIONALESOFIMTICA ACTIVIDADES A REALIZARActualizacin de documentos del Sistema de Gestin de Salud y Seguridad en el trabajo Realizacin de jornadas e inspecciones de seguridad Actualizacin de matrices de riesgos Generar capacitaciones de seguridad y salud en el trabajo manejo de residuos y temas afines para los funcionariosJORNADATIEMPO COMPLETO 38 HORAS SEMANALESHORARIODISPONIBILIDAD DEL TIEMPO   SUJETO A LA ENTIDADDURACIN DE LA PRCTICA5 MESES</t>
  </si>
  <si>
    <t>PLAZAESTADO JOVEN PRACTICANTE  PROFESIONAL  EN DERECHO ENTIDAD PBLICA SUPERINTENDENCIA DE NOTARIADO Y REGISTROREA   OFICINA DE REGISTRO DE INSTRUMENTOS PBLICOS DE BUCARAMANGAEXPERIENCIANO REQUIEREFORMACIN  PROFESIONAL  EN DERECHO CONOCIMIENTOS ADICIONALESOFIMTICA ACTIVIDADES A REALIZARAtencin a usuarios y direccionamiento de acuerdo con los procesos del rea  Asesora Jurdica a usuarios Apoyo al rea jurdica en la proyeccin de requerimientos derechos de peticin tutelas etc Apoyo en la gestin de informes Gestin documental integrada a travs del sistema Iris Documental  Atender quejas y reclamos y consultas de manera personal y por el correo electrnico que presenten los ciudadanos sobre los servicios prestados por la SNR  Desempeñar las dems funciones asignadas por el jefe inmediatoJORNADATIEMPO COMPLETO 38 HORAS SEMANALESHORARIODISPONIBILIDAD DEL TIEMPO   SUJETO A LA ENTIDADDURACIN DE</t>
  </si>
  <si>
    <t>PLAZAESTADO JOVEN PRACTICANTE  TECNOLOGA  EN GESTIN  ADMINISTRATIVA EMPRESARIAL Y AFINESENTIDAD PBLICASUPERINTENDENCIA DE NOTARIADO Y REGISTROREA   OFICINA DE REGISTRO DE INSTRUMENTOS PBLICOS DE BUCARAMANGAEXPERIENCIANO REQUIEREFORMACIN TECNOLOGA  EN GESTIN  ADMINISTRATIVA EMPRESARIAL Y AFINESCONOCIMIENTOS ADICIONALESOFIMTICA ACTIVIDADES A REALIZARAtencin y direccionamiento  a usuarios internos de acuerdo con los procesos integrados de la Oficina Gestin de informacin y solicitudes en los sistemas Iris Documental SIR y SIPOSTApoyar la gestin documental integrado a travs del sistema Iris Documental Apoyo en gestin de informes Llevar a cabo el proceso de radicacin anotacin o desanotacin en los sistemas de los documentos de acuerdo con la orientacin a fin de cumplir las normas o instrucciones sobre la materiaDigitalizar y almacenar informacin de los documentos soportes solicitados por los usuariosApoyar la p</t>
  </si>
  <si>
    <t>PLAZAESTADO JOVEN PRACTICANTE   TECNLOGO CONTABLE BANCA Y FINANZASENTIDAD PBLICA SUPERINTENDENCIA DE NOTARIADO Y REGISTROREA   OFICINA DE REGISTRO DE INSTRUMENTOS PBLICOS DE BUCARAMANGAEXPERIENCIANO REQUIEREFORMACIN TECNLOGO CONTABLE BANCA Y FINANZASCONOCIMIENTOS ADICIONALESOFIMTICA ACTIVIDADES A REALIZARApoyo al contador en la gestin contable de la Oficina de RegistroApoyo en la realizacin de contabilizaciones y consolidaciones de las Oficinas de Registro Orip Bucaramanga y SeccionalesApoyo en la gestin de informes por presentar a la Direccin Regional y la SNRProyeccin de oficios del rea contableGestin de informacin y solicitudes en los sistemas SIIF y HolsticaGestin documental integrada al rea contable JORNADATIEMPO COMPLETO 38 HORAS SEMANALESHORARIODISPONIBILIDAD DEL TIEMPO   SUJETO A LA ENTIDADDURACIN DE LA PRCTICA5 MESES</t>
  </si>
  <si>
    <t>Estado Joven requiere profesional en DERECHO para realizar practica labora de judicatura con una intensidad de 38 horas semanalesDescripcin de funcionesApoyar en organizacin de expedientesBrindar apoyo legal en los procesos relacionados con la capitana de Providencia Islaadelantar las investigaciones relacionados con  las novedades que se presenten acuerdo competenciaConformar los expedientes de cobro coactivo de las unidades de capitana de Providencia Isla</t>
  </si>
  <si>
    <t>ESTADO JOVEN requiere TECNLOGO EN SISTEMA para realizar practica laboral ordinaria con una intensidad de 38 horas semanalesDESCRIPCIN DE FUNCIONESApoyar en el mantenimiento preventivo de los equipos de cmputo de la unidad CP07Apoyar en la instalacin y desmonte de equipos para los procesos de videoconferencias a llevarse a cabo en la unidad Capitania de Puerto San AndrsOrganizar y actualizar las hojas de vida de los equipos de cmputo y electrnicosElaborar informes tcnicos de estado de los equipos para los procesos de baja a llevarse a cabo en la unidad</t>
  </si>
  <si>
    <t>ESTADO JOVEN requiere Tcnico tecnlogo en administracin martima o portuaria para realizar practica laboral ordinaria con una intensidad de 38 horas semanalesDESCRIPCIN DE FUNCIONESApoyo en el licenciamiento de empresas de servicio martimo Apoyo en el control de embarcaciones mayores y menoresRegistro de embarcaciones mayores y menoresApoyo en los trmites para agencias martimas</t>
  </si>
  <si>
    <t>Plaza Estado Joven Prctica laboral en Controlador Ambiental yo reas a finesEntidad Publica Alcalda de Nimaima  SECRETARIA DE DESARROLLO ECONMICOExperiencia No requiereFormacin Tecnlogo  Controlador Ambiental yo reas a finesConocimientos Adicionales Paquete officeOBJETIVO DE LA PRCTICA LABORAL Generar y proyectar diagnostico del componente ambientalDESCRIPCIN DE ACTIVIDADES A REALIZAR1Medicin de emisiones atmosfricas vertimientos lquidos residuos slidos2Anlisis de las medidas tomadas3Generar informes PSMV  PGIRS PUEAA y dems documentos relacionados con el rea de manejo proyectar los planes de contingencia de los diferentes servicios que se prestan por parte de la Oficina de Servicios Pblicos del Municipio4Ejecutar las actividades tal como lo solicita la entidad sin perjuicio de propender por la mejor calidad posible en beneficio del servicio5Apoyo en el componente ambiental de la Oficina de Servicios Pblicos del M</t>
  </si>
  <si>
    <t>Plaza Estado joven Prctica  Ordinaria  SALUD OCUPACIONAL  HSEQEntidad Publica ALCALDA MUNICIPAL DE NIMAIMA  SECRETARIA DE GOBIERNOExperiencia No requiereFormacin Tecnologa en Salud OcupacionalHSEQConocimientos AdicionalesManejo del paquete de officeObjetivo de la practica Apoyar el rea de salud ocupacional de la administracin municipal Actividades a realizarResponder los requerimientos del orden departamental y nacional relacionado con el programa de salud ocupacionalApoyar el rea de salud ocupacional en la formulacin de lineamientos y la aplicacin a nivel territorial Salidas a campo                                    Jornada Tiempo completo 38 horasHorario Disponibilidad de TiempoSujeto a la entidadDuracin de la Prctica 5 Meses</t>
  </si>
  <si>
    <t>Plaza Estado Joven Prctica laboral ordinaria en Medicina Veterinaria y ZootecnistaEntidad Publica Alcalda de Nimaima  SECRETARIA DE DESARROLLO ECONMICOExperiencia No requiereFormacin Profesional Medicina Veterinaria y zootecniaConocimientos Adicionales Manejo paquete de office Objetivo Afianzar conocimientos con la aplicacin y prctica de la carrera de Zootecnia y VeterinariaDESCRIPCIN DE ACTIVIDADES A REALIZARSeguimiento y monitoreo a postoperatoriosRecepcin de documentos veterinariosMantener la papelera Medica al daAuxiliar en cirugas de esterilizacin Salidas a campo  Jornada Tiempo  Completo 38 Horas SemanalesHorario Disponibilidad de TiempoSujeto a la entidadDuracin de la Prctica   5 Meses</t>
  </si>
  <si>
    <t>Plaza Estado Joven   Prctica laboral ordinaria en Publicidad y MercadeoEntidad Publica Alcalda de Nimaima  SECRETARIA DE DESARROLLO ECONMICOExperiencia No requiereFormacin Profesional en Publicidad y mercadeo Conocimientos Adicionales PAQUETE DE OFFICEOBJETIVO DE LA PRCTICA LABORAL Apoyar la gestin de la publicacin en pginas eb de la gestin territorial DESCRIPCIN DE ACTIVIDADES A REALIZARRealizar publicaciones de la gestin AdministrativaProponer espacios publicitarios InstitucionalesUnificar criterios para el acercamiento de la comunidad en la gestin AdministrativaBrindar escenarios de transparencia municipalJornada Tiempo  Completo 38 Horas SemanalesHorario Disponibilidad de TiempoSujeto a la entidadDuracin de la Prctica   5 Meses</t>
  </si>
  <si>
    <t>Plaza Estado Joven Practicante en Administracin de EmpresasEntidad Pblica Direccin de Impuestos y Aduanas NacionalesExperiencia No RequiereFormacin Tcnico en Administracin de Empresas y afinesConocimientos Adicionales Manejo Excel y ordActividades a RealizarRealizar consultas en los sistemas externos e internos que permitan identificar los bienes del deudorJornada Tiempo Completo 38 Horas SemanalesHorario Disponibilidad Tiempo  Sujeto a la EntidadDuracin de la Practica 5 meses</t>
  </si>
  <si>
    <t>Plaza Estado Joven Practicante en Ingenieria de SistemasEntidad Pblica Direccin de Impuestos y Aduanas NacionalesExperiencia No RequiereFormacin Ingeniero de SistemasConocimientos Adicionales Manejo Excel ord Poer PointActividades a RealizarElaboracin Programa seguimiento cargas de trabajoApoyo en la elaboracin de programas masivos de fiscalizacin para el control tributarioJornada Medio Tiempo 19 Horas SemanalesHorario Disponibilidad Tiempo  Sujeto a la EntidadDuracin de la Practica 5 meses</t>
  </si>
  <si>
    <t>Plaza Estado Joven Practicante en Administracin de EmpresasEntidad Pblica Direccin de Impuestos y Aduanas NacionalesExperiencia No RequiereFormacin Administrador de EmpresasConocimientos Adicionales Manejo Excel ord Poer PointActividades a RealizarBrindar apoyo tcnico en diligencias y acciones requeridas respecto al ingreso disposicin y egreso de bienes de la entidad y de mercancas aprehendidas decomisadas o abandonadas a favor de la Nacin y los bienes recibidos en pago de obligaciones fiscales de acuerdo con la normatividad vigenteJornada Tiempo Completo 38 Horas SemanalesHorario Disponibilidad Tiempo  Sujeto a la EntidadDuracin de la Practica 5 meses</t>
  </si>
  <si>
    <t>Plaza Estado Joven Practicante en Administracin de EmpresasEntidad Pblica Direccin de Impuestos y Aduanas NacionalesExperiencia No RequiereFormacin Administrador de EmpresasConocimientos Adicionales Manejo Excel  ord poer pointActividades a RealizarBrindar apoyo tcnico en diligencias y acciones requeridas respecto al ingreso disposicin y egreso de bienes de la entidad y de mercancas aprehendidas decomisadas o abandonadas a favor de la Nacin y los bienes recibidos en pago de obligaciones fiscales de acuerdo con la normatividad vigenteJornada Tiempo Completo 38 Horas SemanalesHorario Disponibilidad Tiempo  Sujeto a la EntidadDuracin de la Practica 5 meses</t>
  </si>
  <si>
    <t>Plaza Estado Joven Practicante en Administracin  FinancieraEntidad Pblica Direccin de Impuestos y Aduanas NacionalesExperiencia No RequiereFormacin Administrador FinancieroConocimientos Adicionales Manejo Excel ord Poer Point IdiomaActividades a RealizarElaboracin programa para seguimiento cargas de trabajoApoyo en la elaboracin de programas masivos de fiscalizacin para el control tributarioOrganizacin y coordinacin de programas o jornadas especiales de las reas de asistencia al cliente bienestar laboral y recursos fsicos y financierosJornada Tiempo Completo 38 Horas SemanalesHorario Disponibilidad Tiempo  Sujeto a la EntidadDuracin de la Practica 5 meses</t>
  </si>
  <si>
    <t>PlazaEstado joven practica laboral ordinaria en administracin Entidad publicaPersoneria municipal de villavicencioExperienciaNo requiereFormacin  Tcnico Profesional  Tecnologo o estudiante de ultimo semestre de Administracin de empresasConocimientos Excel ord  Poer pointActividad a realizar1Apoyo en la documentacin y procesos administrativos2Apoyar en la administracin control y direccin general del rea de apoyo logstico y tcnico administrativa y de servicios generales de la compaña3Apoyo en el proceso de  reuniones  elaboracin de  actas listados de asistencia  y agenda correspondientes  a las actividades  programadas4Apoyar en el orden del  archivo  dependencia5Apoyo en la  revisin de carpetas de acuerdo a las TRD estipuladas por la entidad6Apoyar en el proceso de la foliacin  y  elaboracin de  rtulos en las carpetas7Apoyar en organizar y clasificacin de  las carpetas por las fechas</t>
  </si>
  <si>
    <t>PlazaEstado joven practica laboral ordinaria en administracin Entidad publicaPersoneria municipal de villavicencioExperienciaNo requiereFormacin  Tcnico Profesional  Tecnologo  o estudiante de ultimo semestre de Administracin de empresasConocimientos Excel ord  Poer pointActividad a realizar1Apoyo en la documentacin y procesos administrativos2Apoyar en la administracin control y direccin general del rea de apoyo logstico y tcnico administrativa y de servicios generales de la compaña3Apoyo en el proceso de  reuniones  elaboracin de  actas listados de asistencia  y agenda correspondientes  a las actividades  programadas4Apoyar en el orden del  archivo  dependencia5Apoyo en la  revisin de carpetas de acuerdo a las TRD estipuladas por la entidad6Apoyar en el proceso de la foliacin  y  elaboracin de  rtulos en las carpetas7Apoyar en organizar y clasificacin de  las carpetas por las fecha</t>
  </si>
  <si>
    <t>PlazaEstado joven practica laboral ordinaria en Sistemas Entidad publicaPersoneria municipal de villavicencioExperienciaNo requiereFormacin Tecnologo  o estudiante de ultimo semestre de Ingeniera de SistemasConocimientosManejo de Ofimtica y Gestores de Contenidos de pgina ebActividad a realizar1 Prestar soporte tcnico a los funcionarios en los informes que deben presentar en cuanto a grficos estadsticas formatos entre otros2 Realizar proyectos sobre programas nuevos a fin de modernizar el sistema as como mantener actualizados y en buen funcionamiento el  softare existente as como el licenciamiento del softare utilizado3 Analizar los requerimientos de la entidad en el rea de sistemas y preparar propuestas o sugerencias pertinentes4 Procesar informacin segn los programas y procedimientos establecidos5 Apoyar  la actualizacin de programas y procedimientos del rea en cumplimiento a la normatividad vigente</t>
  </si>
  <si>
    <t>PlazaEstado joven practica laboral ordinaria en  ContabilidadAlmacnEntidad publicaPersoneria municipal de villavicencioExperienciaNo requiereFormacin Tcnico Profesional Tecnologo en almacen contabilidadbodega  o estudiante de ultimo semestre de Contadura Publica administracin de empresas Ingeniera Industrial y Administracion PublicaConocimientosManejo office  Excel ord poer point  Opcional manejo de Softare contable PimisysActividad a realizar1 Revisar peridicamente el inventario de bienes de consumo y devolutivos que prepare el encargado de almacn y determinar su correspondencia con los registros contables de la entidad2 Apoyo en el control de inventarios de consumo y devolutivos generando las respectivas entradas salidas y reasignaciones  de elementos 3 Apoyar en la elaboracin de inventarios peridicos4 Apoyar en organizar clasificar y localizar los bienes de la entidad5 Apoyo en el manejo prsta</t>
  </si>
  <si>
    <t>PlazaEstado joven practica laboral ordinaria en  Salud Ocupacional Entidad publicaPersoneria municipal de villavicencioExperienciaNo requiereFormacin Profesional de salud ocupacionalConocimientos Excel ord  Poer pointActividad a realizar1Ejecutar actividades de higiene y seguridad2Evaluar las actividades de Higiene y Seguridad3Apoyar la realizacin de diagnsticos de la situacin de salud de los trabajadores de la Personera  y Evaluar sus condiciones de salud4Apoyar al COPASST en las actividades5Desarrollar actividades de vigilancia epidemiolgica conjuntamente con higiene y seguridad industrial que incluirn accidentes de trabajo enfermedades profesionales patologas relacionadas con el trabajo y ausentismo por tales causas6Evaluar puestos de trabajo desde la perspectiva de la Ergonoma aplicada a los sistemas de trabajo7Apoyar en actividades de capacitacin de SGSST8Apoyar las actividades de  recreac</t>
  </si>
  <si>
    <t>Plaza Estado Joven Practicante de Ingeniera Catastral o ArquitecturaEntidad Pblica Sociedad de Activos Especiales SASExperiencia No requiereFormacin Profesionales en Ingeniera Catastral o ArquitecturaConocimientos Adicionales NingunaActividades a realizar1Elaboracin de estimados de renta2 Acompañamiento a visitas para elaboracin de avalos3 Emisin de conceptos tcnicos en los asuntos que sean sometidos a su estudio4 Realizar visitas de inspeccin del inmueble como elemento diagnstico5 Hacer registro fotogrfico6 Determinacin de costo mximo de la Reparacin Obras y Mantenimiento7 Apoyar la supervisin de la ejecucin de la obra8 Realizar las funciones y actividades relacionadas con la disciplina y el rea asignadas por el supervisor inmediatoJornada Tiempo Completo 38 Horas SemanalesHorario Disponibilidad de Tiempo  Sujeto a la entidadDuracin de la Prctica 5 Meses</t>
  </si>
  <si>
    <t>Plaza Estado Joven Practicante en Ingeniera AgrnomaEntidad Pblica Sociedad Activos Especiales SASExperiencia No requiereFormacin Profesional en Ingeniera AgrnomaConocimientos Adicionales Manejo de base de datos ExcelActividades a realizar  Acompañamiento en la realizacin de estimados de renta sobre predios rurales Acompañamiento a visitas para elaboracin avalos de predios rurales Emisin de conceptos tcnicos en los asuntos que sean sometidos a su estudio Asistencia a diligencias de secuestro de bienes entregados en administracin a la Sociedad de Activos Especiales Asistencia a diligencias de desalojos de los bienes entregados en administracin Realizar funciones y actividades relacionadas con el rea asignadas por el supervisor inmediatoJornada Tiempo Completo 38 Horas SemanalesHorario Disponibilidad de Tiempo  Sujeto a la entidadDuracin de la Prctica 5 Meses</t>
  </si>
  <si>
    <t>Plaza Estado Joven Practicante en Contadura Entidad Pblica Sociedad de Activos Especiales SAS Experiencia No requiereFormacin Profesional en ContaduraConocimientos Adicionales Manejo de bases de datos ExcelActividades a realizar  Manejo contable de copropiedades Gestin de pagos con Bogot Manejo de cartera Realizar las funciones y actividades relacionadas con la disciplina y el rea asignadas por el supervisor inmediato  Jornada Tiempo Completo 38 Horas SemanalesHorario Disponibilidad de Tiempo  Sujeto a la entidadDuracin de la Prctica 5 Meses</t>
  </si>
  <si>
    <t>Plaza Estado Joven Practicante en Ingeniera Industrial o Administracin de EmpresasEntidad Pblica Sociedad Activos Especiales SASExperiencia No requiereFormacin Profesional en Ingeniera Industrial o Administracin de EmpresasConocimientos Adicionales Manejo de base de datos ExcelActividades a realizar 1 Revisin de informes de gestin de depositarios2 Seguimiento a gestin de depositarios3 Elaboracin de tableros de control a la gestin de depositarios contratos dearriendo y contratistas4 Realizar las funciones y actividades relacionadas con el rea asignadas por elsupervisor inmediatoJornada Tiempo Completo 38 Horas SemanalesHorario Disponibilidad de Tiempo  Sujeto a la entidadDuracin de la Prctica 5 Meses</t>
  </si>
  <si>
    <t>Plaza Estado Joven Practicante en Sistemas Entidad Publica Personera Municipal de Zarzal Valle Experiencia No requiereFormacin Profesional en Ingeniera de Sistemas Conocimientos Adicionales Manejo de ord Excel Poer pointActividades a realizar1 Diagnosticar y formular mejoras al sistema informtico2 Ejercer control y mejorar los procesos de correspondencia electrnicos3 Establecer programas de seguridad de la informacin4 Mantenimiento de los equipos de computacin Jornada Tiempo Completo 38 Horas SemanalesHorario Disponibilidad de TiempoSujeto a la entidadDuracin de la Prctica 5 Meses</t>
  </si>
  <si>
    <t>Plaza Estado Joven Practicante en Trabajo SocialEntidad Pblica Personeria Municipal de ZarzalExperiencia No requiereFormacin Profesional en Trabajo SocialConocimientos Adicionales Manejo de officeActividades a realizar  Atencin de problemas sociales derivados de los diferentes niveles educativos Promover acciones profesionales desde las diferentes reas y campos de intervencin que logren un impacto social en los individuos grupos y comunidades Proponer promover e impulsar formas de intervencin social tendientes a contribuir en los procesos de desarrollo social econmico poltico y cultural de la regin Desarrollar y ejecutar proyectos que intervengan ante situaciones de incumplimiento de los derechos humanos o exclusin socialJornada Tiempo Completo 38 Horas SemanalesHorario Disponibilidad de Tiempo  Sujeto a la entidadDuracin de la Prctica 5 Meses</t>
  </si>
  <si>
    <t>Plaza Estado Joven Practicante en Consultora JurdicaEntidad Pblica Personeria Municipal de ZarzalExperiencia No requiereFormacin Profesional en DerechoConocimientos Adicionales Manejo de officeActividades a realizar  Elaboracin de derechos de peticin Elaboracin de tutelas Requerimientos a entidades pblicas y privadas Acompañamiento ante las entidades judicialesJornada Tiempo Completo 38 Horas SemanalesHorario Disponibilidad de Tiempo  Sujeto a la entidadDuracin de la Prctica 5 Meses</t>
  </si>
  <si>
    <t>Plaza Estado Joven Practica Ordinaria Ingeniero  AgrnomoEntidad Publica alcalda de san BernardoExperiencia No requiereFormacin Profesional Ingeniero Agrnomo Conocimientos Adicionales EXCEL ORD POER POINTActividades a realizar   Apoyar la formulacin y desarrollo de los Planes agropecuarios municipales  Prestar asistencia tcnica y acompañamiento permanente a pequeños y medianos productores agricolas  Coordinar programas con visin de conservacin proteccin equilibrio ecolgico y sustentable con fines productivos  Apoyar la vinculacin y participacin de las comunidades rurales en los CMDR  Registrar analizar y mantener actualizada la informacin estadstica y documentos tcnicos e informes que se requieranJornada Tiempo completo  38 horas semanalesHorario Disponibilidad de TiempoSujeto a la entidadDuracin de la Prctica 5 Meses</t>
  </si>
  <si>
    <t>Plaza Estado Joven Practica Ordinaria En Deporte Educacin Fsica recreacinEntidad Publica alcalda de san BernardoExperiencia No requiereFormacin Profesional  Deporte Educacin Fsica recreacinConocimientos Adicionales EXCEL ORD POER POINTActividades a realizar   Elaboracin de planes de entrenamiento pedaggico fsico y tcnico  Ejecucin de sesiones de entrenamiento  Desarrollo de actividades festivales y encuentros deportivos Apoyo en actividades de la administracin municipalJornada Tiempo completo  38 horas semanalesHorario Disponibilidad de TiempoSujeto a la entidadDuracin de la Prctica 5 Meses</t>
  </si>
  <si>
    <t xml:space="preserve">Plaza Estado Joven Practica Ordinaria En Mdico Veterinario o ZootecnistaEntidad Publica alcalda de san BernardoExperiencia No requiereFormacin Profesional Mdico Veterinario o ZootecnistaConocimientos Adicionales EXCEL ORD POER POINTActividades a realizar   Apoyar la formulacin y desarrollo de los Planes agropecuarios municipales Prestar asistencia tcnica y acompañamiento permanente a pequeños y medianos productores pecuarios desde los puntos de vista nutricional reproductivo biotecnolgico y sanitario con el objetivo de mejorar las condiciones productivas  Coordinar programas con visin de conservacin proteccin equilibrio ecolgico y sustentable con fines productivos  Registrar analizar y mantener actualizada la informacin estadstica y documentos tcnicos e informes que se requieran  Apoyar el diseño y ejecutar estrategias de prevencin control y tratamiento de enfermedades que afectan a los animales y de aquellas que estos </t>
  </si>
  <si>
    <t>Plaza Estado Joven Judicatura Entidad Publica alcalda de san BernardoExperiencia No requiereFormacin Profesional En DerechoConocimientos Adicionales EXCEL ORD POER POINTActividades a realizar   Conciliaciones alimentos visitas custodias  Medidas de proteccin  Procesos administrativos de restablecimientos de derecho  Despachos comisorios  NotificacionesJornada Tiempo completo  38 horas semanalesHorario Disponibilidad de TiempoSujeto a la entidadDuracin de la Prctica 12 Meses</t>
  </si>
  <si>
    <t>Plaza Estado Joven Practica Ordinaria En ArchivoEntidad Publica alcalda de san BernardoExperiencia No requiereFormacin Tecnologo en ArchivoConocimientos Adicionales EXCEL ORDActividades a realizar   Depurar y clasificar el fondo acumulado del municipio Capacitar a los funcionarios de la administracin en procesos archivsticos Apoyar en la actualizacin de las tablas de retencinJornada Tiempo completo  38 horas semanalesHorario Disponibilidad de TiempoSujeto a la entidadDuracin de la Prctica 5 Meses</t>
  </si>
  <si>
    <t>Plaza Estado Joven Practica Ordinaria En Historiador Socilogo o AntroplogoEntidad Publica alcalda de san BernardoExperiencia No requiereFormacin Profesional   Historiador Socilogo o AntroplogoConocimientos Adicionales EXCEL ORD POER POINT PUBLISHERActividades a realizar   Realizar el levantamiento de la memoria histrica del municipio  Documentar y describir todos los procesos histricos del municipio Organizar el archivo de la memoria flmica fotogrfica oral escrita tangible e intangible del municipio  Elaborar una cartilla donde plasme todos los aspectos histricos del municipio antes y el ahora  Realizar talleres que fomenten la apropiacin histrica a la comunidadJornada Tiempo completo  38 horas semanalesHorario Disponibilidad de TiempoSujeto a la entidadDuracin de la Prctica 5 Meses</t>
  </si>
  <si>
    <t>Plaza Estado Joven Practica Ordinaria En Topografa Entidad Publica alcalda de san BernardoExperiencia No requiereFormacin Profesional Topografa Conocimientos Adicionales EXCEL AVANZADO ORD POER POINT AUTOCAD ARGISActividades a realizar   Realizar levantamientos topogrficos de vas urbanas y rurales  Realizar levantamientos topogrficos de los diferentes predios del municipio  Realizar el inventario vial urbano y rural  Apoyo a los ajustes del EOTJornada Tiempo completo  38 horas semanalesHorario Disponibilidad de TiempoSujeto a la entidadDuracin de la Prctica 5 Meses</t>
  </si>
  <si>
    <t>Plaza Estado Joven Practica Ordinaria En SistemasEntidad Publica alcalda de san BernardoExperiencia No requiereFormacin Tecnologo en Sistemas Conocimientos Adicionales EXCEL ORD DISEÑO GRAFICOActividades a realizar   Colaborar con la actualizacin de la pgina eb del municipio  Realizar la limpieza programada para el diagnstico de los computadores  Realizar la reparacin y correccin no programada de problemas de cmputo requeridas por la entidad  Realizar el anlisis de virus y solucin a problemas de softare impresora y perifricos  Aplicar Herramientas ofimticas  Obtener informacin requerida por su especializacin con redes socialesJornada Tiempo completo  19 horas semanalesHorario Disponibilidad de TiempoSujeto a la entidadDuracin de la Prctica 5 Meses</t>
  </si>
  <si>
    <t>Plaza Estado Joven Practica Ordinaria En  Ingeniero Ambiental o SanitarioEntidad Publica alcalda de san BernardoExperiencia No requiereFormacin Profesional  Ingeniero Ambiental o SanitarioConocimientos Adicionales EXCEL AVANZADO ORD POER POINTActividades a realizar   Apoyo en la formulacin y ejecucin de la agenda ambiental municipal  Coordinacin de los comits y espacios ambientales CIDEA y SIGAN  Apoyo en la formulacin y adopcin de las polticas de educacin ambiental ordenamiento territorial   cambio climtico recurso hdrico y residuos slidos  Evaluar el impacto ambiental de proyectos y actividades realizadas en el municipioJornada Tiempo completo  38 horas semanalesHorario Disponibilidad de TiempoSujeto a la entidadDuracin de la Prctica 5 Meses</t>
  </si>
  <si>
    <t>Plaza Estado Joven Practica Ordinaria En Deporte Educacin Fsica recreacinEntidad Publica alcalda de san BernardoExperiencia No requiereFormacinTcnico  Deporte Educacin Fsica recreacinConocimientos Adicionales EXCEL AVANZADO ORD POER POINTActividades a realizar  Elaboracin de planes de entrenamiento pedaggico fsico y tcnicoEjecucin de sesiones de entrenamientoDesarrollo de actividades festivales y encuentros deportivosApoyo en actividades de la administracin municipalJornada Tiempo completo  38 horas semanalesHorario Disponibilidad de TiempoSujeto a la entidadDuracin de la Prctica 5 Meses</t>
  </si>
  <si>
    <t>Plaza Estado Joven Judicatura Entidad Publica alcalda de san BernardoExperiencia No requiereFormacin Profesional En DerechoConocimientos Adicionales EXCEL ORDActividades a realizar   Proyectar en primera instancia los procesos policivos y contravencionales de competencia del Alcalde  Proyectar las disposiciones que se requieran para la aplicacin y cumplimiento de las normas de polica vigente  Efectuar visitas e inspecciones relacionadas con el cumplimiento de las normas vigentes en relacin con pesas precios y medidas especulacin y acaparamiento y hacer cumplir las normas de la Superintendencia Nacional de Industria y ComercioJornada Tiempo completo  38 horas semanalesHorario Disponibilidad de TiempoSujeto a la entidadDuracin de la Prctica 12 Meses</t>
  </si>
  <si>
    <t>Plaza Estado Joven Practica Ordinaria En Administracin PublicaEntidad Publica alcalda de san BernardoExperiencia No requiereFormacin Profesional   Administracin PublicaConocimientos Adicionales EXCEL ORDActividades a realizar  Apoyar en temas del PINARApoyar el Plan de Gestin DocumentalApoyar en la proyeccin de actos administrativosEfectuar procesos de racionalizacin de tramitesApoyar en la Planeacin InstitucionalElaborar un Diagnstico de Talento HumanoApoyar en procesos de Fortalecimiento InstitucionalDiagnosticar el Servicios de atencin al ciudadanoJornada Tiempo completo  38 horas semanalesHorario Disponibilidad de TiempoSujeto a la entidadDuracin de la Prctica 5 Meses</t>
  </si>
  <si>
    <t>Plaza Estado Joven Practica Ordinaria En ArquitecturaEntidad Publica alcalda de san BernardoExperiencia No requiereFormacin Profesional  En ArquitecturaConocimientos Adicionales EXCEL AVANZADO ORD POER POINT AUTOCAD ARGISActividades a realizar  Elaboracin de planos arquitectnicosDesarrollo de proyectos urbansticosApoyo en curadura urbana y ruralDiagnsticos de viviendaApoyo a los ajustes del EOT Jornada Tiempo completo  38 horas semanalesHorario Disponibilidad de TiempoSujeto a la entidadDuracin de la Prctica 5 Meses</t>
  </si>
  <si>
    <t>Plaza Estado Joven Practica Ordinaria En Ingeniera CivilEntidad Publica alcalda de san BernardoExperiencia No requiereFormacin Profesional  Ingeniera CivilConocimientos Adicionales EXCEL AVANZADO ORD POER POINT AUTOCAD ARGISActividades a realizar  Diagnstico de las diferentes problemticas de las reas rural y urbanas del municipioElaborar presupuestos Seguimiento a los diferentes contratos desarrollados y supervisados por la oficinaApoyo tcnico a la Inspeccin de PolicaApoyar a Consejo Municipal de gestin de RiesgoApoyo a los ajustes del EOTRealizar Inventario vial urbano y ruralJornada Tiempo completo  38 horas semanalesHorario Disponibilidad de TiempoSujeto a la entidadDuracin de la Prctica 5 Meses</t>
  </si>
  <si>
    <t>Plaza Estado Joven Practica Ordinaria En SistemasEntidad Publica alcalda de san BernardoExperiencia No requiereFormacin Tcnico en Sistemas Conocimientos Adicionales EXCEL ORD DISEÑO GRAFICOActividades a realizar  Realizar la limpieza programada para el diagnstico de los computadoresRealizar la reparacin y correccin no programada de problemas de cmputo requeridas por la entidadRealizar el anlisis de virus y solucin a problemas de softare impresora y perifricosJornada Tiempo completo  19 horas semanalesHorario Disponibilidad de TiempoSujeto a la entidadDuracin de la Prctica 5 Meses</t>
  </si>
  <si>
    <t>Plaza Estado Joven Practica Ordinaria En Produccin de MultimediaEntidad Publica alcalda de san BernardoExperiencia No requiereFormacin Tecnologo en Produccin de MultimediaConocimientos Adicionales EXCEL ORD DISEÑO GRAFICO PHOTHOSHOPActividades a realizar  Realizar el diseño  de las pginas eb del municipioRealizar la edicin de videos institucionalesRealizar la Ilustracin de imgenesRealizar el retoque de fotografaJornada Tiempo completo  38 horas semanalesHorario Disponibilidad de TiempoSujeto a la entidadDuracin de la Prctica 5 Meses</t>
  </si>
  <si>
    <t>Plaza Estado Joven Practica Ordinaria En Administracin PublicaEntidad Publica alcalda de san BernardoExperiencia No requiereFormacin Profesional  Administracin PublicaConocimientos Adicionales EXCEL ORDActividades a realizar  Apoyar en temas del PINARApoyar el Plan de Gestin DocumentalApoyar en la proyeccin de actos administrativosEfectuar procesos de racionalizacin de tramitesApoyar en todos los procesos MECIJornada Tiempo completo  38 horas semanalesHorario Disponibilidad de TiempoSujeto a la entidadDuracin de la Prctica 5 Meses</t>
  </si>
  <si>
    <t>Plaza Estado Joven Practica Ordinaria En Ingeniera CatastralEntidad Publica alcalda de san BernardoExperiencia No requiereFormacin Profesional  Ingeniera Catastral Conocimientos Adicionales EXCEL AVANZADO OFFICE AUTOCAD ARGISActividades a realizar  Diagnstico de las diferentes problemticas de las reas rural y urbanas del municipioSeguimiento a los diferentes contratos desarrollados y supervisados por la oficinaApoyo tcnico a la Inspeccin de PolicaApoyar a Consejo Municipal de gestin de RiesgoApoyo a los ajustes del EOT en el mbito catastral y urbanstico Realizar Inventario vial urbano y ruralEntre otrosJornada Tiempo completo  38 horas semanalesHorario Disponibilidad de TiempoSujeto a la entidadDuracin de la Prctica 5 Meses</t>
  </si>
  <si>
    <t>Plaza Estado Joven Practica Ordinaria en Ciencias AdministrativasEntidad Pblica Ministerio de Trabajo CaliExperiencia No requiereFormacin Tcnico o Tecnlogo en Administracin Conocimientos Adicionales Manejo de office y ExcelActividades a realizar  Organizacin del archivo de gestin Actualizacin del formato nico de inventario Manejo documental de cada uno de los expedientes a cargo de los inspectores y dems dependencias de la direccin   Jornada Tiempo Completo 38 Horas SemanalesHorario Disponibilidad de Tiempo  Sujeto a la entidadDuracin de la Prctica 5 Meses</t>
  </si>
  <si>
    <t>Plaza Estado Joven Practicante en Ingeniera Industrial y AfinesEntidad Pblica Ministerio de Trabajo CaliExperiencia No requiereFormacin Tecnlogo o Profesional en Ingeniera Industrial administracin de empresas pblico o Afines Conocimientos Adicionales Manejo de office Excel bases de datosActividades a realizar  Apoyo en conformacin de base de datos Apoyo en desarrollo de los diferentes informes que debe presentar la Direccin Territorial Apoyo en actualizacin de base de datos y recoleccin de informacinJornada Tiempo Completo 38 Horas SemanalesHorario Disponibilidad de Tiempo  Sujeto a la entidadDuracin de la Prctica 5 Meses</t>
  </si>
  <si>
    <t xml:space="preserve">Plaza Estado Joven Practicante en Salud OcupacionalEntidad Pblica Ministerio de Trabajo CaliExperiencia No requiereFormacin Profesional en Salud OcupacionalConocimientos Adicionales Manejo del paquete office Actividades a realizar  Apoyo y acompañamiento en la ejecucin del plan anual de capacitaciones a los funcionarios de la DT Valle Actualizacin de la base de datos de reporte de accidentes y enfermedades laborales de funcionarios de la Direccin Territorial del Valle Actualizacin de la base de datos reporte de accidentes graves mortales y enfermedades laborales por parte de las empresas del Ministerio de Trabajo Proyectar respuesta a solicitudes y peticiones de usuarios en el tema de seguridad y salud en el trabajo Apoyo y acompañamiento en la ejecucin de actividades que la Direccin Territorial realice en el tema de seguridad y salud en el trabajoJornada Tiempo Completo 38 Horas SemanalesHorario Disponibilidad de Tiempo  Sujeto a </t>
  </si>
  <si>
    <t>Plaza Estado Joven Practicante en Ciencias Contables o AdministrativasEntidad Pblica Ministerio de Trabajo CaliExperiencia No requiereFormacin Tecnlogo o Profesional en Administracin de Archivo rea Contable Administrativa y Afines Conocimientos Adicionales Manejo de office y Excel y ArchivoActividades a realizar  Apoyo en organizacin de archivo documental contable y presupuestal Apoyo en procesos de situaciones administrativas de funcionarios Apoyo en actualizacin de bases de datos y novedades del personal Apoyo en el proceso de elaboracin de actos administrativos de desplazamientosJornada Tiempo Completo 38 Horas SemanalesHorario Disponibilidad de Tiempo  Sujeto a la entidadDuracin de la Prctica 5 Meses</t>
  </si>
  <si>
    <t>Plaza Estado Joven Practicante en Ing Industrial Admin de Empresas Salud OcupacionalEntidad Pblica Universidad Nacional Abierta y a Distancia UNAD  CALIExperiencia No requiereFormacin Profesional en ingeniera industrial administracin de empresas salud ocupacional o afinesConocimientos Adicionales Conocimientos en sistema de gestin de la seguridad y salud en el trabajo y manejo de herramientas informticas Actividades a realizar  Apoyar el desarrollo de los procedimientos del Sistema Integrado de Gestin para la zona Apoyo en la ejecucin de planes programas y proyectos dirigidos a acatar evaluar y guardar los lineamientos establecidos desde seguridad y salud en el trabajo referidos a condiciones laborales del personal acadmico y administrativo en la zona Participacin en las inspecciones de condiciones de seguridad Apoyo a las actividades de promocin de la salud y prevencin de la enfermedad  Acompañamiento y asistencia en la plan</t>
  </si>
  <si>
    <t>Plaza Estado Joven Practicante en Ing Industrial Admin de Empresas Salud OcupacionalEntidad Pblica Universidad Nacional Abierta y a Distancia UNAD  PALMIRAExperiencia No requiereFormacin Profesional en ingeniera industrial administracin de empresas salud ocupacional o afinesConocimientos Adicionales Conocimientos en sistema de gestin de la seguridad y salud en el trabajo y manejo de herramientas informticas Actividades a realizar  Apoyar el desarrollo de los procedimientos del Sistema Integrado de Gestin para la zona Apoyo en la ejecucin de planes programas y proyectos dirigidos a acatar evaluar y guardar los lineamientos establecidos desde seguridad y salud en el trabajo referidos a condiciones laborales del personal acadmico y administrativo en la zona Participacin en las inspecciones de condiciones de seguridad Apoyo a las actividades de promocin de la salud y prevencin de la enfermedad  Acompañamiento y asistencia en la p</t>
  </si>
  <si>
    <t>Plaza Estado Joven Practicante en Ing Ambiental Sanitaria Geogrfica o afinesEntidad Pblica Universidad Nacional Abierta y a Distancia UNAD  CALIExperiencia No requiereFormacin Profesional en ingeniera ambiental ingeniera sanitaria ingeniera geogrfica o afinesConocimientos Adicionales Conocimientos en gestin ambiental empresarial gestin integral de residuos slidos peligrosos y de manejo especialActividades a realizar  Realizar actividades de socializacin y toma de conciencia sobre temas relacionados a la gestin ambientalaplicables al Centro Asignado Realizar la determinacin de condiciones ambientales en el Centro de la UNAD Asignado Identificar los aspectos ambientales con enfoque en Ciclo de Vida de las actividades y servicios del Centro de la UNAD Asignado Realizar identificacin y evaluacin de los requisitos legales ambientales aplicables al Centro de la UNAD correspondiente Formular y ejecutar los Programas de Gestin Ambient</t>
  </si>
  <si>
    <t>SE NECESITA TCNICO PROFESIONAL TECNOLOGO O PROFESIONAL EN ADMINISTRACIN DE EMPRESAS CONTADURA PUBLICA ECONOMIA Y AFINES Tiempo de prctica 5 mesesTiempo completoActividadesActividades1 Realizar acciones tendientes a la detencin de incumplimientos a las normativa tributaria vigente mediante investigaciones y dems acciones de control de acuerdo con la normativa vigente y los procesos establecidos2Hacer investigacin verificacin seguimiento y control de Fiscalizacin de carcter intensivo o extensivo sobre el cumplimiento de las obligaciones tributarias de acuerdo con la normatividad vigente y los procedimientos establecidos 3Hacer investigaciones de mediana y baja complejidad previas  a la expedicin de liquidaciones oficiales de correccin revisin aforo o para efectos de devolucin de tributos efectividad de garantas por cumplimiento a las obligaciones establecidas en el rgimen tributario en el marco de su competencia y jurisdiccin</t>
  </si>
  <si>
    <t>SE NECESITA TCNICO PROFESIONAL TECNOLOGO O PROFESIONAL EN ADMINISTRACIN DE EMPRESAS CONTADURA PUBLICA ECONOMA Y AFINES Tiempo de prctica 5 mesesTiempo completoActividades1 Realizar acciones tendientes a la detencin de incumplimientos a las normativa tributaria vigente mediante investigaciones y dems acciones de control de acuerdo con la normativa vigente y los procesos establecidos2Hacer investigacin verificacin seguimiento y control de Fiscalizacin de carcter intensivo o extensivo sobre el cumplimiento de las obligaciones tributarias de acuerdo con la normatividad vigente y los procedimientos establecidos 3Hacer investigaciones de mediana y baja complejidad previas  a la expedicin de liquidaciones oficiales de correccin revisin aforo o para efectos de devolucin de tributos efectividad de garantas por cumplimiento a las obligaciones establecidas en el rgimen tributario en el marco de su competencia y jurisdiccin de acuerdo</t>
  </si>
  <si>
    <t xml:space="preserve">SE NECESITA TCNICO PROFESIONAL O TECNOLOGO EN SECRETARIADO ARCHIVO GESTION DOCUMENTAL O AFINES Tiempo de prctica 5 mesesTiempo completoActividades1 Ejecutar acciones de recepcin verificacin organizacin  clasificacin distribucin y control de la correspondencia de acuerdo con los lineamientos la normativa los sistemas informticos disponibles y los procedimientos vigentes2 Realizar acciones de verificacin organizacin y control de la documentacin del rea despacho o proceso de acuerdo con los lineamientos de gestin de documentos las tecnologas de infomracion disponibles y los procedimientos establecidos3 Desempeñar funciones de oficina y asistencia administrativa que faciliten el desarrollo y ejecucin de las actividades de la dependencia de acuerdo con las instrucciones y procedimientos establecidos4 Ejecutar actividades relacionadas con gestin documental de acuerdo con la normativa vigente y lineamientos institucionales5 </t>
  </si>
  <si>
    <t>Plaza Estado Joven Practicante  JudicaturaEntidad pblica Dependencia CARDER Oficina asesora de jurdicaObjetivo de la prctica Brindar apoyo  a travs de la Judicatura con el objetivo de  contribuir al         acompañamiento y asesora jurdica al igual que a descongestionar y agilizar la ejecucin de los         procedimientos propios de la Oficina Asesora de Jurdica de la Corporacin Autnoma Regional de         Risaralda CARDERCompetencias complementarias Manejo de Office y excelActividades a realizarDESCRIPCIN DE ACTIVIDADES A REALIZARPrcticas laborales de Judicatura disciplina acadmica DERECHOActividades a realizar 1Prestar apoyo en la proyeccin de actos administrativos 2Brindar apoyo jurdico en la recoleccin de informacin proyeccin y respuesta de los derechos de peticin y solicitudes radicadas en la OAJ 3Prestar apoyo en el seguimiento control y revisin del cumplimiento normativo en la debida notif</t>
  </si>
  <si>
    <t>Plaza Estado Joven practicante en Ingeniera CivilEntidad pblica Dependencia CARDER Oficina de jurdicaObjetivo de la prctica Recibir apoyo a travs de prcticas laborales ordinarias en la disciplina         acadmica de Ingeniera Civil con el objetivo de  contribuir a la revisin de documentos contractuales         relacionados con obras civiles y conexos de obra al igual que el acompañamiento en el componente         tcnico en los procesos litigiosos relacionados con obras y conexos de obras asignados a la Oficina        Asesora de Jurdica de la Corporacin Autnoma Regional de Risaralda CARDERCompetencias complementarias Manejo de OfficeActividades a realizar1Apoyo con la revisin y elaboracin de estudios y documentos previos relacionados con obras y conexos de obras en el componente tcnico sobre alcances de la obra diseño presupuesto AIU precios unitarios de obra entre otros 2 Apoyar en la revisin de los documentos r</t>
  </si>
  <si>
    <t>Plaza Estado Joven Practicante  JudicaturaEntidad pblica Dependencia CARDER Subdireccin de gestin ambiental territorialObjetivo de la prctica Recibir apoyo  a travs prcticas laborales de Judicatura con el objetivo de  contribuir a la rendicin de         informes al igual que a descongestionar y agilizar la ejecucin de los procedimientos propios de la         Subdireccin de Gestin Ambiental Sectorial de la Corporacin Autnoma Regional de Risaralda          CARDER  con miras a dinamizar y coadyuvar  en la administracin efectiva de la demanda ambiental        del departamento de RisaraldaCompetencias complementarias Manejo de Office Manejo de ExpedientesActividades a realizar1 Prestar apoyo legal para unificacin de expedientes de otorgamientos ambientales 2 Prestar apoyo legal para el cierre de archivo de los actos administrativos y sesiones de derechos de los      actos administrativos de otorgamientos ambiental</t>
  </si>
  <si>
    <t xml:space="preserve">Plaza Estado Joven Practicante en Administracin del medio AmbienteEntidad pblica Dependencia CARDER Subdireccin de Gestin Ambiental SectorialObjetivo de la prctica         Recibir apoyo a travs de prcticas laborales ordinarias en la  disciplina  acadmica de Administracin         del Medio Ambiente con el objetivo de  contribuir a la rendicin de informes al igual que a         descongestionar y agilizar la ejecucin de los procedimientos propios de la Subdireccin de Gestin         Ambiental Sectorial de la Corporacin Autnoma Regional de Risaralda CARDER  con miras a         dinamizar y coadyuvar  en la administracin efectiva de la demanda ambiental del departamento de         RisaraldaCompetencias complementarias Manejo de Office Manejo de expedientesActividades a realizar 1 Apoyar  la fase de alistamiento y preparacin documental para la realizacin de visitas propias del tema de seguimiento a los otorgamientos </t>
  </si>
  <si>
    <t>Plaza Estado Joven practicante en Ingeniera AmbientalEntidad pblica Dependencia CONTRALORIA MUNICIPAL DE PEREIRA  Direccin de AuditorasObjetivo de la prctica Prestar apoyo a la realizacin de las auditoras segn memorando de encargo programadas en el plan general de auditora PGACompetencias complementarias Manejo de officeNormatividad vigente en medio ambienteSaneamiento ambientalGestin de residuos solidosGestin ambiental empresarial urbana y ruralActividades a realizar1Prestar apoyo en la ejecucin de los programas de auditora contemplados en el plan general de auditoras de conformidad con las directrices y la programacin impartida por el Director de Auditoras para lo cual implementara procedimientos de acuerdo a su perfil profesional y la modalidad de control que le corresponda 2Apoyar en la elaboracin de los informes preliminar y final que contengan los resultados del ejercicio de la auditora 3Apoyar en la re</t>
  </si>
  <si>
    <t>PLAZA Estado Joven Practicante en arquitecturaENTIDAD PBLICADEPENDENCIA Contraloria Municipal De Periera Direccin de auditoriasOBJETIVO DE LA PRCTICA Apoyar la labor del Director Tcnico de Auditoras en especial participando y ejecutando el Plan General de Auditora COMPETENCIAS COMPLEMENTARIAS Manejo de officeNormas de control interno y gestin de calidad Diseño de proyectos Capacidad de comprensin espacialConocimiento empleo y aplicacin de los materialesUrbanismo y Planeamiento UrbanoACTIVIDADES A REALIZAR Apoyo para ejecutar los programas de auditora contemplados en el plan general de auditoras de conformidad con las directrices y la programacin impartida por el Director de Auditoras para lo cual implementara procedimientos de acuerdo a su perfil profesional y la modalidad de control que le corresponda Participar con los dems profesionales y personal ejecutor de los planes programas y proyectos para supervisar que se cu</t>
  </si>
  <si>
    <t>PLAZA Estado Joven Practicante en Ingeniera IndustrialENTIDAD PBLICADEPENDENCIA Contraloria Municipal De Periera Direccin de planeacin y participacin ciudadanaOBJETIVO DE LA PRCTICA Apoyar la labor del Director de Planeacin y Participacin Ciudadana en especial participando seguimiento a los planes programas y proyectos de control fiscal Plan Estratgico Mapa de Riesgos Externo y Plan General de Auditora y DQRSCOMPETENCIAS COMPLEMENTARIAS Conocimientos en temas FinancierosManejo de officeFormulacin y Evaluacin de Proyectos de InversinConstitucin Poltica de Colombia Normas sobre control fiscal Normas sobre presupuesto DQRACTIVIDADES A REALIZAR Prestar apoyo en la evaluacin y cumplimiento de los planes programas objetivos y metas organizacionales y medir la gestin y resultados de las diferentes dependencias de la Contralora en la vigilancia fiscal mediante el diseño y aplicacin de indicadores Apoyar la ejecucin de</t>
  </si>
  <si>
    <t>PLAZA Estado Joven Practicante en Ingeniera IndustrialENTIDAD PBLICADEPENDENCIA Contraloria Municipal De Pereira Direccin de auditoriasOBJETIVO DE LA PRCTICA Apoyar la labor del Director Tcnico de Auditoras en especial participando y ejecutando el Plan General de AuditoraCOMPETENCIAS COMPLEMENTARIAS Manejo de officeNormas de control interno y gestin de calidad Formulacin y Evaluacin de Proyectos de InversinFormulacin y Evaluacin de Proyectos de desarrollo tecnolgicoNormatividad en control FiscalACTIVIDADES A REALIZAR Apoyo para ejecutar los programas de auditora contemplados en el plan general de auditoras de conformidad con las directrices y la programacin impartida por el Director de Auditoras para lo cual implementara procedimientos de acuerdo a su perfil profesional y la modalidad de control que le corresponda Participar con los dems profesionales y personal ejecutor de los planes programas y proyectos para supervis</t>
  </si>
  <si>
    <t>PLAZA Estado Joven Practicante en Salud OcupacionalENTIDAD PBLICADEPENDENCIA Contraloria Municipal De Pereira SubcontraloriaOBJETIVO DE LA PRCTICA Apoyar al Subcontralor en todas las actividades administrativas y logsticas que se requieran en el reaCOMPETENCIAS COMPLEMENTARIAS Manejo de officeConstitucin Poltica de Colombia Normas sobres Sistema de Gestin de la Calidad Normas sobre Control Interno Normas sobre Seguridad y Salud en el trabajoACTIVIDADES A REALIZAR Apoyar al Subcontralor en la implementacin de las acciones necesarias que garanticen la adquisicin conservacin mantenimiento y utilizacin de los diferentes recursos fsicos y tecnolgicos a fin de lograr el cumplimiento de los objetivos misionales de la organizacin Apoyar las tareas operativas que el Subcontralor requiera para producir los diferentes informes del rea relacionadas con Seguridad y Salud en el trabajoApoyar al Subcontralor en las tareas operativas q</t>
  </si>
  <si>
    <t>PLAZA Estado Joven Practicante en Administracin Pblica TerritorialENTIDAD PBLICADEPENDENCIA Escuela Superior De Administracin Pblica Sede Territorial Quindo Y RisaraldaOBJETIVO DE LA PRCTICA Apoyar profesionalmente a la Coordinacin Acadmica en los procedimientos administrativos financieros y acadmicos del proceso de docencia COMPETENCIAS COMPLEMENTARIAS Manejo bsico de herramientas ofimticas Manejo de relaciones interpersonalesACTIVIDADES A REALIZAR 1Seguimiento a la elaboracin de las guas de ctedra de acuerdo a las condiciones de calidad del Ministerio de Educacin condicin 3 y 42Apoyar la legalizacin viticos de los docentes vinculados para la oferta acadmica de los perodos 201823Apoyar en la formulacin y envo de informes a la Subdireccin Acadmica segn requerimientos solicitados o planificados en la direccin territorial 4Apoyar la promocin y publicidad de la Territorial en el rea de cobertura indicando lo</t>
  </si>
  <si>
    <t>PLAZA Estado Joven Practicante en Administracin PblicaENTIDAD PBLICADEPENDENCIA Escuela Superior De Administracin Pblica Direccin territorial Quindio RisaraldaOBJETIVO DE LA PRCTICA Contribuir al proceso de formacin del estudiante de pregrado apoyando su vinculacin para proveer informacin til oportuna y fiable relacionada con el quehacer o temas relacionados de la administracin pblica y profesional que es utilizada por los hacedores o actores pblicos en sus tareas administrativas al frente de las entidades pblicasCOMPETENCIAS COMPLEMENTARIAS Manejo de office Excel avanzado estadsticas buenas relaciones interpersonales disposicin conciliadoraACTIVIDADES A REALIZAR Apoyar el proceso de consolidacin y fortalecimiento del Observatorio de Polticas Pblicas  Acompañar al equipo del Observatorio a reuniones con las entidades aliadas y las Alcaldas vinculadas al ProyectoApoyar la estandarizacin del proceso de acuerdo a los eje</t>
  </si>
  <si>
    <t xml:space="preserve">PLAZA  Estado Joven Practicante en Comunicacin SocialENTIDAD PBLICADEPENDENCIA  Escuela Superior De Administracin Pblica Direccin Territorial Quindio Risaralda OBJETIVO DE LA PRCTICA Apoyar la implementacin de estrategias tendientes a la divulgacin de los programas y servicios de la ESAP y gestionar las redes sociales interactuando directamente con los usuariosCOMPETENCIAS COMPLEMENTARIAS Manejo de las TIC para procesos comunicacionalesManejo de office buenas relaciones interpersonales disposicin conciliadoraACTIVIDADES A REALIZAR Acompañamiento a comunicaciones internas y externasCoordinacin desarrollo acompañamiento direccin y control de programas de proyeccin socialAcompañamiento en la realizacin de iniciativas comunicacionales para laformulacin de proyectos actuales acordes al mercado yo pblico determinadoDiseño y desarrollo de planes de comunicacinActividades periodsticas para prensa radio televisin </t>
  </si>
  <si>
    <t xml:space="preserve">Plaza Estado Joven Practica laboral ordinaria en Negocios Internacionales Entidad Pblica Oficina tcnica de cooperacin internacional Gobernacion del MetaExperiencia No requiereFormacin Negocios Internacionales Conocimientos Adicionales Excel ord Actividad a realizar1 Acompañamiento al sistema de cooperacin  internacional2 Actualizacin y seguimiento al mapeo de cooperacin internacional3 Actualizacin de fichas por programa y elaboracin de de nuevas cuando lleguen agencias al territorio  4  Participacin en mesas de trabajo5  Seguimiento a programas de las agencias de cooperacin presentes al territorio Jornada Tiempo Completo 38 Horas Semanales Horario Disponibilidad de Tiempo  Sujeto a la entidadDuracin de la Prctica 5 Meses </t>
  </si>
  <si>
    <t xml:space="preserve">Plaza Estado Joven Practica laboral ordinaria en Ingeniera de Sistemas Entidad Pblica Gerencia para las JuventudesExperiencia No requiereFormacin  Ingenieria de Sistemas Actividades a realizar 1 Tener conocimiento y dominio en lenguajes de programacin eb2 Realizar tareas de mantenimiento en gestor de contenido y bases de datos eb3 Dominio en la generacin de codificacin mnimo en PHP HTML5 CSS diseño y programacin eb4 Vigilar la seguridad de la informacin eb administracin de sitios eb en la parte tcnica como seguridad hosting dominio CMS actualizacionesJornada Tiempo Completo 38 horas semanales Horario Disponibilidad de tiempo  Sujeto a la entidad Duracin de prcticas 5 meses </t>
  </si>
  <si>
    <t>PlazaEstado Joven Practica laboral ordinaria en Ingeniera civil o arquitectura Entidad Pblica Secretaria de Vivienda  Gobernacin del MetaExperiencia No requiere Formacin Ingeniera civil o arquitectura Actividad a realizarApoyo en el desarrollo de las actividades de supervisin tcnica ambiental  y financiera a los proyectos que adelanta la Secretaria de Vivienda que se asigne Apoyar la revisin de informes de interventora e informes de obra asignadosApoyo tcnico a visitas de proyectos en ejecucin Apoyar a la supervisin para la liquidacin del contrato de obra e interventora asignados si llegara el caso debido a la terminacin de obras Apoyo en la revisin de presupuesto y cantidades de obra Apoyo a la revisin de actas de corte parcial de obra e interventora Revisin y seguimiento al cumplimiento de listas de chequeo para los proyectos ejecutadosJornada Tiempo Completo 38 horas semanales Horario Disponibilidad de Tiemp</t>
  </si>
  <si>
    <t>Plaza Estado Joven Practica laboral ordinaria en PublicidadEntidad Pblica Gerencia para las juventudes  Gobernacin del Meta Experiencia No requiereFormacin PublicistaConocimientos Adicionales Adobe Photoshop Indesing Ilustrator Corel Flash y a finesActividades a RealizarDiseña ilustraciones avisos artculos y publicidad en generalManejo de programacin de animacin para publicar en redes socialesOrganiza e instala exposiciones para eventos de la Gerencia para las JuventudesElabora bocetos y otras artes grficas de su competenciaRevisa y resguardar la documentacin referente a los diseños y artculos de la GerenciaSuministra informacin tcnica en cuanto al diseño para publicacionesAtiende y coordina con los autores de los textos el diseño grfico de las publicacionesRealiza dibujos y pinturas para la elaboracin de afichesDibuja ilustraciones a tinta leo y otras tcnicas plsticasLleva el registro</t>
  </si>
  <si>
    <t xml:space="preserve">Plaza Estado Joven Practica laboral ordinaria en Comunicacin social o Periodismo Entidad Pblica Secretara de Prensa  Gobernacin del Meta Experiencia No requiere Formacin Comunicacin social o Periodismo Actividad a realizar 1Apoyo en la elaboracin de contenidos para televisin como creacin de intros transiciones y efectos2Elaboracin de contenidos audiovisuales para los sitios eb institucionales3Apoyo en la edicin de material periodstico4Creacin audiovisual de spots publicitariosJornada Tiempo Completo 38 horas semanales Horario Disponibilidad de Tiempo  Sujeto a la entidad Duracin de la Prctica 5 meses </t>
  </si>
  <si>
    <t>Plaza Estado Joven Practicante en Ingeniera Industrial Administracin de Empresas Economistas y MercadeoEntidad Pblica COLPENSIONES CALIExperiencia No requiereFormacin Profesionales en  Ingeniera Industrial Administracin de empresas Economistas y MercadeoConocimientos Adicionales Manejo de office ord Excel Poer Point Persona con facilidad para trabajar en equipo manejo de pblico y buena presentacin personalActividades a realizar  Apoyar la gestin comercial de empleadores y contribuyentes Apoyar la implementacin de la poltica comerciales de la empresa para lograr nuevos afiliados y mantener los actuales Participar en el desarrollo de estrategias comerciales Participar en la evaluacin peridica de las actividades Apoyar la ejecucin del plan comercial en la Empresa en las Gerencias Regionales Apoyar la atencin de los requerimientos del mercado verificando si responde a las necesidades Participar en el desarrollo de acti</t>
  </si>
  <si>
    <t>OBJETIVO DE LAPRCTICA LABORAL Apoyo en la Direccin Tcnica y Operativa de la Secretara de Movilidad en temas de seguridad vial y trnsito y transporteDURACIN DE LAPRCTICA LABORAL CINCO 5 MESESDESCRIPCIN DEACTIVIDADES A REALIZAR Revisin y Auditorias de los planes estratgicos de seguridad vial de las empresas as como el seguimiento e implementacin del Plan Estratgico de Seguridad Vial de la Alcalda y del Municipio Las dems acciones contempladas en seguridad vial segn la Ley 1503 de 2011COMPETENCIASCOMPLEMENTARIASREQUERIDAS EJ EXCELORD POER POINTIDIOMA ETC Excel ord Poer Point AutoCAD</t>
  </si>
  <si>
    <t>OBJETIVO DE LAPRCTICA LABORAL Apoyo en la Secretara de Movilidad en temas de trnsito y transporteDURACIN DE LAPRCTICA LABORAL CINCO 5 MESESDESCRIPCIN DEACTIVIDADES A REALIZAR Formulacin de planes proyectos o programas para la optimizacin del sistema de transporte en el municipio de MosqueraCOMPETENCIASCOMPLEMENTARIASREQUERIDAS EJ EXCELORD POER POINTIDIOMA ETC Excel ord Poer Point Manejo de softare de trnsito y transporte para modelacin como Synchro o TransCAD</t>
  </si>
  <si>
    <t>OBJETIVO DE LAPRCTICA LABORAL Apoyo en la Direccin Tcnica y Operativa de la Secretara de Movilidad en temas de seguridad vial y trnsito y transporteDURACIN DE LAPRCTICA LABORAL CINCO 5 MESESDESCRIPCIN DEACTIVIDADES AREALIZAR Formulacin y apoyo de planes programas y proyectos enfocados a la seguridad vial del MunicipioCOMPETENCIASCOMPLEMENTARIASREQUERIDAS EJ EXCELORD POER POINTIDIOMA ETC Excel ord Poer Point</t>
  </si>
  <si>
    <t>OBJETIVO DE LA PRCTICA LABORAL Apoyo en el rea de Turismo en actividades de fortalecimiento en diseño promocin y fomento en materia turstica por medio de desarrollo productos grficos segn instrucciones dadas por la Administracin Municipal de MosqueraDURACIN DE LA PRCTICA LABORAL Julio a Diciembre de 2018DESCRIPCIN DE ACTIVIDADES A REALIZAR Diseño de piezas publicitarias en tema Turstico de acuerdo a lo solicitado por la Secretaria de Competitividad y Empleo  Elaboracin de piezas publicitaria y audiovisuales para promocionar el Turismo de Mosquera Apoyo en la construccin de la imagen corporativa de los artesanos y microempresariosCOMPETENCIAS COMPLEMENTARIASREQUERIDAS EJ EXCEL ORD POERPOINT IDIOMA ETC Manejo de softare de diseño grfico suite de Adobe Manejo de Ingles Manejo de fotografa</t>
  </si>
  <si>
    <t>DESCRIPCIN DE ACTIVIDADES A REALIZAR Informes tcnicos Acompañamiento y apoyo a visitas de vigilancia y control ambiental Acompañamiento y apoyo en mediciones de ruido Diligenciamiento de planillas y actas Ingreso de informacin en bases de datos digitales Actividades de archivo documentalCOMPETENCIAS COMPLEMENTARIAS REQUERIDAS EJEXCEL ORD POER POINT IDIOMA ETC Manejo de sistemas ofimticos Conocimientos de normatividad ambientalCOMPETENCIAS COMPLEMENTARIAS REQUERIDAS EJ EXCELORD POER POINT IDIOMA ETC Manejo de Office</t>
  </si>
  <si>
    <t>OBJETIVO DE LAPRCTICA LABORAL El objetivo de la prctica es que el estudiante aplique los conocimientos adquiridos en la poca universitaria de igual forma se busca que la persona conozca y tenga un acercamiento al ambiente laboralDURACIN DE LAPRCTICA LABORAL Nueve 09 mesesDESCRIPCIN DEACTIVIDADES A REALIZAR 1 Apoyar en asuntos jurdicos de la entidad conforme a la normatividad y jurisprudencia vigente 2 Apoyar en conceptos de los cuales son asuntos de competencia de la oficina jurdica de igual forma a la administracin municipal en todos aquellos asuntos relacionados con los intereses del Municipio 3 Efectuar labores de seguimientos en los procesos administrativos del Municipio 4 Apoyar al municipio ante las distintas autoridades judiciales tanto del orden Departamental y Nacional como en otros Municipios cuando por razones de ndole jurdico sea necesaria respecto a dichos temas 5 Elaborar y preparar oportunamente las respuestas a derechos de</t>
  </si>
  <si>
    <t>OBJETIVO DE LA PRCTICA LABORAL Desarrollar actividades relacionadas con el rea de comunicacin social y periodismoDURACIN DE LA PRCTICA LABORAL 5 mesesDESCRIPCIN DE ACTIVIDADES A REALIZAR Redaccin de notas para peridico institucional Redaccin y produccin de videos institucionales Redaccin y produccin de programa de radio institucional Cubrimiento de actividades con comunidad Manejo de redes sociales institucionalesCOMPETENCIAS COMPLEMENTARIAS REQUERIDAS EJ EXCELORD POER POINT IDIOMA ETC Manejo bsico de programas de office</t>
  </si>
  <si>
    <t>OBJETIVO DE LA PRCTICA LABORAL Desarrollar actividades relacionadas con el rea de diseño grficoDURACIN DE LA PRCTICA LABORAL 5 mesesDESCRIPCIN DE ACTIVIDADES A REALIZAR Desarrollo de campañas institucionales Desarrollo de piezas para redes sociales e impresinCOMPETENCIAS COMPLEMENTARIAS REQUERIDAS EJ EXCELORD POER POINT IDIOMA ETC Manejo bsico de programas de office Manejo de ilustrator y paquete adobe</t>
  </si>
  <si>
    <t>OBJETIVO DE LA PRCTICALABORAL Desarrollo de aplicaciones mviles o eb que permitan solucionar problemticas en el Municipio o aprovechar oportunidades de mejora en la Alcalda Municipal impulsando el uso y apropiacin de las tecnologas de la informacin en la poblacin mosquerunaDURACIN DE LA PRCTICALABORAL Julio a Noviembre de 2018DESCRIPCIN DE ACTIVIDADESA REALIZAR  Definicin de estructura de aplicaciones  Creacin de base de datos  Desarrollo de aplicaciones  Realizacin de pruebasCOMPETENCIAS COMPLEMENTARIAS REQUERIDAS EJ EXCEL ORD POER POINT IDIOMA ETC Desarrollo de softare Desarrollo de bases de datos</t>
  </si>
  <si>
    <t>OBJETIVO DE LA PRCTICA LABORAL Apoyo en la implementacin y fortalecimiento del MIPG en la entidad realizando labores de recoleccin y complementacin de informacin requerida por el modelo; con el fin de contribuir a la realizacin de los objetivos misionales de la dependencia en temas de Rendicin de Cuentas Plan de Desarrollo Planes de Accin MECI SISBEN Proyectos Gestin de Calidad Estadstica y Polticas PblicasDURACIN DE LA PRCTICA LABORAL 5 meses prcticas laborales ordinariasDESCRIPCIN DE ACTIVIDADES AREALIZAR  Apoyar el proceso de gestin de la dependencia en el fortalecimiento del MIPG  Socializar herramientas que faciliten el fortalecimiento del modelo en la entidad  Apoyar los procesos de planeacin en la recopilacin de planes programas y proyectos  Reporte y entrega de informes al director de la dependenciaCOMPETENCIAS COMPLEMENTARIASREQUERIDAS EJ EXCEL ORDPOER POINT IDIOMA ETC Manejo de paquete office</t>
  </si>
  <si>
    <t>Estado Joven Alcalda de San Antonio del Tequendama requiere estudiante de  Ingenieria de Sistemas  para desarrollar su etapa prctica bajo el programa ESTADO JOVEN desarrollando las siguientes funcionesAyudar en la revisin de equipos y programas utilizados por los funcionarios de la administracin para su correcto usoElaboracin de proformas y modelos institucionales   mantenimiento y actualizacin de la pgina institucional del municipio para contribuir al mejoramiento contino en el cumplimiento de la misin institucional Colaborar en la elaboracin y publicacin de los informes propios de la administracin funcionamiento  apoyo tcnico y en mantenimiento de equiposConocimiento adicional Excel ord poer pointJornada Tiempo Completo 38 Horas SemanalesHorario Disponibilidad de TiempoSujeto a la entidadDuracin de la Prctica 5 Meses</t>
  </si>
  <si>
    <t>Alcalda de San Antonino de Tequendama requiere estudiante con formacin de Tecnlogo a en Salud Ocupacional  sin experiencia laboral para desarrollar su etapa prctica bajo el programa ESTADO JOVEN desarrollando las siguientes funciones1ayudar a recopilar organizar verificar y ejecutar la informacion proporcionada por la dependencia para cumplir con los requerimientos en salud ocuacional que requiere la administracion municipal2 construir verificar y colaborar en la realizacion de la matriz de riesgo de la administracion municipal para contribuir al mejoramiento continuo en el cumplimiento de la mision institucional3coadyudar en los procesos de prevencion de riesgos y elaboracion de planes de accion para prevenir y atender accidentes y enfermedades profesionales de acuerdo a la normatividad vigente4apoyar en las actividades que la secretaria requiera en capacitaciones en materia de salud ocupacionalConocimiento adicional Excel ord poer point</t>
  </si>
  <si>
    <t>Alcalda de San Antonino de Tequendama requiere estudiante con formacin de Tecnlogo a en Gestin Documental  sin experiencia laboral para desarrollar su etapa prctica bajo el programa ESTADO JOVEN desarrollando las siguientes funciones1ayudar a organizar y verificar la informacion proporcionada por las diferentes secretarias yo dependencias y areas para dar respuesta a los requerimientos de los entes de control con eficiencia y de manera oportuna2 acompañar al fomento en toda la administracion municipal de una cultura de control que contribuya al mejoramiento continuo en el cumplimiento de la mision institucional3coadyudar en los controles seguimiento y evaluacion que realice la oficina de control interno de acuerdo a las instrucciones impartidas y de acuerdo a la normatividad vigente4colaborar en el tema de aplicacin segun lo consagrado en el ley de archivo5apoyar en las actividades que la oficina de control interno realice dentro de la administra</t>
  </si>
  <si>
    <t>La Alcalda de San Antonio del Tequendama  requiere un estudiante de Derecho para desarrollar su etapa prctica bajo el programa ESTADO JOVEN desarrollando las siguientes funciones revisin de contratos de la secretaria revisin y proyeccin de actos administrativos contratos y documentos jurdicos revisin y proyeccin de derechos de peticin Conocimiento adicional Excel ord poer pointJornada Tiempo Completo 38 Horas SemanalesHorario Disponibilidad de TiempoSujeto a la entidadDuracin de la Prctica 12 Meses</t>
  </si>
  <si>
    <t>Estado Joven Alcalda de San Antonio del Tequendama requiere estudiante de  Profesional en Arquitectura para desarrollar su etapa prctica bajo el programa ESTADO JOVEN desarrollando las siguientes funcionesVisita tcnica Ocular de acuerdo a la necesidad requerida por las Comunidades PQRSRealizacin de informes para la Secretaria de PlaneacinActividades que sean programadas por la Secretaria de Planeacin y Obras PblicasConocimiento adicional Excel ord poer pointJornada Tiempo Completo 38 Horas SemanalesHorario Disponibilidad de TiempoSujeto a la entidadDuracin de la Prctica 5 Meses</t>
  </si>
  <si>
    <t>PLAZAESTADO JOVEN PRACTICANTE  PROFESIONAL INGENIERO DE SISTEMASENTIDAD PUBLICA   ALCALDIA DISTRITAL DE SANTA MARTAEXPERIENCIA NO REQUIEREFORMACION  PROFESIONAL INGENIERO DE SISTEMASCONOCIMIENTOS ADICIONALES MANEJO DE EXCELORD POER POINT ACTIVIDADES A REALIZAR  Desarrollo eb Base de Datos Diseño eb HTML5 CSS3 JavaScript Conocimiento en mantenimiento de Computadores  Instalacin de sistemas operativos Manejo de herramientas de office Instalacin de softareJORNADA TIEMPO COMPLETO 38 HORAS SEMANALESHORARIO DISPONIBILIDAD DE TIEMPO SUJETO A LA ENTIDADDURACION DE LA PRACTICA 5 MESES</t>
  </si>
  <si>
    <t xml:space="preserve">PLAZAESTADO JOVEN PRACTICANTE EN PROFESIONAL INGENIERIA ELECTRNICAENTIDAD PUBLICA   ALCALDIA DISTRITAL DE SANTA MARTAEXPERIENCIA NO REQUIEREFORMACION  INGENIERIA ELECTRNICACONOCIMIENTOS ADICIONALES MANEJO DE EXCELORD POER POINT ACTIVIDADES A REALIZAR     Diseño de redes elctricas  Mantenimiento de redes elctricasJORNADA TIEMPO COMPLETO 38 HORAS SEMANALESHORARIO DISPONIBILIDAD DE TIEMPO SUJETO A LA ENTIDADDURACION DE LA PRACTICA 5 MESES </t>
  </si>
  <si>
    <t xml:space="preserve">PLAZAESTADO JOVEN PRACTICANTE EN PROFESIONAL COMUNACIN SOCIAL Y PERIODISMOENTIDAD PUBLICA   ALCALDIA DISTRITAL DE SANTA MARTAEXPERIENCIA NO REQUIEREFORMACION  PROFESIONAL COMUNACIN SOCIAL Y PERIODISMOCONOCIMIENTOS ADICIONALES MANEJO DE EXCELORD POER POINT ACTIVIDADES A REALIZARActualizacin base de datos periodistasActualizacin de carteleras institucionales Cubrimiento de Eventos con acompañamientoRedaccinColaboracin en el manejo de la comunicacin organizacional de la entidadJORNADA TIEMPO COMPLETO 38 HORAS SEMANALESHORARIO DISPONIBILIDAD DE TIEMPO SUJETO A LA ENTIDADDURACION DE LA PRACTICA 5 MESES </t>
  </si>
  <si>
    <t>PLAZA ESTADO JOVEN PROFESIONAL REALIZACIN AUDIOVISUALENTIDAD PUBLICA   ALCALDIA DISTRITAL DE SANTA MARTAEXPERIENCIA NO REQUIEREFORMACION  PROFESIONAL REALIZACIN AUDIOVISUALCONOCIMIENTOS ADICIONALES MANEJO DE EXCEL ORD POER POINTACTIVIDADES A REALIZAR Apoyo flmico a los eventos de la administracin Edicin del material realizado Envo de material a medios de comunicacinJORNADA TIEMPO COMPLETO 38 HORAS SEMANALESHORARIO DISPONIBILIDAD DE TIEMPO SUJETO A LA ENTIDADDURACION DE LA PRCTICA 5 MESES</t>
  </si>
  <si>
    <t>PLAZA ESTADO JOVEN PRACTICANTE PROFESIONAL ANTROPOLOGIA ENTIDAD PUBLICA   ALCALDIA DISTRITAL DE SANTA MARTAEXPERIENCIA NO REQUIEREFORMACION  PROFESIONAL ANTROPOLOGIA CONOCIMIENTOS ADICIONALES Manejo de los programas de Office ord Excel excelente redaccin ortografa y uso del lenguaje; Sensibilidad frente al trabajo con comunidades ACTIVIDADES A REALIZAR Apoyar en recopilar analizar y generar informacin estratgica a partir de las dimensiones que componen el Plan Maestro de Cultura  Realizar la recoleccin y anlisis de la informacin consultar con medios abiertos verificacin de bases de datos entre otras necesaria para establecer alianzas con organizaciones de la sociedad civil y apoyo en procesos de asociatividad y trabajo en red  Participar en las reuniones mesas de trabajo y otros espacios institucionales y realizar el acta correspondiente llevar a cabo todas aquellas otras actividades que puedan ser requeridas de manera razonabl</t>
  </si>
  <si>
    <t>PLAZA ESTADO JOVEN PRACTICANTE PROFESIONAL Comunicacin Social y PeriodismoENTIDAD PUBLICA   ALCALDIA DISTRITAL DE SANTA MARTAEXPERIENCIA NO REQUIEREFORMACION  Comunicacin Social y PeriodismoCONOCIMIENTOS ADICIONALES Ilustrator Editores de texto Poer Point Excel y administracin de sitios eb Intranet y redes sociales  Excelente ortografa y presentacin personalACTIVIDADES A REALIZARApoyo a la organizacin de los componentes culturales en los proyectosApoyo en la divulgacin de informacin para prensa de los proyectos desarrollados Las dems actividades que por necesidad del servicio sean necesarias en razn a la prcticaJORNADA TIEMPO COMPLETO 38 HORAS SEMANALESHORARIO DISPONIBILIDAD DE TIEMPO SUJETO A LA ENTIDADDURACION DE LA PRCTICA 5 MESES</t>
  </si>
  <si>
    <t xml:space="preserve">PLAZA ESTADO JOVEN PRACTICANTE PROFESIONAL CONTADURA PBLICAENTIDAD PUBLICA   ALCALDIA DISTRITAL DE SANTA MARTAEXPERIENCIA NO REQUIEREFORMACION  CONTADURA PBLICACONOCIMIENTOS ADICIONALES MANEJO DE EXCEL ORD POER POINTACTIVIDADES A REALIZAR Apoyo en la revisin de documentos soportes contables necesarios para la presentacin de informes financieros de los proyectos de la Secretara  Apoyo en la elaboracin de estados de ejecucin financiera por cada uno de los proyectos ejecutados  Las dems que por necesidad del servicio sean necesarias en razn a la prctica JORNADA TIEMPO COMPLETO 38 HORAS SEMANALESHORARIO DISPONIBILIDAD DE TIEMPO SUJETO A LA ENTIDADDURACION DE LA PRCTICA 5 MESES </t>
  </si>
  <si>
    <t>PLAZA ESTADO JOVEN PRACTICANTE TECNICO SALUD OCUPACIONALENTIDAD PUBLICA   ALCALDIA DISTRITAL DE SANTA MARTAEXPERIENCIA NO REQUIEREFORMACION  TECNICO SALUD OCUPACIONALCONOCIMIENTOS ADICIONALES MANEJO DE EXCEL ORD POER POINTACTIVIDADES A REALIZARApoyar en las Inspecciones en sitios de trabajo para garantizar que equipos materiales y procesos de produccin no presenten riesgos para los empleados o pblico en general e indagar acerca de accidentes de trabajoRevisin de condiciones inseguras en puestos de trabajoCapacitacin apoyo en las funciones referente a divulgacin de plan de emergenciaReportar y hacer seguimiento de accidentes laboralesJORNADA TIEMPO COMPLETO 38 HORAS SEMANALESHORARIO DISPONIBILIDAD DE TIEMPO SUJETO A LA ENTIDADDURACION DE LA PRCTICA 5 MESES</t>
  </si>
  <si>
    <t>PLAZA ESTADO JOVEN PRACTICANTE PROFESIONAL Comunicacin Social y PeriodismoENTIDAD PUBLICA   ALCALDIA DISTRITAL DE SANTA MARTAEXPERIENCIA NO REQUIERE FORMACION  Comunicacin Social y PeriodismoCONOCIMIENTOS ADICIONALES Ilustrator Editores de texto Poer Point Excel y administracin de sitios eb Intranet y redes sociales  Excelente ortografa y presentacin personalACTIVIDADES A REALIZARRedactar editar y liderar proceso en la produccin de informacin para medios impresos radiales televisivos y online tanto convencionales como alternativosFormular y diseñar estrategias de comunicacin asertiva en la SecretaraMonitorear informacin en peridicos diarios revistas publicaciones al igual que en radio y televisinDesempeñarse como diagramador diseñador y fotgrafo Planificar producir y elaborar mensajes de carcter informativo y de opininApoyo en el manejo de redes socialesJORNADA TIEMPO COMPLETO 38 HORAS SEMANALES</t>
  </si>
  <si>
    <t xml:space="preserve">PLAZA ESTADO JOVEN PRACTICANTE PROFESIONAL CONTADURA PBLICAENTIDAD PUBLICA   ALCALDIA DISTRITAL DE SANTA MARTAEXPERIENCIA NO REQUIEREFORMACION  CONTADURA PBLICACONOCIMIENTOS ADICIONALES MANEJO DE EXCEL ORD POER POINTACTIVIDADES A REALIZARConciliacin de cuentasElaboracin de notas contables fiscalizacin y cobro coactivo del rea de impuestoJORNADA TIEMPO COMPLETO 38 HORAS SEMANALESHORARIO DISPONIBILIDAD DE TIEMPO SUJETO A LA ENTIDADDURACION DE LA PRCTICA 5 MESES </t>
  </si>
  <si>
    <t>PLAZA ESTADO JOVEN PRACTICANTE PROFESIONAL CONTADURA PBLICAENTIDAD PUBLICA   ALCALDIA DISTRITAL DE SANTA MARTAEXPERIENCIA NO REQUIEREFORMACION  CONTADURA PBLICACONOCIMIENTOS ADICIONALES MANEJO DE EXCEL ORD POER POINTACTIVIDADES A REALIZARConciliacin de cuentasElaboracin de notas contables fiscalizacin y cobro coactivo del rea de impuestoJORNADA TIEMPO COMPLETO 38 HORAS SEMANALESHORARIO DISPONIBILIDAD DE TIEMPO SUJETO A LA ENTIDADDURACION DE LA PRCTICA 5 MESES</t>
  </si>
  <si>
    <t>PLAZA ESTADO JOVEN PRACTICANTE TECNICO PROFESIONAL GESTIN DOCUMENTALENTIDAD PUBLICA   ALCALDIA DISTRITAL DE SANTA MARTAEXPERIENCIA NO REQUIEREFORMACION   GESTIN DOCUMENTALCONOCIMIENTOS ADICIONALES Manejo de office y de sistemas de InformacinACTIVIDADES A REALIZAR Llevar a cabo la recepcin distribucin organizacin clasificacin digitacin y custodia delos documentos que conforman los expedientes Velar por la custodia y administracin de los documentos implementando mecanismos decontrol de prstamos y devolucin de los mismos Propiciar una organizacin archivstica que permita conservar permanentemente localizableslos documentos gestionados a travs del orden lgico de los antecedentes para garantizarsu fcil localizacin y consulta Velar porque se haga la adecuada aplicacin y seguimiento de las Tablas de Retencinatendiendo los criterios establecidos por la Institucin a nivel nacionalJORNADA TIEMPO COMPLETO 38 HORAS SEMA</t>
  </si>
  <si>
    <t xml:space="preserve">PLAZA ESTADO JOVEN PRACTICANTE PROFESIONAL ANTROPOLOGIA ENTIDAD PUBLICA   ALCALDIA DISTRITAL DE SANTA MARTAEXPERIENCIA NO REQUIEREFORMACION  ANTROPOLOGIA CONOCIMIENTOS ADICIONALES Manejo de los programas de Office ord Excel excelente redaccin ortografa y uso del lenguaje; Sensibilidad frente al trabajo con comunidades ACTIVIDADES A REALIZAR Anlisis y manejo estadstico de informacin de seguridad y convivencia Construccin de diagnsticos participativos Polticas pblicas Conocimiento y trabajo en terreno en temas de seguridad y convivencia en la ciudad de Santa Marta Buena redaccin capacidad de sntesis y anlisisJORNADA TIEMPO COMPLETO 38 HORAS SEMANALESHORARIO DISPONIBILIDAD DE TIEMPO SUJETO A LA ENTIDADDURACION DE LA PRCTICA 5 MESES </t>
  </si>
  <si>
    <t xml:space="preserve">PLAZA ESTADO JOVEN PRACTICANTE PROFESIONAL TRABAJO SOCIALENTIDAD PUBLICA   ALCALDIA DISTRITAL DE SANTA MARTAEXPERIENCIA NO REQUIEREFORMACION  TRABAJO SOCIALCONOCIMIENTOS ADICIONALES Manejo de los programas de Office ord Excel excelente redaccin ortografa y uso del lenguaje; Sensibilidad frente al trabajo con comunidades ACTIVIDADES A REALIZAR  Apoyo en la programacin de eventos de prevencin   Consolidacin de informacin documental  Apoyo en temas de desempeño psicosocial  Apoyo en elaboracin de informes psicosociales  Apoyo a las jornadas de capacitacin JORNADA TIEMPO COMPLETO 38 HORAS SEMANALESHORARIO DISPONIBILIDAD DE TIEMPO SUJETO A LA ENTIDADDURACION DE LA PRCTICA 5 MESES </t>
  </si>
  <si>
    <t>PLAZA ESTADO JOVEN PRACTICANTE PROFESIONAL Comunicacin Social y PeriodismoENTIDAD PUBLICA   ALCALDIA DISTRITAL DE SANTA MARTAEXPERIENCIA NO REQUIEREFORMACION  Comunicacin Social y PeriodismoCONOCIMIENTOS ADICIONALES Ilustrator Editores de texto Poer Point Excel y administracin de sitios eb Intranet y redes sociales  Excelente ortografa y presentacin personalACTIVIDADES A REALIZARRedactar editar y liderar proceso en la produccin de informacin para medios impresos radiales televisivos y online tanto convencionales como alternativosFormular y diseñar estrategias de comunicacin asertiva en la SecretaraMonitorear informacin en peridicos diarios revistas publicaciones al igual que en radio y televisinDesempeñarse como diagramador diseñador y fotgrafo Planificar producir y elaborar mensajes de carcter informativo y de opininApoyo en el manejo de redes socialesJORNADA TIEMPO COMPLETO 38 HORAS SEMANALES</t>
  </si>
  <si>
    <t xml:space="preserve">PLAZA ESTADO JOVEN PRACTICANTE PROFESIONAL CONTADURIA PUBLICAENTIDAD PUBLICA   ALCALDIA DISTRITAL DE SANTA MARTAEXPERIENCIA NO REQUIEREFORMACION  CONTADURIA PUBLICACONOCIMIENTOS ADICIONALES Manejo de office y Manejo de Softare ContableACTIVIDADES A REALIZARApoyo al proceso de formalizacin de microempresarios del Distrito de Santa MartaAsesoras Contables y FinancierasRegistro en Softare ContableJORNADA TIEMPO COMPLETO 38 HORAS SEMANALESHORARIO DISPONIBILIDAD DE TIEMPO SUJETO A LA ENTIDADDURACION DE LA PRCTICA 5 MESES </t>
  </si>
  <si>
    <t xml:space="preserve">PLAZA ESTADO JOVEN PRACTICANTE PROFESIONAL CONTADURA PBLICAENTIDAD PUBLICA   ALCALDIA DISTRITAL DE SANTA MARTAEXPERIENCIA NO REQUIEREFORMACION  CONTADURA PBLICACONOCIMIENTOS ADICIONALES Manejo de office y Manejo de Softare ContableACTIVIDADES A REALIZARApoyo al proceso de formalizacin de microempresarios del Distrito de Santa MartaAsesoras Contables y FinancierasRegistro en Softare ContableJORNADA TIEMPO COMPLETO 38 HORAS SEMANALESHORARIO DISPONIBILIDAD DE TIEMPO SUJETO A LA ENTIDADDURACION DE LA PRCTICA 5 MESES </t>
  </si>
  <si>
    <t>PLAZA ESTADO JOVEN PRACTICANTE PROFESIONAL Diseñador GrficoENTIDAD PUBLICA   ALCALDIA DISTRITAL DE SANTA MARTAEXPERIENCIA NO REQUIEREFORMACION  Diseñador GrficoCONOCIMIENTOS ADICIONALES Diseño diagramacin montaje computacin grfica page maker programas de diagramacin artes grficas tcnicas de publicidadACTIVIDADES A REALIZARDiseñar ilustraciones avisos artculos y publicidad en generalElaborar bocetos y otras artes grficas de su competenciaRevisar y resguardar la documentacin referente a los diseños y artculos de la SecretaraRevisar y corregir el material diseñadoSuministrar informacin tcnica a los usuarios en cuanto al diseño para publicacionesAtender y coordinar con los autores de los textos el diseño grfico de las publicacionesLlevar el registro del material producidoElaborar informes peridicos de las actividades realizadasRealizar cualquier otra tarea afn que le sea asignadaJORNADA TIE</t>
  </si>
  <si>
    <t xml:space="preserve">PLAZA ESTADO JOVEN PRACTICANTE PROFESIONAL INGENIERO PESQUEROENTIDAD PUBLICA   ALCALDIA DISTRITAL DE SANTA MARTAEXPERIENCIA NO REQUIEREFORMACION  INGENIERO PESQUEROCONOCIMIENTOS ADICIONALES Manejo de los programas de Office ord Excel excelente redaccin ortografa y uso del lenguaje; Sensibilidad frente al trabajo con comunidades ACTIVIDADES A REALIZAR Acompañar en los procesos de asistencia tcnica agropecuaria y pesquera Asistir bajo designacin del Subsecretario de Desarrollo Rural a las reuniones y eventos programadosJORNADA TIEMPO COMPLETO 38 HORAS SEMANALESHORARIO DISPONIBILIDAD DE TIEMPO SUJETO A LA ENTIDADDURACION DE LA PRCTICA 5 MESES </t>
  </si>
  <si>
    <t>PLAZA ESTADO JOVEN PRACTICANTE PROFESIONAL INGENIERO AGRONOMOENTIDAD PUBLICA   ALCALDIA DISTRITAL DE SANTA MARTAEXPERIENCIA NO REQUIEREFORMACION  INGENIERO AGRONOMOCONOCIMIENTOS ADICIONALES MANEJO DE EXCEL ORD POER POINTACTIVIDADES A REALIZAR Acompañar en los procesos de asistencia tcnica agropecuaria Asistir bajo designacin del Subsecretario de Desarrollo Rural a las reuniones y eventos programadosJORNADA TIEMPO COMPLETO 38 HORAS SEMANALESHORARIO DISPONIBILIDAD DE TIEMPO SUJETO A LA ENTIDADDURACION DE LA PRCTICA 5 MESES</t>
  </si>
  <si>
    <t>Plaza Estado Joven Practicante Ciencias Administrativas   COMUNICADOR GRFICOEntidad Publica PERSONERIA MUNICIPAL DE SOACHAExperiencia No requiereFormacin TECNOLOGO COMUNICADOR GRFICOConocimientos Adicionales EXCEL ORD POER POINTActividades a realizar Realizacin de diagnsticos y pronsticos de comunicacin visual y publicitaria de la entidad Realizacin de brief como documento inicial para la conceptualizacin de estrategias publicitariasDiseño de planes estratgicos de comunicacin grfica y publicitaria de la entidadEvaluacin sobre efectividad de procesos publicitarios y grficos de la entidadDefinicin de pblicos de un proyecto producto o servicioDefinicin de perfiles clientes usuarios o pblicos y diseños de estrategias grficas y publicitarias para convocarlos  Estrategias de medios de comunicacin desde la publicidadConceptualizacin y diseño de proyectos grficos y publicitariosDiseño de piezas grficas y publicitarias par</t>
  </si>
  <si>
    <t>Plaza Estado Joven Practicante  en Ciencias Informticas Tecnolgicas y AfinesEntidad Publica PERSONERIA MUNICIPAL DE SOACHAExperiencia No requiereFormacin TECNOLOGO EN INFORMTICAConocimientos Adicionales EXCEL ORD POER POINTActividades a realizar Administrar las herramientas informticas de nuestra entidad que busca crear diseñar elaborar mejorar o analizar un problema o sistema de informacin  Asesorar a los compañeros en la identificacin de oportunidades informticas para la solucin de los problemas que se evidencian en la Personera en la identificacin y valoracin de alternativas  A cargo estarn todos los servicios informticos de la Personera as como la infraestructura tecnolgica tcnica y humana que los hacen posibles Proveer los servicios informticos capaz de articular stos con los dems recursos de la Personera teniendo la cualidad de ser capaz de analizar diseñar programas operar y controlar sistemas informticos cum</t>
  </si>
  <si>
    <t>Plaza Estado Joven Practicante en  Ciencias Humanas   ADMINISTRACIN EN SALUD OCUPACIONAL Entidad Publica PERSONERIA MUNICIPAL DE SOACHAExperiencia No requiereFormacin ADMINISTRACIN EN SALUD OCUPACIONALConocimientos Adicionales Manejo de oficceActividades a realizar  Evaluar el grado de desarrollo en Salud Ocupacional y el porcentaje de cumplimiento de una empresa Evaluar las condiciones de salud de los trabajadores de una empresa utilizando herramientas evaluativas acordes con la actividad econmica de las empresas Evaluar puestos de trabajo desde la perspectiva de la Ergonoma aplicada a los sistemas de trabajo            Formar grupos interdisciplinarios comprometidos en los planes de mejoramiento de la calidad de la prestacin de los servicios de una empresa desarrollando el componente de Salud Ocupacional y Riesgos profesionales Prestar asesora en aspectos mdico laborales tanto en forma individual como colectiva  Promover actividades d</t>
  </si>
  <si>
    <t>Plaza Estado Joven Practicante en  Ciencias Humanas   TRABAJADOR SOCIAL Entidad Publica PERSONERIA MUNICIPAL DE SOACHAExperiencia No requiereFormacin PROFESIONAL EN TRABAJO SOCIALConocimientos Adicionales EXCEL ORD POER POINTActividades a realizar  Apoyar la promocin y proteccin de Derechos Humanos Dar acompañamiento a la Mesa de Vctimas y promocin para la participacin de la misma Capacitar a la comunidad acerca de la Ctedra de la Paz lo cual est inmerso dentro del Observatorio de Paz que inicia como proceso investigativo Concientizar a la poblacin en el cumplimiento de los Derechos de los ciudadanos y activacin de rutas y redes de apoyo Manejo de grupo y comunidad por medio de diversas estrategias de participacinJornada Tiempo  Completo 38 Horas SemanalesHorario Disponibilidad de TiempoSujeto a la entidadDuracin de la Prctica 5 Meses</t>
  </si>
  <si>
    <t xml:space="preserve"> Estado Joven Alcalda Municipal de Agua de Dios requiere estudiante con formacin  Profesional en  Contadura para desarrollar su etapa prctica bajo el programa ESTADO JOVEN desarrollando las siguientes funcionesRealizar actividades de apoyo en la elaboracin y contabilizacin de los comprobantes de pago de la Tesorera General Apoyar el proceso de conciliacin bancaria en el rea de Tesorera GeneralApoyar con el cruce de la informacin de recaudo con los bancos y el MunicipioTesorera GeneralConocimiento adicional Manejo de OfiiceJornada Tiempo Completo 38 Horas SemanalesHorario Disponibilidad de TiempoSujeto a la entidadDuracin de la Prctica 5 Meses</t>
  </si>
  <si>
    <t xml:space="preserve"> Estado Joven Alcalda Municipal de Agua de Dios requiere estudiante con formacin  Profesional en Administrador Ambientalo afines  para desarrollar su etapa prctica bajo el programa ESTADO JOVEN desarrollando las siguientes funcionesRealizar actividades de apoyo en el desarrollo y ejecucin de las Polticas ambientales del Municipio Apoyar las campañas de sensibilizacin a la Comunidad en materia cuidado del medio ambiente Conocimiento adicional Manejo de OfiiceJornada Tiempo Completo 38 Horas SemanalesHorario Disponibilidad de TiempoSujeto a la entidadDuracin de la Prctica 5 Meses</t>
  </si>
  <si>
    <t xml:space="preserve"> Estado Joven Alcalda Municipal de Agua de Dios requiere estudiante con formacin  Profesional en  Ingeniera Civil para desarrollar su etapa prctica bajo el programa ESTADO JOVEN desarrollando las siguientes funcionesApoyo en la elaboracin de proyectos de obra civilEjecucin de visitas solicitadas por usuariosPresentacin de informes tcnicosApoyo y seguimiento de ejecucin de obra pblicaConocimiento adicional Manejo de OfiiceJornada Tiempo Completo 38 Horas SemanalesHorario Disponibilidad de TiempoSujeto a la entidadDuracin de la Prctica 5 Meses</t>
  </si>
  <si>
    <t xml:space="preserve"> Estado Joven Alcalda Municipal de Agua de Dios requiere estudiante con formacin  Profesional en Trabajo Social para desarrollar su etapa prctica bajo el programa ESTADO JOVEN desarrollando las siguientes funcionesApoyo en las diferentes actividades programadas por parte de la administracin municipal Apoyo al desarrollo de los diferentes programas ofertados desde la oficina de Desarrollo Social y ComunitarioConocimiento adicional Manejo de OfiiceJornada Tiempo Completo 38 Horas SemanalesHorario Disponibilidad de TiempoSujeto a la entidadDuracin de la Prctica 5 Meses</t>
  </si>
  <si>
    <t>PLAZA Estado Joven Practicante Tcnico en Organizacin de ArchivosENTIDAD PBLICADEPENDENCIA Defensoria Del Pueblo Defensoria regional  de RisaraldaOBJETIVO DE LA PRCTICA Apoyar las labores de organizacin de archivo en  cada una de las reas dependencias o unidades clasificando ordenando y realizando la descripcin documentalCOMPETENCIAS COMPLEMENTARIAS manejo de officeACTIVIDADES A REALIZAR Elaborar un plan de trabajo conjuntamente con el servidor pblico encargado de la Gestin Documental en la regional Apoyar procesos requeridos por el reaPresentar avances de los archivos  de gestin de las dependencias asignadasSocializar con los servidores pblicos de casa dependencia donde se realice el apoyo en gestin documental la entrega y dinmica con la cual se avanza en este temaNIVEL DE FORMACIN Tcnico profesionalPROGRAMA ACADMICO Organizacin de archivosINTENSIDAD HORARIA Tiempo completoDURACIN DE LA PRCTICA LABORAL</t>
  </si>
  <si>
    <t>PLAZA Estado Joven Practicante en Tcnico AdministrativoENTIDAD PBLICADEPENDENCIA Defensoria Regional  De Risaralda Defensoria Regional  De RisaraldaOBJETIVO DE LA PRCTICA Apoyar las labores administrativas cumpliendo en debida forma con lo establecido en el programa de gestin documental siguiendo los lineamientos de la ley de archivo consolidar  y mantener las estadsticas rendir los informes al nivel central dar respuesta oportuna a los requerimientos de las diferentes autoridades hacer entrega de los informes de los defensores velar por la logstica requerida por los investigadores y tcnicos recepcionar y dar respuesta a los requerimientos de los defensores pblicosCOMPETENCIAS COMPLEMENTARIAS manejo de officeACTIVIDADES A REALIZAR  1 Producir los documentos que se originan de acuerdo a las funciones administrativas siguiendo  la norma  tcnica y legislacin vigente2Organizar la documentacin teniendo en cuenta las normas legales y l</t>
  </si>
  <si>
    <t xml:space="preserve">Programa Estado Joven requiere Tecnologo en Salud Ocupacional para realizar Practica Ordinaria Laboral en el Sector Pblico durante 5 meses con intensidad de 38 horas semanalesDescripcin de la Actividad1 Manejo integral de residuos slidos2 Vigilancia epidemiolgica 3 Liderar campañas de promocin a prevenncin de enfermedades a clientes internos y visitantes4 Vigilar e instruir en condiciones de salud y seguridad en los puestos de trabajo5 Gestin del riesgo6 Implementar medidas de sanidad ambiental e industrial7 Asistencia </t>
  </si>
  <si>
    <t>Programa Estado Joven requiere Tecnico o Tecnologo en sistema para realizar Practica Ordinaria Laboral en el Sector Pblico durante 5 meses con intensidad de 38 horas semanalesDescripcin de la Actividad  Realizar Backup diario de la informacin recolectada Enviar diariamente a travs del sitio FTP destinado para este fin o por el canal que le sea indicado la informacin capturada Asistir a las reuniones o re inducciones operativas que se requieran para tratar aspectos metodolgicos tecnolgicos y tcnicos de la investigacin con el fin de mejorar o socializar procesos que en el desarrollo del operativo se requieranRevisar el estado de los DMC velar por su mantenimiento y rendimiento al igual que impartir capacitacin sobre su manejo</t>
  </si>
  <si>
    <t>Plaza Estado Joven Practica Ordinaria en ArquitecturaIngeniera CatastralEntidad Publica  Sociedad de Activos EspecialesArea solicitante Regional occidente  MedellnExperiencia No requiereFormacin ArquitecturaIngeniera CatastralConocimientos Adicionales ExcelActividades a realizar 1Elaboracin de estimados de renta 2 Acompañamiento a visitas para elaboracin de avalos3 Emisin de conceptos tcnicos en los asuntos que sean sometidos a su estudio 4 Realizar visitas de inspeccin del inmueble como elemento diagnstico 5 Hacer registro fotogrfico6 Determinacin de costo mximo de la Reparacin Obras y Mantenimiento 7 Apoyar la supervisin de la ejecucin de la obra8 Realizar las funciones y actividades relacionadas con la disciplina asignadas por el supervisor inmediatoJornada 38 Horas Semanales Tiempo CompletoHorario Disponibilidad de TiempoSujeto a la entidadDuracin de la Prctica 5 Meses</t>
  </si>
  <si>
    <t>Plaza Estado Joven Practica Ordinaria en ContaduraEntidad Publica Sociedad de Activos EspecialesArea solicitante Regional occidente  MedellnExperiencia No requiereFormacin ContaduraConocimientos Adicionales ExcelActividades a realizar 1Manejo contable de copropiedades 2Gestin de pagos3Manejo de Cartera4Revisin de Informes Contables5Realizar las funciones y actividades relacionadas con la disciplina asignadas por el supervisor inmediatoJornada 38 Horas Semanales Tiempo CompletoHorario Disponibilidad de TiempoSujeto a la entidadDuracin de la Prctica 5 Meses</t>
  </si>
  <si>
    <t>Plaza  Estado Joven Practica Ordinaria en DerechoEntidad Publica Sociedad de Activos EspecialesArea solicitante Regional occidente  MedellnExperiencia No requiereFormacin DerechoConocimientos Adicionales ordActividades a realizar 1Apoyar la emisin de respuestas a las distintas peticiones que se reciben en la Gerencia Regional2Atencin a solicitudes presentadas por otras entidades del estado relacionadas con nuestras funciones3Atencin de solicitudes presentadas por autoridades judiciales relacionada con la administracin de bienes4Apoyo en la asistencia a diligencias de secuestro de bienes entregados en administracin a la Sociedad de Activos Especiales5Apoyo en la asistencia de las diligencias de desalojos de los bienes entregados en administracin6Realizar todas aquellas funciones y actividades jurdicas que le sean asignadas por el supervisor inmediato Jornada 38 Horas Semanales Tiempo CompletoHorario Disponibilidad de Tie</t>
  </si>
  <si>
    <t>Plaza Estado Joven Practica Ordinaria Ingeniera IndustrialAdministrador de EmpresasEntidad Publica  Sociedad de Activos EspecialesArea solicitante Gerencia de Talento HumanoExperiencia No requiereFormacin Estado Joven Practica Ordinaria Ingeniera IndustrialAdministrador de EmpresasConocimientos Adicionales ExcelActividades a realizar 1Revisin de informes de gestin de depositarios2Seguimiento a gestin de depositarios3Elaboracin de tableros de control a la gestin de depositarios contratos de arriendo y contratistas4Realizar las funciones y actividades relacionadas con el rea asignadas por el supervisor inmediato Jornada 38 Horas Semanales Tiempo CompletoHorario Disponibilidad de TiempoSujeto a la entidadDuracin de la Prctica 5 Meses</t>
  </si>
  <si>
    <t>PLAZA ESTADO JOVEN PRACTICANTE EN PROFESIONAL EN GEOLOGAENTIDAD PBLICA SERVICIO GEOLGICO COLOMBIANOEXPERIENCIA NO REQUIEREFORMACIN PROFESIONAL EN GEOLOGACONOCIMIENTOS ADICIONALES CAPACIDAD DE TRABAJAR EN UN EQUIPO INTERDISCIPLINAR MANEJO DE TICS ARCGIS SIG CORELDRA BASES DE DATOS CAPACIDAD DE OBTENER INFORMACIN DE TEXTOS ESCRITOS EN LENGUAS EXTRANJERASACTIVIDADES A REALIZAR1 REALIZAR LA REVISIN CLASIFICACIN E INVENTARIO RELEVANTE DE LAS PLACAS DE PETROGRAFA PALINOLOGA FORAMINFEROS YO NANOFSILES DE POZOS O PROYECTOS QUE SE ENCUENTRAN EN EL REA GEOGRFICA LA PLANCHA 60CANALETE Y SUS REAS LIMTROFES NORTE Y SUR2 REALIZAR LA CARACTERIZACIN ESTRATIGRFICA Y SEDIMENTOLGICA DEL INVENTARIO RELEVANTE DE PLACAS DE PETROGRAFA PALINOLOGA FORAMINFEROS YO NANOFSILES DE POZOS O PROYECTOS QUE SE ENCUENTRAN EN EL REA GEOGRFICA LA PLANCHA 60CANALETE Y SUS REAS LIMTROFES NORTE Y SUR3 INTEGRAR LA INFORMACIN OBTENIDA CON EL PROYECTO DE C</t>
  </si>
  <si>
    <t>PLAZA ESTADO JOVEN PRACTICANTE EN PROFESIONAL EN GEOLOGAENTIDAD PBLICA SERVICIO GEOLGICO COLOMBIANOEXPERIENCIA NO REQUIEREFORMACIN PROFESIONAL EN GEOLOGACONOCIMIENTOS ADICIONALES SOFTARE ESPECIALIZADOS DE ARGIS MICROSOFT COREL AUTOCAD INGLES BSICOACTIVIDADES A REALIZAR1 DESCRIPCIN DE LAS LITOLOGAS ENCONTRADAS EN EL POZO ANALIZADO2 DESCRIPCIN TEXTURAL Y COMPOSICIONAL DE LAS ROCAS EXPUESTAS EN EL POZO ESTRATIGRFICO3 CONSIGNAR LA INFORMACIN DESCRITA EN LOS FORMATOS UTILIZADOS POR EL SERVICIO GEOLGICO COLOMBIANO4 ELABORAR LA COLUMNA ESTRATIGRFICA DEL POZO DESCRITO SEGN LOS ESTNDARES DEL SERVICIO GEOLGICO COLOMBIANO5 REALIZAR UN INFORME DE LA DESCRIPCIN DE LA COLUMNA ESTRATIGRFICA OBTENIDA EN EL POZO ANALIZADOJORNADA TIEMPO COMPLETO 38 HORAS SEMANALESHORARIO DISPONIBILIDAD DE TIEMPO SUJETO A LA ENTIDADDURACIN DE LA PRCTICA 5 MESES</t>
  </si>
  <si>
    <t>PLAZA ESTADO JOVEN PRACTICANTE EN PROFESIONAL EN GEOFSICAENTIDAD PBLICA SERVICIO GEOLGICO COLOMBIANOEXPERIENCIA NO REQUIEREFORMACIN PROFESIONAL EN GEOFSICACONOCIMIENTOS ADICIONALES SOFTARE ESPECIALIZADOS DE ARGIS MICROSOFT COREL AUTOCAD INGLES BSICOACTIVIDADES A REALIZAR1 ELABORAR UNA BASE DE DATOS CON LA INFORMACIN GEOFSICA EXISTENTE EN LA PLANCHA 60CANALETE Y SUS MRGENES NORTESUR PLANCHA 50 Y 70 LOCALIZADOS EN LA CUENCA SIN SAN JACINTO2 CLASIFICAR LA INFORMACIN GEOFSICA DE ACUERDO A SU PROCEDIMIENTO Y TRATAMIENTO3 REALIZAR LA UBICACIN ESPACIAL DEL AL INFORMACIN GEOFSICA EXISTENTE EN LA PLANCHA 60CANALETTE Y SUS MRGENES NORTESUR PLANCHA 50 Y 70 LOCALIZADAS EN LA CUENCA SIN SAN JACINTO4 REALIZAR UN INFORME ESCRITO CON LOS RESULTADOS OBTENIDOS EN LAS ACTIVIDADES ANTERIORMENTE MENCIONADASJORNADA TIEMPO COMPLETO 38 HORAS SEMANALESHORARIO DISPONIBILIDAD DE TIEMPO SUJETO A LA ENTIDADDURACIN DE LA PRCTICA 5 MESES</t>
  </si>
  <si>
    <t>PLAZA ESTADO JOVEN PRACTICANTE EN PROFESIONAL EN INGENIERA INDUSTRIALENTIDAD PBLICA CONTRALORA GENERAL DE SANTANDEREXPERIENCIA NO REQUIEREFORMACIN PROFESIONAL EN INGENIERA INDUSTRIALCONOCIMIENTOS ADICIONALES PAQUETE OFFICE EXCEL ORD POER POINTACTIVIDADES A REALIZAR1 PROYECTAR INFORMES DE GESTIN DEL REA DE LA SECRETARIA GENERAL2 SEGUIMIENTO Y APOYO EN LA REALIZACIN DE LAS RESPECTIVAS ACCIONES AL PLAN DE ACCIN DE LA SECRETARIA GENERAL PLANES DE MEJORAMIENTOS INTERNOS Y EXTERNOS MAPA DE RIESGOS PLAN ANTICORRUPCIN3 APOYO A LA ELABORACIN DE LOS AVANCES A LOS PLANES REFERIDOS Y DILIGENCIAMIENTO DE LOS MISMOS PARA LA ENTREGA A LOS DIFERENTES ENTES CON LAS EVIDENCIAS RESPECTIVAS4 ACTUALIZACIN DE PROCEDIMIENTOS EN EL REA DE LA SECRETARIA GENERAL 5 PROYECCIN DE DOCUMENTOS PARA LA IMPLEMENTACIN DE LOS MISMOSJORNADA TIEMPO COMPLETO 38 HORAS SEMANALESHORARIO DISPONIBILIDAD DE TIEMPO SUJETO A LA ENTIDADDURACIN DE LA PRCTICA 5 MESE</t>
  </si>
  <si>
    <t>PLAZA ESTADO JOVEN PRACTICANTE EN TECNOLOGA EN GESTIN ADMINISTRATIVAENTIDAD PBLICA CONTRALORA GENERAL DE SANTANDEREXPERIENCIA NO REQUIEREFORMACIN TECNOLOGA EN GESTIN ADMINISTRATIVACONOCIMIENTOS ADICIONALES PAQUETE OFFICE EXCEL ORD POER POINTACTIVIDADES A REALIZAR1 ELABORACIN PROGRAMAS DE GESTIN DOCUMENTAL DE LA ENTIDAD 2 ELABORACIN PLAN INSTITUCIONAL DE ARCHIVOS PINAR3 ACTUALIZACIN DE TABLAS DE RETENCIN DOCUMENTAL4 ELABORACIN DIAGNSTICO DE ARCHIVOS DE LA ENTIDAD EN SUS DIFERENTES FASES5 ELABORACIN DE TABLAS DE VALORACIN DOCUMENTAL4 REVISIN Y ACTUALIZACIN DE PROCEDIMIENTOS DE GESTIN DOCUMENTAL5 REALIZACIN DE TALLERES TERICO PRCTICOS EN LOS ARCHIVOS DE GESTIN6 ASESORA Y SEGUIMIENTO EN LA IMPLEMENTACIN DE PROCEDIMIENTOS EN EL REA DOCUMENTAL EN LAS DIFERENTES DEPENDENCIAS DE LA ENTIDADJORNADA TIEMPO COMPLETO 38 HORAS SEMANALESHORARIO DISPONIBILIDAD DE TIEMPO SUJETO A LA ENTIDADDURACIN DE LA PRCTICA 5 ME</t>
  </si>
  <si>
    <t>PLAZA ESTADO JOVEN PRACTICANTE EN PROFESIONAL EN INGENIERA INDUSTRIALENTIDAD PBLICA CONTRALORA GENERAL DE SANTANDEREXPERIENCIA NO REQUIEREFORMACIN PROFESIONAL EN INGENIERA INDUSTRIALCONOCIMIENTOS ADICIONALES PAQUETE OFFICEACTIVIDADES A REALIZAR1 DISEÑO Y ELABORACIN DE FLUJOGRAMA DE LOS PROCESOS ASIGNADOS A LA OPICS2 MEDICIN DE LA PERCEPCIN DE LOS CIUDADANOS RESPECTO DE LA CONTRALORA GENERAL     DE SANTANDER3 DISEÑAR UN MECANISMO DE SEGUIMIENTO A LAS PQRS QUE SE PRESENTAN EN LA CGS CON     EL FIN DE MEDIR TIEMPO DE RESPUESTA DE ACUERDO A LA LEY4 GENERAR CAMPAÑA DE IMPACTO CON EL FIN DE PROMOCIONAR EL CONTROL SOCIAL COMO     ESTRATEGIA DE CONTROL FISCAL5 REALIZAR INFORME DE SEGUIMIENTO DE LOS PLANES ESTRATGICOS DE LA CGSJORNADA TIEMPO COMPLETO 38 HORAS SEMANALESHORARIO DISPONIBILIDAD DE TIEMPO SUJETO A LA ENTIDADDURACIN DE LA PRCTICA 5 MESES</t>
  </si>
  <si>
    <t>PLAZA ESTADO JOVEN PRACTICANTE EN PROFESIONAL EN INGENIERA INDUSTRIALENTIDAD PBLICA CONTRALORA GENERAL DE SANTANDEREXPERIENCIA NO REQUIEREFORMACIN  PROFESIONAL EN INGENIERA INDUSTRIALCONOCIMIENTOS ADICIONALES PAQUETE OFFICEACTIVIDADES A REALIZAR1 ACOMPAÑAMIENTO Y APOYO EN LAS AUDITORAS A REALIZAR2 ACOMPAÑAMIENTO Y APOYO A SEGUIMIENTO A REALIZARJORNADA TIEMPO COMPLETO 38 HORAS SEMANALESHORARIO DISPONIBILIDAD DE TIEMPO SUJETO A LA ENTIDADDURACIN DE LA PRCTICA 5 MESES</t>
  </si>
  <si>
    <t>PLAZA ESTADO JOVEN PRACTICANTE EN PROFESIONAL EN INGENIERA INDUSTRIALENTIDAD PBLICA CONTRALORA GENERAL DE SANTANDEREXPERIENCIA NO REQUIEREFORMACIN PROFESIONAL EN INGENIERA INDUSTRIALCONOCIMIENTOS ADICIONALES PAQUETE OFFICEACTIVIDADES A REALIZAR1 ACOMPAÑAMIENTO Y APOYO EN LAS AUDITORAS A REALIZAR2 ACOMPAÑAMIENTO Y APOYO A SEGUIMIENTO A REALIZARJORNADA TIEMPO COMPLETO 38 HORAS SEMANALESHORARIO DISPONIBILIDAD DE TIEMPO SUJETO A LA ENTIDADDURACIN DE LA PRCTICA 5 MESES</t>
  </si>
  <si>
    <t>Plaza ESTADO JOVEN MODALIDAD DE PRACTICA ABOGADO ADMINISTRATIVOEntidad Publica SUPER INTENDENCIA DE NOTARIADO Y REGISTROExperiencia No requiereFormacin PROFESIONAL DERECHO ESTUDIANTE DE DERECHOConocimientos Adicionales Paquete OfficeExcelActividades a realizar Proyectar en resoluciones recursos de reposicin derechos de peticin ayudar al desarrollo de polticas de implantacin de mantenimiento y mejora del sistema integrado de gestin de la dependenciaatender quejas reclamos y consultas de manera personal y por correoDesempeñar las dems funciones asignadas por el jefe inmediatoJornada Tiempo  Completo 38 Horas SemanalesHorario Disponibilidad de TiempoSujeto a la entidadDuracin de la Prctica 5 MesesSe tendr en cuenta la Presentacin personal y  los conocimientos para la seleccin del Personal</t>
  </si>
  <si>
    <t>Plaza ESTADO JOVEN MODALIDAD DE PRACTICA DE AUXILIAR ADMINISTRATIVOEntidad Publica SUPER INTENDENCIA DE NOTARIADO Y REGISTROExperiencia No requiereFormacin PROFECIONAL ADMINISTRACION DE EMPRESASConocimientos Adicionales Paquete OfficeExcelActividades a realizar Apoyar tcnica y administrativamente la aplicacin actualizacin y operacin de los procedimientos mtodos y tecnologas propias de la direccin administrativa y financiera de acuerdo a las polticas institucionalesRecibir al usuario de acuerdo a los protocolos de servicioConsultar los documentos con informacin tcnica y jurdica de acuerdo a los requisitos del ciudadanoRegistrar la informacin y datos sobre el ciudadanoRealizar la consolidacin de informacin estadsticaJornada Tiempo  Completo 38 Horas SemanalesHorario Disponibilidad de TiempoSujeto a la entidadDuracin de la Prctica 5 MesesSe tendr en cuenta la Presentacin personal y  los conocimientos para l</t>
  </si>
  <si>
    <t>PLAZA ESTADO JOVEN PRACTICANTE EN PROFESIONAL EN GEOLOGAENTIDAD PBLICA CORPORACIN AUTNOMA REGIONAL PARA LA DEFENSA EN LA MESETA DE BUCARAMANGAEXPERIENCIA NO REQUERIDAFORMACIN PROFESIONAL EN GEOLOGACONOCIMIENTOS ADICIONALES MANEJO DE OFFICE ORD EXCELACTIVIDADES A REALIZAR APOYAR EN LAS ACTIVIDADES QUE SE REALIZAN EN EL REA COMO SON  APOYAR EN LOS PROCESOS DE GEOLOGA EN LA SUBDIRECCIN DE SURYTJORNADA TIEMPO COMPLETO 38 HORAS SEMANALESHORARIO DISPONIBILIDAD DE TIEMPOSSUJETO A LA ENTIDADDURACIN DE LA PRCTICA 5 MESES</t>
  </si>
  <si>
    <t>PLAZA ESTADO JOVEN PRACTICANTE EN PROFESIONAL EN GEOLOGAENTIDAD PBLICA CORPORACIN AUTNOMA REGIONAL PARA LA DEFENSA EN LA MESETA DE BUCARAMANGAEXPERIENCIA NO REQUERIDAFORMACIN PROFESIONAL EN GEOLOGACONOCIMIENTOS ADICIONALES MANEJO DE OFFICE ORD EXCELACTIVIDADES A REALIZAR APOYAR EN LAS ACTIVIDADES QUE SE REALIZAN EN EL REA COMO SON APOYAR EN LOS PROCESOS DE GEOLOGA EN LA SUBDIRECCIN DE SURYTJORNADA TIEMPO COMPLETO 38 HORAS SEMANALESHORARIO DISPONIBILIDAD DE TIEMPOSSUJETO A LA ENTIDADDURACIN DE LA PRCTICA 5 MESES</t>
  </si>
  <si>
    <t>PLAZA ESTADO JOVEN PRACTICANTE EN PROFESIONAL EN INGENIERA AMBIENTALENTIDAD PBLICA CORPORACIN AUTNOMA REGIONAL PARA LA DEFENSA EN LA MESETA DE BUCARAMANGAEXPERIENCIA NO REQUERIDAFORMACIN PROFESIONAL EN INGENIERA AMBIENTALCONOCIMIENTOS ADICIONALES MANEJO DE OFFICE ORD EXCEL CONOCIMIENTOS BSICOS DE LA INGENIERA AMBIENTALACTIVIDADES A REALIZAR APOYAR EN LAS ACTIVIDADES QUE SE REALIZAN EN EL REA COMO SON APOYAR EN LOS PROCESOS DE INGENIERA AMBIENTAL EN LA SUBDIRECCIN DE SEYCA SUGOA SOPITJORNADA TIEMPO COMPLETO 38 HORAS SEMANALESHORARIO DISPONIBILIDAD DE TIEMPOSSUJETO A LA ENTIDADDURACIN DE LA PRCTICA 5 MESES</t>
  </si>
  <si>
    <t>PLAZA ESTADO JOVEN PRACTICANTE EN PROFESIONAL EN INGENIERA AMBIENTALENTIDAD PBLICA CORPORACIN AUTNOMA REGIONAL PARA LA DEFENSA EN LA MESETA DE BUCARAMANGAEXPERIENCIA NO REQUERIDAFORMACIN PROFESIONAL EN INGENIERA AMBIENTALCONOCIMIENTOS ADICIONALES MANEJO DE OFFICE ORD EXCEL CONOCIMIENTOS BSICOS DE LA INGENIERA AMBIENTALACTIVIDADES A REALIZAR  APOYAR EN LAS ACTIVIDADES QUE SE REALIZAN EN EL REA COMO SON  APOYAR EN LOS PROCESOS DE INGENIERA AMBIENTAL EN LA SUBDIRECCIN DE SEYCA SUGOA SOPITJORNADA TIEMPO COMPLETO 38 HORAS SEMANALESHORARIO DISPONIBILIDAD DE TIEMPOSSUJETO A LA ENTIDADDURACIN DE LA PRCTICA 5 MESES</t>
  </si>
  <si>
    <t>PLAZA ESTADO JOVEN PRACTICANTE EN PROFESIONAL EN INGENIERA CIVILENTIDAD PBLICA CORPORACIN AUTNOMA REGIONAL PARA LA DEFENSA EN LA MESETA DE BUCARAMANGAEXPERIENCIA NO REQUERIDAFORMACIN PROFESIONAL EN INGENIERA CIVILCONOCIMIENTOS ADICIONALES MANEJO DE OFFICE ORD EXCEL CONOCIMIENTOS BSICOS DE LA INGENIERA CIVILACTIVIDADES A REALIZAR APOYAR EN LAS ACTIVIDADES QUE SE REALIZAN EN EL REA COMO SON1 APOYAR EN LOS PROCESOS DE INGENIERA CIVIL EN LA SUBDIRECCIN DE SEYCA SUGOA SOPITJORNADA TIEMPO COMPLETO 38 HORAS SEMANALESHORARIO DISPONIBILIDAD DE TIEMPOSSUJETO A LA ENTIDADDURACIN DE LA PRCTICA 5 MESES</t>
  </si>
  <si>
    <t>PLAZA ESTADO JOVEN PRACTICANTE EN PROFESIONAL EN INGENIERA CIVILENTIDAD PBLICA CORPORACIN AUTNOMA REGIONAL PARA LA DEFENSA EN LA MESETA DE BUCARAMANGAEXPERIENCIA NO REQUERIDAFORMACIN PROFESIONAL EN INGENIERA CIVILCONOCIMIENTOS ADICIONALES MANEJO DE OFFICE ORD EXCEL CONOCIMIENTOS BSICOS DE LA INGENIERA CIVILACTIVIDADES A REALIZARAPOYAR EN LAS ACTIVIDADES QUE SE REALIZAN EN EL REA COMO SON APOYAR EN LOS PROCESOS DE INGENIERA CIVIL EN LA SUBDIRECCIN DE SEYCA SUGOA SOPITJORNADA TIEMPO COMPLETO 38 HORAS SEMANALESHORARIO DISPONIBILIDAD DE TIEMPOSSUJETO A LA ENTIDADDURACIN DE LA PRCTICA 5 MESES</t>
  </si>
  <si>
    <t>PLAZA ESTADO JOVEN PRACTICANTE EN PROFESIONAL EN CONTADURAENTIDAD PBLICA CORPORACIN AUTNOMA REGIONAL PARA LA DEFENSA EN LA MESETA DE BUCARAMANGAEXPERIENCIA NO REQUERIDAFORMACIN PROFESIONAL EN CONTADURACONOCIMIENTOS ADICIONALES MANEJO DE OFFICE ORD EXCEL CONOCIMIENTOS BSICOS EN ADMINISTRACIN Y CONTADURAACTIVIDADES A REALIZARAPOYAR EN LAS ACTIVIDADES QUE SE REALIZAN EN EL REA COMO SON1APOYAR EN LOS PROCESOS DE CONTABILIDAD TESORERAJORNADA TIEMPO COMPLETO 38 HORAS SEMANALESHORARIO DISPONIBILIDAD DE TIEMPOSSUJETO A LA ENTIDADDURACIN DE LA PRCTICA 5 MESES</t>
  </si>
  <si>
    <t>PLAZA ESTADO JOVEN PRACTICANTE EN PROFESIONAL EN CONTADURAENTIDAD PBLICA CORPORACIN AUTNOMA REGIONAL PARA LA DEFENSA EN LA MESETA DE BUCARAMANGAEXPERIENCIA NO REQUERIDAFORMACIN PROFESIONAL EN CONTADURACONOCIMIENTOS ADICIONALES MANEJO DE OFFICE ORD EXCEL CONOCIMIENTOS BSICOS EN ADMINISTRACIN Y CONTADURAACTIVIDADES A REALIZARAPOYAR EN LAS ACTIVIDADES QUE SE REALIZAN EN EL REA COMO SON APOYAR EN LOS PROCESOS DE CONTABILIDAD TESORERAJORNADA TIEMPO COMPLETO 38 HORAS SEMANALESHORARIO DISPONIBILIDAD DE TIEMPOSSUJETO A LA ENTIDADDURACIN DE LA PRCTICA 5 MESES</t>
  </si>
  <si>
    <t>PLAZA ESTADO JOVEN PRACTICANTE EN PROFESIONAL EN INGENIERA INDUSTRIALENTIDAD PBLICA CORPORACIN AUTNOMA REGIONAL PARA LA DEFENSA EN LA MESETA DE BUCARAMANGAEXPERIENCIA NO REQUERIDAFORMACIN PROFESIONAL EN INGENIERA INDUSTRIALCONOCIMIENTOS ADICIONALES MANEJO DE OFFICE ORD EXCEL CONOCIMIENTOS BSICOS EN EL DESARROLLO DE LA INGENIERA INDUSTRIALACTIVIDADES A REALIZAR APOYAR EN LAS ACTIVIDADES QUE SE REALIZAN EN EL REA COMO SON APOYAR EN LOS PROCESOS DE INGENIERA INDUSTRIAL EN LAS REAS DE CALIDAD ESTRATGICA Y PREDIOSJORNADA TIEMPO COMPLETO 38 HORAS SEMANALESHORARIO DISPONIBILIDAD DE TIEMPOSSUJETO A LA ENTIDADDURACIN DE LA PRCTICA 5 MESES</t>
  </si>
  <si>
    <t>PLAZA ESTADO JOVEN PRACTICANTE EN PROFESIONAL EN INGENIERA INDUSTRIALENTIDAD PBLICA CORPORACIN AUTNOMA REGIONAL PARA LA DEFENSA EN LA MESETA DE BUCARAMANGAEXPERIENCIA NO REQUERIDAFORMACIN PROFESIONAL EN INGENIERA INDUSTRIALCONOCIMIENTOS ADICIONALES MANEJO DE OFFICE ORD EXCEL CONOCIMIENTOS BSICOS EN EL DESARROLLO DE LA INGENIERA INDUSTRIALACTIVIDADES A REALIZARAPOYAR EN LAS ACTIVIDADES QUE SE REALIZAN EN EL REA COMO SON1APOYAR EN LOS PROCESOS DE INGENIERA INDUSTRIAL EN LAS REAS DE CALIDAD ESTRATGICA Y PREDIOSJORNADA TIEMPO COMPLETO 38 HORAS SEMANALESHORARIO DISPONIBILIDAD DE TIEMPOSSUJETO A LA ENTIDADDURACIN DE LA PRCTICA 5 MESES</t>
  </si>
  <si>
    <t>PLAZA ESTADO JOVEN PRACTICANTE EN TECNOLOGA EN GEOTCNIAENTIDAD PBLICA CORPORACIN AUTNOMA REGIONAL PARA LA DEFENSA EN LA MESETA DE BUCARAMANGAEXPERIENCIA NO REQUERIDAFORMACIN TECNOLOGA EN GEOTCNIACONOCIMIENTOS ADICIONALES MANEJO DE OFFICE ORD EXCEL CONOCIMIENTOS BSICOS EN LOS PROCESOS GEOTCNICOSACTIVIDADES A REALIZARAPOYAR EN LAS ACTIVIDADES QUE SE REALIZAN EN EL REA COMO SON APOYAR EN LOS PROCESOS GEOTCNICOS EN LA SUBDIRECCIN DE SEYCA SOPIT SURYTJORNADA TIEMPO COMPLETO 38 HORAS SEMANALESHORARIO DISPONIBILIDAD DE TIEMPOSSUJETO A LA ENTIDADDURACIN DE LA PRCTICA 5 MESES</t>
  </si>
  <si>
    <t>PLAZA ESTADO JOVEN PRACTICANTE EN TECNOLOGA EN GEOTCNIAENTIDAD PBLICA CORPORACIN AUTNOMA REGIONAL PARA LA DEFENSA EN LA MESETA DE BUCARAMANGAEXPERIENCIA NO REQUERIDAFORMACIN TECNOLOGA EN GEOTCNIACONOCIMIENTOS ADICIONALES MANEJO DE OFFICE ORD EXCEL CONOCIMIENTOS BSICOS EN LOS PROCESOS GEOTCNICOSACTIVIDADES A REALIZARAPOYAR EN LAS ACTIVIDADES QUE SE REALIZAN EN EL REA COMO SON1APOYAR EN LOS PROCESOS GEOTCNICOS EN LA SUBDIRECCIN DE SEYCA SOPIT SURYTJORNADA TIEMPO COMPLETO 38 HORAS SEMANALESHORARIO DISPONIBILIDAD DE TIEMPOSSUJETO A LA ENTIDADDURACIN DE LA PRCTICA 5 MESES</t>
  </si>
  <si>
    <t>PLAZA ESTADO JOVEN PRACTICANTE EN PROFESIONAL EN INGENIERA FORESTALENTIDAD PBLICA CORPORACIN AUTNOMA REGIONAL PARA LA DEFENSA EN LA MESETA DE BUCARAMANGAEXPERIENCIA NO REQUERIDAFORMACIN PROFESIONAL EN INGENIERA FORESTALCONOCIMIENTOS ADICIONALES MANEJO DE OFFICE ORD EXCEL CONOCIMIENTOS BSICOS EN LAS DIFERENTES REAS DEL DESARROLLO FORESTALACTIVIDADES A REALIZARAPOYAR EN LAS ACTIVIDADES QUE SE REALIZAN EN EL REA COMO SON APOYAR EN LOS PROCESOS DE INGENIERA FORESTAL EN LA SUBDIRECCIN DE SEYCA SOPIT SURYTJORNADA TIEMPO COMPLETO 38 HORAS SEMANALESHORARIO DISPONIBILIDAD DE TIEMPOSSUJETO A LA ENTIDADDURACIN DE LA PRCTICA 5 MESES</t>
  </si>
  <si>
    <t>PLAZA ESTADO JOVEN PRACTICANTE EN PROFESIONAL EN INGENIERA FORESTALENTIDAD PBLICA CORPORACIN AUTNOMA REGIONAL PARA LA DEFENSA EN LA MESETA DE BUCARAMANGAEXPERIENCIA NO REQUERIDAFORMACIN PROFESIONAL EN INGENIERA FORESTALCONOCIMIENTOS ADICIONALES MANEJO DE OFFICE ORD EXCEL CONOCIMIENTOS BSICOS EN LAS DIFERENTES REAS DEL DESARROLLO FORESTALACTIVIDADES A REALIZAR APOYAR EN LAS ACTIVIDADES QUE SE REALIZAN EN EL REA COMO SON APOYAR EN LOS PROCESOS DE INGENIERA FORESTAL EN LA SUBDIRECCIN DE SEYCA SOPIT SURYTJORNADA TIEMPO COMPLETO 38 HORAS SEMANALESHORARIO DISPONIBILIDAD DE TIEMPOSSUJETO A LA ENTIDADDURACIN DE LA PRCTICA 5 MESES</t>
  </si>
  <si>
    <t>PLAZA ESTADO JOVEN PRACTICANTE EN PROFESIONAL EN INGENIERA DE SISTEMASENTIDAD PBLICA CORPORACIN AUTNOMA REGIONAL PARA LA DEFENSA EN LA MESETA DE BUCARAMANGAEXPERIENCIA NO REQUERIDAFORMACIN PROFESIONAL EN INGENIERA DE SISTEMASCONOCIMIENTOS ADICIONALES MANEJO DE OFFICE ORD EXCEL CONOCIMIENTOS BSICOS EN DESARROLLO Y SISTEMASACTIVIDADES A REALIZAR APOYAR EN LAS ACTIVIDADES QUE SE REALIZAN EN EL REA COMO SON APOYAR EN LOS PROCESOS DE INGENIERA DE SISTEMAS Y DESARROLLO EN LA SUBDIRECCIN FINANCIERA Y DIRECCIONAMIENTO ESTRATGICOJORNADA TIEMPO COMPLETO 38 HORAS SEMANALESHORARIO DISPONIBILIDAD DE TIEMPOSSUJETO A LA ENTIDADDURACIN DE LA PRCTICA 5 MESES</t>
  </si>
  <si>
    <t>PLAZA ESTADO JOVEN PRACTICANTE EN PROFESIONAL EN INGENIERA QUMICAENTIDAD PBLICA CORPORACIN AUTNOMA REGIONAL PARA LA DEFENSA EN LA MESETA DE BUCARAMANGAEXPERIENCIA NO REQUERIDAFORMACIN PROFESIONAL EN INGENIERA QUMICACONOCIMIENTOS ADICIONALES MANEJO DE OFFICE ORD EXCEL CONOCIMIENTOS BSICOS EN QUMICAACTIVIDADES A REALIZAR APOYAR EN LAS ACTIVIDADES QUE SE REALIZAN EN EL REA COMO SON APOYAR EN LOS PROCESOS AMBIENTALES EN LA SUBDIRECCIN DE SEYCA SOPITJORNADA TIEMPO COMPLETO 38 HORAS SEMANALESHORARIO DISPONIBILIDAD DE TIEMPOSSUJETO A LA ENTIDADDURACIN DE LA PRCTICA 5 MESES</t>
  </si>
  <si>
    <t>PLAZA ESTADO JOVEN PRACTICANTE EN PROFESIONAL EN INGENIERA QUMICAENTIDAD PBLICA CORPORACIN AUTNOMA REGIONAL PARA LA DEFENSA EN LA MESETA DE BUCARAMANGAEXPERIENCIA NO REQUERIDAFORMACIN PROFESIONAL EN INGENIERA QUMICACONOCIMIENTOS ADICIONALES MANEJO DE OFFICE ORD EXCEL CONOCIMIENTOS BSICOS EN QUMICAACTIVIDADES A REALIZARAPOYAR EN LAS ACTIVIDADES QUE SE REALIZAN EN EL REA COMO SON APOYAR EN LOS PROCESOS AMBIENTALES EN LA SUBDIRECCIN DE SEYCA SOPITJORNADA TIEMPO COMPLETO 38 HORAS SEMANALESHORARIO DISPONIBILIDAD DE TIEMPOSSUJETO A LA ENTIDADDURACIN DE LA PRCTICA 5 MESES</t>
  </si>
  <si>
    <t>PLAZA ESTADO JOVEN PRACTICANTE EN TECNOLOGA EN ELECTRNICAENTIDAD PBLICA CORPORACIN AUTNOMA REGIONAL PARA LA DEFENSA EN LA MESETA DE BUCARAMANGAEXPERIENCIA NO REQUERIDAFORMACIN TECNOLOGA EN ELECTRNICACONOCIMIENTOS ADICIONALES MANEJO DE OFFICE ORD EXCEL CONOCIMIENTOS BSICOS EN ELECTRNICAACTIVIDADES A REALIZARAPOYAR EN LAS ACTIVIDADES QUE SE REALIZAN EN EL REA COMO SON1APOYAR EN LOS PROCESOS DE MEDICIN DEL AIRE EN EL DESARROLLO DEL PROCESO AMBIENTAL EN LA SUBDIRECCIN DE SOPITJORNADA TIEMPO COMPLETO 38 HORAS SEMANALESHORARIO DISPONIBILIDAD DE TIEMPOSSUJETO A LA ENTIDADDURACIN DE LA PRCTICA 5 MESES</t>
  </si>
  <si>
    <t>PLAZA ESTADO JOVEN PRACTICANTE EN TCNICO PROFESIONAL EN ADMINISTRACIN DE EMPRESASENTIDAD PBLICA ALCALDA MUNICIPAL DE SOCORROEXPERIENCIA NO REQUIEREFORMACIN  TCNICO PROFESIONAL EN ADMINISTRACIN DE EMPRESASCONOCIMIENTOS ADICIONALES MANEJO DE PAQUETE OFFICEACTIVIDADES A REALIZAR1MANEJO Y APLICACIN EN GESTIN DOCUMENTALJORNADA TIEMPO COMPLETO 38 HORAS SEMANALESHORARIO DISPONIBILIDAD DE TIEMPO SUJETO A LA ENTIDADDURACIN DE LA PRCTICA 5 MESES</t>
  </si>
  <si>
    <t>PLAZA ESTADO JOVEN PRACTICANTE EN  PROFESIONAL EN SALUD OCUPACIONALENTIDAD PBLICA ALCALDA MUNICIPAL DE SOCORROEXPERIENCIA NO REQUIEREFORMACIN  PROFESIONAL EN SALUD OCUPACIONALCONOCIMIENTOS ADICIONALES MANEJO DE PAQUETE OFFICEACTIVIDADES A REALIZAR1ANALIZAR LA MATRIZ DE RIESGOS DE LA EMPRESA Y PLANTEAR LAS ACCIONES PARA SOLUCIONES2EJECUTAR LAS ACCIONES DEL PLAN DE INDUCCIN Y REINDUCCIN3LLEVAR EL REGISTRO DE LAS AUSENCIAS POR CAUSA DE SALUD Y ACCIDENTES LABORALES Y PRESENTAR ANLISIS4LLEVAR EL CONTROL DE REUNIONES DE COMITS INHERENTES AL TALENTO HUMANO5EVALUAR INDICADORES DE PROCESOS E IMPACTOS6ELABORAR TEXTOS REQUERIDOS PARA EL EJERCICIO DE SU FUNCINJORNADA TIEMPO COMPLETO 38 HORAS SEMANALESHORARIO DISPONIBILIDAD DE TIEMPO SUJETO A LA ENTIDADDURACIN DE LA PRCTICA 5 MESES</t>
  </si>
  <si>
    <t>Plaza Estado Joven Practicante Profesional en administracin de empresasEntidad Publica ESE HOSPITAL DE CALDASExperiencia No requiereFormacin Profesional en administracin de empresasConocimientos Adicionales Manejo de Office ordActividades a realizarBusqueda de informacin Servir de apoyo al rea administrativa en procesos requeridos como es el caso de subrogacin pensional Colpensiones y elaboracin de formatos CLEBPJornada Tiempo Completo 38 Horas SemanalesHorario Disponibilidad de TiempoSujeto a la entidadDuracin de la Prctica 5 Meses</t>
  </si>
  <si>
    <t>Plaza  Estado Joven Prctica laboral ordinaria en EstadistaEntidad Publica Superintendencia de Servicios Pblicos Domiciliarios  Direccin Tcnica de Gestin de AseoExperiencia No requiereFormacin Profesional Estadista Conocimientos Adicionales Redaccin y manejo de officeActividades a realizara Apoyar en la elaboracin de la metodologa de conformidad con los lineamientos establecidos en el Sistema Nacional Estadstico b Apoyo en la elaboracin y consolidacin de las bases de datos de los informes sectoriales de Aprovechamiento y Disposicin Final c Apoyo en la elaboracin de tablas y grficos producto del anlisis de la informacin reportada de toneladas de disposicin final y aprovechamientoJornada Tiempo Completo 38 Horas SemanalesHorario Disponibilidad de TiempoSujeto a la entidadDuracin de la Prctica 5 MesesRequisitos Entregar Carta de presentacin del estudiante para prcticas Estado Joven emitida por la Universidad a la Agenc</t>
  </si>
  <si>
    <t>Plaza  Estado Joven Prctica laboral ordinaria  en derechoEntidad Publica Superintendencia de Servicios Pblicos Domiciliarios  Direccin Tcnica de Gestin de Acueducto y AlcantarilladoExperiencia No requiereFormacin Profesional en derecho Conocimientos Adicionales Redaccin y manejo de officeActividades a realizarAtender las alertas ciudadanas hacerles seguimiento y emitir pronunciamiento finalJornada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</si>
  <si>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Contador o FinancieroEntidad Publica Superintendencia de Servicios Pblicos Domiciliarios  Direccin Tcnica de Gestin de Acueducto y Alcantarillado Experiencia No requiereFormacin PROFESIONAL Contador o FinancieroConocimientos Adicionales Redaccin y manejo de officeActividades a realizarApoyar los anlisis financieros de las empresas y la elaboracin de evaluaciones integralesJornada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</si>
  <si>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Ingeniero Ambiental Qumico o SanitarioEntidad Publica Superintendencia de Servicios Pblicos Domiciliarios  Direccin Tcnica de Gestin de Acueducto y AlcantarilladoExperiencia No requiereFormacin PROFESIONAL Ingeniero Ambiental Qumico o Sanitario Conocimientos Adicionales Redaccin y manejo de officeActividades a realizarApoyo a la verificacin de la consistencia de datos tcnicos y seguimientos a los requerimientos y los reportes a SUIJornada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t>
  </si>
  <si>
    <t>Plaza  Estado Joven Prctica laboral ordinaria  en tcnico archivoEntidad Publica Superintendencia de Servicios Pblicos Domiciliarios  Direccin de Investigaciones de Acueducto Alcantarillado y AseoExperiencia No requiereFormacin Estudiante de Derecho cursando los dos ltimos semestres de la carrera; interesado en temas de derecho administrativo proceso administrativo sancionatorio yo servicios pblicosConocimientos Adicionales Redaccin y manejo de officeActividades a realizarApoyar los anlisis financieros de las empresas y la elaboracin de evaluaciones integralesJornada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t>
  </si>
  <si>
    <t>Plaza  Estado Joven Prctica laboral ordinaria en Comunicacin Grfica o Diseño Grfico Entidad Publica Superintendencia de Servicios Pblicos Domiciliarios  Grupo de ComunicacionesExperiencia No requiereFormacin Tecnlogo yo Profesional en Comunicacin Grfica o Diseño Grfico con conocimiento en fotografa produccin de medios impresos y digitales comunicacin grfica audiovisual y multimedia Manejo de softare de diseño y edicin Manejo de cmara fotogrfica y de video en alta definicinConocimientos Adicionales Redaccin y manejo de officeActividades a realizarElaborar piezas grficas para impresos redes sociales Produccin de piezas audiovisuales y multimedias Edicin grfica y audiovisual Toma de fotografasJornada Tiempo Completo 38 Horas SemanalesHorario Disponibilidad de TiempoSujeto a la entidadDuracin de la Prctica 5 MesesRequisitos Entregar Carta de presentacin del estudiante para prcticas Estado Joven emitida</t>
  </si>
  <si>
    <t>Plaza  Estado Joven Prctica laboral ordinaria en Ingeniero ElctricoElectricista Entidad Publica Superintendencia de Servicios Pblicos Domiciliarios  Direccin tcnica de EnergaExperiencia No requiereFormacinProfesionalConocimientos Adicionales Redaccin y manejo de officeActividades a realizarAnalizar la informacin suministrada por el Centro Nacional de Despacho  CND y la ESP con el fin de determinar cules eventos ocasionaron Demanda No Atendida; Proyectar requerimientos a las ESP respecto a los eventos de Energa No Suministrada; Apoyar tcnicamente en la elaboracin de los actos administrativos por medio de los cuales se determina la magnitud el activo causante y el agente responsable de la Energa No Suministrada y se resuelven los recursos de reposicin; Apoyar en el desarrollo de la prctica de pruebas desde el punto de vista tcnico; Apoyar en el anlisis tcnico en las solicitudes de revocatoria por parte de los prestadores objeto de Resoluc</t>
  </si>
  <si>
    <t>Plaza  Estado Joven Prctica laboral ordinaria en Ingeniero Mecnico Entidad Publica Superintendencia de Servicios Pblicos Domiciliarios  Direccin tcnica de EnergaExperiencia No requiereFormacin PROFESIONAL ingeniero mecnico Conocimientos Adicionales Redaccin y manejo de officeActividades a realizarAnalizar la informacin suministrada por el Centro Nacional de Despacho  CND y la ESP con el fin de determinar las condiciones tcnico  operativas de las centrales de generacin del Sistema Interconectado Nacional; Consolidar y actualizar la informacin de la infraestructura de generacin de energa elctrica en el SIN; Apoyar la elaboracin de informes tcnicos; Proyectar requerimientos respuestas a derechos de peticin y solicitudes de investigacin relacionadas con empresas generadorasJornada Tiempo Completo 38 Horas SemanalesHorario Disponibilidad de TiempoSujeto a la entidadDuracin de la Prctica 5 MesesRequisitos Entregar Carta</t>
  </si>
  <si>
    <t xml:space="preserve">Plaza  Estado Joven Prctica laboral ordinaria en Ingeniero ElctricoElectricista Entidad Publica Superintendencia de Servicios Pblicos Domiciliarios  Direccin tcnica de EnergaExperiencia No requiereFormacinProfesionalConocimientos Adicionales Redaccin y manejo de officeActividades a realizarAnalizar la informacin suministrada por el Centro Nacional de Monitoreo  CNM y la ESP con el fin de determinar presuntos incumplimientos a la calidad y continuidad del servicio; Consolidar y actualizar la informacin de la infraestructura de generacin de energa elctrica en las ZNI; Apoyar la elaboracin de informes tcnicos; Proyectar requerimientos respuestas a derechos de peticin y solicitudes de investigacin relacionadas con empresas prestadoras de las ZNIJornada Tiempo Completo 38 Horas SemanalesHorario Disponibilidad de TiempoSujeto a la entidadDuracin de la Prctica 5 MesesRequisitos Entregar Carta de presentacin del estudiante </t>
  </si>
  <si>
    <t>Plaza  Estado Joven Prctica laboral ordinaria en Ingeniero ElctricoElctricistaMecnicoIndustrial Entidad Publica Superintendencia de Servicios Pblicos Domiciliarios  Direccin tcnica de EnergaExperiencia No requiereFormacinProfesionalConocimientos Adicionales Redaccin y manejo de officeActividades a realizarResponder Derechos de peticin relacionados con el tema; Realizar el seguimiento de la normatividad relacionada con la medicin en Colombia; Apoyar en la realizacin de Informes Tcnicos de Gestin mediante los cuales se realiza una solicitud de investigacin en contra de una empresa prestadora de un servicio pblico domiciliario; Apoyar en el seguimiento y evaluacin integral en aspectos comerciales en la prestacin del servicio de energa elctrica del Sistema Interconectado  SIN; Dems actividades relacionadas con las funciones de la Direccin Tcnica de Gestin de Energa  DTGEJornada Tiempo Completo 38 Horas SemanalesHorario Disp</t>
  </si>
  <si>
    <t>Plaza  Estado Joven Prctica laboral ordinaria en derecho Entidad Publica Superintendencia de Servicios Pblicos Domiciliarios  Direccin tcnica de EnergaExperiencia No requiereFormacinProfesional AbogadoConocimientos Adicionales Redaccin y manejo de officeActividades a realizarResponder Derechos de peticin; Realizar seguimiento a los fallos de tutela en los que est incluida la Superintendencia de Servicios Pblicos domiciliarios con el fin de analizar si hay acciones a realizar de control inspeccin y vigilancia a las empresas prestadoras del servicio pblico domiciliario de energa elctrica; Apoyar a la Oficina Jurdica en el trmite de tutelas a travs del anlisis de la conducta de las empresas prestadoras del servicio pblico domiciliario de energa elctrica; Apoyar en la realizacin de Informes Tcnicos de Gestin mediante los cuales se realiza una solicitud de investigacin en contra de una empresa prestadora de un servicio pblico domiciliari</t>
  </si>
  <si>
    <t>Plaza Estado Joven Prctica laboral ordinaria en Ingeniera de Sistemas electrnica o telecomunicaciones Entidad Publica Superintendencia de Servicios Pblicos Domiciliarios   Oficina de TecnologaExperiencia No requiereFormacin PROFESIONAL  Ingeniera de Sistemas electrnica o telecomunicacionesConocimientos Adicionales Redaccin y manejo de officeActividades a realizarRevisin y control de versiones de softare y hardare utilizados en la entidad Revisin de mantenimientos preventivos de la infraestructura tecnolgica Copia de seguridad de los archivosJornada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t>
  </si>
  <si>
    <t>Plaza  Estado Joven Prctica laboral ordinaria en Ingeniera de Sistemas Ingeniera de softare Administrador de Sistemas Entidad Publica Superintendencia de Servicios Pblicos Domiciliarios  Oficina de TecnologaExperiencia No requiereFormacin PROFESIONAL Ingeniera de Sistemas Ingeniera de softare Conocimientos Adicionales Redaccin y manejo de officeActividades a realizarActualizacin de la documentacin tcnica de las soluciones informticas vigentes entre ellas manuales de usuario diagramas de despliegue diagramas de integracin otros requeridos por GELJornada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t>
  </si>
  <si>
    <t>Plaza  Estado Joven Prctica laboral ordinaria  en tcnico archivoEntidad Publica Superintendencia de Servicios Pblicos Domiciliarios  Oficina de TecnologaExperiencia No requiereFormacin TECNICO Archivo Conocimientos Adicionales Redaccin y manejo de officeActividades a realizarOrganizar Foliar y entregar al archivo central la documentacin que se genera y maneja en custodia el grupo SUIJornada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</si>
  <si>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Estudiante de economa administracin matemtica o ingenieraEntidad Publica Superintendencia de Servicios Pblicos Domiciliarios  Oficina de TecnologaExperiencia No requiereFormacin Estudiante profesional  de economa administracin matemtica o ingeniera con conocimiento y manejo de paquetes estadsticos bases de datos organizado proactivo propositivo buena comunicacin redaccin y ortografaConocimientos Adicionales Redaccin y manejo de officeActividades a realizar1 Apoyar la elaboracin de proyectos e investigaciones 2 Realizar anlisis de resultados 3 Apoyar el procesamiento de informacin revisin de tendencias 4 Hacer comparacin de indicadores 5 Anlisis de bases de datosJornada Tiempo Completo 38 Horas SemanalesHorario Disponibilidad de TiempoSujeto a la entidadDuracin de la Prctica 5 MesesRequisitos Entregar Carta de presentacin del estudiante para prctica</t>
  </si>
  <si>
    <t>Plaza  Estado Joven Prctica laboral ordinaria en Estado Joven Prctica laboral ordinaria en Ingeniera AmbientalEntidad Publica Superintendencia de Servicios Pblicos Domiciliarios  Direccin Tcnica de Gestin de AseoExperiencia No requiereFormacin Profesional  Ingeniera AmbientalConocimientos Adicionales Redaccin y manejo de officeActividades a realizara Apoyar la elaboracin consolidacin y procesamiento de bases de datos b Colaborar en la elaboracin de proyectos de respuestas a solicitudes de los prestadores relacionadas con las visitas tcnicas y evaluaciones integrales c Apoyar la revisin de la informacin tcnica reportada por los prestadores del servicio de aseoJornada Tiempo Completo 38 Horas SemanalesHorario Disponibilidad de TiempoSujeto a la entidadDuracin de la Prctica 5 MesesRequisitos Entregar Carta de presentacin del estudiante para prcticas Estado Joven emitida por la Universidad a la Agencia de gestin y c</t>
  </si>
  <si>
    <t>Plaza Estado Joven Practica Laboral Ordinaria en ciencias ContablesEntidad Pblica Alcalda de FlorenciaExperiencia No requiereFormacin Profesional Contadura PublicaCompetencias manejo de office ord excelActividades a RealizarDepuracin de cartera de los fondos de pensionesDepuracin de los fondos de cesantasDepuracin de las obligaciones laborales años 20142017 cesantas bonificacin anual de servicios prestados vacaciones prima de vacaciones bonificacin especial de recreacin entre otros Digitalizar en medio magntico los pagos de seguridad social desde el año 1980 hasta el año 2017 Jornada Tiempo Completo 38 Horas semanalesHorario Disponibilidad de tiempoDuracin de la Practica 05 meses</t>
  </si>
  <si>
    <t>Plaza Estado Joven Practica Laboral Ordinaria en ciencias ContablesEntidad Pblica Alcalda de FlorenciaExperiencia No requiereFormacin Profesional Contadura PublicaCompetencias manejo de office ord excelActividades a RealizarOrganizacin de informacin tributariaRevisar bases de datos de impuestosRealizar ejecutoria de los procesos de liquidacinRealizar seguimiento a los procesos de liquidacin Jornada Tiempo Completo 38 Horas semanalesHorario Disponibilidad de tiempoDuracin de la Practica 05 meses</t>
  </si>
  <si>
    <t>Plaza Estado Joven Judicatura en derechoEntidad publica Alcalda Municipal FlorenciaExperienciaNo requiereFormacin DerechoConocimientos Adicionales Manejo de office  ord ExcelActividad a realizarAdelantar el proceso de cobros coactivos organizacin de expedientes elaboracin de mandamientos de pago citaciones medidas cautelares embargos y publicacin en pgina eb del MunicipioProyectar respuesta a derechos de peticin del rea de cobros coactivosRealizar acuerdos de pago a infractores de la normas de trnsitoJornada Tiempo completo 38 horas semanalesHorario Disponibilidad de TiempoDuracin de la Practica 12 meses</t>
  </si>
  <si>
    <t>Plaza Estado Joven Judicatura en DerechoEntidad Pblica Alcalda de FlorenciaExperiencia No requiereFormacin Profesional en DerechoConocimientos adicionales Uso de herramientas ofimticasActividades a RealizarAdelantar los procesos de titulacin y legalizacin del subsidio de viviendaAdelantar los estudios de ttulosProyectar las respuestas a derechos de peticin y tutelas presentadas por los beneficiarios del proyecto de vivienda y la comunidad en generalElaboracin de actos administrativos requeridos para la titulacin de prediosElaboracin de minutas para la enajenacin o adquisicin de predios municipalesJornada Tiempo Completo 38 Horas semanalesHorario Disponibilidad de tiempoDuracin de la Practica 12 meses</t>
  </si>
  <si>
    <t>Plaza Estado Joven Judicatura en DerechoEntidad Alcalda de FlorenciaOficina JurdicaExperiencia No requiereFormacin Profesional en derechoConocimientos adicionales Uso de herramientas ofimticasActividades a realizar Proyectar actos administrativosproyectar respuesta a derechos de peticin y acciones judicialesJornada Tiempo Completo 38 Horas SemanalesHorario Disponibilidad de tiempoDuracin de la Practica 12 meses</t>
  </si>
  <si>
    <t xml:space="preserve">PlazaEstado Joven Practicante  en ciencias admiistrativas y contablesEntidad Publica Superintendencia de Notariado y Registro  Coordinacin AdministrativaExperiencia No requiereFormacin UniversitarioConocimientos Adicionales Microsoft Office ord Excel Poer PointActividades a realizar Apoyar el rea administrativa de la ORIP TunjaApoyar el rea de contabilidad de la ORIP TunjaColaborar con el desarrollo de las actividades planes y proyectos de la ORIP TunjaOrientar a los usuarios y suministrar informacin que le sea solicitada de conformidad con los procedimientos establecidos a fin de conservar la debida reserva de los documentos y la informacin a cargo de la dependenciaRealizar las diligencias y actividades que se requieran en la dependencia bajo las instrucciones del jefe inmediato para agilizar los trmites de la mismaJornada Tiempo Completo 38 horas semanalesHorario sujeto a la entidad Duracin de la Prctica 5 meses </t>
  </si>
  <si>
    <t xml:space="preserve">PlazaEstado Joven Practicante en ciencias admiistrativas y contablesEntidad Publica Superintendencia de Notariado y Registro  Coordinacin AdministrativaExperiencia No requiereFormacin UniversitarioConocimientos Adicionales Microsoft Office ord Excel Poer PointActividades a realizar Apoyar el rea administrativa de la ORIP TunjaApoyar el rea de contabilidad de la ORIP TunjaColaborar con el desarrollo de las actividades planes y proyectos de la ORIP TunjaOrientar a los usuarios y suministrar informacin que le sea solicitada de conformidad con los procedimientos establecidos a fin de conservar la debida reserva de los documentos y la informacin a cargo de la dependenciaRealizar las diligencias y actividades que se requieran en la dependencia bajo las instrucciones del jefe inmediato para agilizar los trmites de la mismaJornada Tiempo Completo 38 horas semanalesHorario sujeto a la entidad Duracin de la Prctica 5 meses </t>
  </si>
  <si>
    <t>Plaza Estado Joven Practicante de Administracin  de empresasEntidad Pblica Alcalda Municipal de Villa Rica Experiencia No requiereFormacin Administracin  de empresasConocimientos Adicionales Paquete OfficeExcelActividades a realizar1 Acompañamiento en la secretara de educacin desde los conocimientos adquiridos durante su proceso de formacin acadmica en el rea  referida a la misma Jornada Tiempo Completo 38 Horas SemanalesHorario Disponibilidad de TiempoSujeto a la entidadDuracin de la Prctica 5 Meses</t>
  </si>
  <si>
    <t>Plaza Estado Joven Practicante de Comunicacin SocialEntidad Pblica Alcalda Municipal de Villa Rica Experiencia No requiereFormacin Administracin  de empresasConocimientos Adicionales Paquete OfficeExcelActividades a realizar1 Acompañamiento en la secretara asesora de Planeacin desde los conocimientos adquiridos durante su proceso de formacin acadmica en el rea  referida a la misma Jornada Tiempo Completo 38 Horas SemanalesHorario Disponibilidad de TiempoSujeto a la entidadDuracin de la Prctica 5 Meses</t>
  </si>
  <si>
    <t>Plaza Estado Joven Practicante de Contadura PblicaEntidad Pblica Alcalda Municipal de Villa Rica Experiencia No requiereFormacin Administracin  de empresasConocimientos Adicionales Paquete OfficeExcelActividades a realizar1 Acompañamiento en la secretara de Hacienda desde los conocimientos adquiridos durante su proceso de formacin acadmica en el rea  referida a la misma Jornada Tiempo Completo 38 Horas SemanalesHorario Disponibilidad de TiempoSujeto a la entidadDuracin de la Prctica 5 Meses</t>
  </si>
  <si>
    <t>Plaza Estado Joven Practicante de Trabajo SocialEntidad Pblica Alcalda Municipal de Villa Rica Experiencia No requiereFormacin Administracin  de empresasConocimientos Adicionales Paquete OfficeExcelActividades a realizar1 Acompañamiento en la Secretara de Salud desde los conocimientos adquiridos durante su proceso de formacin acadmica en el rea  referida a la misma Jornada Tiempo Completo 38 Horas SemanalesHorario Disponibilidad de TiempoSujeto a la entidadDuracin de la Prctica 5 Meses</t>
  </si>
  <si>
    <t>Plaza Estado Joven Practica Laboral Ordinaria en Ciencias AdministrativasEntidad FISCALIA GENERAL DE LA NACIN SECCIONAL CAQUETAExperiencia No requiereFormacin Tecnologa en gestin Gestin AdministrativaConocimientos adicionalesConocimiento en ofimtica Ley de archivoActividades a realizar El practicante apoyar en la organizacin del acervo documental de la Entidad con todas las exigencias que debe reunir de conformidad con la Ley de archivo  Jornada Tiempo Completo 38 Horas SemanalesHorario Sujeto a la entidadDuracin de la Practica 5 meses</t>
  </si>
  <si>
    <t>Plaza Estado Joven Practica Laboral Ordinaria en Ciencias AdministrativasEntidad FISCALIA GENERAL DE LA NACIN SECCIONAL CAQUETAExperiencia No requiereFormacin Tecnologa en gestin Gestin AdministrativaConocimientos adicionalesConocimiento en ofimtica Ley de archivoActividades a realizar Clasificar documentacin organizar y archivar en las correspondientes carpetas de acuerdo a las instrucciones del jefe inmediato y a la tabla de retencin documentalJornada Tiempo Completo 38 Horas SemanalesHorario Sujeto a la entidadDuracin de la Practica 5 meses</t>
  </si>
  <si>
    <t>Plaza Estado Joven Practica Laboral Ordinaria en IngenieraEntidad FISCALIA GENERAL DE LA NACIN SECCIONAL CAQUETAExperiencia No requiereFormacin Tecnologa de SistemasConocimientos adicionalesConocimiento en herramientas informticas Ley de archivoActividades a realizar El practicante apoyar en la digitalizacin y organizacin del acervo documental de la Entidad con todas las exigencias que debe reunir de conformidad con la Ley de archivoJornada Tiempo Completo 38 Horas SemanalesHorario Sujeto a la entidadDuracin de la Practica 5 meses</t>
  </si>
  <si>
    <t>Plaza Estado Joven Prctica Laboral Ordinaria en Biologa Ecologa Licenciatura en Biologa Administrador Ambiental Ingeniera AmbientalEntidad Pblica Jardn Botnico de Bogot  Oficina de Talento HumanoExperiencia No requiereFormacin Profesional en Biologa Ecologa Licenciatura en Biologa Administrador Ambiental Ingeniera AmbientalConocimientos Adicionales Excel ord Poer point AdobeActividades a realizar 1 Apoyar la formacin ambiental con estudiantes beneficiarios del programa de Servicio Social AmbientalSSA 2 Elaborar material didctico para los talleres de educacin ambiental de SSA 3 Apoyar la formulacin implementacin y seguimiento a las iniciativas ambientales del programa de SSA 4 Apoyar las tertulias acadmicas de resultados de las iniciativas del Servicio Social Ambiental implementadas 5 Apoyar la gestin documental del programa de Servicio Social AmbientalJornada Tiempo  Completo 38 Horas Semanales</t>
  </si>
  <si>
    <t>Plaza Estado Joven Prctica Laboral Ordinaria en Biologa Licenciatura en BiologaEntidad Pblica Jardn Botnico de Bogot  Oficina de Talento HumanoExperiencia No requiereFormacin Profesional en Biologa Licenciatura en BiologaConocimientos Adicionales Excel ord Poer point AdobeActividades a realizar 1 Acompañar las sesiones que realiza el grupo Club de Ciencias 2 Diseñar sesiones para el club de ciencias 3 Apoyar el diseño de las actividades de vacaciones cientficas 4 Asistir a reuniones de socializacin y retroalimentacin de sesiones 5 Apoyar el Pilotaje en encuestas de satisfaccin 6 Apoyar la Gestin documental del Club de CienciasJornada Tiempo  Completo 38 Horas SemanalesHorario Disponibilidad de TiempoSujeto a la entidadDuracin de la Prctica 5 MesesRequisitos Entregar Carta de presentacin del estudiante para prcticas Estado Joven emitida por la Universidad a la Agencia de gestin y colocaci</t>
  </si>
  <si>
    <t>Plaza Estado Joven Prctica Laboral Ordinaria en Biologa Ecologa Ingeniera Ambiental Ingeniera Forestal Administrador Ambiental Gestin Ambiental y Saneamiento AmbientalEntidad Pblica Jardn Botnico de Bogot  Oficina de Talento HumanoExperiencia No requiereFormacin Tecnlogo o Profesional en Biologa Ecologa Ingeniera Ambiental Ingeniera Forestal Administrador Ambiental Gestin Ambiental y Saneamiento AmbientalConocimientos Adicionales Excel ord Poer point AdobeActividades a realizar 1 Apoyar las actividades de focalizacin y socializacin comunitaria adelantadas en la estrategia Bogot Florece en Casa 2 Desarrollar actividades y acciones orientadas a la viabilidad social adelantadas en la estrategia Bogot Florece en Casa 3 Apoyar y desarrollar acciones para realizar el seguimiento y evaluacin del proyecto Bogot Florece en CasaJornada Tiempo  Completo 38 Horas SemanalesHorario Disponibilidad de Tiemp</t>
  </si>
  <si>
    <t xml:space="preserve">Plaza Estado Joven Prctica Laboral Ordinaria en Comunicacin Social yo PeriodismoEntidad Pblica Jardn Botnico de Bogot  Oficina de Talento HumanoExperiencia No requiereFormacin Profesional en Comunicacin Social yo PeriodismoConocimientos Adicionales Manejo de Sistemas como Office ord Excel PoerPoint Adobe Audition PreziActividades a realizar 1 Realizacin de entrevistas a voceros del Jardn Botnico de Bogot 2 Redaccin de notas para la pgina eb y contenidos internos 3 Redaccin de comunicados de prensa 4 Gestin de convocatoria y relacionamiento con medios de comunicacin 5 Consolidacin de informes sobre gestin de las actividades del Jardn Botnico de Bogot en medios de comunicacin 6 Redaccin de artculos especializados del Jardn Botnico de Bogot 7 Redaccin de posts sobre las distintas actividades que adelante el Jardn Botnico de Bogot para publicar en redes socialesJornada Tiempo  Completo </t>
  </si>
  <si>
    <t xml:space="preserve">Plaza Estado Joven Prctica Laboral Ordinaria en Biologa Ecologa Licenciatura en Biologa Ingeniera Ambiental Ingeniera ForestalEntidad Pblica Jardn Botnico de Bogot  Oficina de Talento HumanoExperiencia No requiereFormacin Profesional en Biologa Ecologa Licenciatura en Biologa Ingeniera Ambiental Ingeniera ForestalConocimientos Adicionales Excel ord Poer point AdobeActividades a realizar 1 Desarrollar yo apoyar actividades de levantamiento de informacin y diagnstico con diferentes grupos poblacionales 2 Apoyar el ejercicio de georeferenciacin de los procesos desarrollados en las cuencas 3 Desarrollar yo apoyar actividades de formacin con diferentes grupos poblacionales 4 Diseñar material didctico y nuevas rutas metodolgicas y conceptuales teniendo en cuenta los criterios pedaggicos dados desde la cuenca 5 Gestionar las acciones necesarias para apoyar las particularidades administrativas en caso de ser </t>
  </si>
  <si>
    <t>Plaza Estado Joven Prctica Laboral Ordinaria en Biologa Ecologa Licenciatura en Biologa Ingeniera ForestalEntidad Pblica Jardn Botnico de Bogot  Oficina de Talento HumanoExperiencia No requiereFormacin Profesional en Biologa Ecologa Licenciatura en Biologa Ingeniera ForestalConocimientos Adicionales Excel ord Poer point Adobe Con conocimientos en aplicacin de tcnicas de recoleccin de informacin cuantitativa y cualitativaActividades a realizar 1 Registrar informacin en campo 2 Apoyar la colecta identificacin y procesamiento de material vegetal 3 Procesar los datos en plataforma digital 4 Presentar reportes e informes de avanceJornada Tiempo  Completo 38 Horas SemanalesHorario Disponibilidad de TiempoSujeto a la entidadDuracin de la Prctica 5 MesesRequisitos Entregar Carta de presentacin del estudiante para prcticas Estado Joven emitida por la Universidad a la Agencia de gestin y c</t>
  </si>
  <si>
    <t>Plaza Estado Joven Prctica Laboral Ordinaria en Biologa Ecologa o Licenciatura en BiologaEntidad Pblica Jardn Botnico de Bogot  Oficina de Talento HumanoExperiencia No requiereFormacin Profesional en Biologa Ecologa o Licenciatura en BiologaConocimientos Adicionales Excel ord Poer point Adobe Con conocimientos en aplicacin de tcnicas de recoleccin de informacin cuantitativa y cualitativa Se valora conocimientos en entomologa u ornitologaActividades a realizar 1 Identificacin de insectos asociados a las coberturas vegetales urbanas 2 Identificacin de aves asociadas a las coberturas vegetales urbanas 3 Apoyo en el procesamiento de la informacin recolectada en campo 4 Apoyo en la creacin de la red de interacciones ecolgicas 5 Presentacin de reportes e informes de avanceJornada Tiempo  Completo 38 Horas SemanalesHorario Disponibilidad de TiempoSujeto a la entidadDuracin de la Prctica 5 Meses</t>
  </si>
  <si>
    <t>Plaza Estado Joven Prctica Laboral en Biologa Ingeniera Agronmica Ingeniera Forestal Ingeniera Biotecnolgica y afinesEntidad Pblica Jardn Botnico de Bogot  Oficina de Talento HumanoExperiencia No requiereFormacin Profesional en Biologa Ingeniera Agronmica Ingeniera Forestal Ingeniera Biotecnolgica y afinesConocimientos Adicionales Excel ord Poer point Adobe Se valora conocimientos bsicos en biotecnologa vegetalActividades a realizar 1 Planificar y realizar ensayos de desinfeccin y establecimiento in vitro de explantes determinados en el proyecto 2 Apoyar las actividades de preparacin de medios de cultivo y dems procedimientos de laboratorio requeridos en el proyecto de investigacin 3 Realizar siembra en medios de cultivo de los explantes desinfectados 4 Realizar seguimiento peridico de variables respuesta de los explantes cultivados durante las diferentes etapas de propagacin in vitro 5 Apoyar la cons</t>
  </si>
  <si>
    <t>Plaza Estado Joven Prctica Laboral Ordinaria en Biologa Licenciatura en Biologa Ecologa o Ciencias AfinesEntidad Pblica Jardn Botnico de Bogot  Oficina de Talento HumanoExperiencia No requiereFormacin Profesional en Biologa Licenciatura en Biologa Ecologa o Ciencias AfinesConocimientos Adicionales Excel ord Poer point Adobe Con conocimientos en aplicacin de tcnicas de recoleccin de informacin cuantitativa y cualitativa Actividades a realizar 1 Obtener informacin de las plantas con categoras de uso priorizadas por el equipo de Flora de Bogot 2 Organizar y analizar la informacin recolectada 3 Apoyar la obtencin de material audiovisual para la seccin de datos de inters en la Plataforma 4 Aportar al planteamiento de estrategias para la divulgacin y participacin ciudadana y de la plataforma 5 Presentar reportes e informes de avanceJornada Tiempo  Completo 38 Horas SemanalesHorario Disponibilidad de T</t>
  </si>
  <si>
    <t>Plaza Estado Joven Prctica Laboral Ordinaria en Biologa Licenciatura en Biologa Ecologa Ingeniera Forestal o AfinesEntidad Pblica Jardn Botnico de Bogot  Oficina de Talento HumanoExperiencia No requiereFormacin Profesional en Biologa Licenciatura en Biologa Ecologa Ingeniera Forestal o AfinesConocimientos Adicionales Excel ord Poer point Adobe Con conocimientos en aplicacin de tcnicas de recoleccin de informacin cuantitativa y cualitativaActividades a realizar 1 Apoyar el muestreo de aves en tres reas diferentes 2 Colectar y procesar las fecas con semillas 3 Realizar la identificacin de semillas colectadas 4 Consolidar el listado de especies de plantas dispersadas por las aves 5 Presentar reportes e informes de avanceJornada Tiempo  Completo 38 Horas SemanalesHorario Disponibilidad de TiempoSujeto a la entidadDuracin de la Prctica 5 MesesRequisitos Entregar Carta de presentacin de</t>
  </si>
  <si>
    <t>Plaza Estado Joven Prctica Laboral Ordinaria en Diseño GrficoEntidad Pblica Jardn Botnico de Bogot  Oficina de Talento HumanoExperiencia No requiereFormacin Profesional en Diseño GrficoConocimientos Adicionales Manejo de Sistemas como Office ord Excel PoerPoint Con nfasis en pginas ebActividades a realizar 1 Realizar bsqueda de recursos de Joomla componentes mdulos plugins 2 Adaptar recursos grficos al ambiente eb 3 Diseñar presentaciones solicitadas a comunicaciones 4 Desarrollar conceptos e ideas para el desarrollo publicitario del rea de comunicaciones 5 Manejar de plantillas en Joomla 6 Desarrollar contenidos multimediaJornada Tiempo  Completo 38 Horas SemanalesHorario Disponibilidad de TiempoSujeto a la entidadDuracin de la Prctica 5 MesesRequisitos Entregar Carta de presentacin del estudiante para prcticas Estado Joven emitida por la Universidad a la Agencia de gestin y co</t>
  </si>
  <si>
    <t xml:space="preserve">Plaza Estado Joven Prctica Laboral Ordinaria en Administracin Ambiental Ingeniera Ambiental Ingeniera Forestal Ingeniera Agronmica Ingeniera AgrcolaEntidad Pblica Jardn Botnico de Bogot  Oficina de Talento HumanoExperiencia No requiereFormacin Tcnico Profesional Tecnlogo yo Profesional en Administracin Ambiental Ingeniera Ambiental Ingeniera Forestal Ingeniera Agronmica Ingeniera AgrcolaConocimientos Adicionales Manejo de officeActividades a realizar 1 El desarrollo del Sistema de informacin geogrfica de agricultura urbana y periurbana agroecolgica SIGAUPA 2 La implementacin para las iniciativas productivas y mercados en AU 3 Los procesos sociales comunitarios en AU 4 La investigacin en los procesos tcnicos de AU 5En la divulgacin y la gestin documental de los procesos del programaJornada Tiempo  Completo 38 Horas SemanalesHorario Disponibilidad de TiempoSujeto a la entidadDuracin de </t>
  </si>
  <si>
    <t>Plaza Estado Joven Prctica Laboral Ordinaria en Diseño GrficoEntidad Pblica Jardn Botnico de Bogot  Oficina de Talento HumanoExperiencia No requiereFormacin Profesional en Diseño GrficoConocimientos Adicionales Diseñador con conocimientos en adobe suiteActividades a realizar 1 Desarrollar proyectos de diseño e investigacin para los diferentes proyectos estratgicos del Jardn Botnico 2 Implementar metodologas y procesos de creacin de piezas divulgativas y manejo de Softare de diseño adobe suite 3 Planificar sustentar y realizar diseño adecuado al contexto y utilizar medios visuales y audiovisuales para lograr una eficiente comunicacin en los procesos del jardn botnicoJornada Tiempo  Completo 38 Horas SemanalesHorario Disponibilidad de TiempoSujeto a la entidadDuracin de la Prctica 5 MesesRequisitos Entregar Carta de presentacin del estudiante para prcticas Estado Joven emitida por la Universidad</t>
  </si>
  <si>
    <t>Plaza Estado Joven Prctica Laboral Ordinaria en Medios Audiovisuales Cine o TelevisinEntidad Pblica Jardn Botnico de Bogot  Oficina de Talento HumanoExperiencia No requiereFormacin Profesional en Medios Audiovisuales Cine o TelevisinConocimientos Adicionales Manejo de herramientas  Final Cut Pro X  Premier  PhotoshopActividades a realizar 1 Cobertura de eventos actividades y salidas de campo 2 Realizacin y edicin de Fotografa video y sonido en vivo 3 Asistencia en produccin de realizacin audiovisual 4 Realizacin de contenidos audiovisuales Elaboracin de libreto y guin 5 Proponer nuevos formatos para difundir la misionalidad del JardnJornada Tiempo  Completo 38 Horas SemanalesHorario Disponibilidad de TiempoSujeto a la entidadDuracin de la Prctica 5 MesesRequisitos Entregar Carta de presentacin del estudiante para prcticas Estado Joven emitida por la Universidad a la Agencia de gest</t>
  </si>
  <si>
    <t xml:space="preserve">Plaza ESTADO JOVEN PRACTICANTE EN EN TRABAJO SOCIALEntidad Publica ALCALDIA MAYOR DE TUNJA Experiencia NAFormacin UNIVERSITARIO Conocimientos Adicionales Dominio de Sit de ofimtica ord ofimtica internet Redes sociales conocimientos Sistema Integrados Gestin de Calidad y aplicacin tablas de retencin documental Actividades a realizar  Apoyo en las actividades de Los Programas de capacitacin y Bienestar Social dirigida a los funcionarios  Apoyo en actividades del programa de Formacin Entrenamiento capacitacin e induccin  Apoyo en la recopilacin y tabulacin de datos obtenidos en la implementacin de las actividades de los programas mencionados para la elaboracin de     informes segn los requerimientos de la Entidad Apoyo en la Medicin Clima organizacionalJornada38 HORAS SEMANALES  Horario SUJETO A LA ENTIDAD Duracin de la Prctica 5 MESES  </t>
  </si>
  <si>
    <t>Plaza ESTADO JOVEN PRACTICANTE EN INGENIERA AMBIENTAL BIOLOGA INGENIERA FORESTALEntidad Publica ALCALDIA MAYOR DE TUNJA Experiencia NAFormacin UNIVERSITARIOConocimientos Adicionales1 Habilidades para redactar  y  manejar informacin pertinente  de diferentes fuentes de informacin2Capacidad para analizar valorar y trabajar  con datos y variables cualitativas y cuantitativas 3 Suficiencia en el  trabajo en equipo   para el desarrollo  mancomunado de actividades 4  Capacidad de aplicar  y demostrar  sus conocimientos como  profesional  en el transcurso de su  prctica o pasanta 5 Capacidad para actuar de forma asertiva en la resolucin de situaciones o problemas6 Carcter emprendedor e innovador  en el ejercicio de su prctica o pasanta7 Capacidad de comunicacin  y creatividad  para plantear   y desarrollar actividades de carcter comunitario8  Capacidad de planificacin  coordinacin y liderazgo  en el trabajo  de ndole ambient</t>
  </si>
  <si>
    <t xml:space="preserve">PlazaESTADO JOVEN PRACTICANTE  EN TRABAJO SOCIALEntidad Publica ALCALDIA MAYOR DE TUNJA Experiencia NAFormacin UNIVERSITARIOConocimientos Adicionales 1 Demostrar conocimientos propios del ncleo del conocimiento  para el acompañamiento asesora a personas familias yo cuidadores 2 Demostrar habilidades de trabajo en equipos interdisciplinarios3 Demotrar habilidades en comunicacin asertiva y resolucin de problemas Actividades a realizar 1 Trabajo en comunidad 2 Atencin de apoyo a procesos dirigidos a personas con diversidad funcional yo discapacidad 3 Entregar planes de trabajo de acuerdo al proyecto o programa que se le asigne 4 Apoyar  el desarrollo de propuestas procesos proyectos para la ejecucin de los programas derivados de la poltica pblicaJornada38 HORAS SEMANALES  Horario SUJETO A LA ENTIDAD Duracin de la Prctica 5 MESES </t>
  </si>
  <si>
    <t xml:space="preserve">Plaza ESTADO JOVEN PRACTICANTE  EN TRABAJO SOCIALEntidad Publica ALCALDIA MAYOR DE TUNJA Experiencia NAFormacin UNIVERSITARIO Conocimientos Adicionales 1 Demostrar conocimientos propios del ncleo del conocimiento  para el acompañamiento asesora a personas familias yo cuidadores 2 Demostrar habilidades de trabajo en equipos interdisciplinarios3 Demotrar habilidades en comunicacin asertiva y resolucin de problemas Actividades a realizar 1 Trabajo en comunidad2 Atencin de apoyo a procesos dirigidos a personas con diversidad funcional yo discapacidad3 Entregar planes de trabajo de acuerdo al proyecto o programa que se le asigne 4 Apoyar el desarrollo de propuestas procesos proyectos para la ejecucin de los programas derivados de la poltica pblicaJornada38 HORAS SEMANALES  Horario SUJETO A LA ENTIDAD Duracin de la Prctica 5 MESES </t>
  </si>
  <si>
    <t>Plaza ESTADO JOVEN PRACTICANTE  EN TRABAJO SOCIALEntidad Publica ALCALDIA MAYOR DE TUNJA Experiencia NAFormacinUNIVERSITARIOConocimientos Adicionales 1 Habilidades para redactar  y  manejar informacin pertinente  de diferentes fuentes de informacin2Capacidad para analizar valorar y trabajar  con datos y variables cualitativas y cuantitativas 3 Orientacin a resultados Liderazgo Compromiso  Disciplina y tica 4 Capacidad de planificacin  coordinacin y liderazgo  en el trabajo  de ndole ambiental con el fin de responder a las necesidades de la comunidad Actividades a realizar Realizar contactos con usuarios ciudadanos y comunidades que reflejen necesidades de carcter psicosocial familiar y comunitarioDesarrollar actividades de formacin capacitacin y desarrollo de conocimientos actitudes y prcticas que favorezcan la sana convivenciaRealizar seguimiento a casos identificados en la comunidad con el fin de ve</t>
  </si>
  <si>
    <t>Plaza Estado Joven Practicante en  Ingeniera Ambiental Ingeniera Sanitaria Ingeniera Geogrfica y Ambiental y afinesEntidad Publica UNAD CASANARE Experiencia No requiere FormacinIngeniera Ambiental Ingeniera Sanitaria Ingeniera Geogrfica y AmbientalConocimientos Adicionales Manejo de herramientas informticasActividades a realizar 1 Realizar actividades de socializacin y toma de conciencia sobre temas relacionados a la gestin ambiental aplicables al Centro Asignado2  Realizar la determinacin de condiciones ambientales en el Centro de la UNAD Asignado3 Identificar los aspectos ambientales con enfoque en Ciclo de Vida de las actividades y servicios del Centro de la UNAD Asignado 4 Realizar identificacin y evaluacin de los requisitos legales ambientales aplicables al Centro de la UNAD correspondiente5 Formular y ejecutar los Programas de Gestin Ambiental del Centro de la UNAD correspondienteJornada Tiempo completo 38 de semanales</t>
  </si>
  <si>
    <t xml:space="preserve"> Estado Joven Alcalda Municipal de Apulo  requiere estudiante con formacin profesional en Trabajo Social para desarrollar su etapa prctica bajo el programa ESTADO JOVEN desarrollando las siguientes funcionesFormulacin de Polticas Publicas Manejo de Programas dirigidos a la poblacin vulnerable Visitas de campoConocimiento adicionalManejo de OfficeJornada Tiempo Completo 38 Horas SemanalesHorario Disponibilidad de TiempoSujeto a la entidadDuracin de la Prctica 5 Meses</t>
  </si>
  <si>
    <t>PLAZA Estado Joven Practicante en Administracion de empresas ENTIDAD PBLICA UAEDIRECCION DE IMPUESTOS Y ADUANAS NACIONALES  SECCIONAL ARAUCA EXPERIENCIA No Requiere  FORMACIN Administracin de empresas COMPETENCIAS COMPLEMENTARIAS 1 Conocimientos en la redaccin y elaboracin de documentos 2 Correcta ejecucin Office 3 Los aspirantes debern contar con aptitudes de puntualidad disciplina iniciativa en el trabajo compromiso y sentido de pertenencia por la institucin HABILIDADES 1 Puntualidad disciplina iniciativa en el trabajo compromiso y sentido de pertenencia por la institucin 2 Habilidad para relacionarse de manera asertiva con los funcionarios de la Entidad 3 Orientacin a resultados 4 Trabajo en equipo FUNCIONESACTIVIDADES A REALIZAR 1Apoyar actividades pertinentes y conducentes a los diferentes actos administrativos 2Colaborar en el cumplimiento del Plan Operativo para el Despacho y la Direccion Seccional Arauca 3 Gestionar el desarrollo</t>
  </si>
  <si>
    <t>PLAZA Estado Joven Practicante en Administracion de empresas ENTIDAD PBLICA UAEDIRECCION DE IMPUESTOS Y ADUANAS NACIONALES  SECCIONAL ARAUCArea de fiscalizacin EXPERIENCIA No Requiere  FORMACIN Administracin de empresas COMPETENCIAS COMPLEMENTARIAS 1 Conocimientos en la redaccin y elaboracin de documentos 2 Correcta ejecucin Office 3 Los aspirantes debern contar con aptitudes de puntualidad disciplina iniciativa en el trabajo compromiso y sentido de pertenencia por la institucin HABILIDADES 1 Puntualidad disciplina iniciativa en el trabajo compromiso y sentido de pertenencia por la institucin 2 Habilidad para relacionarse de manera asertiva con los funcionarios de la Entidad 3 Orientacin a resultados 4 Trabajo en equipo FUNCIONESACTIVIDADES A REALIZAR 1Apoyar actividades pertinentes y conducentes a los diferentes actos administrativos 2Colaborar en el cumplimiento del Plan Operativo para la Division de Gestion de Fiscalizacion 3Elab</t>
  </si>
  <si>
    <t>PLAZA Estado Joven Practicante en Administracin de empresas ENTIDAD PBLICA UAEDIRECCION DE IMPUESTOS Y ADUANAS NACIONALES  SECCIONAL ARAUCA EXPERIENCIA No Requiere  FORMACIN Administracin de empresas COMPETENCIAS COMPLEMENTARIAS 1 Conocimientos en la redaccin y elaboracin de documentos 2 Correcta ejecucin Office  HABILIDADES 1 Puntualidad disciplina iniciativa en el trabajo compromiso y sentido de pertenencia por la institucin 2 Habilidad para relacionarse de manera asertiva con los funcionarios de la Entidad 3 Orientacin a resultados 4 Trabajo en equipo FUNCIONESACTIVIDADES A REALIZAR  1Apoyar actividades pertinentes y conducentes a los diferentes actos administrativos 2Colaborar en el cumplimiento del Plan Operativo para la Division de Gestion de REcaudo y Cobranzas 3Realizar actividades tendientes a la Depuracin y clasificacin la informacin estado de cuenta del contribuyente JORNADA LABORAL Tiempo Completo 38 Horas Semanales HORARIO</t>
  </si>
  <si>
    <t>PlazaEstado Joven Practicante en COMUNICADOR SOCIALEntidad Publica CONTRALORIA MUNICIPAL DE TUNJA Experiencia No requiereFormacin universitarioConocimientos AdicionalesConocimiento en control participativo creativo; tener disponibilidad para desarrollar trabajo en equipo aptitud verbal y numrica atencin capacidad de anlisis buena redaccin y ortografaActividades a realizar Brindar apoyo en el rea de comunicacin social en la promocin del control participativo   difundir los eventos que se realizaran en rendiciones de cuenta audiencia pblica; y dems programadas por la CMTJornada MEDIO TIEMPO 19 Horas Semanales Horario Disponibilidad de TiempoSujeto a la entidadDuracin de la Prctica 5 Meses</t>
  </si>
  <si>
    <t>PlazaEstado Joven Practicante  en CONTADURA PUBLICAEntidad Publica CONTRALORIA MUNICIPAL DE TUNJA Experiencia No requiereFormacin UNIVERSITARIOConocimientos AdicionalesEstudiante de ltimos semestres de contadura pblica con conocimientos relacionados con el proceso auditor presupuesto contabilidad pblica control interno; tener disponibilidad para desarrollar trabajo en equipo aptitud verbal y numrica atencin y capacidad de anlisis buena redaccin y ortografaActividades a realizar Brindar apoyo en el rea de contadura  en la  realizacin del control financiero control de gestin y resultados; Evaluar el manejo presupuestal de ingresos y gastos; Establecer la correcta aplicacin de las normas contables y control interno contable; colaborar con el grupo auditor en la organizacin de papeles de trabajo; Apoyar al auditor en la construccin de los informes producto de la auditora realizada; Acompañar  y aportar ideas en las mesas de trabajo pa</t>
  </si>
  <si>
    <t xml:space="preserve">PlazaEstado Joven Practicante en CONTADURIA PUBLICAEntidad Publica CONTRALORIA MUNICIPAL DE TUNJA Experiencia No requiereFormacin UNIVERSITARIOConocimientos AdicionalesEstudiante de ltimos semestres de contadura pblica con conocimientos relacionados con el proceso auditor presupuesto contabilidad pblica control interno; tener disponibilidad para desarrollar trabajo en equipo aptitud verbal y numrica atencin y capacidad de anlisis buena redaccin y ortografaActividades a realizar Brindar apoyo en el rea de contadura  en la  realizacin del control financiero control de gestin y resultados; Evaluar el manejo presupuestal de ingresos y gastos; Establecer la correcta aplicacin de las normas contables y control interno contable; colaborar con el grupo auditor en la organizacin de papeles de trabajo; Apoyar al auditor en la construccin de los informes producto de la auditora realizada; Acompañar  y aportar ideas en las mesas de trabajo para </t>
  </si>
  <si>
    <t>PlazaEstado Joven Practicante  en CONTADURA PUBLICAEntidad Publica CONTRALORIA MUNICIPAL DE TUNJA Experiencia No requiereFormacin universitario Conocimientos AdicionalesEstudiante de ltimos semestres de contadura pblica con conocimientos relacionados con el proceso auditor presupuesto contabilidad pblica control interno; tener disponibilidad para desarrollar trabajo en equipo aptitud verbal y numrica atencin y capacidad de anlisis buena redaccin y ortografaActividades a realizar Brindar apoyo en el rea de contadura  en la  realizacin del control financiero control de gestin y resultados; Evaluar el manejo presupuestal de ingresos y gastos; Establecer la correcta aplicacin de las normas contables y control interno contable; colaborar con el grupo auditor en la organizacin de papeles de trabajo; Apoyar al auditor en la construccin de los informes producto de la auditora realizada; Acompañar  y aportar ideas en las mesas de trabajo p</t>
  </si>
  <si>
    <t xml:space="preserve">PlazaEstado Joven Practicante en Ciencias Administrativas y contablesEntidad Publica Contralora Municipal de Tunja  Oficina Administrativa Experiencia No requiereFormacin universitaria Conocimientos Adicionales Buena redaccin y manejo de office computador y calculadora Actividades a realizar  Apoyar en la elaboracin y en el desarrollo de los procesos de planeacin apoyo gestin documental planes y programas a cargo del rea Proyectar respuesta de Derechos de peticin certificaciones y comunicaciones oficiales Actualizar carpetas contractuales y proyectar documentacin relacionada Apoyar la organizacin del archivo del rea Contribuir en la actualizacin de los procesos del Sistema de Gestin de calidad y Seguridad y salud en el trabajo Proyectar las actas requeridasActualizacin de almacnActualizacin de inventario Las dems requeridas y asociadas con el rea  Jornada Tiempo  Completo 38 Horas Semanales Horario </t>
  </si>
  <si>
    <t xml:space="preserve">Plaza ESTADO JOVEN PRACTICA  JUDICATURA ORDINARIA DERECHOArea Solicitante Grupo de IntervenidasEntidad Publica SUPERINTENDENCIA DE SOCIEDADES  Experiencia No requiereFormacin PROFESIONAL DERECHOConocimientos Adicionales Manejo de Office  Actividades a realizar 1Investigar del impacto de la Ley 1116 de 2006 en sus 10 años de vigencia2Levantar de informacin a partir de la consulta de expedientes3Apoyar en asuntos misionales de la Delegatura para Procedimientos de InsolvenciaaRealizar labores requeridas por el Grupo de Trabajo respuestas y seguimientos de correos dentro de los trmites que se adelantan bProyectar providencias cResolver derechos de peticindAdelantar gestiones de trmite dentro de los procesos eElaborar cuadros que relacionan crditos acreedores y dems temas pertinentes a procesos fRealizar actividades de acompañamiento apoyo y soporte a los diferentes ponentes del Grupo gApoyar y  hacer seguimiento </t>
  </si>
  <si>
    <t>Plaza ESTADO JOVEN PRACTICA ORDINARIA DE ECONOMIAEntidad Publica SUPERINTENDENCIA DE SOCIEDADES  Experiencia No requiereFormacin PROFESIONAL EN ECONOMIAConocimientos Adicionales Manejo de Office  Actividades a realizar 1Investigar del impacto de la Ley 1116 de 2006 en sus 10 años de vigencia2Levantar de informacin a partir de la consulta de expedientes y de la aplicacin de sus conocimientos tcnicosJornada Tiempo  Completo 38 Horas SemanalesHorario Disponibilidad de TiempoSujeto a la entidadDuracin de la Prctica 6 MesesSalario 1 SMLV</t>
  </si>
  <si>
    <t>Plaza ESTADO JOVEN PRACTICA LABORAL ORDINARIA ADMINISTRACION AMBIENTALEntidad Publica SUPERINTENDENCIA DE SOCIEDADES  Experiencia No requiereFormacin Profesional en Ingeniera AmbientalConocimientos Rspecificos Excel ord Poer Point Indicadores de  Gestin Sistema de Gestin Integrado  ISO 140012015Actividades a realizar 1 Apoyo en el desarrollo del cronograma de las actividades del Sistema de  Gestin Ambiental  establecido para el segundo semestre de 20182 Apoyo en la implementacin de las actividades de los Planes de Mejoramiento Interno y externo3 Apoyo en el diseño y desarrollo de campañas de sensibilizacin en Gestin Ambiental4 Apoyo en las inspecciones ambientales5 Actualizacin de formatos e indicadores vinculados en el Sistema de Gestin Ambiental6 Otras propias del Sistema de Gestin AmbientalJornada Tiempo  Completo 38 Horas SemanalesHorario Disponibilidad de TiempoSujeto a la entidadDuracin de la Prctica 5 Meses</t>
  </si>
  <si>
    <t>Plaza ESTADO JOVEN PRACTICA LABORAL ORDINARIA EN LOGISTICAEntidad Publica SUPERINTENDENCIA DE SOCIEDADES  Experiencia No requiereFormacin Tcnico profesional tecnlogo o profesionalConocimientos Manejo de office contabilidad bsicaActividades a realizar Apoyo en1Abastecimiento 2Almacenamiento  y rotulacin 3Kardex4Softare de inventarios5Inventarios fsicos de bodegas6Inventarios fsicos bienes en servicio7Entre otrasJornada Tiempo  Completo 38 Horas SemanalesHorario Disponibilidad de TiempoSujeto a la entidadDuracin de la Prctica 6 Meses</t>
  </si>
  <si>
    <t>Plaza ESTADO JOVEN PRACTICA LABORAL BIBLIOTECARIOEntidad Publica SUPERINTENDENCIA DE SOCIEDADES  Experiencia No requiereFormacin Profesional BibliotecologoConocimientos Adicionales Manejo de Office  Actividades a realizar 1Elaborar el inventario de los libros2Elaborar los listados para compra y descarte de libros3Apoyar el proceso de organizacin rotulacin y prstamo de libros4Apoyar el ingreso de informacin a la base de datos5Acomodar los libros en el orden correspondiente en los estantes6Mantener en orden todos los elementos de la biblioteca7Colaborar con los proyectos que se adelanten para el uso y difusin de los servicios que presta la bibliotecaJornada Tiempo  Completo 38 Horas SemanalesHorario Disponibilidad de TiempoSujeto a la entidadDuracin de la Prctica 6 Meses</t>
  </si>
  <si>
    <t>Plaza ESTADO JOVEN PRACTICA LABORAL CONTADOR PUBLICOEntidad Publica SUPERINTENDENCIA DE SOCIEDADES  Experiencia No requiereFormacin Profesiona en contaduriaConocimientos Manejo de Office  Actividades a realizar 1Alimentar bases de datos de las solicitudes de admisin2Verificar que las solicitudes de admisin a un proceso de insolvencia se presenten  completasJornada Tiempo  Completo 38 Horas SemanalesHorario Disponibilidad de TiempoSujeto a la entidadDuracin de la Prctica 6 Meses</t>
  </si>
  <si>
    <t>PLAZAESTADO JOVEN PRACTICANTE TECNOLOGO EN ARCHIVOENTIDAD PUBLICA   DEPARTAMENTO  NACIONAL DE ESTADISTICA DANEEXPERIENCIA NO REQUIEREFORMACION TECNOLOGICOCONOCIMIENTOS ADICIONALES MANEJO DE HERRAMIENTAS INFORMATICASACTIVIDADES A REALIZAR 1LEGAJAR2FOLIAR3ROTULAR4ARCHIVARJORNADA TIEMPO COMPLETO 38 HORAS SEMANALESHORARIO DISPONIBILIDAD DE TIEMPO SUJETO A LA ENTIDADDURACION DE LA PRACTICA 5 MESES</t>
  </si>
  <si>
    <t>PLAZAESTADO JOVEN PRACTICANTE TECNOLOGO EN SALUD OCUPACIONALENTIDAD PUBLICA   DEPARTAMENTO  NACIONAL DE ESTADISTICA DANEEXPERIENCIA NO REQUIEREFORMACION TECNOLOGICOCONOCIMIENTOS ADICIONALES EXCELORDPOER POINT IDIOMAETCACTIVIDADES A REALIZAR 1APOYO EN TODO LO RELACIONADO CON SALUD OCUPACIONALJORNADA TIEMPO COMPLETO 38 HORAS SEMANALESHORARIO DISPONIBILIDAD DE TIEMPO SUJETO A LA ENTIDADDURACION DE LA PRACTICA 5 MESES</t>
  </si>
  <si>
    <t>Estado Joven Practica Ordinaria en INGENIERA AMBIENTAL ADMINISTRACIN AMBIENTAL ECONOMA BIOLOGA INGENIERA INDUSTRIALEntidad Publica DANE Experiencia No requiereFormacin Profesional en INGENIERA AMBIENTAL ADMINISTRACIN AMBIENTAL ECONOMA BIOLOGA INGENIERA INDUSTRIALConocimientos AdicionalesManejo de office Manejo de SPSSManejo de STATARedaccin de documentosActividades a realizar 1 Validacin y crtica de operativo eb desde DANE Central                                      2 Participar en proceso de apoyo a las fuentes en diligenciamiento de la encuesta     3 Apoyar el proceso de revisin de las bases de datos                                                       4 Apoyar en la elaboracin del informe de resultados de operativo5 Apoyar en la elaboracin consolidacin y presentacin de informes; as como en las diferentes actividades requeridas por la entidadJornada Tiempo completo 38 horas Horario Dispo</t>
  </si>
  <si>
    <t xml:space="preserve">PLAZA Estado Joven Practica Laboral Ordinaria de Ingenieria AmbientalEntidad  Alcalda Municipal de Restrepo Secretaria del medio AmbienteExperiencia  NingunaFormacin  Ingeniera AmbientalConocimientos adicionales Parque Office ExcelActividades a Realizar  1Cumplir y hacer cumplir la constitucin las leyes decretos directivas  ordenanzas acuerdos y resoluciones que emita el estado para el desarrollo de sus funciones2Prestar apoyo tcnico en todos los procedimientos adelantados ante autorizaciones ambientales entidades de control3Participar en las polticas planes programas y proyectos de capacitacin  comunitaria sobre la conservacin y sostenible ambiental4Construir el proyecto del plan de mejoramiento ambiental en el municipio en coordinacin con el profesional de la secretariaIntensidad Horaria Tiempo completoNivel de Formacin ProfesionalPrograma Academico Ingenieria Ambiental </t>
  </si>
  <si>
    <t xml:space="preserve">Plaza Estado joven practica laboral ordinaria en Ingeniera AmbientalEntidad publica Alcalda municipal de RestrepoMetaExperienciaNo requiereFormacion Profesional en Ingeniera Ambiental tecnico o tecnologo en rea AmbientalConocimientos adicionales  Manejo de Office  Sistemas de Informacin Geogrfica  Conocimiento en Usos de Equipos de Ubicacin Geogrfica GPS  Medicin de Caudales  Para los profesionales del Programa Actividades realizar1Promover en el Municipio la participacin social de manera que la comunidad contribuya con el cuidado del medio ambienteEjercer acciones de vigilancia control y seguimiento para garantizar la preservacin de un ambiente saludable para la poblacinRealizar los estudios e investigaciones ambientales necesarias para el objeto de establecer los factores de riesgo biolgico fsico qumico y de consumo que permitan promover ambiente saludablePreparar organizar coordinar y evaluar los planes </t>
  </si>
  <si>
    <t xml:space="preserve">PLAZA Estado Joven Practica Laboral Ordinaria de INGENIERA CIVILENTIDAD PUBLICA  Alcalda Municipal de RestrepoSecretaria de PlaneacionEXPERIENCIA NO requiereFORMACIN Ingeniero CivilCONOCIMIENTOS ADICIONALES Paquete officeexcelACTIVIDADES A REALIZAR Capacidad de trabajar con criterio profesional en desarrollo de proyectos de diseño y construccin de vas diseños de estructuras de concreto proyectos hidrulicos interventoria de obrasagrimensura mecnica de suelos geotecnia costos presupuestos y control de obrasINTENSIDAD HORARIA Tiempo completo de 38 horasNIVEL DE FORMACIN UniversitarioPROGRAMA ACADMICO Ingeniera CivilHORARIO Disponibilidad de tiempo  sujeto a la entidad DURACIN 5 meses </t>
  </si>
  <si>
    <t>PLAZA Estado Joven Practica Laboral Ordinaria en Trabajo SocialENTIDAD PUBLICA  Alcalda Municipal de RestrepoSecretaria Social y Desarrollo ComunitarioEXPERIENCIA NO requiereFORMACIN Profesional en Trabajo SocialCONOCIMIENTOS ADICIONALES Paquete officeexcelACTIVIDADES A REALIZAR Talleres Ludicos pedaggicos a niños niñas y adolescentes de acuerdo a sus necesidadesApoyo a los seguimientos de los casos atendidos por parte dela Psicloga del Plan de Salud TerritorialApoyo en mitigacin  y prevencin a las problemticas sociales latentes en el municipioParticipar en la ejecucin de polticas publicas que existan o se creen en el municipioApoyar las dems actividades inherentes al bienestar de la comunidad  INTENSIDAD HORARIA Tiempo completo de 38 horasNIVEL DE FORMACIN UniversitarioPROGRAMA ACADMICO Trabajo SocialHORARIO Disponibilidad de tiempo  sujeto a la entidad DURACIN 5 meses practicas laborales ordinaria</t>
  </si>
  <si>
    <t>Plaza Estado Joven Practica Ordinaria en Tcnico o Tecnologo Profesional en SistemasEntidad Publica Defensa Civil Colombiana  Seccional CaucaExperiencia No requiereFormacin Tcnico o Tecnologo Profesional en SistemasConocimientos Adicionales Manejo de Suite de oficina de Microsoft Office Manejo de plataformas informaticas por ebActividades a realizar1Revisin en fsico de la documentacin de las hojas de vida2 Actualizacin e e ingreso de todos los datos de los lideres voluntarios en la plataforma SIM3 Organizacin y archivo fsico y digital de la documentacin de las hojas de vidaJornada Tiempo Completo 38 Horas SemanalesHorario Disponibilidad de TiempoSujeto a la entidadDuracin de la Prctica 5 Meses</t>
  </si>
  <si>
    <t>PLAZAESTADO JOVEN PRACTICANTE  PROFESIONAL INGENIERO INDUSTRIAL ADMINISTRADOR DE EMPRESAS ECONOMISTA MERCADEOENTIDAD PBLICAADMINISTRADORA COLOMBIANA DE PENSIONES  COLPENSIONES REA   Direccin de Comercializacin y Acompañamiento EmpresarialEXPERIENCIANO REQUIEREFORMACIN PROFESIONAL INGENIERO INDUSTRIAL ADMINISTRADOR DE EMPRESAS ECONOMISTA MERCADEOCONOCIMIENTOS ADICIONALESOFIMTICA ACTIVIDADES A REALIZAR1 Apoyar la gestin comercial de empleadores y contribuyentes de acuerdo con los requerimientos como aclaracin de cuentas empleadores y contribuyentes afiliaciones y requerimientos especiales2 Apoyar la implementacin de la poltica comerciales de la Empresa para lograr nuevos afiliados y mantener los actuales as como para el ingreso y mantenimiento de las empresas aportantes y contribuyentes del sistema general de pensiones en especial en su relacin con el Rgimen de Prima Media3 Participar en el desarrollo de estrategias comer</t>
  </si>
  <si>
    <t>PLAZA Estado Joven practica laboral ordinaria en INGENIERIA DE SISTEMAS ENTIDAD PUBLICA rea deidentificacion Espinal TolimaEXPERIENCIA No RequiereFORMACIN tcnico o tecnologa u profesional en ingnieria de sistemas CONOCIMIENTOS ADICIONALES Manejo de Office ACTIVIDADES A REALIZAR1brindar apoyo en el rea de indentificacion con el fin de agilizar el tramite de tarjetas de identidad cdulas de ciudadana JORNADA Tiempo completo 38 Horas SemanalesHORARIO Disponibilidad de tiempoSujeto a la entidadDURACIN DE LA PRACTICA 5 Meses</t>
  </si>
  <si>
    <t>Plaza Estado Joven Practica Laboral Ordinaria en AdministracinEntidad Registraduria nacional del Estado civilExperiencia No requiereFormacin Profesional de Administracin de EmpresasConocimientos adicionales Manejo de ord y Excel Actividades a realizar  Apoyar el Sistema de Informacin Share Point institucional herramienta eb que permite gestionar y compartir de manera instantnea archivos cargados   Facilitar el servicio a los clientes internos y externos de acuerdo a las polticas de la institucinApoyo en organizacin de eventos InstitucionalesOrganizar y revisar la documentacin de acuerdo a la normatividad vigente de la organizacinAdministrar la informacin de acuerdo a los lineamientos internosFunciones administrativas de apoyo a la secretara general Jornada Tiempo Completo 38 Horas SemanalesHorario Sujeto a la entidadDuracin de la Practica 5 meses</t>
  </si>
  <si>
    <t>Plaza Estado Joven Practica Laboral Ordinaria en AdministracinEntidad Registraduria nacional del Estado civilExperiencia No requiereFormacin Profesional de Administracin de EmpresasConocimientos adicionales Manejo de ord y Excel Actividades a realizar  Organizar el archivo de gestin y la documentacin administrativa de acuerdo a la normatividad vigente de la organizacinApoyar el Sistema de Informacin Share Point institucional herramienta eb que permite gestionar y compartir de manera instantnea archivos cargados   Facilitar el servicio a los clientes internos y externos de acuerdo a las polticas de la institucinApoyo en organizacin de eventos InstitucionalesAdministrar la informacin de acuerdo a los lineamientos internosFunciones administrativas de apoyo a la secretara general Jornada Tiempo Completo 38 Horas SemanalesHorario Sujeto a la entidadDuracin de la Practica 5 meses</t>
  </si>
  <si>
    <t>Plaza Estado Joven Practica Laboral Ordinaria en AdministracinEntidad Registraduria nacional del Estado civilExperiencia No requiereFormacin Profesional de Administracin de EmpresasConocimientos adicionales Actitud de servicio al clienteManejo de herramientas ordApoyo administrativoActividades a realizar  Apoyo a los procesos electorales vigentesApoyar los Sistemas de Informacin InstitucionalFacilitar el servicio a los clientes internos y externos de acuerdo a las polticas de la institucinApoyo en organizacin de eventos InstitucionalesAdministrar la informacin de acuerdo a los lineamientos internosFunciones administrativas de apoyo a la secretara general Jornada Tiempo Completo 38 Horas SemanalesHorario Sujeto a la entidadDuracin de la Practica 5 meses</t>
  </si>
  <si>
    <t>Plaza Estado Joven Practica Laboral Ordinaria en AdministracinEntidad Registraduria nacional del Estado civilExperiencia No requiereFormacin Profesional de Administracin de EmpresasConocimientos adicionales Actitud de servicio al cliente Manejo de herramientas ordApoyo administrativoActividades a realizar Coordinar las actividades de Talento Humano para los procesos electorales vigentesApoyar los Sistemas de Informacin InstitucionalControlar la calidad de la informacin de gestin del talento humano de acuerdo a los requerimientos institucionalesAdministrar la informacin de acuerdo a los lineamientos internosDesarrollar funciones administrativas de apoyo a la secretara general Jornada Tiempo Completo 38 Horas SemanalesHorario Sujeto a la entidadDuracin de la Practica 5 meses</t>
  </si>
  <si>
    <t>Plaza Estado Joven Practica Laboral Ordinaria en IngenieriaEntidad Registraduria nacional del Estado civilExperiencia No requiereFormacin Profesional en SistemasConocimientos adicionales Actitud de servicio al clienteManejo de herramientas ofimticasActividades a realizar Coordinar las actividades para los procesos electorales vigentesApoyar los procesos misionales de la organizacin y los planes de accinAlimentar los Sistemas de Informacin InstitucionalAdministrar la informacin de acuerdo a los lineamientos internosDesarrollar funciones administrativas de apoyo a la secretara general Apoyo en reas de soporte tcnico y ofimticaJornada Tiempo Completo 38 Horas SemanalesHorario Sujeto a la entidadDuracin de la Practica 5 meses</t>
  </si>
  <si>
    <t>Plaza Estado Joven practicante  JudicaturaEntidad pblica Dependencia MINISTERIO DE TRABAJO RISARALDA  Direccin TerritorialObjetivo de la prctica Dar apoyo a la direccin territorial de Min trabajo en todo lo relacionado con el rea jurdica especficamente en riesgos laboralesActividades a realizar 1Acompañamiento tcnico a las funciones de la Direccin Territorial2Revisar Autos Expedientes notificaciones que lleguen la despacho del Director Territorial3Proyectar resoluciones o actos administrativos que deban realizarse en la direccin territorial Competencias complementarias Manejo de officeNivel de formacin ProfesionalPrograma acadmico DerechoIntensidad horaria Tiempo completoDuracin de la prctica laboral 12 meses</t>
  </si>
  <si>
    <t>PlazaEstado Joven Practica laboral ordinaria en Ingeniera Agronmica Biologa Microbiologa Entidad Pblica Laboratorio de anlisis y diagnstico fitosanitario  Fitopatologa y Entomologa Experiencia  No requiere Formacin Ingeniera Agronmica Biologa Microbiologa Conocimientos Adicionales Manejo de Excel ord Poer PointActividades a realizarApoyar el desarrollo de los procesos de anlisis y diagnstico fitosanitario en el laboratorio Apoyar el diligenciamiento y manejo de  datos asociados a la muestrasPreparacin de medios de cultivo para identificacin de bacterias y hongos de las muestras recolectadasApoyo en la siembra en los medios de cultivo de las muestras de origen fitosanitario que se quieran en el Laboratorio de Analisis  y Diagnostico Fitosanitario Apoyar todas las acciones encaminadas a la implementacin de buenas prcticas de laboratorio y sistemas de gestin de calidad Velar por el buen funcionamiento y uso de equiposAp</t>
  </si>
  <si>
    <t>PlazaEstado Joven Practica laboral ordinaria en Ingeniera Agronmica Biologa Microbiologa Entidad Pblica Laboratorio de anlisis y diagnstico fitosanitario  Fitopatologa y Entomologa Experiencia  No requiere Formacin Ingeniera Agronmica Biologa Microbiologa Conocimientos Adicionales Manejo de Excel ord Poer PointActividades a realizarApoyar el desarrollo de los procesos de anlisis y diagnstico fitosanitario en el laboratorio Apoyar el diligenciamiento y manejo de  datos asociados a la muestrasPreparacin de medios de cultivo para identificacin de bacterias y hongos de las muestras recolectadasApoyo en la siembra en los medios de cultivo de las muestras de origen fitosanitario qeu se quieran en el Laboratorio de Analisis  y Diagnostico Fitosanitario Apoyar todas las acciones encaminadas a la implementacion de buenas practicas de laboratorio y sistemas de gestion de calidad Velar por el buen funcionamiento y uso de equiposAp</t>
  </si>
  <si>
    <t>PLAZA Estado Joven Practicante JudicaturaENTIDAD PBLICADEPENDENCIA Agencia para la Reincorporacin y la Normalizacin Agencia para la Reincorporacin y la NormalizacinOBJETIVO DE LA PRCTICA Apoyar la gestin jurdica del GT EJE CAFETEROCOMPETENCIAS COMPLEMENTARIAS Manejo de officeACTIVIDADES A REALIZAR DESCRIPCIN DE ACTIVIDADES A REALIZARBuscar antecedentes judiciales disciplinarios anotaciones INPEC y Fiscala del Sistema de Informacin para la Reintegracin y certificados de vigencia de cdula de aquellas personas del proceso de reintegracion yo reincorporacin cuya situacin jurdica deba ser verificadaApoyar la elaboracin de solicitudes dirigidas a autoridades judiciales para verificar la situacin jurdica de las personas del proceso de reintegracion yo reincorporacin cuyo estado lo requiera As mismo ayudar a la gestin de las respuestasApoyar la sustanciacin de los procesos administrativos sancionatorios en curso del GT EJ</t>
  </si>
  <si>
    <t>PLAZA Estado Joven Practicante en Comunicacin social y periodismoENTIDAD PBLICADEPENDENCIA Agencia Para La Reincorporacin Y La Normalizacin Grupo Territorial Eje CafeteroOBJETIVO DE LA PRCTICA Apoyar en el desarrollo e implementacin de las estrategias de comunicacin interna y externa en el grupo territorial Eje Cafetero de la ARNCOMPETENCIAS COMPLEMENTARIAS Habilidades competencias y conocimientos en la realizacin de productos audiovisuales Observacin Se requiere que el candidato seleccionado cuente con las herramientas cmara o el fcil acceso a ellas para las acciones a realizarACTIVIDADES A REALIZAR Apoyar al enlace de comunicaciones en el desarrollo de la estrategia de comunicaciones de la entidad a nivel territorial Apoyar en la consolidacin de una base de datos con las historias de xito o perfiles Apoyar en la preproduccin produccin y postproduccin audiovisual de contenidos enfocados a visibilizar historias de xito regiona</t>
  </si>
  <si>
    <t xml:space="preserve">PLAZA Estado joven Practicante en Administracin de empresasENTIDAD PBLICADEPENDENCIA Agencia Para La Reincorporacion Y La Normalizacin Grupo Territorial EJE CAFETEROOBJETIVO DE LA PRCTICA Apoyar las actividades de la ruta de productividad del GT EJE CAFETERO brindando atencin a las personas en proceso de reintegracinCOMPETENCIAS COMPLEMENTARIAS Manejo de officeACTIVIDADES A REALIZAR Apoyar talleres  de ideacin y formulacin de proyectos productivosApoyar a los profesionales psicosociales en la presentacin de planes de negocioApoyar visitas de seguimiento a unidades de negocio en funcionamientoApoyar talleres de fortalecimiento de competencias especficas mercadeo finanzas administracin etcApoyar actividades de induccin a la empleabilidad presentacin de hojas de vida entrevistas laboralesNIVEL DE FORMACIN ProfesionalPROGRAMA ACADMICO Administracin de empresasINTENSIDAD HORARIA Tiempo completoDURACIN </t>
  </si>
  <si>
    <t>PLAZA Estado Joven Practicante en EtnoeducacinENTIDAD PBLICADEPENDENCIA Agencia para la Reincorporacin y la Normalizacin Grupo Territorial Eje CafeteroOBJETIVO DE LA PRCTICA Apoyar el desarrollo e implementacin de las estrategias de atencin a excombatientes Personas en proceso de reintegracin y reincorporacin y comunidades desde un enfoque diferencial tnicoCOMPETENCIAS COMPLEMENTARIAS excel ord poer pointACTIVIDADES A REALIZAR 1Construir e implementar en conjunto con el equipo de profesionales la estrategia territorial de atencin a excombatientes desde un enfoque diferencial tnico2Capacitar al grupo de colaboradores ARN en relacin a enfoques diferenciales de atencin segn gnero discapacidad Vejez Desvinculados indgenas y afrodescendientes3Apoyar a los colaboradores ARN  en el diseño e implementacin de la estrategia territorial constructores de paz y convivencia promoviendo la vinculacin de las personas en proceso de re</t>
  </si>
  <si>
    <t>PLAZA Estado Joven Practicante en Ingenieria Ambiental ENTIDAD PBLICA Alcaldia Municipal de Saravena  rea  de Planeacion EXPERIENCIA No Requiere FORMACIN Profesional en Ingenieria Ambiental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REALIZAR1Apoyo para la realizacin de un Plan de trabajo concertado para las obligaciones y productos contractuales 2 Apoyo para actualizar de manera permanente los instrumentos de seguimiento 3 Apoyo en la formulacin de conceptos tcnicos para trmites ambientales proyectos licenciables procesos sancionatorios ambientales y otros de acuerdo a las necesidades en las diferentes reas de la s</t>
  </si>
  <si>
    <t xml:space="preserve">PLAZA Estado Joven Practicante en  Ingenieria Civil o Afines ENTIDAD PBLICA Alcaldia Municipal de Saravena rea  Planeacion EXPERIENCIA No Requiere FORMACIN Profesional en Ingenieria Civil 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REALIZARApoyo en el cargue de informacin a las plataformas de Sistema Documental General SIDOGEN y Sistema unificado de inversiones y finanzas pblicas SUIFP Apoyo en la revision de proyectos de infraestructura radicado en el banco de proyectos del municipio de Saravena Apoyo en la revision y elaboracin de metodologa general ajustadaMGA Apoyar en la preparacin de respuestas a </t>
  </si>
  <si>
    <t>PLAZA Estado Joven Practicante en Administracin Pblica ENTIDAD PBLICA Alcaldia Municipal de Saravena rea  Secretaria  de Gobierno EXPERIENCIA No Requiere FORMACIN Profesional en Administracin PblicaCONOCIMIENTOS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Acompañamiento a las actividades administrativas que se deriven de la Secretaria General y de Gobierno Traslados presupuestales revisin de presupuesto solicitudes  Proyeccin y digitacin de estudios previos relacionados con las metas del plan de desarrollo y funcionamiento de la Administracin Municipal Elaboracin y seguimiento de los documentos de supervisin tcn</t>
  </si>
  <si>
    <t>PLAZA Estado Joven Practicante en Administracion Publica o afines ENTIDAD PBLICA Alcaldia Municipal de Saravena  rea  de contratacion  EXPERIENCIA No Requiere FORMACIN Profesional en Administracin Pblica 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Revisin estudios previos Cobro coactivoDemandasApoyo en la parte de contratacinResoluciones de adjudicacin de predios Apoyo en el proceso de embargosApoyo en el proceso de audenciasApoyar en la preparacin de respuestas a los derechos de peticin relacionados con sus funciones y velar que las mismas se tramiten dentro de los trminos</t>
  </si>
  <si>
    <t>PLAZA Estado Joven Practicante en Administracin Pblica o afines ENTIDAD PBLICA Alcalda Municipal de Saravena  rea  de contratacin  EXPERIENCIA No Requiere FORMACIN Profesional en Administracin Pblica 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Revisin estudios previos Cobro coactivoDemandasApoyo en la parte de contratacinResoluciones de adjudicacin de predios Apoyo en el proceso de embargosApoyo en el proceso de audenciasApoyar en la preparacin de respuestas a los derechos de peticin relacionados con sus funciones y velar que las mismas se tramiten dentro de los trminos</t>
  </si>
  <si>
    <t>Estado Joven Practica Ordinaria en EconomaEntidad Publica DANE Experiencia No requiereFormacin Profesional en EconomaConocimientos AdicionalesManejo de office Manejo de SPSSManejo de STATARedaccin de documentosActividades a realizar 1 Apoyar la investigacin en temas referidos a la variacin de precios y la prctica internacional         2 Apoyar las tareas relacionadas con el anlisis de contexto                                                                                                 3 Analizar y estandarizar la informacin requerida en los procesos de contexto     4 Apoyar el procesamiento de los resultados obtenidos 5 Apoyar las pruebas del sistema y documentar los resultados 6 Apoyar en la elaboracin consolidacin y presentacin de informes; as como en las diferentes actividades requeridas por la entidadJornada Tiempo completo 38 horas Horario Disponibilidad de TiempoSujeto a la entidadDuracin</t>
  </si>
  <si>
    <t xml:space="preserve">Estado Joven Practica Ordinaria en Ingeniera IndustrialEntidad Publica DANE Experiencia No requiereFormacin Profesional en Ingeniera IndustrialConocimientos AdicionalesManejo de office Redaccin de documentosActividades a realizar 1 Apoyar los procesos de documentacin en la oficina de precios  2 Apoyar la estandarizacin de procesos en la oficina de precios                                                                        3 Apoyar la definicin de riesgos especficos en los procesos de produccin de la oficina de precios                                                                                           4 Investigar los mtodos de atenuacin de riesgos usados por las oficinas productoras de ndices de precios y costos en el mundo             5 Apoyar la actualizacin documental existente en el grupo de temtica de precios 6 Apoyar en la elaboracin consolidacin y presentacin de informes; as como en las diferentes </t>
  </si>
  <si>
    <t>Plaza Estado Joven Practicante en Ingeniera IndustrialEntidad pblica Dependencia ADMINISTRADORA COLOMBIANA DE PENSIONES COLPENSIONES  Direccin RegionalObjetivo de la prctica Apoyo a la Direccin Regional  en lo correspondiente a los planes y programas que se desarrollan al interior de las oficinas de la Regional Eje Cafetero participando  dentro de las propuestas que se ejecutan a nivel regional para cumplir las metas de el programa BEPS y RPM as como contribuir en las acciones que el Director Regional planee y aplique en los diferentes puntos de atencin para cumplir con las metas establecidas en lineamiento de los objetivos de la entidadActividades a realizar1Apoyar los planes y programas desarrollados en la Direccin Regional 2Participar de los comits regionales operativos y  administrativo para el seguimiento del desarrollo de estrategias comerciales y de mercadeo que se generen al interior de la misma y cumplir con las metas asignadas</t>
  </si>
  <si>
    <t>Plaza Estado Joven Practicante Ingeniera IndustrialEntidad pblica Dependencia ADMINISTRADORA COLOMBIANA DE PENSIONES COLPENSIONES  Direccin Comercializacin y Acompañamiento EmpresarialObjetivo de la prctica Apoyo a la direccin regional en lo correspondiente a la atencin de ciudadanos para socializar vincular y educar sobre el programa BEPS asi como la participacin en las jornadas de los productos de la empresa a saber i Rgimen Prima Media RPM y ii Beneficios econmicos peridicos BEPSActividades a realizar1 Apoyar la gestin comercial de empleadores y contribuyentes de acuerdo con los requerimiento como aclaracin de cuentas empleadores y contribuyentes afiliaciones y requerimientos especiales2 Apoyar la implementacin de la poltica comercial de la empresa para lograr nuevos afiliados y mantener los actuales as como para el ingreso y mantenimiento de las empresas aportantes y contribuyentes del sistema general de pensiones en e</t>
  </si>
  <si>
    <t>PLAZA Estado Joven Practicante en Ciencias del deporte y la recreacinENTIDAD PBLICADEPENDENCIA Alcalda Municipal de Santa Rosa de Cabal Risaralda rea de deportes y recreacinOBJETIVO DE LA PRCTICA Apoyo al rea de deportes y recreacin en temas relacionadosCOMPETENCIAS COMPLEMENTARIAS Manejo de officeACTIVIDADES A REALIZAR 1 Actualizacin del inventario de escenarios deportivos del municipio2 Construccin del manual de uso de los principales escenarios3 Diseño del plan de contingencia de los escenarios mayores del municipio4 Seguimiento al plan de trabajo de escenarios deportivos5 seguimiento al prstamo de escenarios deportivosNIVEL DE FORMACIN ProfesionalPROGRAMA ACADMICO Ciencias del deporte y la recreacinINTENSIDAD HORARIA Tiempo completoDURACIN DE LA PRCTICA LABORAL 5 Meses</t>
  </si>
  <si>
    <t>Plaza Estado Joven  JudicaturaFormacin Profesional en DerechoExperiencia No requiereConocimientos adicionales Conocimientos en Derecho Administrativo y  Derecho LaboralActividades a realizar Verificacin de documentacin como requisitos mnimos para vinculacin Proyeccin actos administrativos  que refieran situaciones administrativasAtender las peticiones y consultas relacionadas con asuntos de su competencia en los tiempos establecidos por normaJornada Horario Tiempo completo 38 horas Semanales Disponibilidad de TiempoSujeto a la entidadDuracin de la Prctica 12 Meses de Judicatura</t>
  </si>
  <si>
    <t>Plaza Estado Joven  JudicaturaFormacin Profesional en DerechoExperiencia No requiereConocimientos adicionales Conocimientos en Derecho Administrativo Ley 80 de 1993 decreto 1082 de 2015 y dems decretos reglamentarios de las normas sobre contratacin estatal Ley 1150 de 2007 constitucin Poltica de Colombia Ley 1474 de 2011Actividades a realizar Revisar los documentos de estudios previos de las diferentes modalidades de contratacin conforme la normatividad que aplique y las directrices institucionalesDesarrollar actividades relacionadas con la elaboracin firma y legalizacin de contratos en las diferentes modalidades de contratacinRealizar seguimiento a indicadores de gestin claves para su cargo y su dependencia teniendo como referente informacin confiableGestionar la implementacin  y sostenibilidad del sistema Integrado de Gestin Institucional y sus componentes bajo los lineamientos de la entidadAtender las peticiones y consul</t>
  </si>
  <si>
    <t>ESTADO JOVEN  PRACTICA ORDINARIA EN ADMINISTRACIN DE EMPRESASFormacin PROFESIONALExperiencia No requiereConocimientos adicionales Conocimientos en Derecho Administrativo Ley 80 de 1993 decreto 1082 de 2015 y dems decretos reglamentarios de las normas sobre contratacin estatal Ley 1150 de 2007 constitucin Poltica de Colombia Ley 1474 de 2011Actividades a realizar Apoyo a la elaboracin de los estudios del sectorApoyo en la construccin de procedimientos y documentos relacionados con la implementacin de Sistema Integrado de Gestin InstitucionalApoyo en la construccin de manuales y guasApoyo en el levantamiento y construccin de informes institucionalesApoyo en el seguimiento y construccin de indicadores relacionados con la Gestin ContractualJornada Horario Tiempo completo 38 horas Semanales Disponibilidad de TiempoSujeto a la entidadDuracin de la Prctica 5 Meses</t>
  </si>
  <si>
    <t>ESTADO JOVEN  PRACTICA ORDINARIA EN INGENIERA INDUSTRIALFormacin PROFESIONALExperiencia No requiereConocimientos adicionales Conocimientos en Derecho Administrativo Ley 80 de 1993 decreto 1082 de 2015 y dems decretos reglamentarios de las normas sobre contratacin estatal Ley 1150 de 2007 constitucin Poltica de Colombia Ley 1474 de 2011Actividades a realizar Apoyo a la elaboracin de los estudios del sectorApoyo en la construccin de procedimientos y documentos relacionados con la implementacin de Sistema Integrado de Gestin InstitucionalApoyo en la construccin de manuales y guasApoyo en el levantamiento y construccin de informes institucionalesApoyo en el seguimiento y construccin de indicadores relacionados con la Gestin ContractualJornada Horario Tiempo completo 38 horas Semanales Disponibilidad de TiempoSujeto a la entidadDuracin de la Prctica 5 Meses</t>
  </si>
  <si>
    <t>Plaza Estado Joven  JudicaturaFormacin Profesional en DerechoExperiencia No requiereConocimientos adicionales Manejo de Excel ord Poer PointActividades a realizar Apoyo en las respuesta y seguimiento a tutelas ante el ministerio de justicia y del derecho y diferentes entes de control Apoyo en la organizacin  de la documentacin recibida y direccionamiento y seguimiento a las respuestasApoyo en la revisin contractual de las obras en ejecucin y apoyo en la elaboracin de las liquidaciones a los contratos de obra e interventoraApoyo en las respuestas a derechos de peticin y pqrd enviados a la direccin de infraestructuraApoyo en la elaboracin de informesJornada Horario Tiempo completo 38 horas Semanales Disponibilidad de TiempoSujeto a la entidadDuracin de la Prctica 12 Meses de Judicatura</t>
  </si>
  <si>
    <t>ESTADO JOVEN  PRACTICA ORDINARIA EN ARQUITECTURAFormacin PROFESIONALExperiencia No requiereConocimientos adicionales Manejo de Ecxel Autocad Proyec Poer PointActividades a realizar Apoyo a la supervisin y seguimiento tcnico comisin de verificacin de avance de obras   Administrativo seguimiento a las novedades contractuales financiero seguimiento a la ejecucin financiera de los contratos de obra e interventora Apoyo en el seguimiento a los proyectos de generacin de cupos a nivel nacional   Apoyo a la formulacin de los proyectos para generacin de cupos estudios previos viabilidad de los proyectos diagnstico de los proyectos asignados por direccin de infraestructura  Elaboracin de respuestas y apoyo tcnico a las comunicaciones enviadas por los entes de control como contralora procuradura entre otros  Consolidar informacin y elaboracin de informes semanales de seguimiento de los proyectos  Visita a los establecimientos carcelarios</t>
  </si>
  <si>
    <t>ESTADO JOVEN  PRACTICA ORDINARIA DIBUJANTEFormacin  PROFESIONALExperiencia No requiereConocimientos adicionales Manejo de Ecxel Autocad Proyec Poer PointActividades a realizar Apoyo en la elaboracin y correccin de planos arquitectnicos estructurales elctricos hidrosanitarios y detalles de pabellones  diseño de garitas reas de sanidad tanques de reserva cerramientos perimetrales cubiertas y rehabilitacin de cupos  con planos arquitectnicos estructurales elctricos hidrosanitarios Apoyo en la elaboracin de levantamientos arquitectnicos en los establecimientos a nivel nacional programados segn procesos contractuales Visita a los establecimientos carcelariosJornada Horario Tiempo completo 38 horas Semanales Disponibilidad de TiempoSujeto a la entidadDuracin de la Prctica 5 Meses</t>
  </si>
  <si>
    <t>ESTADO JOVEN  PRACTICA ORDINARIA EN INGENIERIA AMBIENTALFormacin  PROFESIONALExperiencia No requiereConocimientos adicionales Manejo de Ecxel Autocad Proyec Poer PointActividades a realizar Apoyo en la revisin del informe de las concesiones de agua vertimientos y disponibilidad de los recursos hdricos en establecimientos Elaboracin especificaciones tcnicas de redes hidrosanitarias de los establecimientos  Verificacin disponibilidad del recursos hdrico las fuentes de captacin el punto de vertimientos y el proceso de solicitud de licencias para cumplir con lo establecido por parte de la Car Apoyo y seguimiento a los temas ambientales en los establecimientos de reclusin  Apoyo tcnico en la elaboracin de la presentacin acerca de porcentaje  de avance de obra en el rea de infraestructura de los diferentes proyectos que se encuentran en curso Visita a los establecimientos carcelariosJornada Horario Tiempo completo 38 horas Semanales</t>
  </si>
  <si>
    <t>ESTADO JOVEN  PRACTICA ORDINARIA EN INGENIERIA CIVILFormacin  TECNICO  TECNOLOGO O PROFESIONALExperiencia No requiereConocimientos adicionales Manejo de Ecxel Autocad Proyec Poer PointActividades a realizar Apoyo a la supervisin  inicio planificacin ejecucin monitoreo y control  de los proyectos de generacin cupos en los establecimientos Acopio revisin seguimiento consolidacin y supervisin de los proyectos mediante la elaboracin de informes actas de asistencia a comits en los establecimientos  Solicitud y revisin de los documentos para realizar los pagos que se adelantan en el desarrollo de los contratos  Apoyo en la elaboracin de presupuestos estudios previos evaluacin de proyectos  Realizar apoyo en la parte estructural de los proyectos clculos estructurales  Visita a los establecimientos carcelariosJornada Horario Tiempo completo 38 horas Semanales Disponibilidad de TiempoSujeto a la entidadDuracin de la Pr</t>
  </si>
  <si>
    <t>ESTADO JOVEN  PRACTICA ORDINARIA EN INGENIERIA ELECTRICAFormacin  TECNICO  TECNOLOGO O PROFESIONALExperiencia No requiereConocimientos adicionales Manejo de Ecxel Autocad Proyec Poer PointActividades a realizar Apoyo en la elaboracin de presupuestos Apoyo y seguimiento a los contratos de obra de mantenimiento y fortalecimiento a nivel nacional  Apoyo en la elaboracin de estudios previos para contratacin de los proyectos de fortalecimiento y mantenimientos de los establecimientos del orden nacional  Elaborar especificaciones tcnicas para la direccin de infraestructura  Apoyo en los diferentes proyectos de generacin de cupos en el tema elctrico  Elaboracin de diseños elctricos y memorias de clculo para la contratacin del mantenimiento elctrico de los establecimiento a nivel nacional Apoyo en la elaboracin de trmites ante las empresas de prestacin de servicio de energa para la prestacin del servicio en los establecimientos a nivel nac</t>
  </si>
  <si>
    <t>ESTADO JOVEN  PRACTICA ORDINARIA EN INGENIERIA ELECTRONICAFormacin  TECNICO  TECNOLOGO O PROFESIONALExperiencia No requiereConocimientos adicionales Manejo de Ecxel Autocad Proyec Poer PointActividades a realizar Apoyo en la actualizacin de la base de tems de la red elctrica Revisin de presupuestos de seguimiento a la infraestructura  red elctrica y equipos   Revisin de presupuestos de construccin y conservacin red  elctrica y equipos  Revisin de anlisis de precios unitarios no previstos de los contratos en curso  red elctrica y equipos  Elaboracin de precios unitarios nuevos red elctrica y equipos Elaboracin de diseños elctricos y de telecomunicaciones para los Erones programados para ampliacin  Apoyo en la revisin de presupuestos elctricos en los Eron para generacin de cupos proyectados para licitacin  Apoyo en la elaboracin de diseños elctricos y memorias de clculo para la contratacin del proyecto de generacin de cup</t>
  </si>
  <si>
    <t>ESTADO JOVEN  PRACTICA ORDINARIA EN INGENIERIA MECANICAFormacin  TECNICO  TECNOLOGO O PROFESIONALExperiencia No requiereConocimientos adicionales Manejo de Ecxel Autocad Proyec Poer PointActividades a realizar Apoyo en la revisin de diseños y estudios previos de equipos mecnicos  para la construccin de nuevos Erones  a nivel nacional donde incluye aire acondicionado ventilacin mecnica calderas red de vapor equipos de lavandera red contra incendio y plantas elctricas  Apoyo en cuanto a las novedades presentadas en los equipos de los establecimientos a nivel nacional  Proyeccin de estudios previos presupuestos cronograma y apoyo al personal de Fonade en el desarrollo de los contratos de mantenimiento de equipos de calderas y lavanderas para 2017  Verificacin de especificaciones y equipos instalados en los proyectos de generacin de cupos que se estn ejecutando actualmente para su entrega parcial y final en forma adecuada para que cumpla</t>
  </si>
  <si>
    <t>ESTADO JOVEN  PRACTICA ORDINARIA EN INGENIERIA DE SISTEMASFormacin  TECNICO  TECNOLOGO O PROFESIONALExperiencia No requiereConocimientos adicionales Manejo de Ecxel Autocad Proyec Poer PointActividades a realizar Levantamiento y digitacin de bases de datos de registro individual de prestacin de servicios Tabulacin y anlisis de bases de datosJornada Horario Tiempo completo 38 horas Semanales Disponibilidad de TiempoSujeto a la entidadDuracin de la Prctica 5 Meses</t>
  </si>
  <si>
    <t xml:space="preserve">PLAZA Estado Joven Practicante en Diseño grficoENTIDAD PBLICADEPENDENCIA Hospital Universitario San Jorge ComunicacionesOBJETIVO DE LA PRCTICA Apoyar la dinamizacin del proceso de la comunicacin pblica en el HospitalCOMPETENCIAS COMPLEMENTARIAS ord excel Poer pointACTIVIDADES A REALIZAR Diseñar piezas graficas que permitan la difusin de mesajes corporativos  alos diferentes pblicosFacilitar la difusin a travez de los canales internos de comunicacinDifusion visula y grafica de mensajes externos Diseño de boletines virtuales y prensaNIVEL DE FORMACIN ProfesionalPROGRAMA ACADMICO Diseño grficoINTENSIDAD HORARIA Tiempo completoDURACIN DE LA PRCTICA LABORAL 5 Meses </t>
  </si>
  <si>
    <t>Plaza Estado Joven Practicante en DerechoEntidad Publica MINISTERIO DEL TRABAJOExperiencia No RequeridaFormacin DERECHOConocimientos Adicionales Manejo de herramientas informaticasActividades a RealizarAcompañamiento al subcomit administrativo departamental del sector trabajoAcompañamiento al CIETIAcompañamiento a las asistencias preventivasAcompañamiento a la subcomisin laboral de polticas laborales y salarialesSegumiento a tareas al plan de accinCampañas de sensibilizacin sobre erradicacin de trabajo infantilJornada Tiempo Completo 38 Horas SemanalesHorario Disponibilidad Tiempo  Sujeto a la EntidadDuracin de la Practica 12 meses</t>
  </si>
  <si>
    <t>Plaza Estado Joven Practicante en ADMISTRACIONSECRETARIADOEntidad Publica MINISTERIO DEL TRABAJOExperiencia No RequeridaFormacin TCNICO EN ADMISTRACIONSECRETARIADOConocimientos Adicionales Manejo de herramientas informaticasActividades a RealizarOrganizar el archivo de las dependencias y central de la Direccin TerritorialApoyar en las actividades administrativas y de archivo que requiera la entidadElaboracin de memorandos oficiosArchivo y correspondencia de acuerdo a las tablas de retencin en la entidadManejo de herramientas en lnea para registro de correspondenciaJornada Tiempo Completo 38 Horas SemanalesHorario Disponibilidad Tiempo  Sujeto a la EntidadDuracin de la Practica 5 meses</t>
  </si>
  <si>
    <t>Plaza Estado Joven Practicante en Ingeniera de SistemasEntidad Publica MINISTERIO DEL TRABAJOExperiencia No RequeridaFormacin Ingeniera de SistemasConocimientos Adicionales Manejo de herramientas informaticasActividades a RealizarSoporte en la elaboracin y presentacin de informesCreacin y alimentacin de base de datosImplementacin de programas de redJornada Tiempo Completo 38 Horas SemanalesHorario Disponibilidad Tiempo  Sujeto a la EntidadDuracin de la Practica 5 meses</t>
  </si>
  <si>
    <t>Plaza Estado Joven Practicante en Seguridad y Salud en el TrabajoEntidad Publica MINISTERIO DEL TRABAJOExperiencia No RequeridaFormacin Tecnlogo en Seguridad y Salud en el TrabajoConocimientos Adicionales Manejo de herramientas informaticasActividades a RealizarApoyo en asesora sobre temas de seguridad y salud en el trabajoApoyo al comit de seguridad y salud en el trabajoApoyo y soporte al sistema de gestin y calidadJornada Tiempo Completo 38 Horas SemanalesHorario Disponibilidad Tiempo  Sujeto a la EntidadDuracin de la Practica 5 meses</t>
  </si>
  <si>
    <t>Plaza Estado Joven Practicante en Comunicacin SocialEntidad Publica MINISTERIO DEL TRABAJOExperiencia No RequeridaFormacin COMUNICADOR SOCIALConocimientos Adicionales Manejo de herramientas informaticasActividades a RealizarManejo de comunicaciones internas y externas coordinar protocolos de eventos y convocatoriasGestionar alianzas estratgicas para promover acciones de difusin y promocin del trabajo decenteElaboracin y diseño de cartillas informativas comunicados informes de resultados peridicosApoyar la participacin en los diferentes espacios de discusinJornada Tiempo Completo 38 Horas SemanalesHorario Disponibilidad Tiempo  Sujeto a la EntidadDuracin de la Practica 5 meses</t>
  </si>
  <si>
    <t>Plaza Estado Joven Practicante Profesional o estudiante ultimo semestre de contadura o  administracin de empresas Entidad Publica  Caja de retiro de las fuerzas militaresExperiencia No requiereFormacin Profesional o estudiante ultimo semestre de contadura o  administracin de empresas Conocimientos Adicionales Paquete OfficeExcelActividades a realizar Apoyo en la revision de contratos de arrendamiento Apoyo en  revision de facturacion y estado de carteraElaboracion de matrices de arrendamientosApoyo estudios de Mercado   Jornada Tiempo completo 38 horas semanalesHorario Disponibilidad de TiempoSujeto a la entidadDuracin de la Prctica 5 Meses</t>
  </si>
  <si>
    <t>Plaza Estado Joven Practicante economa contadura administracin de empresas o ingeniera industrialEntidad Publica  Caja de retiro de las fuerzas militaresExperiencia No requiereFormacin economa contadura administracin de empresas o ingeniera industrialConocimientos Adicionales Paquete OfficeExcelActividades a realizar Apoyo a la estructuracin de los estudios previos de procesos contractuales en sus diferentes modalidades de contratacin Apoyar en el analisis de los indicadores financieros y analisis de Mercado relacionados con la actividad contractual de la entidad Apoyo al comite estructurador y evaluador en la vericacion de los estados financieros requeridos en cada proceso contractual Elaboracin de informes estadisticos de los procesos contractualesApoyo a los funcionarios designados en la consecucion d eestudios de Mercado yo cotizaciones  Jornada Tiempo completo 38 horas semanalesHorario Disponibilidad de TiempoSujeto a la entida</t>
  </si>
  <si>
    <t>Plaza Estado Joven Practicante economa contadura administracin de empresas o ingeniera industrialEntidad Publica  Caja de retiro de las fuerzas militaresExperiencia No requiereFormacin economa contadura administracin de empresas o ingeniera industrialConocimientos Adicionales Paquete OfficeExcelActividades a realizar 1Apoyar la Coordinacin del Grupo de Gestin Documental las actividades que permitan identificar organizar y controlar las unidades y fondos documentales pertenecientes a CREMIL 2Coadyudar en el desarrollo de planes y programas contenidos en el plan institucional de archivo y en el programa de gestin documental de CREMILApoyar en cumplimiento de las actividades fijadas en el procedimiento PGD11 PLANEACIN Y ORGANIZACIN DOCUMENTAL de la Caja de Retiro de las Fuerzas Militares Jornada Tiempo completo 38 horas semanalesHorario Disponibilidad de TiempoSujeto a la entidadDuracin de la Prctica 5 Meses</t>
  </si>
  <si>
    <t>Plaza Estado Joven Practicante economa contadura administracin de empresas o ingeniera industrialEntidad Publica  Caja de retiro de las fuerzas militaresExperiencia No requiereFormacin economa contadura administracin de empresas o ingeniera industrialConocimientos Adicionales Paquete OfficeExcelActividades a realizar 1Apoyar la Coordinacin del Grupo de Gestin Documental las actividades que permitan identificar organizar y controlar las unidades y fondos documentales pertenecientes a CREMIL 2Coadyudar en el desarrollo de planes y programas contenidos en el plan institucional de archivo y en el programa de gestin documental de CREMILJornada Tiempo completo 38 horas semanalesHorario Disponibilidad de TiempoSujeto a la entidadDuracin de la Prctica 5 Meses</t>
  </si>
  <si>
    <t>Plaza Estado Joven Practicante economa contadura administracin de empresas o ingeniera industrialEntidad Publica  Caja de retiro de las fuerzas militaresExperiencia No requiereFormacin economa contadura administracin de empresas o ingeniera industrialConocimientos Adicionales Paquete OfficeExcelActividades a realizar 1Apoyar la Coordinacin del Grupo de Gestin Documental las actividades que permitan identificar organizar y controlar las unidades y fondos documentales pertenecientes a CREMIL 2Coadyudar en el desarrollo de planes y programas contenidos en el plan institucional de archivo y en el programa de gestin documental de CREMILApoyar en cumplimiento de las actividades fijadas en el procedimiento PGD11 PLANEACIN Y ORGANIZACIN DOCUMENTAL de la Caja de Retiro de las Fuerzas MilitaresJornada Tiempo completo 38 horas semanalesHorario Disponibilidad de TiempoSujeto a la entidadDuracin de la Prctica 5 Meses</t>
  </si>
  <si>
    <t>Plaza Estado Joven Practicante en DerechoEntidad Publica CAJA DE RETIRO DE LAS FFMMExperiencia No requiereFormacin AbogadoConocimientos Adicionales Paquete OfficeExcelActividades a realizar De acuerdo con el objetivo de la practica laboral administrativa las actividades a realizar son las siguientes 1Revisar las comunicaciones avisos ejecutorias y dems documentos que emite el rea de acuerdo al procedimiento2Revisar la bandeja de SADE con el fin de verificar que las resoluciones ejecutorias correspondan a las notificadas3Atender pblico en el Centro Integral de Servicio al UsuarioCISU a partir de las actividades fijadas en el procedimiento del rea de Notificaciones4Cumplir con la atencin de los requerimientos y actividades del procedimiento del rea de Notificaciones dentro de los trminos legales establecidos con la ley para cada caso as como de los fijados por la Entidad5Participar y apoyar las actividades de las notificacione</t>
  </si>
  <si>
    <t>Plaza Estado Joven  JudicanteEntidad Publica CAJA DE RETIRO DE LAS FFMMExperiencia No requiereFormacin AbogadoConocimientos Adicionales Paquete OfficeExcelActividades a realizar 1 Sustanciar dentro del trmino legal los requerimientos judiciales y derechos de peticin dirigidos a la Entidad que le sean asignados por el Supervisor2 Revisar el expediente administrativo bases de datos antecedentes en todos y cada uno de los aplicativos con que cuenta la Entidad para establecer si procede iniciar proceso por jurisdiccin coactiva3 Remitir por competencia a las solicitudes quejas o reclamos radicados en la Entidad y que no corresponden a CREMIL de acuerdo a lo establecido en el Artculo 21 de la Ley 1437 de 2011 y al contenido de la misma realizando el debido seguimiento para que sea contestada dentro de los trminos de ley4 Diligenciar y mantener actualizada la bandeja de SADENET5 Diligenciar los sistemas de informacin y bases de datos e</t>
  </si>
  <si>
    <t>Plaza Estado Joven  JudicanteEntidad Publica CAJA DE RETIRO DE LAS FFMMExperiencia No requiereFormacin AbogadoConocimientos Adicionales Paquete OfficeExcelActividades a realizar Proyectar comunicaciones a entidades externas y memorandos internos a las diferentes reas solicitando informacin y remitiendo documentacinRevisar el expediente administrativo antecedentes de todos y cada uno de los aplicativos con que cuenta la Entidad para establecer si procede iniciar proceso por jurisdiccin coactivaEstudiar cuidadosamente el expediente y llevar a cabo las diligencias preliminares de cobro persuasivo con el fin de obtener el correspondiente pago para lo cual se podr oficiar al deudor o comunicarse telefnica yo personalmente con el mismoRealizar apertura de expediente coactivo segn sea el caso asignando nmero de procesoActualizar la base de datos de cartera de jurisdiccin coactiva con las actuaciones realizadas diariamenteElaborar presen</t>
  </si>
  <si>
    <t>Plaza Estado Joven Practicante en DerechoEntidad Publica CAJA DE RETIRO DE LAS FFMMExperiencia No requiereFormacin AbogadoConocimientos Adicionales Paquete OfficeExcelActividades a realizar Refuerzo en el rea realizando digitacin de documentos allegado al rea de recursos con el fin de alimentar las distintas bases de datos requeridas por el rea para el desarrollo y culminacin de los mismo con el fin de mantener los indicadores del reaJornada Medio tiempo 19  horas semanalesHorario Disponibilidad de TiempoSujeto a la entidadDuracin de la Prctica 5 Meses</t>
  </si>
  <si>
    <t>Plaza Estado Joven  JudicanteEntidad Publica CAJA DE RETIRO DE LAS FFMMExperiencia No requiereFormacin AbogadoConocimientos Adicionales Paquete OfficeExcelActividades a realizar Formulacin y ejecucin de polticas de prevencin del daño antijurdico polticas de defensa y de mecanismos de arreglo directoElaboracin y anlisis de estadsticas Elaboracin de fichas tcnicas para someter al comit de conciliacinElaboracin y anlisis de informesElaborar las actas de cada sesin del comit   Las dems que le sean asignadas con relacin al cumplimiento de las funciones del comit de conciliacin y de la secretaria tcnicaApoyo en el desarrollo de las funciones establecidas en el Decreto 1069 de 2015 articulo 2243125 modificado parcialmente por el Decreto 1167 de 2016 y Decreto 1716 de 2009 articulo 20Jornada Tiempo completo 38 horas semanalesHorario Disponibilidad de TiempoSujeto a la entidadDuracin de la Prctica 12 Meses</t>
  </si>
  <si>
    <t>Plaza Estado Joven  JudicanteEntidad Publica CAJA DE RETIRO DE LAS FFMMExperiencia No requiereFormacin AbogadoConocimientos Adicionales Paquete OfficeExcelActividades a realizar Apoyar al rea de Sentencias y Liquidaciones en los procedimientos concernientes al cumplimiento de fallos proferidos por los diferentes despachos judiciales a nivel nacional as como las aprobaciones de conciliaciones emitidas por las Procuraduras Administrativas en los trminos regulados por la normatividad vigenteSUSTANCIACION DE LAS SENTENCIAS Y CONCILIACIONES REMITIDAS PARA CUMPLIMIENTOELABORACION DE RESOLUCIONESELABORACION DE OFICIOS DE SOLICITUD DE DOCUMENTOS Y RESPUESTA A PETICIONESY LAS DEMAS QUE EL RESPONSABLE DEL AREA LE DELEGUE DENTRO DE LOS PARAMETROS Y FUNCIONES DE LA MISMAJornada Tiempo completo 38 horas semanalesHorario Disponibilidad de TiempoSujeto a la entidadDuracin de la Prctica 12 Meses</t>
  </si>
  <si>
    <t>Plaza Estado Joven Practicante de Administracion de empresasEntidad Publica Caja de retiro de las ffmmExperiencia No requiereFormacin Administrador de empresasConocimientos Adicionales Paquete OfficeExcelActividades a realizar 1Apoyar a los procesos en la formulacin de los diversos planes de mejoramiento derivados de las auditoras internas o externas de los controles de servicio no conforme de indicadores de gestin y de plan de accin cuando haya incumplimiento de los mismos de revisin por la direccin de medicin de satisfaccin del cliente de revisiones propias de los procesos de anlisis de quejas reclamos y sugerencias de los afiliados y partes interesadas de anlisis de estadsticas de anlisis de mapa de riesgos de valoracin de matrices de peligros e impactos ambientales de inspecciones de salud ocupacional o de accidentes de trabajo2Apoyar en el seguimiento a los planes de mejoramiento documentados en el Aplicativo Suite Visin empres</t>
  </si>
  <si>
    <t>Plaza Estado Joven Practicante de Ingenieria IndustrialEntidad Publica CAJA DE RETIRO DE LAS FFMMExperiencia No requiereFormacin Ingeniero IndustrialConocimientos Adicionales Paquete OfficeExcelActividades a realizar 1Apoyar a los procesos en la formulacin de los diversos planes de mejoramiento derivados de las auditoras internas o externas de los controles de servicio no conforme de indicadores de gestin y de plan de accin cuando haya incumplimiento de los mismos de revisin por la direccin de medicin de satisfaccin del cliente de revisiones propias de los procesos de anlisis de quejas reclamos y sugerencias de los afiliados y partes interesadas de anlisis de estadsticas de anlisis de mapa de riesgos de valoracin de matrices de peligros e impactos ambientales de inspecciones de salud ocupacional o de accidentes de trabajo2Apoyar en el seguimiento a los planes de mejoramiento documentados en el Aplicativo Suite Visin empresarial co</t>
  </si>
  <si>
    <t>Plaza Estado Joven  JudicanteEntidad Publica CAJA DE RETIRO DE LAS FFMMExperiencia No requiereFormacin AbogadoConocimientos Adicionales Paquete OfficeExcelActividades a realizar 1 Apoyar al abogado en los conceptos jurdicos que solicite el jefe del rea de Talento Humano2 Efectuar la radicacin de memoriales en los despachos judiciales Comisin Nacional del Servicio Civil Colpensiones  Ministerio de Defensa y el Departamento Administrativo de la Funcin Pblica de acuerdo con los requerimientos de la dependencia conforme al procedimiento establecido por la dependencia3Apoyar al Abogado del rea en el trmite de reconocimiento de sustituciones pensionales cobro de cuota partes y  bonos pensionales 4 Aplicar y manejar el sistema de Gestin Documental as como clasificar y actualizar la informacin y documentos que produzca o utilice la Dependencia de acuerdo con los procedimientos y la normatividad vigente5 Acompañar al abogado a las reuni</t>
  </si>
  <si>
    <t>Plaza Estado Joven Practicante de BibliotecologiaEntidad Publica Caja de retiro de las ffmmExperiencia No requiereFormacin BibliotecologoConocimientos Adicionales Paquete OfficeExcelActividades a realizar Apoyo en la organizacin series documentales del reaReorganizacin refoliacin y elaboracin hoja de control de los documentos que conforman las historias laborales  Jornada Tiempo completo 38 horas semanalesHorario Disponibilidad de TiempoSujeto a la entidadDuracin de la Prctica 5 Meses</t>
  </si>
  <si>
    <t>Plaza Estado Joven Practicante de Ingenieria IndustrialEntidad Publica CAJA DE RETIRO DE LAS FFMMExperiencia No requiereFormacin Ingeniero IndustrialConocimientos Adicionales Paquete OfficeExcelActividades a realizar Inspeccin de extintoresInspeccion de botiquinesCharlas de prevencin y promocin de 5 minutos Apoyo a la gestin documental correspondiente a los programas de seguridad industrial e higiene industrialSeguimiento de indicadresJornada Tiempo completo 38 horas semanalesHorario Disponibilidad de TiempoSujeto a la entidadDuracin de la Prctica 5 Meses</t>
  </si>
  <si>
    <t>Plaza Estado Joven Practicante de SEGURIDAD Y SALUD EN EL TRABAJO Entidad Publica CAJA DE RETIRO DE LAS FFMMExperiencia No requiereFormacin SEGURIDAD Y SALUD EN EL TRABAJO Conocimientos Adicionales Paquete OfficeExcelActividades a realizar Inspeccin de extintoresInspeccion de botiquinesCharlas de prevencin y promocin de 5 minutos Apoyo a la gestin documental correspondiente a los programas de seguridad industrial e higiene industrialSeguimiento de indicadoresJornada Tiempo completo 38 horas semanalesHorario Disponibilidad de TiempoSujeto a la entidadDuracin de la Prctica 5 Meses</t>
  </si>
  <si>
    <t>Plaza Estado Joven Practicante de Trabajo socialEntidad Publica CAJA DE RETIRO DE LAS FFMMExperiencia No requiereFormacin Trabajador SocialConocimientos Adicionales Paquete OfficeExcelActividades a realizar De acuerdo con el objetivo de la practica laboral administrativa las actividades a realizar son las siguientes  1Proyectar Actividades de Bienestar para el personal de Servidores Pblicos de la Entidad2Llevar indicadores de Gestin del Programa  de Bienestar3Apoyo a las diferentes actividades realizadas dentro del rea de Talento HumanoJornada Tiempo completo 38 horas semanalesHorario Disponibilidad de TiempoSujeto a la entidadDuracin de la Prctica 5 Meses</t>
  </si>
  <si>
    <t>Plaza Estado Joven Practicante PROFESIONAL EN CIENCIAS DE LA INFORMACION O SISTEMAS DE INFORMACIN BIBLIOTECOLOGA Y ARCHIVSTICAEntidad Publica  Caja de retiro de las fuerzas militaresExperiencia No requiereFormacin PROFESIONAL EN CIENCIAS DE LA INFORMACION O SISTEMAS DE INFORMACIN BIBLIOTECOLOGA Y ARCHIVSTICAConocimientos Adicionales Paquete OfficeExcelActividades a realizar 1Apoyar la Coordinacin del Grupo de Gestin Documental las actividades que permitan identificar organizar y controlar las unidades y fondos documentales pertenecientes a CREMIL 2Coadyudar en el desarrollo de planes y programas contenidos en el plan institucional de archivo y en el programa de gestin documental de CREMILJornada Tiempo completo 38 horas semanalesHorario Disponibilidad de TiempoSujeto a la entidadDuracin de la Prctica 5 Meses</t>
  </si>
  <si>
    <t>Plaza Estado Joven Practica laboral ordinaria en Administracin de empresasEntidad Publica Grupo Regional de Proteccin Villavicencio  UNIDAD NACIONAL DE PROTECCIN Experiencia No requiere Formacin Administracin de empresasConocimientos adicionales  Manejo de Microsoft office Excel avanzado ord poer point Manejo de buena redaccin Manejo de Correspondencia gestin documental Manejo de servicio al clienteActividades a realizar  Orientar recibir solicitudes de proteccin y direccionar al grupo correspondiente para iniciar ruta de proteccin Manejar PQR de la Regional y reportar ante Direccin Principal Apoyar para convocar y comunicar internamente a los Funcionarios cuando este programado actividades de Talento Humano Salud Ocupacional Subdireccin de Proteccin de Riesgo o cualquier Grupo de la Regional que sea necesario convocar a los Funcionarios Capacitaciones talleres reuniones pruebas actividades de Bienestar entre otros</t>
  </si>
  <si>
    <t>PLAZA Estado Joven Practicante en Tecnologa en Mantenimiento de Equipos de Cmputo Diseño e Instalacin de Cableado Estructurado ENTIDAD PBLICA Centro de Gestin y Desarrollo Agroempresarial de AraucaSENA EXPERIENCIA  No Requiere  FORMACIN Tecnologa en Mantenimiento de Equipos de Cmputo Diseño e Instalacin de Cableado Estructurado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1Apoyo Logstico del parea de almacn 2Alistamiento del proceso de bajas de bienes de la Regional Arauca  3Diagnstico tcnico de los bienes tics para definir s</t>
  </si>
  <si>
    <t>PLAZA Estado Joven Practicante en Tecnologa en Mantenimiento de Equipos de Cmputo Diseño e Instalacin de Cableado Estructurado ENTIDAD PBLICA Centro de Gestin y Desarrollo Agroempresarial de AraucaSENA EXPERIENCIA  No Requiere  FORMACIN Tecnologa en Mantenimiento de Equipos de Cmputo Diseño e Instalacin de Cableado Estructurado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1Apoyo Logstico del rea de formacin  coordinacin acadmica  2Revisin del proceso de certificacin de formacin complementaria   3Apoyo tecnolgico mediante</t>
  </si>
  <si>
    <t>PLAZA Estado Joven Practicante en Tecnologa en Gestin Administrativa ENTIDAD PBLICA Centro de Gestin y Desarrollo Agroempresarial de AraucaSENA EXPERIENCIA  No Requiere  FORMACIN Tecnologa en Gestin Administrativa COMPETENCIAS COMPLEMENTARIAS Conocimiento y manejo de Excel ord Poer Point HABILIDADES  1 Puntualidad disciplina iniciativa en el trabajo compromiso y sentido de pertenencia por la institucin 2 Disponibilidad de tiempo 3 Habilidad para relacionarse de manera asertiva con la comunidad y dems funcionarios de la institucin  4 Orientacin ha resultado para superar los estndares de calidad de la organizacin 5 Trabajo en equipo para la consecucin de los objetivos organizacionales  FUNCIONESACTIVIDADES A REALIZAR 1Organizar la documentacin teniendo en cuenta las normas legales y de organizacin  2 Procesar informacin de acuerdo a las necesidades de contabilidad tesorera y ejecucin presupuestal 3 Apoyar el sistema de informacin co</t>
  </si>
  <si>
    <t>PLAZA Estado Joven Practicante en Tecnologa en desarrollo grfico de proyectos de arquitectura e ingeniera ENTIDAD PBLICA Centro de Gestin y Desarrollo Agroempresarial de AraucaSENA EXPERIENCIA  No Requiere  FORMACIN Tecnologa en desarrollo grfico de proyectos de arquitectura e ingeniera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1Actualizacin de los planos de los centros de formacin del SENA  2 Apoyo administrativo en los contratos de infraestructura  3Expresar grficamente proyectos de construccin de conformidad con las norma</t>
  </si>
  <si>
    <t>PLAZA Estado Joven Practicante en Tecnologa en Gestin Documental ENTIDAD PBLICA Centro de Gestin y Desarrollo Agroempresarial de AraucaSENA EXPERIENCIA  No Requiere  FORMACIN Tecnologa en Gestin Documental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1Depuracin de documentos libres de ganchos y hojas de blanco  2Clasificacin de expedientes archivados  3Organizacin eficaz para una adecuada consulta del archivo  4Foliacin de acuerdo a listas de chequeo  5Digitalizacin de documentos  6Atencin a Funcionarios Instructores</t>
  </si>
  <si>
    <t>Plaza Estado Joven Practicante ordinaria en Trabajador social  Entidad Pblica PERSONERIA MUNICIPAL DEL EL ROSALExperiencia No requiereFormacin Profesional Trabajador social  Conocimientos Adicionales ord y Excel  Actividades a realizar1Elaboracin diseño  y divulgacin de campañas encaminados a la prevencin de violencias mujer y gnero violencia sexual violencia intrafamiliar Spa ideacin suicida 2Apoyar el talento humano de la Personera Municipal 3Acompañamiento en los cursos pedaggicos relacionados con la Ley 1098 de 2006 que la Personera Municipal adelanta con las familias sujetas a las Medidas de Restablecimiento de Derecho de la Comisaria de Familia 4Sensibilizacin  y Difusin de las rutas municipales relacionadas con la atencin de violencias Spa e ideacin suicida  5Participacin y seguimiento en los diferentes comits municipales 6Orientacin a las familias vulnerables con problemas a sustancias psicoactivas 7</t>
  </si>
  <si>
    <t>Plaza Estado Joven Practicante ordinaria en  Comunicacin Social y PeriodismoEntidad Pblica PERSONERIA MUNICIPAL DEL EL ROSALExperiencia No requiereFormacin Profesional en comunicacin social y periodismo Conocimientos Adicionales ord  y Excel Actividades a realizar1Apoyar  a  la Personera Municipal en la recoleccin y generacin de contenidos para medios internos y externos de la Personera Municipal boletines correo institucional carteleras redes sociales2Apoyar la difusin de comunicaciones internas y externas de la Personera Municipal3Apoyar el proceso de diseño de piezas de comunicacin interna y externa de la Personera Municipal4Apoyo en la logstica de eventos internos y externos de la Personera Municipal5Aplicar el manual de comunicaciones de la Personera Municipal  de conformidad con la Ley de Transparencia Ley 1712 de 20146Y las dems que se le asignen Jornada Tiempo  Completo 38 Horas SemanalesHorario D</t>
  </si>
  <si>
    <t>Plaza Estado joven practica ordinaria en Gestion Documental Entidad Pblica PERSONERIA MUNICIPAL DEL EL ROSALExperiencia No requiereFormacin tecnologo en Gestion Documental Conocimientos Adicionales Manejo de ord y Excel  Actividades a realizar1Adelantar las acciones que correspondan con el objeto de proteger patrimonio documental y cultural de la Personera Municipal2Contribuir al desarrollo del sistema de Archivo de la Personera Municipal3Fortalecimiento de la estructura archivstica de la Personera Municipal 4Manejo administrativo y tcnico en sus etapas de procesamiento registro recuperacin conservacin y flujo de la informacin del acervo documental gestionando actividades de planeacin preparacin y seguimiento de las decisiones del Archivo de la Personera Municipal 5Y las dems que le sean asignadas Jornada Tiempo  Completo 38 Horas SemanalesHorario Disponibilidad de TiempoSujeto a la entidadDuracin de la Prc</t>
  </si>
  <si>
    <t>Plaza Estado Joven Practicante ordinaria en  Contador Pblico Entidad Pblica PERSONERIA MUNICIPAL DEL EL ROSALExperiencia No requiereFormacin Profesional Contador Pblico Conocimientos Adicionales ord  y Excel Actividades a realizar1Preparacin y presentacin de estados financieros2Liquidacin y registro de impuestos de renta IVA ICA Estampillas y Retenciones 3Apoyo en la vigilancia de la ejecucin de recursos dentro de las acciones preventivas 4Anlisis Presupuestal Contable y Financiero5Preparacin ejecucin y control del presupuesto 6Apoyar en la causacin contable del gasto y de ms trmites relacionados con el saneamiento contable  Jornada Tiempo  Completo 38 Horas SemanalesHorario Disponibilidad de TiempoSujeto a la entidadDuracin de la Prctica 5 Meses</t>
  </si>
  <si>
    <t>Plaza Estado Joven Practicante ordinaria Ingeniera Civil Entidad Pblica PERSONERIA MUNICIPAL DEL EL ROSALExperiencia No requiereFormacin Profesional Ingeniera Civil Conocimientos Adicionales Manejo de ord y Excel  Actividades a realizar1Apoyar  en la vigilancia y control de los siguientes asuntos2Apoyar en la verificacin de los estudios de pre y factibilidad de las obras pblicas  que se encuentran en ejecucin en el Municipio3 Verificacin de las especificaciones tcnicas de las obras pblicas ejecutadas o en ejecucin del Municipio 4Apoyo en la vigilancia y control de los programas y procesos para la construccin  interventora  mantenimiento y remodelacin del sistema vial urbano y rural del Municipio5Apoyar emitiendo informes dentro de las acciones preventivas que adelanta la Personera en relacin con las obras publicas que sean objeto de vigilancia y control Jornada Tiempo  Completo 38 Horas SemanalesHorario Disponi</t>
  </si>
  <si>
    <t>Plaza Estado joven Judicatura Entidad Pblica PERSONERA MUNICIPAL DEL EL ROSALExperiencia No requiereFormacin Profesional en DerechoConocimientos Adicionales ord y ExcelActividades a realizar1Asesora Jurdica a  la comunidad 2Elaboracin derechos de peticin y tutelas  e incidente de desacato3Elaboracin etapa precontractual contractual y pos contractual de los procesos de contratacin estatal que maneja la entidad 4Elaboracin de campañas de difusin de derechos humanos y atencin a las vctimas del conflicto armado conforme a la Ley 1448 de 20115Elaboracin de campañas en temas ambientales6Tramite de despachos comisorios acciones populares acciones de grupo 7Desarrollo y sustanciacin de investigaciones administrativas disciplinarias practica de pruebas elaboracin de actos administrativos acompañamiento a vistas especiales 8Vigilancia cumplimiento Ley 1098 de 2006  Cdigo de Infancia y Adolescencia revisin fallo</t>
  </si>
  <si>
    <t>PlazaEstado joven practica laboral ordinaria de Auxiliar AdministrativoEntidad publicaSuperintendencia de notariado y registro ExperienciaNo requiereFormacin Tcnico profesional en administracin de empresas publica o afinesConocimientos adicionalesConocimiento en sistemas servicio al cliente legislacin general sobre la Superintendencia de Notariado y RegistroOrientacin a ResultadosOrientacin al usuario y al ciudadanoTransparenciaCompromiso con la OrganizacinManejo de la informacinDisciplinaRelaciones InterpersonalesColaboracinInnovacinAdaptabilidadTrabajo en equipoConocimiento tcnicoAutocontrolHabilidades comunicativasExcelente presentacin personalActividad a realizar Estar atento a las necesidades y carencias de usuarios y ciudadana en general en relacin a los servicios prestados por la Oficina propendiendo por buscar la forma de satisfacerlasOrganizar apropia</t>
  </si>
  <si>
    <t>PlazaEstado joven practica laboral ordinaria de Auxiliar AdministrativoEntidad publicaSuperintendencia de notariado y registro ExperienciaNo requiereFormacin Tcnico profesional Tecnologo  o Profesional en Administracin de empresas administracin publica contabilidad finanzas o carreras a finesConocimientos adicionales Conocimientos en tcnicas de archivo Conocimiento Ley 594 del 2000 y dems normas proferidas por el Archivo General de la Nacin Conocimiento bsico de bases de datos para manejo de archivos Estatuto de Notariado y Registro Ofimtica bsica Actividad a realizar Revisar y clasificar documentos datos e informes relacionados con los asuntos de competencia de la dependenciaLlevar y mantener actualizados las bases de datos y registros de carcter administrativo de las dependencias con la agilidad y oportunidad requeridaLlevar y mantener organizado y actualizado el archivo central e histrico para a</t>
  </si>
  <si>
    <t>PlazaEstado joven practica laboral ordinaria de Auxiliar AdministrativoEntidad publicaSuperintendencia de notariado y registro ExperienciaNo requiereFormacin Tcnico profesional tecnologo o profesional en administracin de empresas de negocios contabilidad y finanzas o reas afinesConocimientos adicionalesConocimiento en sistemas servicio al cliente legislacin general sobre la Superintendencia de Notariado y RegistroOrientacin a ResultadosOrientacin al usuario y al ciudadanoTransparenciaCompromiso con la OrganizacinManejo de la informacinDisciplinaRelaciones InterpersonalesColaboracinInnovacinAdaptabilidadTrabajo en equipoConocimiento tcnicoAutocontrolHabilidades comunicativasExcelente presentacin personalActividad a realizar Para desarrollar en la Oficina de Instrumentos PblicosRevisar y clasificar documentos datos e informes relacionados con los asuntos de com</t>
  </si>
  <si>
    <t>PLAZA Estado Joven Practicante de Administracin de Empresas o a Fines ENTIDAD PBLICA POSITIVA COMPAÑA DE SEGUROS SA  SUCURSAL ARAUCA  GERENCIA SUCURSAL EXPERIENCIA No Requiere FORMACIN Administracin de Empresas o a fines CONOCIMIENTOS ADICIONALES Paquete de Officesistemas FUNCIONESACTIVIDADES A REALIZAR 1 Implementar estrategias para el seguimiento y control del servicio prestado a los clientes de la Sucursal 2 Identificar oportunidades de mejora al servicio prestado a nuestra clientes de vida t ARL en la Sucursal 3 Realizar visitas a las empresas ORO e identificar oportunidades de mejora e implementar estrategias de fidelizacin de clientes 4 Definir e implementar estrategias de recuperacin de cartera de ARL de la sucursal menor a 45 das 5 Dems actividades asignadas directamente relacionadas con el rea de formacin del estudiante JORNADA LABORAL Timpo Completo 38 Horas Semanales HORARIO Disponibilidad de Tiemposujeto a la Entidad DURACIN DE LA PRCT</t>
  </si>
  <si>
    <t>PlazaEstado joven practica laboral ordinaria de Ingeniera de SistemasEntidad publicaAlcaldia municipal de villavicencio ExperienciaNo requiereFormacin Profesional en Ingeniera de Sistemas Conocimientos adicionalesManejo de office y programacin de equipos de cmputoActividad a realizar  Apoyar el manejo del sistema contable pct Apoyar la elaboracin de solicitudes y salidas del sistema con el fin de actualizar las cuentas contables del municipioApoyar la recepcin y verificacin de los elementos a entregar por los proveedores en la base de datos y sistema Mantener actualizado el sistema semanalmente con los ingresos y egresos del sistema junto a los registros fsicos y documentalesDems iniciativas que con ocasin de su trabajo requiera o deba atender para el cumplimiento y logro de las actividades normales de la pasantaJornadaTiempo completo 38 horas semanalesHorarioDisponibilidad de TiempoDuracion de la p</t>
  </si>
  <si>
    <t>Estado Joven Practica laboral Ordinaria en contadura publica Entidad Publica Alcalda de VillavicencioExperiencia No requiereFormacin contaduraConocimientos AdicionalesManejo de contabilidad Financiera Manejo de nmina y seguridad SocialManejo de control internoManejo de Excel ord y Poer Point Actividades a RealizarApoyo en la revisin de liquidacin de pensiones bonos pensionales y reajustes pensionalesApoyo en la proyeccin de presupuestos en el rea de Nomina y cuotas partesApoyo en la produccin de informes de cumplimientoProcesar la informacin de cuentas por cobrar y por pagar generadas en la direccin de personal en el rea de cuotas partes pensionales y liquidacin de seguridad social levantando informes financieros y estadsticos de cumplimientoVerificar liquidaciones financieras y el cumplimiento de la seguridad social de los contratos adscritos a la Direccin de desarrollo InstitucionalOrganizar do</t>
  </si>
  <si>
    <t xml:space="preserve">PlazaEstado joven practica laboral ordinaria en Ingeniera Industrial Entidad publicaAlcaldia municipal de villavicencio ExperienciaNo requiereFormacin Profesional en  Ingeniera Industrial administracin de empresasConocimientos adicionales Manejo de Excel con nfasis en tabla dinmicas y bases de datos ord Manejo de herramientas electrnicas como Prezzi GoogleActividad a realizar Recibir de acuerdo a directrices dadas por la Direccin de Desarrollo Organizacional los aspectos y requerimientos generales para el diseño de la documentacin solicitadaEntregar propuesta de documento yo presentacin a la Direccin de Desarrollo Organizacional para correcciones pertinentes si se presentaran y finalmente terminar el trmite correspondiente de acuerdo a las directrices del SIGFormalizar el trmite correspondienteGenerar el respectivo seguimiento en bases de datos presentes o propuestas a los aspectos requeridos por el SIG de acuerdo a </t>
  </si>
  <si>
    <t xml:space="preserve">PlazaEstado joven practica laboral ordinaria de Ingeniera de SistemasEntidad publicaAlcaldia municipal de villavicencio ExperienciaNo requiereFormacin Profesional en Ingeniera de Sistemas Conocimientos adicionalesManejo de office y programacin de equipos de cmputoActividad a realizar   Apoyar el manejo del sistema contable pct Apoyar la elaboracin de solicitudes y salidas del sistema con el fin de actualizar las cuentas contables del municipioApoyar la recepcin y verificacin de los elementos a entregar por los proveedores en la base de datos y sistema Mantener actualizado el sistema semanalmente con los ingresos y egresos del sistema junto a los registros fsicos y documentalesDems iniciativas que con ocasin de su trabajo requiera o deba atender para el cumplimiento y logro de las actividades normales de la pasantaJornadaTiempo completo 38 horas semanalesHorarioDisponibilidad de TiempoDuracin de la </t>
  </si>
  <si>
    <t>PlazaEstado joven practica laboral ordinaria en Diseño GraficoEntidad publicaAlcaldia municipal de villavicencio ExperienciaNo requiereFormacin Profesional en Diseño GraficoConocimientos adicionalesmanejo de softare de edicin de imagen y video CorelphotoshopActividad a realizar apoyar con las piezas grficas a todas las direcciones de la secretaria de desarrollo institucional Apoyar la elaboracin de diseños; presupuestos y cronogramas para los proyectos de la  secretariaApoyar las actividades de manejo de redes sociales de la secretariay las dems funciones correspondientes a su cargoJornadaTiempo completo 38 horas semanalesHorarioDisponibilidad de TiempoDuracion de la practica 5 Meses</t>
  </si>
  <si>
    <t xml:space="preserve">Plaza Estado Joven Prctica laboral ordinaria en Archivstica Sistemas de Informacin Gestin DocumentalEntidad Publica INSTITUTO DE PLANIFICACION Y SOLUCIONES ENERGETICAS PARA LAS ZONAS NO INTERCONECATADASSECRETARIA GENERALExperiencia No requiereFormacin Tcnico profesional o tecnlogo en Archivstica Sistemas de Informacin Gestin DocumentalConocimientos Adicionales Manejo de officeActividades a realizar Clasificar organizar conservar y proteger la informacin y ponerla a disposicin de los usuarios Conocer los principios y procesamientos tcnicos de los documentos haciendo posible su consulta y aprovechamiento en las diferentes posibilidades manuales y electrnicas Aplicar las herramientas informticas en la gestin documental Organizar la informacin documental con base en legislacin existente Aplicar normas ticas para el manejo de informacin y orientacin del usuario Analizar procesar y suministrar informacin anloga y digital Legajar los </t>
  </si>
  <si>
    <t>Plaza Estado Joven Prctica laboral ordinaria en Recursos humanos o Administracin de Empresas   Entidad Publica INSTITUTO DE PLANIFICACION Y SOLUCIONES ENERGETICAS PARA LAS ZONAS NO INTERCONECATADAS  GRUPO DE TALENTO HUMANO  SECRETARA GENERALExperiencia No requiereFormacin Tecnico profesional o  tecnologo en recursos humanos o administracion de empresas  Conocimientos Adicionales ord Excel Poer PointActividades a realizar 1 Apoyar las actividades que se desarrollan en el marco del Procedimiento de Competencias 2 Revisin de Nminas y Diligenciamiento de Formatos para Bonos Pensionales 3 Apoyo en el archivo de documentos del Proceso de Talento Humano 4 Apoyo en actividades para el mantenimiento del Sistema de Gestin Integral en el Proceso de Talento HumanoJornada Tiempo Completo 38 Horas SemanalesHorario Disponibilidad de TiempoSujeto a la entidadDuracin de la Prctica 5 MesesRequisitos Entregar Carta de presentacin del est</t>
  </si>
  <si>
    <t>Plaza Estado Joven Prctica laboral ordinaria en  Ingeniera SistemasEntidad Publica INSTITUTO DE PLANIFICACION Y SOLUCIONES ENERGETICAS PARA LAS ZONAS NO INTERCONECATADAS Tecnologa y Sistemas de InformacinExperiencia No requiereFormacin profesional en   Ingeniera SistemasConocimientos Adicionales Programacin manejo de officeActividades a realizar 1 Apoyar la atencin a la mesa de ayuda GLPI del IPSE atendiendo las incidencias reportadas actualizando la Base de Datos del Conocimiento 2 Desarrollar un aplicativo donde se lleve el vencimiento y alertas tempranas con semforos del inventario de las garantas de hardare y softare del IPSE 3 Apoyar el procedimiento soporte y mantenimiento de hardare y softare 4 Apoyar la organizacin y trmite de la documentacin del sistemas integrado referente al proceso gestin de TI procedimientos medicin de indicadores informes planes de mejora planes de accin 5 Apoyar con la ejecucin del plan p</t>
  </si>
  <si>
    <t>Plaza Estado Joven Prctica laboral ordinaria en Recursos humanos o Administracin de Empresas   Entidad Publica INSTITUTO DE PLANIFICACION Y SOLUCIONES ENERGETICAS PARA LAS ZONAS NO INTERCONECATADAS  SECRETARA GENERAL  SGSSTExperiencia No requiereFormacin Tecnico profesional o  tecnologo en recursos humanos o administracion de empresas  Conocimientos Adicionales ord Excel Poer PointActividades a realizar 1Apoyar las actividades del Programa de Medicina Preventiva y del Trabajo2Apoyar las actividades del Programa de Bienestar Social 3Participar en las acciones tendientes al mantenimiento del Sistema OSHAS 18001Jornada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t>
  </si>
  <si>
    <t>Plaza Estado Joven Prctica laboral ordinaria en Ingenieria Industrial Entidad Publica INSTITUTO DE PLANIFICACION Y SOLUCIONES ENERGETICAS PARA LAS ZONAS NO INTERCONECATADAS PLANEACIN INSTITUCIONALExperiencia No requiereFormacin profesional en Ingenieria Industrial Conocimientos Adicionales Conocimientos en Sistemas de Gestin de Calidad  MGA Metodologa General Ajustada Actividades a realizar Anlisis de procesos Actualizacin de Documentos del Sistema Consolidacin de fichas BPIN de proyectosJornada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t>
  </si>
  <si>
    <t>Plaza Estado Joven Prctica laboral ordinaria en Sociologa Trabajo Social Antropologa  Entidad Publica INSTITUTO DE PLANIFICACION Y SOLUCIONES ENERGETICAS PARA LAS ZONAS NO INTERCONECATADAS CENTRO DE GESTIN SOCIAL Y AMBIENTALExperiencia No requiereFormacin profesional en Sociologa Trabajo Social Antropologa  Conocimientos Adicionales Manejo de ord Excel Poer PointActividades a realizar Apoyo en la revisin y actualizacin de la metodologa de evaluacin ex ante y ex pos de proyectos energticos Apoyo en la evaluacin del impacto social y econmico de los proyectos energticos Apoyo en la publicacin de la informacin de carcter social en el Sistema de Informacin Geogrfica del IPSE  SIGIPSEApoyo en la revisin de los informes documentos y conceptos sociales Elaboracin de documentos de carcter social asociados a las actividades misionales del Instituto Apoyo en el anlisis del contexto social de la entidad y caracterizacin de las par</t>
  </si>
  <si>
    <t>Plaza Estado Joven Prctica laboral ordinaria en en derechoEntidad Publica INSTITUTO DE PLANIFICACION Y SOLUCIONES ENERGETICAS PARA LAS ZONAS NO INTERCONECATADAS  OFICINA ASESORA JURIDICAExperiencia No requiereFormacin Profesional en derechoConocimientos Adicionales Manejo de herramientas tecnolgicas y uso de programas de officeActividades a realizar 1 Contestacin de requerimientos judiciales 2 Contestacin de derechos de peticin 3 Bitcora judicial procesos terminados 4 Gestin documental judicialJornada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t>
  </si>
  <si>
    <t xml:space="preserve">Plaza Estado Joven Prctica laboral ordinaria en en derechoEntidad Publica INSTITUTO DE PLANIFICACION Y SOLUCIONES ENERGETICAS PARA LAS ZONAS NO INTERCONECATADAS COORDINACION DE CONTRATACIONExperiencia No requiereFormacin Profesional en derechoConocimientos Adicionales Manejo de office Excel manejo de funciones bsicas listas y filtros Manejo de correo electrnicoActividades a realizar  Apoyar al IPSE en los asuntos de carcter contractual  Proyectar jurdicamente los documentos que le sean asignados  Dar respuesta a los requerimientos y consultas que formulen las dependencias del Instituto  Proponer acciones tendientes a la mejora continua de la contratacin de la entidad  Realizar el acompañamiento jurdico a las reas usuarias en la etapa de planeacin y ejecucin Adelantar los trmites que se requieran en las etapas de contratacin en los procesos contractuales que le sean asignados  Acompañamiento y revisin jurdica en el proceso liquidacin </t>
  </si>
  <si>
    <t>Plaza Estado Joven Prctica laboral ordinaria en Ingeniera MecnicaEntidad Publica INSTITUTO DE PLANIFICACION Y SOLUCIONES ENERGETICAS PARA LAS ZONAS NO INTERCONECATADAS Subdireccin de planificacin energticaExperiencia No requiereFormacin profesional en Ingeniera MecnicaConocimientos Adicionales Manejo De Office Ingles tcnico y competencias complementariasActividades a realizar Prestar apoyo a los operadores del servicio en Implementacin del Programa de Mantenimiento de los Grupos Electrgenos entregados por IPSE y FAZNI a las cabeceras municipales y localidades de las ZNI segn las  necesidades del IPSEPrestar apoyo en el seguimiento mensual al desarrollo del Plan de Mantenimiento a la infraestructura energtica en las localidades ZNI donde se implemente y recomendar las acciones correctivas que se requieranPrestar Apoyo a las actividades propias de su competencia para la revisin estructuracin y seguimiento de los proyectos nuevos o que s</t>
  </si>
  <si>
    <t xml:space="preserve">Plaza Estado Joven Prctica laboral ordinaria en Ingeniera ElctricaEntidad Publica INSTITUTO DE PLANIFICACION Y SOLUCIONES ENERGETICAS PARA LAS ZONAS NO INTERCONECATADASSubdireccin de planificacin energticaExperiencia No requiereFormacin profesional en Ingeniera Elctrica Conocimientos Adicionales Manejo De Office Ingles Bsico y otras competencias aplicablesActividades a realizar estructuracin y evaluacin tcnicofinanciera de proyectos energticos en las ZNIJornada TIEMPO COMPLETO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t>
  </si>
  <si>
    <t>Plaza Estado Joven Prctica laboral ordinaria en en derechoEntidad Publica INSTITUTO DE PLANIFICACION Y SOLUCIONES ENERGETICAS PARA LAS ZONAS NO INTERCONECATADAS  OFICINA ASESORA JURIDICAExperiencia No requiereFormacin Profesional en derechoConocimientos Adicionales Manejo de Office ingles bsico otras competencias aplicablesActividades a realizar Apoyo en la revisin precontractual y contractual de los proyectos energticos de estructuracinJornada Tiempo Completo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</si>
  <si>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 xml:space="preserve">Plaza Estado Joven Prctica laboral ordinaria en  Ingeniera SistemasEntidad Publica INSTITUTO DE PLANIFICACION Y SOLUCIONES ENERGETICAS PARA LAS ZONAS NO INTERCONECATADAS SUBDIRECCION DE CONTRATOS Y SEGUIMIENTOExperiencia No requiereFormacin profesional en   Ingeniera SistemasConocimientos Adicionales Manejo de office como Excel  frmulas tablas dinmicas macros ord poerpoint  ofimtica base de datosActividades a realizar Colaborar en la Subdireccin de Contratos y Seguimiento en la actividad que se adelanta de interventora del rea de servicio exclusivo del Amazonas Las actividades a realizar seran Adelantar una base de datos que permita organizar la informacin que se ha generado a la fecha en el ASE AMAZONAS apoyado en el sistema de informacin documental existente de ORFEO que cuenta la entidad Hacer copias de seguridad y respaldo de la informacin Apoyar para mantener disponible los archivos y los informes las actas de las reuniones y en </t>
  </si>
  <si>
    <t>Plaza Estado Joven Prctica laboral ordinaria en  Ingeniera Sistemas o electrnicoEntidad Publica INSTITUTO DE PLANIFICACION Y SOLUCIONES ENERGETICAS PARA LAS ZONAS NO INTERCONECATADAS CENTRO NACIONAL DE MONITOREOExperiencia No requiereFormacin profesional en   Ingeniera Sistemas o electronicaConocimientos Adicionales EXCEL ORD POER POINT CONOCIMIENTO EN BASE DE DATOSActividades a realizar 1 Apoyo en la administracin de la Informacin de las Localidades que Conforman las Zonas No Interconectadas para la elaboracin de los diferentes informes que emite el Centro Nacional de Monitoreo2 Apoyo en los actividades de sistema de telemetra y de comunicaciones que utiliza el Centro Nacional de Monitoreo 3 Apoyar en la implementacin de proyectos de telemetraJornada Tiempo  Completo 38 Horas SemanalesHorario Disponibilidad de TiempoSujeto a la entidadDuracin de la Prctica 5 MesesRequisitos Entregar Carta de presentacin del estudia</t>
  </si>
  <si>
    <t xml:space="preserve">PLAZA Estado Joven Practica Ordinaria laboral en CONTADURA PUBLICOENTIDAD PUBLICA SECRETARIA DE HACIENDA  Y ADMINISTRATIVAEXPERIENCIA No requiereFORMACIN Tcnico Tecnologa u Profesional en CONTABILIDAD CONOCIMIENTOS ADICIONALES Manejo de Herramientas OfimticasACTIVIDADES A REALIZAR1 Digitar y registrar las transacciones contables2 Verificar la contabilizacion3 Realizar la conciliacin bancaria4 Realizar cualquier otra tarea afn que le sea asignadaJORNADA Tiempo Completo 38 Hrs SemanalesDURACION DE LA PRACTICA 5 MESES </t>
  </si>
  <si>
    <t>PLAZA Estado Joven LOGISTICAENTIDAD PUBLICA SECRETARIA DE HACIENDA ADMINISTRATIVAEXPERIENCIA No requiereFORMACIN LOGISTICACONOCIMIENTOS ADICIONALES Manejo de Herramientas OfimticasACTIVIDADES A REALIZAR1 Determinar mtodos de recibo y despacho de mercancas2 inspeccionar y verificar la llegada de mercancas con facturas y otros documentos registrar faltan tes y rechazar artculos dañados 3 recibir y clasificar materiales y mercancas en general 4 Almacenar la de una manera ordenada y accesible en su sitio5 programar despachar y distribuir mercancas y suministro para su internoJORNADA  38 HRS SEMANALESDURACIN DE LA PRACTICA 05  MESES</t>
  </si>
  <si>
    <t>PLAZA Estado Joven JUDICATURAENTIDAD PUBLICA OFICINA ASESORA JURDICA Y DE CONTRATACINEXPERIENCIA No requiereFORMACIN DERECHOCONOCIMIENTOS ADICIONALES Manejo de Herramientas OfimticasACTIVIDADES A REALIZAR1Llevar el Archivo de todos los procesos de orden judicial que adelante el municipio2 Orientar y difundir los criterios fundamentales de carcter jurdico y administrativo que deban observar las dependencias de la administracin central 3 Archivar guardar y proteger los documentos bsicos del municipio de naturaleza jurdica administrativa con el fin de que esta memoria documental este disponible cuando lo requieran las dependencias de la Alcalda y los Organismos de control4 llevar el registro actualizado de los procesos que promueva el municipio en defensa de sus interesesJORNADA  38 HRS SEMANALESDURACION DE LA PRACTICA 12 MESES</t>
  </si>
  <si>
    <t>PLAZA Estado Joven practica laboral ordinaria en gestin de archivos ENTIDAD PUBLICA SECRETARIA DE HACIENDA Y ADMINISTRATIVA PURIFICACINEXPERIENCIA No RequiereFORMACIN gestin de archivo o documentalCONOCIMIENTOS ADICIONALES Manejo de Excelord y Poer point ACTIVIDADES A REALIZAR1 Suministrar expedientes yo documentos a las diferentes unidades segn la normatividad vigente2 Archivar expedientes3Llevar el control de prstamo de expedientes4Preparar los indices y rtulos de identificacin5Proporcionar informacin de material archivadoJORNADA Tiempo completo 38 Horas SemanalesHORARIO Disponibilidad de tiempoSujeto a la entidadDURACIN DE LA PRACTICA 5 Meses</t>
  </si>
  <si>
    <t>PLAZA Estado Joven Practica Laboral Ordinaria en TRABAJO SOCIALENTIDAD PUBLICA Secretaria  de Hacienda y adiministrativaEXPERIENCIA No RequiereFORMACIN Tcnico Profesional Tecnologo o Profesional en TRABAJO SOCIALCONOCIMIENTOS ADICIONALES Programas de EXCELORD O POER POINTACTIVIDADES A REALIZARApoyar a organizaciones comunitarias en la formulacin de proyectos para el financiamiento de cursos talleres seminarios de medios de comunicacin orientar a las comunidades que lo requieran  en la organizacin de asociaciones y dems funciones asignadas JORNADA Tiempo completo 38 horas semanalesHORARIO Disponibilidad de tiempoSujeto a la entidadDURACIN DE LA PRACTICA05 meses</t>
  </si>
  <si>
    <t>PlazaEstado joven practica laboral en Salud OcupacionalEntidad publicaAlcaldia municipal de San juan de aramaExperienciaNo requiereFormacin Profesional en  Salud OcupacionalActividad a realizar 1 Pausas Activas2 Capacitacin Brigadas de Emergencia3 Elaboracin y Apoyo en el sistema de gestin de seguridad y salud en el trabajo4 Plan de emergencias5 Polticas de SeguridadJornadaTiempo completo 38 horas semanalesHorarioDisponibilidad de TiempoDuracion de la practica 5 Meses</t>
  </si>
  <si>
    <t>PlazaEstado Joven Practica Laboral en Gestin AdministrativaEntidad publica Alcalda municipal de San Juan de AramaExperienciaNo requiereFormacin TcnicoTecnologo yo Profesional en Gestin AdministrativaConocimientos adicionalesexcel ord Actividad a realizar 1 Organizacin de Archivo2 Tablas de Retencin DocumentalJornadaTiempo completo 38 horas semanalesHorarioDisponibilidad de TiempoDuracion de la practica 5 Meses</t>
  </si>
  <si>
    <t>PlazaEstado joven practica laboral en TopografolEntidad publicaAlcaldia municipal de San juan de aramaExperienciaNo requiereFormacin Tcnico Profesional Tecnologo yo Profesional en  TopografaConocimientos adicionales Excel ord Poer PointActividad a realizar 1 Levantamiento2 Localizacin Topogrfico de las Escuelas rurales del municipioJornadaTiempo completo 38 horas semanalesHorarioDisponibilidad de TiempoDuracion de la practica 5 Meses</t>
  </si>
  <si>
    <t>PlazaEstado Joven Practica Laboral en Trabajo SocialEntidad publicaAlcaldia municipal de San juan de aramaExperienciaNo requiereFormacion  Tecnologo  o profesional en  Trabajo socialConocimientos adicionalesexcel ord Actividad a realizar 1Realizar visitas socio familiar a familias vulnerables2Realizar talleres a familias y comunidad3Realizar informes de los restablecimientos de derechosJornadaTiempo completo 38 horas semanalesHorarioDisponibilidad de TiempoDuracion de la practica 5 Meses</t>
  </si>
  <si>
    <t>ESTADO JOVEN Practica laboral ordinaria de GESTION AMBIENTALENTIDAD PUBLICA Hospital San Rafael del EspinalTolimaEXPERIENCIA No requiereFORMACIN Tcnico o Tecnologo en GESTION AMBIENTALCONOCIMIENTOS ADICIONALES Excel ord habilidades de trabajo en equipo empoderamiento y cultura de servicioActividades a Realizar1Apoyo Acadmico en el proceso de Gestin Documental 2Construccin de un muro ecolgico en CIA de los Funcionarios de la entidad3Socializacin del proceso de Gestin Ambiental y Proyecto de Hospital VerdeJORNADA Tiempo Completo 38 horas semanalesHORARIOS DISPONIBILIDAD DE TIEMPODURACIN DE LA PRACTICA 5 meses</t>
  </si>
  <si>
    <t>ESTADO JOVEN Practica laboral ordinaria en SISTEMASENTIDAD PUBLICA Hospital San Rafael del EspinalTolimaEXPERIENCIA No requiereFORMACIN Tcnico o Tecnologo en SISTEMASCONOCIMIENTOS ADICIONALES Excel ord habilidades de trabajo en equipo empoderamiento y cultura de servicioActividades a Realizar1 Diseño e implementacion de un mecanismo o programa para capacitaciones de los funcionarios2 Sistematizacion de los registros de datos de los funcionarios en la plataforma SIGEP3 Digitalizacion del proceso contractualJORNADA Tiempo Completo 38 horas semanalesHORARIOS DISPONIBILIDAD DE TIEMPODURACIN DE LA PRACTICA 5 meses</t>
  </si>
  <si>
    <t>ESTADO JOVEN Practica laboral ordinaria de GESTION DOCUMENTALENTIDAD PUBLICA Hospital San Rafael del EspinalTolimaEXPERIENCIA No requiereFORMACIN Tcnico o Tecnologo en GESTION DOCUMENTALCONOCIMIENTOS ADICIONALES Excel ord habilidades de trabajo en equipo empoderamiento y cultura de servicioActividades a Realizar1 Clasificacion del archivo de acuerdo asuntosfechas dependencias etc2 organizacion de los documentos de acuerdo a tabla de retencion documental3Reparacion de documentos que se encuentren en mal estado de acuerdo a tecnicas archvisiticas4 Levantar y controlar los registros de caracter tecnico y demas correspondientes a inventarios de tipo documental5efectuar labores de valoracion y traslado de documentacion para conservacion y descarteJORNADA Tiempo Completo 38 horas semanalesHORARIOS DISPONIBILIDAD DE TIEMPODURACIN DE LA PRACTICA 5 meses</t>
  </si>
  <si>
    <t>ESTADO JOVEN Practica laboral ordinaria de PROCESOS ADMINISTRATIVOSENTIDAD PUBLICA Hospital San Rafael del EspinalTolimaEXPERIENCIA No requiereFORMACIN Tcnico o Tecnologo  Procesos Administrativos CONOCIMIENTOS ADICIONALES Excel ordActividades a Realizar1 Organizar documentos existentes en la hoja de vida de los funcionarios de acuerdo al orden cronolgico 2 Archivar los documentos generados  certificados diplomas resoluciones etc en cada hoja de vida de cada funcionario3Registrar las situaciones administrativas que surjan por cada funcionario en su hoja de vida4 revisar y llevar el control sobre los soportes requeridos de hoja de vida para cumplir estndares de habilitacin 5Realizar comunicaciones  a los funcionarios sobre requerimientos en documentacin faltante en hojas de vida para cumplimiento de estndares de habilitacin y a  universidades  para verificacin de ttulosJORNADA38 horas semanalesHORARIOS DISPONIBILIDAD DE TIEMPODU</t>
  </si>
  <si>
    <t>ESTADO JOVEN Practica laboral ordinaria de Gestin Documental Archivo ENTIDAD PUBLICA Hospital San Rafael del EspinalTolimaEXPERIENCIA No requiereFORMACION Tecnico o Tecnologo en Gestion DocumentalCONOCIMIENTOS ADICIONALES Excel ordActividades a Realizar1 Clasificacin de archivo de acuerdo a asunto fechas dependencias etc2  Organizar los documentos de acuerdo a tablas de rentencion documental3 reparacin de documentos que se encuentren en mal estado de acuerdo a tcnicas archivistas 4 levantar y controlar los registros de carcter tcnicos y dems correspondientes a inventarios de tipo documental5 efectuar labores de valoracin documental y traslado de documentacin para conservacin y descarteJORNADA 38 horas semanalesHORARIOS DISPONIBILIDAD DE TIEMPODURACIN DE LA PRACTICA 5 meses</t>
  </si>
  <si>
    <t>Plaza Estado Joven Practica Laboral Ordinaria En Ingenieria Civil Entidad Publica Instituto Nacional de Vas INVIAS  DIRECCIN TERRITORIAL CUNDINAMARCA Experiencia No requiereFormacin Profesional Ingenieria Civil Conocimientos Adicionales MANEJO DE OFFICEActividades a realizar 1 Apoyo tcnico para el seguimiento y control de los contratos y convenios adelantados por la entidad en la jurisdiccin de la Direccin Territorial Cundinamarca 2 Revisin documental de las carpetas contractuales 3 Apoyo en las diferentes etapas de los procesos de contratacin 4 Elaboracin de presupuestos e informes 5 Apoyo a las liquidaciones contractuales convenios contratos de obra e interventora administracin vial mantenimiento rutinarioJornada Tiempo Completo 38 Horas SemanalesHorario Disponibilidad de TiempoSujeto a la entidadDuracin de la Prctica 5 MesesRequisitos Entregar Carta de presentacin del estudiante para prcticas Estado Jo</t>
  </si>
  <si>
    <t>Plaza Estado Joven Practica Laboral Ordinaria En Gestin DocumentalEntidad Publica Instituto Nacional de Vas INVIAS  Direccin territorial CundinamarcaExperiencia No requiereFormacin Tcnico Profesional en Gestin DocumentalConocimientos AdicionalesNo requiereActividades a realizar 1Clasificar los documentos de archivo de acuerdo con la normatividad vigente y las tablas de retencin documental2 Ordenar los documentos de archivo segn normatividad vigente y procedimientos establecidos  3 Describir los documentos de archivo de acuerdo con normatividad vigente y con los procedimientos establecidos4 Archivar los documentos institucionales segn normatividad vigente las tablas de retencin documental y las tablas de valoracin documental5 Ingresar registros a las bases de datos segn parametros establecidos por la unidad de informacin 6 Actualizar los registros de las bases de datos de la direccin territorial cundinamarca 7 Recuperar informac</t>
  </si>
  <si>
    <t>Plaza Estado Joven Prctica laboral ordinaria en Derecho Entidad Publica Instituto Nacional de Vas INVIAS  Direccin territorial de CundinamarcaExperiencia No requiereFormacin Profesional en DerechoConocimientos Adicionales No requiereActividades a realizar 1 Colaborar con el apoyo legal requerido para una gestin enmarcada por la normatividad vigente2 Apoyar la vigilancia de los negocios en que tenga inters el instituto 3 Estudiar y conceptuar sobre los proyectos de ley decretos resoluciones contratos convenios y dems actos administrativos que le sean asignados 4 Coordinar con el abogado de la entidad la respuestas a consultas y derechos de peticion que en plano jurdico formulen los organismos pblicos y privados as como los particulares 5 Participar en la realizacin de las actividades relacionadas con los asuntos de competencia del rea de desempeño6 Apoyar con el saneamiento predial de los bienes fiscales y pblicos a cargo de las IN</t>
  </si>
  <si>
    <t>Plaza Estado Joven Practica Laboral Ordinaria en documentacin y archivstica Bibliotecologa y otros de Ciencias Sociales y HumanasEntidad Publica Instituto Nacional de Vas INVIAS  Subdireccin de Medio Ambiente y Gestin SocialExperiencia No requiereFormacin En estudios Tcnico o Tecnlogos en documentacin y archivstica Bibliotecologa y otros de Ciencias Sociales y HumanasConocimientos Adicionales Manejo del paquete bsico OFFICEActividades a realizar 1 Realizar la transcripcin de informacin predial de documentos fsicos que reposan en el archivo de INVIAS y en otros archivos Red Frrea Red Vial Red Martima y Fluvial y consolidar la base nica de predios INVIAS2 Implementar la TRD Expediente Bien de Uso Pblico 3 Digitalizar carpetas prediales y organizar como expediente electrnico 4 Convertir la TRD Adquisicin Predial  Proyectos a TRD Expediente Bien de Uso Pblico 5 Utilizar las herramientas tecnolgicas brindadas por IN</t>
  </si>
  <si>
    <t xml:space="preserve">Plaza Estado Joven Practica Laboral Ordinaria en Ingenieria Civil Entidad Publica Instituto Nacional de Vas INVIAS  DIRECCIN OPERATIVAExperiencia No requiereFormacin Profesional en Ingenieria Civil Conocimientos Adicionales Manejo de Excel  ord  Poer PointActividades a realizar 1 Elaborar y presentar propuestas de regulacin operativa relacionadas con la infraestructura vial siguiendo procedimientos establecidos 2 Elaborar estudios previos y especificaciones tcnicas para planes de conectividad regional y contratos plan de la infraestructura vial de acuerdo al procedimiento establecidoJornada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t>
  </si>
  <si>
    <t>Plaza Estado Joven Practica Laboral Ordinaria en Contadura o afines relacionada con reas administrativas y financierasEntidad Publica Instituto Nacional de Vas INVIAS  Subdireccin Financiera Grupo Cuentas por PagarExperiencia No requiereFormacin Tecnico Tecnlogo o profesional en Contadura o afines relacionada con reas administrativas y financierasConocimientos Adicionales Manejo de EXCEL  ORDActividades a realizar Apoyar en el recibo y tramite de correspondencia interna en la recepcin distribucin y remisin de cuentas y reparto interno de facturacin devueltaJornada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t>
  </si>
  <si>
    <t>Plaza Estado Joven Prctica laboral ordinaria en Derecho Entidad Publica Instituto Nacional de Vas INVIAS  GRUPO CONTROL DISCIPLINARIO INTERNOExperiencia No requiereFormacin Profesional en DerechoConocimientos Adicionales Manejo de ord y ExcelActividades a realizar Proyeccin de los autos de trmite que se requieran as como de las solicitudes que efecten los sujetos procesales Coadyuvar en la proyeccin de los inhibitorios y hacer las verificaciones previas de dichas diligenciasJornada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t>
  </si>
  <si>
    <t>Plaza Estado Joven Practica Laboral Ordinaria en documentacin y archivstica Bibliotecologa y otros de Ciencias Sociales y HumanasEntidad Publica Instituto Nacional de Vas INVIAS  SUBDIRECCION ADMINISTRATIVA GRUPO GESTION DE TALENTO HUMANOExperiencia No requiereFormacin En estudios Tcnico o Tecnlogos en documentacin y archivstica Bibliotecologa y otros de Ciencias Sociales y HumanasConocimientos Adicionales No requiereActividades a realizar 1 Organizar el archivo fsico de las historias laborales conforme a las directrices establecidas por el Archivo General de la Nacin en conformidad con lo establecido en la Circular 04 de 2003 y la ley 594 de 2000 2 Actualizar las hojas de control de los expedientes laborales de los servidores pblicos del inviasJornada Tiempo  Completo 38 Horas SemanalesHorario Disponibilidad de TiempoSujeto a la entidadDuracin de la Prctica 5 MesesRequisitos Entregar Carta de presentacin del est</t>
  </si>
  <si>
    <t xml:space="preserve">Plaza Estado Joven Practica Laboral Ordinaria en documentacin y archivstica Bibliotecologa y otros de Ciencias Sociales y Humanas Ciencias de la InformacinEntidad Publica Instituto Nacional de Vas INVIAS  SUBDIRECCION ADMINISTRATIVA  GRUPO ADMINISTRACION DOCUMENTALExperiencia No requiereFormacin Desde Tcnico o Tecnlogos en documentacin y archivstica Bibliotecologa y otros de Ciencias Sociales y Humanas Ciencias de la InformacinConocimientos Adicionales Manejo de EXCEL Y ORDActividades a realizar Clasificar ordenar foliar y archivar documentacin de las diferentes reas del Instituto Nacional de VasJornada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t>
  </si>
  <si>
    <t>Plaza Estado Joven Practica Laboral Ordinaria en Ciencias de la Informacin Biblioteca y archivoEntidad Publica Instituto Nacional de Vas INVIAS  SUBDIRECCION ADMINISTRATIVA  GRUPO ADMINISTRACION DOCUMENTALExperiencia No requiereFormacin Desde Tcnico o Tecnlogos en Ciencias de la Informacin Biblioteca y archivoConocimientos Adicionales Manejo de EXCEL Y ORDActividades a realizar Clasificar ordenar foliar y archivar documentacin de las diferentes reas del Instituto Nacional de VasJornada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t>
  </si>
  <si>
    <t>Plaza Estado Joven Prctica laboral ordinaria en trabajo social Entidad Pblica Secretara Distrital de Integracin Social  SUBDIRECCIN PARA LA ADULTEZ Experiencia No requiereFormacin Profesional en Trabajo Social Conocimientos Adicionales Estudiante de ltimos semestres que tenga manejo de herramientas y aplicacin de conceptos segn el rea estudiada Actividades a realizar1 Apoyar el  Fortalecimiento de las habilidades ocupacionales as como la constitucin y restablecimiento de redes de apoyo de los ciudadanosas habitantes de calle2 Participar en las valoraciones de Trabajo Social e interdisciplinarias tanto individuales como  familiares con los ciudadanos habitantes de calle asistentes al servicio3 Participar en el desarrollo implementacin y evaluacin del Plan de atencin individual de los ciudadanos habitantes de calleJornada tiempo completo  38 horas Horario Disponibilidad de TiempoSujeto a la entidadDuracin de la P</t>
  </si>
  <si>
    <t>Plaza Estado Joven Prctica laboral ordinaria para profesional en Ciencias PolticasEntidad Pblica Secretara Distrital de Integracin Social  Subdireccin para la JuventudExperiencia No requiereFormacin Profesional en Ciencias PolticasConocimientos Adicionales Manejo de herramientas ofimticas Actividades a realizar1Apoyar el anlisis de informacin para la formulacin de la Poltica Publica de Juventud 201720272Apoyar estrategias de participacin ciudadana y comunitaria vinculantes a la formulacin de la Poltica Publica de Juventud3Apoyo tcnico para la formulacin de la Poltica Pblica a Nivel central y territorial Jornada tiempo completo  38 horas Horario Disponibilidad de TiempoSujeto a la entidadDuracin de la Prctica 5 MesesRequisitos Entregar Carta de presentacin del estudiante para prcticas Estado Joven emitida por la Universidad a la Agencia de gestin y colocacin de empleo de Compensar ubicada  en la C</t>
  </si>
  <si>
    <t>Plaza Estado Joven Practica Laboral Ordinaria en Administracin de empresasEntidad Pblica Secretara Distrital de Integracin Social  Subdireccin para la JuventudExperiencia No requiereFormacin Profesional  en Administracin de empresasConocimientos Adicionales Manejo de Herramientas OfimticasActividades a realizar1Realizar tareas funcionales de Talento Humano Seguridad y Salud en el Trabajo y administracin institucional2Apoyo en la generacin de informes de ndole administrativo3Apoyo al seguimiento en actividades logsticas a Nivel central y territorial4Apoyo en el Sistema de informacin y de caracterizacin poblacional SIRBEJornada tiempo completo  38 horas Horario Disponibilidad de TiempoSujeto a la entidadDuracin de la Prctica 5 MesesRequisitos Entregar Carta de presentacin del estudiante para prcticas Estado Joven emitida por la Universidad a la Agencia de gestin y colocacin de empleo de Compensar ubica</t>
  </si>
  <si>
    <t>Plaza Estado Joven Prctica laboral ordinaria en Trabajo Social Entidad Pblica Secretara Distrital de Integracin Social Subdireccin para la JuventudExperiencia No requiereFormacin Profesional en Trabajo Social Conocimientos Adicionales Manejo de Herramientas OfimticasActividades a realizar1 Diseñar organizar y realizar actividades interdisciplinarias de formacin en la concientizacin social para impulsar una actitud responsable de los jvenes en cuanto a sus deberes y derechos2Promover la participacin organizada de los jvenes establecer relaciones de solidaridad y convivencia entre los diferentes sub grupos juveniles en cada una de las 13 casas de la juventud de las localidades de la ciudad de Bogot DCJornada tiempo completo  38 horas Horario Disponibilidad de TiempoSujeto a la entidadDuracin de la Prctica 5 MesesRequisitos Entregar Carta de presentacin del estudiante para prcticas Estado Joven emitida por l</t>
  </si>
  <si>
    <t xml:space="preserve">Plaza Estado Joven Practica Laboral Ordinaria en Ingeniera de sistemas Entidad Pblica Secretara Distrital de Integracin Social Subdireccion para la InfanciaExperiencia No requiereFormacin Profesional en Ingeniera de sistemas Conocimientos Adicionales Estudiante de ltimos semestres que tenga manejo de herramientas y aplicacin de conceptos segn el rea estudiadaActividades a realizar1 Apoyar la Gestin del rea de Fortalecimiento Tcnico en la elaboracin y seguimiento a procesos virtuales desde la cualificacin del Talento humano en jardines infantiles2Apoyo en el procesamiento de la  informacin y anlisis estadstico con el fin de elaborar los informes y publicaciones de acuerdo a los requerimientos de la Subdireccin para la InfanciaJornada tiempo completo  38 horas Horario Disponibilidad de TiempoSujeto a la entidadDuracin de la Prctica 5 MesesRequisitos Entregar Carta de presentacin del estudiante para </t>
  </si>
  <si>
    <t>Plaza Estado Joven Practica laboral ordinaria en Artes PlsticasEntidad Pblica Secretara Distrital de Integracin Social  Subdireccion para la InfanciaExperiencia No requiereFormacin Profesional en Artes PlsticasConocimientos Adicionales Estudiante de ltimos semestres que tenga conocimientos en el manejo de la poblacin de la Primera InfanciaActividades a realizar1 Apoyar al coordinador en las actividades ldicas y artsticas para el desarrollo cultural de niños y niñas2 Apoyar las actividades pedaggicas en el marco del rea artstica cultural3 Apoyo en diseñar estrategias de Enseñanza Aprendizaje para fortalecer y fomentar las capacidades artsticas de la poblacin de la Primera InfanciaJornada Medio tiempo  38 horas Horario Disponibilidad de TiempoSujeto a la entidadDuracin de la Prctica 5 MesesRequisitos Entregar Carta de presentacin del estudiante para prcticas Estado Joven emitida por la Universidad a l</t>
  </si>
  <si>
    <t>Plaza Estado Joven Practica Laboral Ordinaria en Politologa o Sociologa   Entidad Pblica Secretara Distrital de Integracin Social SUBDIRECCIN PARA ASUNTOS LGBTI Experiencia No requiereFormacin Profesional en Politologa o Sociologa   Conocimientos Adicionales Excel ord poer pointActividades a realizar1Abordaje en campo para identificar las situaciones y necesidades de la poblacin de los sectores LGBTI 2 Construccin de procesos que permitan mejorar las acciones dirigidas a la poblacin objeto de intervencin 3 Aportar al proyecto diversas metodologas de anlisis cualitativo y la interaccin con la comunidad4 Articular de forma interdisciplinaria con profesionales para generar procesos que permitan el cumplimiento de nuestras metas 5 Generar aportes para la evaluacin del proyecto 1101 desde el enfoque cualitativo para identificar el impacto de la intervencin social 6 Aplicar instrumentos de recoleccin de informacin</t>
  </si>
  <si>
    <t>Plaza Estado Joven Practica laboral ordinaria en EconomaEntidad Pblica Secretara Distrital de Integracin Social  SUBDIRECCIN PARA LA GESTIN INTEGRAL LOCAL Experiencia No requiereFormacin Profesional en EconomaConocimientos Adicionales Manejo de herramientas ofimticas  nfasis en manejo e interpretacin de datos capacidad de trabajo para manejo de poblacin vulnerable capacidad para anlisis de informacin y construccin de texto Actividades a realizar1Apoyar el diseño de medicin de resultados del servicio Centros de Desarrollo Comunitario2Apoyar la consolidacin de informes de avance y resultados de los productos a cargo de la SUBGIL3Realizar actividades que se requieran en el marco de anlisis de datos para el ajuste de las caracterizaciones  a cargo de la SUBGIL Jornada tiempo completo  38 horasHorario Disponibilidad de TiempoSujeto a la entidadDuracin de la Prctica 5 MesesRequisitos Entregar Carta de presenta</t>
  </si>
  <si>
    <t>Plaza Estado Joven Prctica laboral ordinaria en Trabajo Social Entidad Pblica Secretara Distrital de Integracin Social  DIRECCIN TERRITORIAL Experiencia No requiereFormacin Profesional en Trabajo Social Conocimientos Adicionales Estudiante de ltimos semestres con formacin acadmica en trabajo social organizacional que le permita aplicar conocimientos y  metodologas segn el rea a intervenir Manejo adecuado de las relaciones interpersonales y de la comunicacin Conocimiento y habilidades en el uso de herramientas informticas Actividades a realizar1 Apoyar desarrollo de acciones de sensibilizacin comunicacin e informacin relacionadas con la apropiacin del Sistema Integrado de Gestin y la gestin del talento humano2 Apoyar la implementacin de las polticas ambientales de salud ocupacional y de calidad de  SDIS al interior de  la Direccin Territorial3Apoyar las actividades de induccin y reinduccin del Sistema Integra</t>
  </si>
  <si>
    <t>Plaza Estado Joven Practica Laboral Ordinaria en Gestin Documental y Archivo Entidad Pblica Secretara Distrital de Integracin Social SUBDIRECCIN DE GESTIN Y DESARROLLO DEL TALENTO HUMANOExperiencia No requiereFormacin Tcnico profesional tecnolgo en Gestin Documental y Archivo Conocimientos Adicionales Manejo paquete OFFICEActividades a realizar1Apoyo en las actividades operativas de clasificacin de las series y subseries documentales del rea de Talento Humano2Organizacin cronolgica encarpetado limpieza documental foliacin rotulacin diligenciamiento del formato de hoja de control3Apoyo en el diligenciamiento del formato nico de inventario documental FUID para realizar transferencias primarias al archivo centralJornada tiempo completo  38 horas Horario Disponibilidad de TiempoSujeto a la entidadDuracin de la Prctica 5 MesesRequisitos Entregar Carta de presentacin del estudiante para prcticas Estad</t>
  </si>
  <si>
    <t>Plaza Estado Joven Practica Laboral Ordinaria en Gestin Documental y Archivo Entidad Pblica Secretara Distrital de Integracin Social SUBDIRECCIONPARA LA VEJEZExperiencia No requiereFormacin Tcnico profesional tecnolgo en Gestin Documental y Archivo Conocimientos Adicionales Manejo paquete OFFICEActividades a realizar1Apoyo en la organizacin de historias sociales de Centros de proteccin social Bosque Popular y Bello Horizonte2Colaborar en  actividades operativas de clasificacin de las series y subseries documentales del rea de Vejez 3Organizacin cronolgica encarpetado limpieza documental foliacin rotulacin diligenciamiento del formato de hoja de control4Apoyo en el diligenciamiento del formato nico de inventario documental FUID para realizar transferencias primarias al archivo centralJornada tiempo completo  38 horas Horario Disponibilidad de TiempoSujeto a la entidadDuracin de la Prctica 5 MesesRequ</t>
  </si>
  <si>
    <t>Plaza Estado Joven Practica Laboral Ordinaria en ContaduriaEntidad Pblica Secretara Distrital de Integracin Social SUBDIRECCIONPARA LA VEJEZExperiencia No requiereFormacin Profesional en ContaduriaConocimientos Adicionales Manejo paquete OFFICEActividades a realizar1 Realizar apoyo administrativo en el diligenciamiento correcto de los formatos de libros contables 2 Adoptar las resoluciones administrativas para el manejo de caja menor 3 Apoyar en el seguimiento a las facturas de orden de compra de los centros de proteccin social   Jornada tiempo completo  38 horas 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t>
  </si>
  <si>
    <t>Plaza Estado Joven Prctica laboral ordinaria en Trabajo Social Entidad Pblica Secretara Distrital de Integracin Social  DIRECCIN DE ABASTECIMIENTO Y NUTRICINExperiencia No requiereFormacin Profesional en Trabajo Social Conocimientos Adicionales Manejo de  Office en particular Excel Actividades a realizar1Implementar la estrategia de desarrollo de Capacidades para la inclusin social 2Realizar visitas domiciliarias para la aplicacin del Plan de Atencin Individual y Familiar 3 Focalizar grupos familiares de intervencin y  aplicacin de la metodologa en los territorios que se seleccionen4Realizar el desarrollo de la prctica en los territorios asignados 5Realizar trabajo sistematizacin de la caracterizacin de los participantes en comedores6 Implementacin de la estrategia del Componente Social en las familias participantes del proyecto 1098 Bogot Te Nutre en las localidades del Distrito 7 Realizar actividades  para la im</t>
  </si>
  <si>
    <t>Plaza Estado Joven Prctica Laboral Ordinaria en Comunicacin Social yo Periodismo; Periodismo y Relaciones Pblicas; Cine y TelevisinEntidad Pblica Instituto Caro y Cuervo  Oficina de Comunicaciones y PrensaExperiencia No requiere Formacin Tcnico Profesional yo Profesional en Comunicacin Social yo Periodismo; Periodismo y Relaciones Pblicas; Cine y TelevisinConocimientos Adicionales Dominio del idioma español oral y escrito con excelente ortografa Conocimientos bsicos en fotografa y video manejo de redes sociales y elaboracin de contenido escritoActividades a realizar 1 Elaboracin de noticias libretos guiones 2 Divulgar informacin del Instituto a pblicos de inters y periodistas 3 Apoyo en toma de fotografas y video 3 Distribucin del material publicitario 4 Relacionamiento con periodistas y medios de comunicacinJornada Tiempo  Completo 38 Horas SemanalesHorario Disponibilidad de TiempoSujeto a la entidad</t>
  </si>
  <si>
    <t>Plaza Estado Joven Prctica Laboral Ordinaria en Ingeniera de SistemasEntidad Pblica Instituto Caro y Cuervo  Direccin General  Control InternoExperiencia No requiere Formacin Profesional en Ingeniera de SistemasConocimientos Adicionales Excelentes relaciones interpersonales buena actitud y disposicin a asumir retos manejo de Microsoft office y buena redaccinActividades a realizar 1 Determinacin de alcance del proyecto 2 Formulacin del proyecto Evaluacin de sistemas de informacin del Instituto Caro y Cuervo y diagnstico sobre la implementacin del modelo de seguridad y privacidad de la informacin MSPI3 Ejecucin del proyecto 4 Evaluacin de los resultados alcanzados5 Entrega de memorias del proyectoJornada Tiempo  Completo 38 Horas SemanalesHorario Disponibilidad de TiempoSujeto a la entidadDuracin de la Prctica 5 MesesRequisitos Entregar Carta de presentacin del estudiante para prcticas Estado</t>
  </si>
  <si>
    <t>Plaza Estado Joven Prctica Laboral Ordinaria en Comunicacin Social; LiteraturaEntidad Pblica Instituto Caro y Cuervo  CyC Radio Emisora Virtual del Instituto Caro y CuervoExperiencia No requiere Formacin Profesional en Comunicacin Social; LiteraturaConocimientos Adicionales Manejo de ord Press para el montaje de textos en la pgina eb de la emisora Audition 30 para edicin sonora Redaccin de textos tanto para programas radiales como para manejo de informacin en la pgina eb de la emisoraActividades a realizar 1 Dar a conocer en la pgina eb de CyC Radio cycradiogovco la informacin diaria de los contenidos de los programas de la emisora 2 Subir a la pgina eb de CyC Radio informacin cultural relevante 3 Dar a conocer los contenidos de la programacin de CyC Radio a travs de las redes sociales de la misma 4 Apoyar al equipo de CyC Radio en labores propias de la emisora tanto en las sedes del Instituto como en espacios ex</t>
  </si>
  <si>
    <t>Plaza Estado Joven Prctica Laboral Ordinaria en Administracin Pblica Administracin de Empresas Contadura Economa Finanzas Ingeniera Industrial Administracin Financiera y AfinesEntidad Pblica Instituto Caro y Cuervo  Grupo de Gestin FinancieraExperiencia No requiere Formacin Profesional en Administracin Pblica Administracin de Empresas Contadura Economa Finanzas Ingeniera Industrial Administracin Financiera y AfinesConocimientos Adicionales Manejo de Office ord Excel Poer Point intranet correo electrnicoActividades a realizar 1 Participar en la actualizacin de la caracterizacin de los procedimientos y documentos del proceso financiero dentro de las actividades del Sistema de Gestin de Calidad 2 Participar en la actualizacin de los documentos de la estrategia GEL 3 Elaborar en Excel la variacin en el comportamiento de los servicios pblicos en las sedes del ICC Mantenerla actualizada y reportar la in</t>
  </si>
  <si>
    <t>Plaza Estado Joven Prctica Laboral Ordinaria en DerechoEntidad Pblica Instituto Caro y Cuervo  Grupo de Gestin ContractualExperiencia No requiere Formacin Profesional en DerechoConocimientos Adicionales Manejo de sistemas de informacin y herramientas ofimticas manejo de Excel ord y Poer PointActividades a realizar 1 Apoyar cada una de las actividades de los procesos que le sean asignados teniendo en cuenta la normatividad aplicable en materia contractual segn sus distintas modalidades 2 Mantener los estndares de calidad en relacin con la ejecucin de actividades o tareas especficas propias del proceso de gestin contractual 3 Elaborar las minutas de los contratos que resulten de las diferentes modalidades de seleccin 4 Diligenciar y actualizar oportunamente la informacin requerida en materia contractual para el reporte de informes 5 Apoyar la respuesta a las consultas que sobre asuntos y procesos contractuales se pueda</t>
  </si>
  <si>
    <t>Plaza Estado Joven Prctica Laboral Ordinaria en  Sistemas de Informacin Archivstica yo BibliotecologaEntidad Pblica Instituto Caro y Cuervo  Grupo Gestin DocumentalExperiencia No requiere Formacin Tcnico Profesional en Sistemas de Informacin Archivstica yo BibliotecologaConocimientos Adicionales Manejo de officeActividades a realizar 1 Digitalizacin de documentos 2 Archivo de documentacin 3 Elaboracin de bases de datos 4 Actualizacin de RegistrosJornada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t>
  </si>
  <si>
    <t>Plaza Estado Joven Prctica Laboral Ordinaria en Administracin de Empresas Ingeniera Industrial o AfinesEntidad Pblica Instituto Caro y Cuervo  Grupo de PlaneacinExperiencia No requiere Formacin Tcnico Profesional yo Tecnlogo en Administracin de Empresas Ingeniera Industrial o AfinesConocimientos Adicionales Excel avanzado ord bsico y poer point bsicoActividades a realizar 1 Apoyo en la recopilacin de indicadores 2 Apoyo migracin de informacin de un aplicativo a otro 3 Apoyo revisin de datos histricos del ICC 4 Apoyo en revisin de actualizaciones de documentacin del sistema integrado de gestin 5 Apoyo en tabulacin de encuestas de satisfaccinJornada Medio Tiempo 19 Horas SemanalesHorario Disponibilidad de TiempoSujeto a la entidadDuracin de la Prctica 5 MesesRequisitos Entregar Carta de presentacin del estudiante para prcticas Estado Joven emitida por la Universidad a la Agencia de gest</t>
  </si>
  <si>
    <t>Plaza Estado Joven Prctica Laboral Ordinaria en Administracin de Empresas Administracin Pblica Ingeniera Industrial o AfinesEntidad Pblica Instituto Caro y Cuervo  Grupo de Recursos FsicosExperiencia No requiere Formacin Tcnico Profesional Tecnlogo yo Profesional en Administracin de Empresas Administracin Pblica Ingeniera Industrial o AfinesConocimientos Adicionales Manejo de Office ord Excell Poer Point intranet correo electrnicoActividades a realizar 1 Apoyar al rea en actividades tcnicas administrativas y operativas de acuerdo con las instrucciones recibidas de la coordinadora del grupo de recursos fsicos 2 Apoyar al rea en la toma revisin fsica verificacin y firma de los inventarios a cargo de funcionarios y contratistas del Instituto y manejo del inventario de publicaciones 3 Organizar y mantener actualizado el archivo con los soportes de movimientos de recursos fsicos 4 Alimentar la planilla p</t>
  </si>
  <si>
    <t>Plaza Estado Joven Prctica Laboral Ordinaria en DerechoEntidad Pblica Instituto Caro y Cuervo  Talento HumanoExperiencia No requiere Formacin Profesional en DerechoConocimientos Adicionales Manejo de herramientas ofimticas ord ExcelActividades a realizar 1 Apoyar jurdicamente al grupo de Talento Humano del Instituto Caro y Cuervo en la aplicacin de la normatividad vigente en relacin con asuntos de orden legal 2 Proyectar actualizar ajustar y revisar los diferentes actos administrativos que le sean encomendados por la Coordinacin del grupo de Talento Humano 3 Apoyar la elaboracin de planes y programas del grupo de Talento Humano 4 Apoyar la elaboracin de estudios jurdicos solicitados por la coordinacin del grupo de talento humano 5 Realizar las consultas y solicitudes de de concepto ante las organizaciones y entidades competentes segn el tema a tratar 6 Asistir a las reuniones que la Coordinacin del grupo de Talent</t>
  </si>
  <si>
    <t xml:space="preserve">Plaza Estado Joven Prctica Laboral Ordinaria en Sistemas de Informacin Documental; Archivstica; Gestin Documental; Administracin de Archivos; Ciencias de la Informacin; Ciencias de la Informacin y Documentacin yo BibliotecologaEntidad Pblica Instituto Caro y Cuervo  Talento HumanoExperiencia No requiere Formacin Tcnico Profesional Tecnlogo yo Profesional en Sistemas de Informacin Documental; Archivstica; Gestin Documental; Administracin de Archivos; Ciencias de la Informacin; Ciencias de la Informacin y Documentacin yo BibliotecologaConocimientos Adicionales Manejo de herramientas ofimticas ord ExcelActividades a realizar 1 Recibir revisar clasificar actualizar y controlar registros fsicos del archivo del grupo de talento humano con la oportunidad requerida de conformidad con la tabla de retencin de la dependencia teniendo en cuenta la normatividad archivstica vigente  2 Llevar en forma correcta actualizada y </t>
  </si>
  <si>
    <t>Plaza Estado Joven Prctica Laboral Ordinaria en Salud Ocupacional; Salud Ocupacional y Seguridad Industrial; Seguridad y Salud en el Trabajo; Seguridad y Salud Ocupacional; Gestin de la Seguridad y Salud Laboral; Ingeniera en Seguridad y Salud para el Trabajo; Administracin de la Salud Ocupacional y AfinesEntidad Pblica Instituto Caro y Cuervo  Talento HumanoExperiencia No requiere Formacin Tcnico Profesional; Tecnlogo yo Profesional en Salud Ocupacional; Salud Ocupacional y Seguridad Industrial; Seguridad y Salud en el Trabajo; Seguridad y Salud Ocupacional; Gestin de la Seguridad y Salud Laboral; Ingeniera en Seguridad y Salud para el Trabajo; Administracin de la Salud Ocupacional y AfinesConocimientos Adicionales Manejo de herramientas ofimticas ord Excel; conocimiento de ingls nivel bsicoActividades a realizar 1 Apoyar en todas las inspecciones planeadas y no planeadas programadas dentro del Plan Anual de Seguridad y Salud en el</t>
  </si>
  <si>
    <t>Plaza Estado Joven Prctica Laboral Ordinaria en Administracin de Empresas Ingeniera Industrial yo AfinesEntidad Pblica Instituto Caro y Cuervo  Grupo de las TICExperiencia No requiere Formacin Profesional en Administracin de Empresas Ingeniera Industrial yo AfinesConocimientos Adicionales Manejo de herramientas ofimticas como ord Excel norma tcnica de calidad NTCGP 1000 etcActividades a realizar 1 Apoyar el desarrollo y la creacin de los documentos necesarios para la gestin de la oficina de TI2 Apoyar el desarrollo y la creacin de documentos de procedimiento para el buen gobierno de TI 3 Mantener la consistencia en la apariencia y estructura de los documentos de acuerdo a los formatos establecidos dentro de la entidad facilitando su almacenamiento recuperacin e intercambioJornada Tiempo  Completo 38 Horas SemanalesHorario Disponibilidad de TiempoSujeto a la entidadDuracin de la Prctica 5 MesesRequisi</t>
  </si>
  <si>
    <t>Plaza Estado Joven Prctica laboral ordinaria en Comunicacin Social Produccin de Medios Audiovisuales Realizacin Audiovisual o afinesEntidad Publica Canal Capital  NoticiasExperiencia No requiereFormacin Profesional en Comunicacin Social Produccin de Medios Audiovisuales Realizacin Audiovisual o afinesConocimientos Adicionales Manejo de OfficeActividades a realizar Asistir a los productores de los proyectos o programas de la forma como le sea indicado contactos invitados solicitud de recursos de produccin  estudio cmara edicin y transporte  Asistir a los consejos de redaccin yo reuniones de trabajo que sean convocadas  Reportar a la Coordinacin de Produccin la evolucin de las tareas asignadas  Facilitar las actividades de coordinacin durante la grabacin o emisin del programa  Brindar apoyo logstico a los productores de los programas  Prever y verificar las actividades programadas segn el plan de produccin  Asistir a l</t>
  </si>
  <si>
    <t xml:space="preserve">Plaza Estado Joven Prctica laboral ordinaria en Administracin documental manejo de archivos y gestin documental auxiliar de archivo y gestin documentalEntidad Publica Canal Capital  Gestin DocumentalExperiencia No requiereFormacin Tcnico en Administracin documental manejo de archivos y gestin documental auxiliar de archivo y gestin documentalConocimientos Adicionales Conocimientos en organizacin de archivosActividades a realizarClasificacin organizacin y foliacinJornada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t>
  </si>
  <si>
    <t>Plaza Estado Joven Prctica laboral ordinaria en Diseño GraficoEntidad Publica Canal Capital  REA DE RECURSOS HUMANOSExperiencia No requiereFormacin Profesional en Diseño GraficoConocimientos Adicionales Conocimientos Bsicos en Ofimtica Procesos ManualesActividades a realizar1 Apoyo en la construccin de videos institucionales 2 Apoyo en el diseño y creacin de piezas de divulgacin de procesos yo manuales del rea 3 Apoyo General en temas de diseño del rea Recursos HumanosJornada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t>
  </si>
  <si>
    <t>Plaza Estado Joven Prctica laboral ordinaria en Administracin De Empresas Administracin Pblica Administracin IngenieraEntidad Publica Canal Capital  REA DE RECURSOS HUMANOSExperiencia No requiereFormacin Profesional en Administracin De Empresas Administracin Pblica Administracin IngenieraConocimientos Adicionales Conocimientos Bsicos en Ofimtica Procesos ManualesActividades a realizar1 Apoyo en la construccin de un proceso de seleccin robusto 2 Implementacin del Sistema de Evaluacin del Desempeño 3 Apoyo en el desarrollo de los Planes de Bienestar y Capacitacin 4 Apoyo General en temas de Recursos HumanosJornada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t>
  </si>
  <si>
    <t>Plaza Estado Joven Prctica laboral ordinaria en Comunicacin social y periodismoEntidad Publica Canal Capital  rea de prensa y comunicacionesExperiencia No requiereFormacin Profesional Comunicacin social y periodismoConocimientos Adicionales Habilidades en ortografa y medios digitalesActividades a realizarActividades de Community manager y redaccin digital Realizar mtricas de redes sociales Alimentar con contenido las redes socialesJornada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</si>
  <si>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Comunicacin social y periodismoEntidad Publica Canal Capital  NoticiasExperiencia No requiereFormacin Profesional Comunicacin social y periodismoConocimientos Adicionales Programas de edicin y diseño manejo cmaraActividades a realizarLos practicantes inician conociendo el rea de produccin y apoyo desde canal con la investigacin de temas apoyo en edicin Con el paso del tiempo apoyan con reportera periodstica y escritura de notasJornada Medio Tiempo  Completo 19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t>
  </si>
  <si>
    <t>Plaza Estado Joven Prctica laboral ordinaria en derechoEntidad Publica Canal Capital  COORDINACIN DEL REA JURDICAExperiencia No requiereFormacin Profesional derechoConocimientos Adicionales Buen manejo de OfficeActividades a realizar Comprender y aplicar las herramientas de anlisis jurdico  Desarrollar la observacin crtica de la prctica profesional a partir de los conocimientos abordados desde el mbito del Derecho Administrativo y la Contratacin Estatal  Apoyar la elaboracin de los documentos precontractuales que le sean asignados  Apoyar la aprobacin de las garantas contractuales cuando le sea asignado  Revisar y constatar que la documentacin recibida con las solicitudes para adelantar la contratacin estn de conformidad con los requerimientos del canal  Apoyar la revisin de las certificaciones contractuales solicitadas a la entidad  Apoyar a la Coordinacin Jurdica en las Actividades administrativas y de archivo cuando el rea lo</t>
  </si>
  <si>
    <t xml:space="preserve">Plaza Estado Joven Prctica laboral ordinaria en Derecho yo Jurisprudencia Economa Entidad Publica Ministerio de defensa Nacional  GRUPO PROCESOS ORDINARIOSExperiencia No requiereFormacin Estudiante de carrera Profesional en Derecho yo Jurisprudencia EconomaConocimientos Adicionales Manejo de Office Modelamiento de Procesos y Servicios  Conocimiento en indicadores financieros y de Gesti6n Competencias en los sistemas de contratacion Etc IdiomasActividades a realizarDepende de area y el proceso a apoyar que le sea asignado al pasante teniendo en cuenta su carreraJornada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t>
  </si>
  <si>
    <t>Plaza Estado Joven Prctica laboral ordinaria en Derecho yo Jurisprudencia Economa Entidad Publica Ministerio de defensa Nacional  GRUPO DE RECONOCIMIENTO Y OBLIGACIONES LITIGIOSASExperiencia No requiereFormacin Estudiante de carrera Profesional en Derecho yo Jurisprudencia EconomaConocimientos Adicionales Manejo de Office Modelamiento de Procesos y Servicios  Conocimiento en indicadores financieros y de Gesti6n Competencias en los sistemas de contratacion Etc IdiomasActividades a realizarDepende de area y el proceso a apoyar que le sea asignado al pasante teniendo en cuenta su carreraJornada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t>
  </si>
  <si>
    <t>Plaza Estado Joven Prctica laboral ordinaria en Derecho yo Jurisprudencia Economa Contadura Pblica Ingeniera IndustrialEntidad Publica Ministerio de defensa Nacional  DIRECCIN DE CONTRATACIN ESTATALExperiencia No requiereFormacin Estudiante de carrera Profesional en Derecho yo Jurisprudencia Economa Contadura Pblica Ingeniera IndustrialConocimientos Adicionales Manejo de Office Modelamiento de Procesos y Servicios  Conocimiento en indicadores financieros y de Gesti6n Competencias en los sistemas de contratacion Etc IdiomasActividades a realizarDepende de area y el proceso a apoyar que le sea asignado al pasante teniendo en cuenta su carreraJornadaTiempo Completo 38 Horas SemanalesHorario Disponibilidad de TiempoSujeto a la entidadDuracin de la Prctica 5 MesesRequisitos Entregar Carta de presentacin del estudiante para prcticas Estado Joven emitida por la Universidad a la Agencia de gestin y col</t>
  </si>
  <si>
    <t xml:space="preserve">Plaza Estado Joven Prctica laboral ordinaria en Derecho yo JurisprudenciaEntidad Publica Ministerio de defensa Nacional  Direccin de derechos humanos y DIHExperiencia No requiereFormacin Estudiante de carrera Profesional en Derecho yo JurisprudenciaConocimientos Adicionales Manejo de Office Modelamiento de Procesos y Servicios  Conocimiento en indicadores financieros y de Gestin Competencias en los sistemas de contratacin Etc IdiomasActividades a realizarDepende de area y el proceso a apoyar que le sea asignado al pasante teniendo en cuenta su carreraJornada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t>
  </si>
  <si>
    <t>Plaza Estado Joven Prctica laboral ordinaria en Archivstica y BibliotecologaEntidad Publica Ministerio de defensa Nacional  GRUPO TALENTO HUMANO MDN  UGGExperiencia No requiereFormacin Tecnologo o Profesional en Archivstica y BibliotecologaConocimientos Adicionales Manejo de OfficeActividades a realizarDepende de area y el proceso a apoyar que le sea asignado al pasante teniendo en cuenta su carreraJornada Tiempo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Lpez Cualquier inquietud por favor comunicarse con Luz Ayda Lpez al 4280666 ext 127</t>
  </si>
  <si>
    <t>Plaza Estado Joven Prctica laboral ordinaria en Seguridad Y Salud en el TrabajoEntidad Publica Ministerio de defensa Nacional  GRUPO TALENTO HUMANO MDN  UGGExperiencia No requiereFormacin Tecnologo o Profesional en Seguridad y Salud en el TrabajoConocimientos AdicionalesManejo de Office Modelamiento de Procesos y Servicios Conocimiento en indicadores financieros y de Gestin Competencias en los sistemas de contratacin Etc IdiomaActividades a realizarDepende de area y el proceso a apoyar que le sea asignado al pasante teniendo en cuenta su carreraJornada Tiempo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t>
  </si>
  <si>
    <t>Plaza Estado Joven Prctica laboral ordinaria en Derecho yo Jurisprudencia EconomaEntidad Publica Ministerio de defensa Nacional  GRUPO CONTENCIOSO CONSTITUTIONALExperiencia No requiereFormacin Estudiante de carrera Profesional en Derecho yo Jurisprudencia EconomaConocimientos Adicionales Manejo de Office Modelamiento de Procesos y Servicios  Conocimiento en indicadores financieros y de Gesti6n Competencias en los sistemas de contratacion Etc IdiomasActividades a realizarDepende de area y el proceso a apoyar que le sea asignado al pasante teniendo en cuenta su carreraJornada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t>
  </si>
  <si>
    <t xml:space="preserve">Plaza Estado Joven Prctica Laboral Ordinaria de Ingeniera de sistemas Ingeniera informticodesarrollo del softare o afinesEntidad Publica Servicio Geolgico Colombiano Ingeominas  DIRECCIN DE GEOAMENAZASExperiencia No requiereFormacin Tcnico Tecnologo yo profesional en Ingeniera de sistemas Ingeniera informticodesarrollo del softare o afinesConocimientos Adicionales Excel ord Herramientas de Diagramacin UML libres Php deseable Python deseableActividades a realizarApoyo en la implementacin de softare para la automatizacin de procesos en la Red Sismolgica Nacional de Colombia  Documentar el softare de acuerdo a los nuevos formatos establecidos por la Direccin de gestin de informacinJornada Tiempo Completo 38 Horas SemanalesHorario Disponibilidad de TiempoSujeto a la entidadDuracin de la Prctica 5 MesesEntregar Carta de presentacin del estudiante para prcticas Estado Joven emitida por la Universidad a la </t>
  </si>
  <si>
    <t>Plaza Estado Joven Prctica Laboral Ordinaria en Ingeniera QuimicaExperiencia No requiereFormacin  Profesional en Ingeniera QuimicaConocimientos Adicionales Manejo de office ExcelActividades a realizarPreparacin de muestreas de suelos rocas y sedimentos para anlisis en geocronologa Tamizaje de muestras Concentracin gravimtrica por mesa ilfley  Separacin magntica  Cconcentracin por lquidos densos  Separacin manual de minerales con microscopio estereoscopico  Montaje de minerales en resina epxica y tefln Ataque qumico de circones y apatitos Pulido de montajes analisis y resultados Aplicacin de conocimientos para la elaboracin de informes tcnicos y emisin de resultadosJornada Tiempo Completo 38 Horas SemanalesHorario Disponibilidad de TiempoSujeto a la entidadDuracin de la Prctica 5 MesesEntregar Carta de presentacin del estudiante para prcticas Estado Joven emitida por la Universidad a la Age</t>
  </si>
  <si>
    <t>Plaza Estado Joven Prctica Laboral Ordinaria en Ingeniera Sistemas Electrnica o en TelecomunicacionesExperiencia No requiereFormacin  Profesional en  Ingeniera Sistemas Electrnica o en TelecomunicacionesConocimientos Adicionales  Manejo de Office Sistemas Operativos softareActividades a realizar 1 Apoyar en la verificacin de punto de red 2 Colaborar con el desatasco y reconfiguracin de escneres e impresoras 3 Apoyar en la configuracin e instalacin de equipos de proyeccin asistencia y adecuacin de equipos en eventos soporte remoto a usuarios actualizacin de equipos memorias softare indos Update plugins navegadores entre otros 4 Colaborar con el mantenimiento preventivo y correctivo de equipos de cmputo 5 Colaborar en la documentacin de los procesos procedimientos guas y formatos asociadosJornada Tiempo Completo 38 Horas SemanalesHorario Disponibilidad de TiempoSujeto a la entidadDuracin de la Prctica</t>
  </si>
  <si>
    <t>Plaza Estado Joven Prctica Laboral Ordinaria Ingeniera Elctrica Electrnica de TelecomunicacionesExperiencia No requiereFormacin  Profesional en Ingeniera Elctrica Electrnica de TelecomunicacionesConocimientos Adicionales Manejo de Excel ord poer point y AutoCadActividades a realizar1 Colaborar en la definicin de planes de mantenimiento y actualizacin de los centros de datos redes elctricas reguladas UPS y plantas elctricas segn requerimientos de la Entidad y procedimientos establecidos 2 Apoyar el soporte tcnico en el sistema de energa regulada red voz y datos de la entidad 3 Colaborar con la instalacin y control de herramientas de monitoreo de los sistemas relacionados con eltema de red regulada de acuerdo con polticas y normas establecidas para tal fin 4 Apoyar en la administracin de los servicios informticos y de comunicaciones del Instituto de acuerdo con los procedimientos establecidosJornada Tiempo Completo 38</t>
  </si>
  <si>
    <t xml:space="preserve">Plaza Estado Joven Prctica Laboral Ordinaria en Ingeniera Sistemas Electrnica o en TelecomunicacionesExperiencia No requiereFormacin  Profesional en  Ingeniera Sistemas Electrnica o en TelecomunicacionesConocimientos Adicionales  Manejo de Office Sistemas Operativos softareActividades a realizar 1 Apoyar en la instalacin y configuracin de softare base Sistema operativo Correo electrnico aplicaciones institucionales de apoyo y ofimtico 2 Colaborar con la configuracin de cuentas de usuario para el acceso a equipos y aplicaciones 3 Colaborar con la actualizacin de equipos memorias softare indos Update plugins navegadores entre otros 4 Apoyar en la gestin de incidentes y requerimientos 5 Colaborar en la documentacin de los procesos procedimientos guas y formatos asociadosJornada Tiempo Completo 38 Horas SemanalesHorario Disponibilidad de TiempoSujeto a la entidadDuracin de la Prctica 5 MesesEntregar </t>
  </si>
  <si>
    <t>Plaza Estado Joven Prctica Laboral Ordinaria en Gelogia Fsico o ingeniero fsico o afinesExperiencia No requiereFormacin  Profesional en  Gelogia Fsico o ingeniero fsico o afinesConocimientos Adicionales  Programacin en bashcsh Python Dominio del sistema operativo LinuxActividades a realizarOrganizar los datos sismolgicos Revisin de las localizaciones automticas de los sismos en el Caribe Colombiano usando los datos del proyecto Registro de los eventos no localizados automticamente en el Caribe Colombiano usando los datos del proyectoLos dos puntos anteriores se realizarn en un set de datos dependiendo de los avances durante la pasantaJornada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t>
  </si>
  <si>
    <t>Plaza Estado Joven Prctica Laboral Ordinaria en Ingeniera GeolgicaExperiencia No requiereFormacin  Profesional en Ingeniera GeolgicaConocimientos Adicionales  Conocimientos en Geologa manejo de softare Microsoft Office Acrobat Ilustrator ArcMap Corel DraActividades a realizar1Actualizacin de hojas de clculo con la informacin de muestreos procedentes de comisiones de campo a partir de libretas geolgica hojas de clculo y formatos anlogos de columnas estratigrficas2 Constatar los inventarios de muestras fsicas con las bases de datos existentes 3 Unificar y diligenciar formatos institucionales de descripcin petrogrfica 4 Obtener informacin geolgica articulos tesis etc disponibles en medio fsico y digital 5 DigitalizacinJornada Tiempo Completo 38 Horas SemanalesHorario Disponibilidad de TiempoSujeto a la entidadDuracin de la Prctica 5 MesesEntregar Carta de presentacin del estudiante para prcticas</t>
  </si>
  <si>
    <t>Plaza Estado Joven Prctica Laboral Ordinaria en Ingeniera GeolgicaExperiencia No requiereFormacin  Profesional en Ingeniera GeolgicaConocimientos Adicionales  Poer Point ArcGIS Ingls B2Actividades a realizar1 Realizar la descripcin de 20 secciones delgadas 2 Realizar la compilacin geolgica de informacin publicada de la cordillera Central en revistas indexada 3 Almacenar dicha informacin en la una base de datos en EndNote 4 Realizar un informe final con las actividades realizadas en el semestreJornada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t>
  </si>
  <si>
    <t>Plaza Estado Joven Prctica Laboral Ordinaria en Ingeniera  Geolgica o GeocienciasExperiencia No requiereFormacin  Profesional en Ingeniera  Geolgica o GeocienciasConocimientos Adicionales  Manejo de office Corel Dra ArcGISActividades a realizar Realizar la descripcin de secciones delgadas en los formatos del SGC Elaborar el Anexo Petrogrfico Informe Tcnico de la descripcin petrogrfica Integrar en una base de datos Libro ndice los resultados de la petrografaJornada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t>
  </si>
  <si>
    <t>Plaza Estado Joven Prctica Laboral Ordinaria en Ingeniera de SistemasExperiencia No requiereFormacin  Profesional en Ingeniera de SistemasConocimientos Adicionales Dominio de lenguajes de programacin CNet o VisualNet y Java Capacidad para mantener una adecuada comunicacin verbal y escrita en el mbito trabajoActividades a realizar Realizar anlisis diseño y desarrollo para sistemas de informacin conforme los lineamientos que existe en la Entidad Realizar la documentacin de los mismos de acuerdo a los lineamientos de la entidadJornada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t>
  </si>
  <si>
    <t>Plaza Estado Joven Prctica Laboral Ordinaria en Ingeniera Sistemas Electrnica o en TelecomunicacionesExperiencia No requiereFormacin  Profesional en  Ingeniera Sistemas Electrnica o en TelecomunicacionesConocimientos Adicionales Con nfasis o conocimientos en seguridad de la informacin yo Directorio ActivoActividades a realizar Participar en actividades de Seguridad de la Informacin Colaborar en la administracin del directorio activo de la entidadJornada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</si>
  <si>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Ingeniera Sistemas Electrnica o en TelecomunicacionesExperiencia No requiereFormacin  Profesional en  Ingeniera Sistemas Electrnica o en TelecomunicacionesConocimientos Adicionales Con nfasis o conocimientos en Redes y comunicaciones yo Virtualizacin de servidores yo Directorio ActivoActividades a realizar Colaborar en la administracin de la infraestructura de redes y comunicaciones de la entidad Colaborar en la administracin del ambiente Virtualizado del SGC Colaborar en la actualizacin de la documentacin para redes y comunicaciones de acuerdo a los procesos y procedimientos de la entidadJornada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t>
  </si>
  <si>
    <t>Plaza Estado Joven Prctica Laboral Ordinaria en Economa Administracin Ingeniera Industrial Qumica ambiental y afinesExperiencia No requiereFormacin  Profesional en Economa Administracin Ingeniera Industrial Qumica ambiental y afinesConocimientos Adicionales Herramientas ofimticas ord Excel Poer Point Conocimientos y formacin en normas ISO 9001 ISO 14001 GP 1000 MECI OHSAS 18001 y sistemas de gestinActividades a realizar 1 Apoyar y Acompañar en la formulacin de planes y proyectos encaminados al logro de los objetivos Institucionales conforme a la misin de la entidad2 Apoyar en la formulacin ejecucin y seguimiento de actividades de los planes de accin Conforme al plan estratgico sectorial y el plan nacional de desarrollo 3 Acompañar en la formulacin y seguimiento a las dimensiones y polticas del Modelo Integrado de Planeacin y Gestin as con en la implementacin y mantenimiento del Sistemas de integrado de gestin insti</t>
  </si>
  <si>
    <t>Plaza Estado Joven Prctica Laboral Ordinaria en Ingeniera Geolgica o GeocienciasExperiencia No requiereFormacin  Profesional en Ingeniera Geolgica o GeocienciasConocimientos Adicionales  Manejo de officeActividades a realizarDescribir petrogrfica de secciones delgadas de rocas sedimentarias con conteo de 300 puntos y llenado de los respectivos formatos de toma de informacin petrogrficaJornada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</si>
  <si>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Gestin DocumentalEntidad Publica SERVICIO GEOLGICO COLOMBIANO INGEOMINASExperiencia No requiereFormacin Tcnico en Gestin DocumentalConocimientos Adicionales  Manejo de Excel intermedioActividades a realizarClasificar la documentacin de las Unidades Administrativas de acuerdo a las Tablas de Retencin Documental Ordenar la documentacin de las Unidades Administrativas de acuerdo a las Tablas de Retencin Documental Depurar la documentacin de los expedientes de las Unidades Administrativas de acuerdo a las Tablas de Retencin Documental Realmacenar en la carpeta oficial la documentacin de las Unidades Administrativas de acuerdo a las Tablas de Retencin Documental Foliar la documentacin de las Unidades Administrativas de acuerdo a las Tablas de Retencin Documental Rotular las carpetas de los expedientes de las Unidades Administrativas de acuerdo a las Tablas de Retencin Documental Levantar los Inventa</t>
  </si>
  <si>
    <t>Plaza Estado Joven Prctica Laboral Ordinaria en  Ciencia de La Informacin y la Documentacin Bibliotecologa y ArchivsticaExperiencia No requiereFormacin Profesional en Ciencia de La Informacin y la Documentacin Bibliotecologa y ArchivsticaConocimientos Adicionales   Conocimiento del marco jurdico y administrativo de la gestin documental  Tcnicas archivsticas y de gestin documental  Protocolos de seguridad documental  Manejo de ofimtica  Orientacin a resultados  Trabajo en equipo y colaboracin  Creatividad e innovacinActividades a realizar Coordinar y efectuar la organizacin tcnica del archivo de talento humano de acuerdo con las normas legales vigentes procedimientos establecidos y brindar asistencia tcnica a los usuarios en materia de gestin documental  Coordinar el proceso de trasferencias documentales al archivo central  Levantamiento de inventarios y elaboracin de diagnstico del archivo fsico del Grupo d</t>
  </si>
  <si>
    <t>Plaza Estado Joven Prctica Laboral Ordinaria en  Administracin de Empresas administracin Pblica economista contador y afinesExperiencia No requiereFormacin Administracin de Empresas administracin Pblica economista contador y afinesConocimientos Adicionales   Excelente manejo en ofimtica especialmente en Excel y Poer Point  Capacidad de anlisis de informacin presupuestal  Compromiso y proactividad en el desarrollo de las dems actividades que se requieran en el reaActividades a realizarApoyar la recepcin de legalizaciones revisin y cierre de las mismas en el aplicativo correspondiente Apoyo en recepcin de documentos del grupo de presupuesto e incluidas las solicitudes de CDP con referencia a comisiones Apoyar la gestin documental del grupo presupuesto Apoyar las actividades de plan de choque de presupuesto de gastos y plan de contratistas de la entidad Y dems actividades relacionadas con la gestin del grupo de presupuesto aco</t>
  </si>
  <si>
    <t>Plaza Estado Joven Prctica Laboral Ordinaria en  Ingenieria FisicaExperiencia No requiereFormacin  Ingenieria FisicaConocimientos Adicionales  Conocimientos de fsica experimental anlisis estadstico y herramientas informticas asociadasActividades a realizarApoyo en los procesos de medicin para la implementacin de calidades de rayos X segn las normas tcnicas aplicables entre ellas ISO 4037 IEC 61267 e IAEA TRS 469 Apoyo en el anlisis de datos Apoyo en la validacin de los parmetros tcnicos de los haces de radiacin del laboratorio Apoyo en el desarrollo de proyectos de investigacinJornada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t>
  </si>
  <si>
    <t>Plaza Estado Joven Prctica Laboral Ordinaria en Ingeniera QumicaExperiencia No requiereFormacin  Ingeniera  QumicaConocimientos Adicionales  anejo de Excel conocimientos de estadsticaActividades a realizarApoyo en el acondicionamiento de los sistemas espectromtricos gamma dentro de las actividades a realizar se encuentran el ajuste de voltaje ptimo de los equipos el ajuste de resolucin de los mismos y las calibraciones por energa y eficiencia Apoyo en el anlisis de los espectros de los materiales de referencia certificados y las muestras analizadas y determinacin de la concentracin de radionclidos Apoyo en la validacin de los parmetros de desempeño analtico de los sistemas de espectrometra gamma de la instalacin los parmetros planteados son selectividad intervalo de confianza lmites de deteccin exactitud veracidad precisin precisin intermedia reproducibilidad e incertidumbreJornada Tiempo Completo 38 Horas Semanales</t>
  </si>
  <si>
    <t>Plaza Estado Joven Prctica Laboral Ordinaria en Archivstica Gestin Documental o Administracin en Sistemas de Informacin y Documentacin o afines Experiencia No requiereFormacin  Tecnico Profesional Tecnolgo o  Profesional en Archivstica Gestin Documental o Administracin en Sistemas de Informacin y Documentacin o afinesConocimientos Adicionales  Paquete de OfficeExcel manejo de las TICActividades a realizar1Organizacin del archivo de gestin de la Oficina Asesora Jurdica de acuerdo a la normatividad del Archivo General de la Nacin y la  legislacin vigente Colombiana2Escaneo de la documentacin de los procesos Judiciales e ingreso en el modulo eKOGUI3Apoyo en las actividades de flujo documental en la dependencia de la Oficina Asesora JurdicaJornada Medio Tiempo 19  Horas SemanalesHorario Disponibilidad de TiempoSujeto a la entidadDuracin de la Prctica 5 MesesEntregar Carta de presentacin del estudiante</t>
  </si>
  <si>
    <t>Plaza Estado joven Prctica laboral ordinaria en Archivo o Gestin documentalEntidad Publica ALCALDA MUNICIPAL DE SAN JUAN DE RIOSECO  SECRETARIA DE GOBIERNOExperiencia No requiereFormacin  Tcnico tecnlogo en Archivo o Gestin documentalConocimientos Adicionales EXCEL ORD POER POINTActividades a realizar Archivar material en estantes cajones y otro tipo de archivadores  Escoger y separar el material de acuerdo a sistemas establecidos de archivo  Guardar registros de archivos de material removido o archivado  Localizar y remover materiales desde archivos cundo sean requeridos  Operar sistemas de captura de informacin y facilitar documentos requeridos Revisar archivos peridicamente para garantizar que estn completos y clasificados correctamenteJornada Tiempo Completo 38 Horas SemanalesHorario Disponibilidad de TiempoSujeto a la entidadDuracin de la Prctica 5 MesesRequisitos Entregar Carta de presentaci</t>
  </si>
  <si>
    <t>Plaza Estado joven Prctica laboral ordinaria en Archivo o Gestin documentalEntidad Publica Alcalda Municipal de San Juan de Rioseco  ContratacinExperiencia No requiereFormacin  Tcnico tecnlogo en Archivo o Gestin documentalConocimientos Adicionales EXCEL ORD POER POINTActividades a realizar Archivar material en los archivadores  Escoger y separar el material de acuerdo a sistemas establecidos de archivo  Guardar registros de archivos de material removido o archivado  Localizar y remover materiales desde archivos cundo sean requeridos  Operar sistemas de captura de informacin y facilitar documentos requeridos  Revisar archivos peridicamente para garantizar que estn completos y clasificados correctamenteJornada Tiempo Completo 38 Horas SemanalesHorario Disponibilidad de TiempoSujeto a la entidadDuracin de la Prctica 5 MesesRequisitos Entregar Carta de presentacin del estudiante para prcticas Estad</t>
  </si>
  <si>
    <t xml:space="preserve">Plaza Estado Joven Prctica laboral ordinaria en Licenciatura en educacin fsicaEntidad Publica Alcalda Municipal de San Juan de Rioseco Oficina de deportes cultura y aprovechamiento del tiempo libreExperiencia No requiereFormacin Profesional en  Licenciatura en educacin fsicaConocimientos Adicionales Excel ord Poer PointActividades a realizar Apoyo en la recreacin de los diferentes eventos realizados por la oficinaApoyar los procesos de formacin deportivos en la poblacin ruralApoyo en el rea de campamentos y procesos de formacin campamentil que se realizan en el casco urbano y  las cinco instituciones del municipioJornada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t>
  </si>
  <si>
    <t>Plaza Estado joven Prctica laboral ordinaria en Archivo o Gestin documentalEntidad Publica Alcalda Municipal de San Juan de Rioseco  Comisaria de familiaExperiencia No requiereFormacin  Tcnico tecnlogo en Archivo o Gestin documentalConocimientos Adicionales EXCEL ORD POER POINTActividades a realizar Archivar material en estantes cajones y otro tipo de archivadores  Escoger y separar el material de acuerdo a sistemas establecidos de archivo  Guardar registros de archivos de material removido o archivado  Localizar y remover materiales desde archivos cundo sean requeridos  Operar sistemas de captura de informacin y facilitar documentos requeridos  Revisar archivos peridicamente para garantizar que estn completos y clasificados correctamenteJornada Tiempo Completo 38 Horas SemanalesHorario Disponibilidad de TiempoSujeto a la entidadDuracin de la Prctica 5 MesesRequisitos Entregar Carta de presentaci</t>
  </si>
  <si>
    <t xml:space="preserve">Plaza Estado Joven Prctica laboral ordinaria en Agronoma y afinesEntidad Publica Alcalda Municipal de San Juan de Rioseco  Unidad Municipal De Asistencia Tecnica UmataExperiencia No requiereFormacin Profesional en Agronoma y afinesConocimientos Adicionales Excel ord Poer PointActividades a realizar Diligenciamiento en campo del Registro de Asistencia Tcnica Agropecuaria RUAT a los productores agropecuarios del municipioVisitas de asistencia tcnica agrcola a cultivos de caucho cacao banano y cañaSeguimiento a crditos agropecuariosJornada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t>
  </si>
  <si>
    <t>Plaza Estado Joven Prctica laboral ordinaria en Ingeniera ambientalEntidad Publica Alcalda Municipal de San Juan de RiosecoUnidad Municipal De Asistencia Tecnica UmataExperiencia No requiereFormacin Profesional en Ingeniera ambientalConocimientos Adicionales Excel ord Poer PointActividades a realizar Apoyo coordinacin y ejecucin de programas de reforestacin proyectos ambientales escolares PRAES y proyectos ciudadanos de educacin ambiental PROCEDASCapacitaciones en temas ambientales como apoyo en la ejecucin de los POAS de la UMATADiligenciamiento en campo del Registro de Asistencia Tcnica Agropecuaria RUAT a los productores agropecuarios del municipioJornada Tiempo Completo 38 Horas SemanalesHorario Disponibilidad de TiempoSujeto a la entidadDuracin de la Prctica 5 MesesRequisitos Entregar Carta de presentacin del estudiante para prcticas Estado Joven emitida por la Universidad a la Agencia de gestin y colocacin</t>
  </si>
  <si>
    <t>Plaza Estado joven Prctica laboral ordinaria en AgropecuarioEntidad Publica Alcalda Municipal de San Juan de Rioseco  Unidad Municipal De Asistencia Tecnica UmataExperiencia No requiereFormacin Tcnico o Tecnlogo en Agronoma y afinesConocimientos Adicionales Excel ord Poer PointActividades a realizar  Diligenciamiento de los RUAT  Visitas de seguimiento a proyectos productivos agropecuariosJornada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</si>
  <si>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DerechoEntidad Publica Alcalda Municipal de San Juan de Rioseco  Secretara de GobiernoExperiencia No requiereFormacin PROFESIONAL EN DERECHOConocimientos Adicionales Excel ord Poer PointActividades a realizar  Elaboracin de pliegos  Acompañamiento en la elaboracin de minutas y dems actos administrativos que se requieran en el proceso precontractual  Proyeccin y elaboracin de anlisis del sector y estudio de mercado  Proyeccin de actas de liquidacin bilateral unilateralJornada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t>
  </si>
  <si>
    <t>Plaza Estado Joven Prctica laboral ordinaria en Medicina VeterinariaEntidad Publica Alcalda Municipal de San Juan de Rioseco  Unidad Municipal De Asistencia Tecnica UmataExperiencia No requiereFormacin Profesional en Medicina VeterinariaConocimientos Adicionales EXCEL ORD POER POINTActividades a realizar 1Vacunacin desparasitacin y vitaminizacion de bovinos equinos caninos ovinos felinos2Atencin de urgencias medico veterinariasJornada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t>
  </si>
  <si>
    <t xml:space="preserve">Plaza Estado Joven Prctica Laboral Ordinaria en derechoEntidad Publica SUPERINTENDENCIA DE LA ECONOMIA SOLIDARIA OFICINA DE CONTROL INTERNOExperiencia No requiereFormacin derechoConocimientos AdicionalesManejo de Office Herramientas ofimticas Excel ord Poer PointActividades a realizar1 Orientar al jefe de oficina en la planeacin de los procesos que requieran soporte jurdico para realizar la evaluacin y seguimiento del sistema de control interno de la entidad 2 Ayudar en la Implementacin de los requerimientos necesarios para realizar las auditorias de gestin auditoras especiales informes de ley seguimientos y otras actividades relacionadas que adelante la oficina de control interno 3 Llevar a cabo las acciones necesarias en coordinacin con el jefe de oficina para fomentar la cultura de control dentro de la entidad 4 Llevar a cabo los procedimientos necesarios para ayudar en la realizacin de las auditorias integrales que se lleven a cabo </t>
  </si>
  <si>
    <t>Plaza Estado Joven Prctica Laboral Ordinaria en  ingeniera de sistemasEntidad Publica SUPERINTENDENCIA DE LA ECONOMIA SOLIDARIA OFICINA DE CONTROL INTERNOExperiencia No requiereFormacin  ingeniera de sistemasConocimientos AdicionalesManejo de Office Herramientas ofimticas Excel ord Poer PointActividades a realizar1 Apoyo en la elaboracin de planes de trabajo para llevar a cabo auditoras en informtica y el desarrollo de actividades apropiadas que permitan maximizar la eficacia del rea de sistemas 2 Acompañamiento en la Implementacin de los planes de trabajo llevando un control de las actividades a realizar; en cuanto a evaluacin de sistemas de informacin procedimientos equipos informticos y redes de comunicacin 3 Llevar acabo la evaluacin de sistemas procedimientos y equipos informticos; as como establecer la dependencia de estos y las medidas tomadas por la entidad para garantizar su disponibilidad y continuidad 4 Verificar el cumpli</t>
  </si>
  <si>
    <t>Plaza Estado Joven Prctica Laboral Ordinaria en derechoEntidad Publica SUPERINTENDENCIA DE LA ECONOMIA SOLIDARIA COBRO COACTIVOExperiencia No requiereFormacin derechoConocimientos AdicionalesHerramientas ofimticas Excel ord ortografa redaccinActividades a realizarCartera en cobro coactivo 1 Sustanciacin de actos administrativos autos resoluciones 2 Estudio de bienes3 Ejecucin de procesos de notificacin 4 Tramite de PQR 5 Depuracin de cartera Cartera de venta 1 Apoyo en las actuaciones previas a los procesos de venta de cartera 2 Sustanciacin de resoluciones 3 Ejecucin de procesos de notificacin 4 Tramite de PQRJornada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t>
  </si>
  <si>
    <t>Plaza Estado Joven Prctica Laboral Ordinaria en derechoEntidad Publica SUPERINTENDENCIA DE LA ECONOMIA SOLIDARIA OFICINA ASESORA JURIDICAExperiencia No requiereFormacin profesional en derechoConocimientos AdicionalesExcel ordActividades a realizar Apoyar y dar trmite a las tutelas en la oficina Asesora JurdicaJornada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</si>
  <si>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derechoEntidad Publica SUPERINTENDENCIA DE LA ECONOMIA SOLIDARIA OFICINA ASESORA JURIDICAExperiencia No requiereFormacin profesional en derechoConocimientos AdicionalesExcel ordActividades a realizar Apoyar y dar trmite a los derechos de peticin en la oficina Asesora JurdicaJornada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</si>
  <si>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derechoEntidad Publica SUPERINTENDENCIA DE LA ECONOMIA SOLIDARIA SECRETARIA GENERALExperiencia No requiereFormacin profesional en derechoConocimientos Adicionales Excel ord Poer PointActividades a realizar Revisin de documentos de los documentos requeridos para cada uno de los procesos de contratacin  Tipificacin y archivo de contratos segn cuanta y modalidad   Aplicacin de las tablas de retencin documental de la entidad para el proceso de archivo de los contratos celebrados por la entidad  Apoyo y asistencia en general en el rea de contratacin de la entidad  Actividades de apoyo en la proyeccin de documentos requeridos para el trmite de los procesos de seleccin de contratista  Apoyo en la actualizacin la base de datos de contratacin de la entidad Publicacin de los procesos contractuales en el Portal nico de Contratacin EstatalJornada Tiempo  Completo 38 Horas SemanalesHo</t>
  </si>
  <si>
    <t>Plaza Estado Joven Prctica Laboral Ordinaria en derechoEntidad Publica SUPERINTENDENCIA DE LA ECONOMIA SOLIDARIA Delegatura para la Supervisin de la Actividad Financiera del CooperativismoExperiencia No requiereFormacin profesional en derechoConocimientos Adicionales Manejo de office Manejo del Sistema de Gestin Documental EsignaActividades a realizar  Proyeccin de traslados  Acuse de recibido de derechos de peticin  Resolucin de solicitud de derechos de informacin  Realizar estadsticas de PQRS recibidasJornada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
  </si>
  <si>
    <t>Plaza Estado Joven Prctica Laboral Ordinaria en AdministracinEntidad Publica SUPERINTENDENCIA DE LA ECONOMIA SOLIDARIA OFICINA DE CONTROL INTERNOExperiencia No requiereFormacin Tcnico Profesional En AdministracinConocimientos AdicionalesConocimientos en ord Excel y tcnicas de archivoActividades a realizarApoyar la gestin de archivo de documentos y creacin de expedientes fsicos o digitales Apoyar la digitalizacin o sistematizacin de documentos Apoyar la actualizacin de los sistemas de documentacin y registro de estadsticas de acuerdo con los parmetros y procedimientos que se definanJornada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de Lunes a Viernes de 7</t>
  </si>
  <si>
    <t>Plaza Estado joven prctica laboral ordinaria en Asistencia administrativa Asistencia en organizacin de archivosEntidad Publica SUPERINTENDENCIA DE LA ECONOMA SOLIDARIA  CARTERA TASA DE CONTRIBUCIN Y MULTASExperiencia No requiereFormacin Tcnico Profesional o Tecnologo en Asistencia administrativa Asistencia en organizacin de archivosConocimientos Adicionales Manejo de Excel y bases de datosActividades a realizarArmar expediente de la cartera por concepto de tasa de contribucinUbicar todos los soportes y evidencias de los diferentes cobros persuasivos realizadosA la base de datos de la cartera que se va a dar de baja adicionar columnas donde se incluya todas las observaciones relevantesMasivas cobro carteraJornada Medio tiempo 19 Horas SemanalesHorario Disponibilidad de TiempoSujeto a la entidadDuracin de la Prctica 5 MesesRequisitos Entregar Carta de presentacin del estudiante para prcticas Estado Joven emitida por la Uni</t>
  </si>
  <si>
    <t>Plaza Estado Joven Prctica Laboral Ordinaria en derechoEntidad Publica SUPERINTENDENCIA DE LA ECONOMIA SOLIDARIA  GRUPO CONTROL INTERNO DISCIPLINARIOExperiencia No requiereFormacin profesional en derechoConocimientos AdicionalesHerramientas ofimticas Excel ord ortografa redaccinActividades a realizar1 Sustanciacin de actos administrativos autos resoluciones 2 Ejecucin de procesos de notificacin 3 Apoyo en la prctica de pruebasJornada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</si>
  <si>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Administracin PblicaEntidad Publica  VICTORIA AMALIA JATTIN MARTNEZ SECRETARA GENERAL  TALENTO HUMANOExperiencia No requiereFormacin Profesional en Administracin PblicaConocimientos Adicionales NA Actividades a realizar Apoyo en los procesos de vinculacin y desvinculacin de funcionarios  Apoyo en el manejo de la planta de personal  Apoyo en trmite de situaciones administrativas permisos licencias traslados comisiones etc  Apoyo en el trmite de comisiones de servicios  Apoyo en el proceso de inscripcin de agentes especiales liquidadores contralores etc Las dems relacionadasJornada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t>
  </si>
  <si>
    <t>Plaza Estado Joven Prctica Laboral Ordinaria en derechoEntidad Publica SUPERINTENDENCIA DE LA ECONOMIA SOLIDARIA SUPERINTENDENCIA DELEGADA PARA LA SUPERVISIN DEL AHORRO Y LA FORMA ASOCIATIVA SOLIDARIAExperiencia No requiereFormacin profesional en derechoConocimientos Adicionales CONOCIMIENTO EN DERECHO ADMINISTRATIVO COOPERATIVO COMERCIAL RESPUESTA A DERECHOS DE PETICIN QUEJAS Y CONSULTAS MANEJO DE HERRAMIENTAS OFIMTICASActividades a realizar 1 Analizar la informacin correspondiente a los expedientes asignados 2 Proyectar documentos con las aperturas de investigacin pliegos de cargos traslados para alegados de conclusin aspecto probatorio proyectos de resolucin y dems documentos que se requieran en los expedientes de las investigaciones asignadasJornada Tiempo  Completo 38 Horas SemanalesHorario Disponibilidad de TiempoSujeto a la entidadDuracin de la Prctica 5 MesesRequisitos Entregar Carta de presentacin del estudiante p</t>
  </si>
  <si>
    <t>Plaza Estado Joven Prctica Laboral Ordinaria en diseño grficoEntidad Publica AGENCIA NACIONAL DE INFRAESTRUCTURAOFICINA DE COMUNICACIONESExperiencia No requiereFormacin PROFESIONAL diseño grfico Conocimientos Adicionales Illustrator Photoshop e IndesingActividades a realizar1 Apoyar la creacin diseño y diagramacin de piezas grficas que sean solicitadas por la oficina de comunicaciones  2 Apoyar a la oficina de comunicaciones en el retoque digital de fotografas  3 Apoyar la recoleccin de informacin necesaria para adelantar las estrategias de la oficina de comunicaciones 4 Apoyar la realizacin de campañas institucionales internas y externas 5 Disponer lo necesario para que el objeto del presente contrato se cumpla a cabalidad 6 Presentar los informes que le sean solicitados y mantener informado al superior inmediato sobre las actividades desarrolladas 7 Mantener con carcter confidencial toda la informacin de propiedad d</t>
  </si>
  <si>
    <t>Plaza Estado Joven Prctica Laboral Ordinaria en diseño grficoEntidad Publica AGENCIA NACIONAL DE INFRAESTRUCTURAOFICINA DE COMUNICACIONESExperiencia No requiereFormacin PROFESIONAL diseño grfico Conocimientos Adicionales EXCEL ORD POER POINTActividades a realizar1 Apoyar a la oficina de comunicaciones en la divulgacin de informacin requerida por las diferentes reas de la Entidad  2 Apoyar a la oficina de comunicaciones en la realizacin de eventos organizados por la misma 3 Apoyar a la oficina de comunicaciones en la realizacin de campañas institucionales internas y externas 4 Apoyar a la oficina de comunicaciones en la generacin de contenidos para la INTRANET de la entidad 5 Apoyar a la oficina de comunicaciones en la generacin de contenidos para las diferentes campañas internas  6 Presentar los informes que le sean solicitados y mantener informado al superior inmediato sobre las actividades desarrolladas 7 Mantener co</t>
  </si>
  <si>
    <t>Plaza Estado Joven Prctica Laboral Ordinaria en Ingeniera CivilIngeniera Catastral o carreras afines Entidad Publica AGENCIA NACIONAL DE INFRAESTRUCTURAVICEPRESIDENCIA PLANEACIN RIESGOS Y ENTORNOExperiencia No requiereFormacin Profesional en  Ingeniera CivilIngeniera Catastral o carreras afines Conocimientos Adicionales Manejo de office Excel ord Poer Point ArcGis AutoCadActividades a realizar1 Apoyar jurdicamente las labores de estructuracin ejecucin control y seguimiento de la gestin predial para la buena marcha de las concesiones en sus etapas de estructuracin construccin u operacin  2 Apoyar jurdicamente al Grupo Interno de Trabajo de Asesora Jurdico Predial en la permanente verificacin de la gestin de las interventoras y los Concesionarios en los aspectos prediales de cada contrato 3 Apoyar el seguimiento de las respuestas a los derechos de peticin y a entes de control del rea de acuerdo con las normas del Arc</t>
  </si>
  <si>
    <t>Plaza Estado Joven Prctica Laboral Ordinaria en Ingeniera Ingeniera Ambiental yo Forestal Entidad Publica AGENCIA NACIONAL DE INFRAESTRUCTURAVicepresidencia de Planeacin Riesgos y Entorno  Coordinacin GIT de Asesora Jurdica Predial Experiencia No requiereFormacin PROFESIONAL en Ingeniera Ambiental yo Forestal Conocimientos AdicionalesManejo de officeActividades a realizar1 Apoyar las labores de estructuracin ejecucin control y seguimiento de la gestin ambiental para la buena marcha de las concesiones en sus etapas de estructuracin construccin u operacin  2 Verificar el cumplimiento por parte de los concesionarios y las interventoras de las obligaciones en materia ambiental establecidas en los correspondientes contratos y sus documentos anexos 3 Preparar previo anlisis e investigacin respectiva respuesta a las solicitudes comunicaciones y derechos de peticin que se radiquen en la entidad por parte de las comunidades ent</t>
  </si>
  <si>
    <t>Plaza Estado Joven Prctica Laboral Ordinaria en Ciencias econmicas administrativas y contablesIngeniera CivilEntidad Publica AGENCIA NACIONAL DE INFRAESTRUCTURA Grupo de Trabajo de Riesgos  Vicepresidencia de Planeacin Riesgos y EntornoExperiencia No requiereFormacin Profesional en Ciencias econmicas administrativas y contablesIngeniera CivilConocimientos Adicionales Herramientas ofimticas ord Excel Poer Point Actividades a realizarApoyar al grupo de  Planeacin en los temas relacionados con trmites presupuestales como lo son el diligenciamiento de formatos requeridos para vigencias futuras solicitud de presupuesto anual de la entidad distribucin del gasto y clculos que se requieran para este fin Jornada Tiempo  Completo 38 Horas SemanalesHorario Disponibilidad de TiempoSujeto a la entidadDuracin de la Prctica 5 MesesRequisitos Entregar Carta de presentacin del estudiante para prcticas Estado Joven emitida por la</t>
  </si>
  <si>
    <t>Plaza Estado Joven Prctica Laboral Ordinaria en Ciencias econmicas administrativas y contablesIngeniera CivilEntidad Publica AGENCIA NACIONAL DE INFRAESTRUCTURA Grupo de Trabajo de Riesgos  Vicepresidencia de Planeacin Riesgos y EntornoExperiencia No requiereFormacin Profesional Ciencias econmicas administrativas y contablesIngeniera CivilConocimientos Adicionales Herramientas ofimticas ord Excel Poer PointActividades a realizarApoyar al grupo de  Planeacin en los temas relacionados con trmites presupuestales como lo son el diligenciamiento de formatos requeridos para vigencias futuras solicitud de presupuesto anual de la entidad distribucin del gasto y clculos que se requieran para este finJornada Tiempo  Completo 38 Horas SemanalesHorario Disponibilidad de TiempoSujeto a la entidadDuracin de la Prctica 5 MesesRequisitos Entregar Carta de presentacin del estudiante para prcticas Estado Joven emitida por la Un</t>
  </si>
  <si>
    <t>Plaza Estado Joven Prctica laboral ordinaria en DerechoEntidad Publica AGENCIA NACIONAL DE INFRAESTRUCTURA VICEPRESIDENCIA JURDICAExperiencia No requiereFormacin Profesional en DerechoConocimientos Adicionales Manejo de officeActividades a realizar1Realizar la depuracin y clasificacin de los conceptos realizados por las gerencias2Unificar los criterios de identificacin de los conceptos3Mantener permanentemente actualizado el banco de conceptos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t>
  </si>
  <si>
    <t>Plaza Estado Joven Prctica laboral ordinaria en DerechoEntidad Publica AGENCIA NACIONAL DE INFRAESTRUCTURA VICEPRESIDENCIA JURDICAExperiencia No requiereFormacin Profesional en DerechoConocimientos Adicionales Manejo de officeActividades a realizarRealizar la depuracin y clasificacin de la informacin que actualmente reposa en el Sistema de Gestin Litigiosa del Estado de los procesos a cargo de la ANIRealizar la actualizacin permanentemente de la informacin que deba ser registrada en el Sistema de Gestin Litigiosa del Estado de los procesos a cargo de la ANIJornada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t>
  </si>
  <si>
    <t xml:space="preserve">Plaza Estado Joven Prctica laboral ordinaria en DerechoEntidad Publica AGENCIA NACIONAL DE INFRAESTRUCTURA Coordinacin GIT de Asesora Jurdica Predial Experiencia No requiereFormacin Profesional en DerechoConocimientos Adicionales Manejo de office Excel ord Poer Point e internet Actividades a realizar1Apoyar jurdicamente las labores de estructuracin ejecucin control y seguimiento de la gestin predial para la buena marcha de las concesiones en sus etapas de estructuracin construccin u operacin 2Apoyar jurdicamente al Grupo Interno de Trabajo de Asesora Jurdico Predial en la permanente verificacin de la gestin de las interventoras y los Concesionarios en los aspectos prediales de cada contrato3Apoyar el seguimiento de las respuestas a los derechos de peticin y a entes de control del rea de acuerdo con las normas del Archivo General de la Nacin y leyes estatutarias4Efectuar el control diario de los compromisos que </t>
  </si>
  <si>
    <t>Plaza Estado Joven Prctica laboral ordinaria en Ingeniera Mecnica Ingeniera de Produccin Ingeniera Industrial Ingeniera Financiera Ingeniera de Mercados Economa Administracin Pblica Administracin de Empresas Administracin de Negocios Comercio Exterior y afinesEntidad Publica secretaria distrital de desarrollo economico  direccion de  competitividad bogota region Experiencia No requiereFormacin profesional en en Ingeniera Mecnica Ingeniera de Produccin Ingeniera Industrial Ingeniera Financiera Ingeniera de Mercados Economa Administracin Pblica Administracin de Empresas Administracin de Negocios Comercio Exterior y afinesConocimientos Adicionales manejo de herramientas ofimaticasActividades a realizar Apoyar la Direccin de Competitividad Bogot Regin en las acciones de soporte a los programas y proyectos desarrollados por la dependencia en el marco de la Ciencia Tecnologa e Innovacin en la ciudad dando cumplimien</t>
  </si>
  <si>
    <t>Plaza Estado Joven Prctica laboral ordinaria en Ingeniera de Sistemas Ingeniera de Softare y Comunicaciones Ingeniera de Telecomunicaciones e Informtica Ingeniera en Informtica Ingeniera de Telecomunicaciones Ingeniera Telemtica y afinesEntidad Publica secretaria distrital de desarrollo economico  direccion de destion corporativa Experiencia No requiereFormacin profesional en Ingeniera de Sistemas Ingeniera de Softare y Comunicaciones Ingeniera de Telecomunicaciones e Informtica Ingeniera en Informtica Ingeniera de Telecomunicaciones Ingeniera Telemtica y afinesConocimientos Adicionales manejo de erramientas ofimaticasActividades a realizar Apoyar la Direccin de Gestin Corporativa en la administracin de los bienes informticos de telecomunicaciones el soporte tcnico y las aplicaciones informticas de forma oportuna y eficaz agilizando las actividades y procesos de la entidadJornada Tiempo  Completo 38 Horas Semanale</t>
  </si>
  <si>
    <t>Plaza Estado Joven Prctica laboral ordinaria en Ingeniera Industrial Ingeniera Financiera Ingeniera de Mercados Administracin Pblica Administracin de Empresas Administracin de Negocios y afinesEntidad Publica secretaria distrital de desarrollo econmico  Direccin de Desarrollo Empresarial y EmpleoExperiencia No requiereFormacin profesional en Ingeniera Industrial Ingeniera Financiera Ingeniera de Mercados Administracin Pblica Administracin de Empresas Administracin de Negocios y afinesConocimientos Adicionales Manejo de herramientas ofimticasActividades a realizar Apoyar la Direccin de Desarrollo Empresarial y Empleo en las tareas relacionadas con el trmite y la elaboracin de los procesos administrativos operativos y misionales para contribuir al desarrollo y cumplimiento de las polticas de empleo e intermediacin laboralJornada Tiempo  Completo 38 Horas SemanalesHorario Disponibilidad de TiempoSujeto a la entidadDura</t>
  </si>
  <si>
    <t>Plaza Estado Joven Prctica laboral ordinaria en Ingeniera de Alimentos Ingeniera Ambiental Agronoma Zootecnia Ciencias Sociales Antropologa Sociologa y afinesEntidad Publica secretaria distrital de desarrollo economico  direccion de economia rural y abastecimiento alimentario Experiencia No requiereFormacin profesional en Ingeniera de Alimentos Ingeniera Ambiental Agronoma Zootecnia Ciencias Sociales Antropologa Sociologa y afines Conocimientos Adicionales Manejo de herramientas ofimticaActividades a realizar Apoyar la Direccin de Economa Rural y Abastecimiento Alimentario en las acciones de soporte a los programas y proyectos desarrollados por la dependencia desarrollo de los planes y estrategias para el desarrollo sostenible de la ruralidad y la reconversin productiva la gestin de los procesos y metodologas para el fortalecimiento de las comunidades rurales y del territorio de transicin urbano  rural de Bogot DC desde un nfa</t>
  </si>
  <si>
    <t>Plaza Estado Joven Prctica laboral ordinaria en Administracin Pblica Derecho Administracin de Empresas Economa Contadura Pblica Ingeniera Financiera Estadstica y afines Entidad Publica secretaria distrital de desarrollo economico  oficina asesora de planeacion Experiencia No requiereFormacin profesional en Administracin Pblica Derecho Administracin de Empresas Economa Contadura Pblica Ingeniera Financiera Estadstica y afinesConocimientos Adicionales Manejo de herramientas ofimticaActividades a realizar Apoyar la Oficina Asesora de Planeacin en el anlisis y desarrollo de estudios documentos y estrategias que se requieran para el fortalecimiento de los sistemas de informacin y de gestin de calidad para la toma de decisiones la formulacin y seguimiento de planes programas y proyectos de la Secretaria de acuerdo con los lineamientos y procedimientos establecidos y acorde a la normatividad vigenteJornada Tiempo  Completo</t>
  </si>
  <si>
    <t>Plaza Estado Joven Practicante en Derecho o Administrador PblicoEntidad Publica Alcalda Municipio de Motavita  Secretaria de Gobierno General Jurdica y Asuntos AdministrativosExperiencia No requiereFormacin Universitario  Conocimientos Adicionales Informtica bsica Manejo de Excel y ordACTIVIDADES A REALIZAR  Apoyo en la elaboracin de documentos para dar contestacin a los derechos de peticin que se remiten a la dependencia Apoyo en la elaboracin de actos administrativos Apoyo en elaboracin de informes presentados a otras entidades pblicas y entes de control  Apoyar en la recepcin y trmite documental de la dependencia  Apoyo en la proyeccin de oficios que hacen parte de los procesos contractuales y administrativos que tiene a su cargo la dependencia Apoyo en la aplicacin adecuada de las distintas polticas pblicas formuladas en el municipioJornada Tiempo  Completo 38 Horas Semanales Horario Disponibilidad de Tiempo</t>
  </si>
  <si>
    <t>Plaza Estado Joven Prcticante en Ingeniera Ambiental Entidad Publica Alcalda Municipio de Motavita  Secretaria de Planeacin Infraestructura y Servicios PblicosExperiencia No requiereFormacin Universitario  Conocimientos Adicionales Informtica bsica Manejo de Excel y ordACTIVIDADES A REALIZAR  Apoyo en materia de inspeccin y vigilancia ambiental en la ejecucin de obras publicas  Apoyo en la elaboracin de informes de acuerdo a las inspecciones realizadas a proyectos de inversin pblica  Apoyo en la elaboracin e implementacin de polticas planes programas y proyectos de desarrollo ambiental Apoyo en la planeacin y preparacin de proyectos de inversin pblica en materia ambiental Apoyo tcnico en actividades de manejo y control ambiental  Apoyo en la orientacin e informacin suministrada a los ciudadanos respecto de la aplicacin de normas ambientalesJornada Tiempo  Completo 38 Horas Semanales Horario Disponibilidad d</t>
  </si>
  <si>
    <t xml:space="preserve">Plaza Estado Joven Practicante en Ingeniera Civil Ingeniera en Transporte y vas Entidad Publica Alcalda Municipio de Motavita  Secretaria de Planeacin Infraestructura y Servicios PblicosExperiencia No requiereFormacin Universitario  Conocimientos Adicionales Informtica bsica Manejo de Excel y ordACTIVIDADES A REALIZAR  Apoyo en la formulacin de proyectos de inversin pblica con recursos propios y del Sistema General de Regalas SGR   Apoyo en la proyeccin de informes internos y externos en materia de planeacin relacionados con recursos propios y del SGR  Apoyo a la secretaria en la elaboracin preliminar de presupuestos de obras pblicas y calculo de precios unitarios de acuerdo a los precios de la Gobernacin de Boyac  Apoyo en el manejo de maquinaria y verificacin de la operacin funcional en las obras programadas por la dependencia  Las dems que por la naturaleza de la secretaria deba apoyar para el control seguimiento y </t>
  </si>
  <si>
    <t>Plaza Estado Joven Practicante en Tecnlogo en Gestin Documental Entidad Publica Alcalda Municipio de Motavita  Secretaria de Gobierno General Jurdica y Asuntos Administrativos Experiencia No requiereFormacin Tecnlogo Conocimientos Adicionales Informtica bsica Manejo de Excel y ordACTIVIDADES A REALIZAR  Organizacin del archivo en cada una de las dependencias de la administracin de acuerdo a las tablas de retencin documental  Clasificacin y conservacin del archivo central de la alcalda  Sistematizar del archivo central del municipio  Levantamiento de inventario en el formato nico de inventario documental reglamentado por el archivo general de la nacin  Apoyo para actualizacin de las tablas de retencin documental Jornada Tiempo  Completo 38 Horas Semanales Horario Disponibilidad de TiempoSujeto a la entidadDuracin de la Prctica 5 Meses</t>
  </si>
  <si>
    <t>Plaza Estado Joven Practicante en Ingeniera de Sistemas Entidad Publica Alcalda Municipio de Motavita  Secretaria de Gobierno General Jurdica y Asuntos Administrativos Experiencia No requiereFormacin UniversitarioConocimientos Adicionales Informtica Avanzada Manejo de Excel y Programas especializados en sistemasACTIVIDADES A REALIZAR  Apoyar a las dependencias en la atencin de las necesidades en cuanto al soporte tcnico de los equipos de cmputo de la alcalda  Apoyar en el mantenimiento preventivo y correctivo de los equipos de cmputo y otros dispositivos tecnolgicos  Mantener en operacin la red interna de la alcalda Municipal  Mantener el cableado estructurado de los equipos de oficina y comunicaciones en condiciones ptimas  Apoyar en la elaboracin del diagnostico para la formulacin de la poltica de seguridad y privacidad de la informacin de las distintas dependencias Jornada Tiempo  Completo 38 Horas Semanales Horari</t>
  </si>
  <si>
    <t>Plaza  Estado joven practica laboral ordinaria en Administracin de empresas Entidad Publica Ministerio de trabajo DIRECCIN TERRITORIAL BOGOTExperiencia No requiereFormacin Profesional en Administracin de empresas Conocimientos Adicionales Manejo de office ord excellActividades a realizar Apoyo en el desarrollo de Investigaciones Administrativas Laborales por incumplimiento de normas laborales y Riesgos Laborales Apoyo en los anlisis de Riesgo Laboral a nivel externo Apoyo en la elaboracin de informes relacionados con las Investigaciones o trmites que se adelantan para reporte al nivel centralJornada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t>
  </si>
  <si>
    <t xml:space="preserve">Plaza Estado Joven Prctica Laboral Ordinaria en EconomiaEntidad Pblica MINISTERIO DE TRABAJO  DIRECCIN TERRITORIAL BOGOTExperiencia No requiereFormacin Profesional en EconomiaConocimientos Adicionales Manejo de office ord excellActividades a realizar Apoyo en el desarrollo de Investigaciones Administrativas Laborales por incumplimiento de normas laborales y Riesgos Laborales Apoyo en los anlisis de Riesgo Laboral a nivel externo Apoyo en la elaboracin de informes relacionados con las Investigaciones o trmites que se adelantan para reporte al nivel centralJornada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t>
  </si>
  <si>
    <t>Plaza Estado Joven Prctica Laboral Ordinaria en  Ingeniera de sistemas Entidad Publica MINISTERIO DE TRABAJO  DIRECCIN TERRITORIAL BOGOTExperiencia No requiereFormacin Profesional en Ingeniera de sistemas Conocimientos Adicionales Manejo de office ord excel poer point tablas dinmicasActividades a realizar Apoyo en el desarrollo de herramientas sistemticas que faciliten la consolidacin de la informacin estadstica y el anlisis de resultados de la gestin administrativa Apoyo a la Territorial para hacer uso adecuado de las herramientas de Office Excell ord y Poer Point que faciliten la presentacin de informes y la socializacin en normas y temas laboralesJornada Tiempo  Completo 38 Horas SemanalesHorario Disponibilidad de TiempoSujeto a la entidadDuracin de la Prctica 5 MesesEntregar Carta de presentacin del estudiante para prcticas Estado Joven emitida por la Universidad a la Agencia de gestin y coloca</t>
  </si>
  <si>
    <t>Plaza Estado Joven Prctica Laboral Ordinaria en  Ingeniera industrial Entidad Publica MINISTERIO DE TRABAJO  DIRECCIN TERRITORIAL BOGOTExperiencia No requiereFormacin Profesional en Ingeniera industrial Conocimientos Adicionales Manejo de office ord excellActividades a realizar Apoyo en el desarrollo de Investigaciones Administrativas Laborales por incumplimiento de normas laborales y Riesgos Laborales Apoyo en los anlisis de Riesgo Laboral a nivel externo Apoyo en la elaboracin de informes relacionados con las Investigaciones o trmites que se adelantan para reporte al nivel centralJornada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t>
  </si>
  <si>
    <t>Plaza Estado Joven Prctica Laboral Ordinaria en Archivstica Entidad Publica MINISTERIO DE TRABAJO  DIRECCIN TERRITORIAL BOGOTExperiencia No requiereFormacin Tcnico Profesional en Archivstica Conocimientos Adicionales Manejo de office ord excellActividades a realizar Apoyo en la adecuada organizacin y manejo documental y delos archivos de Gestin de la Direccin Territorial BogotJornada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</si>
  <si>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 xml:space="preserve">PlazaEstado Joven Prctica laboral ordinaria en Administracin FinancieraEntidad Publica alcaldia municipal de puli  Secretara de GobiernoExperiencia No requiereFormacinprofesional en Administracin FinancieraConocimientos Adicionales MICROSOFT ORD EXCEL POER POINTActividades a realizar  Contribuir con la gestin de recaudo de impuestos municipales Apoyo en el seguimiento de depuracin de la cartera  Apoyo en el desarrollo de Programas de desarrollo presupuestal  Apoyo en la trascripcin de documentos que se originan en la secretaria de hacienda  Apoyar en la elaboracin de informes contable y financieros  Apoyo en la elaboracin de recibos de caja egresos comprobantesJornada Medio Tiempo 19 Horas SemanalesHorario Disponibilidad de TiempoSujeto a la entidadDuracin de la Prctica 5 MesesRequisitos Entregar Carta de presentacin del estudiante para prcticas Estado Joven emitida por la Universidad a la Agencia de gestin </t>
  </si>
  <si>
    <t>Plaza  Estado Joven Prctica laboral ordinaria en administracin en  salud ocupacional Entidad Publica alcaldia municipal de puli  Secretara de GobiernoExperiencia No requiereFormacinprofesional en administracin en salud ocupacional Conocimientos Adicionales MICROSOFT ORD EXCEL POER POINActividades a realizar  Apoyar el desarrollo del Programa de Salud Ocupacional  Hacer cumplir las normas establecidas para los trabajadores y directivas  Desarrollar mejorar y preservar los adecuados mtodos de trabajo  Fomentar las buenas relaciones laborales en la compaña  Apoyo administrativo en eventos que promuevan el fortalecimiento institucional  Apoyar en la recoleccin organizacin y reporte de la informacin para el seguimiento del Plan de seguridad y salud en el trabajo  Apoyo en la orientacin a los funcionarios en temas de salud y seguridad en el trabajo segn lo establecido en el SGSSTJornada Tiempo  Completo 38 Horas SemanalesHo</t>
  </si>
  <si>
    <t>PlazaEstado Joven Practicante en  INGENIERIA DE SISTEMAS  Entidad Publica CONTRALORIA GENERAL DE BOYACExperiencia SIN EXPERIENCIAFormacin UNIVERSITARIAConocimientos Adicionales CONOCIMIENTOS EN MANEJO DE SISTEMAS ORD EXEL POER POINT CRACION DE REDES MANTENIMIENTO PREVENTIVO Y CORRECTIVO DE LOS SISTEMAS Actividades a realizar Identificacin y verificacin del el estado de conectividad de los puntos de las redesSalvamento de datos a travs de clasificacin relevante  utilizando herramientas virtuales como Dropbox GoogleDrive OneDrive ICloud entre otrasIdentificacin de los dispositivos de REDIdentificacin de requerimientos de integracinMantenimiento de las redes LANMantenimiento correctivo y preventivo garantizando el funcionamiento de hardare en computadoresRealizar mantenimiento preventivo y predictivo en mquinas previamente identificadasInventario de las mquinas de la contralora general de Boyac hardareVerif</t>
  </si>
  <si>
    <t>PlazaEstado Joven Practicante en  INGENIERIA DE SISTEMAS  Entidad Publica CONTRALORIA GENERAL DE BOYACExperiencia SIN EXPERIENCIAFormacin UNIVERSITARIAConocimientos Adicionales CONOCIMIENTOS EN MANEJO DE SISTEMAS ORD EXEL POER POINT CRACION DE REDES MANTENIMIENTO PREVENTIVO Y CORRECTIVO DE LOS SISTEMAS Actividades a realizar Identificacin y verificacin del el estado de conectividad de los puntos de las redesSalvamento de datos a travs de clasificacin relevante  utilizando herramientas virtuales como Dropbox Google Drive OneDrive I Cloud entre otrasIdentificacin de los dispositivos de REDIdentificacin de requerimientos de integracinMantenimiento de las redes LANMantenimiento correctivo y preventivo garantizando el funcionamiento de hardare en computadoresRealizar mantenimiento preventivo y predictivo en mquinas previamente identificadasInventario de las mquinas de la contralora general de Boyac hardareV</t>
  </si>
  <si>
    <t xml:space="preserve">PlazaEstado Joven Practicante  en CONTADURAEntidad Publica CONTRALORIA GENERAL DE BOYACExperiencia SIN EXPERIENCIAFormacin UNIVERSITARIAConocimientos Adicionales PRSENTACION DE INFORMES CONOCIMIENTOS EN LAS NIFF MANEJO DE SISTEMAS ORD EXEL POER POINT Actividades a realizar Apoyar a la Direccin Operativa de Control Fiscal en la consolidacin y seguimiento de las bases de datos que contiene la informacin relacionada con los procesos de la Direccin Operativa de Control Fiscal de la Contralora General de BoyacApoyar en la respuesta a los requerimientos tcnicos realizados por las dems reas tcnicas en ejercicio de sus funcionesApoyar en la proyeccin de informes preliminares evaluaciones de controversia e informe definitivos establecidos en el  correspondiente Plan General de Auditoras PGAApoyar en las  tareas tcnicas que surjan del proceso auditor as como la consolidacin de la informacin en bases de datos Apoyar </t>
  </si>
  <si>
    <t xml:space="preserve">PlazaEstado Joven Prcticante en CONTADURA PBLICA Entidad Publica CONTRALORIA GENERAL DE BOYACExperiencia SIN EXPERIENCIAFormacin UNIVERSITARIAConocimientos Adicionales PRSENTACION DE INFORMES CONOCIMIENTOS EN LAS NIFF MANEJO DE SISTEMAS ORD EXEL POER POINT Actividades a realizar Apoyar a la Direccin Operativa de Control Fiscal en la consolidacin y seguimiento de las bases de datos que contiene la informacin relacionada con los procesos de la Direccin Operativa de Control Fiscal de la Contralora General de BoyacApoyar en la respuesta a los requerimientos tcnicos realizados por las dems reas tcnicas en ejercicio de sus funcionesApoyar en la proyeccin de informes preliminares evaluaciones de controversia e informe definitivos establecidos en el  correspondiente Plan General de Auditoras PGAApoyar en las  tareas tcnicas que surjan del proceso auditor as como la consolidacin de la informacin en bases de datos </t>
  </si>
  <si>
    <t>PlazaEstado Joven Prcticante en CONTADURAEntidad Publica CONTRALORIA GENERAL DE BOYACExperiencia SIN EXPERIENCIAFormacin UNIVERSITARIAConocimientos Adicionales CONOCIMIENTOS EN LAS NIFF MANEJO DE SISTEMAS ORD EXEL POER POINT Actividades a realizar Apoyar el seguimiento consolidacin anlisis de la informacin y la elaboracin de los informes Macro Fiscales programados en el Plan Anual Operativo de la Direccin Operativa de Economa y Finanzas Apoyar la elaboracin de los informes ejecutivos con sus soportes para dar traslado del trmite del Proceso Administrativo sancionatorio yo de Responsabilidad Fiscal a que haya lugar Apoyar el seguimiento de Planes de Mejoramiento como resultado del proceso auditorJornada DIURNAHorarioSUJETO A LA ENTIDADDuracin de la Prctica CINCO 5 MESES</t>
  </si>
  <si>
    <t>PlazaEstado Joven Practicante en  TECNOLOGO EN GESTION DOCUMENTALEntidad Publica ESE SANTIAGO DE TUNJA SUBGERENCIA ADMINISTRATIVAFormacin TECNOLOGOConocimientos Adicionales Conocimientos generales en archivsticaOrganizacin fsica de archivosOrganizacin electrnica de archivosConocimiento en tablas de retencin documentalSer organizado metdico y cuidadoso en su trabajoTener capacidad de sntesisSaber trabajar en equipoSer capaz de manejar los recursos habituales en una oficina como los ordenadores o las fotocopiadorasTener habilidades comunicativas orales y escritasConocimientos Generales de SaludActividades a realizar Identifica las carpetas donde va a ser archivado el materialRecibe el material para archivarSuministra expedientes yo documentos a las diferentes unidades segn la normativa vigenteArchiva en los expedientes yo carpetas correspondientes los documentos recibidosUbica las car</t>
  </si>
  <si>
    <t>PlazaEstado Joven Practicante  en TECNOLOGO EN AREAS ADMINISTRATIVASEntidad Publica ESE SANTIAGO DE TUNJA SUBGERENCIA ADMINISTRATIVAFormacin TECNOLOGOConocimientos Adicionales Tener nociones de clculo bsico y facilidad para las matemticasTener conocimientos de las principales herramientas ofimticas procesador de texto hoja de clculo bases de datos etcSer organizado metdico y cuidadoso en su trabajoTener capacidad de sntesisSaber trabajar en equipoSer capaz de manejar los recursos habituales en una oficina como los ordenadores o las fotocopiadorasTener habilidades comunicativas orales y escritasSaber mostrar por telfono una actitud profesional educada y amable Conocimientos Generales de SaludACTIVIDADES A REALIZAREl apoyo administrativo llevando a cabo tareas como el envo de correos electrnicos fotocopiado archivado atencin al telfono registro de los mensajes y gestin de los artculos de papeler</t>
  </si>
  <si>
    <t>PlazaEstado Joven Practicante en  TECNOLOGO EN AREAS ADMINISTRATIVASEntidad Publica ESE SANTIAGO DE TUNJA SUBGERENCIA ADMINISTRATIVAFormacin TECNOLOGOConocimientos Adicionales Tener nociones de clculo bsico y facilidad para las matemticasTener conocimientos de las principales herramientas ofimticas procesador de texto hoja de clculo bases de datos etcSer organizado metdico y cuidadoso en su trabajoTener capacidad de sntesisSaber trabajar en equipoSer capaz de manejar los recursos habituales en una oficina como los ordenadores o las fotocopiadorasTener habilidades comunicativas orales y escritasSaber mostrar por telfono una actitud profesional educada y amable Conocimientos Generales de SaludACTIVIDADES A REALIZAREl apoyo administrativo llevando a cabo tareas como el envo de correos electrnicos fotocopiado archivado atencin al telfono registro de los mensajes y gestin de los artculos de papeler</t>
  </si>
  <si>
    <t>PlazaEstado Joven Practicante  en TECNOLOGO EN SISTEMASEntidad Publica ESE SANTIAGO DE TUNJA SUBGERENCIA ADMINISTRATIVAFormacin TECNOLOGOConocimientos AdicionalesTener conocimientos de las principales herramientas ofimticas procesador de texto hoja de clculo bases de datos etcConocimientos en SQL Report Builder Reporting Services y Crystal ReportsSer organizado metdico y cuidadoso en su trabajoTener capacidad de sntesisSaber trabajar en equipoSer capaz de manejar los recursos habituales en una oficina como los ordenadores o las fotocopiadorasTener habilidades comunicativas orales y escritasConocimientos Generales de SaludACTIVIDADES A REALIZARAtencin y soporte a usuariosAdministracin del softareApoyo en la parametrizacin del sistema CNT propio de la entidadAnlisis diseño y desarrollo de sistemas de computacinOperador de Bases de DatosBrindar asistencia tcnica administrativa y ope</t>
  </si>
  <si>
    <t>PlazaEstado Joven Practicante  Laboral Ordinaria en tecnlogo en  AdministracinEntidad Publica ESTABLECIMIENTO PENITENCIARIO DE MEDIANA SEGURIDAD  Y CARCELARIO DE PUERTO BOYACAExperiencia No requiereFormacin tecnlogo Conocimientos AdicionalesMANEJO OFIMATICA SERVICIO AL CLIENTE ARCHIVO Actividades a realizar  ELABORACION DE OFICIOS ACTAS RESOLUCIONES Y MEMORANDOS DEL AREACREACION DE HOJAS DE VIDA DE PERSONALMANEJO DE ARCHIVOS DEL AREA  Jornada Tiempo  Completo 38 Horas Semanales Horario Disponibilidad de TiempoSujeto a la entidadDuracin de la Prctica 5 Meses</t>
  </si>
  <si>
    <t>PlazaEstado Joven Practicante en tecnlogo en  AdministracinEntidad Publica ESTABLECIMIENTO PENITENCIARIO DE MEDIANA SEGURIDAD  Y CARCELARIO DE PUERTO BOYACAExperiencia No requiereFormacin tecnlogo Conocimientos AdicionalesMANEJO OFIMATICA SERVICIO AL CLIENTE ARCHIVO Actividades a realizar  ELABORACION DE OFICIOS ACTAS RESOLUCIONES Y MEMORANDOS DEL AREACREACION DE HOJAS DE VIDA DE PERSONALMANEJO DE ARCHIVOS DEL AREA  Jornada Tiempo  Completo 38 Horas Semanales Horario Disponibilidad de TiempoSujeto a la entidadDuracin de la Prctica 5 Meses</t>
  </si>
  <si>
    <t>PlazaEstado Joven Practicante  tecnlogo en  ContabilidadEntidad Publica ESTABLECIMIENTO PENITENCIARIO DE MEDIANA SEGURIDAD  Y CARCELARIO DE PUERTO BOYACAExperiencia No requiereFormacin tecnlogo Conocimientos AdicionalesMANEJO OFIMATICA SERVICIO AL CLIENTE ARCHIVO INVENTARIOS Y PROGRAMAS CONTABLESActividades a realizar  ELABORACION DE OFICIOS ACTAS RESOLUCIONES Y MEMORANDOS DEL AREAMANEJO DE LIBROS CONTABLESMANEJO DE INVENTARIOSMANEJO DE ARCHIVOS DEL AREA Jornada Tiempo  Completo 38 Horas Semanales Horario Disponibilidad de TiempoSujeto a la entidadDuracin de la Prctica 5 Meses</t>
  </si>
  <si>
    <t>PlazaEstado Joven Practicante en tecnlogo en  ContabilidadEntidad Publica ESTABLECIMIENTO PENITENCIARIO DE MEDIANA SEGURIDAD  Y CARCELARIO DE PUERTO BOYACAExperiencia No requiereFormacin tecnlogo Conocimientos AdicionalesMANEJO OFIMATICA SERVICIO AL CLIENTE ARCHIVO INVENTARIOS Y PROGRAMAS CONTABLESActividades a realizar  ELABORACION DE OFICIOS ACTAS RESOLUCIONES Y MEMORANDOS DEL AREAMANEJO DE LIBROS CONTABLESMANEJO DE INVENTARIOSMANEJO DE ARCHIVOS DEL AREA Jornada Tiempo  Completo 38 Horas Semanales Horario Disponibilidad de TiempoSujeto a la entidadDuracin de la Prctica 5 Meses</t>
  </si>
  <si>
    <t>Plaza Estado Joven Practicante  en tecnlogo en  Gestin de Recursos NaturalesEntidad Publica ESTABLECIMIENTO PENITENCIARIO DE MEDIANA SEGURIDAD  Y CARCELARIO DE PUERTO BOYACAExperiencia No requiereFormacin tecnlogo Conocimientos AdicionalesMANEJO OFIMATICA SERVICIO AL CLIENTE ARCHIVO  SALUD OCUPACIONALActividades a realizar  ELABORACION DE OFICIOS ACTAS RESOLUCIONES Y MEMORANDOS DEL AREAMANEJO DE INVENTARIOSMANEJO DE ARCHIVOS DEL AREAPROGRAMAS DE SALUD OCUPACIONALESTUDIOS DE SUELOCHARLAS RELACIONADAS A MANEJO DE PROYECTOS  DEL EPMSC   Jornada Tiempo  Completo 38 Horas Semanales Horario Disponibilidad de TiempoSujeto a la entidadDuracin de la Prctica 5 Meses</t>
  </si>
  <si>
    <t>Se requiere PRACTICANTE TECNOLOGO EN ADMINISTRACIN DOCUMENTAL  desarrollando las siguientes funciones1 Seleccionar documentos segn carpetas de registros archivar y foliar2 Enriquecer la base de datos  documentos debidamente archivados3 Radicacin de documentos transferencias documentales de acuerdo a los protocolos del instituto4 Atencin de usuarios 5 Y dems funciones que el Jefe inmediato dispongaFORMACIN Tecnoologo en Administracin documentalSALARIO MMLVJORNADA Y LUGAR DE TRABAJO Municipio de Bello  AntioquiaDURACIN 5 meses de practicaFAVOR POSTULARSE SOLO PARA PRACTICAS</t>
  </si>
  <si>
    <t>Se requiere PRACTICANTE TECNOLOGO EN ADMINISTRACIN DOCUMENTAL  desarrollando las siguientes funciones1 Seleccionar foliar y rotular copias de Remisiones de Movilizacin expedidas en la seccional Antioquia2 Seleccionar documentos segn carpetas de registros archivar y foliar3 Digitalizar autorizaciones para expedicin de Remisiones de Movilizacin y entrega de Registros de Cultivos Forestales y Sistemas Agroforestales4 Enriquecer la base de datos de documentos debidamente archivadosOrganizacin depuracin foliacin radicacin de documentos transferencias documentales 5 Y dems funciones que el Jefe inmediato dispongaFORMACIN Tecnoologo en Administracin documentalSALARIO MMLVJORNADA Y LUGAR DE TRABAJO Municipio de Bello  AntioquiaDURACIN 5 meses de practicaFAVOR POSTULARSE SOLO PARA PRACTICAS</t>
  </si>
  <si>
    <t>Se requiere PRACTICANTE TECNICO O TECNOLOGO EN CONTROL  YO GESTIN AMBIENTAL desarrollando las siguientes funcionesApoyar la implementacin del sistema de gestin ambiental de acuerdo a lo establecido en la ISO 14001 de 2015 Realizar apoyo en la implementacin de alternativas para un adecuado manejo de residuos para los procesos que se realizan en  la institucinRealizar seguimiento oportuno y avance de los Programas de Gestin AmbientalRealizar el apoyo en la elaboracin de la documentacin relacionada en la implementacin del Componente de Gestin Ambiental Acompañar las actividades  de formacin y capacitacinApoyar  los monitoreos ambientales agua aire emisiones ruido residuos etc y estudios tcnico ambientales que se requieran contactando a los proveedores y presentando las cotizaciones para la aprobacin por parte de la gerencia seccionalApoyar el  seguimiento para la identificacin de riesgos y oportunidades  en materia ambiental de la Secc</t>
  </si>
  <si>
    <t xml:space="preserve">SE NECESITA PROFESIONAL EN EDUCACIN FSICA EDUCACIN EN DEPORTETiempo de prctica 5 mesesTiempo completoActividades1 Realizar actividades de acompañamientos como instructor a los niños niñas jvenes y adolescentes que hacen parte de la iniciativa juvenil de deportes2 Organizar un campeonato que se demuestren las competencias y habilidades aprendidas3 Desarrollar actividades de liderazgo deportivo que permitan establecer tutores a nivel de la comunidad4 Revisar los instrumentos generar los mantenimientos que correspondan5 Rendir informes de avances mensuales sobre las actividades realizadas y dificultades de las mismasCompetencias complementarias ;anejo de ord Poer Point </t>
  </si>
  <si>
    <t>SE NECESITA PROFESIONAL EN LICENCIATURA EN CIENCIAS SOCIALESTiempo de prctica 5 mesesTiempo completoActividades1Realizar actividades de acompañamiento pedaggico y didctico como estudiante avanzado en Ciencia Sociales en el proyecto de Formacin Docente Estrategias didcticas y pedaggicas para la implementacion de la Ctedra de Paz en las Escuelas en los municipios de Puerto Libertador y Montelibano2 Realizar acompañamiento desde pedaggico y didctico como estudiante avanzado en Ciencias Sociales en el proyecto de Formacin Docente Iniciativas Escolares para la Construccin de Paz en el municipio de Tierralta3Asesorar a los docentes que requieran acompañamiento para la implementacion de los proyectos4 Realizar la sistematizacion de cada una de los proyectos propuestos en los municipios de tierralta Puerto Libertador y Montelibano5Rendir informe mensuales escritos sobre los avances de los proyectosCompetencias complementarias manejo de ord Po</t>
  </si>
  <si>
    <t>SE NECESITA TCNICO PROFESIONAL O TECNOLOGO EN SECRETARIADO ARCHIVO GESTION DOCUMENTAL O AFINES Tiempo de prctica 5 mesesTiempo completoActividades1 Realizar preparacin de los documentos que hayan cumplido su tiempo de retencin en el Archivo de gestin y sern transferidos al Archivo Central2 Verificar que el formato de Inventario coincida en cantidad con documentos entregados por parte de los colaboradores del GT3Identificar y clasificar los documentos4 Ordenar perforar foliar y roturar los documentos5Apoyar en la ejecucin del plan de limpieza de Archivo6Apoyar en los servicios de consulta prstamo y reproduccin de documentos segn la normativa especifica en materia de acceso7Mantener actualizado un instrumento de recuperacin de la infomracion que contiene el archivo8Ubicar los documentos en las unidades de almacenamiento correspondiente despus de haber levantado el inventario9 Identificar las unidades de almacenamientosComp</t>
  </si>
  <si>
    <t>SE NECESITA PROFESIONAL  EN ADMINISTRACION DE EMPRESAS ECONOMA INGENIERA INDUSTRIAL AFINES Tiempo de prctica 5 mesesTiempo completoActividades1Apoyar a revisin de los documentos presentados por la radicacion de los beneficios de insercin econmica2 Apoyar la preparacin  elaboracin y seguimiento de los documentos necesarios en las etapas pre contractual contractual y pos contractual que se requieran para ejecutar las diferentes actividades del Grupo territorial3 Apoyar la elaboracin de los informes  requeridos o requerimientos relacionados con las actividades desempeñadas de manera oportuna y eficiente que sea requerida por el supervisor4 Apoyar las actividades desarrolladas por el grupo de Talento Humano encaminadas a la mejora del clima laboral y la implementan de las polticas de equilibrio de vida personal y labores en la ARN</t>
  </si>
  <si>
    <t>SE NECESITA PROFESIONAL EN LICENCIATURA EN ARTSTICA MSICATiempo de prctica 5 mesesTiempo completoActividades1Realizar actividades de acompañamiento como instructor a los niños niñas jvenes y adolescentes que hacen y adolescentes que hacen parte de la iniciativa juvenil y tocan el instrumento musical piano2 Realizar actividades de acompañamiento como instructor a los niños niñas jvenes y adolescentes que hacen parte de la iniciativa juvenil y tocan el instrumento musical guitarra3 Organizar una muestra musical que se demuestren las competencias y habilidades aprendidas4 Desarrollar actividades de liderazgo musical que permitan establecer tutores en piano y guitarra a nivel de la comunidad5 Revisar los instrumentos musicales y generar los mantenimientos que correspondan 6 Rendir informes de avances mensuales sobe las actividades realizadas y dificultades de las mismas Competencias complementarias Manejo de ord Poer Point</t>
  </si>
  <si>
    <t>Plaza Estado Joven Practicante en Consultora JurdicaEntidad Pblica Defensora del PuebloExperiencia No requiereFormacin Profesional en DerechoConocimientos Adicionales Manejo de office; ord excel y poer pointActividades a realizar1 Prestar el servicio sin solucin de continuidad salvo fuerza mayor o caso fortuito2 Aplicar los conocimientos propios de la disciplina del Derecho y actuar con diligencia y cuidado3 Presentar los informes mensuales en relacin con todos y cada una de las tareas asignadas al supervisor o tutor y las dems funciones que determine el manual operativo de prcticas laborales en el sector pblico4 Asistir a las barras de abogados y sesiones de capacitacin convocadas por los coordinadores Acadmicos de las Regionales respectivas5 Asistir a los seminarios talleres conferencias y dems actividades que programe la Unidad de Capacitacin de la Direccin del Sistema Nacional de Defensora Pblica6 Sustanciar las ho</t>
  </si>
  <si>
    <t xml:space="preserve">Plaza Estado Joven Practicante de  Tecnico o Tecnlogo en asistencia en organizacin de archivos archivistica yo afinesEntidad Publica Instituto Nacional de Vias INVIASExperiencia No requiereFormacin Tecnico oTecnlogo en asistencia en organizacin de archivos archivistica yo afinesConocimientos Adicionales Manejo de office Excel ord Poert Point manejo de InternetActividades a realizar 1 Clasificar los documentos de archivo de acuerdo con la normatividad vigente y las tablas de retencin documental 2 Ordenar los documentos de archivo segn normatividad vigente y procedimientos establecidos 3 Describir los documentos de archivo de acuerdo con normatividad vigente y con los procedimientos establecidos 4 Archivar los documentos institucionales segn normatividad vigente las tablas de retencin documental y tablas de valoracin documental 5 Ingresar registros a la base de datos segn parmetros establecidos por la unidad de informacin 6 </t>
  </si>
  <si>
    <t xml:space="preserve">PLAZA ESTADO JOVEN PRACTICANTE PROFESIONAL  EN COMUNICACIN SOCIAL NFASIS DE COMUNICACIN PARA EL DESARROLLOENTIDAD PUBLICA ALCALDA MUNICIPAL DE EL BANCO MAGDALENA EXPERIENCIA  NO REQUIEREFORMACIN PROFESIONAL  COMUNICADOR SOCIAL APOYAR LA GESTIN DEL PROGRAMA ESCUELA DE GESTIN Y FORMULACIN DE PROYECTOS CULTURALES DIRIGIDOS A LOS GESTORES CULTURALES DEL MUNICIPIO DE EL BANCO MAGDALENA  EN TEMAS DE EMPRENDIMIENTO Y GENERACIN DE MODELOS DE NEGOCIOSACTIVIDADES A REALIZAR 1APOYO EN LA ASESORA EN PRODUCCIN DE PROYECTOS CULTURALES2REDACCIN  DE COMUNICADOS PARA EL REA DE PRENSA3REDACCIN DE OFICIOS PARA LA SOLICITUD DE RECURSOS A ENTIDADES ESTATALES EMPRESARIALES TANTO REGIONALES DEPARTAMENTALES NACIONALES E INTERNACIONALES 4 APOYO EN PRODUCCIN DE EVENTOS  JORNADA TIEMPO COMPLETO  38 HORAS SEMANALESHORARIO     LUNES  A VIERNES  800 AM  1200 M                                                            200 PM   </t>
  </si>
  <si>
    <t>PLAZA ESTADO JOVEN PRACTICANTE  PROFESIONAL COMUNICADOR SOCIALENTIDAD PUBLICA ALCALDIA MUNICIPAL DE EL BANCO MAGDALENAEXPERIENCIA NO REQUIEREFORMACIN PROFESIONAL COMUNICADOR SOCIALCONOCIMIENTOS ADICIONALES PROGRAMACION EN EXCEL ORD Y POER POINT ACTIVIDADES A REALIZAR1 APOYO DE PRENSA EN EVENTOS TANTO INSTITUCIONES COMO COMUNITARIOS DONDE LA ALCALDIA MUNICIPAL TENGA INGERENCIA2 BRINDAR APOYO EN LA REDACCION DE COMUNICADOS Y BOLETERIAS PARA LA PRENSA3 ASESORAR A LAS DIFERENTES DEPENDENCIA DE LA IMPORTANCIA DE LA COMUNICACION4 APOYO TECNICO EN FOTOGRAFIA Y VIDEOJornada Tiempo  Completo 38 Horas SemanalesHorario 0800 am  1200 pm 0200 pm  0600 pmDuracin de la Prctica 5 MesesAuxilio mnimo mas seguridad socialTipo de contrato Otro se formaliza mediante acto administrativo en la entidad contratanteRequisitos estar pendiente de realizar prcticas Presentarse en la oficina del centro de empleo de cajamag ubicada en la Calle</t>
  </si>
  <si>
    <t>PLAZA ESTADO JOVEN PRACTICANTE TCNICO PROFESIONAL EN ASISTENCIA ADMINISTRATIVAENTIDAD PUBLICA  ALCALDA  MUNICIPAL DE EL BANCO MAGDALENAEXPERIENCIA  NO REQUIEREFORMACIN  TCNICO PROFESIONAL EN ASISTENCIA ADMINISTRATIVACONOCIMIENTO ADICIONALES  ORD EXCEL POER POINTACTIVIDADES  A REALIZAR1  APOYO  ADMINISTRATIVO EN LA OFICINA DE ADMINISTRACION Y FINANCIERA 2  REDACCIN DE  OFICIOS  Y APOYO EN EL ARCHIVOJornada Tiempo  Completo 38 Horas SemanalesHorario 0800 am  1200 pm 0200 pm  0600 pmDuracin de la Prctica 5 MesesAuxilio mnimo mas seguridad socialTipo de contrato Otro se formaliza mediante acto administrativo en la entidad contratanteRequisitos estar pendiente de realizar prcticas Presentarse en la oficina del centro de empleo de cajamag ubicada en la Calle 4  333 de lunes a viernes de 0800 am a 1200 pm y de 02 00 pm a 06 00 pm</t>
  </si>
  <si>
    <t>PLAZA ESTADO JOVEN PRACTICANTE TCNICO PROFESIONAL EN PROYECTOS AGROPECUARIOENTIDAD PUBLICA ALCALDA DE EL BANCO MAGDALENA EXPERIENCIA  NO REQUIEREFORMACIN PROFESIONAL  TCNICO EN PROYECTOS AGROPECUARIOCONOCIMIENTOS  ADICIONALES  PROGRAMACIN EN  ORD Y POER POINTACTIVIDADES A REALIZAR1 FORMULAR PROYECTOS AGROPECUARIO  CON ENFOQUE DIFERENCIA DE VICTIMAS DEL CONFLICTO ARMADO2 ASESORAR LA IMPLEMENTACION DE POLITICAS AGROPECUARIA EN EL MUNICIPIO DE EL BANCO MAGDALENA3 CREAR COLECTIVOS DE APOYO PARA EL DESARROLLO DE ACTIVIDADES AGROPECUARIO EN LOS TERRITORIOS ESPECIALMENTE PESCADORES Y CULTIVADORES RURALES JORNADA TIEMPO  COMPLETO 38 HORAS SEMANALESHORARIO 0800 AM  1200 PM 0200 PM  0600 PMDURACIN DE LA PRCTICA 5 MESESAUXILIO MNIMO MAS SEGURIDAD SOCIALTIPO DE CONTRATO OTRO SE FORMALIZA MEDIANTE ACTO ADMINISTRATIVO EN LA ENTIDAD CONTRATANTEREQUISITOS ESTAR PENDIENTE DE REALIZAR PRCTICAS PRESENTARSE EN LA OFIC</t>
  </si>
  <si>
    <t>PLAZA ESTADO JOVEN PRACTICANTE TCNICO PROFESIONAL EN MANEJO AMBIENTAL ENTIDAD PUBLICA ALCALDA DE EL BANCO MAGDALENA EXPERIENCIA  NO REQUIEREFORMACIN PROFESIONAL  TCNICO EN MANEJO AMBIENTAL CONOCIMIENTOS  ADICIONALES  PROGRAMACIN EN  ORD Y POER POINTACTIVIDADES A REALIZAR1 APOYO A LA ASESORA EN PRODUCCIN DE PROYECTOS AGROPECUARIOS2 REDACCIN DE COMUNICADOS PARA EL REA DE PRENSA 3 REDACCIN DE OFICIOS PARA SOLICITUD DE RECURSOS A ENTIDADES ESTATALES EMPRESARIALES TANTO REGIONALES DEPARTAMENTALES NACIONALES E INTERNACIONALES4 APOYO EN PRODUCCIN DE CAPACITACIONES PARA EL SECTOR AGROPECUARIOJORNADA TIEMPO  COMPLETO 38 HORAS SEMANALESHORARIO 0800 AM  1200 PM 0200 PM  0600 PMDURACIN DE LA PRCTICA 5 MESESAUXILIO MNIMO MAS SEGURIDAD SOCIALTIPO DE CONTRATO OTRO SE FORMALIZA MEDIANTE ACTO ADMINISTRATIVO EN LA ENTIDAD CONTRATANTEREQUISITOS ESTAR PENDIENTE DE REALIZAR PRCTICAS PRESENTARSE EN LA OFICINA</t>
  </si>
  <si>
    <t xml:space="preserve">PLAZA Estado Joven Practicante de Tecnlogo en Contabilidad y finanzas o a fines ENTIDAD PBLICA Instituto Nacional Penitenciario de Araucarea Financiera EXPERIENCIA No Requiere  FORMACIN Tecnolgico en Contabilidad y Finanzas o a fines  COMPETENCIAS COMPLEMENTARIAS Manejo bsico de excel y ord HABILIDADES 1 Tratar en forma cortes y efectiva con funcionarios y pblico en general 2 Seguir instrucciones orales y escritas 3 Responsabilidad y puntualidad FUNCIONESACTIVIDADES A REALIZAR Actualizar los  registros  contables  Libros y  sistemas  de  informacin  financieras implementadas por el Instituto 2 Apoyar en la elaboracin del  plan  de  necesidades  de  funcionamiento  e  inversin  y  plan  de compras del  Establecimiento de Reclusin 3 Controlar y realizar seguimiento a los recursos originados en las actividades productivas del Establecimiento de Reclusin 4Elaborar los estados financieros de los proyectos productivos a cargo del EPMSC de Arauca JORNADA </t>
  </si>
  <si>
    <t xml:space="preserve">PLAZA Estado Joven Practicante de Tecnlogo en Gestin Administrativa o a fines ENTIDAD PBLICA Instituto Nacional Penitenciario de Araucarea Planeacin EXPERIENCIA No Requiere  FORMACIN Tecnologa en Gestin Administrativa o a fines  COMPETENCIAS COMPLEMENTARIAS Manejo bsico de excel y ord HABILIDADES 1 Tratar en forma cortes y efectiva con funcionarios y pblico en general 2 Seguir instrucciones orales y escritas 3 Responsabilidad y puntualidad FUNCIONESACTIVIDADES A REALIZAR 1 Ejecutar los procesos auxiliares e instrumentales del rea de desempeño y seguir las alternativas de tratamiento y generacin de nuevos procesos 2 Aplicar sistemas de informacin clasificacin archivo actualizacin manejo y conservacin de recursos propios del instituto 3 Brindar asistencia tcnica administrativa u operativa de acuerdo con las instrucciones recibidas 4 Adelantar estudios y presentar informes de carcter tcnico y estadstico del rea de trabajo 5 Preparar y </t>
  </si>
  <si>
    <t>PLAZA Estado Joven Practicante en Tecnologa en HESQ o a fines ENTIDAD PBLICA Instituto Penitenciario y Carcelario INPEC EPMSC Araucarea Salud Ocupacional EXPERIENCIA  No Requiere  FORMACIN Tecnologa en HESQ o afines COMPETENCIAS COMPLEMENTARIAS Manejo Excel y ord HABILIDADES 1 Capacidad de aprendizaje 2 Capacidad de interpretar argumentar y proponer alternativas de solucin a los problemas de la salud ocupacional siendo partcipes directos del proceso conjuntamente con los dems interesados FUNCIONESACTIVIDADES A REALIZAR 1 Apoyo en la organizacin y gestin de documentos del SGSST 2 Apoyar en los procesos de planeacin ejecucin control y evaluacin del PIGA 3 Propender por el mantenimiento de las condiciones generales de salud y calidad de vida de los trabajadores y de la poblacin privada de la libertad 4 Apoyar todas las tareas del rea de salud ocupacional JORNADA LABORAL Tiempo Completo 38 Horas Semanales HORARIO Disponibilidad de Tiemposuje</t>
  </si>
  <si>
    <t>PLAZA Estado Joven Practicante en Ingeniera de Sistemas ENTIDAD PBLICA Instituto Nacional Penitenciario de Araucarea de talento humano EXPERIENCIA No Requiere  FORMACIN Ingeniera de Sistemas COMPETENCIAS COMPLEMENTARIAS Conocimiento bsico de exel y ord  HABILIDADES 1 Tratar en forma cortes y efectiva con funcionarios y pblico en general 2 Seguir instrucciones orales y escritas responsabilidad y puntualidad 3 Capacidad de aprendizaje FUNCIONESACTIVIDADES A REALIZAR 1 Administrar la implementacin funcionamiento actualizacin y mantenimiento preventivo y correctivo de los sistemas de informacin del Instituto 2 Diagnosticar permanentemente las necesidades de hardare y softare del Instituto y dar traslado del mismo al coordinador del grupo 3 Actualizar el softare antivirus peridicamente 4 Desarrollar actividades de correccin y mejoramiento del proceso de sistemas 5 Instalar reparar y responder por el mantenimiento de los servicios equipos e instr</t>
  </si>
  <si>
    <t>PLAZA Estado Joven Practicante en Tecnloga en Contabilidad y finanzas o a fines ENTIDAD PBLICA Instituto Nacional Penitenciario de Araucarea atencin y tratamiento EXPERIENCIA No Requiere  FORMACIN Tecnologa en Contabilidad y Finanzas o a fines  COMPETENCIAS COMPLEMENTARIAS Manejo bsico de excel y ord HABILIDADES 1 Tratar en forma cortes y efectiva con funcionarios y pblico en general 2 Seguir instrucciones orales y escritas 3 Responsabilidad y puntualidad FUNCIONESACTIVIDADES A REALIZAR Actualizar los  registros  contables  Libros y  sistemas  de  informacin  financieras implementadas por el Instituto 2 Apoyar en la elaboracin del  plan  de  necesidades  de  funcionamiento  e  inversin  y  plan  de compras del  Establecimiento de Reclusin 3 Controlar y realizar seguimiento a los recursos originados en las actividades productivas del Establecimiento de Reclusin 4Elaborar los estados financieros de los proyectos productivos a cargo del EPMSC de Ara</t>
  </si>
  <si>
    <t>PLAZA ESTADO JOVEN PRACTICANTE EN PROFESIONAL EN AGROINDUSTRIALENTIDAD PBLICA ALCALDA MUNICIPAL DE SAN VICENTE DE CHUCURIEXPERIENCIA NO REQUIEREFORMACIN PROFESIONAL EN AGROINDUSTRIALCONOCIMIENTOS ADICIONALES PAQUETE OFFICE ORD EXCEL Y POER POINT REDACCIN DE INFORMESACTIVIDADES A REALIZAR PROCESOS DE ASISTENCIA TCNICA APLICANDO LOS PRINCIPIOS BSICOS DE LA SOSTENIBILIDAD Y DE LAS BUENAS PRCTICAS EVALUACIN DISEÑO Y PROMOCIN DE POLTICAS PARA EL DESARROLLO DEL SECTOR AGROPECUARIO ASESORA A EMPRESARIOS Y PRODUCTORES AGRCOLAS EN LA TOMA DE DECISIONES TCNICAS RELACIONADAS CON EL MANEJO INTEGRADO DE CULTIVOS Y LA ADMINISTRACIN DE LA EMPRESA AGRCOLA DEDICADA A LA PRODUCCIN DE ALIMENTOS Y MATERIAS PRIMAS DE ORIGEN VEGETALAPLICACIN DE METODOLOGAS Y TCNICAS PROPIAS DE LA EXTENSIN Y DESARROLLO RURAL BUSCANDO LA MODERNIZACIN DEL SECTOR PRODUCTIVO AGRCOLA Y EL BIENESTAR DEL SER HUMANODISEÑO EJECUCIN Y EVALUACIN DE PROGRAMAS O PROYE</t>
  </si>
  <si>
    <t>PLAZA ESTADO JOVEN PRACTICANTE EN TCNICO PROFESIONAL EN GESTIN DOCUMENTAL YO ADMINISTRATIVAENTIDAD PBLICA ALCALDA DE SAN VICENTE DE CHUCURIEXPERIENCIA NO REQUIERE FORMACIN TCNICO PROFESIONAL EN GESTIN DOCUMENTAL YO ADMINISTRATIVACONOCIMIENTOS ADICIONALES PAQUETE OFFICE  ORD EXCEL POER POINT REDACCION DE INFORMESACTIVIDADES A REALIZAR1 ORGANIZAR SERIES DOCUMENTALES EN ARCHIVOS DE GESTIN DE DIFERENTES DEPENDENCIAS DE LA ADMINISTRACIN MUNICIPAL APLICANDO NORMAS ARCHIVSTICAS2 ELABORAR INVENTARIOS DOCUMENTALES DE LOS ARCHIVOS DE GESTIN HACIENDO USO DEL FUID3 PREPARAR SERIES DOCUMENTALES PARA TRANSFERENCIA PRIMARIA APLICANDO TABLAS DE RETENCIN DOCUMENTALJORNADA TIEMPO COMPLETO 38 HORAS SEMANALESHORARIO DISPONIBILIDAD DE TIEMPOSUJETO A LA ENTIDADDURACIN DE LA PRCTICA 5 MESES</t>
  </si>
  <si>
    <t>PLAZA ESTADO JOVEN PRACTICANTE EN TECNOLOGA EN GESTIN DOCUMENTAL YO ADMINISTRATIVAENTIDAD PBLICA ALCALDA DE SAN VICENTE DE CHUCURIEXPERIENCIA NO REQUIERE FORMACIN TECNOLOGA EN GESTIN DOCUMENTAL YO ADMINISTRATIVACONOCIMIENTOS ADICIONALES PAQUETE OFFICE  ORD EXCEL POER POINT REDACCION DE INFORMESACTIVIDADES A REALIZAR1 ORGANIZAR SERIES DOCUMENTALES EN ARCHIVOS DE GESTIN DE DIFERENTES DEPENDENCIAS DE LA ADMINISTRACIN MUNICIPAL APLICANDO NORMAS ARCHIVSTICAS2 ELABORAR INVENTARIOS DOCUMENTALES DE LOS ARCHIVOS DE GESTIN HACIENDO USO DEL FUID3 PREPARAR SERIES DOCUMENTALES PARA TRANSFERENCIA PRIMARIA APLICANDO TABLAS DE RETENCIN DOCUMENTALJORNADA TIEMPO COMPLETO 38 HORAS SEMANALESHORARIO DISPONIBILIDAD DE TIEMPOSUJETO A LA ENTIDADDURACIN DE LA PRCTICA 5 MESES</t>
  </si>
  <si>
    <t>PLAZA ESTADO JOVEN PRACTICANTE EN TECNOLOGA EN GESTIN EMPRESARIAL YO ADMINISTRATIVAENTIDAD PBLICA ALCALDA DE SAN VICENTE DE CHUCURIEXPERIENCIA NO REQUIEREFORMACIN TECNLOGO EN GESTIN EMPRESARIAL YO ADMINISTRATIVACONOCIMIENTOS ADICIONALES OFIMATICA ORD EXCEL Y POER POINT REDACCIN DE INFORMESACTIVIDADES A REALIZAR1APOYAR EN LA GESTIN DOCUMENTAL DE LA DEPENDENCIA EN SUS DIFERENTES ETAPAS2APOYAR EN EL TRMITE DE PROCESOS INTERNOS DE LA DEPENDENCIAJORNADA TIEMPO COMPLETO 38 HORAS SEMANALESHORARIO DISPONIBILIDAD DE TIEMPOSUJETO A LA ENTIDADDURACIN DE LA PRCTICA 5 MESES</t>
  </si>
  <si>
    <t>PLAZA ESTADO JOVEN PRACTICANTE EN TECNOLOGA EN GESTIN EMPRESARIAL YO ADMINISTRATIVAENTIDAD PBLICA ALCALDA DE SAN VICENTE DE CHUCURIEXPERIENCIA NO REQUIEREFORMACIN TECNLOGO EN GESTIN EMPRESARIAL YO ADMINISTRATIVACONOCIMIENTOS ADICIONALES PAQUETE OFFICE ORD EXCEL Y POER POINT REDACCIN DE INFORMESACTIVIDADES A REALIZAR1 DIGITAR LOS ACTOS ADMINISTRATIVOS QUE PROYECTE LA OFICINA JURDICA REFERENTE A LOS PROCESOS DE COBRO DE COACTIVO CORRESPONDIENTE A LOS IMPUESTOS DEL MUNICIPIO DE SAN VICENTE DE CHUCUR2 APOYAR EN LA PROYECCIN DE LAS COMUNICACIONES CORRESPONDIENTES AL COBRO PERSUASIVO DE LOS DIFERENTES IMPUESTOS DIRECCIONADAS POR LA OFICINA JURDICAJORNADA TIEMPO COMPLETO 38 HORAS SEMANALESHORARIO DISPONIBILIDAD DE TIEMPOSUJETO A LA ENTIDADDURACIN DE LA PRCTICA 5 MESES</t>
  </si>
  <si>
    <t>PLAZA ESTADO JOVEN PRACTICANTE EN PROFESIONAL EN INGENIERA CIVILENTIDAD PBLICA ALCALDA DE SAN VICENTE DE CHUCURIEXPERIENCIA NO REQUIEREFORMACIN PROFESIONAL EN INGENIERA CIVILCONOCIMIENTOS ADICIONALES PAQUETE OFFICE ORD EXCEL Y POER POINT REDACCIN DE INFORMESACTIVIDADES A REALIZAR1 VISITAS OBRAS ELABORACIN DE PRESUPUESTOS 2 ELABORACIN DE DISEÑOS; 3 APOYO EN LA FORMULACIN DE PROYECTOSJORNADA TIEMPO COMPLETO 38 HORAS SEMANALESHORARIO DISPONIBILIDAD DE TIEMPOSUJETO A LA ENTIDADDURACIN DE LA PRACTICA 5 MESES</t>
  </si>
  <si>
    <t>PLAZA ESTADO JOVEN PRACTICANTE EN TECNOLOGA EN GESTIN AGROPECUARIAENTIDAD PBLICA ALCALDA MUNICIPAL DE SAN VICENTE DE CHUCURIEXPERIENCIA NO REQUIEREFORMACIN TECNOLOGA EN GESTIN AGROPECUARIACONOCIMIENTOS ADICIONALES PAQUETE OFFICE ORD EXCEL Y POER POINT REDACCIN DE INFORMESACTIVIDADES A REALIZAR PROCESOS DE ASISTENCIA TCNICA APLICANDO LOS PRINCIPIOS BSICOS DE LA SOSTENIBILIDAD Y DE LAS BUENAS PRCTICAS EVALUACIN DISEÑO Y PROMOCIN DE POLTICAS PARA EL DESARROLLO DEL SECTOR AGROPECUARIO ASESORA A EMPRESARIOS Y PRODUCTORES AGRCOLAS EN LA TOMA DE DECISIONES TCNICAS RELACIONADAS CON EL MANEJO INTEGRADO DE CULTIVOS Y LA ADMINISTRACIN DE LA EMPRESA AGRCOLA DEDICADA A LA PRODUCCIN DE ALIMENTOS Y MATERIAS PRIMAS DE ORIGEN VEGETALAPLICACIN DE METODOLOGAS Y TCNICAS PROPIAS DE LA EXTENSIN Y DESARROLLO RURAL BUSCANDO LA MODERNIZACIN DEL SECTOR PRODUCTIVO AGRCOLA Y EL BIENESTAR DEL SER HUMANODISEÑO EJECUCIN Y EVALUACIN DE PROGRAM</t>
  </si>
  <si>
    <t>PLAZA ESTADO JOVEN PRACTICANTE EN TECNOLOGA EN OBRAS CIVILESENTIDAD PBLICA ALCALDA MUNICIPAL SAN VICENTE DE CHUCURI  SECRETARA DE PLANEACIN E INFRAESTRUCTURAEXPERIENCIA NO REQUIEREFORMACIN TECNOLOGO EN OBRAS CIVILESCONOCIMIENTOS ADICIONALES MANEJO DE ORD EXCEL POER POINT Y AUTOCADACTIVIDADES A REALIZAR 1VISITAS OBRAS2ELABORACIN DE PRESUPUESTOS3ELABORACIN DE DISEÑOS4APOYO EN LA FORMULACIN DE PROYECTOSJORNADA TIEMPO COMPLETO 38 HORAS SEMANALESHORARIO DISPONIBILIDAD DE TIEMPO SUJETO A LA ENTIDADDURACIN DE LA PRCTICA 5 MESES</t>
  </si>
  <si>
    <t>PLAZA ESTADO JOVEN PRACTICANTE EN PROFESIONAL EN CONTADURAENTIDAD PBLICA ALCALDA MUNICIPAL SAN VICENTE DE CHUCURI  REA DE RECURSOS HUMANOS FSICOS E INFORMTICAEXPERIENCIA NO REQUIEREFORMACIN PROFESIONAL EN CONTADURACONOCIMIENTOS ADICIONALES OFIMTICAACTIVIDADES A REALIZAR 1DEPURACIN DE CUENTAS CONTABLES DE PROPIEDAD PLANTA Y EQUIPO2APLICACIN DE PROCEDIMIENTO PARA DEPRECIACIN INDIVIDUALIZADA DE ACTIVOS3CRUCE DE INFORMACIN CON BASES DE DATOS DE INMUEBLES PARA DETERMINAR COSTO E INCLUSIN DE INMUEBLES A INVENTARIOJORNADA TIEMPO COMPLETO 38 HORAS SEMANALESHORARIO DISPONIBILIDAD DE TIEMPO SUJETO A LA ENTIDADDURACIN DE LA PRCTICA 5 MESES</t>
  </si>
  <si>
    <t>PLAZA ESTADO JOVEN PRACTICANTE EN PROFESIONAL EN CONTADURAENTIDAD PBLICA ALCALDA MUNICIPAL SAN VICENTE DE CHUCURI  SECRETARA DE HACIENDA Y TESORO PBLICOEXPERIENCIA NO REQUIEREFORMACIN PROFESIONAL EN CONTADURACONOCIMIENTOS ADICIONALES OFIMTICAACTIVIDADES A REALIZAR 1APOYO EN EL SEGUIMIENTO TRIMESTRAL DE LOS DIFERENTES PLANES DE MEJORAMIENTO COMPETENCIA DE LA SECRETARA DE HACIENDA Y TESORO PBLICO 2APOYO EN EL SEGUIMIENTO CONTABLE Y PRESUPUESTAL DE LOS DIFERENTES CONVENIOS SUSCRITOS CON EL MUNICIPIO3ELABORACIN DE INFORME MENSUAL DE LA DEUDA PBLICA ANTE EL MINISTERIO DE HACIENDA Y CRDITO PBLICO Y SU RESPECTIVA PUBLICACIN EN LA PLATAFORMA DE LA CONTRALORA GENERAL DE SANTANDER4APOYO EN EL REPORTE DE PAGOS MENSUALES REALIZADOS CON CUENTAS DE REGALAS A TRAVS DE LA PLATAFORMA APLICATIVO CUENTA  SGR5APOYO EN LA PUBLICACIN DE LOS CONTRATOS DE PRESTACIN DE SERVICIOS SUSCRITOS DESDE LA SECRETARA DE HACIENDA Y TESORO PBLICO A TRAVS D</t>
  </si>
  <si>
    <t>PLAZA ESTADO JOVEN PRACTICANTE EN PROFESIONAL EN INGENIERA DE SISTEMASENTIDAD PBLICA ALCALDA DE SAN VICENTE DE CHUCURI  SECRETARIA GENERAL Y DE GOBIERNOEXPERIENCIA NO REQUIEREFORMACIN PROFESIONAL EN INGENIERA DE SISTEMASCONOCIMIENTOS ADICIONALES REDACTAR INFORMESACTIVIDADES A REALIZAR1BRINDAR SOPORTE TCNICO Y MANTENIMIENTO HARDARE Y SOFTARE2APOYAR EN LA REALIZACIN DE DICTAMEN TCNICOS PARA PROCESOS DE BAJA DE HARDARE Y SOFTAREJORNADA TIEMPO COMPLETO 38 HORAS SEMANALESHORARIO DISPONIBILIDAD DE TIEMPOSUJETO A LA ENTIDADDURACIN DE LA PRCTICA 5 MESES</t>
  </si>
  <si>
    <t>PLAZA ESTADO JOVEN PRACTICANTE EN PROFESIONAL EN INGENIERA DE SISTEMASENTIDAD PBLICA ALCALDA DE SAN VICENTE DE CHUCURI  OFICINA DE CONTROL INTERNOEXPERIENCIA NO REQUIEREFORMACIN PROFESIONAL EN INGENIERA DE SISTEMASCONOCIMIENTOS ADICIONALES REDACTAR INFORMESACTIVIDADES A REALIZAR1 APOYAR ACTIVIDADES DE CONTROL Y SEGUIMIENTO EN EL MARCO DE LA IMPLEMENTACION DEL MODELO INTEGRADO DE PLANEACIN Y GESTIN  MIPGJORNADA TIEMPO COMPLETO 38 HORAS SEMANALESHORARIO DISPONIBILIDAD DE TIEMPOSUJETO A LA ENTIDADDURACIN DE LA PRCTICA 5 MESES</t>
  </si>
  <si>
    <t>PLAZA ESTADO JOVEN PRACTICANTE EN PROFESIONAL EN INGENIERA ELECTRNICAENTIDAD PBLICA ALCALDA DE SAN VICENTE DE CHUCURI  SECRETARIA GENERAL Y DE GOBIERNOEXPERIENCIA NO REQUIEREFORMACIN PROFESIONAL EN INGENIERA ELECTRNICACONOCIMIENTOS ADICIONALES REDACTAR INFORMESACTIVIDADES A REALIZAR1 BRINDAR SOPORTE TCNICO Y MANTENIMIENTO HARDARE Y SOFTARE2 APOYAR EN LA REALIZACIN DE DICTAMEN TCNICOS PARA PROCESOS DE BAJA DE HARDARE Y SOFTAREJORNADA TIEMPO COMPLETO 38 HORAS SEMANALESHORARIO DISPONIBILIDAD DE TIEMPOSUJETO A LA ENTIDADDURACIN DE LA PRCTICA 5 MESES</t>
  </si>
  <si>
    <t xml:space="preserve">PLAZA ESTADO JOVEN PRACTICANTE EN ADMINISTRACIN DE EMPRESAS ENTIDAD PUBLICA PERSONERA MUNICIPAL DE GUAMAL MAGDALENANO REQUIERE EXPERIENCIAFORMACIN  ADMINISTRACIN  DE EMPRESASCONOCIMIENTOS ADICIONALES  MANEJO DE OFFICE CONOCIMIENTO EN LA LEY DE ARCHIVOFUNCIONES  LLEVAR  LIBRO DE BANCO LIBRO DE PRESUPUESTO Y REALIZAR EJECUCIONES PRESUPUESTALES  REVISAR PAGOS DE CHEQUES DE NOMINA PRESTACIONES SOCIALES Y OTRAS ORDENES DE PAGOS  RECEPCIONAR OFICIOS Y DARLE TRAMITE INTERNO  A QUIEN LE CORRESPONDA INFORMNDOLE AL PERSONERO MUNICIPAL  RECEPCIONAR PETICIONES QUEJAS O CUALQUIER  OFICIO DIRIGIDO A LA  PERSONERA MUNICIPALJORNADA  TIEMPO COMPLETO 38 HORAS SEMANALESHORARIO 800  AM   1200  M                   200 PM    0600  PMDURACIN DE PRACTICA  5 MESESAUXILIO MNIMO MAS SEGURIDAD SOCIALCONTRATO MEDIANTE ACTO ADMINISTRATIVOPRESENTARSE EN LA OFICINA  DEL CENTRO DE EMPLEO CAJAMAG  DIR CALLE 4   333 </t>
  </si>
  <si>
    <t>PLAZA ESTADO JOVEN  PRACTICANTE  EN CONTADURA PUBLICAENTIDAD PUBLICA  PERSONERA MUNICIPAL GUAMAL MAGDALENAEXPERIENCIA  NO REQUIEREFORMACIN CONTADOR PUBLICOCONOCIMIENTOS ADICIONALES  MANEJO DE OFFICE CONOCIMIENTO  EN LA LEY DE ARCHIVOACTIVIDADES  A REALIZAR  LLEVAR LIBROS DE BANCO LIBRO DE PRESUPUESTO Y REALIZAR  EJECUCIONES PRESUPUESTALES  REVISAR LOS PAGOS   PARA CHEQUES DE NOMINA PRESTACIONES  Y OTRAS ORDENES DE PAGO  RECEPCIONAR  OFICIOS   Y DARLE TRAMITE  INTERNO A QUIEN  LE CORRESPONDA INFORMNDOLE  AL PERSONERO  MUNICIPAL  RECEPCIONAR PETICIONES QUEJAS  O CUALQUIER  OFICIO DIRIGIDO A LA PERSONERA MUNICIPALJORNADA  38 HORAS  SEMANALESHORARIO  0800 AM  12M                    0200 PM   6DURACION DE LA PRACTICA  5  MESESAUXILIO  MINIMO MAS  SEGURIDAD SOCIALTIPO DE CONTRATO OTRO  SE FORMALIZA MEDIANTE ACTO  ADMINISTRATIVO EN LA ENTIDAD  CONTRATANTEINTERESADOS  PUEDEN POSTULARSE  O PRESENTARSE  EN LA O</t>
  </si>
  <si>
    <t>Plaza ESTADO JOVEN PRCTICA LABORAL ASISTENCIA ADMINISTRATIVAEntidad Publica DEFENSORIA DEL PUEBLO REGIONAL ATLNTICOExperiencia No requiereFormacin  PROFESIONAL EN DERECHOConocimientos Adicionales Paquete OfficeExcelActividades a realizar Ejercer el servicio del defensor publico que presta el estado a las personas que se encuentren en imposibilidad econmica o social para proveer por si mismas la defensa de sus derechosDesarrollo de labores jurdico administrativas relacionadas con el servicioJornada Tiempo  Completo 38 Horas SemanalesHorario Disponibilidad de TiempoSujeto a la entidadDuracin de la Prctica 5 MesesSe tendr en cuenta la Presentacin personal y  los conocimientos para la seleccin del Personal</t>
  </si>
  <si>
    <t>Plaza ESTADO JOVEN PRCTICA LABORAL ASISTENCIA ADMINISTRATIVAEntidad Publica DEFENSORIA DEL PUEBLO REGIONAL ATLNTICOExperiencia No requiereFormacin PROFESIONALTCNICOADMINISTRATIVOConocimientos Adicionales Paquete OfficeExcelActividades a realizar Organizar y custodiar el archivo del rea de acuerdo con las normas vigentesAtender y orientar al publico suministrando la informacin solicitada o indicando el rea que pueda resolver el asusto de su requerimientoRecibirtramitardistribuir y archivar documentos y correspondencia as como de embalar empacar y enviar los mismos de acuerdo con los procedimientos y la normatividad relacionada con gestin documental y vigenteMantener actualizada la base de datos de contacto telefnico de funcionarios y dependencias de la entidad y de las autoridades regionales para brindar una informacin oportuna veraz y confiableJornada Tiempo  Completo 38 Horas SemanalesHorario Disponibilidad de TiempoSujet</t>
  </si>
  <si>
    <t>Plaza ESTADO JOVEN PRCTICA LABORAL ASISTENCIA ADMINISTRATIVAEntidad Publica DEFENSORIA DEL PUEBLO REGIONAL ATLNTICOExperiencia No requiereFormacin PROFESIONAL EN INGENIERIA INDUSTRIALConocimientos Adicionales Paquete OfficeExcelActividades a realizar Verificacin de utilizacin de formatos adecuados en su aplicacinPoner en  conocimientos a todas las dependencias sobre el buen manejo de los formatos integrados de gestinVerificar que se cumplan los procesos del sistema de gestin integradoMECI y su aplicacinSocializar en todas las reas la mejora continua del sistema de gestin integrado con sus procesos y aplicabilidadJornada Tiempo  Completo 38 Horas SemanalesHorario Disponibilidad de TiempoSujeto a la entidadDuracin de la Prctica 5 MesesSe tendr en cuenta la Presentacin personal y  los conocimientos para la seleccin del Personal</t>
  </si>
  <si>
    <t>Plaza ESTADO JOVEN PRCTICA LABORAL ORDINARIA  TCNICO TECNOLOGO EN SISTEMASEntidad Publica DEFENSORIA DEL PUEBLO REGIONAL ATLNTICOExperiencia No requiereFormacin  INGENIERIA DE SISTEMASConocimientos AdicionalesManejo de office conocimiento en diseño y desarrollo de aplicacionesActividades a realizar Apoyar mantenimientosRealizar diagnsticos de equipos de computoinforme del desarrollo de los equiposRealizacin y control de inventariosApoyar a la gestin en generalJornada Tiempo  Completo 38 Horas SemanalesHorario Disponibilidad de TiempoSujeto a la entidadDuracin de la Prctica 5 MesesSe tendr en cuenta la Presentacin personal y  los conocimientos para la seleccin del Personal</t>
  </si>
  <si>
    <t>Plaza Estado Joven Prctica Laboral Ordinaria en Derecho Ciencias Jurdicas yo JurisprudenciaEntidad Pblica Ministerio de Trabajo  Direccin Territorial CundinamarcaExperiencia No requiere Formacin Profesional en Derecho Ciencias Jurdicas yo JurisprudenciaConocimientos Adicionales Conocimientos en derecho administrativo laboral; en seguridad y salud en el trabajo Conocimientos en Office manejo de ord Excel para el desarrollo de las actividades asignadasActividades a realizar 1 Apoyar el impulso de expedientes y el desarrollo de las etapas preliminar y proceso administrativo sancionatorio de las investigaciones en trmite que tiene la Direccin Territorial en materia de violacin a las normas laborales como tambin de Riesgos Laborales y Salud y Seguridad en el Trabajo y trmites administrativos 2 Apoyar la resolucin de derechos de peticin notificaciones y seguimiento al cumplimiento de trminos establecidos para cada etapa de conf</t>
  </si>
  <si>
    <t>Plaza Estado Joven Prctica Laboral Ordinaria en ArchivsticaEntidad Pblica Ministerio de Trabajo  Direccin Territorial CundinamarcaExperiencia No requiere Formacin Tcnico; Tecnlogo yo Profesional en ArchivsticaConocimientos Adicionales Manejo de Office ord Excel Poer Point Conocimientos sobre archivstica y gestin documentalActividades a realizar 1 Apoyar a las oficinas en temas propios administrativos digitacin proyeccin de oficios memorandos elaboracin de actas transcripcin de documentos etc 2 Apoyar en la clasificacin organizacin y archivo de documentos que se deben enviar para el archivo central con su correspondiente elaboracin del FUID 3 Apoyar con el adecuado manejo y control de documentacin de gestin expedientes derechos de peticin trmites etc con la adecuada ubicacin y sistematizacin de la informacin de tal manera que facilite su ubicacin y consultaJornada Tiempo  Completo 38 Horas Se</t>
  </si>
  <si>
    <t>Se solicita persona para ocupar el puesto de Practicante en TECNOLOGIA DE GESTION ADMINISTRATIVA cuyas funciones sernManejo de base datos Archivo de documentacin  Ingresar informacin a la plataforma del TransitoVerificacin y clasificacin de la informacin  Lugar de trabajo ALCALDA DE CAUCASIASalario 1SMMLVTiempo de prctica 5 mesesFAVOR POSTULARSE SOLO PARA PRACTICAS</t>
  </si>
  <si>
    <t>Se solicita persona para ocupar el puesto de Practicante en TECNOLOGA DE GESTIN ADMINISTRATIVA cuyas funciones sernManejo de base datos Archivo de documentacin  Ingresar informacin a la plataforma del TransitoVerificacin y clasificacin de la informacin  Lugar de trabajo ALCALDA DE CAUCASIASalario 1SMMLVTiempo de prctica 5 mesesFAVOR POSTULARSE SOLO PARA PRACTICAS</t>
  </si>
  <si>
    <t>Se solicita persona para ocupar el puesto de Practicante en TECNOLOGIA DE GESTION ADMINISTRATIVA cuyas funciones sernManejo de base datos Archivo de documentacin de todas las hojas de vida  Ingresar informacin a la plataforma del SIGEPVerificacin y clasificacin de la informacin Lugar de trabajo ALCALDA DE CAUCASIASalario 1SMMLVTiempo de prctica 5 mesesFAVOR POSTULARSE SOLO PARA PRACTICAS</t>
  </si>
  <si>
    <t>Se solicita persona para ocupar el puesto de Practicante en TECNOLOGA DE GESTIN ADMINISTRATIVA cuyas funciones sernManejo de base datos Archivo de documentacin  Ingresar informacin y base de datos al sistemaVerificacin y clasificacin de la informacin Lugar de trabajo ALCALDA DE CAUCASIASalario 1SMMLVTiempo de prctica 5 mesesFAVOR POSTULARSE SOLO PARA PRACTICAS</t>
  </si>
  <si>
    <t>Se solicita persona para ocupar el puesto de Practicante en TECNOLOGIA DE GESTION ADMINISTRATIVA cuyas funciones sernManejo de base datos Archivo de documentacin  Ingresar informacin a la plataforma del TransitoVerificacin y clasificacin de la informacin Lugar de trabajo ALCALDA DE CAUCASIASalario 1SMMLVTiempo de prctica 5 mesesFAVOR POSTULARSE SOLO PARA PRACTICAS</t>
  </si>
  <si>
    <t>PLAZAESTADO JOVEN PRACTICANTE    TECNOLOGA ELECTRNICA  ELECTROMECNICA  Y AFINESENTIDAD PBLICAUNIDADES TECNOLOGICAS DE SANTANDER UTSREA   INGENIERA ELECTROMECNICAEXPERIENCIA NO REQUIEREFORMACIN  TECNOLOGIA ELECTRONICA  ELECTROMECANICA Y AFINESCONOCIMIENTOS ADICIONALES OFIMTICA ACTIVIDADES A REALIZAR Caracterizar equipos faltantes en los laboratorios Planear y Programar las actividades identificadas en el plan de mantenimiento Ejecutar el cronograma de mantenimientoJORNADATIEMPO COMPLETO 38 HORAS SEMANALESHORARIODISPONIBILIDAD DEL TIEMPO   SUJETO A LA ENTIDADDURACIN DE LA PRCTICA5 MESES</t>
  </si>
  <si>
    <t>PLAZAESTADO JOVEN PRACTICANTE  TECNOLOGA CONTADURA BANCA Y FINANZAS  Y AFINES ENTIDAD PBLICA UNIDADES TECNOLOGICAS DE SANTANDER UTSREA   DIRECCIN DE INVESTIGACIONES Y EXTENSINEXPERIENCIA NO REQUIEREFORMACIN  TECNOLGICA CONTADURA BANCA Y FINANZAS  Y AFINES CONOCIMIENTOS ADICIONALES OFIMTICA ACTIVIDADES A REALIZARRecepcin archivo atencin a personal acadmico  sistemas de informacin propios del rea  colaboracin con informes propios del reaJORNADATIEMPO COMPLETO 38 HORAS SEMANALESHORARIODISPONIBILIDAD DEL TIEMPO   SUJETO A LA ENTIDADDURACIN DE LA PRCTICA5 MESES</t>
  </si>
  <si>
    <t>PLAZAESTADO JOVEN PRACTICANTE  TECNOLOGA SISTEMAS  TELECOMUNICACIONES Y AFINES ENTIDAD PBLICA UNIDADES TECNOLOGICAS DE SANTANDER UTSREA   FACULTAD DE CIENCIAS SOCIOECONMICAS Y EMPRESARIALESEXPERIENCIANO REQUIEREFORMACIN TECNOLOGA SISTEMAS  TELECOMUNICACIONES Y AFINES CONOCIMIENTOS ADICIONALESOFIMTICA ACTIVIDADES A REALIZARRelacionar los diferentes procesos misionales en los cuales se pueda determinar estadstica en la FCSEDesarrollar programacin de softare para atender las diferentes fuentes de informacinGenerar los diferentes informes estadsticos que atiendan las funciones misionales de la FCSEJORNADATIEMPO COMPLETO 38 HORAS SEMANALESHORARIODISPONIBILIDAD DEL TIEMPO   SUJETO A LA ENTIDADDURACIN DE LA PRCTICA5 MESES</t>
  </si>
  <si>
    <t>PLAZAESTADO JOVEN PRACTICANTE  TECNOLOGIA MERCADEO  MERCADOTECNIA  PUBLICIDAD  DISEÑO  COMUNICACIN VISUAL Y AFINES ENTIDAD PBLICA UNIDADES TECNOLOGICAS DE SANTANDER UTSREA   CONTACT CENTEREXPERIENCIA NO REQUIEREFORMACIN  TECNOLOGIA MERCADEO  MERCADOTECNIA  PUBLICIDAD  DISEÑO  COMUNICACIN VISUAL Y AFINES CONOCIMIENTOS ADICIONALES OFIMTICA ACTIVIDADES A REALIZAR Contacto de clientes potenciales para la inscripcin en programas de educacin continua Contacto de empresaios para vincularse a la institucin a travs de los diferentes servicios Organizar base de datos de clientes potenciales Seguimiento a la gestin presentacin de indicadores Apoyo en la presentacin de informesJORNADATIEMPO COMPLETO 38 HORAS SEMANALESHORARIODISPONIBILIDAD DEL TIEMPO   SUJETO A LA ENTIDADDURACIN DE LA PRCTICA5 MESES</t>
  </si>
  <si>
    <t>PLAZAESTADO JOVEN PRACTICANTE TECNOLOGA SISTEMAS  TELECOMUNICACIONES Y AFINES ENTIDAD PBLICA UNIDADES TECNOLOGICAS DE SANTANDER UTSREA   PROYECCIN SOCIALEXPERIENCIA NO REQUIEREFORMACIN  TECNOLOGA SISTEMAS  TELECOMUNICACIONES Y AFINES CONOCIMIENTOS ADICIONALESOFIMTICA ACTIVIDADES A REALIZARApoyo en la difusin de las estrategias de educacin continua y Grupo de Proyeccin SocialJORNADATIEMPO COMPLETO 38 HORAS SEMANALESHORARIODISPONIBILIDAD DEL TIEMPO   SUJETO A LA ENTIDADDURACIN DE LA PRCTICA5 MESES</t>
  </si>
  <si>
    <t>PLAZAESTADO JOVEN PRACTICANTE  PROFESIONAL COMUNICACIN SOCIAL Y AFINES ENTIDAD PBLICA UNIDADES TECNOLOGICAS DE SANTANDER UTSREA   COMUNICACIN E IMAGEN INSTITUCIONALEXPERIENCIANO REQUIEREFORMACIN PROFESIONAL COMUNICANCION SOCIAL Y AFINESCONOCIMIENTOS ADICIONALESOFIMTICA ACTIVIDADES A REALIZARApoyar el uso de los canales interna para difundir las comunicaciones institucionalesoperar  estrategias de apropiacin de la misin visin y valores institucionalesY dems funciones propias del reaJORNADATIEMPO COMPLETO 38 HORAS SEMANALESHORARIODISPONIBILIDAD DEL TIEMPO   SUJETO A LA ENTIDADDURACIN DE LA PRCTICA5 MESES</t>
  </si>
  <si>
    <t>PLAZAESTADO JOVEN PRACTICANTE  PROFESIONAL INGENIERA AMBIENTAL RECURSOS NATURALES Y AFINES ENTIDAD PBLICA UNIDADES TECNOLOGICAS DE SANTANDER UTSREA   PROYECCIN SOCIALEXPERIENCIANO REQUIEREFORMACIN  PROFESIONAL INGENIERA AMBIENTAL RECURSOS NATURALES Y AFINESCONOCIMIENTOS ADICIONALESOFIMTICA ACTIVIDADES A REALIZARApoyo en capacitaciones de convenios y prcticas ambientales del Grupo de Proyeccin SocialApoyar en la elaboracin de informes propios del reaManejo de sistemas de informacin propios del reaJORNADATIEMPO COMPLETO 38 HORAS SEMANALESHORARIODISPONIBILIDAD DEL TIEMPO   SUJETO A LA ENTIDADDURACIN DE LA PRCTICA5 MESES</t>
  </si>
  <si>
    <t>PLAZAESTADO JOVEN PRACTICANTE  PROFESIONAL INGENIERIA INDUSTRIAL ADMINISTRACION DE NEGOCIOS Y AFINES ENTIDAD PBLICA UNIDADES TECNOLOGICAS DE SANTANDER UTSREA   DIRECCIN ADMINISTRATIVA DE TALENTO HUMANO GRUPO CONTRATACIN TALENTO HUMANOEXPERIENCIANO REQUIEREFORMACIN  PROFESIONAL INGENIERIA INDUSTRIAL ADMINISTRACION DE NEGOCIOS Y AFINES CONOCIMIENTOS ADICIONALES  OFIMTICA ACTIVIDADES A REALIZAR Apoyo en el proceso de contratacin de los Docentes de vinculacin especial segn su dedicacin Hora Ctedra Visitantes Expertos AdHonoren dedicacin Exclusiva y Ocasionales de Tiempo Completo y Medio Tiempo de las UTS de acuerdo a la normativa legal vigente y a los estatutos y acuerdos internos de la Institucin Apoyo en el proceso de Categorizar y Recategorizar a los docentes que se vinculan por primera vez y al personal antiguo la institucin de conformidad a los requisitos establecidos en el Estatuto Docente para los Docentes Ocasio</t>
  </si>
  <si>
    <t>PLAZAESTADO JOVEN PRACTICANTE TECNOLOGA PETRLEOS Y GAS EN SUPERFICIE Y AFINESENTIDAD PBLICA UNIDADES TECNOLOGICAS DE SANTANDER UTS REA   COORDINACIN TECNOLOGA EN MANEJO DE PETRLEO Y GAS EN SUPERFICIE EXPERIENCIA NO REQUIEREFORMACIN  TECNOLGICA PETRLEOS Y GAS EN SUPERFICIE Y AFINESCONOCIMIENTOS ADICIONALESOFIMTICA ACTIVIDADES A REALIZARLevantamiento de informacin para construccin de lnea base las reas de investigacin segundo ciclo del programa Acompañamiento en la  preimplementacin de acreditacin de los laboratorios de medicin de crudo y medicin de gasRevisin de instalacin domiciliarias de gasRevisin cumplimiento normas de transporteJORNADATIEMPO COMPLETO 38 HORAS SEMANALESHORARIODISPONIBILIDAD DEL TIEMPO   SUJETO A LA ENTIDADDURACIN DE LA PRCTICA5 MESES</t>
  </si>
  <si>
    <t>Plaza Estado Joven Practicante Profesional SALUD OCUPACIONALEntidad Publica INSTITUTO COLOMBIANO AGROPECUARIO ICAExperiencia No requiereFormacin Profesional SALUD OCUPACIONALConocimientos Adicionales Manejo de Excel ord  Poer pointActividades a realizar Apoyar  el Comit Paritario de Salud Ocupacional COPASST de la seccional Caldas en las actividades de capacitacin y brigadas a los funcionariosCapacitar a los funcionarios en prevencin en salud y seguridadApoyar a la gerencia seccional en las actividades de talento humano y manejo de personal de los funcionarios del ICAArchivar la informacin que se genere con ocasin de las actividades descritasJornada Tiempo Completo 38 Horas SemanalesHorario Disponibilidad de TiempoSujeto a la entidadDuracin de la Prctica 5 Meses</t>
  </si>
  <si>
    <t>Plaza Estado Joven Practicante profesional Ingeniera Agronmica Biologa Ingeniera Biotecnolgica Microbiologa BacteriologaEntidad Publica INSTITUTO COLOMBIANO AGROPECUARIO ICAExperiencia No requiereFormacin profesional Ingeniera Agronmica Biologa Ingeniera Biotecnolgica Microbiologa BacteriologaConocimientos Adicionales Manejo de Excel ord poer pointActividades a realizarApoyar el desarrollo de los procesos de anlisis y diagnstico en los laboratorios requeridosApoyar el diligenciamiento y manejo de datos asociados a las muestrasApoyo en la Siembra en los medios de cultivo de las muestras de origen fitosanitario que se quieran en los Laboratorio de Anlisis y Diagnstico AgrcolaApoyar todas las acciones encaminadas a la implementacin de buenas prcticas de laboratorio y sistemas de gestin de calidadVelar por el buen funcionamiento y uso de equiposAplicar las polticas procedimientos instructivos y dems requisitos estable</t>
  </si>
  <si>
    <t>Plaza Estado Joven Practicante Profesional CONTADOR PUBLICOEntidad Publica INSTITUTO COLOMBIANO AGROPECUARIO ICAExperiencia No requiereFormacin Profesional CONTADOR PUBLICOConocimientos Adicionales Manejo de Excel ord  Poer point Actividades a realizarApoyar los procesos de ingresos presupuesto y pagadura de la seccional Caldas sede Manizales Archivar la informacin que se genere con ocasin de las actividades descritasApoyar las actividades relacionadas con el recaudo y los arqueos a las cajas recaudadorasJornada Tiempo Completo 38 Horas SemanalesHorario Disponibilidad de TiempoSujeto a la entidadDuracin de la Prctica 5 Meses</t>
  </si>
  <si>
    <t>Plaza Estado Joven Practicante Profesional CONTADOR PUBLICOEntidad Publica INSTITUTO COLOMBIANO AGROPECUARIO ICAExperiencia No requiereFormacin Profesional CONTADOR PUBLICOConocimientos Adicionales Manejo de Excel ord  Poer pointActividades a realizar Apoyar los procesos de ingresos de la seccional Caldas sede La Dorada Apoyar las actividades relacionadas con el recaudo y los arqueos a las cajas recaudadorasApoyar el proceso de conciliaciones diarias de la seccionalArchivar la informacin que se genere con ocasin de las actividades descritasJornada Tiempo Completo 38 Horas SemanalesHorario Disponibilidad de TiempoSujeto a la entidadDuracin de la Prctica 5 Meses</t>
  </si>
  <si>
    <t>Plaza Estado Joven Practicante Profesional INGENIERO AMBIENTALEntidad Publica INSTITUTO COLOMBIANO AGROPECUARIO ICAExperiencia No requiereFormacin Profesional INGENIERO AMBIENTALConocimientos Adicionales Manejo de Excel ord  Poer pointActividades a realizarApoyar la ejecucin e implementacin del Plan de Gestin Ambiental en la seccional Apoyar la elaboracin y el envo de informes relacionados con el Plan de Gestin Ambiental PIGA a la oficina de planeacin en el nivel centralArchivar la informacin que se genere con ocasin de las actividades descritasJornada Tiempo Completo 38 Horas SemanalesHorario Disponibilidad de TiempoSujeto a la entidadDuracin de la Prctica 5 Meses</t>
  </si>
  <si>
    <t>PLAZA ESTADO JOVEN PRACTICANTE EN PROFESIONAL EN ADMINISTRACIN DE EMPRESASENTIDAD PBLICA ALCALDA MUNICIPAL DE GUAPOTA SANTANDER  SECRETARIA DE GOBIERNOEXPERIENCIA NO REQUIEREFORMACIN PROFESIONAL EN ADMINISTRACIN DE EMPRESASCONOCIMIENTOS ADICIONALES MANEJO DE PAQUETE OFFICE NORMAS DE ARCHIVOSACTIVIDADES A REALIZAR1 REALIZAR Y ORGANIZAR EL ARCHIVO DE LA ADMINISTRACIN MUNICIPAL 2 ARCHIVAR CARTAS DECRETOS ACUERDOS PROCESOS CONTRACTUALESJORNADA TIEMPO COMPLETO 38 HORAS SEMANALESHORARIO DISPONIBILIDAD DE TIEMPO SUJETO A LA ENTIDADDURACIN DE LA PRCTICA 5 MESES</t>
  </si>
  <si>
    <t>PLAZA ESTADO JOVEN PRACTICANTE EN PROFESIONAL EN LICENCIATURA EN BELLAS ARTES ARTSTICA Y DEMS REAS A FINESENTIDAD PBLICA ALCALDA MUNICIPAL DE GUAPOTA SANTANDER  SECRETARIA DE GOBIERNOEXPERIENCIA NO REQUIEREFORMACIN PROFESIONAL LICENCIADO EN BELLAS ARTES ARTSTICA Y DEMS REAS A FINESCONOCIMIENTOS ADICIONALES MANEJO DE PAQUETE OFFICEACTIVIDADES A REALIZAR1 REALIZAR ACTIVIDADES DE ENSEÑANZA EN TEATRO DANZAS PINTURA CUENTOS Y DEMS QUE RESCATEN LA IDENTIDAD CULTURAL DE NUESTRO MUNICIPIO DE GUAPOTJORNADA TIEMPO COMPLETO 38 HORAS SEMANALESHORARIO DISPONIBILIDAD DE TIEMPO SUJETO A LA ENTIDADDURACIN DE LA PRCTICA 5 MESES</t>
  </si>
  <si>
    <t>PLAZA ESTADO JOVEN PRACTICANTE EN PROFESIONAL EN LICENCIATURA EN EDUCACIN FSICAENTIDAD PBLICA ALCALDA MUNICIPAL DE GUAPOTA SANTANDER  SECRETARIA DE GOBIERNOEXPERIENCIA NO REQUIEREFORMACIN PROFESIONAL EN LICENCIATURA EN EDUCACIN FSICACONOCIMIENTOS ADICIONALES MANEJO DE PAQUETE OFFICEACTIVIDADES A REALIZAR1 REALIZAR COMPETENCIAS DEPORTIVAS Y RECREATIVAS QUE FOMENTEN LA PRACTICA DEL DEPORTE Y ACTIVIDADES FSICAS CAMPEONATOS DE DIFERENTES DISCIPLINAS DEPORTIVAS AERBICOS Y DEMS ACTIVIDADES FSICASJORNADA TIEMPO COMPLETO 38 HORAS SEMANALESHORARIO DISPONIBILIDAD DE TIEMPO SUJETO A LA ENTIDADDURACIN DE LA PRCTICA 5 MESES</t>
  </si>
  <si>
    <t>PLAZA ESTADO JOVEN PRACTICANTE EN PROFESIONAL DE TRABAJO SOCIALENTIDAD PBLICA ALCALDA MUNICIPAL DE GUAPOTA SANTANDER  SECRETARIA DE GOBIERNOEXPERIENCIA NO REQUIEREFORMACIN PROFESIONAL DE TRABAJO SOCIALCONOCIMIENTOS ADICIONALES MANEJO DE PAQUETE OFFICEACTIVIDADES A REALIZAR1 REALIZAR SEGUIMIENTO A CASOS DE VIOLENCIA FAMILIAR Y DEMS CASOS QUE SE PRESENTEN EN LA COMISARIA DE FAMILIA MUNICIPALJORNADA TIEMPO COMPLETO 38 HORAS SEMANALESHORARIO DISPONIBILIDAD DE TIEMPO SUJETO A LA ENTIDADDURACIN DE LA PRCTICA 5 MESES</t>
  </si>
  <si>
    <t>Plaza Estado Joven Prctica laboral  Tecnlogo en Sistemas Entidad Publica ESE Hospital San Rafael de Pacho   Talento HumanoExperiencia No requiereFormacin  Tecnlogo en Sistemas Conocimientos Adicionales Conocimiento bsico en ofimtica Excel ord Poer Point Acces formulacin Excel ensamble y cableado de equipos de cmputo conocimiento estructura red ponchado cableado asignaciones IP compartir documentos e impresorasApoyar las actividades relacionadas con la operacin del rea de Sistemas de la ESE  DESCRIPCIN DE ACTIVIDADES A REALIZARApoyo administrativo en actividades relacionadas con las funciones del rea de sistemasApoyar mantenimiento de equipos sistema de informacin instalacin de redesAcompañamiento en la actualizacin de la pgina o redes de la ESEJornada Tiempo  Completo 38 Horas SemanalesHorario Disponibilidad de TiempoSujeto a la entidadDuracin de la Prctica   5 Meses</t>
  </si>
  <si>
    <t>Plaza Estado Joven Prctica laboral  Tcnico Profesional  Administrativo Financiero o Contable Entidad Publica ESE Hospital San Rafael de Pacho   Talento HumanoExperiencia No requiereFormacin  Tcnico Profesional  Administrativo Financiero o Contable Conocimientos Adicionales Conocimiento bsico en ofimtica Excel ord Poer Point Acces formulacin ExcelApoyar las actividades relacionadas con la organizacin de la Administracin de la ESE para optimizar sus procesos administrativos  DESCRIPCIN DE ACTIVIDADES A REALIZARApoyo Administrativo en actividades relacionadas con las funciones Administrativas que promuevan el fortalecimiento InstitucionalApoyar en la recoleccin organizacin del Sistema de Gestin Documental Apoyar en la organizacin y reporte de la informacin para el fortalecimiento en las reas administrativasJornada Tiempo  Completo 38 Horas SemanalesHorario Disponibilidad de TiempoSujeto a la entidadDurac</t>
  </si>
  <si>
    <t>Plaza Estado Joven Prctica laboral  Sistema Administrativo Documental o Archivista Entidad Publica ESE Hospital San Rafael de Pacho   Talento HumanoExperiencia No requiereFormacin  Tcnico Profesional  Administrativo Documental o ArchivistaConocimientos Adicionales Conocimiento bsico en ofimtica Excel ord Poer Point Acces formulacin ExcelApoyar las actividades relacionadas con la organizacin del sistema de Gestin Documental para optimizar sus procesosDESCRIPCIN DE ACTIVIDADES A REALIZARApoyo Administrativo en la organizacin de la parte documental de la ESE Apoyar en la recoleccin organizacin del Sistema de Gestin Documental Jornada Tiempo  Completo 38 Horas SemanalesHorario Disponibilidad de TiempoSujeto a la entidadDuracin de la Prctica   5 Meses</t>
  </si>
  <si>
    <t xml:space="preserve"> Plaza Estado Joven Practicante en Tecnologa de Obras Civiles  Entidad Pblica Empresa de Desarrollo Urbano  EDUDireccin de Gestin Humana  Experiencia No requiere  Formacin Tecnlogo en Obras Civiles  Conocimientos Adicionales Manejo de Office  Actividades a Realizar1 Brindar apoyo y acompañamiento a los profesionales de la entidad en las obras realizar informes de actas de obras reconocimientos de suelo apoyo en el seguimiento y control de las obras tcnica y documentalmente acompañamiento a los comits de obra asistencia y participacin al comit de la subgerencia apoyo seguimiento y control de proyectos a travs de la georreferenciacin y enlace de la informacin tcnica y administrativa mediante el softare QGIS 2 Clasificacin de informacin tcnica de las obras para custodia del archivo manejo documental reconocimiento de tipos de obras y apoyo en el control y manejo del cumplimiento de los formatos de calidad  Jornada Tiempo</t>
  </si>
  <si>
    <t xml:space="preserve"> Plaza Estado Joven Practicante en Tcnico Profesional o Tecnlogo en Gestin Humana  Entidad Pblica Empresa de Desarrollo Urbano  EDUDireccin de Gestin Humana  Experiencia No requiere  Formacin Tcnico Profesional o Tecnlogo en Gestin Humana  Conocimientos Adicionales Manejo de Office  Actividades a Realizar 1 Realizar apoyo y revisin a las siguientes actividades consulta de los antecedentes verificacin de ttulos profesionales y dems documentacin que se debe aportar para los procesos de contratacin 2 Realizar apoyo en la elaboracin de documentos que se generen con ocasin a los procesos de contratacin 3 Realizar apoyo en trmite recibo y envo de documentos 4 Realizar apoyo en la digitalizacin y foliacin de documentos5 Realizar apoyo en la administracin y manejo de base de datos6 Apoyar en la realizacin de requerimientos cuando los compañeros presentan dificultades con sus herramientas de trabajo 7 Apoyar en </t>
  </si>
  <si>
    <t>Plaza Estado Joven Practicante ADMINISTRADOR PUBLICO TERRITORIAL   1Entidad Pblica  ESCUELA SUPERIOR DE ADMINISTRACIN PUBLICA ESAP TERRITORIAL TOLIMAExperiencia  No requiereFormacin LICENCIATURAS EN PREESCOLAR LICENCIATURA EN PEDAGOGIA O AFINES Conocimientos Adicionales  Manejo de office ord y Excel avanzado diseño metodolgico y tcnicas estadsticas buenas relaciones interpersonales disposicin conciliadoraActividades a realizar 1Realizar diagnstico de la desercin universitaria del programa de pregrado en administracin pblica territorial  APT apoyando anlisis y resultados para el control y la evaluacin en el proceso de docencia de la ESAP 2 Identificar las causas de la desercin universitaria del programa de pregrado en administracin pblica territorial  APT promoviendo acciones de calidad y mejora en el proceso de docencia de la ESAP de acuerdo a las instrucciones dadas por el coordinador acadmico 3 Analizar las causas de deserci</t>
  </si>
  <si>
    <t>Plaza Estado Joven Practicante ADMINISTRADOR PUBLICO TERRITORIAL   2Entidad Pblica  ESCUELA SUPERIOR DE ADMINISTRACIN PUBLICA ESAP TERRITORIAL TOLIMAExperiencia  No requiereFormacin LICENCIATURAS EN PREESCOLAR LICENCIATURA EN PEDAGOGIA O AFINES Conocimientos Adicionales  Manejo de office ord y Excel avanzado diseño metodolgico y tcnicas estadsticas buenas relaciones interpersonales disposicin conciliadoraActividades a realizar 1Realizar un anlisis y apoyar tcnicamente las actividades establecidas en los programas y proyectos del rea acadmica de la ESAP del proceso de docencia frente a las estrategias Pgina 2 de 5 Carrera 14 N 99  33 Bogot DC Colombia PBX 5681818 mintrabajogovco objetivos acciones metas y metodologas en concordancia con los lineamientos establecidos por el Sistema Gestin de Calidad  SGC de la ESAP y el plan de Accin 2018 2 Brindar apoyo requerido para ejecucin de actividades contempladas en el rea ac</t>
  </si>
  <si>
    <t>PLAZA ESTADO JOVEN PRACTICANTE EN TECNOLOGA DE GESTIN DOCUMENTALENTIDAD PBLICA ALCALDA MUNICIPAL DE MLAGAEXPERIENCIA NO REQUIEREFORMACIN TECNLOGO EN GESTIN DOCUMENTALCONOCIMIENTOS ADICIONALES PAQUETE OFFICEACTIVIDADES A REALIZAR1 GARANTIZAR LA APLICACIN DE TABLAS DE RETENCIN2 ORGANIZAR EL FUNCIONAMIENTO DEL ARCHIVO GENERAL DE LA ADMINISTRACIN CENTRAL3 CLASIFICACIN DE DOCUMENTOS SEGN TRD4 TRAMITAR DOCUMENTOS DE ARCHIVO DE ACUERDO CON LA NORMATIVIDAD VIGENTE Y POLTICA INSTITUCIONALJORNADA TIEMPO COMPLETO 38 HORAS SEMANALESHORARIO DISPONIBILIDAD DE TIEMPO SUJETO A LA ENTIDADDURACIN DE LA PRCTICA 5 MESES</t>
  </si>
  <si>
    <t xml:space="preserve">PLAZA ESTADO JOVEN PRACTICANTE EN PROFESIONAL EN TOPOGRAFAENTIDAD PBLICA ALCALDA MUNICIPAL DE MLAGAEXPERIENCIA NO REQUIEREFORMACIN PROFESIONAL EN TOPGRAFIACONOCIMIENTOS ADICIONALES PAQUETE OFFICEACTIVIDADES A REALIZAR1 EFECTUAR LEVANTAMIENTOS TOPOGRFICOS Y OPERAR INSTRUMENTOS DE MEDICIN DE DISTANCIA NGULOS ELEVACIONES CONTORNOS DEL SUELO Y SUBSUELO 2 PREPARAR PRESENTACIONES GRAFICAS PLANOS CARTAS INFORMES Y REPORTES DE RECONOCIMIENTO TOPOGRFICOJORNADA TIEMPO COMPLETO 38 HORAS SEMANALESHORARIO DISPONIBILIDAD DE TIEMPO SUJETO A LA ENTIDADDURACIN DE LA PRCTICA 5 MESES </t>
  </si>
  <si>
    <t>PLAZA ESTADO JOVEN PRACTICANTE EN PROFESIONAL EN INGENIERA CIVILENTIDAD PBLICA ALCALDA MUNICIPAL DE MLAGAEXPERIENCIA NO REQUIEREFORMACIN PROFESIONAL EN INGENIERA CIVILCONOCIMIENTOS ADICIONALES PAQUETE OFFICEACTIVIDADES A REALIZAR1 PRESTAR ASESORA EN LA PREPARACIN Y ELABORACIN DE PROYECTOS MUNICIPALES 2 REALIZAR VISITA TCNICAS E INFORMES QUE DEBAN INCLINARSE ANTE LOS RGANOS DE CONTROL3 PROYECTAR Y EMITIR CONCEPTOS TCNICOS QUE SEAN SOLICITADOS EN RELACIN A SU REA DE DESEMPEÑO4 REALIZAR ESTUDIOS Y DISEÑO ESTRUCTURALES PARA LOS DIFERENTES PROYECTOS QUE SE REQUIEREN EN LA ALCALDAJORNADA TIEMPO COMPLETO 38 HORAS SEMANALESHORARIO DISPONIBILIDAD DE TIEMPO SUJETO A LA ENTIDADDURACIN DE LA PRCTICA 5 MESES</t>
  </si>
  <si>
    <t>PLAZA ESTADO JOVEN PRACTICANTE EN PROFESIONAL DE COMUNICACIN SOCIALENTIDAD PBLICA ALCALDA MUNICIPAL DE MLAGAEXPERIENCIA NO REQUIEREFORMACIN PROFESIONAL DE COMUNICACIN SOCIALCONOCIMIENTOS ADICIONALES PAQUETE OFFICEACTIVIDADES A REALIZAR1 ADMINISTRAR PUBLICAR Y ACTUALIZAR LA INFORMACIN DE LA ENTIDAD EN LOS DIFERENTES CANALES DEL SITIO EB DE LA ALCALDA MUNICIPAL2 ADMINISTRAR Y PUBLICAR LA INFORMACIN DE LA ENTIDAD EN LAS DISTINTAS REDES SOCIALES3 EDITAR Y PUBLICAR CON RESPONSABILIDAD LA INFORMACIN Y REGISTRO FOTOGRFICO DE LOS PROGRAMAS Y PROYECTOS DE LA ENTIDADJORNADA TIEMPO COMPLETO 38 HORAS SEMANALESHORARIO DISPONIBILIDAD DE TIEMPO SUJETO A LA ENTIDADDURACIN DE LA PRCTICA 5 MESES</t>
  </si>
  <si>
    <t>PLAZA ESTADO JOVEN PRACTICANTE EN PROFESIONAL DE INGENIERA DE SISTEMASENTIDAD PBLICA ALCALDA MUNICIPAL DE MLAGAEXPERIENCIA NO REQUIEREFORMACIN PROFESIONAL EN INGENIERA DE SISTEMASCONOCIMIENTOS ADICIONALES PAQUETE OFFICEACTIVIDADES A REALIZAR1 GARANTIZAR EL SOPORTE Y EL MANTENIMIENTO DE LA INFRAESTRUCTURA DE REDES SERVIDORES EQUIPOS DE CMPUTO SERVICIOS DE INTERNET2 ASESORAR Y DAR SOPORTE INFORMTICO A LAS DIFERENTES DEPENDENCIAS QUE LO REQUIERAN 3 REALIZAR MANTENIMIENTO PREVENTIVO Y PREDICTIVO QUE PROLONGUE EL FUNCIONAMIENTO DE LOS EQUIPOS DE COMPUTOJORNADA TIEMPO COMPLETO 38 HORAS SEMANALESHORARIO DISPONIBILIDAD DE TIEMPO SUJETO A LA ENTIDADDURACIN DE LA PRCTICA 5 MESES</t>
  </si>
  <si>
    <t>PlazaEstado Joven Practicante en Ingeniero de Sistemas Entidad Publica ESE HOSPITAL SAN RAFAEL TUNJA  Experiencia NO REQUIEREFormacin UNIVERSITARIOConocimientos Adicionales Conocimientos bsicos de diseño y administracin de portal eb Conocimientos de electrnica bsica de procesadores y equipo perifrico Conocimientos de sistemas integrados de informacin Conocimientos avanzados en Sistema Operativo indos Manejo avanzado de herramientas Ofimticas mantenimiento preventivo y correctivo de computadores e impresoras mantenimiento de redes de computadores Actividades a realizar Ejecutar las actividades de apoyo administrativo tcnico y logstico para garantizar el buen funcionamiento de los sistemas de informacinColaborar en la puesta en funcionamiento de las herramientas sistematizadas elaborando la documentacin respectivaColaborar en operacin de los equipos centrales previa designacin y supervisin por parte del coordinador</t>
  </si>
  <si>
    <t>PlazaEstado Joven Practicante en Ingeniero de Sistemas Entidad Publica ESE HOSPITAL SAN RAFAEL TUNJA  Experiencia NO REQUIEREFormacinUniversitarioConocimientos Adicionales Conocimientos bsicos de diseño y administracin de portal eb Conocimientos de electrnica bsica de procesadores y equipo perifrico Conocimientos de sistemas integrados de informacin Conocimientos avanzados en Sistema Operativo indos Manejo avanzado de herramientas Ofimticas mantenimiento preventivo y correctivo de computadores e impresoras mantenimiento de redes de computadores Actividades a realizar Ejecutar las actividades de apoyo administrativo tcnico y logstico para garantizar el buen funcionamiento de los sistemas de informacinColaborar en la puesta en funcionamiento de las herramientas sistematizadas elaborando la documentacin respectivaColaborar en operacin de los equipos centrales previa designacin y supervisin por parte del coordinador</t>
  </si>
  <si>
    <t>PlazaEstado Joven Practicante  en Ingeniero de Sistemas Entidad Publica ESE HOSPITAL SAN RAFAEL TUNJA ATENCIN AL USUARIOExperiencia NO REQUIEREFormacin TECNOLOGO Conocimientos Adicionales Manejo de la normatividad del sector saludHerramientas de ord ExcelSistema de Gestin de la CalidadManejo y atencin de pblico Relaciones  interpersonalesSistema General de Seguridad Social en SaludConocimiento en informticaActividades a realizar Recepcionar tramitar y hacer seguimiento y respuesta a las peticiones de los usuarios Elaborar  instrumentos de monitoreo de satisfaccin al usuario Supervisar e inspeccionar la adecuada y oportuna informacin y orientacin a los usuarios para facilitar el acceso a los servicios Organizar  y  supervisar la prestacin de los servicios de Atencin al usuario Supervisar las actividades administrativas y asistenciales del rea con las dems dependencias  que sean necesarias para la adecuada pre</t>
  </si>
  <si>
    <t>PlazaEstado Joven Practicante en TECNOLOGO EN GESTIN ADMINISTRATIVAEntidad Publica ESE HOSPITAL SAN RAFAEL TUNJA ATENCIN AL USUARIOExperiencia NO REQUIEREFormacin TECNOLOGO EN GESTION ADMINISTRATIVAConocimientos Adicionales Manejo de la normatividad del sector saludHerramientas de ord ExcelSistema de Gestin de la CalidadManejo y atencin de pblico Relaciones  interpersonalesSistema General de Seguridad Social en SaludConocimiento en informticaActividades a realizar Recepcionar tramitar y hacer seguimiento y respuesta a las peticiones de los usuarios Elaborar  instrumentos de monitoreo de satisfaccin al usuario Supervisar e inspeccionar la adecuada y oportuna informacin y orientacin a los usuarios para facilitar el acceso a los servicios Organizar  y  supervisar la prestacin de los servicios de Atencin al usuario Supervisar las actividades administrativas y asistenciales del rea con las dems dependencias  que</t>
  </si>
  <si>
    <t xml:space="preserve">PlazaESTADO JOVEN PRACTICANTE EN TECNOLOGO EN GESTIN ADMINISTRATIVAEntidad Publica ESE HOSPITAL SAN RAFAEL TUNJA ATENCIN AL USUARIOExperiencia NO REQUIEREFormacin TECNOLOGO Conocimientos Adicionales Manejo de la normatividad del sector saludHerramientas de ord ExcelSistema de Gestin de la CalidadManejo y atencin de pblico Relaciones  interpersonalesSistema General de Seguridad Social en SaludConocimiento en informticaActividades a realizar Recepcionar tramitar y hacer seguimiento y respuesta a las peticiones de los usuarios Elaborar  instrumentos de monitoreo de satisfaccin al usuario Supervisar e inspeccionar la adecuada y oportuna informacin y orientacin a los usuarios para facilitar el acceso a los servicios Organizar  y  supervisar la prestacin de los servicios de Atencin al usuario Supervisar las actividades administrativas y asistenciales del rea con las dems dependencias  que sean necesarias para la </t>
  </si>
  <si>
    <t>Se requiere PRACTICANTE TECNOLOGO EN OBRAS CIVILES O AFINES para desarrollar las siguientes funcionesAuxiliar de anteproyectos de infraestructuraMediciones de edificios pblicos existentes y dibujo de planos en AutoCADActualizacin de bases de datos de recursos que se proveen en el municipio para proyectos de infraestructuracomo materiales mano de obra equipos y transportes Base de datos por proveedorAuxiliar de campo en las obras que supervisa la Secretaria de Planeacin y Obras PblicasApoyo en las labores de control urbansticoFORMACIN tcnologo en obras civiles o afinesSALARIO MMLVJORNADA Y LUGAR DE TRABAJO Municipio de Puerto Nare  AntioquiaFAVOR POSTULARSE SOLO PARA PRACTICAS</t>
  </si>
  <si>
    <t>Plaza Estado Joven Practica Ordinaria en Ingeniera de SonidoEntidad Publica CORPORACION AUTONOMA REGIONAL DE LOS RIOS NEGRO Y NARE  CORNARE REA SOLICITANTEDIRECCION REGIONAL AGUASExperiencia No requiereFormacin Ingeniera de SonidoConocimientos Adicionales Buen manejo de sistemas en general office sistemas de informacin en general manejo de equipos y softare de medicin de ruidosActividades a realizar1Apoyo al proceso de trmites ambientales especficamente en los asuntos relacionados con fuentes emisoras de ruido2Elaboracin y anlisis de mapas de ruido como apoyo a la gestin de las administraciones municipales3Apoyo en los procedimientos de control y seguimiento a Atencin de quejas por fuentes emisoras de ruido Control y seguimiento a quejas Seguimiento a los mapas de ruido generados en los diferentes municipios de la regin Asesorar y acompañar a las secretarias de gobierno municipales en el control y manejo de las zonas d</t>
  </si>
  <si>
    <t>Plaza Estado Joven  Practica Ordinaria en agropecuaria en produccin agroecolgica en gestin de recursos naturales y afinesEntidad Publica Cornare REA SOLICITANTESubdireccin de Planeacin  BanCO2 Experiencia No requiereFormacin agropecuaria en produccin agroecolgica en gestin de recursos naturales y afinesConocimientos Adicionales Manejo de ord y Excel nivel bsicoActividades a realizar Visitas de caracterizacin biofsica de predios y socioeconmica de los propietarios interesados en hacer parte del esquema BanCO2Realizar visitas de seguimiento a los predios compensados bajo el esquema BanCO2Realizar acompañamiento en las actividades de verificacin cartogrfica de los predios caracterizadosRealizar informes correspondientesAsistir a reuniones de seguimiento y capacitacin inherentes a la ejecucin del esquema BanCO2 Jornada 38 Horas Semanales Tiempo CompletoHorario Disponibilidad de TiempoSujeto a la entidadDurac</t>
  </si>
  <si>
    <t xml:space="preserve">Plaza Estado Joven Practica Ordinaria en Administracin en Salud Ocupacional Entidad Publica Corporacin Autnoma Regional De Las Cuencas De Los Ros Negro y Nare CORNAREREA SOLICITANTEUnidad de Gestin Humana y OrganizacionalExperiencia No requiereFormacin Administracin en Salud Ocupacional Conocimientos Adicionales Manejo de excel ord poer pointActividades a realizarRevisar y actualizar la matriz de RiesgosRevisar y actualizar la matriz de VulnerabilidadRevisar y actualizar ocho 8 instructivos del Sistema de Gestin de Seguridad y Salud en el trabajoRealizar inspecciones de Seguridad a las diferentes sedes de la CorporacinApoyar al coordinador de brigada en la realizacin de simulacros en las diferentes sedes de la Corporacin Dirigir las pausas activas en la sede principal y en la Regional VallesColaborar en la planeacin y ejecucin del cronograma de Actividades del SG SSTApoyar al COPASST en la investigacin de los </t>
  </si>
  <si>
    <t>Plaza Estado Joven Practica Ordinaria en Licenciado en EducacinTrabajo Social Entidad Publica Corporacin Autnoma Regional de las Cuencas de los Ros Negro y Nare  CORNARE REA SOLICITANTESubdireccin de Educacin y Participacin SocioambientalExperiencia No requiereFormacin Licenciado en Educacin con una mirada integral e interdisciplinaria para el trabajo educativoambiental o Profesional en reas Sociales Trabajo Social Conocimientos Adicionales Manejo de las TIC Manejo bsico del Excel ord poer pointActividades a realizarApoyar en los eventos campañas y celebraciones que se lideren o en las que participe la Subdireccin de Educacin y Participacin SocioambientalLlevar a cabo talleres o apoyar en la realizacin de stos desde la unidad mvil ambiental y en otros espacios abiertos o cerradosApoyar con el cumplimiento de proyectos y programas que se estn realizando desde la SubdireccinAportar desde su conocimiento con ideas</t>
  </si>
  <si>
    <t>Plaza Estado Joven Practica Ordinaria en Comunicacin Audiovisual yo Lenguajes AudiovisualesEntidad Publica Cornare REA SOLICITANTEOficina de ComunicacionesExperiencia No requiereFormacin  Comunicacin Audiovisual yo Lenguajes AudiovisualesConocimientos Adicionales  Fotografa de buena calidad  Preproduccin produccin posproduccin de video  manejo de redes sociales herramientas ofimticas bsicas manejo de softare de edicin Adobe y Premiere buena redaccin ortografa redaccin de textos informativos libretos y guiones disposicin para realizar trabajo de campoActividades a realizarFotografa de buena calidad preproduccin produccin posproduccin de video subir contenido a las redes sociales oficiales herramientas ofimticas bsicas manejo de softare de edicin Adobe yo  Premiere buena redaccin ortografa redaccin de textos informativos libretos y guiones Jornada 38 Horas Semanales Tiempo CompletoHorario Disponibilidad</t>
  </si>
  <si>
    <t>Plaza Estado Joven Practica Ordinaria en Ingeniera Qumica Ingeniera De Procesos Ingeniera AmbientalIngeniera Biolgica Entidad Publica Cornare REA SOLICITANTEGrupo Recurso AireExperiencia  No requiereFormacin   Ingeniera Qumica Ingeniera De Procesos Ingeniera AmbientalIngeniera Biolgica Conocimientos Adicionales Manejo de Office Ingls BsicoActividades a realizar 1 Apoyar a los tcnicos del Grupo Aire en el proceso de atencin de quejas por contaminacin atmosfrica y ruido2 Apoyar la evaluacin de los informes de muestreos isocinticos y estimacin de emisiones atmosfricas de fuentes fijas3 Asistir a la realizacin de muestreos isocinticos llevados a cabo por las empresas4 Apoyar los procesos de trmites ambientales realizando visitas de control y seguimiento e informe tcnicos5 Apoyar el diligenciamiento de la base de datos del recurso aire que incluye el Registro de Muestreos Isocinticos y la Trazabilidad6 Conocimie</t>
  </si>
  <si>
    <t>Plaza Estado Joven Practica Ordinaria en Ingeniera CivilEntidad Publica Corporacin Autnoma Regional Rionegro Nare CORNAREREA SOLICITANTERegional Valles de San NicolsExperiencia No requiereFormacin Ingeniera CivilConocimientos Adicionales Manejo de Excel ord elaboracin de informes tcnicos manejo de sistemas de informacin geogrficosActividades a realizarEvaluar obras de captacin tanto en campo como planos y memorias de clculoAtender trmites de permisos de vertimientosAtender trmites de concesin de agua Evaluar planes quinquenales Control y seguimiento a permisos de vertimientos  Diligenciar bases de datos de autoridad ambientalJornada 38 Horas Semanales Tiempo CompletoHorario Disponibilidad de TiempoSujeto a la entidadDuracin de la Prctica 5 Meses</t>
  </si>
  <si>
    <t>Plaza Estado Joven Practica Ordinaria en Ingeniera SanitariaEntidad Publica Corporacin Autnoma Regional Rionegro Nare CORNAREREA SOLICITANTERegional Valles de San NicolsExperiencia No requiereFormacin Ingeniera SanitariaConocimientos Adicionales Manejo de Excel ord elaboracin de informes tcnicos manejo de sistemas de informacin geogrficosActividades a realizarEvaluar obras y la eficiencia de Plantas de Tratamiento de Aguas Residuales tanto en campo como planos y memorias de clculoAtender trmites de permisos de vertimientosControl y seguimiento a permisos de vertimientos Diligenciar bases de datos de autoridad ambientalJornada 38 Horas Semanales Tiempo CompletoHorario Disponibilidad de TiempoSujeto a la entidadDuracin de la Prctica 5 Meses</t>
  </si>
  <si>
    <t>Plaza Estado Joven Practica Ordinaria en Ingeniera ForestalEntidad Publica CornareREA SOLICITANTE Grupo de Bosques y BiodiversidadExperiencia No requiereFormacin  Ingeniera ForestalConocimientos Adicionales Manejo de ofimtica SIGActividades a realizar 1Realizar actividades de autoridad ambiental trmites y control de aprovechamientos forestales2Control al trfico de flora y fauna silvestre3Apoyo en la en el componente flora de la formulacin y ejecucin de los planes de manejo que se requieran4Actualizacin de bases de datos del recurso bosqueJornada 38 Horas Semanales Tiempo CompletoHorario Disponibilidad de TiempoSujeto a la entidadDuracin de la Prctica 5 Meses</t>
  </si>
  <si>
    <t>Plaza Estado Joven Practica Ordinaria en Ingeniera industrial ingeniera de sistemas ingeniera electrnica ingeniera mecnica ingeniera elctrica administracin de empresas etcEntidad Publica CORNAREREA SOLICITANTELogstica y Mantenimiento de SedesExperiencia No requiereFormacin Ingeniera industrial ingeniera de sistemas ingeniera electrnica ingeniera mecnica ingeniera elctrica administracin de empresas etcConocimientos Adicionales Manejo de Excel ord poer pointActividades a realizarPrestar apoyo en coordinacion de tareas de mantenimiento priorizar actividadesPresentar informes de las actividades realizadas por el personal responsable de cafeteria Laboratorio de Aguas jardinera y mantenimiento de sedesOrientar y prestar apoyo al personal de mantenimiento desde la pespectiva profesional del practicanteProponer implementar y aplicar aciones de mejora en el rea Jornada 38 Horas Semanales Tiempo CompletoHora</t>
  </si>
  <si>
    <t>Plaza Estado Joven Practica Ordinaria en Ingeniera Qumica Ingeniera Biolgica QumicaEntidad Publica Corporacin Autnoma Regional de las Cuencas de los Ros Negro y Nare CORNAREREA SOLICITANTELaboratorio de Anlisis de Aguas Experiencia No requiereFormacin Ingeniera Qumica Ingeniera Biolgica QumicaConocimientos Adicionales Manejo de office preferiblemente con conocimientos de ingles  Actividades a realizar1Implementar protocolos para anlisis de Trihalometanos en aguas utilizando como tcnica de cuantificacin cromatografa gaseosa2Desarrollar las actividades de control de calidad analtico establecidas para asegurar la confiabilidad de los resultados de los anlisis3Ejecutar el programa de aseguramiento de calidad analtico para el rea de cromatografa gaseosa4Apoyar actividades relacionadas con el proyecto de investigacin de remocin de metales utilizando cscara de huevo; en el sistema de tratamiento de aguas del laboratori</t>
  </si>
  <si>
    <t>Plaza Estado Joven Practica Ordinaria en Ingeniera  Civil o Ingeniera Geolgica Entidad Publica CornareREA SOLICITANTEGrupo de Recurso HdricoExperiencia No requiereFormacin  Ingeniera  Civil o Ingeniera Geolgica Conocimientos Adicionales Manejo de office ord Excel Poer Point etcy conocimientos en ArcGisActividades a realizar Apoyar la atencin de trmites ambientales para el uso y aprovechamiento del recurso hdricoApoyar las actividades de control y seguimiento a los a permisos autorizaciones concesiones y licencias otorgadosApoyar las actividades requeridas para conocer y monitorear la oferta la demanda y la calidad del recurso hdrico superficial y subterrneoApoyar el diligenciamiento de las bases de datos del recurso hdrico  SIRHJornada 38 Horas Semanales Tiempo CompletoHorario Disponibilidad de TiempoSujeto a la entidadDuracin de la Prctica 5 Meses</t>
  </si>
  <si>
    <t xml:space="preserve">Plaza Estado Joven Practica Ordinaria en Ingeniera AmbientalEntidad Publica CornareREA SOLICITANTE  Oficina Control Interno Grupo de Trabajo Gestin Institucional por Procesos SGIExperiencia No requiereFormacin ingenieria ambientalConocimientos Adicionales ExcelL ord Poer Point Idioma ingles; Normas ISOActividades a realizar 1Apoyar la formulacin Implementacin y seguimiento a los programas de Gestin ambiental Corporativos Plan Institucional de Gestin Ambiental 2Llevar a cabo el seguimiento a los controles operacionales del SGA Manejo integral de residuos slidos Ahorro y uso eficiente del agua y la energa elctrica listas de chequeo inspecciones de seguridad muestreos agua consumo humano y residual con los informes correspondientes3Coadyuvar en el levantamiento consolidacin y anlisis de los indicadores de desempeño ambiental por regional y Corporativos4Apoyar la consolidacin de la informacin para la actualizacin de la </t>
  </si>
  <si>
    <t>Plaza Estado Joven Practica Ordinaria En Ingeniera  Forestal  Entidad Publica CornareREA SOLICITANTEOficina de Crecimiento Verde y Cambio ClimticoExperiencia No requiereFormacin Ingeniera  Forestal  Conocimientos Adicionales Arcgis conocimientos bsicos en dendrologia botnica y estadsticaActividades a realizar Apoyar en levantamiento de la lnea base de monitoreo de los procesos de restauracion desarrollados en la oficina adems realizar el levantamiento cartogrfico de los mismos con el fin de acceder a bonos de carbono Jornada Tiempo Completo 38 Horas SemanalesHorario Disponibilidad de TiempoSujeto a la entidadDuracin de la Prctica 5 Meses</t>
  </si>
  <si>
    <t>Plaza Estado Joven Practica Ordinaria en ArquitecturaEntidad Publica CornareREA SOLICITANTEOrdenamiento Ambiental del Territorio y Gestin del RiesgoExperiencia No requiereFormacin ArquitecturaConocimientos Adicionales Plataforma Office Excel ord Poer Point Sistemas de Informacin Geogrfica  SIGActividades a realizar 1Apoyar en la evaluacin y seguimiento de planes de ordenamiento territorial y planes parciales  El estudiante en prctica acompañar al equipo tcnico designado por la jefe de la Oficina de Ordenamiento Ambiental del Territorio y Gestin del Riesgo para la evaluacin de los Planes de Ordenamiento Territorial y los Planes Parciales que se radiquen para concertacin ante CORNARE  Este acompañamiento ser guiado y supervisado por los profesionales encargados para tal fin  2 Apoyar en acciones de control y seguimiento a los planes de ordenamiento territorial y planes parciales concertadosEl estudiante en prctica participar en reu</t>
  </si>
  <si>
    <t>Plaza Estado Joven Practica Ordinaria en Ingeniera de SistemasEntidad Publica CornareREA SOLICITANTE Direccin de Movilidad  y Formacin para el TrabajoExperiencia No requiere Formacin Ingeniera de SistemasConocimientos Adicionales Manejo de base de datos en SQL server tener conocimientos bsicos  en  C HTMLJAVACSSActividades a realizar  Apoyo en el desarrollo de una plataforma  para registro de informacin de permisos ambientales de acciones de sostenibilidad construccin hoja metodolgica para indicadores sociales ambientales y econmicosReporte de informes en cuadros grficos y tablas producto del programa Y elaboracin de una propuesta de alertas de los reportesJornada Tiempo Completo 38 Horas SemanalesHorario Disponibilidad de TiempoSujeto a la entidadDuracin de la Prctica 5 Meses</t>
  </si>
  <si>
    <t>Plaza Estado Joven Practica Ordinaria en Ingeniera Civil Entidad Publica CornareREA SOLICITANTEOrdenamiento Ambiental del Territorio y Gestin del RiesgoExperiencia No requiereFormacin  Ingeniera Civil Conocimientos AdicionalesPlataforma Office Excel ord Poer Point Sistemas de Informacin Geogrfica  SIGActividades a realizar 1Apoyar en la evaluacin y seguimiento de planes de ordenamiento territorial y planes parciales  El estudiante en prctica acompañar al equipo tcnico designado por la jefe de la Oficina de Ordenamiento Ambiental del Territorio y Gestin del Riesgo para la evaluacin de los Planes de Ordenamiento Territorial y los Planes Parciales que se radiquen para concertacin ante CORNARE  Este acompañamiento ser guiado y supervisado por los profesionales encargados para tal fin  2 Apoyar en acciones de control y seguimiento a los planes de ordenamiento territorial y planes parciales concertadosEl estudiante en prctica participa</t>
  </si>
  <si>
    <t xml:space="preserve">Plaza Estado Joven Practica Ordinaria en Ingeniera  ambiental Ingeniera SanitariaEntidad Publica CornareREA SOLICITANTEGrupo de Recurso HdricoExperiencia No requiereFormacin Ingeniera  ambiental Ingeniera SanitariaConocimientos AdicionalesManejo de office ord Excel Poer Point etc conocimientos en ArcGis Actividades a realizarApoyar la atencin de trmites ambientales para el uso y aprovechamiento del recurso hdricoApoyar las actividades de control y seguimiento a los a permisos autorizaciones concesiones y licencias otorgadosApoyar las actividades requeridas para conocer y monitorear la oferta la demanda y la calidad del recurso hdrico superficial y subterrneoApoyar el diligenciamiento de las bases de datos del recurso hdrico  SIRHJornada Tiempo Completo 38 Horas SemanalesHorario Disponibilidad de TiempoSujeto a la entidadDuracin de la Prctica 5 Meses </t>
  </si>
  <si>
    <t>Plaza Estado Joven Practica Ordinaria en Ingeniero GelogoEntidad Publica CornareREA SOLICITANTEOrdenamiento Ambiental del Territorio y Gestin del RiesgoExperiencia No requiereFormacin Ingeniero GelogoConocimientos Adicionales ExcelordActividades a realizarApoyo en los talleres de mitigacin temprana del riesgo Asistencia y apoyo en eventos yo capacitaciones relacionadas con la Gestin del Riesgo a usuarios externos de comunidades y municipios Apoyar conceptos tcnicos relacionados con Gestin del riesgo al interior de la oficina y con usuarios externos de comunidades y municipios Apoyar sistematizacin de la informacin relacionada con el Ordenamiento Ambiental del Territorio y Gestin del riesgoJornada 38 Horas Semanales Tiempo Completo Horario Disponibilidad de TiempoSujeto a la entidadDuracin de la Prctica 5 Meses</t>
  </si>
  <si>
    <t>Plaza Estado Joven Practicante Ordinaria en Entrenamiento deportivo actividad fsica o a fines Entidad Publica Alcalda de Chigorod Experiencia No requiereFormacin  Entrenamiento deportivo actividad fsica o a fines Conocimientos Adicionales Paquete OfficeExcelActividades a realizar 1 Apoyo a los programas sociales 2 acompañar con actividades fsica y recreativas las diferentes comunidades Jornada Tiempo  Completo 38 Horas SemanalesHorario Disponibilidad de TiempoSujeto a la entidadDuracin de la Prctica 5 Meses</t>
  </si>
  <si>
    <t>Plaza ESTADO JOVEN PRACTICA ORDINARIA  TECNOLOGA EN  AUXILIAR ADMINISTRATIVO O AFINESEntidad Publica ALCALDA MUNICIPAL DE CAREPA Experiencia No requiereFormacin TECNOLOGIAConocimientos Adicionales Paquete OfficeExcelActividades a realizar 1 Elaboracin de un documentos 2 Atencin al ciudadano3 Recepcin de llamadas 4 Apoyo en las labores administrativas de la secretaria Jornada Tiempo  Completo 38 Horas SemanalesHorario Disponibilidad de TiempoSujeto a la entidadDuracin de la Prctica 5 Meses</t>
  </si>
  <si>
    <t xml:space="preserve">Plaza ESTADO JOVEN PRACTICA ORDINARIA Tecnologa en Auxiliar Administrativo o AfinesEntidad Publica Alcalda de Mutat Experiencia No requiereFormacin Tecnologa en Auxiliar Administrativo o AfinesConocimientos Adicionales Paquete OfficeExcelActividades a realizar 1 Apoyar los procesos de la secretaria de gobierno 2 Apoyar con la gestin documental3 Apoyar el rea de recurso humano5 Participar en dems actividades programados por la Alcalda MunicipalJornada Tiempo  Completo 38 Horas SemanalesHorario Disponibilidad de TiempoSujeto a la entidadDuracin de la Prctica 5 MesesFAVOR POSTULARSE SOLO PARA PRACTICAS </t>
  </si>
  <si>
    <t>Plaza Estado Joven Practica Ordinaria en Ingeniera CivilEntidad Publica CONTRALORIA DE ENVIGADOrea Solicitante MisionalExperiencia No requiereFormacin Ingeniera CivilConocimientos Adicionales Manejo de herramientas de officeActividades a realizar Emitir concepto tcnico relacionado con las urgencias manifiestas remitidas al ente de controlParticipar en los estudios relacionados con el ejercicio del control fiscal de la entidad tendientes a proponer mtodos sistemas y procedimientos para el mejoramiento de los procesos misionales Apoyar el proceso de revisin de la cuenta a los sujetos de control Realizar dictmenes periciales y emitir conceptos en temas de su especialidad y apoyar con su conocimiento el proceso de responsabilidad fiscal cuando se requiera Realizar y participar en las auditoras para las cuales ha sido asignado por el funcionario competente  Prestar apoyo en la evaluacin que realiza el ente de  control a la Contratacin de lo</t>
  </si>
  <si>
    <t>Plaza Estado Joven Practica Ordinaria en Contadura PblicaEntidad Publica Contralora Municipal de EnvigadoREA SOLICITANTE MisionalExperiencia No requiereFormacin Contadura PblicaConocimientos Adicionales Manejo de herramientas de officeActividades a realizar Apoyar la evaluacin de la planeacin contratacin y destinacin de los recursos producto de la adquisicin de deuda pblica Realizar y participar en las auditoras para las cuales ha sido asignado por el funcionario competente Apoyar con su conocimiento las diferentes auditoras que tengan lnea financiera de gestin y de planeacin en trminos del anlisis propio de su profesin Apoyar los procesos de revisin de la cuenta Recomendar la adopcin yo actualizacin de metodologas para la rendicin de la cuentaPrestar apoyo en la evaluacin que realiza la Contralora a la contratacin de los sujetos de control y reportar las correspondientes acciones de control Determ</t>
  </si>
  <si>
    <t>Plaza Estado Joven Practica Ordinaria en DerechoEntidad Publica Contraloria de envigadoArea solicitante Contralora Municipal de EnvigadoExperiencia No requiereFormacin  DerechoConocimientos AdicionalesManejo de herramientas de officeActividades a realizar Aplicar los diferentes sistemas de control y la evaluacin de los principios de control fiscal Participar en los ejercicios de evaluacin que realiza el ente de control y reportar las correspondientes acciones de control Prestar el soporte jurdico necesario para la rendicin de la cuenta a la Auditora General de la Repblica Apoyar el proceso misional de la entidad Apoyar el proceso de revisin de la cuenta a los sujetos de control Realizar el seguimiento y evaluacin a la Contratacin de sujetos de controlApoyar el proceso de responsabilidad fiscal cuando se requiera Responder por la custodia de los bienes y de la documentacin e informacin que por razn de sus funciones tenga bajo su c</t>
  </si>
  <si>
    <t>Plaza Estado Joven Practica Ordinaria en ArquitecturaEntidad Publica Contraloria de EnvigadoArea solicitante Contralora Municipal de EnvigadoExperiencia No requiereFormacin  ArquitecturaConocimientos Adicionales Manejo de herramientas de officeActividades a realizar Apoyar la evaluacin de la gestin de los sujetos de control en cuanto a la conservacin del medio ambiente y los recursos naturales de acuerdo con las metodologas aplicadas por el rgano de control Apoyar la elaboracin del informe de los recursos naturales y del medio ambiente del Municipio de Envigado y sus entidades descentralizadas Evaluar la contratacin relacionada con la construccin de obra pblica Emitir concepto tcnico relacionado con las urgencias manifiestas remitidas al ente de control  Participar en los estudios relacionados con el ejercicio del   control fiscal de la entidad tendientes a proponer mtodos sistemas y procedimientos para el mejoramiento de los procesos mi</t>
  </si>
  <si>
    <t>PlazaEstado Joven Practica Ordinaria en Salud Ocupacional  Seguridad y Salud en el TrabajoEntidad Publica Controlara Municipal de EnvigadoREA SOLICITANTE Direccin AdministrativaExperiencia No requiereFormacin Salud Ocupacional  Seguridad y Salud en el TrabajoConocimientos Adicionales Manejo de herramientas de officeActividades a realizar1Establecer e implementar el SST dando cumplimiento a la  normatividad legal vigente2Actualizar y socializar los peligros identificados as como las recomendaciones derivadas del estudio con el fin de generar medidas de intervencin para minimizar los riesgos identificados3Establecer normas y responsabilidades de la empresa y de los trabajadores identificando los factores de riesgo identificados asociados al trabajo4Realizar acompañamiento a las reuniones mensuales socializar requerimiento del SST5Realizar actividades de promocin y promocin hacia hbitos y estilos de vida y trabajos saludables6Realiz</t>
  </si>
  <si>
    <t>Plaza ESTADO JOVEN PRCTICA LABORAL ORDINARIA DE PROCESOS CONTABLES Y FINANCIEROEntidad Publica ESE HOSPITAL DE SANTO TOMASExperiencia No requiereFormacin Profecional en ContaduriaConocimientos Adicionales Paquete OfficeExcel Actividades a realizar Apoyo en la gestin al proceso de seguridad Social Bonos pensionales del Distrito de Barranquilla y Depuracin de CarteraApoyo en el manejo de aplicativos internos de la secretaria de Gestin Humana para el manejo de Seguridad SocialFACTURACION Realiza cualquier otra tarea afn que le sea asignadaJornada Medio Tiempo 38 horas semanalesHorario Disponibilidad de TiempoSujeto a la entidadDuracin de la Prctica 5 MesesSe tendr en cuenta la Presentacin personal y  los conocimientos para la seleccin del Personal</t>
  </si>
  <si>
    <t>Plaza Estado Joven Prctica Laboral Ordinaria de Gestin del Talento HumanoEntidad Publica Alcalda Municipal de Juan de Acosta Secretaria generalExperiencia No requiereFormacin Tecnologo en Gestin del Talento HumanoConocimientos Adicionales Paquete OfficeExcel ordActividades a realizar Implementar  hacer seguimiento y controlar las polticas planes procedimientos y relaciones entre los trabajadores y la empresaPlanificar diseccionar y controlar las actividades involucradas en el proceso de administracin de recursos humanosPlanificacin de un modelo de formacin y desarrollo del personalHacer seguimiento a los planes de mejoramiento individual del personal arrojados en los diferentes diagnsticos que se realizan en la empresaJornada Tiempo  Completo 38 Horas SemanalesHorario Disponibilidad de TiempoSujeto a la entidadDuracin de la Prctica 5 Meses</t>
  </si>
  <si>
    <t>Plaza Estado Joven Prctica Laboral Ordinaria de Gestin EmpresarialEntidad Publica Alcalda Municipal de Juan de Acosta Secretaria de cultura y turismoExperiencia No requiereFormacin Tecnico Profesional Administracion Tecnologo en Gestin Empresarial Administrador de EmpresasConocimientos Adicionales Paquete OfficeExcel ordActividades a realizar Atencin al ciudadano brindando informacin de los programas que oferta la secretaria de cultura y turismoEjecutar Acciones para recolectar informacin de la comunidad crear y organizar las bases de datosEntregar informacin oportuna a operadores tursticos sobre los programas y actividades que se realizaranEjecutar programas y brindar asistencia al secretario de cultura y turismoJornada Tiempo  Completo 38 Horas SemanalesHorario Disponibilidad de TiempoSujeto a la entidadDuracin de la Prctica 5 Meses</t>
  </si>
  <si>
    <t>Plaza Estado Joven Prctica Laboral Ordinaria de Gestin EmpresarialEntidad Publica Alcalda Municipal de Juan de Acosta Secretaria de cultura y turismoExperiencia No requiereFormacin Tecnico Profesional Tecnologo o profecional en DiseñoConocimientos Adicionales Paquete OfficeExcel ord illustrator photoshop indesingActividades a realizar Diseño de logotipos para cada una de las dependencias de la alcalda municipalApoyo y fortalecimiento en el enlace TIC municipal en el manejo de informacin de las plataformas tecnolgicasDiseño de piezas publicitarias para promocionar y fortalecer actividades proyectos y eventos institucionalesCreacin de un medio impreso para mantener informada a la comunidad de las gestiones adelantadas por la administracin municipalJornada Tiempo  Completo 38 Horas SemanalesHorario Disponibilidad de TiempoSujeto a la entidadDuracin de la Prctica 5 Meses</t>
  </si>
  <si>
    <t>Plaza Estado Joven JudicaturaEntidad Pblica PERSONERA MUNICIPAL DE SAN BERNARDOExperiencia No requiereFormacin Profesional DerechoConocimientos Adicionales Manejo de office Excel ord Poer Point etcActividades a realizar Elaborar Derechos de Peticin Acciones de Tutela Incidentes de Desacato solicitudes ante las IPS EPS  SUPERSALUD Ministerio de Salud Secretaria de Salud y otros entes afines asesora a la comunidad en cuanto al tema solicitado relativo a salud y seguridad social realizar talleres de capacitacin para la comunidad usuaria en las diferentes Veredas Barrios e Instituciones acerca del ejercicio de sus derechos en esta materia  Jornada Tiempo completo  38 horas semanalesHorario Disponibilidad de TiempoSujeto a la entidadDuracin de la Prctica 12 Meses</t>
  </si>
  <si>
    <t>Plaza Estado Joven JudicaturaEntidad Pblica PERSONERA MUNICIPAL DE SAN BERNARDOExperiencia No requiereFormacin Profesional DerechoConocimientos Adicionales Manejo de office Excel ord Poer Point etcActividades a realizar Brindar asesora asistencia acompañamiento as mismo redactar solicitudes varias y otros aspectos; de igual manera elaborar Derechos de Peticin Acciones de Tutela incidentes de desacato recursos de reposicin en subsidio de apelacin solicitudes de revocatoria directa  ante diversos entes a usuarios de la Personera Municipal en temas relativos a derechos humanos fundamentales excepto los relacionados con servicios pblicos domiciliarios participacin ciudadana vctimas del conflicto armado medio ambiente Salud y Seguridad Social Realizar acompañamiento a la Personera como entidad defensora y promotora de los derechos humanos y fundamentales de los habitantes de San Bernardo Realizar talleres de capacitacin para la comuni</t>
  </si>
  <si>
    <t>Plaza Estado Joven Prctica laboral ordinaria en Ingeniera de sistemas o afinesEntidad Publica COMISIN DE REGULACION DE COMUNICACIONES  CRC   Grupo de Control de Desplazamientos Esquemas ProtectivosExperiencia No requiereFormacin Profesional  Ingeniera de sistemas o afinesConocimientos Adicionales Manejo de herramientas ofimticasActividades a realizarTeniendo en cuenta la nueva herramienta de Gestin de Informacin con que cuente la CRC los practicantes apoyarn el proceso de indexacin de documentos en la nueva herramienta de gestin de informacinJornada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t>
  </si>
  <si>
    <t>Plaza Estado Joven Prctica laboral ordinaria en Ingeniera de sistemas sistemasEntidad Publica COMISIN DE REGULACION DE COMUNICACIONES  CRC    Capital IntelectualExperiencia No requiereFormacin Profesional en Ingeniera de sistemas sistemasConocimientos Adicionales programacin html configuracin y manejo de plataformas de elearning generacin de SCORMActividades a realizarApoyo en la estructuracin y desarrollo de herramientas de gestin del conocimiento requeridas en la entidad tales como elearning ikiJornada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
  </si>
  <si>
    <t>Plaza Estado Joven Prctica laboral ordinaria en Sociologa licenciatura en educacin Entidad Publica COMISIN DE REGULACION DE COMUNICACIONES  CRC   Capital IntelectualExperiencia No requiereFormacin Profesional Sociologa licenciatura en educacin Conocimientos Adicionales trabajo en equipo hablar en pblico redaccinActividades a realizarApoyar en el diseño estructuracin y desarrollo de contenidos de cursos y capacitaciones en temticas de inters en la CRC tanto para pblico interno como externo Apoyo en actividades de divulgacin de regulacin dirigida a usuarios de telecomunicaciones segn la caracterizacin definida de dicho pblicoJornada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t>
  </si>
  <si>
    <t>Plaza Estado Joven Prctica laboral ordinaria en derecho  Entidad Publica COMISIN DE REGULACION DE COMUNICACIONES  CRC   Asesora Jurdica y Solucin de ControversiasExperiencia No requiereFormacin Profesional derecho  Conocimientos Adicionales Manejo de herramientas ofimaticasActividades a realizarApoyo en la construccin y seguimiento de los expedientes de las demandas y en la estructuracin de las tablas de contenido y hoja de vida de los procesos judicialesJornada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t>
  </si>
  <si>
    <t>Plaza Estado Joven Prctica laboral ordinaria en Ingeniera industrial Administracin  Entidad Publica COMISIN DE REGULACIN DE COMUNICACIONES  CRC   Planeacin estratgicaExperiencia No requiereFormacin Profesional  Ingeniera industrial Administracin Conocimientos Adicionales Gestin de proyectos procesosActividades a realizarContribuir con anlisis de cargas de los asesores en los proyectos de la entidad y elaboracin de recomendaciones para mejor funcionamiento de la herramienta de gestin de recursosJornada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t>
  </si>
  <si>
    <t xml:space="preserve">Plaza Estado Joven Prctica laboral ordinaria en Ingeniera electrnica de telecomunicaciones Entidad Publica COMISIN DE REGULACION DE COMUNICACIONES  CRC   Relacionamiento con AgentesExperiencia No requiereFormacin Profesional Ingeniera electrnica de telecomunicaciones Conocimientos Adicionales Manejo de ExcelActividades a realizarContestar consultas solicitudes y trmites de ndole tcnico recibidos en la CRC de acuerdo con los trminos definidosJornada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t>
  </si>
  <si>
    <t>Plaza Estado Joven Prctica laboral ordinaria en Ingenieria Industrial  Ingenieria de SistemasEntidad Publica COMISIN DE REGULACION DE COMUNICACIONES  CRC   Tecnologas y Sistemas de InformacinExperiencia No requiereFormacin Profesional Ingenieria Industrial  Ingenieria de SistemasConocimientos Adicionales Conocimiento en estandares de procesos ISO en documentacin y preferible conceptos bsicos de Arquitectura EmpresarialActividades a realizarApoyo en la organizacin de los repositorios de IT para los ejercicios de arquitectura empresaral y la documentacin de los procesos definidos no escritos de servicios tecnologicos gobierno y gestin de TIJornada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t>
  </si>
  <si>
    <t>Plaza Estado Joven Prctica laboral ordinaria en ContabilidadEntidad Publica COMISIN DE REGULACIN DE COMUNICACIONES  CRC   Gestin Administrativa y FinancieraExperiencia No requiereFormacin Profesional ContabilidadConocimientos Adicionales Trabajo en equipo Manejo de herramientas ofimticasActividades a realizarRealizar auditorias de las declaraciones de contribucin Seguimiento a la cartera para cobro Requerimientos ordinarios de informacin a los operadoresJornada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t>
  </si>
  <si>
    <t>Plaza Estado Joven Prctica laboral ordinaria en ContabilidadEntidad Publica COMISIN DE REGULACION DE COMUNICACIONES  CRC   Gestin Administrativa y FinancieraExperiencia No requiereFormacin Profesional   ContabilidadConocimientos Adicionales Buen manejo de hojas electrnicas y herramientas de officeActividades a realizarApoyo en el trmite de pagos a proveedores Elaboracin de archivos para cargas masivas Diligenciamiento de formatos y formularios para reportes de nmina Apoyo labores de archivo contableJornada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t>
  </si>
  <si>
    <t>Plaza Estado Joven Prctica laboral ordinaria en ContabilidadEntidad Publica COMISIN DE REGULACION DE COMUNICACIONES  CRC   Control InternoExperiencia No requiereFormacin Profesional en ContabilidadConocimientos Adicionales Trabajo en equipo manejo de Excel manejo de normas contablesActividades a realizarApoyo en la ejecucin a las auditorias al rea financiera seguimiento a ejecucin presupuestal seguimiento a austeridad del gastoJornada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</si>
  <si>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 xml:space="preserve">Plaza Estado Joven Practica Ordinaria en Administracin Mercadeo Contabilidad Finanzase Ingenieras en reas Administrativas y afinesEntidad Publica Alcalda de Medellinrea solicitante Desarrollo EconmicoExperiencia No requiereFormacin Administracin Mercadeo Contabilidad Finanzase Ingenieras en reas Administrativas y afinesConocimientos Adicionales Herramientas ofimticasActividades a realizar  1 Apoyar en la Formulacin del cronograma de trabajo por el periodo del contrato2 Apoyar en la difusin de la oferta institucional y de serviciosde la Secretara de Desarrollo Econmico a la poblacin3Apoyar en la atencin y orientacin de los emprendedoresempresarios de acuerdo con sus necesidades4Apoyar en las labores de mejora de la imagen del Centro de Desarrollo Empresarial Zonal  CEDEZO5Apoyar en el seguimiento de los emprendedores yo empresarios que son beneficiarios de CEDEZO6Apoyar en la actualizacin de la base de </t>
  </si>
  <si>
    <t>Plaza Estado Joven Practica Ordinaria En Derecho Entidad Publica Alcalda de Medellinrea Solicitante gestin humanaExperiencia No requiereFormacin  Derecho Conocimientos Adicionales Conocimiento en salarios y prestaciones socialesActividades a realizar Analizar los diferentes conceptos salariales y prestaciones y verificar su correcta aplicacin en el sistema salarial as como apoyar la respuesta a las diferentes peticionesJornada Tiempo Completo 38 Horas SemanalesHorario Disponibilidad de TiempoSujeto a la entidadDuracin de la Prctica 5 Meses</t>
  </si>
  <si>
    <t>Plaza Estado Joven Practica  Ordinaria en Ingeniero en higiene y seguridad ocupacional Administrador en salud ocupacional Profesional en Salud ocupacionalEntidad Publica Alcalda de Medellinrea Solicitante Gestin HumanaExperiencia No requiereFormacinIngeniero en higiene y seguridad ocupacional Administrador en salud ocupacional Profesional en Salud ocupacionalConocimientos Adicionales Herramientas ofimaticasActividades a realizar Inspecciones de seguridad en las cuales se identifiquen los riesgos asociados a la labor Generar informe de inspeccin Revisar la Matriz y actualizar la misma Generar informe de gestin del cambio en cuanto el informe y la matrizApoyar estadsticas de accidentalidad Asistencia a comit de accidentalidadApoyo en la investigacin de accidentes laborales Apoyo en verificacin de bases de datos de servidores expuestos a alturas Identificacin de equipos de proteccion contra caidas Jornada Tiempo Complet</t>
  </si>
  <si>
    <t>Plaza Estado Joven Practica Ordinaria en Ingeniero Civil Entidad Publica Alcalda de Medellinrea Solicitante Evaluacin y ControlExperiencia No requiereFormacin  Ingeniero Civil Conocimientos Adicionales Herramientas ofimaticasActividades a realizar  1Servir de apoyo tcnico como estudiante en la Planeacin y Ejecucin de auditoras basadas en riesgos y de orden legal segn perfil profesional del practicante2Participar en visitas de campo segn la unidad auditable con el acompañamiento del profesional auditor responsable de la misma3Apoyar al profesional responsable en las auditoras asignadas en el anlisis y verificacin de las polticas de operacin y las normas que le apliquen 4Apoyar y participar de las actividades de formacin que realiza la Secretara de Evaluacin y Control en aras del desarrollo profesional continuo5Apoyar en la recopilacin y anlisis de datos o informacin segn las necesidades del equipo auditor6El</t>
  </si>
  <si>
    <t>Plaza Estado Joven Practica Ordinaria en CriminalisticaEntidad Publica Alcalda de Medellinrea Solicitante Movilidad Experiencia No requiereFormacin CriminalisticaConocimientos Adicionales Herramientas ofimticasActividades a realizar Atencin de Usuarios  presencial y  telefnicamenteRadicacin y archivo de Expedientes de trnsitoCustodia de EMP y EF Acorde a los manuales de cadena de custodia    Ingreso de Menores al sistema SPOA de la Fiscala Apoyo a diligencias de inspeccin a cadver  y sitio de los hechosRecepcin y archivo de correspondencia          Radicacin escaneo  y archivo de diligencias de Inspeccin Tcnica a Cadver                        Jornada Tiempo Completo 38 Horas SemanalesHorario Disponibilidad de TiempoSujeto a la entidadDuracin de la Prctica 5 Meses</t>
  </si>
  <si>
    <t>PlazaEstado Joven Practica Ordinaria en SociologiaEntidad Publica Alcalda de MedellinArea Solicitante Inclusin Social Familia y Derechos HumanosExperiencia No requiereFormacin SociologiaConocimientos Adicionales Herramientas ofimaticasActividades a realizar Apoyo en  la construccin e implementacin del proyecto Administracin del Conocimiento para la Investigacin Social  Apoyo en la recoleccin tabulacin y anlisis de la informacinDiseño de formatos para recoleccin de informacin Informe y anlisis de datos que apunten a la realidad social e intervenciones de la secretaria de inclusin social  Dems actividades que surjan como necesidad para el adecuado anlisis de informacin e intervenciones sociales con la poblacin vulnerableJornada Tiempo Completo 38 Horas SemanalesHorario Disponibilidad de TiempoSujeto a la entidadDuracin de la Prctica 5 Meses</t>
  </si>
  <si>
    <t>Plaza Estado Joven Practica Ordinaria en Licenciado en Educacin FsicaEntidad Publica Alcalda de Medellin rea SolicitanteSeguridad y ConvivenciaExperiencia No requiereFormacin Licenciado en Educacin FsicaConocimientos Adicionales Herramientas ofimaticasActividades a realizarApoyar en la parte acadmica el rea de Educacin Fsica Desarrollar estrategias metodologas y contenidos para apoyar la ctedra de educacin fsica en el CEPAR Jornada Tiempo Completo 38 Horas SemanalesHorario Disponibilidad de TiempoSujeto a la entidadDuracin de la Prctica 5 Meses</t>
  </si>
  <si>
    <t>Plaza Estado Joven Practica Ordinaria en Contador pblicoEntidad Publica Alcalda de Medellinrea Solicitante Evaluacin y ControlExperiencia No requiereFormacin Contador pblicoConocimientos Adicionales Herramientas ofimaticasActividades a realizar 1Servir de apoyo tcnico como estudiante en la Planeacin y Ejecucin de auditoras basadas en riesgos y de orden legal segn perfil profesional del practicante2Participar en visitas de campo segn la unidad auditable con el acompañamiento del profesional auditor responsable de la misma3Apoyar al profesional responsable en las auditoras asignadas en el anlisis y verificacin de las polticas de operacin y las normas que le apliquen 4Apoyar y participar de las actividades de formacin que realiza la Secretara de Evaluacin y Control en aras del desarrollo profesional continuo5Apoyar en la recopilacin y anlisis de datos o informacin segn las necesidades del equipo auditor6Elab</t>
  </si>
  <si>
    <t>Plaza Estado Joven Practica Ordinaria en Comunicador socialPeriodista Entidad Publica Alcalda de Medellinrea Solicitante MujeresExperiencia No requiereFormacin Comunicador socialPeriodista Conocimientos Adicionales Herramientas ofimaticasActividades a realizar Practicante DerechosRedaccin de boletines de prensa artculos periodsticosAcompañamiento a eventos y activaciones territorialesConstruccin de estrategias digitalesRastreo de prensa Registro fotogrfico Actualizacin sitio eb  SICGEM Jornada 38 Horas Semanales Tiempo CompletoHorario Disponibilidad de TiempoSujeto a la entidadDuracin de la Prctica 5 Meses</t>
  </si>
  <si>
    <t>Plaza Estado Joven Practica Ordinaria en Planeacin y Desarrollo Social Trabajo Social Entidad Publica Alcaldia de Medellinrea Solicitante  Participacin CiudadanaExperiencia No requiereFormacinPlaneacin y Desarrollo Social Trabajo Social Conocimientos AdicionalesHerramientas ofimaticasActividades a realizar1 Acompañar  en  la ejecucin del Plan Estratgico para el CDS  2 Hacer ajustes al Plan Anual de Incidencia del CDS para el año 2018 3 Realizar acompañamiento y seguimiento a la ejecucin de los Planes Anuales de Incidencia  del CDS asignado 4  Coordinar procesos de cualificacin a los lideres de las organizaciones sociales asociadas a los CDS 5 Desarrollar estrategias para la resolucin de conflictos al interior del liderazgo de los CDS 6 Desarrollar espacios de asesoras a organizaciones sociales que as lo requieran 7 Apoyar al coordinador del CDS en la parte administrativaJornada Tiempo Completo 38 Horas SemanalesHorario Di</t>
  </si>
  <si>
    <t>Plaza Estado Joven Practica Ordinaria en Comunicador socialPeriodista Entidad Publica Alcalda de Medellnrea Solicitante MujeresExperiencia No requiereFormacin Comunicador socialPeriodistaConocimientos Adicionales Herramientas ofimaticasActividades a realizar Practicante Transversalizacin Redaccin de boletines de prensa artculos periodsticos Acompañamiento a eventos y activaciones territoriales Construccin de estrategias digitales Rastreo de prensa  Registro fotogrfico  Actualizacin sitio eb  SICGEMJornada 38 Horas Semanales Tiempo CompletoHorario Disponibilidad de TiempoSujeto a la entidadDuracin de la Prctica 5 Meses</t>
  </si>
  <si>
    <t>Plaza Estado Joven Practica Ordinaria en Historiador Socilogo Politlogo Antroplogo Trabajo SocialEntidad Publica Alcalda de Medellinrea Solicitante Seguridad Y convivencia Experiencia No requiereFormacin Historiador Socilogo Politlogo Antroplogo Trabajo SocialConocimientos Adicionales Herramientas ofimaticasActividades a realizar Apoyo en la construccin de investigaciones acadmicas en materia de seguridad convivencia Derechos Humanos y justicia recorridos en territorio para realizar procesos de observacin mapeo social apoyar la realizacin de entrevistas y grupos focales y aplicacin de instrumentos del orden cualitativo Apoyo en la construccin de documentos diagnsticos sobre la situacin de orden pblico en la ciudad as como la participacin en mesas del Plan Integral de Seguridad y Convivencia y de poltica pblica bsqueda y revisin de bibliografa para investigaciones fichaje de textos bsqueda de informacin en prensa y b</t>
  </si>
  <si>
    <t>Plaza Estado Joven Practica Ordinaria en AntroplogoEntidad Publica Alcaldia de MedellinArea Solicitante Despacho del AlcaldeExperiencia No requiereFormacin AntroplogoConocimientos Adicionales Herramientas ofimaticasActividades a realizar Acompañamiento a los tres enlaces de los cinco corregimientos en los diagnsticos y censos puerta a puertaJornada 38 Horas Semanales Tiempo CompletoHorario Disponibilidad de TiempoSujeto a la entidadDuracin de la Prctica 5 Meses</t>
  </si>
  <si>
    <t>Plaza Estado Joven Practica Ordinaria en BiblioteclogoEntidad Publica Alcaldia de MedellinArea solicitante Inclusin Social Familia y Derechos HumanosExperiencia No requiereFormacin BiblioteclogoConocimientos Adicionales Herramientas ofimticasActividades a realizar Creacin de  la poltica de la  Biblioteca  tnica Construccin de  protocolo  del manejos   de libros documentos Requerimientos  de libros  y documentos  para  su dotacinAdministracin de la BibliotecaPrestamos de materiales  y libros Jornada 38 Horas Semanales Tiempo CompletoHorario Disponibilidad de TiempoSujeto a la entidadDuracin de la Prctica 5 Meses</t>
  </si>
  <si>
    <t>Plaza Estado Joven Practica Ordinaria en Planificador del Desarrollo SocialEntidad Publica Personeria de MedellinREA SOLICITANTEObservatorio del derecho fundamental a la saludExperiencia No requiereFormacin Planificador del Desarrollo SocialConocimientos Adicionales Excel ord poer point sistemas para el anlisis de datosActividades a realizarApoyar con la interpretacin de informacin Aportar en la construccin de instrumentos de planificacin para la proyeccin de informesAyudar en la consolidacin de proyectos sociales en saludHacer seguimiento a polticas pblicas en saludApoyar Red de Controladores en SaludJornada Tiempo Completo 38 Horas SemanalesHorario Disponibilidad de TiempoSujeto a la entidadDuracin de la Prctica 5 Meses</t>
  </si>
  <si>
    <t>Plaza Estado Joven Practica Ordinaria en EconomaEntidad Publica Personera de Medellnrea Solicitante Observatorio del derecho fundamental a la saludExperiencia No requiereFormacin EconomaConocimientos Adicionales EXCEL ORD POER POINTActividades a realizar1 Apoyar el anlisis de informacin sobre investigaciones que adelanta el observatorio del Derecho Fundamental a la Salud particularmente en las relaciones de produccin e intercambio y en anlisis de desigualdad social2 Apoyar las diversas actividades del observatorio del derecho fundamental a la salud3 Aportar en los estudios sobre seguimiento a polticas  pblicas en salud4 Asistir a reuniones interinstitucionales 5 Hacer informesJornada 38 Horas Semanales Tiempo CompletoHorario Disponibilidad de TiempoSujeto a la entidadDuracin de la Prctica 5 Meses</t>
  </si>
  <si>
    <t>Plaza Estado Joven Practica Ordinaria en Gerencia de Sistemas de Informacion en SaludEntidad Publica Personeria de MedellinREA SOLICITANTEObservatorio del derecho fundamental a la saludExperiencia No requiereFormacin Gerencia de Sistemas de Informacion en SaludConocimientos Adicionales Programacin en R y Stata manejo de office Actividades a realizarApoyo en la interpretacin de la encuesta de percepcin en saludApoyo en los anlisis de PQRs en SaludApoyo en la elaboracin de propuestas para el abordaje de la participacin social en saludApoyo a las actividades del Observatorio del Derecho Fundamental a la SaludJornada Tiempo Completo 38 Horas SemanalesHorario Disponibilidad de TiempoSujeto a la entidadDuracin de la Prctica 5 Meses</t>
  </si>
  <si>
    <t>Plaza Estado Joven Practica Ordinaria en ContaduraEntidad Publica Personera de Medellnrea Solicitante Observatorio del derecho fundamental a la saludExperiencia No requiereFormacin ContaduraConocimientos Adicionales Manejo de officeActividades a realizar1 Anlisis de datos2 Apoyar investigaciones que adelanta el observatorio del derecho fundamental a la salud3 Apoyo en las actividades programadas en el plan de accin del observatorioJornada 38 Horas Semanales Tiempo CompletoHorario Disponibilidad de TiempoSujeto a la entidadDuracin de la Prctica 5 Meses</t>
  </si>
  <si>
    <t>Plaza Estado Joven Practica Ordinaria en sociologaEntidad Publica Personera de MedellinREA SOLICITANTEObservatorio del derecho fundamental a la saludExperiencia No requiereFormacin sociologaConocimientos Adicionales manejo de office y herramientas que permitan llevar a cabo investigacin socialActividades a realizar Apoyo en la interpretacin de la encuesta de percepcin en saludApoyo en los anlisis de PQRs en SaludApoyo en la elaboracin de propuestas para el abordaje de la participacin social en saludApoyo a las actividades del Observatorio del Derecho Fundamental a la SaludJornada Tiempo Completo 38 Horas SemanalesHorario Disponibilidad de TiempoSujeto a la entidadDuracin de la Prctica 5 Meses</t>
  </si>
  <si>
    <t>Plaza Estado Joven Practica Ordinaria en DerechoEntidad Publica Personera de Medellinrea Solicitante OBSERVATORIO DEL DERECHO FUNDAMENTAL A LA SALUD DE LA PERSONERA DE MEDELLINExperiencia No requiereFormacin DerechoConocimientos Adicionales Manejo del office Actividades a realizar1 Recopilacin de informacin como lneas jurisprudenciales2 Anlisis de datos3 Elaboracin de informes4 Presentacin de propuestas de acuerdo a la ejecucin de sus actividades5 Estudio demandas de inconstitucionalidad de nulidad tutelas incidentes de desacato solicitudes de cumplimiento de fallo6 Estudio de PQRsJornada 38 Horas Semanales Tiempo CompletoHorario Disponibilidad de TiempoSujeto a la entidadDuracin de la Prctica 5 Meses</t>
  </si>
  <si>
    <t>Plaza Estado Joven Practica Ordinaria en Ingeniera de Geologa Ingeniera Ambiental e Ingeniera ForestalEntidad Publica Corantioquiarea Solicitante Subdireccion Regionalizacin Experiencia No requiereFormacin Ingeniera de Geologa Ingeniera Ambiental e Ingeniera ForestalConocimientos Adicionales Manejo de herramientas informticas tales como ord Excel y Poer PointActividades a realizar Atencin a PQRs y trmites ambientales concesin aguas permisos de vertimientos emisiones atmosfricas aprovechamiento forestal etc por medio de visitas de inspeccin ocular realizacin de informes tcnicos y respuesta de correspondencia as como la valoracin de la afectacin ambiental en los casos en los cuales se usa o intervienen los recursos naturales renovables Apoyo a visitas de autoridad ambiental de acuerdo a su perfilJornada 38 Horas Semanales Tiempo CompletoHorario Disponibilidad de TiempoSujeto a la entidadDuracin de la Prctica 5 Meses</t>
  </si>
  <si>
    <t>Plaza Estado Joven Practica Ordinaria en Ingeniero de Minas o  Ingeniero de GeologaEntidad Publica CORANTIOQUIArea Solicitante Subdireccion Regionalizacin Experiencia No requiereFormacin Profesional Ingeniero de Minas o Ingeniero de Geologa  Conocimientos AdicionalesManejo de herramientas informticas tales como ord Excel y Poer PointActividades a realizar1 Apoyo a las respuestas de Peticiones Quejas y Reclamos PQR y en la actualizacin de bases de datos en los temas relacionados con la materia minero  ambiental 2 Apoyo en la consolidacin de reportes del ejercicio de autoridad ambiental requeridos para organismos de control y usuarios internos y externos3 Apoyo a visitas de autoridad ambiental de acuerdo a su perfil y elaboracin de informes tcnicos Apoyar el seguimiento al estado de los trmites de permisos de estudio de recursos naturales  Jornada 38 Horas Semanales Tiempo CompletoHorario Disponibilidad de TiempoSujeto a la entida</t>
  </si>
  <si>
    <t>Plaza Estado Joven Practica Ordinaria en Biologa Entidad Publica CORANTIOQUIArea Solicitante Subdireccin Regionalizacin Experiencia No requiereFormacin Profesional en BiologaConocimientos Adicionales Manejo de herramientas informticas tales como ord Excel y Poer PointActividades a realizar1Apoyar la evaluacin y elaboracin de conceptos tcnicos de las solicitudes de licencias ambientales y de los permisos de estudio de recursos naturales que le sean asignados de conformidad con los lineamientos procesos orientaciones corporativas y con la normatividad vigente   2Apoyar el control y seguimiento de las solicitudes de licencias ambientales y de los permisos de estudio de recursos naturales que le sean asignados de conformidad con los lineamientos procesos orientaciones corporativas y con la normatividad vigente y elaborar informe tcnico 3Apoyar el seguimiento al estado de los trmites de permisos de estudio de recursos naturales  4Ap</t>
  </si>
  <si>
    <t>Plaza Estado Joven Practica Ordinaria en Ingeniera Ambiental Ingeniera Sanitaria Administracin en salud con nfasis sanitaria y ambiental Ingeniera ambiental y sanitariaEntidad Publica Corantioquiarea Solicitante OFICINA TERRITORIAL ABURR SURExperiencia No requiereFormacin  Ingeniera Ambiental Ingeniera Sanitaria Administracin en salud con nfasis sanitaria y ambiental Ingeniera ambiental y sanitariaConocimientos Adicionales Manejo de herramientas informticas tales como ord Excel y Poer PointActividades a realizarAtencin a quejas peticiones y reclamosApoyo en los tramites de autoridad ambientalApoyo a solicitudes de otras subdirecciones yo entes de controlApoyo a visitas de autoridad ambiental de acuerdo a su perfil Jornada 38 Horas Semanales Tiempo CompletoHorario Disponibilidad de TiempoSujeto a la entidadDuracin de la Prctica 5 Meses</t>
  </si>
  <si>
    <t>Plaza Estado Joven Practica Ordinaria en Ingeniera Ambiental Ingeniera Sanitaria Administracin en salud con nfasis sanitaria y ambiental Ingeniera ambiental y sanitariaEntidad Publica CORANTIOQUIArea Solicitante Subdireccin Regionalizacin Experiencia No requiereFormacin Profesional en Ingeniera Ambiental Ingeniera Sanitaria Administracin en salud con nfasis sanitaria y ambiental Ingeniera ambiental y sanitariaConocimientos Adicionales Manejo de herramientas informticas tales como ord Excel y Poer PointActividades a realizar1 Apoyo en el diligenciamiento del Registro de Usuarios Del Recursos Hdrico y actividades programadas con las Oficinas Territoriales frente al tema2 Apoyo en la consolidacin de reportes del ejercicio de autoridad ambiental requeridos para organismos de control y usuarios internos y externos3 Apoyo a visitas de autoridad ambiental de acuerdo a su perfil Jornada 38 Horas Semanales Tiempo CompletoHorario Di</t>
  </si>
  <si>
    <t>Plaza Estado Joven Practica Ordinaria en Ingeniera AmbientalEntidad Publica CorantioquiaArea Solicitante Subdireccin AdministrativaExperiencia No requiereFormacin Ingeniera AmbientalConocimientos Adicionales Manejo de herramientas informticas tales como ord Excel y Poer PointActividades a realizar Apoyar la ejecucin del Plan Institucional de Gestin ambientalApoyar el sistema de Gestin ambiental de acuerdo con las responsabilidades de la dependenciaApoyar a la implementacin del Sistema Integrado de Gestin Apoyar la gestin de procesos administrativos de la dependenciaApoyo con visitas en las sedes corporativas en funcin del Sistema integrado de GestinJornada 38 Horas Semanales Tiempo CompletoHorario Disponibilidad de TiempoSujeto a la entidadDuracin de la Prctica 5 Meses</t>
  </si>
  <si>
    <t>Plaza Estado Joven Practica Ordinaria en Ingeniera Ambiental Ingeniera Sanitaria Administracin en salud con nfasis sanitaria y ambiental Ingeniera ambiental y sanitariaEntidad Publica CORANTIOQUIAArea Solicitante SUBDIRECCIN Regionalizacin Experiencia No requiereFormacin Profesional en Ingeniera Ambiental Ingeniera Sanitaria Administracin en salud con nfasis sanitaria y ambiental Ingeniera ambiental y sanitariaConocimientos Adicionales Manejo de herramientas informticas tales como ord Excel y Poer PointActividades a realizar1 Apoyo en el diligenciamiento del Registro de Usuarios Del Recursos Hdrico y actividades programadas con las Oficinas Territoriales frente al tema2 Apoyo en la consolidacin de reportes del ejercicio de autoridad ambiental requeridos para organismos de control y usuarios internos y externos3 Apoyo a visitas de autoridad ambiental de acuerdo a su perfil Jornada 38 Horas Semanales Tiempo CompletoHorario Di</t>
  </si>
  <si>
    <t>Plaza Estado Joven Practica Ordinaria en Ingeniera de sistemas Ingeniera informtica Ingeniera de softare Ingeniera de sistemas e informticaEntidad Publica CORANTIOQUIArea Solicitante SUBDIRECCIN DE PLANEACIN Experiencia No requiereFormacin Profesional en Ingeniera de sistemas Ingeniera informtica Ingeniera de softare Ingeniera de sistemas e informticaConocimientos Adicionales Manejo de herramientas informticas tales como ord Excel y Poer Point Moodle BizagiActividades a realizar1 Apoyar la administracin de la plataforma de Moodle Espacio virtual de Conocimiento2 Apoyar la modelacin de los procesos corporativos3 Apoyar la elaboracin de documentos aplicando Excel avanzado 4 Apoyar el soporte de las aplicaciones de responsabilidad de la Subdireccin de planeacinJornada 38 Horas Semanales Tiempo CompletoHorario Disponibilidad de TiempoSujeto a la entidadDuracin de la Prctica 5 Meses</t>
  </si>
  <si>
    <t>Plaza Estado Joven Practica Ordinaria en Ingeniera Ambiental Ingeniera Civil Ingeniera Forestal Gestin Ambiental Planeacin y Desarrollo Social Gestin Ambiental TerritorialEntidad Publica CORANTIOQUIArea Solicitante SUBDIRECCIN DE PLANEACIN Experiencia No requiereFormacin Profesional en Ingeniera Ambiental Ingeniera Civil Ingeniera Forestal Gestin Ambiental Planeacin y Desarrollo Social Gestin Ambiental TerritorialConocimientos Adicionales Manejo de herramientas informticas tales como ord Excel y Poer Point  conocimientos bsicos en ArgisActividades a realizarApoyo a la dependencia en temas concernientes al Ordenamiento TerritorialRevisin y recopilacin de Informacin documental y cartogrfica Apoyo en los procesos de asesora a las administraciones municipalesApoyo en la articulacin entre las diferentes dependencias Corporativas para el anlisis y manejo de informacin de Ordenamiento Ambiental Territorial</t>
  </si>
  <si>
    <t>Plaza Estado Joven Practica Ordinaria en Publicidad Diseño Grfico Comunicacin Grfica Publicitaria Entidad Publica Corantioquiarea Solicitante SUBDIRECCIN Cultura Ambiental  Experiencia No requiereFormacin En publicidad  diseño grfico  comunicacin grfica publicitaria Conocimientos Adicionales Manejo de herramientas como  la suite de ADOBE Ilustrator  PHOTOSHOP  INGDESIGN Premier Actividades a realizar Apoyo en la estrategia comunicacional de la Subdireccion asociadas a las piezas comunicacionales Aportar en la formulacin y ejecucin de las acciones comunicacionales propias de la Subdireccion Diseñar piezas siguiendo los lineamientos del manual de identidad corporativo de asociados a los proyectos de la Subdireccion Apoyar las acciones educativo ambientales que se desarrollen en la SubdireccionRealizar salidas de campo en cumplimiento de sus funcionesJornada 38 Horas Semanales Tiempo CompletoHorario Disponibilidad de TiempoSujeto a l</t>
  </si>
  <si>
    <t>Plaza Estado Joven Practica ordinaria en Ingeniera Forestal Ingeniero Ambiental Ingeniero Gelogo GelogoEntidad Publica Corantioquiarea Solicitante SUBDIRECCIN ECOSISTEMAS Experiencia No requiereFormacin Ingeniera Forestal Ingeniero Ambiental Ingeniero Gelogo GelogoConocimientos Adicionales Manejo de herramientas informticas tales como ord Excel Poer Point y conocimientos bsicos en SIGActividades a realizar Apoyo al programa de gestin del riesgo y cambio climtico en el seguimiento a los Sistemas de Alertas Tempranas SAT acciones de mitigacin y adaptacin al cambio climticoRealizar salidas de campo en cumplimiento de sus funcionesJornada 38 Horas Semanales Tiempo CompletoHorario Disponibilidad de TiempoSujeto a la entidadDuracin de la Prctica 5 Meses</t>
  </si>
  <si>
    <t>Plaza Estado Joven Practica Ordinaria BilogoEntidad Publica CorantioquiaArea Solicitante SUBDIRECCIN ECOSISTEMAS Experiencia No requiereFormacin BiologoConocimientos Adicionales Manejo de herramientas informticas tales como ord Excel y Poer PointActividades a realizar Apoyo al anlisis de las solicitudes de levantamiento de veda de especies restringidas y vedadas en la jurisdiccin de CorantioquiaRealizar salidas de campo en cumplimiento de sus funcionesJornada 38 Horas Semanales Tiempo CompletoHorario Disponibilidad de TiempoSujeto a la entidadDuracin de la Prctica 5 Meses</t>
  </si>
  <si>
    <t>Plaza Estado Joven Practica ordinaria en Contadura PblicaEntidad Publica Corantioquiarea Solicitante SUBDIRECCIN FINANCIERA Experiencia No requiereFormacin Contadura PblicaConocimientos Adicionales Manejo de herramientas informticas tales como ord Excel y Poer PointActividades a realizar Conciliaciones bancarias conciliaciones de cartera proveedores provisiones y propiedad planta y equipo Alimentacin y chequeo de bases de datos con destino a la preparacin de informes contables y financierosJornada 38 Horas Semanales Tiempo CompletoHorario Disponibilidad de TiempoSujeto a la entidadDuracin de la Prctica 5 Meses</t>
  </si>
  <si>
    <t>Plaza Estado joven Practica Ordinaria en Plantacin y Desarrollo Social Antropologa Trabajo Social Sociologarea que solicita SUBDIRECCIN DE PLANEACIN Entidad PublicaCORPORACIN AUTNOMA REGIONAL DEL CENTRO DE ANTIOQUIA  CORANTIOQUIA Experiencia No requiereFormacin  Plantacin y Desarrollo Social Antropologa Trabajo Social SociologaConocimientos AdicionalesManejo de herramientas informticas tales como ord Excel y Poer PointActividades a realizarApoyar la planeacin metodologa de planes estratgicos corporativosApoyar el desarrollo de los procesos participativos para la planeacin estratgicaApoyar la sistematizacin en procesos de planificacinRealizar salidas de campo para el cumplimiento de las funcionesJornada 38 Horas Semanales Tiempo CompletoHorario Disponibilidad de TiempoSujeto a la entidadDuracin de la Prctica 5 Meses</t>
  </si>
  <si>
    <t>Plaza Estado Joven Practica Ordinaria en Comunicacin Social Comunicacin social y periodismo Comunicacin audiovisual Entidad Pblica CORPORACIN AUTNOMA REGIONAL DEL CENTRO DE ANTIOQUIA  CORANTIOQUIA rea solicitanteOFICINA ASESORA DE COMUNICACIONES Experiencia No requiereComunicacin Social Comunicacin social y periodismo Comunicacin audiovisual Formacin Conocimientos Adicionales Manejo de herramientas informticas tales como ord Excel y Poer PointConocimientos bsicos en edicin de video en PremiereActividades a realizarApoyar las actividades incluidas en el Plan estratgico de Comunicaciones para las lneas movilizadora corporativa organizacional e informativa Realizar salidas de campo para apoyar los eventos y actividades corporativas en el territorio de la jurisdiccin  Jornada 38 Horas Semanales Tiempo Completo               Horario Disponibilidad de TiempoSujeto a la entidadDuracin de la Prctica 5 Meses</t>
  </si>
  <si>
    <t>Plaza Estado Joven Practica Ordinaria en Ingeniera Ambiental Ingeniera Sanitaria Administracin en salud con nfasis sanitaria y ambiental Ingeniera ambiental y sanitariaEntidad Pblica CORPORACIN AUTNOMA REGIONAL DEL CENTRO DE ANTIOQUIA  CORANTIOQUIA rea solicitanteOFICINA TERRITORIAL ABURR SURExperiencia No requiereFormacin Ingeniera Ambiental Ingeniera Sanitaria Administracin en salud con nfasis sanitaria y ambiental Ingeniera ambiental y sanitariaConocimientos AdicionalesManejo de herramientas informticas tales como ord Excel y Poer PointActividades a realizarAtencin a quejas peticiones y reclamosApoyo en los tramites de autoridad ambientalApoyo a solicitudes de otras subdirecciones yo entes de controlApoyo a visitas de autoridad ambiental de acuerdo a su perfil Jornada 38 Horas Semanales Tiempo CompletoHorario Disponibilidad de TiempoSujeto a la entidadDuracin de la Prctica 5 Meses</t>
  </si>
  <si>
    <t>PlazaEstado Joven Practica Ordinaria en Ingeniera de Geologa Ingeniera Forestal  Ingeniera Ambiental Ingeniera Sanitaria Administracin en salud con nfasis sanitaria y ambiental Ingeniera ambiental y sanitaria Entidad Pblica CORPORACIN AUTNOMA REGIONAL DEL CENTRO DE ANTIOQUIA  CORANTIOQUIA rea solicitanteOficina Territorial Aburr Norte Experiencia No requiereFormacin Ingeniera de Geologa Ingeniera Forestal  Ingeniera Ambiental Ingeniera Sanitaria Administracin en salud con nfasis sanitaria y ambiental Ingeniera ambiental y sanitariaConocimientos Adicionales Manejo de herramientas informticas tales como ord Excel y Poer PointActividades a realizarAtencin a PQRs y trmites ambientales concesin aguas permisos de vertimientos emisiones atmosfricas aprovechamiento forestal etc por medio de visitas de inspeccin ocular realizacin de informes tcnicos y respuesta de correspondencia as como la valoracin de la afectacin a</t>
  </si>
  <si>
    <t>Plaza Estado Joven Practicante Estado Joven Practica Ordinaria Planificador Social Trabajo Social Sociologa Antropologa Ciencias Polticas PolitlogoEntidad PublicaCorantioquiaArea Solicitante SUBDIRECCIN GESTION AMBIENTALExperiencia No requiereFormacin  Planificador Social Trabajo Social Sociologa Antropologa Ciencias Polticas PolitlogoConocimientos Adicionales Manejo de herramientas informticas tales como ord Excel Poer Point y SIGActividades a realizarAcompañar la ejecucin de proyectos de Gestin Ambiental desde su competencia tcnicaManejo de bases de datosApoyar la elaboracin y presentacin de informesJornada 38 Horas Semanales Tiempo CompletoHorario Disponibilidad de TiempoSujeto a la entidadDuracin de la Prctica 5 Meses</t>
  </si>
  <si>
    <t xml:space="preserve">PLAZA ESTADO JOVEN PRACTICANTE  PROFESIONAL  TRABAJADOR   SOCIAL  ENTIDAD PBLICA INSTITUTO NACIONAL PENITENCIARIO Y CARCELARIO INPECREA   DIRECCIN REGIONAL ORIENTE RECLUSIN DE MUJERES BUCARAMANGAEXPERIENCIA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libertad con fines de tratamiento penitenciario </t>
  </si>
  <si>
    <t>PLAZA ESTADO JOVEN PRACTICANTE  PROFESIONAL  TRABAJADOR   SOCIAL  ENTIDAD PBLICA INSTITUTO NACIONAL PENITENCIARIO Y CARCELARIO INPECREA   DIRECCIN REGIONAL ORIENTE ESTABLECIMIENTO PENITENCIARIO DE MEDIANA  SEGURIDAD Y CARCELARIO DE  BARRANCABERMEJAEXPERIENCIA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t>
  </si>
  <si>
    <t>PLAZA ESTADO JOVEN PRACTICANTE  PROFESIONAL  TRABAJADOR   SOCIAL  ENTIDAD PBLICA INSTITUTO NACIONAL PENITENCIARIO Y CARCELARIO INPECREA   DIRECCIN REGIONAL ORIENTE ESTABLECIMIENTO PENITENCIARIO DE MEDIANA  SEGURIDAD Y CARCELARIO DE  SAN VICENTE DEL CHUCURI 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t>
  </si>
  <si>
    <t>PLAZA ESTADO JOVEN PRACTICANTE  PROFESIONAL  CONTADOR PBLICO Y AFINES  ENTIDAD PBLICA INSTITUTO NACIONAL PENITENCIARIO Y CARCELARIO INPECREA   DIRECCIN REGIONAL ORIENTE BRINDAR APOYO AL REA DE FINANCIERA PAGADURA Y PRESUPUESTO EN LA SEDE ADMINISTRATIVA DIRECCIN REGIONAL ORIENTE  BUCARAMANGAEXPERIENCIA NO REQUIEREFORMACIN  PROFESIONAL  CONTADOR PBLICO Y AFINESCONOCIMIENTOS ADICIONALES OFIMTICA ACTIVIDADES A REALIZAR Revisar  mensualmente y enviar observaciones a las conciliaciones bancarias de cada uno de los 14 establecimientos adscritos a  la Regional OrienteINPEC Hacer seguimiento mensual al informe de gastos de austeridad y enviar observaciones a cada uno de los 14 establecimientos adscritos a la Regional Oriente INPEC Revisar  los estados de prdidas y ganancias  mensualmente de los Proyectos Productivos que funcionan en cada uno de los 14 establecimientos adscritos a la Regional OrienteINPEC Manejo de Archivo diariame</t>
  </si>
  <si>
    <t>PLAZA ESTADO JOVEN PRACTICANTE  PROFESIONAL  CONTADOR PBLICO Y AFINES  ENTIDAD PBLICA INSTITUTO NACIONAL PENITENCIARIO Y CARCELARIO INPECREA   DIRECCIN REGIONAL ORIENTEBRINDAR APOYO AL REA DE FINANCIERA PAGADURA Y PRESUPUESTO EN DE LA RECLUSIN DE MUJERES DE BUCARAMANGAEXPERIENCIA NO REQUIEREFORMACIN  PROFESIONAL  CONTADOR PBLICO Y AFINESCONOCIMIENTOS ADICIONALES OFIMTICA ACTIVIDADES A REALIZAR Revisar  mensualmente las conciliaciones bancarias de la Reclusin de Mujeres de Bucaramanga Apoyar la elaboracin del informe de gastos de austeridad de la Reclusin de Mujeres de Bucaramanga Apoyo a la elaboracin de los estados de prdidas y ganancias  estado financiero mensualmente de los Proyectos Productivos que funcionan en la Reclusin de Mujeres de Bucaramanga Manejo de Archivo diariamente de gestin del rea financiera  Apoyo el proceso de la Ejecucin Presupuestal  de la Reclusin de Mujeres de Bucaramanga Apoy</t>
  </si>
  <si>
    <t>PLAZA ESTADO JOVEN PRACTICANTE  PROFESIONAL  CONTADOR PBLICO Y AFINES  ENTIDAD PBLICA  INSTITUTO NACIONAL PENITENCIARIO Y CARCELARIO INPECREA   DIRECCIN REGIONAL ORIENTE ESTABLECIMIENTO PENITENCIARIO DE MEDIANA  SEGURIDAD Y CARCELARIO DE BUCARAMANGAEXPERIENCIA NO REQUIEREFORMACIN  PROFESIONAL  CONTADOR PBLICO Y AFINESCONOCIMIENTOS ADICIONALES OFIMTICA ACTIVIDADES A REALIZAR Revisar  mensualmente las conciliaciones bancarias del EPMSC  crcel modelo de Bucaramanga Apoyar la elaboracin del informe de gastos de austeridad del  EPMSC  crcel modelo de Bucaramanga Apoyo a la elaboracin de los estados de prdidas y ganancias estado financiero mensualmente de los Proyectos Productivos que funcionan en el EPMSC  crcel modelo de Bucaramanga Manejo de Archivo diariamente de gestin del rea financiera  Apoyo el proceso de la Ejecucin Presupuestal  de Apoyo al   proceso de pago de recursos propios y nacin JORNADATIEM</t>
  </si>
  <si>
    <t>PLAZA ESTADO JOVEN PRACTICANTE  PROFESIONAL  INGENIERO CIVIL  ENTIDAD PBLICA INSTITUTO NACIONAL PENITENCIARIO Y CARCELARIO INPECREA   DIRECCIN REGIONAL ORIENTE BRINDAR APOYO AL REA DE GESTIN CORPORATIVA DE  LA DIRECCIN REGIONAL ORIENTE DEL INPEC REFERENTE A MANEJO DE OBRAS CIVILES BUCARAMANGAEXPERIENCIA NO REQUIEREFORMACIN  PROFESIONAL  INGENIERO CIVIL  CONOCIMIENTOS ADICIONALES OFIMTICA ACTIVIDADES A REALIZAR Apoyar la ejecucin de las obras civiles que se desarrollan en la Direccin Regional Oriente y establecimientos del rea metropolitana Apoyo a la verificacin en el sitio de las obras ampliaciones yo remodelaciones de obras civiles que se desarrollen en la Direccin Regional Oriente y establecimientos del rea metropolitana Realizar las recomendaciones a que haya lugar respecto al mantenimiento de las instalaciones locativas de la Direccin Regional Oriente y establecimientos del rea metropolitana para que se realicen l</t>
  </si>
  <si>
    <t>PLAZA  ESTADO JOVEN PRACTICANTE  PROFESIONAL  ADMINISTRADOR DE EMPRESAS ADMINISTRADOR PBLICO Y AFINES  ENTIDAD PBLICA INSTITUTO NACIONAL PENITENCIARIO Y CARCELARIO INPECREA   DIRECCIN REGIONAL ORIENTE ESTABLECIMIENTO PENITENCIARIO DE MEDIANA SEGURIDAD Y CARCELARIO DEL SOCORRO 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DEL</t>
  </si>
  <si>
    <t>PLAZAESTADO JOVEN PRACTICANTE  PROFESIONAL  ADMINISTRADOR DE EMPRESAS ADMINISTRADOR PBLICO Y AFINES  ENTIDAD PBLICA INSTITUTO NACIONAL PENITENCIARIO Y CARCELARIO INPECREA   DIRECCIN REGIONAL ORIENTE ESTABLECIMIENTO PENITENCIARIO DE ALTA  MEDIANA  SEGURIDAD  DE GIRN 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DEL TIEMPO   SU</t>
  </si>
  <si>
    <t>PLAZA ESTADO JOVEN PRACTICANTE  PROFESIONAL  ADMINISTRADOR DE EMPRESAS ADMINISTRADOR PBLICO Y AFINES  ENTIDAD PBLICA INSTITUTO NACIONAL PENITENCIARIO Y CARCELARIO INPECREA   DIRECCIN REGIONAL ORIENTE APOYAR EL REA DE ATENCIN Y TRATAMIENTO DE LA RECLUSIN  DE MUJERES DE BUCARAMANGA 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t>
  </si>
  <si>
    <t>PLAZA ESTADO JOVEN PRACTICANTE  PROFESIONAL  ADMINISTRADOR DE EMPRESAS ADMINISTRADOR PBLICO Y AFINES  ENTIDAD PBLICA INSTITUTO NACIONAL PENITENCIARIO Y CARCELARIO INPECREA   DIRECCIN REGIONAL ORIENTE ESTABLECIMIENTO PENITENCIARIO DE MEDIANA SEGURIDAD Y CARCELARIO DE BUCARAMANGAEXPERIENCIA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DE</t>
  </si>
  <si>
    <t>PLAZA ESTADO JOVEN PRACTICANTE  PROFESIONAL  ADMINISTRADOR DE EMPRESAS ADMINISTRADOR PBLICO Y AFINES  ENTIDAD PBLICA INSTITUTO NACIONAL PENITENCIARIO Y CARCELARIO INPECREA   DIRECCIN REGIONAL ORIENTE ESTABLECIMIENTO PENITENCIARIO DE MEDIANA SEGURIDAD Y CARCELARIO DE BUCARAMANGAEXPERIENCIA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t>
  </si>
  <si>
    <t xml:space="preserve">PLAZA ESTADO JOVEN PRACTICANTE  PROFESIONAL  ADMINISTRADOR DE EMPRESAS ADMINISTRADOR PBLICO Y AFINES  ENTIDAD PBLICA INSTITUTO NACIONAL PENITENCIARIO Y CARCELARIO INPECREA   DIRECCIN REGIONAL ORIENTE ESTABLECIMIENTO PENITENCIARIO DE MEDIANA SEGURIDAD Y CARCELARIO DE SAN GIL 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DEL </t>
  </si>
  <si>
    <t>PLAZA ESTADO JOVEN PRACTICANTE  PROFESIONAL  ADMINISTRADOR DE EMPRESAS ADMINISTRADOR PBLICO INGENIERO INDUSTRIAL  DE PRODUCCIN  Y AFINES  ENTIDAD PBLICA INSTITUTO NACIONAL PENITENCIARIO Y CARCELARIO INPECREA   DIRECCIN REGIONAL ORIENTE ESTABLECIMIENTO PENITENCIARIO DE MEDIANA SEGURIDAD Y CARCELARIO DE BARRANCABERMEJAEXPERIENCIA NO REQUIEREFORMACIN  PROFESIONAL  ADMINISTRADOR DE EMPRESAS ADMINISTRADOR PBLICO INGENIERO INDUSTRIAL  DE PRODUCCIN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t>
  </si>
  <si>
    <t>PLAZA  ESTADO JOVEN PRACTICANTE  PROFESIONAL  TRABAJADOR   SOCIAL  ENTIDAD PBLICA INSTITUTO NACIONAL PENITENCIARIO Y CARCELARIO INPECREA   DIRECCIN REGIONAL ORIENTE ESTABLECIMIENTO PENITENCIARIO DE MEDIANA  SEGURIDAD Y CARCELARIO DE BUCARAMANGAEXPERIENCIA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t>
  </si>
  <si>
    <t xml:space="preserve">PLAZA ESTADO JOVEN PRACTICANTE  PROFESIONAL  TRABAJADOR   SOCIAL  ENTIDAD PBLICA INSTITUTO NACIONAL PENITENCIARIO Y CARCELARIO INPECREA   DIRECCIN REGIONAL ORIENTE ESTABLECIMIENTO PENITENCIARIO DE MEDIANA  SEGURIDAD Y CARCELARIO DE GIRN 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libertad </t>
  </si>
  <si>
    <t>PLAZA ESTADO JOVEN PRACTICANTE  PROFESIONAL  TRABAJADOR   SOCIAL  ENTIDAD PBLICA INSTITUTO NACIONAL PENITENCIARIO Y CARCELARIO INPECREA   DIRECCIN REGIONAL ORIENTE ESTABLECIMIENTO PENITENCIARIO DE MEDIANA SEGURIDAD Y CARCELARIO DE GIRN 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libertad c</t>
  </si>
  <si>
    <t>ESTADO JOVEN  PRACTICA ORDINARIA EN GESTIN ADMINISTRATIVA ARCHIVISTICA Y GESTIN DOCUMENTALEntidad Publica Banco Agrario Experiencia No requiereFormacin Tcnico o Tecnologo en Gestin administrativa archivista y gestin documentalConocimientos Adicionales OFFICE BSICO  SERVICIO AL CLIENTE Actividades a realizar Consolidar informacin para generar informes requeridos por la GerenciaRevisin documental en los procesos de la GerenciaRealizar el control de la documentacin que se remite a archivoApoyo en los diferentes procesos que se manejan al interior de la GerenciaJornada Tiempo  Completo 38 Horas SemanalesHorario Disponibilidad de TiempoSujeto a la entidadDuracin de la Prctica 5 Meses</t>
  </si>
  <si>
    <t>ESTADO JOVEN  PRACTICA ORDINARIA EN INGENIERA DE SISTEMAS O INGENIERA INDUSTRIALEntidad Publica Banco Agrario Experiencia No requiereFormacin TECNICO PROFESIONAL O TECNOLGICO PROFESIONAL EN INGENIERA DE SISTEMAS O INGENIERA INDUSTRIALConocimientos Adicionales Manejo de office Nivel Bsico Actividades a realizar 1Acompañar en la estructuracin planeacin y documentacin de las iniciativas de proyectos2Monitorear la ejecucin presupuestal de los proyectos 3Mantener actualizada las herramientas de gestin de proyectos 4Monitorear los indicadores establecidos5Apoyo en los diferentes procesos que se manejan al interior de la Subgerencia AdministrativaJornada Tiempo  Completo 38 Horas SemanalesHorario Disponibilidad de TiempoSujeto a la entidadDuracin de la Prctica 5 Meses</t>
  </si>
  <si>
    <t>ESTADO JOVEN  PRACTICA ORDINARIA EN ESTADISTICAEntidad Publica Banco Agrario Experiencia No requiereFormacin Profesional en EstadisticaConocimientos Adicionales Manejo de office Nivel Bsico Actividades a realizar 1Manejo de bases de datos2Programacin en softare de estadstica3Diseños de modelos de riesgo financieros4Presentacin de informes de gestinJornada Tiempo  Completo 38 Horas SemanalesHorario Disponibilidad de TiempoSujeto a la entidadDuracin de la Prctica 5 Meses</t>
  </si>
  <si>
    <t>ESTADO JOVEN  PRACTICA ORDINARIA EN ESTADISTICAEntidad Publica Banco Agrario Experiencia No requiereFormacin Profesional en Administradores de empresa economistas ingenieros industriales o profesionales en mercadeoConocimientos Analizar caractersticas ventajas y beneficios de los productos de crdito al interior del Banco y de la competencia financiera para determinar mejoras a los mismos Actividades a realizar Analizar caractersticas ventajas y beneficios de los productos de crdito al interior del Banco y de la competencia financiera para determinar mejoras a los mismosJornada Tiempo  Completo 38 Horas SemanalesHorario Disponibilidad de TiempoSujeto a la entidadDuracin de la Prctica 5 Meses</t>
  </si>
  <si>
    <t>ESTADO JOVEN  PRACTICA ORDINARIA EN INGENIERA INDUSTRIALEntidad Publica Banco Agrario Experiencia No requiereFormacin TENICO PROFESIONAL O TECNOLGICO PROFESIONAL EN INGENIERA INDUSTRIALConocimientos Manejo de office Nivel Bsico Actividades a realizar 1Apoyar en el diseño de herramientas que permitan la efectiva administracin de las funciones realizadas por la Gerencia 2Analizar resultados comportamientos e informes de gestin3Monitorear los indicadores establecidos para el seguimiento de la Gerencia4Apoyo en los diferentes procesos que se manejan al interior de la GerenciaJornada Tiempo  Completo 38 Horas SemanalesHorario Disponibilidad de TiempoSujeto a la entidadDuracin de la Prctica 5 Meses</t>
  </si>
  <si>
    <t>ESTADO JOVEN  PRACTICA ORDINARIA EN INGENIERA INDUSTRIAL ADMINISTRACIN DE EMPRESAS O COMUNICACIN SOCIALEntidad Publica Banco Agrario Experiencia No requiereFormacin PROFESIONAL EN INGENIERA INDUSTRIAL ADMINISTRACIN DE EMPRESAS O COMUNICACIN SOCIALConocimientos  Excel Avanzado ord Poer Point Programa de Diseño grfico Actividades a realizar Realizar encuestas de los diferentes procesosAnalizar y generar informes de los diferentes proyectosApoyar las acciones logsticas de los procesosGeneracin de piezas de comunicacin para los proyectosApoyar en la creacin de campañas de comunicacinJornada Tiempo  Completo 38 Horas SemanalesHorario Disponibilidad de TiempoSujeto a la entidadDuracin de la Prctica 5 Meses</t>
  </si>
  <si>
    <t>ESTADO JOVEN  PRACTICA ORDINARIA EN INGENIERIA DE SISTEMASEntidad Publica Banco Agrario Experiencia No requiereFormacin Profesional en Ingeniera de SistemasConocimientos Manejo de la suite de Office Actividades a realizar Apoyo en el manejo de inventariosManejo de KardexApoyo logstico al Profesional Encargado de la bodega por parte de la GGSTIC en el control actualizacin entrega y asignacin de equipos de cmputo y dispositivos electrnicos  Apoyo en el levantamiento de documentacin de entrega y recibo de equipos y dispositivosJornada Tiempo  Completo 38 Horas SemanalesHorario Disponibilidad de TiempoSujeto a la entidadDuracin de la Prctica 5 Meses</t>
  </si>
  <si>
    <t>ESTADO JOVEN  PRACTICA ORDINARIA EN INGENIERA INDUSTRIALEntidad Publica Banco Agrario Experiencia No requiereFormacin Profesional en Ingeniera IndustrialConocimientos Manejo de office Nivel Bsico Actividades a realizar 1Elaboracin y actualizacin de procedimientos2Levantamiento de informacin3Entendimiento de procesos4Anlisis e investigacin5Creacin de procedimientos y procesosJornada Tiempo  Completo 38 Horas SemanalesHorario Disponibilidad de TiempoSujeto a la entidadDuracin de la Prctica 5 Meses</t>
  </si>
  <si>
    <t>ESTADO JOVEN  PRACTICA ORDINARIA EN CONTABILIDAD FINANZAS O ADMINISTRACIONEntidad Publica Banco Agrario Experiencia No requiereFormacin TENICO PROFESIONAL O TECNOLGICO PROFESIONAL EN CONTABILIDAD FINANZAS O ADMINISTRACIONConocimientos Manejo de office Nivel Bsico Actividades a realizar 1 Revisin documental en los procesos de contratacin de proveedores2 Generar reporte de contratacin ante entes de control3 Diligenciar y revisar registro de ofertas en la plataforma del Banco4 Apoyo en los diferentes procesos que se manejan al interior de la Subgerencia AdministrativaJornada Tiempo  Completo 38 Horas SemanalesHorario Disponibilidad de TiempoSujeto a la entidadDuracin de la Prctica 5 Meses</t>
  </si>
  <si>
    <t>PLAZAESTADO JOVEN PRACTICANTE EN ADMINISTRACION DE EMPRESAS ECONOMIA CONTADURIA E INGENIERIA INDUSTRIALENTIDAD PUBLICA   POSITIVA COMPAÑA DE SEGUROSEXPERIENCIA NO REQUIEREFORMACION PROFESIONALCONOCIMIENTOS ADICIONALES EXCELORDPOER POINT IDIOMAETCACTIVIDADES A REALIZAR1APOYAR LOS PROCESOS ADMINISTRATIVOS DEL AREA COMERCIAL2REVISIOPN DE PROPUESTAS DE POLIZAS DE VIDA Y ARL3REVISION DE CUENTAS DE COBRO DE LOS INTERMEDIARIOSANALISIS Y ADECUACION DE LOS DOCUMENTOS DE LICITACION PUBLICADAS EN EL SECOP4LAS DEMAS ACTIVIDADES ASIGNADAS QUE ESTEN DIRECTAMENTE RELACIONADAS CON EL AREA DE FORMACION DEL ESTUDIANTEJORNADA TIEMPO COMPLETO 38 HORAS SEMANALESHORARIO DISPONIBILIDAD DE TIEMPO SUJETO A LA ENTIDADDURACION DE LA PRACTICA 5 MESES</t>
  </si>
  <si>
    <t>PLAZAESTADO JOVEN PRACTICANTE EN ADMINISTRACION DE EMPRESAS ECONOMIA CONTADURIA E INGENIERIA INDUSTRIALENTIDAD PUBLICA   POSITIVA COMPAÑA DE SEGUROSEXPERIENCIA NO REQUIEREFORMACION PROFESIONALCONOCIMIENTOS ADICIONALES EXCELORDPOER POINT IDIOMAETCACTIVIDADES A REALIZAR1APOYAR LOS PROCESOS ADMINISTRATIVOS DEL AREA COMERCILA2REVISION DE PROPUESTAS DE POLIZAS DE VIDA Y ARL3REVISION DE CUENTAS DE COBRO DE LOS INTERMEDIARIOS ANALISIS Y ADECUACION DE LOS DOCUMENTOS PUBLICADOS EN ELSECOP4LAS DEMAS ACTIVIUDADES ASIGNADAS QUE ESTENDIRECTAMENTE RELACIONADAS CON EL AREA DE FORMACION DEL ESTUDIANTEJORNADA TIEMPO COMPLETO 38 HORAS SEMANALESHORARIO DISPONIBILIDAD DE TIEMPO SUJETO A LA ENTIDADDURACION DE LA PRACTICA 5 MESES</t>
  </si>
  <si>
    <t>PLAZAESTADO JOVEN PRACTICANTE EN ADMINISTRACION DE EMPRESAS ECONOMIA CONTADURIA E INGENIERIA INDUSTRIALENTIDAD PUBLICA   POSITIVA COMPAÑA DE SEGUROSEXPERIENCIA NO REQUIEREFORMACION PROFESIONALCONOCIMIENTOS ADICIONALES EXCELORDPOER POINT IDIOMAETCACTIVIDADES A REALIZAR1 APOYAR A LOS PROCESOS DE RECAUDO CARTERA Y MANTENIMIENTO DE VIDA DEBIDO AL ALTO VOLUMEN DE TRABAJO UE GENERA REPROCESOSJORNADA TIEMPO COMPLETO 38 HORAS SEMANALESHORARIO DISPONIBILIDAD DE TIEMPO SUJETO A LA ENTIDADDURACION DE LA PRACTICA 5 MESES</t>
  </si>
  <si>
    <t>PLAZAESTADO JOVEN PRACTICANTE  TECNOLOGIA ADMINISTRACION GESTION EMPRESARIALBANCA Y FINANZAS Y AFINESENTIDAD PBLICA BANCO AGRARIO DE COLOMBIA SAREA   COORDINACIN DE DESARROLLO COMERCIALEXPERIENCIA NO REQUIEREFORMACIN  TECNOLOGIA ADMINISTRACION GESTION EMPRESARIALBANCA Y FINANZAS Y AFINESCONOCIMIENTOS ADICIONALESOFIMTICA ACTIVIDADES A REALIZARGestin en el cruce de bases de datos para generacin de informes consolidacin de informacin y generacin de anlisis de informacin Elaboracin de presentaciones gerencialesJORNADATIEMPO COMPLETO 38 HORAS SEMANALESHORARIODISPONIBILIDAD DEL TIEMPO   SUJETO A LA ENTIDADDURACIN DE LA PRCTICA5 MESES</t>
  </si>
  <si>
    <t>PLAZAESTADO JOVEN PRACTICANTE  TECNOLOGIA ADMINISTRACION GESTION EMPRESARIALBANCA Y FINANZAS Y AFINESENTIDAD PBLICA BANCO AGRARIO DE COLOMBIA SAREA   COORDINACIN MICROFINANZASEXPERIENCIA NO REQUIEREFORMACIN  TECNOLOGIA ADMINISTRACION GESTION EMPRESARIALBANCA Y FINANZAS Y AFINESCONOCIMIENTOS ADICIONALESOFIMTICA ACTIVIDADES A REALIZARGestin de Bases para crdito Recuperacin de cartera Socializacin con fuerzas mviles de ayuda ventas y tips dentro de los procesos originacin Apoyo a brigadas comerciales y seguimientoJORNADATIEMPO COMPLETO 38 HORAS SEMANALESHORARIODISPONIBILIDAD DEL TIEMPO   SUJETO A LA ENTIDADDURACIN DE LA PRCTICA5 MESES</t>
  </si>
  <si>
    <t>PLAZAESTADO JOVEN PRACTICANTE  PROFESIONAL   INGENIERA DE SISTEMAS TELECOMUNICACIONES Y AFINESENTIDAD PBLICABANCO AGRARIO DE COLOMBIA SAREA   SUBGERENCIA REGIONAL DE OPERACIONES  COORDINACIN DE OPERACIONES Y CANALESEXPERIENCIANO REQUIEREFORMACIN PROFESIONAL   INGENIERA DE SISTEMAS TELECOMUNICACIONES Y AFINESCONOCIMIENTOS ADICIONALESOFIMTICA ACTIVIDADES A REALIZARCrear herramientas de sistemas que permitan el seguimiento y control de los indicadores operativos al igual que facilitar procesos en las Oficinas mantenimiento de equipos verificacin de base de datos y actualizacin de programas segn el departamentoJORNADATIEMPO COMPLETO 38 HORAS SEMANALESHORARIODISPONIBILIDAD DEL TIEMPO   SUJETO A LA ENTIDADDURACIN DE LA PRCTICA5 MESES</t>
  </si>
  <si>
    <t>PLAZAESTADO JOVEN PRACTICANTE  PROFESIONAL  CONTADORINGENIERA FINANCIERA Y AFINESENTIDAD PBLICA BANCO AGRARIO DE COLOMBIA SAREA  SUBGERENCIA DE CARTERAEXPERIENCIANO REQUIEREFORMACIN PROFESIONAL  CONTADORINGENIERA FINANCIERA Y AFINESCONOCIMIENTOS ADICIONALESOFIMTICA ACTIVIDADES A REALIZARElaboracin de informes estadsticos revisin de estados y anlisis financieros apoyo en calificacin y seguimiento de cartera preventiva Generar estrategias financieras para el manejo y disminucin la cartera vencidaJORNADATIEMPO COMPLETO 38 HORAS SEMANALESHORARIODISPONIBILIDAD DEL TIEMPO   SUJETO A LA ENTIDADDURACIN DE LA PRCTICA5 MESES</t>
  </si>
  <si>
    <t>PLAZAESTADO JOVEN PRACTICANTE  PROFESIONAL  CONTADORINGENIERA FINANCIERA Y AFINESENTIDAD PBLICA BANCO AGRARIO DE COLOMBIA SAREA   SUBGERENCIA ADMINISTRATIVAEXPERIENCIANO REQUIEREFORMACIN PROFESIONAL  CONTADORINGENIERA FINANCIERA Y AFINESCONOCIMIENTOS ADICIONALESOFIMTICA ACTIVIDADES A REALIZARElaboracin informes estadsticos revisin de estados y anlisis financiero apoyo a proceso contables Revisin y anlisis de la parte tributaria en las cuentas por pagar Revisin de documentos entregados por los proveedores en el tema de contratacinJORNADATIEMPO COMPLETO 38 HORAS SEMANALESHORARIODISPONIBILIDAD DEL TIEMPO   SUJETO A LA ENTIDADDURACIN DE LA PRCTICA5 MESES</t>
  </si>
  <si>
    <t>PLAZAESTADO JOVEN PRACTICANTE  PROFESIONAL   INGENIERA DE SISTEMAS TELECOMUNICACIONES Y AFINESENTIDAD PBLICABANCO AGRARIO DE COLOMBIA SAREA   SUBGERENCIA DE CARTERAEXPERIENCIANO REQUIEREFORMACIN PROFESIONAL   INGENIERA DE SISTEMAS TELECOMUNICACIONES Y AFINESCONOCIMIENTOS ADICIONALESOFIMTICA ACTIVIDADES A REALIZARCrear herramientas de sistemas que permitan el seguimiento y control de los indicadores operativos Elaboracin de informes estadsticos Generar estrategias financieras para el manejo y disminucin la cartera vencidaJORNADATIEMPO COMPLETO 38 HORAS SEMANALESHORARIODISPONIBILIDAD DEL TIEMPO   SUJETO A LA ENTIDADDURACIN DE LA PRCTICA5 MESES</t>
  </si>
  <si>
    <t>PLAZAESTADO JOVEN PRACTICANTE  PROFESIONAL   INGENIERA INDUSTRIAL ADMINISTRACIN DE EMPRESAS Y AFINESENTIDAD PBLICABANCO AGRARIO DE COLOMBIA SAREA   SUBGERENCIA COMERCIAL EXPERIENCIANO REQUIEREFORMACIN PROFESIONAL   INGENIERIA INDUSTRIAL ADMINISTRACIOND E EMRPESAS Y AFINESCONOCIMIENTOS ADICIONALESOFIMTICA ACTIVIDADES A REALIZARElaboracin informes devoluciones informes de seguimiento al portafolio de la banca de consumo como stock de tarjetas de crdito querencias cartera de libranzas elaboracin de informes negociaciones apoyo al profesional operativo del rea en el control y entrega de documentacinJORNADATIEMPO COMPLETO 38 HORAS SEMANALESHORARIODISPONIBILIDAD DEL TIEMPO   SUJETO A LA ENTIDADDURACIN DE LA PRCTICA5 MESES</t>
  </si>
  <si>
    <t>PLAZAESTADO JOVEN PRACTICANTE  PROFESIONAL   INGENIERA INDUSTRIAL ADMINISTRACIN DE EMPRESAS Y AFINESENTIDAD PBLICABANCO AGRARIO DE COLOMBIA SAREA   SUBGERENCIA DE CRDITOEXPERIENCIANO REQUIEREFORMACIN PROFESIONAL   INGENIERIA INDUSTRIAL ADMINISTRACION DE EMPRESAS Y AFINESCONOCIMIENTOS ADICIONALESOFIMTICA ACTIVIDADES A REALIZARElaboracin Informes Devoluciones Elaboracin Informes Negaciones revisin de estados y anlisis financieros apoyo procesos contables calificacin de apoyo cobro y seguimiento cartera preventivaJORNADATIEMPO COMPLETO 38 HORAS SEMANALESHORARIODISPONIBILIDAD DEL TIEMPO   SUJETO A LA ENTIDADDURACIN DE LA PRCTICA5 MESES</t>
  </si>
  <si>
    <t>PLAZAESTADO JOVEN PRACTICANTE  PROFESIONAL  CONTADORINGENIERA FINANCIERA Y AFINESENTIDAD PBLICABANCO AGRARIO DE COLOMBIA SAREA   SUBGERENCIA DE CRDITOEXPERIENCIANO REQUIEREFORMACIN PROFESIONAL  CONTADORINGENIERA FINANCIERA Y AFINESCONOCIMIENTOS ADICIONALESOFIMTICA ACTIVIDADES A REALIZARElaboracin Informes Devoluciones Elaboracin Informes Negaciones revisin de estados y anlisis financieros apoyo procesos contables calificacin de apoyo cobro y seguimiento cartera preventivaJORNADATIEMPO COMPLETO 38 HORAS SEMANALESHORARIODISPONIBILIDAD DEL TIEMPO   SUJETO A LA ENTIDADDURACIN DE LA PRCTICA5 MESES</t>
  </si>
  <si>
    <t>Plaza Estado Joven Practicante en Arquitectura Ingeniera civil Catastral o GelogosEntidad Pblica Instituto Nacional de vas INVIASExperiencia No requiereFormacin Profesional en ArquitecturaIngeniera civil Catastral o GeologaConocimientos Adicionales Excel nivel medio ord Programas SIG Geoportales internetActividades a realizar  Identifica los predios a travs de la gestin predial de los proyectos que el INVIAS ha desarrollado Registra los predios con sus caractersticas que lo identifican Consolida la informacin sobre identificacin de los bienes que estn a cargo de la dependencia o territorial de INVIAS Realizar visita de campo supervisada a los prediosJornada Tiempo Completo 38 Horas SemanalesHorario Disponibilidad de Tiempo  Sujeto a la entidadDuracin de la Prctica 5 Meses</t>
  </si>
  <si>
    <t>Plaza Estado Joven Practicante en Ingeniera Ambiental Civil o Tecnologa en Obras CivilesEntidad Pblica Instituto Nacional de vas INVIASExperiencia No requiereFormacin Profesional en Ingeniera Ambiental Civil o Tecnlogo en Obras CivilesConocimientos Adicionales Excel ord poer point indos e Internet Conocimientos bsicos en contratacin administrativa y estatalActividades a realizar  Apoyo a las labores de supervisin de los contratos en ejecucin de la territorial Apoyo en la revisin de actas de obra e interventora as como a la revisin de informes mensuales conforme al manual de interventora INVIAS Manejo de aspectos ambientales en los diferentes proyectos a cargo de INVIAS Revisin de los documentos tcnicos y elaboracin de presupuestos de obra Apoyo en la liquidacin de los convenios suscritos entre el INVIAS y las entidades territoriales en el departamento del Valle para el mantenimiento y conservacin de las vas terci</t>
  </si>
  <si>
    <t>Plaza Estado Joven Practicante en Administracin yo Gestin DocumentalEntidad Pblica Instituto Nacional de vas INVIASExperiencia No requiereFormacin Tcnico o Tecnlogo en Archivistica Gestin Documental Secretarias o afinesConocimientos Adicionales Herramientas Office internet conocimientos en archivstica ley de archivo tcnicas de oficinaActividades a realizar  Prestar asistencia al rea de archivo en la digitacin clasificacin y archivo de los documentos a cargo Elaborar revisar y velar por la adecuadas conformacin de la apertura de carpetas del archivo de los procesos jurdicos y documentos del rea jurdica Fotocopiar escanear los documentos solicitados Las dems requeridas para el logro de los objetivos del reaJornada Tiempo Completo 38 Horas SemanalesHorario Disponibilidad de Tiempo  Sujeto a la entidadDuracin de la Prctica 5 Meses</t>
  </si>
  <si>
    <t>Plaza Estado Joven Practicante en Consultora JurdicaEntidad Pblica Instituto Nacional de vas INVIASExperiencia No requiereFormacin Profesional en DerechoConocimientos Adicionales Herramientas Office navegacin InternetActividades a realizar 1Revisin de procesos y consultas en los diferentes despachos judiciales2Proyeccin de contestacin de oficios en asuntos judiciales demandas tutelas peticiones y conciliaciones extrajudiciales3Apoyar a los abogados litigantes como observador en la prctica de pruebas o asistencia de diligencias a cargo de INVIAS4Apoyo en los procesos de evaluacin para seleccin de contratistas5Apoyo en la elaboracin de minutas de contratos6Apoyo en el rea de contratacin en la liquidacin de contratos7Presentar informes y diligenciar formatos que le sean solicitados por el responsable del rea8Y las dems actividades asignadas que sean inherentes a la profesinJornada Tiempo Completo 38 Horas S</t>
  </si>
  <si>
    <t>Plaza Estado Joven Ptractica Ordinaria en Ingeniera Agronmica Biologa Ingeniera Biolgica Ingeniera Biotecnolgica Microbiologa BacteriologaEntidad Publica ICAArea solicitante Laboratorio de Anlisis y Diagnstico Fitosanitario  FitopatologaExperiencia No requiereFormacin Ingeniera Agronmica Biologa Ingeniera Biolgica Ingeniera Biotecnolgica Microbiologa BacteriologaConocimientos Adicionales Manejo de Excel ord poer pointActividades a realizar Apoyar el desarrollo de los procesos de anlisis y diagnstico en los laboratorios requeridosApoyar el diligenciamiento y manejo de datos asociados a las muestrasApoyo en la Siembra en los medios de cultivo de las muestras de origen fitosanitario que se quieran en losLaboratorio de Anlisis y Diagnstico AgrcolaApoyar todas las acciones encaminadas a la implementacin de buenas prcticas de laboratorio y sistemas de gestin de calidad Velar por el buen funcionamiento y uso de equ</t>
  </si>
  <si>
    <t>Plaza Estado Joven Practicante Profesional Administracin de empresasEntidad Publica EMPOCALDAS SA ESPExperiencia No requiereFormacin Administracin de empresasConocimientos AdicionalesBuen manejo de herramientas de ofimtica Actividades a realizarBrindar apoyo en el diseño e implementacin de las estrategias financieras de la organizacin Brindar apoyo en los distintos procesos de pagos de la entidad Evaluar la viabilidad y gestionar los recursos necesarios para la implementacin de nuevos negociosJornada Tiempo Completo 38 Horas SemanalesHorario Disponibilidad de TiempoSujeto a la entidadDuracin de la Prctica 5 Meses</t>
  </si>
  <si>
    <t>Plaza Estado Joven Practicante profesional Ingeniera de Sistemas Entidad Publica EMPOCALDAS SA ESPExperiencia No requiereFormacin Ingeniera de Sistemas Conocimientos Adicionales Buen manejo de herramientas de offimaticas programacin y desarrollo de softareActividades a realizar Apoyar la produccin tramite y conservacin de los diferentes documentos originados en la oficinaApoyar la implementacin de programas necesarios para el correcto funcionamiento de la sistematizacin Apoyar el desarrollo de softare para favorecer los distintos procesos de la empresaJornada Tiempo Completo 38 Horas SemanalesHorario Disponibilidad de TiempoSujeto a la entidadDuracin de la Prctica 5 Meses</t>
  </si>
  <si>
    <t>Plaza Estado Joven Practicante Profesional EconomistaEntidad Publica EMPOCALDAS SA ESPExperiencia No requiereFormacin Profesional EconomistaConocimientos Adicionales Buen manejo de herramientas de offimaticasActividades a realizarBrindar apoyo en la realizacin de informes con destino a Gerencia y Entidades ExternasApoyar la implementacin de estrategias Gerenciales en la panificacin y desarrollo de negociosEvaluar la viabilidad y gestionar los recursos necesarios para la implementacin de nuevos negociosJornada Tiempo Completo 38 Horas SemanalesHorario Disponibilidad de TiempoSujeto a la entidadDuracin de la Prctica 5 Meses</t>
  </si>
  <si>
    <t>Plaza Estado Joven Practicante Profesional Ingeniero Industrial Entidad Publica EMPOCALDAS SA ESPExperiencia No requiereFormacin Profesional Ingeniero IndustrialConocimientos Adicionales Buen manejo de herramientas de offimaticasActividades a realizarApoyar la implementacin de los programas tendientes a fortalecer el bienestar social de los empleados Apoyar el seguimiento e implementacin del Sistema de Seguridad en el TrabajoApoyar los procesos que se adelanten en el rea de Gestin HumanaJornada Tiempo Completo 38 Horas SemanalesHorario Disponibilidad de TiempoSujeto a la entidadDuracin de la Prctica 5 Meses</t>
  </si>
  <si>
    <t>PLAZAESTADO JOVEN PRACTICANTE  PROFESIONAL EN INGENIERIA AMBIENTALENTIDAD PUBLICA DEFENSA CIVIL COLOMBIANA SECCIONAL MAGDALENAEXPERIENCIA NO REQUIEREFORMACION INGENIERO AMBIENTAL CONOCIMIENTOS ADICIONALES MANEJO DE OFFICEACTIVIDADES A REALIZAR 1Proyectos de adaptacion de cambios climaticos2Apoyo y asesoria a las Organizaciones Municipales de la Defensa Civil para la rrealizacion de proyectos ambientales3Manejo del modulo misional de gestion ambiental de la DEFENSA CIVIL COLOMBIANAJORNADA TIEMPO COMPLETO 38 HORAS SEMANALESHORARIO DISPONIBILIDAD DE TIEMPO SUJETO A LA ENTIDADDURACION DE LA PRACTICA 5 MESES</t>
  </si>
  <si>
    <t>PLAZAESTADO JOVEN PRACTICANTE  PROFESIONAL EN ELABORACION DE PROYECTOSENTIDAD PUBLICA DEFENSA CIVIL COLOMBIANA SECCIONAL MAGDALENAEXPERIENCIA NO REQUIEREFORMACION PROFESIONAL EN ELABORACION DE PROYECTOS CONOCIMIENTOS ADICIONALES MANEJO DE OFFICEACTIVIDADES A REALIZAR 1CONOCIMIENTO EN FORMULCION  Y EVALUACION DE  PROYECTOS EN EL SECTOR PUBLICO Y PRIVADO2CONOCIMIENTO EN LA METODOLOGIA EN MGA3CONOCIMIENTO EN CONTRATACION Y PRESUPUESTO ESTATALJORNADA TIEMPO COMPLETO 38 HORAS SEMANALESHORARIO DISPONIBILIDAD DE TIEMPO SUJETO A LA ENTIDADDURACION DE LA PRACTICA 5 MESES</t>
  </si>
  <si>
    <t>PLAZAESTADO JOVEN PRACTICANTE  PROFESIONAL COMUNICADOR SOCIALENTIDAD PUBLICA DEFENSA CIVIL COLOMBIANA SECCIONAL MAGDALENAEXPERIENCIA NO REQUIEREFORMACION PROFESIONAL COMUNICADOR SOCIAL CONOCIMIENTOS ADICIONALES MANEJO DE OFFICEACTIVIDADES A REALIZAR 1ACTUALIZACION DE LAS PAGINAS EB REDES SOCIALES DE LA SECCIONAL MAGDALENA2ACTUALIZACION DE BLOG INSTITUCIONAL3COMUNICADOS DE PRENSA4COORDINACIONES CON MEDIOS LOCALES DE COMUNICACION5DIFUSION COMUNITARIA S EN PREVENCION DE DESASTRES6PROYECTO DE EMISORA COMUNITARIA PARA LA DEFENSA CIVIL COLOMBIANAJORNADA TIEMPO COMPLETO 38 HORAS SEMANALESHORARIO DISPONIBILIDAD DE TIEMPO SUJETO A LA ENTIDADDURACION DE LA PRACTICA 5 MESES</t>
  </si>
  <si>
    <t>Estado Joven Practica Ordinaria en EconomaEntidad Publica DANE Experiencia No requiereFormacin Profesional en EconomaConocimientos AdicionalesManejo de office Manejo de SPSSManejo de STATARedaccin de documentosActividades a realizar 1 Apoyar el seguimiento temtico operativo a las investigaciones ECAS y ELCO2 Apoyar el ajuste de instrumentos de recoleccin formularios y manuales               3 Participar en las reuniones que se deriven de las investigaciones ECAS  ELCO y ECSC 4 Elaborar las actasayudas de memoria de las reuniones en las que participe                            5 Apoyar la elaboracin de los informes de resultados de las pruebas piloto ECAS  ELCO 6 Apoyar en la elaboracin consolidacin y presentacin de informes; as como en las diferentes actividades requeridas por la entidadJornada Tiempo completo 38 horas Horario Disponibilidad de TiempoSujeto a la entidadDuracin de la Prctica</t>
  </si>
  <si>
    <t>Plaza ESTADO JOVEN PRACTICANTE JUDICATURAEntidad Publica DANE Experiencia No requiereFormacin Profesional DERECHOConocimientos AdicionalesManejo de office y Redaccin de DocumentosActividades a realizar 1 Acompañar el estudio jurdico de los asuntos entregados y determinar la viabilidad de iniciar proceso disciplinario proyectando los autos correspondientes de apertura de indagacin preliminar aperturas de investigacin inhibitorios o remisin por competencia 2 Apoyar la proyeccin de los autos de trmite e interlocutorios correspondientes a los asuntos asignados3 Apoyar la elaboracin de despachos comisionarios necesarios para efectuar las notificaciones y prcticas probatorias                    4 Elaborar los oficios citaciones o comunicaciones pertinentes  5 Proyectar cuestionarios correspondientes para la prctica probatoria de las actividades a su cargo6 Apoyar en la elaboracin y consolidacin de informes y actividades que la en</t>
  </si>
  <si>
    <t>PLAZAESTADO JOVEN PRACTICANTE  TECNOLOGO PROFESIONAL EN ADMINISTARCION DE EMPRESAS O INGENIERIA INDUSTRIALENTIDAD PUBLICA FISCALIA GENERAL DE LA NACION  SECCIONAL MAGDALENA EXPERIENCIA NO REQUIEREFORMACION TECNOLOGO PROFESIONAL EN ADMINISTRACION DE EMPRESAS O INGENIERIA INDUSTRIALCONOCIMIENTOS ADICIONALES MANEJO DE EXCELORD POER POINT ACTIVIDADES A REALIZAR Elaborar matrices de informacin de procesosConsolidar y remitir informes de indicadores y de gestinApoyo en Gestin IntegralApoyo en gestin de incapacidadesJORNADA TIEMPO COMPLETO 38 HORAS SEMANALESHORARIO DISPONIBILIDAD DE TIEMPO SUJETO A LA ENTIDADDURACION DE LA PRACTICA 5 MESES</t>
  </si>
  <si>
    <t>PLAZAESTADO JOVEN PRACTICANTE  TECNOLOGO PROFESIONAL EN ADMINISTARCION DE EMPRESAS CONTADURIA O FINANZASENTIDAD PUBLICA FISCALIA GENERAL DE LA NACION  SECCIONAL MAGDALENA EXPERIENCIA NO REQUIEREFORMACION TECNOLOGO PROFESIONAL EN ADMINISTRACION DE EMPRESAS CONTADURIA O FINANZASCONOCIMIENTOS ADICIONALES MANEJO DE EXCELORD POER POINT ACTIVIDADES A REALIZAR Apoyo para el manejo de programa del Ministerio de HaciendaCuentas por pagar obligaciones y pagosProyectar oficiosApoyo contableJORNADA TIEMPO COMPLETO 38 HORAS SEMANALESHORARIO DISPONIBILIDAD DE TIEMPO SUJETO A LA ENTIDADDURACION DE LA PRACTICA 5 MESES</t>
  </si>
  <si>
    <t>PLAZAESTADO JOVEN PRACTICANTE  TECNOLOGO PROFESIONAL EN ADMINISTARCION DE EMPRESAS ENTIDAD PUBLICA FISCALIA GENERAL DE LA NACION  SECCIONAL MAGDALENA EXPERIENCIA NO REQUIEREFORMACION TECNOLOGO PROFESIONAL EN ADMINISTRACION DE EMPRESAS CONOCIMIENTOS ADICIONALES MANEJO DE EXCELORD POER POINT ACTIVIDADES A REALIZARApoyo para el manejo de Seccin Gestin DocumentalOrganizacin de documentos de transferenciaControl Ventanilla nicaRespuestas a requerimientosJORNADA TIEMPO COMPLETO 38 HORAS SEMANALESHORARIO DISPONIBILIDAD DE TIEMPO SUJETO A LA ENTIDADDURACION DE LA PRACTICA 5 MESES</t>
  </si>
  <si>
    <t>PLAZAESTADO JOVEN PRACTICANTE  TECNOLOGO PROFESIONAL EN ADMINISTARCION DE EMPRESAS ENTIDAD PUBLICA FISCALIA GENERAL DE LA NACION  SECCIONAL MAGDALENA EXPERIENCIA NO REQUIEREFORMACION TECNOLOGO PROFESIONAL EN ADMINISTRACION DE EMPRESAS CONOCIMIENTOS ADICIONALES MANEJO DE EXCELORD POER POINT ACTIVIDADES A REALIZARApoyo para elaboracin de actos administrativosApoyo en informesProyectar respuestas a requerimientosControl de novedadesJORNADA TIEMPO COMPLETO 38 HORAS SEMANALESHORARIO DISPONIBILIDAD DE TIEMPO SUJETO A LA ENTIDADDURACION DE LA PRACTICA 5 MESES</t>
  </si>
  <si>
    <t>PLAZAESTADO JOVEN PRACTICANTE  TECNOLOGO PROFESIONAL EN ADMINISTARCION DE EMPRESAS ENTIDAD PUBLICA FISCALIA GENERAL DE LA NACION  SECCIONAL MAGDALENA EXPERIENCIA NO REQUIEREFORMACION TECNOLOGO PROFESIONAL EN ADMINISTRACION DE EMPRESAS CONOCIMIENTOS ADICIONALES MANEJO DE EXCELORD POER POINT ACTIVIDADES A REALIZAREstablecer o elaborar matrices de informacin de los bienes de la FGNOrganizacin de procesos de Administracin de las Sedes de la FGNProyectar oficios de respuestas a requerimientosConsolidacin bases de datos bienes de la entidadApoyo manejo cuentasJORNADA TIEMPO COMPLETO 38 HORAS SEMANALESHORARIO DISPONIBILIDAD DE TIEMPO SUJETO A LA ENTIDADDURACION DE LA PRACTICA 5 MESES</t>
  </si>
  <si>
    <t>PLAZAESTADO JOVEN PRACTICANTE  TECNOLOGO PROFESIONAL EN ADMINISTRACIONENTIDAD PUBLICA FISCALIA GENERAL DE LA NACION  SECCIONAL MAGDALENA EXPERIENCIA NO REQUIEREFORMACION TECNOLOGO PROFESIONAL EN ADMINISTRACIONCONOCIMIENTOS ADICIONALES MANEJO DE EXCELORD POER POINTACTIVIDADES A REALIZAR 1PROYECTAR ANALISIS DEL SECTOR2REALIZA ESTUDIOS DE MERCADEO3PROYECTAR OFICIOS QUE SE REQUIERAN4ANALISIS TECNICO Y ECONOMICO DE MERCADOSJORNADA TIEMPO COMPLETO 38 HORAS SEMANALESHORARIO DISPONIBILIDAD DE TIEMPO SUJETO A LA ENTIDADDURACION DE LA PRACTICA 5 MESES</t>
  </si>
  <si>
    <t>PLAZAESTADO JOVEN PRACTICANTE  TECNOLOGO PROFESIONAL EN ADMINISTRACIONENTIDAD PUBLICA FISCALIA GENERAL DE LA NACION  SECCIONAL MAGDALENA EXPERIENCIA NO REQUIEREFORMACION TECNOLOGO PROFESIONAL EN ADMINISTRACIONCONOCIMIENTOS ADICIONALES MANEJO DE EXCELORD POER POINTACTIVIDADES A REALIZAR 1ESTABLECER O ELABORAR MATRICES DE INFORMACION DE LOS BIENES DE LA FISCALIA GENERAL DE LA NACION2ORGANIZACION DE PROCESOS DE ADMINISTRACION DE LAS SEDES DE LA FGN3PROYECTAR OFICIOS DE RESPUESTAS A REQUERIMIENTOS4CONSOLIDACION BASE DE DATOS BIENES DE LA ENTIDAD5APOYO MANEJO DE CUENTASJORNADA TIEMPO COMPLETO 38 HORAS SEMANALESHORARIO DISPONIBILIDAD DE TIEMPO SUJETO A LA ENTIDADDURACION DE LA PRACTICA 5 MESES</t>
  </si>
  <si>
    <t>PLAZAESTADO JOVEN PRACTICANTE  TECNOLOGO PROFESIONAL EN SALUD OCUPACIONALENTIDAD PUBLICA FISCALIA GENERAL DE LA NACION  SECCIONAL MAGDALENA EXPERIENCIA NO REQUIEREFORMACION TECNOLOGO PROFESIONAL EN SALUD OCUPACIONALCONOCIMIENTOS ADICIONALES MANEJO DE EXCELORD POER POINT  HABILIDADES EN MANEJO DE PERSONALACTIVIDADES A REALIZAR Realizar acompañamiento en actividades de prevencin de riesgos en puestos de trabajoAdelantar socializacin de recomendaciones mdico laboralesComplementar informacin requerida por parte de entidades de controlElaborar oficios de respuestas o remisiones de resultados a inspecciones a puestos de trabajo o aplicacin de bateras de riesgo psicosocialApoyo en actividades de bienestar social para empleados y grupo familiar</t>
  </si>
  <si>
    <t>PLAZAESTADO JOVEN PRACTICANTE  TECNOLOGO PROFESIONAL EN ADMINISTARCION DE EMPRESAS O INGENIERIA INDUSTRIALENTIDAD PUBLICA FISCALIA GENERAL DE LA NACION  SECCIONAL MAGDALENA EXPERIENCIA NO REQUIEREFORMACION TECNOLOGO PROFESIONAL EN ADMINISTRACION DE EMPRESAS O INGENIERIA INDUSTRIALCONOCIMIENTOS ADICIONALES MANEJO DE EXCELORD POER POINT ACTIVIDADES A REALIZARElaborar matrices de informacin de procesosConsolidar y remitir informes de indicadores y de gestinApoyo en Gestin IntegralApoyo en gestin de incapacidades</t>
  </si>
  <si>
    <t>PLAZAESTADO JOVEN PRACTICANTE EN TECNICO PROFESIONAL SALUD OCUPACIONALENTIDAD PUBLICA    CONTRALORIA GENERAL DEL DEPARTAMENTO DEL MAGDALENAEXPERIENCIA NO REQUIEREFORMACION TECNICO PROFESIONALCONOCIMIENTOS ADICIONALES EXCELORDPOER POINT IDIOMAETCACTIVIDADES A REALIZAR PLAZAESTADO JOVEN PRACTICANTE EN TECNICO PROFESIONAL SALUD OCUPACIONALENTIDAD PUBLICA    CONTRALORIA GENERAL DEL DEPARTAMENTO DEL MAGDALENAEXPERIENCIA NO REQUIEREFORMACION TECNICO PROFESIONALCONOCIMIENTOS ADICIONALES EXCELORDPOER POINT IDIOMAETCACTIVIDADES A REALIZAR JORNADA TIEMPO COMPLETO 38 HORAS SEMANALESHORARIO DISPONIBILIDAD DE TIEMPO SUJETO A LA ENTIDADDURACION DE LA PRACTICA 5 MESES</t>
  </si>
  <si>
    <t>PLAZAESTADO JOVEN PRACTICANTE TECNICO PROFESIONAL  AGROPECUARIOENTIDAD PUBLICA INSTITUTO COLOMBIANO AGROPECUARIO  ICAEXPERIENCIA NO REQUIEREFORMACION TECNICO PROFESIONAL AGROPECUARIOCONOCIMIENTOS ADICIONALESEXCEL ORD POER POINTACTIVIDADES A REALIZAR1 Brindar apoyo en la aplicacin de las medidas de gestin del riesgo de acuerdo con las condiciones propias de cada tipo de producto conforme al estatus fitosanitario de las importaciones y exportaciones de plantas y sus productos  2 Apoyar los procedimientos de inspeccin vigilancia y control fitosanitario a las mercancas de origen vegetal que entran y salen a travs del puerto de Santa Marta  3 Apoyar los procedimientos de inspeccin vigilancia y control fitosanitario a las importaciones y exportaciones de material vegetal en otras oficinas de la subgerencias cuando se requiera</t>
  </si>
  <si>
    <t>PLAZAESTADO JOVEN PRACTICANTE  PROFESIONAL  CONTADOR PUBLICOENTIDAD PUBLICA INSTITUTO COLOMBIANO AGROPECUARIO  ICAEXPERIENCIA NO REQUIEREFORMACION PROFESIONAL CONTADOR PUBLICOCONOCIMIENTOS ADICIONALESEXCEL ORD POER POINTACTIVIDADES A REALIZAR1 APOYAR EN LA RECEPCION MANEJO Y CONTROL DE LOS SERVICIOS PUBLICOS EN LA SECIONAL2  APOYAR EN EL ARCHIVO EN FORMA ORDENADA Y CONFORME A LAS NORMAS APLICABLES EN MATERIA DE GESTION DOCUMENTAL DE LAS ORDENES DE PAGO Y LOS SOPORTES DE ENTREGA EN CONTABILIDAD PARA LA POSTERIOR CONSULTA3  APOYAR EN LOS REGISTROS DE CAUSACION Y AJUSTES NECESARIOS A PARTIR DE LOS SOPORTES ENCONTRADOS DE ACUERDO CON LA REALIDAD DE LAS TRANSACIONES CONTABLES Y FINANCIERAS DE INSTITUTOJORNADA TIEMPO COMPLETO 38 HORAS SEMANALESHORARIO DISPONIBILIDAD DE TIEMPO SUJETO A LA ENTIDADDURACION DE LA PRACTICA 5 MESES</t>
  </si>
  <si>
    <t>PLAZAESTADO JOVEN PRACTICANTE TECNICO PROFESIONAL AUXILIAR ADMINISTRATIVOENTIDAD PUBLICA INSTITUTO COLOMBIANO AGROPECUARIO  ICAEXPERIENCIA NO REQUIEREFORMACION TECNICO PROFESIONAL AUXILIAR ADMINISTRATIVOCONOCIMIENTOS ADICIONALESEXCEL ORD POQER POINTACTIVIDADES A REALIZAR 1 APOYAR LAS ACTIVIDADES DE ARCHIVO DE LA DOCUMENTACION GENERADA EN LA OFICINA DEL PUERTO2 APOYAR EN LOS TRAMITES ADMINISTRATIVOS CUANDO SE REQUIERA3 BRINDAR APOYO EN LA TRD VERIFICAR Y ARCHIVAR LOS EXPEDIENTES ORGANIZAR Y CLASIFICAR POR VIGENCIA4 APOYAR LA ELABORACION DE LOS ARCHIVOS EN EXCEL CON EL INVENTARIO DOCUMENTAL DE LA LABOR REALIZADAJORNADA TIEMPO COMPLETO 38 HORAS SEMANALESHORARIO DISPONIBILIDAD DE TIEMPO SUJETO A LA ENTIDADDURACION DE LA PRACTICA 5 MESES</t>
  </si>
  <si>
    <t>PLAZAESTADO JOVEN PRACTICANTE TECNICO PROFESIONAL AUXILIAR ADMINISTRATIVOENTIDAD PUBLICA INSTITUTO COLOMBIANO AGROPECUARIO  ICAEXPERIENCIA NO REQUIEREFORMACION TECNICO PROFESIONAL AUXILIAR ADMINISTRATIVOCONOCIMIENTOS ADICIONALESEXCEL ORD POQER POINTACTIVIDADES A REALIZAR 1  APOYAR ACTIVIDADES ADMINISTRATIVAS ENCAMINADAS A FACILITAR EL DESARROLLO Y EJECUCIN DE LOS PROCESOS DE APOYO DE ACUERDO A LAS NECESIDADES DE LA DEPENDENCIA 2 MANTENER ACTUALIZADOS LOS REGISTROS DE CARCTER ADMINISTRATIVO VERIFICAR LA EXACTITUD DE LOS MISMOS Y APOYAR LA ELABORACIN E INFORMES CORRESPONDIENTES3 COLABORAR EN LA ADMINISTRACIN DE ARCHIVOS DOCUMENTALES QUE CONTENGAN INFORMACIN DE INTERS DEL REA DE DESEMPEÑO DE CONFORMIDAD CON LOS PROCEDIMIENTOS ESTABLECIDOSJORNADA TIEMPO COMPLETO 38 HORAS SEMANALESHORARIO DISPONIBILIDAD DE TIEMPO SUJETO A LA ENTIDADDURACION DE LA PRACTICA 5 MESES</t>
  </si>
  <si>
    <t xml:space="preserve">PLAZAESTADO JOVEN PRACTICANTE PROFESIONAL DE INGENIERIA AMBIENTALENTIDAD PUBLICA INSTITUTO COLOMBIANO AGROPECUARIO  ICAEXPERIENCIA NO REQUIEREFORMACION  PROFESIONAL DE INGENIERIA AMBIENTALCONOCIMIENTOS ADICIONALESEXCEL ORD POQER POINTACTIVIDADES A REALIZARJORNADA TIEMPO COMPLETO 38 HORAS SEMANALESHORARIO DISPONIBILIDAD DE TIEMPO SUJETO A LA ENTIDADACTIVIDADES A REALIZAR1 HACER SEGUIMIENTO AL PLAN DE ACCION AMBIENTAL2 APOYAR IMPLEMETACION DE LOS PROGRAMAS AMBIENTALES3 APOYAR TEMAS DE CAPACITACIONES O SOCIALIZACIONES  </t>
  </si>
  <si>
    <t>PLAZAESTADO JOVEN PRACTICANTE TECNICO PROFESIONAL  EN RECURSOS HUMANOSENTIDAD PUBLICA INSTITUTO COLOMBIANO AGROPECUARIO  ICAEXPERIENCIA NO REQUIEREFORMACION TECNICO PROFESIONAL EN RECURSOS HUMANOSCONOCIMIENTOS ADICIONALESEXCEL ORD POER POINTACTIVIDADES A REALIZAR 1 Prever las necesidades futuras del personal de acuerdo a los planes de la empresa  2 lograr el desarrollo personal  a travs de capacitacin asignacin de incentivos o programas de bienestar3  Realizar una base de datos en Excel  4 Apoyarse con las EPS CAJAMAG y ARL Positiva para realizar brigadas de salud y capacitacionesJORNADA TIEMPO COMPLETO 38 HORAS SEMANALESHORARIO DISPONIBILIDAD DE TIEMPO SUJETO A LA ENTIDADDURACION DE LA PRACTICA 5 MESES</t>
  </si>
  <si>
    <t>Se solicita Tcnico Profesional Tecnlogo O Profesional En Administracin Contadura O AfinesTiempo de practica 5 mesesTiempo completo Actividades1Ingresar todas las evaluaciones de desempeño que maneja la Oficina de Control Interno2Apoyar toda la parte referente a los indicadores que se manejan en la Institucin3Apoyar en los planes de mejora encaminados al cumplimiento de los objetivos de la Administracin 4Evaluacin y control de procesos y procedimientos5Elaborar los formatos y dems documentos que su jefe inmediato le solicite6Las dems funciones asignadas por la autoridad competente de acuerdo con el nivel la naturaleza y el         rea de desempeño del cargoCOMPETENCIAS COMPLEMENTARIAS Manejo de ord Excel Poer Point</t>
  </si>
  <si>
    <t>Se solicita Tcnico Profesional Tecnlogo O Profesional En Administracin Contadura O AfinesTiempo de practica 5 mesesTiempo completo Actividades1Proyectar actos administrativos 2Velar por el debido proceso en todas las actuaciones que se realicen en el marco de las funciones a         cargo de Secretaria de Gobierno3Analizar con base en informes tcnicos si se infringe el rgimen urbanstico y actuar de acuerdo a lo         que establece la norma4Dirigir acciones de proteccin al consumidor de acuerdo a las normas vigentes y procedimientos         establecidos por la institucin5Realizar requerimientos policivos de oficio y con base en las peticiones del ciudadano6Las dems funciones asignadas por la autoridad competente de acuerdo con el nivel la naturaleza y el         rea de desempeño del cargoCOMPETENCIAS COMPLEMENTARIAS Manejo de ord Excel Poer Point</t>
  </si>
  <si>
    <t>Se solicita Tcnico Profesional Tecnlogo O Profesional En Administracin Contadura O AfinesTiempo de practica 5 mesesTiempo completo Actividades1Organizar el Archivo de Gestin 2 Organizar los tipos documentales de las historias laborales3Realizar hoja de control de los tipos documentales 4Llevar los tipos documentales a la Historia Laboral 5Actualizar las historias laborales con la hoja de control y foliacin de los tipos documentales 6Las dems funciones asignadas por la autoridad competente de acuerdo con el nivel la naturaleza y el         rea de desempeño del cargoCOMPETENCIAS COMPLEMENTARIAS Manejo de ord Excel Poer Point</t>
  </si>
  <si>
    <t>Se solicita Tcnico Profesional Tecnlogo O Profesional En  Archivo Administracin Contadura O AfinesTiempo de practica 5 mesesTiempo completo Actividades1Organizar el Archivo de Central2Organizar los tipos documentales de las historias laborales 3Orientacin a los usuarios en los diferentes servicios del Archivo Central 4Organizacin y clasificacin de materiales del Archivo Central 5Realizar hoja de control de los tipos documentales 6Llevar los tipos documentales a la Historia Laboral 7Actualizar las historias laborales con la hoja de control y foliacin de los tipos documentales8Las dems funciones asignadas por la autoridad competente de acuerdo con el nivel la naturaleza y el         rea de desempeño del cargoCOMPETENCIAS COMPLEMENTARIAS Manejo de ord Excel Poer Point</t>
  </si>
  <si>
    <t>Se solicita Tcnico Profesional Tecnlogo O Profesional En Administracin Finanzas Contadura O AfinesTiempo de practica 5 mesesTiempo completo Actividades1Organizar el Archivo de Gestin de la Dependencia2Organizar los tipos documentales de la Dependencia3Orientacin a los usuarios en los diferentes servicios que se ofrecen en la dependencia 4Organizacin y clasificacin los documentos que se generan en la Secretaria de Hacienda 5Realizar control de los tipos informes financieros que se le asignen 6Las dems funciones asignadas por la autoridad competente de acuerdo con el nivel la naturaleza y el         rea de desempeño del cargoCOMPETENCIAS COMPLEMENTARIAS Manejo de ord Excel Poer Point</t>
  </si>
  <si>
    <t>Plaza Estado Joven Practicante en Tecnico en mantenimiento IndustrialEntidad Publica GESTION ENERGETICA SA ESP SEDE PAIPA   Experiencia No requiereFormacin Tcnico Conocimientos AdicionalesConocimiento bsico de maquinas y herramientas Manejo de inventarioManejo de officeActividades a realizar     Informes sobre activos fijos bienes muebles bienes inmuebles y devolutivos que le solicite su superior inmediato inventariosVerificacin mensual  de los inventarios e devolutivos asignados a los colaboradoresApoyo en la verificacin de cambio de responsabilidades de activos fijos o devolutivos en la Central Jornada Tiempo  Completo 38 Horas Semanales Horario Disponibilidad de TiempoSujeto a la entidadDuracin de la Prctica 5 Meses</t>
  </si>
  <si>
    <t>Plaza Estado Joven Practicante en tecnlogo en administrador en hotelera y turismoEntidad Publica GESTION ENERGETICA SA ESP SEDE PAIPA   Experiencia No requiereFormacin tecnlogo Conocimientos AdicionalesAdministracinMarketing liderazgo y negociacinIntegracin Ambientacin y ComunicacinActividades a realizar  Realizar inspecciones de casino para ver su correcto funcionamiento  Formular e implementar programas y eventos para los funcionarios que se hospedaran en casas fiscales Liderar asesorar investigar y gestionar iniciativas organizacionales  tursticas para la atencin de los huspedes    Jornada Tiempo  Completo 38 Horas Semanales Horario Disponibilidad de TiempoSujeto a la entidadDuracin de la Prctica 5 Meses</t>
  </si>
  <si>
    <t xml:space="preserve"> Plaza Estado Joven Practicante en  Ingeniera ElectromecnicaEntidad Publica GESTION ENERGETICA SA ESP SEDE PAIPA   Experiencia No requiereFormacinUNIVERSITARIOConocimientos Adicionales Conocimientos bsicos en mecnicaProcesos de generacin de energa trmica a carbn Normas de seguridad industrial en PlantaActividades a realizar  Seguimiento a los proyectos planeados en el rea de mantenimiento mecnico en la CentralAcompañar en la ejecucin de campo de dichos proyectos Recopilar la informacin de campo requerida para los informes de avances de dichos proyectos Jornada Tiempo  Completo 38 Horas Semanales Horario Disponibilidad de TiempoSujeto a la entidadDuracin de la Prctica 5 Meses</t>
  </si>
  <si>
    <t>Plaza Estado Joven Practicante  en Ingeniera CivilEntidad Publica GESTION ENERGETICA SA ESP SEDE PAIPA   Experiencia No requiereFormacinUniversitarioConocimientos AdicionalesInterpretacin de planos Manejo de programas de ingeniera como AUTOCAD Y SAPConocimientos bsicos de materiales de construccin para control de calidad en obraActividades a realizar  Seguimiento a las obras civiles realizadas en la CentralAcompañar en la ejecucin de campo las obras civilesRecopilar la informacin de campo requerida para los informes y  colaborar en el archivo de documentacin fsicaJornada Tiempo  Completo 38 Horas Semanales Horario Disponibilidad de TiempoSujeto a la entidadDuracin de la Prctica 5 Meses</t>
  </si>
  <si>
    <t>Plaza Estado Joven Practicante en Ingeniera Electrnica o afinesEntidad Publica GESTION ENERGETICA SA ESP SEDE PAIPA   Experiencia No requiereFormacinUniversitarioConocimientos AdicionalesInterpretacin de planos y especificaciones tcnicas Elaboracin de informesActividades a realizar  Realizar levantamiento de informacin tcnica para los proyectos de inversin del mediano y largo plazoRealizar gestin de posibles proveedores de bienes y servicios para la investigacin de mercado de proyectos para el mediano y largo plazo Desarrollar la factibilidad de las inversiones para el mediano y largo plazo de acuerdo con el procedimiento    Jornada Tiempo  Completo 38 Horas Semanales Horario Disponibilidad de TiempoSujeto a la entidadDuracin de la Prctica 5 Meses</t>
  </si>
  <si>
    <t xml:space="preserve">PLAZA ESTADO JOVEN PRACTICANTE TCNICO PROFESIONAL ASISTENTE ADMINISTRATIVOENTIDAD PUBLICA INSTITUTO COLOMBIANO AGROPECUARIO ICA EXPERIENCIA  NO REQUIERE FORMACIN TCNICO PROFESIONAL EN ASISTENCIA ADMINISTRATIVADESCRIPCIN DE LAS ACTIVIDADES 1 APOYAR ACTIVIDADES ADMINISTRATIVAS ENCAMINADAS A FACILITAR EL DESARROLLO Y EJECUCIN DE LOS PROCESOS DE APOYO DE ACUERDO A LAS NECESIDADES DE LA DEPENDENCIA 2 MANTENER ACTUALIZADOS LOS REGISTROS DE CARCTER ADMINISTRATIVO VERIFICAR LA EXACTITUD DE LOS MISMO Y APOYAR LA ELABORACIN E INFORMES CORRESPONDIENTE3 COLABORAR EN LA ADMINISTRACIN DE ARCHIVOS DOCUMENTALES QUE CONTENGAN INFORMACIN DE INTERS DEL REA DE DESEMPEÑO DE CONFORMIDAD CON LOS PROCEDIMIENTOS ESTABLECIDOSJORNADA TIEMPO COMPLETO 38 HORAS SEMANALESHORARIO DISPONIBILIDAD DE TIEMPO SUJETO A LA ENTIDADDURACIN DE LA PRACTICA 5 MESES </t>
  </si>
  <si>
    <t xml:space="preserve">PLAZA ESTADO JOVEN PRACTICANTE TCNICO PROFESIONAL PECUARIOENTIDAD PUBLICA INSTITUTO COLOMBIANO AGROPECUARIO ICA EXPERIENCIA  NO REQUIERE FORMACIN TCNICO PROFESIONAL PECUARIODESCRIPCIN DE ACTIVIDADES A REALIZAR 1 APOYAR AL PROFESIONAL EN LA REALIZACIN DE ACCIONES DE PREVENCIN VIGILANCIA Y CONTROL DE ENFERMEDADES ANIMALES ASOCIADAS EN LAS ACTIVIDADES EN LA SEDE ASIGNADA DENTRO DE SU JURISDICION2 ORGANIZACIN ELABORACIN Y MANTENIMIENTO DE LAS BASES DE DATOS DE PREDIOS3 VISITAS DE VIGILANCIA A PREDIOS DE ACUERDO CON EL RIESGO VIGILANCIA EN CONCENTRACIONES ANIMALES FERIAS MERCADOS ETC VIGILANCIA EN MATADEROS VIGILANCIA Y SUPERVISION AL CONTROL DE LA MOVILIZACION EN PUESTO  DE CONTROL  ORNADA TIEMPO COMPLETO 38 HORAS SEMANALESHORARIO DISPONIBILIDAD DE TIEMPO SUJETO A LA ENTIDADDURACIN DE LA PRACTICA 5 MESES </t>
  </si>
  <si>
    <t>Plaza Estado Joven Practicante en  Salud Ocupacional  Entidad Pblica POSITIVA COMPAÑIA DE SEGUROS SA Experiencia No requiere Formacin Profesional Egresado No Graduado de Tecnologo en Salud Ocupacional La gerencia de ARL POSITIVA Sucursal Antioquia requiere el apoyo de un PRACTICANTE con estudios en  tecnologa en reas afines o relacionadas con la seguridad social administracin en salud o en seguridad y salud en el trabajo para el proceso de Operaciones como apoyo a la gestin en cuanto a normalizacin validacin actualizacin y otros procesos de afiliaciones revisin de empresas con presuncin de irregulares e inconsistentes apoyo a conciliaciones con empresas representativas para la sucursal Antioquia que requieren manejo detallado y personalizado1Manejo documental fsico y electrnico correspondiente  al proceso  de promocin y prevencin2Apoyo en la revisin de conceptos tcnicos del proceso de investigacin de accidentes de trabajo3</t>
  </si>
  <si>
    <t xml:space="preserve">   Plaza Estado Joven Practicante en  Salud Ocupacional  Entidad Pblica POSITIVA COMPAÑIA DE SEGUROS SA Experiencia No requiere Formacin Profesional Egresado No Graduado de Administracin de EmpresasLa gerencia de ARL POSITIVA Sucursal Antioquia requiere el apoyo de un PRACTICANTE con estudios en  Administracin de Empresas  para el proceso de Experiencia al Cliente empresarial en la actividad de SOLICITUD DE TRASLADO DE EMPRESAS validando segn la normatividad vigente los respectivos soportes estado de cuenta fecha de vinculacin y un seguimiento de la gestin soportado con la documentacin cargada en el aplicativo correspondienteConocimientos en Manejo de Programas de Cmputo Excel ord Poer Point1Manejo documental fsico y electrnico correspondiente  al proceso  solicitudes de retiro y traslado de empresas2Validacin en los aplicativos para concepto de rechazo o aceptacin de las solicitudes de traslado o retiros de empresas a POSITI</t>
  </si>
  <si>
    <t>Plaza Estado Joven Practicante en  Salud Ocupacional  Entidad Pblica POSITIVA COMPAÑIA DE SEGUROS SA Experiencia No requiere Formacin Profesional Egresado No Graduado de tecnlogo en reas afines o relacionadas con la seguridad social administracin en salud o en seguridad y salud en el trabajoLa gerencia de Sucursal Antioquia requiere el apoyo de un tecnlogo en reas afines o relacionadas con la seguridad social administracin en salud o en seguridad y salud en el trabajo para el proceso de Operaciones como apoyo a la gestin en cuanto a normalizacin validacin actualizacin y otros procesos de afiliaciones revisin de empresas con presuncin de irregulares e inconsistentes apoyo a conciliaciones con empresas representativas para la sucursal Antioquia que requieren manejo detallado y personalizadoBuen Manejo de Programas de Cmputo Excel ord Poer Point1Manejo documental fsico y electrnico correspondiente  al proceso  de afiliaciones</t>
  </si>
  <si>
    <t xml:space="preserve"> Entidad pblica Dependencia   POSITIVA COMPAÑA DE SEGUROS  SA   SUCURSAL RISARALDA Objetivo de la prctica Desarrollar y aplicar los conocimientos para adquirir la destreza como apoyo en la ejecucin de las actividades propias para el desarrollo del proceso Administrativo comercial seguimiento  atencin de clientes novedades y mantenimientoActividades a realizar  1Apoyo a estrategias de comunicacin para contactar las empresas objeto de intervencin2Apoyo administrativo en documentacin de los procesos de reclasificacin e investigacin de accidentes de trabajo3Capacitacin masiva en el auditorio de la Sucursal a las Pequeñas y Medianas Empresas PYMES adscritas a la Sucursal en el  Plan Bsico de Promocin y Prevencin4Apoyo al programa de Seguridad y Salud en el Trabajo propio de la Sucursal5Documentar en  la plataforma la gestin realizada por el rea de Promocin y Prevencin en las diferentes empresas6Las dems actividades a</t>
  </si>
  <si>
    <t>Plaza Estado Joven Practicante tecnologa industrial Entidad pblica Dependencia   POSITIVA COMPAÑA DE SEGUROS  SA   SUCURSAL RISARALDA Objetivo de la prctica Desarrollar y aplicar los conocimientos para adquirir la destreza como apoyo en la ejecucin de las actividades propias para el desarrollo del proceso Administrativo comercial seguimiento  atencin de clientes novedades y mantenimientoActividades a realizar  1Manejo documental fsico y electrnico correspondiente  al proceso  de manejo de cartera ARL y seguros de vida2Registro de informacin en los aplicativos asignados3Mantenimiento a las plizas de ARL y Vida4Depuracin bases de datos5 Las dems actividades asignadas que estn directamente relacionadas con el rea de formacin del estudiante Competencias complementarias Orientacin a resultados actitud de servicio trabajo en equipo capacidad de anlisisNivel de formacin TecnlogoPrograma acadmico Te</t>
  </si>
  <si>
    <t>PlazaEstado Joven Practica Ordinaria en Comunicacin Social periodismo Comunicacin Corporativa Comunicacin Organizacional ComunicacionesEntidad Publica Alcaldia de MedellinArea Solicitante ComunicacionesExperiencia No requiereFormacin Comunicacin Social periodismo Comunicacin Corporativa Conocimientos Adicionales EXCEL ORD POER POINT MANEJO DE CAMARA EDICION DE VIDEO Y AUDIO ELEMENTOS DE DISEÑO E INFOGRAFAS APLICACIN DE ENCUESTAS Y ESTUDIO DE PBLICOS Actividades a realizar Apoyo para la consolidacin del Boletn Interno de la EntidadEstrategias de fortalecimiento internoCreacin de contenidosOrganizacin de eventos internosProponer acciones que favorezcan el clima organizacionalApoyar la estrategia de comunicacin internaGeneracin de Boletines InternosJornada Tiempo Completo 38 Horas SemanalesHorario Disponibilidad de TiempoSujeto a la entidadDuracin de la Prctica 5 Meses</t>
  </si>
  <si>
    <t>Plaza Estado Joven Practica Ordinaria en Ingeniera de produccin  Ingeniera de calidad Ingeniera administrativaEntidad Publica Alcaldia de Medellinrea SolicitanteOFICINA DE CONTROL INTERNOExperiencia No requiereFormacin Ingenieria de produccin  Ingenieria de calidad Ingenieria administrativaConocimientos Adicionales MANEJO DE EXCEL ORD CORREO ELECTRNICO OUTLOOK POER POINT    Actividades a realizarApoyar las auditorias internas programadas para la BPPApoyar en el seguimiento del desarrollo de los planes institucionalesProponer estrategias y acciones para la cultura del autocontrol Jornada Tiempo Completo 38 Horas SemanalesHorario Disponibilidad de TiempoSujeto a la entidadDuracin de la Prctica 5 Meses</t>
  </si>
  <si>
    <t>Plaza Estado Joven Practica Ordinaria en Contadura Pblica Administracin FinancieraEntidad Publica Biblioteca Publica Piloto de MedellinArea Solicitante TESORERIAExperiencia No requiereFormacin Contadura Pblica Administracin FinancieraConocimientos Adicionales EXCEL ORD POER POINTActividades a realizarExaminar y analizar la informacin que contienen los documentos que le sean asignadosApoyar en la elaboracin de conciliaciones bancarias y conciliacin de saldos de la BPPApoyar  en el anlisis financiero de las inversiones de la BPPApoyar en el recaudo de la cartera y de las fuentes de financiacin de acuerdo con los procedimientos establecidosElaborar informes peridicos del estado de los flujos de caja e inversionesJornada 38 Horas Semanales Tiempo CompletoHorario Disponibilidad de TiempoSujeto a la entidadDuracin de la Prctica 5 Meses</t>
  </si>
  <si>
    <t>Plaza Estado Joven Practica Ordinaria en Contadura PublicaEntidad Publica Biblioteca Publica Pilotorea Solicitante Subidreccion Administrativa y FinancieraExperiencia No requiereFormacin  Contadura PublicaConocimientos Adicionales EXCEL ORD POER POINtActividades a realizarApoyo en las causaciones contables  y en informes basados en la nueva norma internacional de contabilidad pblica NICSPElaboracin de conciliaciones presupuesto y contabilidadJornada Tiempo Completo 38 Horas SemanalesHorario Disponibilidad de TiempoSujeto a la entidadDuracin de la Prctica 5 Meses</t>
  </si>
  <si>
    <t>Plaza Estado Joven Practica Ordinaria en  Gestin del Talento Humano o  Gestin AdministrativaEntidad Publica Biblioteca Publica Piloto de Medellinrea Solicitante Gestin de Talento HumanoExperiencia No requiereFormacin  Gestin del Talento Humano o Gestin AdministrativaConocimientos Adicionales EXCEL ORD POER POINTActividades a realizarActualizar las historias laborales fsicas y virtualesApoyar en la alimentacin y actualizacin de informacin de los programas PASIVOCOL y  SIGEPApoyo en la ejecucin del Plan Institucional de CapacitacinPICJornada 38 Horas Semanales Tiempo CompletoHorario Disponibilidad de TiempoSujeto a la entidadDuracin de la Prctica 5 Meses</t>
  </si>
  <si>
    <t>Plaza Estado Joven Practica Ordinaria en Ingeniera Ambiental o   Administracin en Gestin Sanitaria y AmbientalEntidad Publica Biblioteca Publica Piloto de Medellinrea Solicitante Gestin de Talento HumanoExperiencia No requiereFormacin Ingeniera Ambiental o   Administracin en Gestin Sanitaria y AmbientalConocimientos Adicionales EXCEL ORD POER POINTActividades a realizarImplementacin del Sistema de Gestin Ambiental de acuerdo a lo establecido en los programas ambientales propuestos por la Biblioteca y el mantenimiento de la matriz de aspectos e impactos y de requisitos legales ambientales Jornada 38 Horas Semanales Tiempo CompletoHorario Disponibilidad de TiempoSujeto a la entidadDuracin de la Prctica 5 Meses</t>
  </si>
  <si>
    <t>Plaza Estado Joven Practica Ordinaria en DerechoEntidad Publica Biblioteca Publica Piloto de Medellnrea Solicitante GESTIN JURDICAExperiencia No requiereFormacin DerechoConocimientos Adicionales EXCEL ORD POER POINT COMPRECIN LECTORA ANLISSI JURDICOActividades a realizarVerificacin de requisitos precontractualesDepuracin organizacin y foliacin de expedientes yo unidades documentales de tipo contractualRevisin de estudios previos y de mercadoPublicacin en las plataformas de Secop y Gestin transparenteContribucin en anlisis y conceptos jurdicosRetroalimentacin a formatos contractualesRevisin de actas de liquidacinJornada 38 Horas Semanales Tiempo CompletoHorario Disponibilidad de TiempoSujeto a la entidadDuracin de la Prctica 5 Meses</t>
  </si>
  <si>
    <t>Plaza Estado Joven Practica Ordinaria en Gestin Documental Sistemas de Informacin Administracin DocumentalEntidad Publica BIBLIOTECA PUBLICA PILOTO DE MEDELLIN rea Solicitante Gestin AdministrativaExperiencia No requiereFormacin Gestin Documental Sistemas de Informacin Administracin DocumentalConocimientos Adicionales MANEJO DE  EXCEL ORD CORREO ELECTRNICO OUTLOOK POER POINT    Actividades a realizar Apoyar las labores de preclasificacin ordenacin y descripcin de la documentacin del Fondo Acumulado yo Archivos de Gestin de la entidad que se encuentra bajo custodia y la actualizacin del inventario documental natural acorde a la clasificacin de la informacin de tal forma que esta informacin contribuya a la elaboracin y actualizacin de las TVD y TRD de la Biblioteca Pblica Piloto de Medelln Apoyar en la implementacin de la estrategia Cero PapelJornada 38 Horas Semanales Tiempo CompletoHorario Disponibilidad de Tie</t>
  </si>
  <si>
    <t>Plaza Estado Joven Practica Ordinaria en Comunicaciones Periodismo Comunicacin Audiovisual Comunicacin Grfica Textual Entidad Publica Biblioteca Pblica Pilotorea solicitante GESTIN DE TALENTO HUMANOExperiencia No requiereFormacinComunicaciones Periodismo Comunicacin Audiovisual Comunicacin Grfica Textual Conocimientos Adicionales ofimtica bsica excel ord poer point programas de edicin y diseño photoshop illustrator premier after efects Actividades a realizar Apoyo en diseño a piezas grficasGeneracin de contenidos artculos periodsticos galeras fotogrficas cubrimiento de eventos entre otrosJornada 38 Horas Semanales Tiempo CompletoHorario Disponibilidad de TiempoSujeto a la entidadDuracin de la Prctica 5 Meses</t>
  </si>
  <si>
    <t>PlazaEstado Joven Practica Ordinaria en Gestin documental asistencia administrativa archivstica bibliotecologaEntidad Publica Bibliotecas Pblicas de MedellnREA SOLICITANTE Parque Biblioteca España Santo Domingo SavioExperiencia No requiereFormacin Gestin documental asistencia administrativa archivstica Conocimientos Adicionales EXCEL ORD POER POINT DRIVElActividades a realizar1 Apoyo en la organizacin del archivo de Gestin documental fsico segn las Tablas de Retencin Documental de la Alcalda de Medelln2 Apoyo en la realizacin de las transferencias documentales al Archivo Central de la Alcalda de Medelln3 Apoyo en la revisin de la trazabilidad de las actividades ejecutadas por Parque al Barrio4 Apoyo en la organizacin de forma digital de la informacin producida por Parque al barrio actividades y procesos5 Apoyo en el Centro de Distribucin en la organizacin de la informacin material documental y bib</t>
  </si>
  <si>
    <t>Plaza Estado Joven Practica Ordinaria en Pedagoga Infantil o Trabajo socialEntidad Publica Biblioteca Publica Pilotorea solicitante GESTIN DE TALENTO HUMANOExperiencia No requiereFormacin Pedagoga Infantil o Trabajo socialConocimientos Adicionales ofimatica bsica excel ord poer point Actividades a realizar Apoyo y propuesta de actividades y talleres en torno a temticas sobre primera infancia Apoyo en rastreos bibliogrficos para el desarrollo de coleccionesAsesora especializada a los usuarios del centro de documentacin en temas de primera infanciaOtras actividades que surjan siempre y cuando el la practicante tenga la competencia para desarrollarlasJornada 38 Horas Semanales Tiempo CompletoHorario Disponibilidad de TiempoSujeto a la entidadDuracin de la Prctica 5 Meses</t>
  </si>
  <si>
    <t>Plaza Estado Joven Practica Ordinaria en Comunicacin Corporativa Comunicacin Organizacional Comunicacin AudiovisualEntidad Publica Alcaldia de Medellinrea solicitante ComunicacionesExperiencia No requiereFormacin Comunicacin Corporativa Comunicacin Organizacional Comunicacin AudiovisualConocimientos Adicionales Excel ord poer point manejo de camara edicion de video y audio elementos de diseño e infografas Aplicacin de encuestas y estudio de pblicosActividades a realizarConocimiento de softare de edicin de video elaboracin de infografas clips de promocin elaboracin de guiones audiovisuales camarografa fotografa  y productos formativos como manuales e instructivosApoyo para la consolidacin de un video para la reapertura de la Sede CentralContenidos que acompañen la estrategia de fortalecimiento internoCreacin de contenidosGeneracin de clips para redes socialesAlimentar el archivo fotogrfico InstitucionalAp</t>
  </si>
  <si>
    <t>Plaza Estado Joven Practica Ordinaria en Artes VisualesEntidad Publica Biblioteca Pblica Piloto de Medellinrea Solicitante Gestin de coleccionesExperiencia No requiereFormacin Artes VisualesConocimientos Adicionales EXCEL ORD POER POINT MANEJO DE CAMARA MANEJO DE TECNICAS DE CONSERVACIN FUNDAMENTACIN EN VIDEOARTEActividades a realizarApoyar en la conservacin de bienes culturales y patrimonialesApoyar en las diferentes actividades del uso de coleccionesAplicar tcnicas de conservacin de obras de arte en las reas de archivo Fotogrfico y Sala AntioquiaJornada 38 Horas Semanales Tiempo CompletoHorario Disponibilidad de TiempoSujeto a la entidadDuracin de la Prctica 5 Meses</t>
  </si>
  <si>
    <t>Plaza Prctica Laboral Ordinaria en Ciencias de la AdministracinEntidad Direccin de Impuestos y Aduanas Nacionales DIAN Seccional FlorenciaExperiencia No requiereFormacin Tecnlogo en Gestin Empresarial Conocimientos Manejo de Office  ord Excel Poer PointAcividades a realizar 1Ejecutar acciones de recepcin radicacin organizacin y distribucin de la correspondencia que ingresa o sale de la dependencia de acuerdo con los procedimientos instrucciones y lineamientos establecidos2Realizar la proyeccin y alistamientos de documentos informes y respuestas de tipo rutinario que se manejan en la dependencia asignada de acuerdo con su nivel de responsabilidad instrucciones y procedimientos establecidos3Apoyar en las acciones que contribuyan al manteniendo de los Sistemas de Gestin de Calidad Gestin Ambiental Bienestar Seguridad y Salud en el Trabajo SST de la Entidad de acuerdo con las instrucciones polticas y lineamientos establecidos</t>
  </si>
  <si>
    <t>Plaza Prctica Laboral Ordinaria en Ciencias de la AdministracinEntidad Direccin de Impuestos y Aduanas Nacionales DIAN Seccional FlorenciaExperiencia No requiereFormacin Tecnlogo en Gestin EmpresarialConocimientos Manejo de Office  ord Excel Poer PointAcividades a realizar 1Ejecutar acciones de recepcin radicacin organizacin y distribucin de la correspondencia que ingresa o sale de la dependencia de acuerdo con los procedimientos instrucciones y lineamientos establecidos2Realizar la proyeccin y alistamientos de documentos informes y respuestas de tipo rutinario que se manejan en la dependencia asignada de acuerdo con su nivel de responsabilidad instrucciones y procedimientos establecidos3Apoyar en las acciones que contribuyan al manteniendo de los Sistemas de Gestin de Calidad Gestin Ambiental Bienestar Seguridad y Salud en el Trabajo SST de la Entidad de acuerdo con las instrucciones polticas y lineamientos establecidos</t>
  </si>
  <si>
    <t>Plaza Prctica Laboral Estado Joven en DerechoEntidad Direccin de Impuestos y Aduanas Nacionales DIAN Seccional FlorenciaExperiencia No requiereFormacin Profesional en DerechoConocimientos Manejo de Office  ord Excel Poer PointAcividades a realizar 1Apoyar la atencin de los trmites rutinarios de recepcin radicacin clasificacin y remisin de los memoriales de recurso revocatorias y otras peticiones y documentos que se presenten a la DIAN en cumplimiento de su misin de conformidad con la normativa vigente y los procedimientos establecidos2Ejecutar las acciones de remisin y control de los actos administrativos al proceso de gestin documental para su notificacin ejecutoria y posterior cobro as como la comunicacin de los mismos al proceso de recaudo y cobranzas de conformidad con la normativa vigente y los procedimientos establecidos3Realizar la recepcin registro clasificacin y remisin de las notificaciones que lleguen por las v</t>
  </si>
  <si>
    <t>Plaza Estado Joven Practica Laboral Ordinaria en IngenieriaEntidad Defensa Civil ColombianaExperiencia No requiereFormacin Profesional  Tecnlogo en Ingeniera de SistemasConocimientos Manejo de OfficeActividades a realizar 1 Apoyar el ingreso de informacin de hojas de vida de personal voluntario al SIM2 Apoyar el proceso de actualizacin de hojas de vida de personal voluntario al SIM3 Apoyar el proceso de retiro de personal voluntario por inactividad del SIM4 Dems actividades relacionadas con el manejo de la plataforma SIMJornada Tiempo completo 38 horas semanalesHorario Sujeto a la entidad pblicaDuracin de la practica 5 meses</t>
  </si>
  <si>
    <t>Plaza Estado Joven Practica Laboral Ordinaria en Ciencias AdministrativasEntidad Defensa Civil ColombianaExperiencia No requiereFormacin Profesional  Tecnlogo en Administracin de EmpresasConocimientos Manejo de Office y Administracin documental en el entorno laboral manejo de ArchivoActividades a realizar 1Apoyo en el rea administrativa2Apoyo en el proceso de administracin documental en el entorno laboralJornada Tiempo completo 38 horas semanalesHorario Sujeto a la entidad pblicaDuracin de la practica 5 meses</t>
  </si>
  <si>
    <t>Plaza Estado Joven Practica Ordinaria en Agropecuaria Produccin AgrcolaEntidad Publica Universidad NacionalArea Solicitante Estacin Agraria San Pablo Experiencia No requiereFormacin Agropecuaria Produccin AgrcolaConocimientos Adicionales Herramientas ofimaticasActividades a realizar Brindar apoyo en el programa porcinos como atender partos realizar pesajes hacer traslados de un sitio a otro alimentar hacer aseosApoyar en avicultura hacer vacunas pesaje de aves Recoger huevos y clasificar sacar gallinaza y empacar despachar huevo en el camin para la sala de ventas Apoyar en la planta de concentrados hacer ncleos tomar muestras para el laboratorio recibir materia prima hacer control de plaga Jornada 38 Horas Semanales Tiempo CompletoHorario Disponibilidad de TiempoSujeto a la entidadDuracin de la Prctica 5 Meses</t>
  </si>
  <si>
    <t>Plaza Estado Joven Practica ordinaria en Tecnologa en Gestin de Calidad Entidad Publica Universidad Nacional de Colombiarea SolicitanteCentro de Educacin Continua y permanenteExperiencia No requiereFormacin Tecnologa en Gestin de Calidad Conocimientos Adicionales Manejo de OfficeActividades a realizar1Conocer el proceso historia del CECP2 Verificar las actividades de cada uno de los perfiles del CECP3 Generar y documentar el proceso del CECP4 Generar flujos de procesos5 Elaborar formato de seguimiento y de evidencias6 Ayudar a construir los indicadores de gestin7 Analizar el sistema de informacin Hermes8 Participar en reuniones de socializacin e induccinJornada 38 Horas Semanales Tiempo CompletoHorario Disponibilidad de TiempoSujeto a la entidadDuracin de la Prctica 5 Meses</t>
  </si>
  <si>
    <t>Plaza Estado Joven Practica Ordinaria en Gestin Logstica  Logstica  Logstica IntegralEntidad Publica Universidad Nacionalrea solicitante  Facultad de Minas Unidad de Gestin Administrativa de Infraestructura y ProyectosExperiencia No requiereFormacin Gestin Logstica  Logstica  Logstica IntegralConocimientos Adicionales Manejo de OfficeActividades a realizar Establecer procedimientos y flujos operativosSensibilizar al personal operativo almacenista auxiliar de almacnDeterminar acciones preventivas correctivas y de mejora frente a los procedimientos actualesConocer y evaluar la plataforma actual en pro de solicitar mejorasJornada 38 Horas Semanales Tiempo CompletoHorario Disponibilidad de TiempoSujeto a la entidadDuracin de la Prctica 5 Meses</t>
  </si>
  <si>
    <t>Plaza Estado Joven Practica Ordinaria Tecnologa en Programacin y desarrollo de softare  Sistemas o afines Entidad Publica Universidad Nacional de Colombiarea SolicitanteSECRETARIA ACADEMICA Experiencia No requiereFormacinProgramacin y desarrollo de softare  Sistemas o afines Conocimientos Adicionales Programacin Java C RUBY  RUBY ON RAILSActividades a realizarGeneracin de un aplicativo para control de correspondencia y archivos de gestinJornada 38 Horas Semanales Tiempo CompletoHorario Disponibilidad de TiempoSujeto a la entidadDuracin de la Prctica 5 Meses</t>
  </si>
  <si>
    <t>Plaza Estado Joven Practica Ordinaria en Diseño GrficoEntidad Publica Universidad NacionalExperiencia No requiereFormacin Diseño GrficoConocimientos Adicionales Manejo de programas de diseño  Ilustrator Photoshop Corel DraActividades a realizar Conocer el manual de identidad grfica de la Universidad Nacional de Colombia Diseño de piezas grficas sobre eventos acadmicos y actividades de la Facultad Diseño de ecard sobre conmemoraciones y fechas especiales Actualizacin de formatos para difusiones frecuentes como boletines de Facultad sustentaciones de tesis entre otros Diseño de piezas de las exposiciones de Sala U y coordinacin de su impresinJornada 38 Horas Semanales Tiempo CompletoHorario Disponibilidad de TiempoSujeto a la entidadDuracin de la Prctica 5 Meses</t>
  </si>
  <si>
    <t>Plaza Estado Joven Practica ordinaria en ArquitecturaEntidad Publica Universidad Nacional de Colombiarea Solicitante Direccin de Ordenamiento y Desarrollo FsicoExperiencia No requiereFormacin ArquitecturaConocimientos Adicionales Autocad ord Excel Project Revit Sketchup PhotoshopActividades a realizarApoyo en el diagnstico de necesidades de infraestructura y de la adecuacin de infraestructura fsica Apoyo en el diseño arquitectnico de las adecuaciones fsicas de la Universidad nacional de ColombiaJornada 38 Horas Semanales Tiempo CompletoHorario Disponibilidad de TiempoSujeto a la entidadDuracin de la Prctica 5 Meses</t>
  </si>
  <si>
    <t>Plaza Estado Joven Practica Ordinaria en Produccin Agropecuaria Produccin AgrcolaEntidad Publica Produccin Agropecuaria Produccin Agrcolarea Solicitante Estacin Agraria Paysand Experiencia No requiereFormacin Produccin Agropecuaria Produccin AgrcolaConocimientos AdicionalesHerramientas ofimticasActividades a realizar Ejecutar labores de campo como arreglo y construccin de cercos ordeño fertilizacin control de plagas y enfermedades control de malezas elaboracin de informesJornada 38 Horas Semanales Tiempo CompletoHorario Disponibilidad de TiempoSujeto a la entidadDuracin de la Prctica 5 Meses</t>
  </si>
  <si>
    <t>Plaza Estado Joven Practica Ordinaria en  Comunicador SocialProduccin de MultimediaComunicadorGrfico Publicitario  Entidad Publica Universidad NacionalArea Solicitante Bienestar Universitario  Seccin  de CulturaExperiencia No requiereFormacin Comunicador SocialProduccin de MultimediaComunicadorGrfico Publicitario Conocimientos Adicionales Programas de diseño edicin de imagen audio y video Tambin Buena redaccin responsabilidad proactividad trabajo en equipo; manejo de officeActividades a realizar Realizar el registro audiovisual de las actividades de la Seccin de Cultura y realizar productos audiovisuales para mejorar el portafolio  audiovisual de la Seccin  video clipsJornada 38 Horas Semanales Tiempo CompletoHorario Disponibilidad de TiempoSujeto a la entidadDuracin de la Prctica 5 Meses</t>
  </si>
  <si>
    <t>Plaza Estado Joven Practica Ordinaria en Construccin o Construcciones civiles Entidad PublicaUniversidad Nacional de Colombiarea Solicitante Direccin de Ordenamiento y Desarrollo FsicoExperiencia No requiereFormacin Construccin o Construcciones civiles Conocimientos Adicionales Autocad ord Excel ProjectActividades a realizarApoyo en el diagnstico de necesidades de infraestructura y de la adecuacin de infraestructura fsica Apoyo en el diseño hidrosanitario apoyo en la elaboracin de presupuestos de obra programacin y contratacin de obrasJornada 38 Horas Semanales Tiempo Completo            Horario Disponibilidad de TiempoSujeto a la entidadDuracin de la Prctica 5 Meses</t>
  </si>
  <si>
    <t>Plaza Estado Joven Practica Ordinaria en Licenciatura en Educacin  BsicaEntidad Publica Universidad NacionalArea Solicitante Bienestar Universitario  Escuela UNExperiencia No requiereFormacin Licenciatura en Educacin  BsicaConocimientos Adicionales Manejo de officeActividades a realizar Participar con su saber pedaggico y didctico en los procesos de la institucin desarrollo de clases actos cvicos salidas pedaggicas  encuentro con padres y Proyectos Pedaggicos ObligatoriosAcompañar el proceso pedaggico y formativo de los niños y niñasEvaluar los aspectos formativos de los estudiantes a cargoDiligenciamiento de libros reglamentariosAcompañamiento de los estudiantes en salidas pedaggicas y ruta escolar  Jornada 38 Horas Semanales Tiempo CompletoHorario Disponibilidad de TiempoSujeto a la entidadDuracin de la Prctica 5 Meses</t>
  </si>
  <si>
    <t>Plaza Estado Joven Practica Ordinaria en Licenciatura en Educacin Preescolar Entidad Publica Universidad NacionalArea Solicitante Bienestar Universitario  Escuela UNExperiencia No requiereFormacin  Licenciatura en Educacin Preescolar Conocimientos Adicionales Manejo de officeActividades a realizarParticipar con su saber pedaggico y didctico en los procesos de la institucin desarrollo de clases actos cvicos salidas pedaggicas  encuentro con padres y Proyectos Pedaggicos ObligatoriosAcompañar el proceso pedaggico y formativo de los niños y niñasEvaluar los aspectos formativos de los estudiantes a cargoDiligenciamiento de libros reglamentariosAcompañamiento de los estudiantes en salidas pedaggicas y ruta escolar Jornada 38 Horas Semanales Tiempo CompletoHorario Disponibilidad de TiempoSujeto a la entidadDuracin de la Prctica 5 Meses</t>
  </si>
  <si>
    <t>Plaza Estado Estado Joven Practica Ordinaria en Licenciado en Educacin FsicaEntidad Publica Universidad Nacional de Colombiarea Solicitante Seccin de Actividad Fsica y DeporteExperiencia No requiereFormacin Licenciado en Educacin FsicaConocimientos Adicionales Manejo de ord Excel poer point internetActividades a realizarRealizar examen de ingreso evaluacin y diagnstico de los usuariosElaborar prescripcin del ejercicio de acuerdo con las condiciones fsicas y de salud de los usuariosAcompañar a los usuarios en el desarrollo de su actividad fsicaHacer seguimiento a los usuarios para que sus planes de trabajo se estn llevando de forma adecuadaPresentar informes de seguimiento y evaluacin de usuariosHacer recomendaciones para que el programa tenga un proceso de mejoramiento continuoJornada 38 Horas Semanales Tiempo CompletoHorario Disponibilidad de TiempoSujeto a la entidadDuracin de la Prctica 5 Meses</t>
  </si>
  <si>
    <t>Plaza Estado Joven Practica Ordinaria en Ingeniera  de  sistemas softare o afines Ingeniera industrial Administracin de sistemasEntidad Publica UNIVERSIDAD NACIONAL DE COLOMBIArea Solicitante DIRECCIN DE INVESTIGACIN Y EXTENSINExperiencia No requiereFormacin Ingeniera  de  sistemas softare o afines Ingeniera industrial Administracin de sistemasConocimientos Adicionales Manejo avanzado del Access y bases de datosActividades a realizarDesarrollar aplicativos para la gestin de las bases de datos que permita cruzar informacin Apoyar proceso de creacin y de consolidacin de la Red de Extensin Alcaldes Instituciones Educativas y Empresarios mediante propuestas de herramientas y metodologasJornada 38 Horas Semanales Tiempo CompletoHorario Disponibilidad de TiempoSujeto a la entidadDuracin de la Prctica 5 Meses</t>
  </si>
  <si>
    <t>Plaza Estado Joven Practica Ordinaria en Comunicacin social o comunicaciones Entidad Publica Universidad Nacional de Colombia rea Solicitante Comunicaciones  Bienestar Universitario Experiencia No requiereFormacin  Comunicacin social o comunicaciones Conocimientos Adicionales Manejo de programas de diseño y edicin de video  Actividades a realizarApoyar la elaboracin de propuesta de estrategia de comunicaciones basada en el plan de comunicaciones actual de Bienestar Universitario Redaccin de notas de prensa de las distintas secciones que conforman la dependencia Edicin del boletn semanal de Bienestar Universitario Apoyo en el registro fotogrfico y de video de las actividades realizadas en la Escuelas y las dems seccionesApoyo en la actualizacin de los Sitios eb de Bienestar y las secciones que lo componen Jornada 38 Horas Semanales Tiempo CompletoHorario Disponibilidad de TiempoSujeto a la entidadDuracin de la Prcti</t>
  </si>
  <si>
    <t>Plaza Estado Joven Practica Ordinaria en Artes Artes plsticasEntidad Publica Universidad NacionalArea solicitante UNIVERSIDAD NACIONAL DE COLOMBIAExperiencia No requiereFormacin Artes Artes plsticas  preferiblemente con nfasis en gestin culturalConocimientos Adicionales Conocimientos de ord  excel  corel  draManejo de cmara fotogrficaActividades a realizar Custodia de las exposiciones durante su tiempo de apertura  al pblico Gestionar y programar vistas guiadas Difundir la programacin acadmica de las exposiciones Investigara sobre los contenidos de las exposiciones Registro fotogrfico de las exposiciones Jornada 38 Horas Semanales Tiempo CompletoHorario Disponibilidad de TiempoSujeto a la entidadDuracin de la Prctica 5 Meses</t>
  </si>
  <si>
    <t>Plaza Estado Joven Practica Ordinaria en Administracin De Empresas Entidad Publica Universidad NacionalArea solicitante Oficina de Relaciones Interinstitucionales  ORIExperiencia No requiereFormacin Administracin De Empresas Conocimientos Adicionales Atencin al usuario manejo de Excel ord Poer Point manejo de redes socialesActividades a realizar 1Ingreso de informacin a matrices en Excel2Contestar correos electrnicos3Contestar llamadas telefnicas4Contactar estudiantes nacionales e internacionales5Archivar documentos6Publicacin de convocatorias redes sociales7Hacer cartas de solicitudes de avales y todo lo relacionado con movilidad8Hacer charlas de movilidad9Prestar apoyo en la organizacin y logstica de eventos10Escaneo de documentos11Atender estudiantesJornada 38 Horas Semanales Tiempo CompletoHorario Disponibilidad de TiempoSujeto a la entidadDuracin de la Prctica 5 Meses</t>
  </si>
  <si>
    <t>Plaza  Estado Joven Practica Ordinaria en Comunicador Social  Periodista Comunicador Comunicador grfico publicitarioEntidad Pblica Universidad de Antioquiarea solicitante Seccional OrienteExperiencia No requiereFormacin Comunicador Social  Periodista Comunicador Comunicador grfico publicitarioConocimientos AdicionalesConocimientos en comunicaciones publicidad y periodismo Expresin escrita y redaccinManejo de herramientas digitalesPromedio acadmicoActividades a realizar Creacin de contenidos para redes sociales Redaccin y escritura Diseño bsico de piezas publicitariasLogstica de eventos Registro fotogrfico y de vdeo Apoyo administrativo asociado a la comunicacin Jornada 38 Horas Semanales Tiempo CompletoHorario Disponibilidad de TiempoSujeto a la entidadDuracin de la Prctica 5 Meses</t>
  </si>
  <si>
    <t>PlazaEstado Joven Practica Ordinaria en Gerencia en sistemas de Informacin en Salud Ingeniera de Procesos Ingeniera IndustrialEntidad Pblica Universidad de Antioquiarea solicitanteProyecto Complejo de la SaludExperiencia No requiereFormacinGerencia en sistemas de informacin en salud  ingeniera de procesos o ingeniera industrialConocimientos Adicionales EXCEL ORD POER POINT IDIOMAActividades a realizarApoyo tcnico a la direccin del proyecto en dinmicas de planeacin realizacin seguimiento y evaluacin de actividades administrativas del proyecto participacin en las reuniones a que fuere invitado levantar notas o transcribirlas bsqueda de informacin de diversa ndole apoyo tcnico a presentacin de informes apoyo a presentacin de socializacin de datos apoyos virtualesorganizacin de informacin apoyo a la sistematizacin de informacin y construccin de textosY otras derivadas de la dinmica del proyectoJornada 38</t>
  </si>
  <si>
    <t>Plaza Estado Joven Practica Ordinaria en Comunicacin socialEntidad Pblica Universidad de Antioquiarea solicitante Proyecto Complejo de la SaludExperiencia No requiereFormacin Comunicacin socialConocimientos Adicionales EXCEL ORD POER POINT IDIOMA Actividades a realizarTranscripcin de textos resultado de reuniones acadmicasApoyo tcnico a la direccin acadmica del proyecto en dinmicas de planeacin realizacin y evaluacin de actividades acadmicas Participacin en las reuniones a que fuere invitado levantar notas o transcribirlas apoyo a relatoras y levantamiento de actas apoyo a la coordinacin de reuniones apoyo a la elaboracin de comunicados  bsqueda de informacin de diversa ndole  apoyo tcnico a presentacin de informes apoyo a presentacin de socializacin de datos apoyo a comunicaciones virtuales organizacin de informacin Y otras derivadas de la dinmica del proyectoJornada 38 Horas Semanales Tiempo CompletoHorar</t>
  </si>
  <si>
    <t>PlazaEstado Joven Practica Ordinaria en Comunicacin Social periodismo o reas afines Entidad Pblica Universidad de Antioquiarea solicitante Seccional OrienteExperiencia No requiereFormacin Comunicacin Social periodismo o reas afines Conocimientos Adicionales Manejo de herramientas ofimticas ord Excel PoerPoint PublisherInternet herramientas interactivas y multimedia redes sociales sitios eb blogs appsPreferiblemente con conocimientos en diseñoActividades a realizarApoyar la divulgacin de informacin conocimientos y cultura para generar comprensin y visibilidad de la Universidad de Antioquia en la reginApoyar la promocin de oferta institucional de la Seccional OrienteApoyar y gestionar la realizacin de espacios de interaccin y relacionamientoApoyar y fortalecer la interaccin permanente con los pblicos de intersApoyar a la Direccin y las Coordinaciones en conjunto con el Equipo de Comunicaciones</t>
  </si>
  <si>
    <t>Plaza Estado Joven Practica Ordinaria en Ingeniera  Industrial Ingeniera Administrativa Administracin En Salud Administracin De Empresas Gerencia De Sistemas De Informacin En Salud Ingeniera De Productividad y CalidadEntidad Pblica Universidad de Antioquiarea solicitante FACULTAD DE MEDICINAExperiencia No requiereFormacin  Ingeniera  industrial ingeniera administrativa administracin en salud administracin de empresas Gerencia de sistemas de informacin en salud Ingeniera de productividad y calidadConocimientos Adicionales Microsoft Excel Microsoft ord Microsoft Poer Point Internet  google Drive Bizagi opcionalActividades a realizarDiseño y construccin de procesos Levantamiento de actividades y procesos del reaDiagramacin de procesosCaracterizacin de procesosConstruccin de los manuales instructivos y procedimientosManejo de bases de datosEstructuracin de herramientas para eficiencia de procesosJ</t>
  </si>
  <si>
    <t>PlazaEstado Joven Practica Ordinaria en Administracin Comercial y de Mercadeo administracin de mercadeo negocios internacionales administracin de negocios Mercadeo Comunicaciones Comunicacin y Relaciones Corporativas Negocios internacionales administracin en salud administracin de empresasEntidad PblicaUNIVERSIDAD DE ANTIOQUIArea solicitante FACULTAD DE MEDICINAExperiencia No requiereFormacin Administracin Comercial y de Mercadeo administracin de mercadeo negocios internacionales administracin de negocios Mercadeo Comunicaciones Comunicacin y Relaciones Corporativas Negocios internacionales administracin en salud administracin de empresasConocimientos Adicionales Microsoft Excel Microsoft ord Microsoft Poer PointInternet  google DriveRedes sociales Herramientas CEOActividades a realizarDiseño y construccin del proceso de proyeccin de los servicios de extensin de la FacultadConstruccin del modelo de ventas</t>
  </si>
  <si>
    <t>Plaza Estado Joven Practica Ordinaria Trabajo Social Entidad Pblica UNIVERSIDAD DE ANTIOQUIArea solicitanteDepartamento de Trabajo Social  Centro de Articulacin Universidad Comunidades Experiencia No requiereFormacinTrabajo Social Conocimientos Adicionales Manejo de OfficeActividades a realizarDesarrollos de acciones de planeacin ejecucin y evaluacin en el marco del programa de promocin de la participacin juvenil para la construccin de pazApoyo en la generacin de conocimiento sobre juventudApoyo en la ejecucin de la  escuela de formacin socio poltica juvenilApoyo en la implementacin de la estrategia de fortalecimiento a organizaciones juvenilesJornada 38 Horas Semanales Tiempo CompletoHorario Disponibilidad de TiempoSujeto a la entidadDuracin de la Prctica 5 Meses</t>
  </si>
  <si>
    <t>PlazaEstado Joven Practica Ordinaria en Gerencia de Sistemas de Informacin en saludEntidad PblicaUNIVERSIDAD DE ANTIOQUIArea solicitante VICERRECTORA DE DOCENCIACOORDINACIN GENERAL DE PRCTICAS Experiencia No requiereFormacin Gerencia de Sistemas de Informacin en saludConocimientos Adicionales Excel  ord poer point manejo de bases de datosActividades a realizarAcompañamiento a la Coordinacin General de Prcticas en los siguientes asuntosApoyo al monitoreo y desarrollo de las propuestas de articulacinSistematizacin de las experiencias de prcticas Manejo de base de datosConsolidacin y anlisis de la informacinElaboracin de informesDisposicin para el trabajo en equipo otras disciplinas y profesiones Con inters por la transformacin social de los territorios y que pueda vincularse desde su saber para contribuir con intervenciones en los entornos Familiar Comunitario Escolar y Clnico Debe tener Empata y com</t>
  </si>
  <si>
    <t xml:space="preserve">Plaza Estado Joven Practica Ordinaria en Administracin En Salud Gestin Servicios De Salud Administracin En Salud Gestin Sanitaria y AmbientalEntidad Pblica Universidad De Antioquiarea solicitante Vicerrectora De DocenciaCoordinacin General De PrcticasExperiencia No requiereFormacin Administracin En Salud Gestin Servicios De Salud Administracin En Salud Gestin Sanitaria y AmbientalConocimientos Adicionales Excel  ord poer point uso de herramientas ofimticasActividades a realizarAcompañamiento a la Coordinacin General de Prcticas en los siguientes asuntosApoyo al monitoreo y desarrollo de las propuestas de articulacinApoyo en la gestin operativa y administrativa de la articulacin de las prcticasApoyar la produccin e la propuesta metodolgica acadmica de la Propuestas de ArticulacinAcompañamiento a reunionesElaboracin de informesRecoleccin de la informacinElaboracin de herramientas de monitoreo de las experiencias </t>
  </si>
  <si>
    <t>Plaza Estado Joven Practica Ordinaria en Fsica o  AstronomaEntidad Pblica UNIVERSIDAD DE ANTIOQUIArea solicitanteInstituto de Fsica  Facultad de Ciencias Exactas y NaturalesExperiencia No requiereFormacin Fsica o  AstronomaConocimientos Adicionales Python Mysql PHP HTML Matemticas y FsicaActividades a realizar  Desarrollo de scripts en python que puedan ser implementados dentro de la plataforma tQuakes para realizar clculos adicionales dentro de los estudios de mareas y sismicidad como son inclusin del esfuerzo volumtrico para zonas volcnicas y su relacin otras variables de la investigacin Optimizacin de los grficos que genera la plataforma interactiva tQuakes Puesta a prueba de scripts ya desarrollados reconociendo ventajas y desventajas Elaboracin de documentacin sobre el sistema de informacin tQuakes y mantenimiento del cdigo en el repositorio pblico de la herramienta Mantenimiento de los recursos de cmp</t>
  </si>
  <si>
    <t>PlazaEstado Joven Practica Ordinaria  Zootecnista Ingeniero Agropecuario Administrador de Empresas AgropecuariasEntidad PblicaUniversidad de Antioquiarea solicitanteFacultad de Ciencias Agrarias  Departamento de Formacin Acadmica de las HaciendasExperiencia No requiereFormacin Zootecnista Ingeniero Agropecuario Administrador de Empresas AgropecuariasConocimientos Adicionales Manejo de ExcelActividades a realizarToma de informacin de los sistemas de produccin avcolaSeguimiento y control de las buenas prcticas de produccin avcolaEvaluacin de los planes de alimentacin en el sistema de produccin avcola Proceso de sanitizacin de excretas gallinaza y compostaje de cadveresEvaluacin de los planes de fertilizacin con el uso de gallinaza de los pastos y forrajesAcompañamiento en la elaboracin de alimentos balanceados para avesAcompañamiento en la realizacin y verificacin de inventariosJornada 38 Horas Semanales Tiempo CompletoH</t>
  </si>
  <si>
    <t>PlazaEstado Joven Practicas Ordinaria en Programacin de Sistemas de InformticosEntidad PblicaUniversidad de Antioquiarea solicitanteFacultad de Ciencias Agrarias  Departamento de Formacin Acadmica de las HaciendasExperiencia No requiereFormacinProgramacin de Sistemas de InformticosConocimientos AdicionalesManejo de Excel Lenguajes de programacinActividades a realizarToma de informacin de los sistemas de produccin Elaboracin y validacin de aplicaciones para el costeo de productosElaboracin y validacin de herramientas informticas para el control de inventarioLas actividades mencionadas se desarrollaran en la Facultad de Ciencias Agrarias de la Universidad de Antioquia ubicada en Robledo   MedellnJornada 38 Horas Semanales Tiempo CompletoHorario Disponibilidad de TiempoSujeto a la entidadDuracin de la Prctica 5 Meses</t>
  </si>
  <si>
    <t>Plaza Estado Joven Practica Ordinaria en Comunicaciones Periodismo Comunicacin Audiovisual y Multimedial Entidad PblicaUNIVERSIDAD DE ANTIOQUIA rea solicitante Vicerrectora de Docencia Sistema de BibliotecasExperiencia No requiereFormacin Comunicaciones Periodismo Comunicacin Audiovisual y Multimedial Conocimientos Adicionales Debe tener conocimientos de html CCS toda la suite de Google incluyendo Google Analytics y CMS preferiblemente IBM ebsphere Portal Produccin de contenidos informativos y periodsticos Debe tener conocimientos en edicin de imgenes y de audio Y saber combinar los conocimientos tcnicos con una visin estratgica para la proyeccin de espacios en la ebPreferiblemente que tenga conocimiento de la Universidad de Antioquia y su estructura organizativa especficamente la relacionada con la docencia y la investigacinDebe tener buenas relaciones interpersonales orientacin a la tarea y disposicin d</t>
  </si>
  <si>
    <t>Plaza Estado Joven Practica Ordinaria en Comunicaciones Periodismo Comunicacin Audiovisual y Multimedial Entidad Pblica UNIVERSIDAD DE ANTIOQUIArea solicitante Vicerrectora de DocenciaExperiencia No requiereFormacin Comunicaciones Periodismo Comunicacin Audiovisual y Multimedial Conocimientos Adicionales Debe tener conocimientos de html CCS toda la suite de Google incluyendo Google Analytics y CMS preferiblemente IBM ebsphere Portal Produccin de contenidos informativos y periodsticos Debe tener conocimientos en edicin de imgenes y de audio Y saber combinar los conocimientos tcnicos con una visin estratgica para la proyeccin de espacios en la ebPreferiblemente que tenga conocimiento de la Universidad de Antioquia y su estructura organizativa especficamente la relacionada con la docencia y la investigacinDebe tener buenas relaciones interpersonales orientacin a la tarea y disposicin de escucha para poder com</t>
  </si>
  <si>
    <t>Plaza Estado Joven Practica Ordinaria en Zootecnista Entidad Publica Universidad de AntioquiaREA SOLICITANTEFacultad de Ciencias Agrarias  Departamento de Formacin Acadmica de las HaciendasExperiencia No requiereFormacin Zootecnista Conocimientos Adicionales Manejo de ExcelActividades a realizarToma de informacin de las praderasSeguimiento y control de las buenas prcticas de produccin de pastos y forrajesAforos de produccin de pastos y forrajesCalculo de oferta de forraje y capacidad de carga de las pasturasProgramacin de rotaciones de los potrerosAcompañamiento en la elaboracin planes manejo fertilizacin y enmiendasAcompañamiento en la realizacin y verificacin de inventariosJornada Tiempo Completo 38 Horas SemanalesHorario Disponibilidad de TiempoSujeto a la entidadDuracin de la Prctica 5 Meses</t>
  </si>
  <si>
    <t>PlazaEstado Joven Practica Ordinaria en Comunicaciones Periodismo Comunicacin Audiovisual y Multimedial Entidad Pblica UNIVERSIDAD DE ANTIOQUIArea solicitante Vicerrectora de DocenciaExperiencia No requiereFormacin Comunicaciones Periodismo Comunicacin Audiovisual y Multimedial Conocimientos AdicionalesDebe tener conocimientos de html CCS toda la suite de Google incluyendo Google Analytics y CMS preferiblemente IBM ebsphere Portal Produccin de contenidos informativos y periodsticos Debe tener conocimientos en edicin de imgenes y de audio Y saber combinar los conocimientos tcnicos con una visin estratgica para la proyeccin de espacios en la ebPreferiblemente que tenga conocimiento de la Universidad de Antioquia y su estructura organizativa especficamente la relacionada con la docencia y la investigacinDebe tener buenas relaciones interpersonales orientacin a la tarea y disposicin de escucha para poder compr</t>
  </si>
  <si>
    <t>Plaza Estado Joven Practica Ordinaria en Zootecnista Entidad Publica Universidad de Antioquiarea Solicitante Facultad de Ciencias Agrarias  Departamento de Formacin Acadmica de las HaciendasExperiencia No requiereFormacin ZootecnistaConocimientos Adicionales Manejo de ExcelActividades a realizar1 Toma de informacin de los sistemas de produccin 2 Seguimiento y control de las buenas prcticas de produccin3 Evaluacin de los planes de alimentacin4 Programacin de rotaciones y manejo de pasturas5 Evaluacin de los planes de fertilizacin y riego de los pastos y forrajes6 Acompañamiento en la elaboracin de alimentos balanceados 7 Acompañamiento en la realizacin y verificacin de inventariosJornada 38 Horas Semanales Tiempo CompletoHorario Disponibilidad de TiempoSujeto a la entidadDuracin de la Prctica 5 Meses</t>
  </si>
  <si>
    <t>PlazaEstado Joven Practica Ordinaria en Zootecnista Entidad Publica Universidad de AntioquiaREA SOLICITANTEFacultad de Ciencias Agrarias  Departamento de Formacin Acadmica de las HaciendasExperiencia No requiereFormacin  Zootecnista Conocimientos Adicionales ExcelActividades a realizarToma de informacin de los sistemas de produccin Seguimiento y control de las buenas prcticas de produccinEvaluacin de los planes de alimentacinProgramacin de rotaciones y manejo de pasturasEvaluacin de los planes de fertilizacin y riego de los pastos y forrajesAcompañamiento en la elaboracin de alimentos balanceados Acompañamiento en la realizacin y verificacin de inventariosJornada Tiempo Completo 38 Horas SemanalesHorario Disponibilidad de TiempoSujeto a la entidadDuracin de la Prctica 5 Meses</t>
  </si>
  <si>
    <t>Plaza Estado Joven Practica Ordinaria en Zootecnista Entidad Publica Universidad de Antioquiarea Solicitante Facultad de Ciencias Agrarias  Departamento de Formacin Acadmica de las HaciendasExperiencia No requiereFormacin Zootecnista Conocimientos Adicionales Zootecnista Actividades a realizar1 Toma de informacin de los sistemas de produccin 2 Seguimiento y control de las buenas prcticas de produccin3 Evaluacin de los planes de alimentacin4 Programacin de rotaciones y manejo de pasturas5 Evaluacin de los planes de fertilizacin y riego de los pastos y forrajes6 Acompañamiento en la elaboracin de alimentos balanceados 7 Acompañamiento en la realizacin y verificacin de inventariosJornada 38 Horas Semanales Tiempo CompletoHorario Disponibilidad de TiempoSujeto a la entidadDuracin de la Prctica 5 Meses</t>
  </si>
  <si>
    <t>Plaza Estado Joven Practica Ordinaria en Zootecnista Entidad Publica Universidad de Antioquiarea Solicitante Facultad de Ciencias Agrarias  Departamento de Formacin Acadmica de las Haciendas Experiencia No requiereFormacin Zootecnista Conocimientos Adicionales Manejo de ExcelActividades a realizar1 Toma de informacin de las praderas y sistema silvopastoril2 Seguimiento y control de las buenas prcticas de produccin de pastos y forrajes3 Aforos de produccin de pastos y forrajes4 Calculo de oferta de forraje y capacidad de carga de las pasturas5 Programacin de rotaciones de los potreros6 Acompañamiento en la elaboracin planes manejo fertilizacin y enmiendas7 Acompañamiento en la realizacin y verificacin de inventariosJornada 38 Horas Semanales Tiempo CompletoHorario Disponibilidad de TiempoSujeto a la entidadDuracin de la Prctica 5 Meses</t>
  </si>
  <si>
    <t>Plaza Estado Joven Practicante Tcnico Profesional en ArchivoGestin Documental Entidad Publica Superintendencia de Notariado y Registro  Oficina Registro de Instrumentos MocoaFormacin Tcnico Profesional en ArchivoGestin Documental Experiencia No requiereConocimientos Adicionales  Tcnicas y procedimientos de Archivo Tcnicas y procedimientos de Oficina Ley General de Archivos 594 de 2000 Tablas de retencin documental Manejo de OfficeActividades a realizar1  Codificar foliar y archivar en las respectivas carpetas la correspondencia que llega a la dependencia con el fin de garantizar la reserva de la informacin y conservar en excelente estado los documentos 2  Participar en la guarda custodia y conservacin documental en la ORIP siguiendo las directrices de la superintendencia 3  Colaborar en la sistematizacin o digitalizacin derivada del proceso registral de la ORIP acorde con lineamientos institucionales4</t>
  </si>
  <si>
    <t>Plaza Estado Joven Practicante Tcnico Profesional en ArchivoGestin Documental Entidad Publica Superintendencia de Notariado y Registro  Oficina Registro de Instrumentos MocoaExperiencia No requiereFormacin Tcnico Profesional en ArchivoGestin Documental Conocimientos Adicionales  Tcnicas y procedimientos de Archivo Tcnicas y procedimientos de Oficina Ley General de Archivos 594 de 2000 Tablas de retencin documental Manejo de OfficeActividades a realizar 1  Codificar foliar y archivar en las respectivas carpetas la correspondencia que llega a la dependencia con el fin de garantizar la reserva de la informacin y conservar en excelente estado los documentos 2  Participar en la guarda custodia y conservacin documental en la ORIP siguiendo las directrices de la superintendencia 3  Colaborar en la sistematizacin o digitalizacin derivada del proceso registral de la ORIP acorde con lineamientos institucionales</t>
  </si>
  <si>
    <t>Plaza Estado Joven Practica Ordinaria en Ingeniera AmbientalIngeniera SanitariaIngeniera QumicaIngeniera ForestalIngeniera Agronoma o Economa AgrcolaEntidad Publica Contraloria de MedellnArea solicitante Talento HumanoExperiencia No requiereFormacin  Ingeniera AmbientalIngeniera SanitariaIngeniera QumicaIngeniera ForestalIngeniera Agronoma o Economa AgrcolaConocimientos Adicionales Excel ord y  Poer pointActividades a realizar Auxiliar ambientalJornada 38 Horas Semanales Tiempo CompletoHorario Disponibilidad de TiempoSujeto a la entidadDuracin de la Prctica 5 Meses</t>
  </si>
  <si>
    <t>PlazaEstado Joven Practica Ordinaria Salud OcupacionalEntidad Publica Contraloria de MedellnArea solicitante Talento HumanoExperiencia No requiereFormacin  Salud OcupacionalConocimientos Adicionales Excel ord y  Poer pointActividades a realizar Apoyar en labores operativas de SGSSTJornada 38 Horas Semanales Tiempo CompletoHorario Disponibilidad de TiempoSujeto a la entidadDuracin de la Prctica 5 Meses</t>
  </si>
  <si>
    <t>Plaza Estado Joven Practica Ordinaria en DerechoEntidad Publica Contraloria de MedellnArea solicitante Talento humanoExperiencia No requiereFormacin  DerechoConocimientos Adicionales Excel ord y  Poer pointActividades a realizar Sustentacin de procesos de responsabilidad fiscal y apoyo en asuntos misionales de la ContraloriaJornada 38 Horas Semanales Tiempo CompletoHorario Disponibilidad de TiempoSujeto a la entidadDuracin de la Prctica 5 Meses</t>
  </si>
  <si>
    <t>Plaza Estado Joven Practicante de Contadura PblicaEntidad Publica Instituto Nacional de Vas  Territorial CaucaExperiencia No requiereFormacin  Contable y financieraConocimientos Adicionales Paquete OfficeExcel y conocimientos bsicos en inglesActividades a realizar1 Apoyo en la revisin de cuentas de los diferentes contratatistas2 Revisin de requisitos de cuentas presentadas previa radicacin 3 Apoyo en la revisin de documentos del rea contable de la direccin territorial CaucaJornada Tiempo Completo 38 Horas SemanalesHorario Disponibilidad de TiempoSujeto a la entidadDuracin de la Prctica 5 Meses</t>
  </si>
  <si>
    <t>Plaza Estado Joven Practicante de Ingeniera Arquitectura Urbanismo y Afines Entidad Publica Instituto Nacional de Vas  Territorial CaucaExperiencia No requiereFormacin  Ingeniera CivilConocimientos Adicionales Paquete OfficeExcel y conocimientos bsicos en inglesActividades a realizar1 Apoyo en la supervisin de contratos suscritos por la territorial cauca2 Revisin de informes de interventoria3 Alimentacin de aplicativos SICO Y SECOP4 Apoyo en la revisin de actas de liquidacin5 Revisin y organizacin de carpetas de contratos en ejecucin Jornada Tiempo Completo 38 Horas SemanalesHorario Disponibilidad de TiempoSujeto a la entidadDuracin de la Prctica 5 Meses</t>
  </si>
  <si>
    <t>Plaza Estado Joven Practicante de Ingeniera Civil Entidad Pblica Instituto Nacional de Vas  Territorial CaucaExperiencia No requiereFormacin  Ingeniera CivilConocimientos Adicionales Paquete OfficeExcel y conocimientos bsicos en inglesActividades a realizar1 Apoyo en la supervisin de contratos suscritos por la territorial cauca2 Revisin de informes de interventoria3 Alimentacin de aplicativos SICO Y SECOP4 Apoyo en la revisin de actas de liquidacin5 Revisin y organizacin de carpetas de contratos en ejecucin Jornada Tiempo Completo 38 Horas SemanalesHorario Disponibilidad de TiempoSujeto a la entidadDuracin de la Prctica 5 Meses</t>
  </si>
  <si>
    <t>Plaza Estado Joven Practicante Ordinaria en Contadura Tecnolgico o profesionalEntidad Pblica Empresa Social del Estado ESE SurorienteExperiencia No requiereFormacin  Contadura Contabilida Tecnolgico o profesionalConocimientos Adicionales Paquete OfficeExcel manejo de TICsActividades a realizar1 Levantamiento fsico y depuracin para dar de baja inventarios de la propiedad planta y equipo de la ESE2 Calculo de la nueva vida  util del bien para su depreciacin individual dando cumplimiento a la resolucin 414 de 2014 para NIIF3 Para desarrollar en el municipio de la vega Jornada Tiempo Completo 38 Horas SemanalesHorario Disponibilidad de TiempoSujeto a la entidadDuracin de la Prctica 5 Meses</t>
  </si>
  <si>
    <t>Plaza Estado Joven Practicante Ordinaria en Contadura Tecnolgico o profesionalEntidad Pblica Empresa Social del Estado ESE SurorienteExperiencia No requiereFormacin  Contadura Contabilida Tecnolgico o profesionalConocimientos Adicionales Paquete OfficeExcel manejo de TICsActividades a realizar1 Levantamiento fsico y depuracin para dar de baja inventarios de la propiedad planta y equipo de la ESE2 Calculo de la nueva vida  til del bien para su depreciacin individual dando cumplimiento a la resolucin 414 de 2014 para NIIF3 Para desarrollar en el municipio de AlmaguerJornada Tiempo Completo 38 Horas SemanalesHorario Disponibilidad de TiempoSujeto a la entidadDuracin de la Prctica 5 Meses</t>
  </si>
  <si>
    <t>Plaza Estado Joven Practicante Ordinaria en Contadura Tecnolgico o profesionalEntidad Pblica Empresa Social del Estado ESE SurorienteExperiencia No requiereFormacin  Contadura Contabilida Tecnolgico o profesionalConocimientos Adicionales Paquete OfficeExcel manejo de TICsActividades a realizar1 Levantamiento fsico y depuracin para dar de baja inventarios de la propiedad planta y equipo de la ESE2 Calculo de la nueva vida  til del bien para su depreciacin individual dando cumplimiento a la resolucin 414 de 2014 para NIIF3 Para desarrollar en el municipio de San SebastianJornada Tiempo Completo 38 Horas SemanalesHorario Disponibilidad de TiempoSujeto a la entidadDuracin de la Prctica 5 Meses</t>
  </si>
  <si>
    <t>PLAZA ESTADO JOVEN PRACTICANTE  PROFESIONAL  INGENIERO DE SISTEMAS  TELEMATICA Y AFINES ENTIDAD PBLICAESCUELA SUPERIOR DE ADMINISTRACIN PBLICA  REGIONAL SANTANDER ESAP REA  COORDINACIN ACADMICA EXPERIENCIA NO REQUIEREFORMACIN  PROFESIONAL  INGENIERO DE SISTEMAS  TELEMATICA Y AFINES CONOCIMIENTOS ADICIONALES OFIMTICA ACTIVIDADES A REALIZAR1 Administrar y hacer un uso eficiente de los recursos informticos y telemticos2 Ofrecer soporte tcnico preventivo y correctivo de la infraestructura tecnolgica de la institucin3 Coordinar con la Oficina Acadmica la recoleccin almacenamiento clasificacin y procesamiento de los datos de orden acadmico y administrativo de la Institucin4 Gestionar las redes sociales bajo las directrices de la direccin5 Brindar informacin sobre los diferentes procesos y procedimientos a cargo de la oficina6 Prestar soporte tcnico de recursos informticos posibilitando el acceso a todo la co</t>
  </si>
  <si>
    <t xml:space="preserve">PLAZA ESTADO JOVEN PRACTICANTE  PROFESIONAL  ADMINISTRADOR PBLICO  ADMINISTRADOR DE EMPRESAS  INGENIERO INDUSTRIAL  Y AFINES     ENTIDAD PBLICA ESCUELA SUPERIOR DE ADMINISTRACIN PBLICA  REGIONAL SANTANDER ESAP REA  COORDINACIN ACADMICA EXPERIENCIA NO REQUIEREFORMACIN  PROFESIONAL  ADMINISTRADOR PBLICO  ADMINISTRADOR DE EMPRESAS  INGENIERO INDUSTRIAL  Y AFINES     CONOCIMIENTOS ADICIONALES OFIMTICA ACTIVIDADES A REALIZAR1 Desarrollar los procedimientos asignados al rea de desempeño2 Recibir clasificar y distribuir documentos datos y elementos yo correspondencia relacionada con los asuntos asignados y de conformidad con las normas y procedimientos establecidos3 Transcribir los documentos que se le asignen4 Ejecutar labores de archivo correspondencia digitacin actualizacin de la informacin en el sistema y otros similares de acuerdo con las instrucciones del jefe inmediato5 Clasificar y llevar ordenadamente el </t>
  </si>
  <si>
    <t xml:space="preserve">PLAZA ESTADO JOVEN PRACTICANTE  PROFESIONAL    TRABAJO SOCIAL Y AFINES ENTIDAD PBLICA ESCUELA SUPERIOR DE ADMINISTRACIN PBLICA  REGIONAL SANTANDER ESAP REA  COORDINACIN ACADMICA EXPERIENCIA NO REQUIEREFORMACIN PROFESIONAL    TRABAJO SOCIAL Y AFINES CONOCIMIENTOS ADICIONALES OFIMTICA ACTIVIDADES A REALIZARIdentificar las dimensiones de los problemas sociales reconociendo la existencia de una necesidad demandada por individuos grupos o comunidades y la existencia de una institucin portadora de recursosAplicar tcnicas procedimientos e instrumentos para la recopilacin de informacin a partir del reconocimiento de la existencia de problemas y los elementos que los configuran como talDiagnosticar problemas sociales estableciendo la relacin entre los determinantes de la necesidad y su correspondencia con los recursos disponiblesElaborar y Ejecutar planes programas y proyectos de intervencin para acercar los recursos pertinentes </t>
  </si>
  <si>
    <t>PLAZA ESTADO JOVEN PRACTICANTE  PROFESIONAL CONTADOR PBLICO    ENTIDAD PBLICA ESCUELA SUPERIOR DE ADMINISTRACIN PBLICA  REGIONAL SANTANDER ESAP REA  COORDINACIN ACADMICA EXPERIENCIA NO REQUIEREFORMACIN PROFESIONAL CONTADOR PBLICO    CONOCIMIENTOS ADICIONALES OFIMTICA ACTIVIDADES A REALIZARIntervenir creativamente en el diseño y evaluacin de las funciones de planeamiento coordinacin y control de entidades pblicas y privadasParticipar en la implementacin de los sistemas de informacin contable para el logro de los objetivos de la organizacinApoyar la administracin de presupuestos la evaluacin de proyectos y en los estudios de factibilidad econmica y financiera de organizacionesApoyar la implementacin y operacin de sistemas de control de gestin en entes pblicos y privados fundamentalmente a partir de la informacin contable y la auditora operativaApoyar estudios e investigaciones interdisciplinarias vinculadas con l</t>
  </si>
  <si>
    <t>PLAZA ESTADO JOVEN PRACTICANTE  PROFESIONAL    COMUNICADOR SOCIAL Y AFINES ENTIDAD PBLICA ESCUELA SUPERIOR DE ADMINISTRACIN PBLICA  REGIONAL SANTANDER ESAP REA  COORDINACIN ACADMICA EXPERIENCIA NO REQUIEREFORMACIN PROFESIONAL    COMUNICADOR SOCIAL Y AFINES CONOCIMIENTOS ADICIONALES OFIMTICA ACTIVIDADES A REALIZAR 1 Elaborar mensajes pblicos noticiosos o de opinin para transmitirlos a travs de los medios de Comunicacin masivos e internos de la ESAP2 Manejar y procesar informacin en peridicos diarios revistas publicaciones al igual que en radio y televisin que promuevan el posicionamiento de la ESAP la divulgacin de su misin eventos de capacitacin y programas acadmicos3 Desempeñarse como reportero diagramador diseñador fotgrafo y gerente de informacin y redaccin en el medio impreso y audiovisual4 Procesar textos en editoriales5 Planificar producir y elaborar mensajes de carcter informativo y de opinin</t>
  </si>
  <si>
    <t>PLAZAESTADO JOVEN PRACTICANTE  PROFESIONAL COMUNICADOR SOCIALENTIDAD PUBLICA SERVICIO NACIONAL DE APRENDIZAJESENA SECC MAGDALENAEXPERIENCIA NO REQUIEREFORMACION PROFESIONAL COMUNICADOR SOCIALCONOCIMIENTOS ADICIONALES MANEJO DE EXCELORD POER POINT ACTIVIDADES A REALIZAR 1ELABORAR MENSAJES PUBLICOS NOTICIOSOS O DE OPINION PARA TRANSMITIRLOS A TRAVES DE BIENESTAR  AL FUNCIONARIO2MANEJAR Y PROCESAR INFORMACION EN PERIODICOS Y PUBLICACIONES3PLANIFICAR PRODUCIR Y ELABORAR MENSAJES DE CARACTER INFORMATIVO Y DE OPINIONJORNADA TIEMPO COMPLETO 38 HORAS SEMANALESHORARIO DISPONIBILIDAD DE TIEMPO SUJETO A LA ENTIDADDURACION DE LA PRACTICA 5 MESES</t>
  </si>
  <si>
    <t>PLAZAESTADO JOVEN PRACTICANTE TECNOLOGO EN TECNOLOGO DE ARCHIVOENTIDAD PUBLICA   SENAEXPERIENCIA NO REQUIEREFORMACION  TECNOLOGICOCONOCIMIENTOS ADICIONALES MANEJO DE EXCELORD POER POINT ACTIVIDADES A REALIZAR     Apoyo en el control de ingreso y salidas de legajos de los expedientes laborales de los funcionarios  Apoyo en el mantenimiento actualizacin y foliado de las notificaciones  y todos los documentos que se generen  en el archivo fsico  Apoyo en ubicacin topogrfica y prstamo de los legajos  Ejecutar las dems actividades que sean asignadas por el jefe inmediato de la entidadJORNADA TIEMPO COMPLETO 38 HORAS SEMANALESHORARIO DISPONIBILIDAD DE TIEMPO SUJETO A LA ENTIDADDURACION DE LA PRACTICA 5 MESES</t>
  </si>
  <si>
    <t>PLAZAESTADO JOVEN PRACTICANTE PRACTICANTE EN COMUNICADOR SOCIAL ENTIDAD PUBLICA   SENAEXPERIENCIA NO REQUIEREFORMACION  PROFESIONALCONOCIMIENTOS ADICIONALES MANEJO DE EXCELORD POER POINT ACTIVIDADES A REALIZAR1Elaborar mensajes pblicos noticiosos o de opinin para transmitirlos a travs de Bienestar al FuncionarioManejar y procesar informacin en peridicos y publicacionesPlanificar producir y elaborar mensajes de carcter informativo y de opininApoyo en el mantenimiento actualizacin y foliado de las notificaciones  y todos los documentos que se generen  en el archivo fsicoJORNADA TIEMPO COMPLETO 38 HORAS SEMANALESHORARIO DISPONIBILIDAD DE TIEMPO SUJETO A LA ENTIDADDURACION DE LA PRACTICA 5 MESES</t>
  </si>
  <si>
    <t xml:space="preserve">PLAZAESTADO JOVEN PRACTICANTE TECNOLOGO EN CONTADOR PUBLICOENTIDAD PUBLICA   SENAEXPERIENCIA NO REQUIEREFORMACION  PROFESIONALCONOCIMIENTOS ADICIONALES MANEJO DE EXCELORD POER POINT ACTIVIDADES A REALIZARProcesar codificar y contabilizar los diferentes comprobantes por concepto de activos pasivos ingresos y egresos mediante el registro numrico de la contabilizacin de cada una de las operacionesVerificar que las facturas recibidas en el departamento contengan correctamente los datos fiscales de la empresa que cumplan con las formalidades requeridasRegistrar las facturas recibidas de los proveedores a travs del sistema computarizado administrativo para mantener actualizadas las cuentas por pagarCualquier otra actividad fijada por el Gerente Administrativo de la empresaLlevar todos los movimientos o registros contables al Programa que es el softare utilizado por la organizacin para dicha actividadJORNADA TIEMPO COMPLETO 38 HORAS </t>
  </si>
  <si>
    <t>PLAZAESTADO JOVEN PRACTICANTE ADMINISTRADOR DE EMPRESASENTIDAD PUBLICA   SENAEXPERIENCIA NO REQUIEREFORMACION  PROFESIONALCONOCIMIENTOS ADICIONALES MANEJO DE EXCELORD POER POINT ACTIVIDADES A REALIZAR Determinar qu actividades deben realizarse  Incluye motivar a empleados dirigir a otros seleccionar los canales de comunicacin ms efectivos y resolver conflictos Seguimiento de las actividades para asegurarse de que se estn cumpliendo como planearon y corregir cualquier desviacin significativaJORNADA TIEMPO COMPLETO 38 HORAS SEMANALESHORARIO DISPONIBILIDAD DE TIEMPO SUJETO A LA ENTIDADDURACION DE LA PRACTICA 5 MESES</t>
  </si>
  <si>
    <t>PLAZAESTADO JOVEN PRACTICANTE INGENIERO INDUSTRIALENTIDAD PUBLICA  SENAEXPERIENCIA NO REQUIEREFORMACION  PROFESIONALCONOCIMIENTOS ADICIONALES MANEJO DE EXCELORD POER POINT ACTIVIDADES A REALIZAR Analizar datos estadsticos y especificaciones del producto para determinar los estndares y establecer los objetivos en cuanto a calidad y confiabilidad del producto terminado Desarrollar mtodos de manufactura estndares de utilizacin del trabajo y sistemas de anlisis de costos para promover la eficiencia en el personal y la utilizacin de la instalacin Recomendar mtodos para mejorar la utilizacin del personal materiales y equiposJORNADA TIEMPO COMPLETO 38 HORAS SEMANALESHORARIO DISPONIBILIDAD DE TIEMPO SUJETO A LA ENTIDADDURACION DE LA PRACTICA 5 MESES</t>
  </si>
  <si>
    <t>PLAZAESTADO JOVEN PRACTICANTE  TECNOLOGO DE ARCHIVOENTIDAD PUBLICA SERVICIO NACIONAL DE APRENDIZAJESENA SECC MAGDALENAEXPERIENCIA NO REQUIEREFORMACION TECNOLOGO  DE ARCHIVOCONOCIMIENTOS ADICIONALES MANEJO DE EXCELORD POER POINT ACTIVIDADES A REALIZAR1APOYO EN EL CONTROL DE INGRESO Y SALIDA DE LEGAJOS DE LOS EXPEDIENTTES LABORALES DE LOS FUNCIONARIOS2APOYO EN EL MANTENIMIENTO  ACTUALIZACION Y FOLIADO DE LAS NOTIFICACIONES Y TODOS LOS DOCUMENTOS QUE SE GENERAN EN EL ARCHIVO FISICO3APOYO EN UBICACION TOPOGRAFICA Y PRESTAMO DE LOS LEGAJOS4EJECUTAR LAS DEMAS ACTIVIDADES QUE SEAN ASIGNADAS POR EL JEFE INMEDIATO DE LA ENTIDADJORNADA TIEMPO COMPLETO 38 HORAS SEMANALESHORARIO DISPONIBILIDAD DE TIEMPO SUJETO A LA ENTIDADDURACION DE LA PRACTICA 5 MESES</t>
  </si>
  <si>
    <t>Importante institucin pblica requiere estudiante  con formacin Tcnloga  Seguridad y Salud en el Trabajo sin experiencia laboral para desarrollar su etapa prctica bajo el programa ESTADO JOVEN desarrollando las siguientes funciones1Apoyar la investigacin de accidentes de trabajo y la socializacin de lecciones aprendidas2Apoyar el desarrollo de inspecciones planeadas3Apoyar el desarrollo de actividades de las campañas de prevencin definidas por la UAECOB4Apoyar el registro y consolidacin de informacin para reporteJornada Tiempo Completo 38 Horas SemanalesHorario Disponibilidad de TiempoSujeto a la entidadDuracin de la Prctica 5 Meses</t>
  </si>
  <si>
    <t>Plaza Estado Joven Practicante en derechoEntidad Publica Alcalda de guatapExperiencia No requiereFormacin Estudiante de derechoConocimientos Adicionales Paquete OfficeExcelActividades a realizarColaboracion en los querellas y contravenciones que sean competencia  dentro de la InspeccinDar concepto jurdico en las diferentes dependencias de la administracinBrindar Asesora judicial a los ciudadanos que ingresen a la secretaria yo inspeccin de PolicaProyeccin de providencias de competencia de la Inspeccin de polica Jornada Tiempo Completo 38 Horas SemanalesHorario Disponibilidad de TiempoSujeto a la entidadDuracin de la Prctica 5 Meses</t>
  </si>
  <si>
    <t>Plaza Estado Joven Practicante en ciencias administrativas econmicas y contablesEntidad Publica Alcalda de guatapExperiencia No requiereFormacin Estudiante en administracin de empresasConocimientos Adicionales Paquete OfficeExcelActividades a realizarApoyar en la implementacin del modelo integrado de planeacin y gestin Y elaborar los siguientes planes Plan anual de vacantes Plan de Previsin de Recursos Humanos Plan Estratgico de Talento HumanaPlan de Incentivos InstitucionalesPlan Estratgico de Tecnologas de la Informacin y las Comunicaciones  PETIPlan de tratamiento de Riesgos de Seguridad y Privacidad de la InformacinJornada Tiempo Completo 38 Horas SemanalesHorario Disponibilidad de TiempoSujeto a la entidadDuracin de la Prctica 5 Meses</t>
  </si>
  <si>
    <t>Plaza Estado Joven Practicante de Ingeniera Industrial Tcnico tecnlogo o profesional en Salud Ocupacional Entidad Pblica Positiva Compaña de Seguros Experiencia No requiereFormacin Administracin de Empresas Ingeniera Industrial Tecnologa en Gestin Empresarial y Afines Conocimientos Adicionales Paquete OfficeExcel manejo de plataformas virtuales y manejo de TICsActividades a realizarApoyar al rea de PyP de la sucursal con tareas como asesora a empresas sectoriales afiliadas en temas de seguridad y salud en el trabajo Llevar registro de actividades Hacer seguimiento de actividades e PyP de los proveedores de la sucursal Presentar informes y realizar capacitaciones y dems actividades que estn relacionadas al rea de prctica Jornada Tiempo Completo 38 Horas SemanalesHorario Disponibilidad de TiempoSujeto a la entidadDuracin de la Prctica 5 Meses</t>
  </si>
  <si>
    <t>Plaza Estado Joven Practicante de Administracin de Empresas Ingeniera Industrial Tecnologa en Gestin Empresarial y Afines Entidad Pblica Positiva Compaña de Seguros Experiencia No requiereFormacin Administracin de Empresas Ingeniera Industrial Tecnologa en Gestin Empresarial y Afines Conocimientos Adicionales Paquete OfficeExcel manejo de plataformas virtuales y manejo de TICsActividades a realizarApoyar lo procesos comerciales y visitas a clientes externos de la Compaña Se busca fortalecer esta rea e iniciar el proceso de formacin de equipos comerciales de la Compaña Jornada Tiempo Completo 38 Horas SemanalesHorario Disponibilidad de TiempoSujeto a la entidadDuracin de la Prctica 5 Meses</t>
  </si>
  <si>
    <t>Plaza Estado Joven Prctica laboral ordinaria en Ingeniera Civil o ArquitecturaEntidad Publica  UNIDAD PARA LA ATENCIN Y REPARACIN INTEGRAL A LAS VCTIMAS DIRECCIN DE GESTIN SOCIAL Y HUMANITARIA SUBDIRECCIN DE PREVENCIN Y ATENCIN DE EMERGENCIASExperiencia No requiereFormacin Profesional en Ingeniera Civil o ArquitecturaConocimientos Adicionales Manejo paquete Office Manejo bsico de AUTOCADActividades a realizarApoyar la orientacin tcnica a los profesionales de las Direcciones Territoriales y a las entidades territoriales para formulacin planificacin presentacin ejecucin y monitoreo de los proyectos de Infraestructura Social y Comunitaria 2 Apoyar la revisin tcnica y documental el cumplimiento de los requisitos de las propuestas de proyectos presentados por las entidades territoriales ante la Subdireccin as como recopilar y verificar la informacin necesaria para su viabilidad 3 Apoyar el seguimiento tcnico e implementacin</t>
  </si>
  <si>
    <t>Plaza Estado Joven Prctica laboral ordinaria en Derecho Ciencia Poltica  Antropologa  Sociologa  Entidad Publica  UNIDAD PARA LA ATENCIN Y REPARACIN INTEGRAL A LAS VCTIMAS DIRECCIN DE GESTIN SOCIAL Y HUMANITARIA SUBDIRECCIN DE PREVENCIN Y ATENCIN DE EMERGENCIASExperiencia No requiereFormacin Profesional en Derecho Ciencia Poltica  Antropologa  Sociologa Conocimientos Adicionales Excel Poer point ordActividades a realizar1 Desarrollar modelos de tipo cuantitativo que permitan realizar seguimiento a las dimensiones de anlisis que proponga el Observatorio de la Unidad para las Vctimas 2 Realizar validacin de modelos estadsticos sobre las fuentes de informacin dispuestas por la Unidad para las Vctimas y la Red Nacional de Informacin3 Desarrollar investigaciones de tipo cuantitativo sobre las causas estructurales del conflicto armado teniendo en cuenta las metodologas desarrolladas por el Observatorio de la Unidad p</t>
  </si>
  <si>
    <t>Plaza Estado Joven Prctica laboral ordinaria en Estadstica Matemticas EconomaEntidad Publica  UNIDAD PARA LA ATENCIN Y REPARACIN INTEGRAL A LAS VCTIMAS DIRECCIN DE GESTIN SOCIAL Y HUMANITARIA SUBDIRECCIN DE PREVENCIN Y ATENCIN DE EMERGENCIASExperiencia No requiereFormacin Profesional en Estadstica Matemticas EconomaConocimientos Adicionales Excel ord Poer PointActividades a realizarAplicar metodologas de calidad de datos sobre las fuentes de informacin que se dispongan por parte de la Unidad para las Vctimas y la Red Nacional de Informacin2 Desarrollar aplicativos sencillos que faciliten la presentacin de resultados obtenidos en las investigaciones que lleve a cabo el Observatorio de la Unidad para las Vctimas3 Apoyar las actividades de desarrollo FrontEnd que sean definidas por parte de la Direccin de Registro y Gestin de la Informacin que faciliten la presentacin de resultados de las investigaciones del Obser</t>
  </si>
  <si>
    <t>Plaza Estado Joven Prctica laboral ordinaria en  ingeniera de sistemasEntidad Publica  UNIDAD PARA LA ATENCIN Y REPARACIN INTEGRAL A LAS VCTIMAS DIRECCIN DE GESTIN SOCIAL Y HUMANITARIA SUBDIRECCIN DE PREVENCIN Y ATENCIN DE EMERGENCIASExperiencia No requiereFormacin Profesional en  ingeniera de sistemasConocimientos Adicionales Excel ord Poer PointActividades a realizar1Aplicar metodologas de calidad de datos sobre las fuentes de informacin que se dispongan por parte de la Unidad para las Vctimas y la Red Nacional de Informacin2 Desarrollar aplicativos sencillos que faciliten la presentacin de resultados obtenidos en las investigaciones que lleve a cabo el Observatorio de la Unidad para las Vctimas3 Apoyar las actividades de desarrollo FrontEnd que sean definidas por parte de la Direccin de Registro y Gestin de la Informacin que faciliten la presentacin deresultados de las investigaciones del Observatorio de la Unidad</t>
  </si>
  <si>
    <t>Plaza Estado Joven Prctica laboral ordinaria en Comunicacin socialEntidad Publica  UNIDAD PARA LA ATENCIN Y REPARACIN INTEGRAL A LAS VCTIMAS DIRECCIN DE GESTIN SOCIAL Y HUMANITARIA SUBDIRECCIN DE PREVENCIN Y ATENCIN DE EMERGENCIASExperiencia No requiereFormacin Profesional en Comunicacin socialConocimientos Adicionales Capacidad de trabajo con el equipo del nivel nacional y territorial  Capacidad de gestin con entidades pblicas o privadas y poblacin victima  Buena resolucin de conflictos  Trabajo bajo presin  Capacidad para transmitir y comunicar las gestiones desarrolladas por el equipo de retornos y reubicaciones interna y externamenteActividades a realizarBrindar apoyo al grupo de retornos y reubicaciones para el diseño de una estrategia comunicativa externa e interna para la difusin de las acciones desarrolladas desde el equipo hacia las comunidades o familias atendidasJornada Medio Tiempo 19  Horas SemanalesHorario D</t>
  </si>
  <si>
    <t>Plaza Estado Joven Prctica laboral ordinaria en Ingeniera de sistemas Entidad Publica  UNIDAD PARA LA ATENCIN Y REPARACIN INTEGRAL A LAS VCTIMAS DIRECCIN DE GESTIN SOCIAL Y HUMANITARIA SUBDIRECCIN DE PREVENCIN Y ATENCIN DE EMERGENCIASExperiencia No requiereFormacin Profesional en Ingeniera de sistemas Conocimientos Adicionales Capacidad de trabajo con el equipo del nivel nacional y territorial  Disposicin para trabajar bajo presin  Buena resolucin de conflictosActividades a realizarBrindar apoyo tcnico al equipo de retornos y reubicaciones para la consolidacin de un sistema de informacin que permita llevar seguimientos rigurosos a los procesos individuales y masivos de retorno y reubicacinJornada Medio Tiempo 19  Horas SemanalesHorario Disponibilidad de TiempoSujeto a la entidadDuracin de la Prctica 5 MesesRequisitos Entregar Carta de presentacin del estudiante para prcticas Estado Joven emitida por la Un</t>
  </si>
  <si>
    <t>Plaza Estado Joven Prctica laboral ordinaria en  DerechoEntidad Publica  UNIDAD PARA LA ATENCIN Y REPARACIN INTEGRAL A LAS VCTIMAS DIRECCIN DE GESTIN SOCIAL Y HUMANITARIA SUBDIRECCIN DE PREVENCIN Y ATENCIN DE EMERGENCIASExperiencia No requiereFormacin Profesional en DerechoConocimientos Adicionales Manejo de adecuadas relaciones interpersonales persona con don de servicio disposicin de servicioExcelente trabajo en equipo Adecuada comunicacin asertiva  Manejo de Resolucin de conflictos  Manejo de herramientas ofimticas Responsabilidad CompromisoActividades a realizarApoyo en medicin de clima organizacional Apoyo en el desarrollo del procedimiento de vinculacinApoyo en la evaluacin de perfiles Apoyar en la socializacin de manual de funciones Apoyar en la actualizacin de perfiles y NBCJornadaTiempo completo 38  Horas SemanalesHorario Disponibilidad de TiempoSujeto a la entidadDuracin de la Prctica 5 Mese</t>
  </si>
  <si>
    <t>Plaza Estado Joven Prctica laboral ordinaria en en Ciencia Poltica Relaciones Internacionales Economa Historia administrados de empresasEntidad Publica  UNIDAD PARA LA ATENCIN Y REPARACIN INTEGRAL A LAS VCTIMAS DIRECCIN DE GESTIN SOCIAL Y HUMANITARIA SUBDIRECCIN DE PREVENCIN Y ATENCIN DE EMERGENCIASExperiencia No requiereFormacin Profesional en Ciencia Poltica Relaciones Internacionales Economa Historia administrados de empresasConocimientos Adicionales Office nivel intermedioavanzado InglsActividades a realizar1 Apoyar los procesos operativos para el cumplimiento de las tareas derivadas de la implementacin del Acuerdo de Paz y la agenda de cooperacin internacional2 Participar en los espacios que sea invitado con el acompañamiento del asesor de la Direccin de Reparacin asignado con el fin de articular las acciones de manera integral3 Proponer acciones actividades y estrategias que permitan cualificar el trabajo que</t>
  </si>
  <si>
    <t>Plaza Estado Joven Prctica laboral ordinaria en Ingeniera industrialEntidad Publica  UNIDAD PARA LA ATENCIN Y REPARACIN INTEGRAL A LAS VCTIMAS DIRECCIN DE GESTIN SOCIAL Y HUMANITARIA SUBDIRECCIN DE PREVENCIN Y ATENCIN DE EMERGENCIASExperiencia No requiereFormacin Profesional en Ingeniera industrialConocimientos Adicionales Office nivel intermedioavanzado InglsActividades a realizarApoyar los procesos operativos para el cumplimiento de las tareas derivadas de la implementacin del Acuerdo de Paz y la agenda de cooperacin internacional2 Participar en los espacios que sea invitado con el acompañamiento del asesor de la Direccin de Reparacin asignado con el fin de articular las acciones de manera integral3 Proponer acciones actividades y estrategias que permitan cualificar el trabajo que se adelanta con las reas misionales de la Direccin de Reparacin4 Realizar los reportes que le sean solicitados de acuerdo con los temas des</t>
  </si>
  <si>
    <t>Plaza Estado Joven Prctica laboral ordinaria en  Administracin de Empresas Ingenieria IndustrialEntidad Publica  UNIDAD PARA LA ATENCIN Y REPARACIN INTEGRAL A LAS VCTIMAS DIRECCIN DE GESTIN SOCIAL Y HUMANITARIA SUBDIRECCIN DE PREVENCIN Y ATENCIN DE EMERGENCIASExperiencia No requiereFormacin Profesional en  Administracin de Empresas Conocimientos Adicionales Manejo de OfficeActividades a realizarCada unouna de estos estudiantes se dividir como se explica a continuacin pues para abordar la magnitud de 303 casos de reparacin colectiva apoyando la produccin de documentos la organizacin de la informacin la actualizacin de la misma etc La Subdireccin de reparacin colectiva se organiza en diferentes equipos de trabajo en este caso la necesidad de practicante sera en  Casos de reparacin colectiva con enfoque de gnero organizaciones de mujeres  Casos Nacionales Los casos nacionales tiene como objetivo implementar procesos de r</t>
  </si>
  <si>
    <t xml:space="preserve">Plaza Estado Joven Prctica laboral ordinaria en Ingeniera de sistemasEntidad Publica  UNIDAD PARA LA ATENCIN Y REPARACIN INTEGRAL A LAS VCTIMAS DIRECCIN DE GESTIN SOCIAL Y HUMANITARIA SUBDIRECCIN DE PREVENCIN Y ATENCIN DE EMERGENCIASExperiencia No requiereFormacin Profesional en Ingeniera de sistemasConocimientos Adicionales Microsoft Excel intermedio  SQL ServerActividades a realizarEjecutar ejercicios de minera de datos con la base de datos del histrico de pagos de indemnizacin a vctimas del conflicto armado  Consolidar reportes de informacin a partir de la informacin extrada desde la base de datos del sistema Indemniza  Apoyar los procesos de mantenimiento y depuracin de la base de datos del sistema Indemniza  Dar soporte tcnico a los usuarios del sistema Indemniza realizar el diagnstico de la falla reportada y ejecutar la accin necesaria para su subsanacin de igual manera realizar la asesora a los funcionarios que la </t>
  </si>
  <si>
    <t>Plaza Estado Joven Prctica laboral ordinaria en en ArchivistaEntidad Publica  UNIDAD PARA LA ATENCIN Y REPARACIN INTEGRAL A LAS VCTIMAS DIRECCIN DE GESTIN SOCIAL Y HUMANITARIA SUBDIRECCIN DE PREVENCIN Y ATENCIN DE EMERGENCIASExperiencia No requiereFormacin Tcnico profesional Tecnologo o profesional en ArchivistaConocimientos Adicionales Manejo de Excel ord Adobe y equipos de digitalizacinActividades a realizar1Identificar los tipos de documentos generados por los diferentes grupos del Equipo de Indemnizaciones2 Estructurar el sistema de almacenamiento de los documentos fsicos y digitales de tal manera que se genere un respaldo de estos en una ubicacin de red especificada3 Clasificar digitalizar y organizar la documentacin del Equipo de Indemnizaciones que se ha creado desde el año 2012 a la fechaJornada Tiempo completo 38 horas SemanalesHorario Disponibilidad de TiempoSujeto a la entidadDuracin de la Prctica 5 M</t>
  </si>
  <si>
    <t xml:space="preserve">Plaza Estado Joven Prctica laboral ordinaria en DerechoEntidad Publica  UNIDAD PARA LA ATENCIN Y REPARACIN INTEGRAL A LAS VCTIMAS DIRECCIN DE GESTIN SOCIAL Y HUMANITARIA SUBDIRECCIN DE PREVENCIN Y ATENCIN DE EMERGENCIASExperiencia No requiereFormacin Profesional en  DerechoConocimientos Adicionales Microsoft ord y ExcelActividades a realizarProyectar para revisin y firma actos administrativos  Revisin de reprogramaciones de fondo con el fin de validar el ncleo familiar de indemnizacin administrativa  Apoyar en la elaboracin del proceso de reprogramaciones para el SIGJornada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t>
  </si>
  <si>
    <t xml:space="preserve">PlazaEstado Joven Prctica laboral ordinaria en Seguridad y Salud En El Trabajo Administracin En Salud Ocupacional Entidad Publica  UNIDAD PARA LA ATENCIN Y REPARACIN INTEGRAL A LAS VCTIMAS GRUPO DE GESTIN DE TALENTO HUMANO Experiencia No requiereFormacin Profesional en Seguridad y Salud En El Trabajo Administracin En Salud Ocupacional Conocimientos Adicionales Manejo de herramientas ofimticasActividades a realizar1Apoyar en la verificacin de equipos de atencin de emergencias como extintores botiquines camillas y rutas de evacuacin e inspecciones de orden y aseo2 Apoyar en la actualizacin de matrices de identificacin de peligros valoracin de riesgos y determinacin de controles y planes de emergencia3Diseñar estrategias de informacin educacin y comunicacin mediante folletos flash y boletines entre otros sobre prevencin de enfermedades laborales y accidentes de trabajo4Apoyar en la logstica para el desarrollo de </t>
  </si>
  <si>
    <t xml:space="preserve">Plaza Estado Joven Prctica laboral ordinaria en  ingeniera de sistemas ingeniera electrnica o afinesEntidad Publica  UNIDAD PARA LA ATENCIN Y REPARACIN INTEGRAL A LAS VCTIMAS DIRECCIN DE GESTIN SOCIAL Y HUMANITARIA SUBDIRECCIN DE PREVENCIN Y ATENCIN DE EMERGENCIASExperiencia No requiereFormacin Tcnico tecnologo o profesional en ingeniera de sistemas ingeniera electrnica o afinesConocimientos Adicionales Manejo paquete Office Capacidad de identificar y analizar problemas y diseñar desarrollar implementar verificar y documentar soluciones softare sobre la base de un conocimiento adecuado de las teoras modelos y tcnicas actualesActividades a realizarApoyar la definicin tcnica desarrollo e implementacin de las herramientas tecnolgicas y sistemas de informacin que apoyan la funcin misional de la Subdireccin Administrar y registrar la informacin en las bases de datos herramientas tecnolgicas y sistemas de informacin de </t>
  </si>
  <si>
    <t>Plaza Estado Joven Prctica laboral ordinaria en Sistemas de Informacin Bibliotecologa y Archivstica o afines Entidad Publica MINISTERIO DE COMERCIO INDUSTRIA YTURISMO  GRUPO DE TALENTO HUMANOExperiencia No requiereFormacin TCNICO PROFESIONAL  TECNOLGICO PROFESIONAL en Sistemas de Informacin Bibliotecologa yArchivstica o afinesConocimientos Adicionales Manejo de office Actividades a realizarOrganizar los documentos de la dependencia deacuerdo a la normatividad vigente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t>
  </si>
  <si>
    <t>Plaza Estado joven Prctica laboral ordinaria en Gestin de la Seguridad y la Salud Laboral o afinesEntidad Publica MINISTERIO DE COMERCIO INDUSTRIA Y TURISMO  GRUPO DE TALENTO HUMANOExperiencia No requiereFormacin TCNICO PROFESIONAL  TECNOLGICO  PROFESIONAL en Gestin de la Seguridad y la Salud Laboral o afinesConocimientos Adicionales Manejo de Office Actividades a realizarApoyar en el cargue al mdulo de Seguridad y Salud en el Trabajo SST en la Plataforma de Isolucin documentos y archivos paradar cumplimiento a normatividad legal vigenteApoyar y acompañar en las inspecciones de seguridad fsica a lasreas de trabajoApoyar y acompañar en las investigaciones de incidentes yaccidentes de trabajoApoyar y acompañar la ejecucin de actividades de promocin yprevencin que se programen para los colaboradoresApoyar y acompañar las capacitaciones que se programen para laBrigada de Emergencias y para los colaboradoresJornada Tie</t>
  </si>
  <si>
    <t>Plaza Estado Joven Prctica laboral ordinaria en Ingeniera Industrial Administracin de empresas o afines Entidad Publica MINISTERIO DE COMERCIO INDUSTRIA Y TURISMO  GRUPO DE TALENTO HUMANOExperiencia No requiereFormacin TCNICO PROFESIONAL  TECNOLGICO  PROFESIONAL Ingeniera Industrial Administracin de empresas o afinesConocimientos Adicionales Manejo de office Actividades a realizar Apoyo en el Softare de Evaluacin del Desempeño Laboral Apoyo Actas de Liquidacin Comisiones de Estudios Apoyo Acuerdos de Gestin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t>
  </si>
  <si>
    <t xml:space="preserve">Plaza Estado Joven Prctica laboral ordinaria en Ingeniera Industrial Administracin de empresas o afines Entidad Publica MINISTERIO DE COMERCIO INDUSTRIA Y TURISMO  GRUPO ADMINISTRATIVAExperiencia No requiereFormacin TCNICO PROFESIONAL  TECNOLGICO  PROFESIONAL Ingeniera Industrial Administracin de empresas o afinesConocimientos Adicionales Capacidad para producir organizar y procesar informacin y para aplicar tecnologas de informacinConocimientos en manejo de documentacin y archivoActividades a realizar1 La solicitud de la informacin para el seguimiento sectorial al cumplimiento del Plan de Austeridad 2 El levantamiento de la informacin y los datos para que se realice la sistematizacin del plan anual de adquisiciones la actualizacin del mdulo de almacn y la actualizacin y rediseño del softare de ParqueAutomotor3 El desarrollo de las actividades administrativas que le sean encomendadas por el Jefe a cargo4 Apoyar en el </t>
  </si>
  <si>
    <t>Plaza Estado joven Prctica laboral ordinaria en Ingeniera Ambiental o Administracin Ambiental o afinesEntidad Publica MINISTERIO DE COMERCIO INDUSTRIA Y TURISMO  GRUPO ADMINISTRATIVAExperiencia No requiereFormacin TCNICO PROFESIONAL  TECNOLGICO  PROFESIONAL en Ingeniera Ambiental o Administracin Ambiental o afinesConocimientos Adicionales  Sistemas de Gestin Ambiental Recurso Aire Recurso Agua Legislacin Ambiental Gestin de Residuos Educacin Ambiental Clculo de la huella de carbonoActividades a realizar1 La aplicacin de la herramienta integrada para el clculo de indicadores de reduccin de impacto ambiental y anlisis CostoBeneficio de bienes y servicios con criterios de sostenibilidad2 El diligenciamiento de los formatos del Sistema de Gestin Ambiental3 El desarrollo de jornadas de preparacin para la atencin de auditorias internas y externas al Sistema de Gestin Ambiental4 La formulacin y desarrollo de ac</t>
  </si>
  <si>
    <t>Plaza Estado Joven Prctica laboral ordinaria en Diseño Grfico o afinesEntidad Publica MINISTERIO DE COMERCIO INDUSTRIA Y TURISMO  GRUPO ADMINISTRATIVAExperiencia No requiereFormacin TCNICO PROFESIONAL  TECNOLGICO  PROFESIONAL en Diseño Grfico o afinesConocimientos Adicionales Capacidad para resolver problemas de comunicacin visual de manera grfica por medio de la aplicacin de tecnologas digitales para aplicarlas en medios impresos digitales audiovisuales tradicionales y alternativosCreatividadActividades a realizar1 Diseñar las piezas grficas preparatorias para la auditora del SGA2 Diseñar las piezas grficas de que trata la Matriz de Comunicaciones del SGA y del Grupo Administrativa para su publicacin en la mintranet y en la cartelera digital 3 Revisar y verificar la accesibilidad de los link del minisitio eb en Gestin Ambiental tanto para la parte de apoyo como para la parte misional4 Diseñar las presentaciones del SG</t>
  </si>
  <si>
    <t xml:space="preserve">Plaza Estado joven Prctica laboral ordinaria en Economa relaciones internacionales comercio exterior ciencias polticas o afinesEntidad Publica MINISTERIO DE COMERCIO INDUSTRIA Y TURISMO  DIRECCIN DE INTEGRACIN ECONMICAExperiencia No requiereFormacin TCNICO PROFESIONAL  TECNOLGICO PROFESIONAL en Economa relaciones internacionales comercio exterior ciencias polticas o afinesConocimientos Adicionales Anlisis y procesamiento de informacin manejo de programas desoftare conocimientos tcnicos en las reas de formacinActividades a realizarApoyar la recopilacin y seguimiento de temas relacionados con Latinoamrica y el Caribe la organizacin de eventos a cargo de la direccin y prestar apoyo a las funciones que le asigne el supervisor Jornada Tiempo Completo 38 Horas SemanalesHorario Disponibilidad de TiempoSujeto a la entidadDuracin de la Prctica 5 MesesRequisitos Entregar Carta de presentacin del estudiante para </t>
  </si>
  <si>
    <t>Plaza Estado joven Prctica laboral ordinaria en Diseño Grfico o afinesEntidad Publica MINISTERIO DE COMERCIO INDUSTRIA Y TURISMO  SECRETARA GENERAL  COMUNICACIONES INTERNAExperiencia No requiereFormacin TCNICO PROFESIONAL  TECNOLGICO  PROFESIONAL en Diseño Grfico o afinesConocimientos Adicionales gil diseño de piezas creativas estticas y dinmicasRedaccin y ortografaActividades a realizarApoyar con las piezas grficas y audiovisuales destinadas a alimentar las herramientas de Comunicacin Interna Carteleras electrnicas e Intranet as como para suplir necesidades puntuales de comunicacin va correo electrnico yo hatsapp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t>
  </si>
  <si>
    <t>Plaza Estado joven Prctica laboral ordinaria en Administrador de empresas economista o ingeniero industrial o afines Entidad Publica MINISTERIO DE COMERCIO INDUSTRIA YTURISMO  DIRECCIN DE PRODUCTIVIDAD Y COMPETITIVIDADExperiencia No requiereFormacin TCNICO PROFESIONAL  TECNOLGICO  PROFESIONAL en Administrador de empresas economista o ingeniero industrial o afines Conocimientos Adicionales Manejo de bases de datos Ingls 80 Actividades a realizar1 Consolidar informes y reportes estadsticos para elaboracin de perfilessectoriales y regionales;2 Acompañamiento a cooperantes internacionales en el diagnstico aempresas y en la implementacin de planes de trabajo para el mejoramiento dela productividad3 Apoyar al Grupo Regional GR de la Direccin de Productividad yCompetitividad DPC del MinCIT en los procesos de recepcin elaboracinanlisis y suministro de informacin para la elaboracin de fichas regionales yde apoyo4 A</t>
  </si>
  <si>
    <t>Plaza Estado joven Prctica laboral ordinaria en DerechoEntidad Publica MINISTERIO DE COMERCIO INDUSTRIA Y TURISMO  OFICINA ASESORA JURDICAExperiencia No requiereFormacin TCNICO PROFESIONAL  TECNOLGICO  PROFESIONAL en DerechoConocimientos Adicionales Actividades a realizarApoyo de los asuntos relacionados con la gestin jurdica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</si>
  <si>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Contadura Pblica Entidad Publica MINISTERIO DE COMERCIO INDUSTRIA Y TURISMO  OFICINA ASESORA JURDICAExperiencia No requiereFormacin TCNICO PROFESIONAL  TECNOLGICO  PROFESIONAL en Contadura Pblica Conocimientos Adicionales Actividades a realizarApoyo al grupo de cobro coactivo en la sustanciacin de losprocesos y liquidacin de intereses de los mismos; revisinnormativa y de proyectos reglamentarios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t>
  </si>
  <si>
    <t>Plaza Estado Joven Prctica laboral ordinaria en Ingeniera Industrial Administracin de empresas o afines Entidad Publica MINISTERIO DE COMERCIO INDUSTRIA Y TURISMO  GRUPO DE TALENTO HUMANOExperiencia No requiereFormacin TCNICO PROFESIONAL  TECNOLGICO  PROFESIONAL Ingeniera Industrial Administracin de empresas o afinesConocimientos Adicionales Manejo herramientas de Office excel avanzado bases deDatosActividades a realizarApoyo revisin de requisitos de los funcionarios para elotorgamiento de encargosJornada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t>
  </si>
  <si>
    <t>Plaza Estado joven Prctica laboral ordinaria en DerechoEntidad Publica MINISTERIO DE COMERCIO INDUSTRIA Y TURISMO  GRUPO DE TALENTO HUMANOExperiencia No requiereFormacin TCNICO PROFESIONAL  TECNOLGICO  PROFESIONAL en DerechoConocimientos Adicionales 1 Apoyar en la proyeccin de resolucin de cuotas partes pensionales2 Apoyar la elaboracin cuentas de cobro de cuotas partes por cobrar3 Apoyar la elaboracin liquidacin de cuotas partes por cobrar4 Apoyar la proyeccin de las contestaciones a las diferente entidades concurrentes en la financiacin de la mesada pensional5 Apoyar la proyeccin derechos de peticin al consorcio FopepActividades a realizarApoyo revisin de requisitos de los funcionarios para elotorgamiento de encargosJornada Tiempo Completo 38 Horas SemanalesHorario Disponibilidad de TiempoSujeto a la entidadDuracin de la Prctica 5 MesesRequisitos Entregar Carta de presentacin del estudiante para pr</t>
  </si>
  <si>
    <t>Plaza Estado joven Prctica laboral ordinaria en  Comunicacin Social o afinesEntidad Publica MINISTERIO DE COMERCIO INDUSTRIA Y TURISMO  SECRETARA GENERAL  COMUNICACIONES INTERNAExperiencia No requiereFormacin TCNICO PROFESIONAL  TECNOLGICO PROFESIONAL en Comunicacin Social o afinesConocimientos Adicionales Estudiante con excelente redaccin ortografa; con sensibilidad humana; que conozca y guste del tema de Comunicacin Interna; en lo posible con conocimientos bsicos de diseño grficoActividades a realizarApoyar la redaccin de textos destinados a ser publicados en laIntranet de la EntidadApoyar la redaccin de textos simplificados que sirvan de basepara la construccin de piezas de diseño las cuales son publicadasen las carteleras electrnicasJornada Tiempo Completo 38 Horas SemanalesHorario Disponibilidad de TiempoSujeto a la entidadDuracin de la Prctica 5 MesesRequisitos Entregar Carta de presentacin del est</t>
  </si>
  <si>
    <t>Plaza Estado Joven Prctica Laboral Ordinaria en  Administracin PblicaEntidad Publica ARTESANAS DE COLOMBIA S AExperiencia No requiereFormacin Profesional en administracin publica Conocimientos Adicionales Manejo de ord y Excel bsico Actividades a realizar 1 Apoyar a la Coordinacin de Gestin Administrativaen los procesos precontractuales de la entidadEstudios de mercadoCotizacionesEstudios de convenienciaOrganizacin de la Gestin documental del proceso2 Apoyar a la Coordinacin de Gestin Administrativaen la recopilacin de informacin para la presentacinde informes requeridos por diferentes entidadesinternas y externasJornada Tiempo  Completo 38 Horas SemanalesHorario Disponibilidad de TiempoSujeto a la entidadDuracin de la Prctica 5 MesesEntregar Carta de presentacin del estudiante para prcticas Estado Joven emitida por la Universidad a la Agencia de gestin y colocacin de empleo de C</t>
  </si>
  <si>
    <t>Plaza Estado Joven Prctica Laboral Ordinaria en DerechoEntidad Publica ARTESANAS DE COLOMBIA S AExperiencia No requiereFormacin Profesional en dercho Conocimientos Adicionales Manejo de ord Excel bsicoActividades a realizar Apoyar en la revisin de documentos parade contratacinApoyar la revisin de actas de liquidacinJornada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</si>
  <si>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gestin administrativa Entidad Publica ARTESANAS DE COLOMBIA S AExperiencia No requiereFormacin TECNOLOGO EN GESTION ADMINISTRATIVA Conocimientos Adicionales Manejo de ord Excel bsicoActividades a realizar 1 Apoyar en la documentacin de losprocedimientos de la entidad y diagramas deflujo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</si>
  <si>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Diseño grfico y afnesEntidad Publica ARTESANAS DE COLOMBIA S AExperiencia No requiereFormacin Tecnologo en Diseño grfico y afnesConocimientos Adicionales Conocimiento en la normatividad delsistema manejo de las herramientas deoffice Actividades a realizar 1 Apoyar en la elaboracin de formatos delSistema2 Apoyar en el cumplimiento de lanormatividad vigente en el Sistema deSeguridad y Salud den el Trabajo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t>
  </si>
  <si>
    <t>Plaza Estado Joven Prctica Laboral Ordinaria en Gestin AdministrativaEntidad Publica ARTESANAS DE COLOMBIA S AExperiencia No requiereFormacin TECNOLOGO EN GESTION ADMINISTRATIVAConocimientos Adicionales Conocimiento en suite de Adobe mnimoilustrator photoshop after premieracrobat editableActividades a realizar 3 Edicin fotogrfica4 Diseño de piezas digitales para laestrategia digital5 Edicin de video y animaciones cortas paraestrategia digital6 Clasificacin de imgenes fotogrficasJornada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t>
  </si>
  <si>
    <t>Estado Joven Practica Laboral Ordinaria Tcnico Auxiliar  Administrativo Entidad Pblica Defensora del PuebloExperiencia No requiereFormacin  Tcnico en Asistencia AdministrativaConocimientos adicionales Manejo de paquete de office conocimiento bsico de la Constitucin Poltica de Colombia y de la organizacin de archivos Actividades a realizar Informar a los usuarios sobre los servicios de la EntidadApoyar la organizacin de los archivos de gestin segn lo estipulado en la ley General de archivos y los lineamientos de la entidadProducir los documentos que se originen de las funciones administrativas siguiendo la norma tcnica los lineamientos de la entidad y la legislacin vigenteApoyar procesos de organizacin de informacin registro de correspondencia fotocopiado de documentos atencin directa y telefnica y gestin de correo fsico y electrnicoJornada Tiempo completo 38 horasHorario Disponibilidad de tiempo</t>
  </si>
  <si>
    <t>Estado joven Practica Laboral Ordinaria en Gestin DocumentalEntidad Pblica Defensora del PuebloExperiencia No RequiereFormacin Tcnico profesional Tecnlogo o Profesional en Gestin Documental Ciencias de la Informacin Bibliotecologa Archivstica Sistema de InformacinConocimientos adicionales Manejo de office conocimiento general en legislacin de gestin documental y organizacin de archivos para Entidades pblicasActividades a RealizarRevisin de los archivos de gestin de las diferentes dependencias asignadas para verificar el cumplimiento de los lineamientos establecidos en los procedimientos internosPresentacin de informes de la situacin actual de los archivos de gestin de las dependencias asignadasConstruccin de un plan de trabajo conjunto con el Grupo de Gestin Documental para avanzar en la cumplimiento de los procedimientos internos de archivo y subsanar posibles falencias en su implementacinSocializar los linea</t>
  </si>
  <si>
    <t>Estado Joven Practica Laboral Ordinaria Ciencias Sociales y Humanas  Entidad Pblica Defensora del PuebloExperiencia No requiereFormacin  Tcnico profesional Tecnlogo o Profesional en Ciencias sociales y humanasConocimientos adicionales Manejo de paquete de office conocimiento bsico de la Constitucin Poltica de Colombia y de la organizacin de archivos  Actividades a realizar Orientacin y asesora a usuarios en materia de derechos humanos y mecanismos de proteccinApoyo en la proyeccin y elaboracin de documentos relacionados con mecanismos de proteccin de derechos humanos derechos de peticin acciones de tutela recursos de reposicin y apelacin revocatorias directasApoyo a los funcionarios de las diferentes delegadas en lo atinente a atencin al usuario recepcin y trmite de quejas solicitudes y denuncias y gestin de las mismasJornada Tiempo completo 38 horasHorario Disponibilidad de tiempo Sujeto a la entid</t>
  </si>
  <si>
    <t>Plaza ESTADO JOVEN Practicante  en Gestin DocumentalEntidad Publica EMPRESAS PBLICAS MUNICIPALES DE SIBAT SCA ESPExperiencia no requiereFormacin Tcnico Profesional en archivo o gestin documentalConocimientos AdicionalesConocimientos en tablas de retencin y valoracin documentalActividades A realizar Actualizacin del Archivo central de la Empresa para la clasificacin de documentos conforme a las tablas de valoracin documentalJornada Tiempo Completo 38 horas semanalesHorario Disponibilidad de tiempo sujeto a la entidadDuracin de la practica 5 meses</t>
  </si>
  <si>
    <t>PlazaESTADO JOVEN Practicante en Periodismo comunicacin social Entidad Publica EMPRESAS PBLICAS MUNICIPALES DE SIBAT SCA ESPExperiencia no requiereFormacin PROFESIONAL EN Periodismo comunicacin social Conocimientos Adicionales Conocimientos en produccin edicin programacin de TelevisinActividades A realizar Adelantar las diferentes notas de inters derivadas de las actividades de la empresa edicin acompañamiento a la elaboracin del programa de televisin en tu ambiente actualizacin pgina eb y redes socialesJornada Tiempo Completo 38 horas semanalesHorario Disponibilidad de tiempo sujeto a la entidadDuracin de la practica 5 meses</t>
  </si>
  <si>
    <t>Plaza ESTADO JOVEN PRACTICANTE EN INGENIERA AMBIENTALEntidad Publica EMPRESAS PBLICAS MUNICIPALES DE SIBAT SCA ESPExperiencia no requiereFormacin PROFESIONAL EN Ingeniera ambiental saneamiento bsico medio ambiente gestin de calidadConocimientos Adicionales Conocimientos en ISO 9001 ISO 14000Actividades A realizar Seguimiento al cumplimiento de las rutas de prestacin del servicio de Aseo Recoleccin barrido y corte de csped y diagnstico para la implementacin de la norma ISO 14000Jornada Tiempo Completo 38 horas semanalesHorario Disponibilidad de tiempo sujeto a la entidadDuracin de la practica 5 meses</t>
  </si>
  <si>
    <t>Plaza ESTADO JOVEN PRACTICANTE EN INGENIERA AMBIENTALEntidad Publica EMPRESAS PBLICAS MUNICIPALES DE SIBAT SCA ESPExperiencia no requiereFormacin PROFESIONAL EN Ingeniera Ambiental yo sanitariaConocimientos Adicionales Conocimientos evaluacin de proyectosActividades A realizar Seguimiento al cumplimiento de las Actividades de los planes estratgicos de la Subgerencia Tcnico Operativa como PGIRS PUEAA PSMV PMAAJornada Tiempo Completo 38 horas semanalesHorario Disponibilidad de tiempo sujeto a la entidadDuracin de la practica 5 meses</t>
  </si>
  <si>
    <t>Plaza ESTADO JOVEN PRACTICANTE EN INGENIERA AMBIENTALEntidad Publica EMPRESAS PBLICAS MUNICIPALES DE SIBAT SCA ESPExperiencia no requiereFormacin PROFESIONAL en Ingeniera Ambiental Sanitaria; Arquitectura; Topografa; GeodsicaConocimientos Adicionales Conocimientos en manejo de datos de sistemas de informacin geogrfico ARCGISActividades A realizar Actualizacin de la base de datos del sistema de informacin Geogrfico de la EmpresaJornada Tiempo Completo 38 horas semanalesHorario Disponibilidad de tiempo sujeto a la entidadDuracin de la practica 5 meses</t>
  </si>
  <si>
    <t>PLAZA Estado Joven Practicante en ContaduraENTIDAD PBLICADEPENDENCIA Fiscala General de la Nacin ContabilidadTesoreraOBJETIVO DE LA PRCTICA Contribuir a descongestionar procesos en el rea financieraCOMPETENCIAS COMPLEMENTARIAS Buen manejo de Excel y ord Convertir archivos planosACTIVIDADES A REALIZAR hacer conciliaciones bancarias y de titulos judicialeselaborar las tablas dinmicas que demande el arearecepcin de cuentas de cobro de parte de los supervisores de los contratosrevisin de anexos fsicos y virtualliquidacin descuentos de leyrecepcionar facturas de servicios pblicos y tramitar pago NIVEL DE FORMACIN ProfesionalPROGRAMA ACADMICO ContaduraINTENSIDAD HORARIA Tiempo completoDURACIN DE LA PRCTICA LABORAL 5 meses</t>
  </si>
  <si>
    <t>Plaza Estado Joven Practicante  Ingenieria de sistemas Entidad pblica Dependencia FISCALA GENERAL DE LA NACIN REGIONAL EJE CAFETERO   TECNOLOGIAS DE LA INFORMACION Y LAS COMUNICACIONES Objetivo de la prctica Lograr con el apoyo del estudiante un mejor servicio a nuestros clientes internos y externos  con un muy buen funcionamiento de todos los recursos Informaticos  y para el estudiante una valiosa experiencia ya que se va a enfrentar a situaciones que en la academia se presentan de una forma y en mbito empresarial de otra logrando un aprendizaje valioso que le permita complementar su preparacin acadmiaActividades a realizar 1Soporte de Hardare y softare2Soporte redes Lanan3Administracin y gestin de recursos TI4Elaboracin de informes5Aplicacin de buenas prcticas en el manejo de TI6Elaboracin de propuestas para la solucin de necesidades y requerimientos de TICompetencias complementarias Manejo de Sistemas operativ</t>
  </si>
  <si>
    <t xml:space="preserve"> Plaza Estado Joven Practicante  Licenciatura en Pedagoga Infantil Entidad pblica Dependencia FISCALA GENERAL DE LA NACIN REGIONAL EJE CAFETERO   GRUPO BIENESTAR  CENTRO DE CUIDADO INFANTIL NIDO Objetivo de la prctica Apoyar la prctica pedaggica en la primera infanciaActividades a realizar 1Diseñar y desarrollar actividades pedaggicas de acuerdo con el programa de estimulacin atendiendo        las reas de desarrollo de la primera infancia2Diseñar y desarrollar actividades ldicas que favorezcan el desarrollo integral del niño3Seguir las pautas de trabajo definidas por la Coordinacin del CCICompetencias complementarias Manejo de paquete de office bsicoNivel de formacin Profesional Programa acadmico Licenciatura en pedagoga infantil     Intensidad horaria Tiempo completo 38 horasDuracin de la prctica laboral 5 meses</t>
  </si>
  <si>
    <t xml:space="preserve">PLAZA Estado joven Practicante en Ingeniera industrialENTIDAD PBLICADEPENDENCIA Fiscala General de la Nacin Coordinacin regional de gestin contractualOBJETIVO DE LA PRCTICA Apoyar a la coordinacin regional de gestin contractual en la formulacin de estrategias de control y mejoramientoCOMPETENCIAS COMPLEMENTARIAS NingunaACTIVIDADES A REALIZAR  anlisis de procedimientos estudio de mtodos estrategias de control mejoramiento continuo autocontrol en los procedimientos reingeniera de procesos NIVEL DE FORMACIN ProfesionalPROGRAMA ACADMICO Ingeniera industrialINTENSIDAD HORARIA Tiempo completoDURACIN DE LA PRCTICA LABORAL 5 meses </t>
  </si>
  <si>
    <t xml:space="preserve">PLAZA Estado Joven Practicante en ArquitecturaENTIDAD PBLICADEPENDENCIA Fiscalia General de la Nacin Seccin bienes soporte y apoyo administrativoOBJETIVO DE LA PRCTICA Lograr con el apoyo del estudiante un mejor servicio a nuestros servidores y pblico con unas instalaciones en buen estado de funcionamiento y para el estudiante una valiosa experiencia ya que se va a enfrentar a situaciones imprevistas que requieren de ingenio y toma de decisiones muy asertivasCOMPETENCIAS COMPLEMENTARIAS Excel ord poer point autocadACTIVIDADES A REALIZAR Apoyar al Administrador de Sedes estableciendo las actividades para mantener en buenas condiciones fsicas y de funcionamiento las instalaciones de las sedes donde la FGN desarrolla su actividad en el Departamento de Risaralda  as como cada uno de los sistemas que la conforman tales como sistemas elctricos hidrulicos ascensores de ventilacin sanitarios contra incendio y dems sistemas instaladosApoyar </t>
  </si>
  <si>
    <t>Plaza Estado Joven Prctica Laboral Ordinaria de Tecnologo en Gestin EmpresarialEntidad Publica Alcalda Municipal de Palmar de Varela  Secretaria del Interior talento humanoExperiencia No requiereFormacin tcnico tecnologo en asistencia administrativaConocimientos Adicionales Conocimiento bsicos en Excel OfficeActividades a realizar 1 Redactar y transcribir correspondencia y documentos diversos2 coordinacin de la agenda general de la oficina  reuniones citas misionesetc3 organizar documentacion teniendo en cuenta las normas legalesJornada Tiempo  Completo 38 Horas SemanalesHorario Disponibilidad de TiempoSujeto a la entidadDuracin de la Prctica 5 MesesSe tendr en cuenta la Presentacin personal y  los conocimientos para la seleccin del Personal</t>
  </si>
  <si>
    <t>Plaza Estado Joven Prctica Laboral Ordinaria de Tecnico o Tecnologo ContableEntidad Publica Alcalda Municipal de Palmar de Varela  Secretaria del Interior talento humanoExperiencia No requiereFormacin tcnico tecnologo ContableConocimientos Adicionales Conocimiento bsicos en Excel OfficeActividades a realizar 1 Procesar codificar y contabilizar los diferentes comprobantes por concepto de activos pasivos ingreso y egresos2 Revisar el calculo de las planillas de retencin de impuesto sobre la renta del personal emitidas por los empleados3 Llevar todos los movimientos o registros contablesJornada Tiempo  Completo 38 Horas SemanalesHorario Disponibilidad de TiempoSujeto a la entidadDuracin de la Prctica 5 MesesSe tendr en cuenta la Presentacin personal y  los conocimientos para la seleccin del Personal</t>
  </si>
  <si>
    <t xml:space="preserve">ESTADO JOVEN PRACTICA LABORAL ORDINARIA EN DISEÑO INDUSTRIALINSTITUCION UNIVERSITARIA BELLAS ARTES DISEÑO INDUSTRIALFORMACION PROFESIONAL EN DISEÑO INDUSTRIALDURACION 5 MESESHORARIO TIEMPO COMPLETO 38 HORAS SEMANALESFUNCIONESDiseño y desarrollo de objetos o productos tridimensionales dirigidos a suplir ciertas necesidades o requerimientos puntuales que han sido detectadas A nivel Institucional souvenirs o recordatorios stand institucional para representacin en eventos acadmicos elementos para la separacin de libros y revistas en biblioteca; A nivel de programa acadmico elementos expositivos para ser usados en el festival de las artes 20181 mdulos para la organizacin de las mquinas y herramientas del taller de procesos industriales </t>
  </si>
  <si>
    <t>PRACTICA LABORAL EN MUSICA FORMACION ACADEMICA PROFESIONALTIEMPO COMPLETO 38  HORASFUNCIONESAsistir puntualmente a todos los ensayos y conciertos programados por la orquestaFungir como asistente de jefe de grupo o en su defecto como jefe de grupo encargado de la fila correspondienteSer consistente en el rendimiento artstico a lo largo de toda la temporada de conciertosRespaldar al jefe de grupo correspondiente en el trabajo dirigido a elevar el nivel interpretativo de la filaOfrecer o participar en un concierto semestral de msica de cmara con obras del repertorio universal de su instrumentoSer ejemplo de convivencia y respeto en la orquesta</t>
  </si>
  <si>
    <t>ESTADO JOVEN PRACTICA LABORAL ORDINARIA EN INGENIERIA INDUSTRIALINSTITUCION UNIVERSITARIA BELLAS ARTES OFICINA DE PRACTICAS PROFESIONALESFORMACION ACADEMICA INGENIERO INDUSTRIALDURACION 5 MESESTIEMPO COMPLETO 38 HORASFUNCIONES  Estadstica de practicantes y sitios de prcticaApoyo de talleres de emprendimiento y prcticas empresarialesDiligenciamiento de Convenios de practicasRedaccin de cartasVisita a empresasContactar y apoyar los proyectos de emprendimiento de los estudiantes y egresadosOrganizacin del Seminario de EmprendimientoRealizar estadstica de estudiantes y egresados emprendedoresRecepcin de documentos</t>
  </si>
  <si>
    <t>PRACTICA LABORAL ORDINARIA EN ADMINISTRACION DE EMPRESASINSTITUCION UNIVERSITARIA BELLAS ARTES VICERRECTORIAFORMACION ADMINISTRADOR DE EMPRESAS RELACIONAES INTERNACIONALES ADMINISTRADOR INDUSTRIALDURACION 5 MESESHORARIO TIEMPO COMPLETO 38 HORASFUNCIONESEstudiante de Relaciones Internacionales o de Administracin Practicante para apoyar el tema de la Internacionalizacin de la Educacin Superior Teniendo en cuenta la agenda acadmicacultural de la Institucin Universitaria y los intercambios que se realizan con los proyectos de Movilidad Local regional nacional e internacional Para realizar actividades de programacin gestin y para apalancar los proyectos de movilidad con los Convenios que se requieran coordinar en apoyo con la Vicerrectora Acadmica</t>
  </si>
  <si>
    <t xml:space="preserve">ESTADO JOVEN PRACTICA LABORAL ORDINARIA EN COMUNICACION AUDIOVISUAL INSTRITUCION UNIVERSITARIA BELLAS ARTES DIRECCION DE COMUNICACION AUDIOVISUALFORMACION COMUNICADOR AUDIOVISUALDURACION 5 MESESHORARIO TIEMPO COMPLETO 38 HORAS SEMANALESFUNCIONES Crear contenidos del magazn institucionalApoyar procesos misionalesInvestigacin </t>
  </si>
  <si>
    <t xml:space="preserve"> Estado JovenImportante empresa del sector pblico requiere para su equipo de trabajo Tecnlogo o Profesional en educacin fsica y entrenamiento deportivo sin experiencia laboral para la realizacin de su etapa prctica desarrollando las siguientes funciones Acompañamiento y direccionamiento de los equipos deportivos en las diferentes actividades  Presentacin de informes Fomentar juego limpio autocuidado y acondicionamiento fsico Cumplimiento de acuerdos establecidos en el grupo de bienestar implementar el plan de trabajo conforme a las condiciones y normas establecidas en el Instituto Realizar informe y presentarlo al grupo de Bienestar Social que evale el impacto del planDesempeñar con competencia exactitud y puntualidad las tareas correspondientes preocupndose porconocer las normativas relacionadas con su trabajoAuxilio econmico 1 SMMLVJornada Tiempo Completo 38 Horas SemanalesHorario Disponibilidad de TiempoSujeto a la entidad</t>
  </si>
  <si>
    <t>ESTADO JOVEN PRACTICA LABORAL ORDINARIA EN INGENIERIA CIVILALACALDIA DE TURBACOSECRETARIA DE OBRAS PUBLICASFORMACION PTOFESIONALDURACION 5 MESESHORARIO TIEMPO COMPLETO 38 HORAS SEMANALESFUNCIONESREALIZAR INSPECCIONES A LAS OBRAS PBLICAS QUE SE VIENENDESARROLLANDO EN NUESTRO MUNICIPIO2 VERIFICAR QUE LAS EDIFICACIONES CUMPLAN CON LAS NORMASURBANISTICAS ESTRUCTURALES Y DE SEGURIDAD3 APOYAR EN LA PLANIFICACION DE LAS OBRAS PULICAS DE NUESTROMUNICIPIO</t>
  </si>
  <si>
    <t>ESTADO JOVEN PRACTICA LABORAL ORDINARIA EN SISTEMASALCALDIA DE TURBACO SECRETARIA DE TECNOLOGIAFORMACION  TECNOLOGODURACION 5 MESESHORARIO TIEMPO COMPLETO 38 HORAS FUNCIONESREVISAR PERIODICAMENTE LOS COMPUTADORES DE LAS DIFERENTESOFICINAS2 OFRECERLES MANTENIMIENTOS A LOS IMPLEMENTOSCOMPLEMENTARIOS DE LOS EQUIPOS3 LAS DEMAS QUE SE LE ASIGNEN DE ACUERDO A LA NATURALEZA DELCARGO</t>
  </si>
  <si>
    <t>ESTADO JOVEN PRCTICA LABORAL ORDINARIA EN TRABAJO SOCIALALCALDIA MUNICIPAL DE TURBACOSECRETARIA DE EDUCACIODURACION 5 MESESFORMACION TRABAJO SOCIAL HORARIO TIEMPO COMPLETO 38 HORAS SEMANALESFUNCIONESBRINDAR APOYO SOCIAL A LAS INSTITUCIONES EDUCATIVAS DETURBACO2 APOYAR LOS PROYECTOS PSICOSOCIALES DE LA SECRETARIA DEEDUCACION3 DAR PROPUESTAS PARA EL TRATAMIENTO DE LA PROBLEMTICASOCIAL QUE POSEEN LOS NIÑOS Y NIÑAS Y JOVENES DE TURBACO</t>
  </si>
  <si>
    <t>ESTADO JOVEN PRACTICA LABORAL ORDINARIA EN TOPOGRAFIAALCALDIA MUNICIPAL DE TURBACO SECRETARIA DE PLANEACIONFORMACION TECNOLOGODURACION 5 MESESHORARIO TIEMPO COMPLETO 38 HORAS SEMANALESFUNCIONESREALIZAR MEDICIONES Y ESTUDIOS TOPOGRAFICOS EN LAS OBRAS DE NUESTRO MUNICIPIO2 APOYAR EN LAS TOPOGRAFIAS DE LAS OBRAS DE NUESTRO MUNICIPIO3 TODAS LAS DEMAS QUE SE LE ASIGNEN DE ACUERDO A LA NATURALEZA DEL CARGO</t>
  </si>
  <si>
    <t>ESTADO JOVEN PRACTICA LABORAL ORDINARIA EN SALUD OCUPACIONALALCALDIA MUNICIPAL DE TURBACOFORMACION TECNOLOGODURACION 5 MESESHORARIO TIEMPO COMPLETOFUNCIONES 1 APOYAR EN LA IMPLEMENTACIN DE LA SALUD OCUPACIONAL DE LOSTRABAJADORES DE LA ALCALDA MUNICIPAL2 PLANIFICAR PLANES Y FACTORES DE RIESGOS3 TODAS LAS DEMAS QUE SE LE ASIGNEN DE ACUERDO A LA NATURALEZA DELCARGO</t>
  </si>
  <si>
    <t>PLAZA Estado Joven Practica Laboral Ordinaria GESTION DOCUMENTALENTIDAD PUBLICA Secretaria  General y De GobiernoEXPERIENCIA No RequiereFORMACIN Tcnico Profesional Tecnologo  en GESTION DOCUMENTALCONOCIMIENTOS ADICIONALES Programas de EXCELORD O POER POINTACTIVIDADES A REALIZARApoyo ala gestin para la implementacion  de la modernizacin administrativa a travs de la presentacin de servicios para el manejo del volumen archivisticoJORNADA Tiempo completo 38 horas semanalesHORARIO Disponibilidad de tiempoSujeto a la entidadDURACIN DE LA PRACTICA05 meses</t>
  </si>
  <si>
    <t>PLAZA Estado Joven Practica Laboral Ordinaria CONTADURIA PUBLICAENTIDAD PUBLICA Direccion de talento humano y control disciplinarioEXPERIENCIA No RequiereFORMACIN  Tecnologo o profesional en CONTADURIA PUBLICA  CONOCIMIENTOS ADICIONALES Programas de EXCELORD O POER POINTACTIVIDADES A REALIZARapoyo para la recoleccin de informacin soportes presentacin de anlisis ajustes contables y dems actividades que sean solicitadas para el cabal desarrollo del programa de saneamiento contableJORNADA Tiempo completo 38 horas semanalesHORARIO Disponibilidad de tiempoSujeto a la entidadDURACIN DE LA PRACTICA05 meses</t>
  </si>
  <si>
    <t>PLAZAESTADO JOVEN PRACTICA LABORAL ORDINARIA EN AGRONOMIAENTIDAD PUBLICA ALCALDA DE COELLO SECRETARIA DE DESARROLLO AGROPECUARIOTURSTICO Y AMBIENTALEXPERIENCIA No requiereFORMACIN Profesional en agronomiaCONOCIMIENTOS ADICIONALES Manejo de OFFICEACTIVIDADES A REALIZARBrindar acompañamientoapoyo y asesora a la secretaria de desarrollo agropecuarioturstico y ambiental as como a la comunidad que requiera de los servicios profesionales en las reas de veterinariaagronomiaGestionar y fortalecer proyectos productivosJORNADA Tiempo completo 38 horas semanales HORARIOdisponibilidad de tiemposujeto a la entidadDURACIN DE LA PRACTICA05 meses</t>
  </si>
  <si>
    <t>PLAZAESTADO JOVEN PRACTICA LABORAL ORDINARIA EN LICENCIATURA EN PEDAGOGIA INFANTILENTIDAD PUBLICA ALCALDA DE COELLO SECRETARIA DE DESARROLLO SOCIALY PARTICIPACIN COMUNITARIAEXPERIENCIA No requiereFORMACIN Profesional en PEDAGOGIA INFATILCONOCIMIENTOS ADICIONALES Manejo de OFFICEACTIVIDADES A REALIZARBRINDAR ACOMPAÑAMIENTO Y APOYO A LA SECRETARIA DE DESORROLLO SOCIAL Y PARTICIPACION EN LUDOTECA MUNICIPALJORNADA Tiempo completo 38 horas semanales HORARIOdisponibilidad de tiemposujeto a la entidadDURACIN DE LA PRACTICA12 meses</t>
  </si>
  <si>
    <t>PLAZAESTADO JOVEN PRACTICA LABORAL ORDINARIA EN DERECHOENTIDAD PUBLICA ALCALDA DE COELLO SECRETARIA DE DESARROLLO SOCIALEXPERIENCIA No requiereFORMACIN Profesional en DERECHOCONOCIMIENTOS ADICIONALES Manejo de OFFICEACTIVIDADES A REALIZARASESORAR ALA SECRETARIA DE DESARROLLO SOCIAL Y PARTICIPACION COMUNITARIA EN LA FORMULACION E IMPLEMENTAN DE LA POLITICAS PUBLICASJORNADA Tiempo completo 38 horas semanales HORARIOdisponibilidad de tiemposujeto a la entidadDURACIN DE LA PRACTICA05 meses</t>
  </si>
  <si>
    <t>PLAZAESTADO JOVEN PRACTICA LABORAL ORDINARIA EN ATRABAJO SOCIALENTIDAD PUBLICA ALCALDA DE COELLO SECRETARIA DE DESARROLLO SOCIAL Y PARTICIPACIN COMUNITARIAEXPERIENCIA No requiereFORMACIN Tecnico Tegnologo u profesional en Trabajo SocialCONOCIMIENTOS ADICIONALES Manejo de OFFICEACTIVIDADES A REALIZARBrindar acompañamiento y apoyo en las cinco instituciones educativas del municipio y en las actividades de promocin social de la secretaria de desarrollo social y participacin comunitariaJORNADA Tiempo completo 38 horas semanales HORARIOdisponibilidad de tiemposujeto a la entidadDURACIN DE LA PRACTICA05 meses</t>
  </si>
  <si>
    <t>PLAZAESTADO JOVEN PRACTICA LABORAL ORDINARIA EN VETERINARIAENTIDAD PUBLICA ALCALDA DE COELLO SECRETARIA DE DESARROLLO AGROPECUARIOTURSTICO Y AMBIENTALEXPERIENCIA No requiereFORMACIN Profesional en veterinariaCONOCIMIENTOS ADICIONALES Manejo de OFFICEACTIVIDADES A REALIZARBrindar acompañamientoapoyo y asesora a la secretaria de desarrollo agropecuarioturstico y ambiental as como a la comunidad que requiera de los servicios profesionales en las reas de veterinariaagronomiaGestionar y fortalecer proyectos productivosJORNADA Tiempo completo 38 horas semanales HORARIOdisponibilidad de tiemposujeto a la entidadDURACIN DE LA PRACTICA05 meses</t>
  </si>
  <si>
    <t>Plaza Estado Joven Practicante en DerechoEntidad Pblica Unidad de Restitucin de TierrasExperiencia No RequiereFormacin DerechoActividades a RealizarApoyar en las consultas bsicas sobre temas jurdicos que presenten los ciudadanosApoyar en la orientacin a los ciudadanos sobre los trmites y entidades competentes en temas relacionados con la atencin a vctimas del conflicto armadoApoyar en las labores orientadas a los procedimientos de restitucin de tierrasApoyar en las labores en lo relacionado al Registro nico de Predios y territorios AbandonadosProyeccin de resoluciones administrativasElaboracin de hechos jurdicamente relevantesSistematizacin y organizacin del acervo probatorioEstudios de ttulos de los predios solicitados en restitucinJornada Tiempo Completo 38 Horas SemanalesHorario Disponibilidad Tiempo  Sujeto a la EntidadDuracin de la Practica 5 meses</t>
  </si>
  <si>
    <t>Plaza Estado Joven Practicante en Psicologa Trabajo Social o Ciencia PolticaEntidad Pblica Unidad de Restitucin de TierrasExperiencia No RequiereFormacin Psicologa Trabajo Social o Ciencia PolticaActividades a RealizarApoyar a la Unidad Especial de Gestin y Restitucin de Tierras despojadas en las actividades y acciones vinculadas al proceso misional de restitucin de tierras despojadas y abandonadas yo derechos territoriales de las comunidades tnicas realizando actividades pruebas sociales y dems requerimientos de acuerdo a los lineamientos de la Direccin Social y la Direccin TerritorialJornada Medio Tiempo 19 Horas SemanalesHorario Disponibilidad Tiempo  Sujeto a la EntidadDuracin de la Practica 5 meses</t>
  </si>
  <si>
    <t>Plaza Estado Joven Practicante Profesional EN COMUNICACIN SOCIAL1Entidad Pblica SERVICIO NACIONAL DE APRENDIZAJE SENA  REGIONAL TOLIMAExperiencia No requiereFormacin COMUNICADOR SOCIALConocimientos Adicionales Conocimientos en documentos en ord manejo de cuadros de Excel sistematizacin y anlisis de informacinActividades a realizar Apoyar la redaccin de notas periodsticas y el desarrollo de productos comunicacionalesApoyar la labor de reporteriaApoyar la realizacin de contenidos periodsticos para redes socialesApoyas la planeacin y desarrollo de contenidos periodsticosApoyar transversalmente las labores de la oficina de comunicaciones Aplicar y realizar seguimiento al proceso del sistema integrado de gestin y autocontrol de la oficina de comunicaciones de la regional Jornada Tiempo  Completo 38 Horas SemanalesHorario Disponibilidad de TiempoSujeto a la entidadDuracin de la Prctica 5 Meses</t>
  </si>
  <si>
    <t>Plaza Estado Joven Practicante Profesional EN COMUNICACIN SOCIAL2Entidad Pblica SERVICIO NACIONAL DE APRENDIZAJE SENA  REGIONAL TOLIMAExperiencia No requiereFormacin COMUNICADOR SOCIALConocimientos Adicionales Conocimientos en documentos en ord manejo de cuadros de Excel sistematizacin y anlisis de informacinActividades a realizar Apoyar la redaccin de notas periodsticas y el desarrollo de productos comunicacionalesApoyar la labor de reporteriaApoyar la realizacin de contenidos periodsticos para redes socialesApoyas la planeacin y desarrollo de contenidos periodsticosApoyar transversalmente las labores de la oficina de comunicaciones Aplicar y realizar seguimiento al proceso del sistema integrado de gestin y autocontrol de la oficina de comunicaciones de la regional Jornada Tiempo  Completo 38 Horas SemanalesHorario Disponibilidad de TiempoSujeto a la entidadDuracin de la Prctica 5 Meses</t>
  </si>
  <si>
    <t>Plaza Estado Joven Practicante Profesional  administradores  empresas 3Entidad Pblica SERVICIO NACIONAL DE APRENDIZAJE SENA  REGIONAL TOLIMAExperiencia No requiereFormacin administradores  empresasConocimientos Adicionales Conocimientos en documentos en ord manejo de cuadros de Excel sistematizacin y anlisis de informacinActividades a realizar Apoyar el proceso de actualizacin de los expedientes del parque automotor de la regional Llevar control sobre consumo de combustible y mantenimiento del parque automotorApoyo el registro y control de ingreso y salida de vehculos oficialesAplicar y realizar seguimiento al proceso del sistema integrado de gestin y autocontrol del parque automotor de la regionalApoyar el seguimiento a la utilizacin de formatos y registro establecidos para el cumplimiento del plan de seguridad vial Jornada Tiempo  Completo 38 Horas SemanalesHorario Disponibilidad de TiempoSujeto a la entidadDuracin de la</t>
  </si>
  <si>
    <t>PLAZA ESTADO JOVEN PRACTICANTE EN TCNICO PROFESIONAL EN ADMIISTRACIN DE EMPRESAENTIDAD PBLICA ESE HOSPITAL EL PEÑN SANTANDEREXPERIENCIA NO REQUIEREFORMACIN TCNICO PROFESIONA EN ADMINISTRACION DE EMPRESASCONOCIMIENTOS ADICIONALES EN REAS HERRAMIENTAS INFORMTICAS EXCEL ORD POER PAINT E INTERNETACTIVIDADES A REALIZAR1 DESARROLLAR LAS GESTIONES RELACIONADAS CON LA AFILIACIN Y TRASLADOS DE FONDOS DE CESANTAS PENSIONES EPS CAJA DE COMPENSACIN2 VELAR POR EL CORRECTO MANEJO DE LOS EQUIPOS DISPUESTOS PARA EL DESEMPEÑO DE SU TRABAJO3 RECIBIR O ENTREGAR DOCUMENTOS NEGOCIABLES Y PROTEGERLOS DE ACUERDO CON LAS NORMAS Y PROCEDIMIENTOS ESTABLECIDOS4 LLEVAR EN FORMA ORDENADA DE ACUERDO A LA NORMATIVIDAD VIGENTE LA CORRESPONDENCIA5 LLEVAR Y ESTAR PENDIENTE DE LA AGENDA DEL GERENTE6 DIGITAR LAS RESPUESTA A LAS SOLICITUDES RADICADAS ANTE LA OFICINA DE GERENCIA7 LAS DEMS FUNCIONES ASIGNADAS POR LA GERENCIA DE ACUERDO CON EL REA DE DESEMPEÑO</t>
  </si>
  <si>
    <t>PLAZA ESTADO JOVEN PRACTICANTE EN TCNICO PROFESIONAL EN ADMINISTRACIN DE EMPRESASENTIDAD PBLICA ESE HOSPITAL EL PEÑN SANTANDEREXPERIENCIA NO REQUIEREFORMACIN TCNICO PROFESIONA EL ADMINISTRACION DE EMPRESASCONOCIMIENTOS ADICIONALES EN REAS HERRAMIENTAS INFORMTICAS EXCEL ORD POER PAINT E INTERNETACTIVIDADES A REALIZAR1 REALIZAR INFORMES REQUERIDOS POR LA GERENCIA2 LLEVAR CONTROL DEL RECAUDO DE DINERO POR CONCEPTO DE VENTA DE SERVICIOS DE SALUD A PARTICULAR Y REALIZAR EL RESPECTIVO CUADRE DE CAJA3 LLEVAR LA AGENDA MDICA Y LA ASIGNACIN DE CITAS PARA LOS DIFERENTES SERVICIOS PROFESIONALES QUE SE PRESTAN EN LA ENTIDAD4 VELAR POR EL CORRECTO MANEJO DE LOS EQUIPOS DISPUESTOS PARA EL DESEMPEÑO DE SU TRABAJOMANTENER ORGANIZADO Y LLEVAR EL CONTROL DEL ARCHIVO FSICO Y DIGITAL DE LAS HISTORIAS5 DIFERENTES FUNCIONES ASIGNADAS POR LA GERENCIA DE ACUERDO AL REA DE DESEMPEÑO DEL CARGOJORNADA TIEMPO COMPLETO 38 HORAS SEMANALESHORARIO DISPONI</t>
  </si>
  <si>
    <t>PLAZA ESTADO JOVEN PRACTICANTE EN TECNOLOGA AMBIENTALENTIDAD PUBLICA ESE HOSPITAL EL PEÑN SANTANDEREXPERIENCIA NO REQUIEREFORMACIN TECNOLOGA AMBIENTALCONOCIMIENTOS ADICIONALES CONOCIMIENTOS BSICOS EN HERRAMIENTAS INFORMTICAS EXCEL ORD POR PAINT E INTERNET MANEJO Y SELECCIN DE RESIDUOS HOSPITALARIOSACTIVIDADES A REALIZARACTUALIZACIN Y EJECUCIN DEL PLAN INTEGRAL DE RESIDUOS SLIDOS DE LA ENTIDADREALIZAR LOS INFORMES REQUERIDOS A LOS ENTES DE CONTROL Y A LA GERENCIAVELAR POR EL CORRECTO MANEJO DE LOS EQUIPOS DISPUESTOS PARA EL DESEMPEÑO DE SU TRABAJOLAS DEMS FUNCIONES ASIGNADAS POR EL SUPERIOR INMEDIATO DE ACUERDO CON EL NIVEL LA NATURALEZA Y EL REA DE DESEMPEÑO DEL CARGOJORNADA TIEMPO COMPLETO 38 HORAS SEMANALESHORARIO DISPONIBILIDAD DE TIEMPOSUJETO A LA ENTIDADDURACIN DE LA PRACTICA 5 MESES</t>
  </si>
  <si>
    <t>PLAZA ESTADO JOVEN PRACTICANTE EN PROFESIONAL EN INGENIERA INDUSTRIALENTIDAD PUBLICA ESE HOSPITAL EL PEÑN SANTANDEREXPERIENCIA NO REQUIEREFORMACIN PROFESIONAL EN INGENIERA INDUSTRIALCONOCIMIENTOS ADICIONALES CONOCIMIENTOS BSICOS EN HERRAMIENTAS INFORMTICAS EXCEL ORD POER PAINT E INTERNET MANEJO Y SELECCIN DE RESIDUOS HOSPITALARIOSESTABLECER UN A METODOLOGA DE TRABAJO QUE PERMITA A PARTIR DE LA HABILITACIN ALCANZAR NIVELES SUPERIORES DE CALIDADREALIZAR ACTIVIDADES DE EVALUACIN Y SEGUIMIENTO A LOS PROCESOS PRIORITARIOSCOMPARAR LA CALIDAD OBSERVADA VS LA CALIDAD ESPERADAADOPTAR MEDIDAS TENDIENTES A CORREGIR LAS DESVIACIONES DETECTADAS CON RESPECTO A LOS PARMETROS PREVIAMENTE ESTABLECIDOSSERVIR DE HERRAMIENTA PARA LA GESTIN DE LA CALIDADESTRUCTURAR UN MODELO DE EVALUACIN DE LOS PROCESOS PRIORITARIOS DENTRO DE LA ESTRATEGIA DEL MEJORAMIENTO CONTINUO DE LA CALIDAD PARA EL LOGRO DE LOS OBJETIVOS PROPUESTOSPROMOVER EL DESARROLLO DE PLA</t>
  </si>
  <si>
    <t>PLAZA ESTADO JOVEN PRACTICANTE EN TECNOLOGA EN CONTABILIDADENTIDAD PUBLICA ESE HOSPITAL EL PEÑN SANTANDEREXPERIENCIA NO REQUIEREFORMACIN TECNLOGO CONTABLECONOCIMIENTOS ADICIONALES CONOCIMIENTOS BSICOS EN HERRAMIENTAS INFORMTICAS EXCEL ORD POER PAINT E INTERNET MANEJO Y SELECCIN DE RESIDUOS HOSPITALARIOSFUNCIONES BASICASINFORMAR A LA GERENCIA DE LA ESE CENTRO DE SALUD SOBRE EL DESARROLLO DEL REA A SU CARGO Y ORIENTAR EL CUMPLIMIENTO DE LAS NORMAS Y PROCEDIMIENTOS ESTABLECIDOS PARA EL REA ADMINISTRATIVAPARTICIPAR EN EL DISEÑO E IMPLEMENTACIN DE NORMAS Y PROCEDIMIENTOS ADMINISTRATIVOS ORIENTADOS A MEJORARLA PRESTACIN DE LOS SERVICIOS DEL REACONSOLIDAD E INFORMAR AL GERENTE EL PLAN INSTITUCIONAL DE CAPACITACIONESREALIZAR REGISTROS DE FACTURACIN Y GENERAR LAS FACTURAS DE VENTAFUNCIONES ASIGNADAS POR EL SUPERIOR INMEDIATA DE ACUERDO CON EL NIVEL LA NATURALEZA Y EL REA DE DESEMPEÑO DEL CARGOJORNADA TIEMPO COMPLETO 38 HORAS SEMANALES</t>
  </si>
  <si>
    <t xml:space="preserve">Plaza Estado Joven Prctica laboral ordinaria en reas de Administracin y Gestin Documental Entidad Publica Secretaria Distrital de Seguridad Convivencia y JusticiaDireccin de Acceso a la JusticiaExperiencia No requiereFormacin Estudiante de carrera Tcnica Tcnolgica o Profesional en Areas de Administracin y Gestin Documental Conocimientos Adicionales Office intermedio Excel base de datos; manejo y organizacin de archivos fsicos organizacin administrativa de proyectosActividades a realizar1 Apoyar en las gestiones administrativas para el buen funcionamiento de las Casas de Justicia y las Unidades de Mediacin y Conciliacin que permitan garantizar los materiales de promocin y divulgacin insumos de papelera material de oficina entre otros2 Apoyar en la organizacin y coordinacin de reuniones eventos talleres actividades entre otros a ejecutar en el marco del plan de accin de la Direccin de Acceso a la Justicia as como su </t>
  </si>
  <si>
    <t>Plaza Estado Joven Prctica laboral ordinaria en reas de Administracin y Gestin Documental Entidad Publica Secretaria Distrital de Seguridad Convivencia y Justicia   Direccin de Responsabilidad Penal AdolescenteExperiencia No requiereFormacin Estudiante de carrera Tcnica Tcnolgica o Profesional en Areas de Administracin y Gestin Documental Conocimientos Adicionales Office intermedio Excel base de datos; manejo y organizacin de archivos fsicos organizacin administrativa de proyectosActividades a realizar1 Apoyar en las gestiones administrativas para el buen funcionamiento de las Casas de Justicia y las Unidades de Mediacin y Conciliacin que permitan garantizar los materiales de promocin y divulgacin insumos de papelera material de oficina entre otros2 Apoyar en la organizacin y coordinacin de reuniones eventos talleres actividades entre otros a ejecutar en el marco del plan de accin de la Direccin de Acceso a la Justic</t>
  </si>
  <si>
    <t>Plaza Estado Joven Prctica laboral ordinaria en DerechoEntidad Publica Secretaria Distrital de Seguridad Convivencia y JusticiaDireccin de Acceso a la JusticiaExperiencia No requiereFormacin Estudiante en DerechoConocimientos AdicionalesConocimiento de marcos normativos e institucionales relacionados con tenencia de bienes y arrendamientos  Conocimiento de enfoques y estrategias de atencin legal en derecho Constitucional Administrativo Penal Laboral Civil y ComercialConocimiento de enfoques y estrategias de atencin en enfoque de gnero interculturalidad y enfoque de derechosActividades a realizar1 Atender las consultas e inquietudes de los usuarios relacionadas con procesos jurdicos y con la aplicacin de normativas leyes y reglamentos en materia de Derecho garantizando el acceso a informacin clara sencilla y gratuita al ciudadano 2 Apoyar a los actores de justicia comunitaria con asesoras para el desarrollo de las audiencias de c</t>
  </si>
  <si>
    <t xml:space="preserve">Plaza Estado Joven Prctica laboral ordinaria en Comunicacin Social yo PeriodismoEntidad Publica Secretaria Distrital de Seguridad Convivencia y JusticiaDireccin de Acceso a la JusticiaExperiencia No requiereFormacin Estudiante Profesional en Comunicacin Social yo Periodismo Conocimientos Adicionales 1 Disponer de habilidades de redaccin y diseño usar una amplia gama de recursos prcticos en materia de comunicacin escrita y diseño 2 Habilidad en planificacin estratgica comunicacional gestionar planes y programas y evaluar sus resultados 3 Contar con conocimientos en Office Excel ord y poer point y programas de diseñoActividades a realizar1 Apoyar el diseño de acciones que permitan la difusin y socializacin de las Casas de Justicia y los servicios que se prestan en ellas 2 Apoyar el desarrollo de un boletn informativo sobre las experiencias de los usuarios que lo permitan Periodicidad mensual 3 Apoyar el levantamiento </t>
  </si>
  <si>
    <t>Plaza Estado Joven Prctica laboral ordinaria en Trabajo Social o Licenciatura en Ciencias Sociales Entidad Publica Secretaria Distrital de Seguridad Convivencia y Justicia   Direccin de Responsabilidad Penal AdolescenteExperiencia No requiereFormacin Estudiante Profesional en Trabajo Social o Licenciatura en Ciencias Sociales Conocimientos Adicionales Habilidades para la bsqueda y procesamiento de informacin y generacin de informes y documentos en el proceso de consolidacin y desarrollo del Modelo de Atencin del Sistema de Responsabilidad Penal AdolescentesActividades a realizar1 Apoyar la bsqueda de documentacin relevante y confiable referente a procesos de atencin a poblacin privada de la libertad 2 Elaborar sntesis y anlisis de documentos aplicando herramientas de investigacin social para la implementacin de un modelo de atencin para jvenes privados de la libertad 3 Sistematizar informacin del proceso de implementacin del mod</t>
  </si>
  <si>
    <t>Plaza Estado Joven Prctica laboral ordinaria en Economa Estadstica Entidad Publica Secretaria Distrital de Seguridad Convivencia y JusticiaDireccin de Acceso a la JusticiaExperiencia No requiereFormacin Estudiante en en Economa EstadsticaConocimientos AdicionalesOffice intermedio Excel base de datos; manejo y organizacin de archivos fsicos organizacin administrativa de proyectosActividades a realizar1 Apoyar la implementacin de las estrategias estadsticas para mejoramiento del servicio prestado por el equipo humano de Casas de Justicia y Unidades de Mediacin y Conciliacin 2 Apoyar en la gestin de datos para las Casas de Justicia y Unidades de Mediacin y Conciliacin para el fortalecimiento del Sistema Distrital de JusticiaJornada Tiempo Completo 38 Horas SemanalesHorario Disponibilidad de TiempoSujeto a la entidadDuracin de la Prctica 5 MesesRequisitos Entregar Carta de presentacin del estudiante para prctic</t>
  </si>
  <si>
    <t>Plaza Estado Joven Prctica laboral ordinaria en Trabajo Social o Licenciatura en Ciencias Sociales Entidad Publica Secretaria Distrital de Seguridad Convivencia y Justicia   Direccin de Acceso a la JusticiaExperiencia No requiereFormacin Estudiante Profesional en Trabajo Social o Licenciatura en Ciencias Sociales Conocimientos Adicionales Habilidades para desarrollar actividades preventivo pedaggicas as como trabajo comunitario y de grupo con poblacin vulnerable yo en riesgo psicosocialActividades a realizarRealizar actividades grupales aplicando las estrategias de taller reflexivo y tcnicas como dialogo de saberes plenaria grupos de autoayuda manualidades expresin cultural y artstica musicoterapia ldicorecreativas ldicodeportivas juego de roles lecturas reflexivas anlisis de casos rbol de problemasJornada Tiempo Completo 38 Horas SemanalesHorario Disponibilidad de TiempoSujeto a la entidadDuracin de la Prctica</t>
  </si>
  <si>
    <t>Plaza Estado Joven Prctica laboral ordinaria en reas de Administracin y Gestin Documental Entidad Publica Secretaria Distrital de Seguridad Convivencia y JusticiaDireccin de Responsabilidad Penal AdolescenteFormacin Estudiante de carrera Tcnica Tcnolgica o Profesional en Areas de Administracin y Gestin Documental Conocimientos Adicionales Manejo de herramientas ofimticas Internet excel poer point google drive Manejo y organizacin de archivos fsicos y digitales Redaccin y ortografa Orientado a ResultadosActividades a realizar1 Realizar acciones requeridas para la recepcin organizacin y clasificacin de documentos de las diferentes fuentes que requiera la Direccin 2Realizar la digitalizacin de los documentos que le sean indicados 3 Adelantar la sistematizacin digitacin de la informacin indicada para los documentos que le sean designados y de acuerdo a las directrices de la Direccin 4 Guarguar absoluta reserva y confi</t>
  </si>
  <si>
    <t>ESTADO JOVEN  PRACTICA ORDINARIA EN INGENIERA INDUSTRIAL O ADMINISTRACIN DE EMPRESASENTIDAD Corte Constitucional de ColombiaEXPERIENCIA No requiereFORMACIN Profesional en Ingeniera Industrial o Administracin de EmpresasCONOCIMIENTOS ADICIONALES Dominio de Office y herramientas de trabajo colaborativo en la nube Conocimiento deseable sobre Sector Publico Administracin de Justicia y funcionamiento de la Rama Judicial Dominio de Ingles por lo menos a nivel de lectura y escrituraEn el marco de sus funciones administrativas la Corte Constitucional requiere un estudiante universitario con formacin de ingeniera industrial o Administracin de Empresas con la finalidad de que apoye la gestin administrativa de la presidencia de esta entidad En esa medida se busca que el estudiante apoye al presidente de la Corte Constitucional en el cumplimiento de sus funciones administrativas realizando entre otras tarea tareas como 1Proponer coordinar y hacer segu</t>
  </si>
  <si>
    <t>ESTADO JOVEN  PRACTICA ORDINARIA EN INGENIERA INDUSTRIAL O ADMINISTRACIN DE EMPRESASENTIDAD Corte Constitucional de ColombiaEXPERIENCIA No requiereFORMACIN Profesional en Ingeniera de SistemasCONOCIMIENTOS ADICIONALES Conocimiento sobre programacin y diseño de paginas eb Conocimiento sobre desarrollo y creacin de aplicaciones para dispositivos mviles Dominio de ingles por lo menos a nivel de lectura y escritura1Brindar apoyo en el plan de modernizacin de la corporacin a saber en el diseño e implementacin de alternativas que faciliten el uso de nuevas tecnologas para digitalizar los fallos de tutela que lleguen para eventual revisin; el uso de herramientas de inteligencia artificial para el proceso de pre seleccion de tutelas; la implementacin del expediente electrnico en procesos ordinarios de constitucionalidad; la promocin de la utilizacin de sistemas de estadsticas y la digitalizacin y unificacin de las mesas de entrada de corresponde</t>
  </si>
  <si>
    <t>ESTADO JOVEN  PRACTICA ORDINARIA EN INGENIERA INDUSTRIAL ENTIDAD CONSEJO DE ESTADOEXPERIENCIA No requiereFORMACIN Profesional en Ingeniera Industrial CONOCIMIENTOS ADICIONALES Conocimientos en normas tcnicas en sistemas de gestin de calidadFUNCIONES1Proponer mtodos sistemticos para definir los problemas y soluciones relacionados con la gestin de la produccin del Consejo de Estado2Asesorar y acompañar a la Presidencia de la Corporacin en el desarrollo de metodologas para la identificacin seguimiento y evaluacin de necesidades3Apoyar la gestin de procesos y sistemas al interior de la Corporacin4Acompañar los procesos de formulacin seguimiento y evaluacin de los proyectos de la Corporacin y la Jurisdiccin Contencioso AdministrativaJORNADA Tiempo Completo 38 horasHORARIO Disponibilidad de Tiempo  Sujeto a la EntidadDURACIN 5 Meses</t>
  </si>
  <si>
    <t>ESTADO JOVEN  PRACTICA ORDINARIA EN DISEÑO GRAFICOENTIDAD CONSEJO DE ESTADOEXPERIENCIA No requiereFORMACIN Profesional en DISEÑO GRAFICOCONOCIMIENTOS ADICIONALES Disposicin para el aprendizaje de herramientas tecnolgicas propias de la Rama Judicial  FUNCIONES1Diseño de ilustraciones avisos artculos y publicidad en general2Edicin de fotografas y videos 3Elaboracin de formatos para las publicaciones 4Creacin y actualizacin de banco de piezas grficas y publicitarias de la Corporacin 5Apoyo a las actividades ordinarias de la Oficina de Presidencia del Consejo de Estado JORNADA Tiempo Completo 38 horasHORARIO Disponibilidad de Tiempo  Sujeto a la EntidadDURACIN 5 Meses</t>
  </si>
  <si>
    <t>ESTADO JOVEN  PRACTICA ORDINARIA EN GESTION DOCUMENTAL O ARCHIVOENTIDAD CONSEJO DE ESTADOEXPERIENCIA No requiereFORMACIN TECNICO O TECNOLOGO EN GESTION DOCUMENTAL O ARCHIVOCONOCIMIENTOS ADICIONALES Gestin documental yo tcnicas de archivoFUNCIONES1Realizacin de un protocolo de actualizacin de las tcnicas de gestin documental que se aplican en el Archivo Centra de la Corporacin2Manejo y actualizacin de tablas de retencin documental3Maquillaje de expedientes4Archivo de expedientes finalizados en el softare Siglo XXI5Traslado de reportes y expedientes6Ubicacin de expedientes7Recepcin de solicitudes internas tomos expedientes documentos8Desarchivo de tomos expedientes y documentos9Entrega de solicitudes10Recepcin de transferencia documental11Verificacin de transferencia documental12Ubicacin y asignacin fsica de las transferencias documentales13Recepcin devolucin desarchivos y t</t>
  </si>
  <si>
    <t xml:space="preserve">ESTADO JOVEN  PRACTICA ORDINARIA EN  INGENIERA INDUSTRIAL O ECONOMAENTIDAD CONSEJO SUPERIOR DE LA JUDICATURAEXPERIENCIA No requiereFORMACIN Profesional en  INGENIERA INDUSTRIAL O ECONOMACONOCIMIENTOS ADICIONALES Dominio de Office y herramientas de trabajo colaborativo en la nube Conocimiento deseable sobre Sector Pblico Administracin de Justicia y funcionamiento de la Rama Judicial Dominio de ingls por lo menos a nivel de lectura y escrituraFUNCIONESSe requiere de un estudiante universitario con formacin en Ingeniera Industrial o Economa con la finalidad de que apoye al Consejo Superior de la Judicatura en el cumplimiento de sus funciones administrativas realizando entre otras tareas como brindar apoyo en el plan de reingeniera y modernizacin de la Corte Constitucional en el diseño e implementacin de alternativas que faciliten el uso de nuevas tecnologas para implementar expediente electrnico en procesos judiciales; el acompañamiento </t>
  </si>
  <si>
    <t>Plaza Estado Joven Practicante Saniamiento Ambiental y Administracion HoteleraEntidad Publica Alcaldia Municipal de CienagaExperiencia No requiereFormacin Saniamiento Ambiental y Administracion HoteleraConocimientos Adicionales Manejo de office e internetHabilidad para redactar documentos relacionados con su rea de conocimientoConocimientos bsicos en ARGISConocimientos bsicos en Modelos de Huellas de CarbonoConocimientos Sector Costero y de PlayaConocimiento en operadores turisticosHabilidad para trabajar en equipoHabilidad de comunicacin asertivaCapacidad de anlisisHabilidad para el manejo de actividades grupalesActividades a realizar 1Apoyar las visitas tcnicas de inspeccin ambiental y turstica2Apoyo para la emisin de conceptos referentes al control y aplicacin de los procedimientos en materia ambiental3Apoyar en la atencin brindada a las comunidades en referencia a las asesoras solicitadas en materia ambiental y turstic</t>
  </si>
  <si>
    <t>Plaza Estado Joven Practicante Ingeniera Industrial Administracin de empresas Ingeniera de Calidad Entidad Publica Alcalda Municipal de CinagaExperiencia No requiereFormacin Ingeniera Industrial Administracin de empresas Ingeniera de Calidad Conocimientos Adicionales Manejo de programas como ord poer point internetHabilidad para redactar documentos relacionados con su rea de conocimientoHabilidad en el manejo de hojas de clculoHabilidad para el manejo de actividades grupalesHabilidad de anlisisActividades a realizar 1Apoyar en la revisin y propuesta de las alternativas de mejora de los macroprocesos establecidos 2Apoyo en la actualizacin de mapas de riesgo3Verificacin del cumplimiento de procedimientos y actividades4Verificacin de la evidencia documentalJornada Tiempo Completo 38 Horas SemanalesHorario Disponibilidad de TiempoSujeto a la entidadDuracin de la Prctica 5 Meses</t>
  </si>
  <si>
    <t xml:space="preserve">Plaza Estado Joven Practicante Profesional En Administracin De Empresas Profesional En Negocios Internacionales Ingeniera Industrial Administracin PblicaEntidad Publica Alcalda Municipal de CinagaExperiencia No requiereFormacin Profesional En Administracin De Empresas Profesional En Negocios Internacionales Ingeniera Industrial Administracin Pblica Conocimientos Adicionales Manejo de programas como ord Excel poer point internetHabilidad para redactar documentos Habilidad para trabajar en equipoHabilidad manejo del tiempo de manera eficienteActividades a realizar 1Apoyar en seguimiento y control de la documentacin interna2Apoyar en la redaccin de oficios remisorios internos3Apoyar en la respuesta a solicitudes internas4Servir de enlace para la solucin de situaciones administrativas con otras dependenciasJornada Tiempo Completo 38 Horas SemanalesHorario Disponibilidad de TiempoSujeto a la entidadDuracin de la </t>
  </si>
  <si>
    <t>Plaza Estado Joven Practicante Profesional En Ingeniera Civil Arquitectura Entidad Publica Alcalda Municipal de CinagaExperiencia No requiereFormacin Profesional En Ingeniera Civil Arquitectura Conocimientos Adicionales Manejo de office e internetHabilidad para redactar documentos relacionados con su rea de conocimientoHabilidad para trabajar en equipoHabilidad de comunicacin asertivaCapacidad de anlisisActividades a realizar 1Apoyar el seguimiento de obras civiles2Proyectar conceptos tcnicos relacionados con infraestructura de vas3Apoyar en la recoleccin y suministro de informacin necesaria para la formulacin de proyectos relacionados con obras civiles municipalesJornada Tiempo Completo 38 Horas SemanalesHorario Disponibilidad de TiempoSujeto a la entidadDuracin de la Prctica 5 Meses</t>
  </si>
  <si>
    <t>Plaza Estado Joven Practicante Profesional En Administrador pblico Administrador de empresas Ingeniero Industrial Contador pblicoEntidad Publica Alcalda Municipal de CinagaExperiencia No requiereFormacin Profesional Administrador pblico Administrador de empresas Ingeniero Industrial Contador pblicoConocimientos Adicionales Manejo de office internetHabilidad para la redactar informes ejecutivos Capacidad de anlisisTrabajo en equipo Habilidad de comunicacin asertivaActividades a realizar 1Apoyar en la implementacin de listas de verificacin de cumplimientos de requisitos referentes al control de los procesos definidos en la entidad2Apoyar en la implementacin de mapa de riesgos de la entidad3Apoyar en la atencin de requerimientos de informacin por parte de los entes de control4Apoyar en proyeccin de contestaciones de requerimientos presentados por la comunidad a la oficina de control interno5Tramitar respuesta a los de</t>
  </si>
  <si>
    <t>Plaza Estado Joven Practicante Tcnico Profesional Tecnlogo En Seguridad Y Salud En El TrabajoEntidad Publica Alcalda Municipal de CinagaExperiencia No requiereFormacin Tcnico Profesional Tecnlogo En Seguridad Y Salud En El Trabajo Conocimientos Adicionales Manejo de programas como ord Excel poer point internetHabilidad para redactar documentos relacionados con su rea de conocimientoHabilidad para el manejo de actividades grupalesHabilidad para impartir conocimiento bsico del SSSTActividades a realizar 1Apoyar en el levantamiento de informacin de inspecciones de seguridad2Realizar seguimiento a actividades de COPASST y COCOLA3Realizar seguimiento a los planes de accin de la matriz de riesgos4Apoyar en el diligenciamiento de formatos del Sistema de seguridad y Salud en el trabajo de acuerdo a las directrices brindadas por el Asesor en Seguridad y Salud en el Trabajo5Realizar seguimiento al cumplimiento de las normas y regla</t>
  </si>
  <si>
    <t>Plaza Estado Joven Practicante Programacin y Mantenimiento De Sistemas Informticos Tecnlogo En SistemasEntidad Publica Alcalda Municipal de CinagaExperiencia No requiereFormacin Programacin y Mantenimiento De Sistemas Informticos Tecnlogo En SistemasConocimientos Adicionales Manejo de programas como ord poer point internetHabilidad en el manejo de hojas de clculoHabilidad para el manejo de actividades grupalesHabilidad de anlisisActividades a realizar 1Apoyar en el proceso de validacin de la informacin del rea de aseguramiento y prestacin de servicios2Apoyar en la implementacin de la evaluacin de los grupos de riesgo identificados por la EPS y la Secretaria de Salud y Desarrollo Social Municipal3Apoyar en la bsqueda de informacin referenciada en base de datos de publicacin vctimaJornada Tiempo Completo 38 Horas SemanalesHorario Disponibilidad de TiempoSujeto a la entidadDuracin de la Prctica 5 Meses</t>
  </si>
  <si>
    <t>Plaza Estado Joven Practicante Tecnlogo En Sistemas Administrador De Empresas Ingeniero De SistemasEntidad Publica Alcalda Municipal de CinagaExperiencia No requiereFormacin Tecnlogo En Sistemas Administrador De Empresas Ingeniero De SistemasConocimientos Adicionales Manejo de office internetHabilidad para redactar documentos relacionados con su rea de conocimientoHabilidad para realizar anlisis de informacinActividades a realizar 1Apoyar en el cargue de informacin a la plataforma virtual del municipio 2Apoyar en la recopilacin y clasificacin de informacin para la elaboracin de informes con destino a entes de control3Brindar asesora respecto al mantenimiento de los equipos informticosJornada Tiempo Completo 38 Horas SemanalesHorario Disponibilidad de TiempoSujeto a la entidadDuracin de la Prctica 5 Meses</t>
  </si>
  <si>
    <t>Plaza Estado Joven Practicante Programacin y Mantenimiento De Sistemas Informticos Tecnlogo En SistemasEntidad Publica Alcalda Municipal de CinagaExperiencia No requiereFormacin Programacin y Mantenimiento De Sistemas Informticos Tecnlogo En SistemasConocimientos Adicionales Manejo de programas como ord poer point internetHabilidad en el manejo de hojas de clculoHabilidad para el manejo de actividades grupalesHabilidad de anlisisActividades a realizar 1Verificar que la informacin recolectada por los encuestadores se encuentre adecuada a los estndares establecidos por las fichas de valoracin de la Secretaria de Salud Municipal2Organizar los datos de manera que constituyan una herramienta para la toma de decisiones relacionadas con el sector de la economa informal de Cinaga3Brindar propuestas de mejoras aplicables al diseño del modelo de recoleccin de informacin establecidoJornada Tiempo Completo 38 Horas SemanalesHorari</t>
  </si>
  <si>
    <t>Plaza Estado Joven Practicante Contadura pblica Administracin de empresas Economa Administracin pblica Entidad Publica Alcalda Municipal de CinagaExperiencia No requiereFormacin Contadura pblica Administracin de empresas Economa Administracin pblicaConocimientos Adicionales Manejo de programas como ord poer point internetHabilidad para redactar documentos relacionados con su rea de conocimientoHabilidad en el manejo de hojas de clculoHabilidad para el manejo de actividades grupalesHabilidad de anlisisActividades a realizar 1Apoyar en la verificacin de asignacin de recursos por documentos CONPES2Apoyar en la verificacin de giros de recursos de SGP del Ministerio de Educacin Nacional3Apoyar en la verificacin de los recursos asignados por calidad gratuidad a las Instituciones educativasJornada Tiempo Completo 38 Horas SemanalesHorario Disponibilidad de TiempoSujeto a la entidadDuracin de la Prctica 5 Me</t>
  </si>
  <si>
    <t>Plaza Estado Joven Practicante Tcnico en Programacin Y Mantenimiento De Sistemas Informticos Tecnlogo En Sistemas Entidad Publica Alcalda Municipal de CinagaExperiencia No requiereFormacin Tcnico en Programacin Y Mantenimiento De Sistemas Informticos Tecnlogo En SistemasConocimientos Adicionales Manejo de programas como ord poer point internetHabilidad en el manejo de hojas de clculoHabilidad para el manejo de actividades grupalesHabilidad de anlisisActividades a realizar 1Apoyar en el proceso de validacin de la informacin del rea de Salud publica2Apoyar en la implementacin de la evaluacin de los grupos de riesgo identificados por la EPS y la Secretaria de Salud y Desarrollo Social Municipal3Apoyar en la bsqueda de informacin referenciada en base de datos de poblacin objetivoJornada Tiempo Completo 38 Horas SemanalesHorario Disponibilidad de TiempoSujeto a la entidadDuracin de la Prctica 5 Meses</t>
  </si>
  <si>
    <t>Plaza Estado Joven Practicante Tcnico en Programacin Y Mantenimiento De Sistemas Informticos Tecnlogo En Sistemas Entidad Publica Alcalda Municipal de CinagaExperiencia No requiereFormacin Tcnico en Programacin Y Mantenimiento De Sistemas Informticos Tecnlogo En SistemasConocimientos Adicionales Manejo de programas como ord poer point internetHabilidad en el manejo de hojas de clculoHabilidad para el manejo de actividades grupalesHabilidad de anlisisActividades a realizar 1Realizar actividades peridicas de revisin del funcionamiento interno y externo de los equipos en la oficina del SISBEN2Verificar y velar por el adecuado funcionamiento del circuito de redes de internet en la oficina del SISBEN3Brindar apoyo a los servidores pblicos de la dependencia acerca del adecuado cuidado y manejo de los equipos informticosJornada Medio tiempo 19 horas SemanalesHorario Disponibilidad de TiempoSujeto a la entidadDuracin de l</t>
  </si>
  <si>
    <t>Plaza Estado Joven Practicante Tcnico en Asistencia Administrativa Tcnico en ArchivoEntidad Publica Alcalda Municipal de CinagaExperiencia No requiereFormacin Tcnico en Asistencia Administrativa Tcnico en Archivo Conocimientos Adicionales Manejo de programas como ord Excel poer point internetHabilidad para trabajar en equipoComunicacin asertivaActividades a realizar 1Apoyar en la clasificacin disposicin y consulta de documentos de gestin de la Secretaria Administrativa2Apoyo en la recepcin y radicacin de documentos en la dependencia3Alimentar hojas de clculo con la informacin de los documentos generados en la dependenciaJornada Medio tiempo 19 horas SemanalesHorario Disponibilidad de TiempoSujeto a la entidadDuracin de la Prctica 5 Meses</t>
  </si>
  <si>
    <t>1Apoyar la gestin comercial de empleadores y contribuyentes de acuerdo con los requerimientos como aclaracin de cuentas empleadores y contribuyentes afiliaciones y requerimientos especiales2Apoyar la implementacin de la poltica comerciales de la Empresa para lograr nuevos afiliados y mantener los actuales as como para el ingreso y mantenimiento de las empresas aportantes y contribuyentes del sistema general de pensiones en especial en su relacin con el Rgimen de Prima Media3Participar en el desarrollo de estrategias comerciales diferenciadas para cada segmento del mercado que permitan satisfacer sus necesidades y alcanzar los objetivos comerciales de la Empresa4Participar en la evaluacin peridica de las actividades para lograr el cabal desarrollo y ejecucin del plan comercial de la Empresa5Apoyar la ejecucin del plan comercial de la Empresa en las Gerencias Regionales de acuerdo con las necesidades de stas y definiendo las estrategias de se</t>
  </si>
  <si>
    <t>PLAZA ESTADO JOVEN PRACTICANTE EN TCNICO PROFESIONAL EN GESTIN DOCUMENTAL YO ADMINISTRATIVAENTIDAD PBLICA DEFENSA CIVIL COLOMBIANA SECCIONAL SANTANDEREXPERIENCIA NO REQUIEREFORMACIN TCNICO PROFESIONAL EN GESTIN DOCUMENTAL YO ADMINISTRATIVACONOCIMIENTOS ADICIONALES REDACCIN DE INFORMES EXCEL ORD POER POINTPDFACTIVIDADES A REALIZAR1 CLASIFICACIN DEL ARCHIVO DE DOCUMENTOS Y DIGITALIZACIN2 MANEJO DE BASE DE DATOS DEL VOLUNTARIADO DE LA DEFENSA CIVIL SECCIONAL SANTANDER 3REVISIN Y CLASIFICACIN DE LAS HOJAS DE VIDA4 MANEJO DE LA PLATAFORMA VIRTUAL DE LA ENTIDADJORNADA TIEMPO COMPLETO 38 HORAS SEMANALESHORARIO DISPONIBILIDAD DE TIEMPOSUJETO A LA ENTIDADDURACIN DE LA PRCTICA 5 MESES</t>
  </si>
  <si>
    <t>PLAZA ESTADO JOVEN PRACTICANTE EN TCNICO PROFESIONAL EN GESTIN DOCUMENTAL YO ADMINISTRATIVAENTIDAD PBLICA DEFENSA CIVIL COLOMBIANA SECCIONAL SANTANDEREXPERIENCIA NO REQUIEREFORMACIN TCNICO PROFESIONAL EN GESTIN DOCUMENTAL YO ADMINISTRATIVACONOCIMIENTOS ADICIONALES REDACCION DE INFORMES EXCEL ORD POER POINTPDFACTIVIDADES A REALIZAR1 CLASIFICACIN DEL ARCHIVO DE DOCUMENTOS Y DIGITALIZACIN2 MANEJO DE BASE DE DATOS DEL VOLUNTARIADO DE LA DEFENSA CIVIL SECCIONAL SANTANDER 3REVISIN Y CLASIFICACIN DE LAS HOJAS DE VIDA4 MANEJO DE LA PLATAFORMA VIRTUAL DE LA ENTIDADJORNADA TIEMPO COMPLETO 38 HORAS SEMANALESHORARIO DISPONIBILIDAD DE TIEMPOSUJETO A LA ENTIDADDURACION DE LA PRCTICA 5 MESES</t>
  </si>
  <si>
    <t>PLAZA ESTADO JOVEN PRACTICANTE EN TCNICO PROFESIONAL EN SECRETARIADO ENTIDAD PBLICA PERSONERA MUNICIPAL DE MLAGAEXPERIENCIA NO REQUIEREFORMACIN TCNICO PROFESIONAL EN SECRETARIADOCONOCIMIENTOS ADICIONALES MANEJO DE LOS PROGRAMAS DE MICROSOFT OFFICE ORDEXCEL POER PAINTFUNCIONES BASICASPRESTAR APOYO EN LA PROYECCIN DE PETICIONES ACCIONES DE TUTELA OFICIOS EN GENERALPRESTAR APOYO EN LA SUSTENTACIN DE LAS RESPUESTAS A LOS DERECHOS DE PETICIN DIRIGIDOS A ESTA DEPENDENCIABRINDAR ASESORA Y RESOLVER CONSULTAS DE CARCTER JURDICO A LOS USUARIOS QUE REQUIEREN ATENCIN PERSONALIZADAAPOYAR LA PROYECCIN DE INFORMES SOLICITADOS POR ENTIDADES DEL ORDEN DEPARTAMENTAL Y NACIONALJORNADA TIEMPO COMPLETO 38 HORAS SEMANALESHORARIO DISPONIBILIDAD DE TIEMPOSUJETO A LA ENTIDADDURACIN DE LA PRACTICA 5 MESES</t>
  </si>
  <si>
    <t>PLAZA ESTADO JOVEN PRACTICANTE EN PROFESIONAL EN INGENIERA CIVILENTIDAD PBLICA EMPRESAS PBLICAS MUNICIPALES DE MLAGAEXPERIENCIA NO REQUIERE FORMACIN PROFESIONAL EN INGENIERA CIVILCONOCIMIENTOS ADICIONALES MANEJO PAQUETE OFFICE MANEJO DE IDIOMASACTIVIDADES A REALIZAR1 REVISAR PLANOS EXISTENTES DE REDES ACUEDUCTO  ALCANTARILLADO 2 GEORREFERENCIAR REDES Y COMPONENTES DE LOS SISTEMAS DE ACUEDUCTO Y ALCANTARILLADO3 ACTUALIZAR PLANOS DE LAS REDES DE ACUEDUCTO Y ALCANTARILLADO4 REALIZAR EL INVENTARIO O CATASTRO DE LOS SISTEMAS DE ACUEDUCTO Y ALCANTARILLADOJORNADA TIEMPO COMPLETO 38 HORAS SEMANALESHORARIO DISPONIBILIDAD DE TIEMPOSUJETO A LA ENTIDADDURACIN DE LA PRCTICA 5 MESES</t>
  </si>
  <si>
    <t>PLAZA ESTADO JOVEN PRACTICANTE EN PROFESIONAL EN INGENIERA INDUSTRIALENTIDAD PBLICA EMPRESAS PBLICAS MUNICIPALES DE MLAGAEXPERIENCIA NO REQUIERE FORMACIN   PROFESIONAL DE INGENIERA INDUSTRIALCONOCIMIENTOS ADICIONALES MANEJO PAQUETE OFFICE MANEJO DE IDIOMASACTIVIDADES A REALIZAR1 REVISAR LOS DOCUMENTOS EXISTENTES DEL SSGT 2 APOYAR EN LA IMPLEMENTACIN DEL SSGT3 AYUDAR EN LAS ACTIVIDADES DE COPASST4 VERIFICAR EL USO DE ELEMENTOS DE PROTECCINJORNADA TIEMPO COMPLETO 38 HORAS SEMANALESHORARIO DISPONIBILIDAD DE TIEMPOSUJETO A LA ENTIDADDURACIN DE LA PRCTICA 5 MESES</t>
  </si>
  <si>
    <t>PLAZA ESTADO JOVEN PRACTICANTE TCNICO PROFESIONAL ASISTENCIA ADMINISTRATIVAENTIDAD PUBLICA REGISTRADURIA MUNICIPAL DEL ESTADO CIVIL EL BANCO EXPERIENCIA  NO REQUIEREFORMACIN PROFESIONAL  TCNICO  EN ASISTENCIA ADMINISTRATIVA CONOCIMIENTOS  ADICIONALES  PROGRAMACIN EN  ORD Y POER POINTACTIVIDADES A REALIZARORGANIZAR LA ZONA ARCHIVO COMO LO INDICA LA LEY 594 DEL 2000 FACILITAN EL MANEJO DE LA INFORMACIN CONTRIBUYEN A LA RACIONALIZACION DE LA PRODUCCIN DOCUMENTAL  PERMITEN A LA ADMINITRACION PROPORCIONAL UN SERVICIO EFICAZ Y EFICIENTE FACILITAN EL CONTROL Y ACCESO A LOS DOCUMENTACIN A TRAVS DE LOS TIEMPOS DE   RETENCIN EN ELLA ESTIPULADOS GARANTIZAN LA SELECCIN Y CONSERVACIN DE LOS DOCUMENTOS QUE TIENEN CARCTER   PERMANENTE REGULAN LAS TRANSFERENCIA DE LOS DOCUMENTOS EN LAS DIFERENTES FASES DE ARCHIVO SIRVEN DE APOYO PARA RACIONALIZAR LOS PROCESOS ADMINISTRATIVOSORNADA TIEMPO  COMPLETO 38 HORAS SEMANALESHO</t>
  </si>
  <si>
    <t>Plaza Estado Joven Prctica laboral ordinaria en DerechoEntidad Publica Secretara general  rea de acuerdos interinstitucionales y asuntos contractuales Experiencia No requiereFormacin Profesional en  DerechoConocimientos Adicionales Manejo de ofimtica Buenas costumbres y modalesDisposicin para el trabajo en equipoActividades a realizar1 Adelantar la sustanciacin de actos administrativos en materia de negocios jurdicos que por competencia correspondan al Director General de la Polica Nacional y que le sean asignados2 Proyectar o revisar actos administrativos y documentos relacionados con la administracin y disposicin de los bienes de la entidad3 Adelantar la sustanciacin de actos administrativos que para efectos de delegacin de la competencia para contratar comprometer y ordenar el gasto en desarrollo de las apropiaciones incorporadas al presupuesto de la Polica Nacional se requiera expedir 4 Proyectar respuesta a los derech</t>
  </si>
  <si>
    <t>Plaza Estado Joven Prctica laboral ordinaria en Administracin de Salud Ocupacional o SGSSTEntidad Publica Policia NacionalEquipo de Direccionamiento del Sistema de Seguridad y Salud en el Trabajo Experiencia No requiereFormacin Tecnologo o profesional en Administracin de Salud Ocupacional o SGSST Conocimientos Adicionales El candidato deber demostrar habilidades en las aplicaciones de Microsoft Office ord Excel PoerPoint Acces y Outlook demostrar competencias lingsticas y comunicativas aprender a escuchar a hablar construyendo sentido con otros saber leer diferentes tipos de texto y a escribir demostrar las competencias comprensivas interpretativas y argumentativas necesarias para el trabajo en equipo y el aseguramiento del SGSSTActividades a realizarApoyar las actividades de diseño implementacion evaluacin y mejora del SGSST en la Entidad; apoyar la realizacin de actividades de identificacin e intervencin de los riesgos peligros</t>
  </si>
  <si>
    <t>Plaza Estado Joven Prctica laboral ordinaria en ingeniera Industrial Ingenieria Electrica ingeniera Mecanica ingeniera a Ambiental Ingenieria Biomdica Entidad Publica Policia Nacional  Equipo de Direccionamiento del Sistema de Seguridad y Salud en el Trabajo Experiencia No requiereFormacin Profesional en  ingeniera Industrial Ingenieria Electrica ingeniera Mecanica ingeniera a Ambiental Ingenieria Biomdica Conocimientos Adicionales Microsoft Office ord Excel PoerPoint Acces y Outlook demostrar competencias lingsticas y comunicativas aprender a escuchar a hablar construyendo sentido con otros saber leer diferentes tipos de texto y a escribir demostrar las competencias comprensivas interpretativas y argumentativas necesarias para el trabajo en equipo y el aseguramiento del SGSSTActividades a realizarApoyar las actividades de diseño implementacion evaluacin y mejora del SGSST en la Entidad; Apoyar la realizacin de actividad</t>
  </si>
  <si>
    <t>Plaza Estado Joven Prctica laboral ordinaria en derecho Entidad Publica Defensoria del pueblo DELEGADA PARA LOS ASUNTOS CONSTITUCIONALES  Y LEGALESExperiencia No requiereFormacin Profesional en DerechoConocimientos Adicionales Aptitudes para investigar leer y comprender de documentos escribirordActividades a realizar1Construccin de lneas jurisprudenciales 2Elaboracin de documentos que den cuenta del estado del arte en materia doctrinal sobre los temas que se definan como objeto de la doctrina defensorial3Proyeccin de respuestas a derechos de peticinJornada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t>
  </si>
  <si>
    <t>Plaza Estado Joven Prctica laboral ordinaria en Derecho ciencias polticas Entidad Publica Defensoria del pueblo  Direccin Nacional de Promocin y Divulgacin de Derechos HumanosExperiencia No requiereFormacin Profesional   Derecho ciencias polticas Conocimientos Adicionales Manejo de programas de ofimtica manejo de archivo documentalActividades a realizarACTIVIDADES  Hacer seguimiento a los pronunciamientos de las sentencias de la Corte Constitucional la Corte Interamericana de Derechos Humanos y los pronunciamientos que sirven como insumo para la elaboracin de material de promocin y divulgacin de derechos humanos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t>
  </si>
  <si>
    <t>Plaza Estado Joven Prctica laboral ordinaria en Licenciatura  ciencias sociales educacin comunitariaEntidad Publica Defensoria del pueblo  Direccin Nacional de Promocin y Divulgacin de Derechos HumanosExperiencia No requiereFormacin Profesional  Licenciatura  ciencias sociales educacin comunitariaConocimientos Adicionales Manejo de programas de ofimtica manejo de archivo documentalActividades a realizarObtener informacin de las experiencias educativas realizadas por el equipo de trabajo de la DNPDDH y sistematizar los resultadosJornada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t>
  </si>
  <si>
    <t>Plaza Estado Joven Prctica laboral ordinaria en derecho Entidad Publica Defensoria del pueblo   Oficina de PlaneacinExperiencia No requiereFormacin Profesional  en derecho Conocimientos Adicionales Manejo de officeTrabajo en equipoOrientacin al aprendizaje continuoManejo de officeActividades a realizarSeguimiento a las actividades jurdicas en el     cumplimiento de sentencias judicialesApoyar la substanciacin de documentos jurdicos Apoyar los derechos de peticin que lleguen a la oficina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t>
  </si>
  <si>
    <t>Plaza Estado Joven Prctica laboral ordinaria en Economista o Estadstico  Entidad Publica Defensoria del pueblo  Oficina de PlaneacinExperiencia No requiereFormacin Profesional  Economista o Estadstico  Conocimientos Adicionales Anlisis de DatosOfficeActividades a realizarRealizar informe de anlisis estadstico de las actividades del Sistema Integrado de Gestin InstitucionalImplementar herramienta para seguimiento y anlisis de datos generados por el SIGIRealizar socializacin y entrega al jefe de la oficina de planeacinJornada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t>
  </si>
  <si>
    <t xml:space="preserve"> Plaza Estado Joven Prctica laboral ordinaria en Ingeniera  de  sistemas  o afines  Entidad Publica Defensoria del pueblo  Oficina de PlaneacinExperiencia No requiereFormacin Tcnico profesional o tecnologa en Ingeniera  de  sistemas  o afines  Conocimientos Adicionales Desarrollo de herramientas tecnolgicas Actividades a realizar1Realizar anlisis de mejora para la automatizacin de los procesos y procedimientos de la Entidad2Implementar herramientas tecnolgicas para la automatizacin de los procesos y procedimientos de la entidad basado en las directrices dadas por la oficina de Planeacin3Realizar socializacin y entrega al jefe de la oficina de planeacinJornada Tiempo Completo 38 Horas SemanalesHorario Disponibilidad de TiempoSujeto a la entidadDuracin de la Prctica 5 MesesRequisitos Entregar Carta de presentacin del estudiante para prcticas Estado Joven emitida por la Universidad a la Agencia de gestin y c</t>
  </si>
  <si>
    <t>Plaza Estado Joven Prctica laboral ordinaria en derechoEntidad Publica Defensoria del pueblo  GRUPO DE BIENESExperiencia No requiereFormacin Profesional  en derecho Conocimientos Adicionales Herramienta OfficeActividades a realizar1Apoyo en la elaboracin del Manual del Manejo de Bienes de la Entidad2Elaboracin de estudio previo para la adquisicin de elementos de cafetera papelera aseo3Apoyo en informes y respuestas solicitado por las diferentes dependencias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t>
  </si>
  <si>
    <t>Plaza Estado Joven Prctica laboral ordinaria en Gestin De Procesos Administrativos o afinesEntidad Publica Defensoria del pueblo  GRUPO DE BIENESExperiencia No requiereFormacin Tcnico Profesional o Tecnologo  en Gestin De Procesos Administrativos o afinesConocimientos Adicionales Conocimiento de pgina excel ord poer pointActividades a realizar1Actualizacin en el sistema de traslados de bienes2Proyeccin de Oficios3Elaboracin proyecto de resolucin de bajas4Colaboracin en la realizacin de  tomas fsicasJornada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t>
  </si>
  <si>
    <t>Plaza Estado Joven Prctica laboral ordinaria en derecho y jurisprudencia Entidad Publica Defensoria del pueblo Direccin Nacional de Atencin y Trmite de QuejasExperiencia No requiereFormacin Profesional en Derecho y jurisprudencia Conocimientos Adicionales Manejo de officeTrabajo en equipoOrientacin al aprendizaje continuoActividades a realizar1Proyeccin de respuestas frente a Peticiones Quejas  Solicitudes y Asesoras relacionadas con la garanta y proteccin de los Derechos Humanos 2Hacer seguimiento al trmite adelantado por la DNATQ en respuesta a Peticiones Quejas  Solicitudes y Asesoras relacionadas con la garanta y proteccin de los Derechos Humanos3Analizar situaciones de vulneracin de Derechos Humanos e infracciones al Derecho Internacional Humanitario  para proponer acciones para su garanta y proteccin desde el mbito normativo    Jornada Tiempo Completo 38 Horas SemanalesHorario Disponibilidad de Ti</t>
  </si>
  <si>
    <t>Plaza Estado Joven Prctica laboral ordinaria en ingeniera de sistemas estadstica  Entidad Publica Defensoria del pueblo  Direccin Nacional de Atencin y Trmite de QuejasExperiencia No requiereFormacin Profesional en  ingeniera de sistemas  estadstica  Conocimientos Adicionales Manejo de officeTrabajo en equipoOrientacin al aprendizaje continuoActividades a realizar1Elaboracin de grficos tablas estadsticas  y presentaciones consolidacin de informacin cuantitativa de cifras relacionadas con la garanta y proteccin de los Derechos Humanos 2Anlisis e interpretacin de cifras estadsticas datos y dems informacin cuantitativa relacionada con situaciones de vulneracin de Derechos Humanos e infracciones al Derecho Internacional Humanitario Jornada Tiempo Completo 38 Horas SemanalesHorario Disponibilidad de TiempoSujeto a la entidadDuracin de la Prctica 5 MesesRequisitos Entregar Carta de presentacin de</t>
  </si>
  <si>
    <t>Plaza Estado Joven Prctica laboral ordinaria en Derecho Entidad Publica Defensoria del pueblo Centro de Atencin al Ciudadano  Experiencia No requiereFormacin Profesional Derecho Conocimientos Adicionales excel ord poer pointActividades a realizar1Realizar  el primer filtro de usuarios del Centro de Atencin Ciudadana para determinar la viabilidad de su atencin2Efectuar la preconsulta de los usuarios direccionndolos al servicio que requieran3Asesora jurdica a los usuarios para la elaboracin de derechos de peticin tutelas impugnaciones desacatos etcJornada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t>
  </si>
  <si>
    <t>Plaza Estado Joven Prctica laboral ordinaria en Derecho Ciencias Polticas y Administracin Pblica  Entidad Publica Defensoria del pueblo  Grupo de ContratacinExperiencia No requiereFormacin Profesional  Derecho Ciencias Polticas y Administracin Pblica  Conocimientos Adicionales Secop 2 Excel y ordActividades a realizar1Realizar la parametrizacin de los diferentes procesos de contratacin en el aplicativo de Colombia Compra Eficiente SECOP II 2Apoyar el cargue de los procesos de contratacin en el aplicativo de Colombia Compra Eficiente SECOP II a cada uno de los abogados3Realizar seguimiento y acompañamiento de los procesos contractuales que se tramiten por SECOP IIJornada Tiempo Completo 38 Horas SemanalesHorario Disponibilidad de TiempoSujeto a la entidadDuracin de la Prctica 5 MesesRequisitos Entregar Carta de presentacin del estudiante para prcticas Estado Joven emitida por la Universidad a la Agencia</t>
  </si>
  <si>
    <t>Plaza Estado Joven Prctica laboral ordinaria en derecho en ciencias polticas Entidad Publica Defensoria del pueblo DEFENSORIA DELEGADA PARA LA SALUD LA SEGURIDAD SOCIAL Y LA DISCAPACIDADExperiencia No requiereFormacin Profesional en derecho ciencias polticas Conocimientos Adicionales manejo de office ingls nivel bsico Manejo de ord excel poerpointActividades a realizarParticipar en la consolidacin de estudios y dems documentos que se generen en desarrollo de las funciones de la Delegada Responder oportunamente los derechos de peticin memorandos oficios y solicitudes requeridos por usuarios defensoras regionales o entidades relacionados con la proteccin y garanta del Derecho fundamental a la Salud Participar en los Observatorios Institucionales en los que participa la Delegada con el fin de coadyuvar las acciones adelantadas con ellos a fin de incidir en las polticas pblicas En este mismo sentido recopilar y mantener actualizada</t>
  </si>
  <si>
    <t>Plaza Estado Joven Prctica laboral ordinaria en BibliotecologaEntidad Publica Defensoria del pueblo  Direccin Nacional de Promocin y Divulgacin de Derechos HumanosExperiencia No requiereFormacin Profesional  BibliotecologaConocimientos Adicionales Manejo de programas de ofimtica manejo de archivo documentalActividades a realizarACTIVIDADES 1Revisin de la organizacin topogrfica2Seleccin del material para la catalogacin3Procesos tcnicos de catalogacin4Atencin a los usuariosJornada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t>
  </si>
  <si>
    <t>Plaza Estado Joven Prctica laboral ordinaria en Comunicacin Social Entidad Publica Defensoria del pueblo Direccin Nacional de Promocin y Divulgacin de Derechos HumanosExperiencia No requiereFormacin Profesional en  Comunicacin Social Conocimientos Adicionales Manejo de programas de ofimtica manejo de archivo documentalActividades a realizarACTIVIDADES 1Redactar contenido para el material escrito y audiovisual de la DNPD   2Proponer canales de comunicacin para la divulgacin de los contenidos o material de la DNPD3Apoyar la logstica de los eventos organizados por la DNPDJornada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t>
  </si>
  <si>
    <t>Plaza Estado Joven Prctica laboral ordinaria en Diseñador grfico Entidad Publica Defensoria del pueblo Direccin Nacional de Promocin y Divulgacin de Derechos HumanosExperiencia No requiereFormacin Profesional Diseñador grfico Conocimientos Adicionales Manejo de programas de ofimtica manejo de archivo documentalActividades a realizarACTIVIDADES 1Diseñar material impreso y audiovisual de la DNPD   2Crear piezas audiovisuales de promocin de derechos humanosJornada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t>
  </si>
  <si>
    <t>Plaza Estado Joven Prctica Laboral Ordinaria en Administracin De Empresas Ingeniera Industrial o Afines Entidad Publica MINISTERIO DE AMBIENTE Y DESARROLLO SOSTENIBLEExperiencia No requiereFormacin Tecnologo o Profesional en Administracin De Empresas Ingeniera Industrial o Afines Conocimientos Adicionales Manejo paquete de office etcActividades a realizar Talento Humano Activo  Verificacin y consolidacin de planillas de seguridad social años 1995 a 2010  Recoleccin yo ingresos novedades de Nomina Talento Humano Pasivo  Realizar el clculo para liquidacin de las pensiones bonos pensinales y cuotas parte para proyectar la resolucin de reconocimiento y pago  Verificar tcnicamente la informacin contenida en las solicitudes de emisin expedicin y liquidacin de los Bonos Pensinales emitidas por las entidades administradoras de pensiones y los fondos de pensiones para confirmar los datos  Verificar la informacin contenida en l</t>
  </si>
  <si>
    <t>Plaza Estado joven practica laboral ordinaria en  Ingeniera de sistemas y afines Entidad Publica MINISTERIO DE AMBIENTE Y DESARROLLO SOSTENIBLEGRUPO DE TALENTO HUMANOExperiencia No requiereFormacin  Tcnico Profesional Tecnlogo o Profesional en  Ingeniera de sistemas y afines Conocimientos Adicionales Manejo de paquete de office Conocimiento en actividades inherentes al manejo de softare para soluciones informticas Manejo de bases de datosActividades a realizar Vincular a las herramientas de informacin existentes plantaIRHMA los tems solicitados en la matriz de autodiagnstico de la Funcin Pblica y velar por la actualizacin continua de los datos de las mencionadas herramientas  Proponer mecanismos para la generacin de reportes y graficas de las diferentes herramientas de la informacin con las que cuenta la dependencia  Apoyar el proceso de consolidacin del manual de funciones y proponer herramientas que faciliten la sistematizaci</t>
  </si>
  <si>
    <t>Plaza Estado Joven Prctica Laboral Ordinaria en  Ingeniera Ambiental Ingeniera Ambiental y Sanitaria Ingeniera QumicaEntidad Publica MINISTERIO DE AMBIENTE Y DESARROLLO SOSTENIBLEExperiencia No requiereFormacin  Ingeniera Ambiental Ingeniera Ambiental y Sanitaria Ingeniera QumicaConocimientos Adicionales Manejo de office avanzado Project SPSS y softare estadsticosActividades a realizar Apoyar al Grupo de Calidad del Aire en la promocin y desarrollo de estrategias yo acciones en el marco de la implementacin de la Poltica de Prevencin y control de la contaminacin atmosfrica lo cual incluye consolidacin de informacin de bases de datos y proyectos y anlisis de informacin para el diseño de lineamentos tcnicos  Apoyar al grupo de Grupo de Calidad del Aire en la elaboracin de informes o documentos tcnicos que sirvan de soporte para el desarrollo de la Poltica de Prevencin y control de la contaminacin atmosfrica  Participar y</t>
  </si>
  <si>
    <t>Plaza Estado Joven Prctica Laboral Ordinaria en  Ingeniera Ambiental Qumica de Procesos Energtica Mecnica Civil; Economa; Administracin AmbientalEntidad Publica MINISTERIO DE AMBIENTE Y DESARROLLO SOSTENIBLEExperiencia No requiereFormacin Ingeniera Ambiental Qumica de Procesos Energtica Mecnica Civil; Economa; Administracin AmbientalConocimientos Adicionales Manejo de Office deseable nivel avanzado en Excel; manejo del idioma ingls habilidades en el uso de bases de datos motores de bsqueda de artculos cientficosActividades a realizar 1 Gestin de informacin relacionada con cambio climtico desarrollo uso y mejora del registro nacional de reduccin de las emisiones de GEIRENARE 2 Monitoreo reporte y verificacin de las acciones en mitigacin de GEI construccin de capacidades y difusin de la regulacin existente en esta materia 3 Anlisis de instrumentos econmicos y de precios al carbono anlisis de bases de da</t>
  </si>
  <si>
    <t>Plaza Estado Joven Prctica Laboral Ordinaria en Ingeniera ambiental administracin ambiental ciencias ambientales comercio internacional y afinesEntidad Publica MINISTERIO DE AMBIENTE Y DESARROLLO SOSTENIBLEExperiencia No requiereFormacin Tcnico profesional tecnologo o profesional  en  Ingeniera ambiental administracin ambiental ciencias ambientales comercio internacional y afinesConocimientos Adicionales Buen manejo de EXCEL ORD POER POINT entre otros Deseable ingls medioavanzadoActividades a realizar Apoyar al Grupo de Sostenibilidad de los Sectores Productivos en el seguimiento al cumplimiento de las Agendas Ambientales Intersectoriales e InterMinisteriales  Apoyar al Grupo de Sostenibilidad de los Sectores Productivos en los procesos de implementacin de Compras Pblicas Sostenibles  Apoyar al Grupo de Sostenibilidad de los Sectores Productivos en las estrategias o acciones en el marco de la implementacin de la Poltica de</t>
  </si>
  <si>
    <t>Plaza Estado Joven Prctica Laboral Ordinaria en Ingeniera ambiental administracin ambiental ciencias ambientales comercio internacional y afinesEntidad Publica MINISTERIO DE AMBIENTE Y DESARROLLO SOSTENIBLEExperiencia No requiereFormacin Tecnico tecnologo o profesional en Ingeniera ambiental administracin ambiental ciencias ambientales comercio internacional y afinesConocimientos Adicionales Buen manejo de EXCEL ORD POER POINT entre otros Deseable ingls medioavanzadoActividades a realizar Apoyar al Grupo de Sostenibilidad de los Sectores Productivos en los procesos de implementacin de Compras Pblicas Sostenibles  Apoyar al Grupo de Sostenibilidad de los Sectores Productivos para fomentar el uso por parte de las entidades del orden nacional y local de las herramientas para compras pblicas sostenibles desarrolladas por este Ministerio  Apoyar la Mesa de Ayuda de la plataforma cpsyecoetiquetadoco  Apoyar al Grupo de Sos</t>
  </si>
  <si>
    <t>Plaza Estado Joven Prctica Laboral Ordinaria en Ingeniera ambiental administracin ambiental ciencias ambientales comercio internacional y afinesEntidad Publica MINISTERIO DE AMBIENTE Y DESARROLLO SOSTENIBLEExperiencia No requiereFormacin Ingeniera ambiental administracin ambiental ciencias ambientales comercio internacional y afinesConocimientos Adicionales Buen manejo de EXCEL ORD POER POINT entre otros Deseable ingls medioavanzadoActividades a realizar Apoyar al Grupo de Sostenibilidad de los Sectores Productivos en el seguimiento al cumplimiento de las Agendas Ambientales Intersectoriales e InterMinisteriales  Apoyar al Grupo de Sostenibilidad de los Sectores Productivos en las estrategias o acciones en el marco de la implementacin de la Poltica de Produccin y Consumo Sostenible  Apoyar al Grupo de Sostenibilidad de los Sectores Productivos en la elaboracin de actas de seguimiento e informes de la gestin del grupo  Pa</t>
  </si>
  <si>
    <t>Plaza Estado Joven Prctica Laboral Ordinaria en Ciencias naturales ciencias sociales ingeniera o afinesEntidad Publica MINISTERIO DE AMBIENTE Y DESARROLLO SOSTENIBLEExperiencia No requiereFormacin profesional en Ciencias naturales ciencias sociales ingeniera o afinesConocimientos Adicionales Excel Poer Point ordActividades a realizar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</si>
  <si>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Practicante Tcnico profesional en nomina contabilidad o recursos humanosEntidad Publica CORPORACIN AUTNOMA REGIONAL DE CALDASExperiencia No requiereFormacin Tcnico profesional en nomina contabilidad o recursos humanosConocimientos Adicionales Ofimtica ortogrfia Iniciativa y transparenciaActividades a realizarElaboracin de resoluciones y liquidaciones de vacacionesApoyo en elaboracin de informesTrmite manejo y cobro de incapacidades Archivo documentalApoyo de notificaciones de los actos administrativosJornada Tiempo Completo 38 Horas SemanalesHorario Disponibilidad de TiempoSujeto a la entidadDuracin de la Prctica 5 Meses</t>
  </si>
  <si>
    <t>PLAZA ESTADO JOVEN PRACTICANTE EN TECNOLOGA EN GESTIN DOCUMENTALENTIDAD PBLICA PERSONERA MUNICIPAL DE SAN JOS DE MIRANDAEXPERIENCIA NO REQUIEREFORMACIN  TECNOLOGA EN GESTIN DOCUMENTALCONOCIMIENTOS ADICIONALES MANEJO DE PAQUETE OFFICEACTIVIDADES A REALIZAR1MANEJO DE ARCHIVO2PROYECCIN DE OFICIOS VARIOS3ENTREGA DE CORRESPONDENCIA4APOYO EN RECEPCIN DE SOLICITUDES A LOS CIUDADANOSJORNADA TIEMPO COMPLETO 38 HORAS SEMANALESHORARIO DISPONIBILIDAD DE TIEMPO SUJETO A LA ENTIDADDURACIN DE LA PRCTICA 5 MESES</t>
  </si>
  <si>
    <t>PLAZA ESTADO JOVEN PRACTICANTE EN TECNOLOGA EN SISTEMASENTIDAD PUBLICA ALCALDA MUNICIPAL CERRITOEXPERIENCIA NO REQUIEREFORMACIN TECNLOGO EN SISTEMASCONOCIMIENTOS ADICIONALES MANEJO DE LOS PROGRAMAS DE MICROSOFT OFFICE ORD EXCEL POER POINTACTIVIDADES A REALIZARMANTENIMIENTO PREVENTIVO DE COMPUTADORADIGITACIN DE DOCUMENTOS DIVERSOSINVENTARIOS DE EQUIPOSINSTALACIN DE EQUIPOSINSTALACIN DE REDES Y SOFTARE CONFIGURACIN DE ACCESO DE INTERNET PCJORNADA TIEMPO COMPLETO 38 HORAS SEMANALESHORARIO DISPONIBILIDAD DE TIEMPOSUJETO A LA ENTIDADDURACIN DE LA PRACTICA 5 MESES</t>
  </si>
  <si>
    <t>PLAZA ESTADO JOVEN PRACTICANTE EN TCNICO PROFESIONAL EN GESTIN DOCUMENTAL YO ADMINISTRATIVAENTIDAD PBLICA ALCALDA EL CERRITOEXPERIENCIA NO REQUIEREFORMACIN TCNICO PROFESIONAL EN GESTIN DOCUMENTAL YO ADMINISTRATIVACONOCIMIENTOS ADICIONALES MANEJO DE LOS PROGRAMAS DE MICROSOFT OFFICE ORD EXCEL POER POINTACTIVIDADES A REALIZARAPLICACIN DE LA LEY ARCHIVISTA 594 DE 2000SUGERIR LAS POLTICAS PLANES Y PROGRAMAS PARA LA SELECCIN ELIMINACIN DE TRANSFERENCIAS Y CONSERVACIN DEL ARCHIVO CENTRAL MUNICIPIORENDIR UN INFORME DE ACTIVIDADES PROGRAMADAS DESARROLLADAS DURANTE EL PERIODOJORNADA TIEMPO COMPLETO 38 HORAS SEMANALESHORARIO DISPONIBILIDAD DE TIEMPOSUJETO A LA ENTIDADDURACIN DE LA PRACTICA 5 MESES</t>
  </si>
  <si>
    <t>PLAZA ESTADO JOVEN PRACTICANTE EN PROFESIONAL EN CONTADURA ENTIDAD PBLICA ALCALDA EL CERRITOEXPERIENCIA NO REQUIEREFORMACIN PROFESIONAL EN CONTADURA CONOCIMIENTOS ADICIONALES MANEJO DE LOS PROGRAMAS DE MICROSOFT OFFICE ORD EXCEL POER POINTACTIVIDADES A REALIZARSANEAMIENTO CONTABLEEXPEDICIN DE ESTAMPILLASAPOYO EN CONCILIACIONES BANCARIASREALIZAR INFORMES DE SUPERVISINTRANSFERENCIAS BANCARIAS MANUALES ORGANIZACIN DE DOCUMENTOSJORNADA TIEMPO COMPLETO 38 HORAS SEMANALESHORARIO DISPONIBILIDAD DE TIEMPOSUJETO A LA ENTIDADDURACIN DE LA PRACTICA 5 MESES</t>
  </si>
  <si>
    <t>PLAZA ESTADO JOVEN PRACTICANTE EN PROFESIONAL EN LICENCIATURA PREESCOLARENTIDAD PBLICA ALCALDA EL CERRITOEXPERIENCIA NO REQUIEREFORMACIN PROFESIONAL EN LICENCIATURA PREESCOLARCONOCIMIENTOS ADICIONALES MANEJO DE LOS PROGRAMAS DE MICROSOFT OFFICE ORD EXCEL POER POINTACTIVIDADES A REALIZARORIENTACIN DE REAS A LOS ESTUDIANTEREALIZAR LABORES DE ACOMPAÑAMIENTO PEDAGGICO PACTADAS CON EL DOCENTE TITULARDISEÑO IMPLEMENTACIN DE PROPUESTA ALREDEDOR DE AMBIENTES DE APRENDIZAJEJORNADA TIEMPO COMPLETO 38 HORAS SEMANALESHORARIO DISPONIBILIDAD DE TIEMPOSUJETO A LA ENTIDADDURACIN DE LA PRCTICA 5 MESES</t>
  </si>
  <si>
    <t>PLAZA ESTADO JOVEN PRACTICANTE EN TECNOLOGA EN GESTIN DOCUMENTAL YO ADMINISTRATIVOENTIDAD PBLICA PERSONERA DE CONCEPCINEXPERIENCIA NO REQUIEREFORMACIN TECNLOGO EN GESTIN DOCUMENTAL YO ADMINISTRATIVOCONOCIMIENTOS ADICIONALES MANEJO DE LOS PROGRAMAS DE MICROSOFT OFFICE ORD EXCEL POER POINTFUNCIONES BASICASGESTIN Y ORGANIZACIN DE ARCHIVO DE CONFORMIDAD CON LA TABLA DE RETENCIN DOCUMENTAL TRD ADOPTADA POR LA ENTIDADJORNADA TIEMPO COMPLETO 38 HORAS SEMANALESHORARIO DISPONIBILIDAD DE TIEMPOSUJETO A LA ENTIDADDURACIN DE LA PRACTICA 5 MESES</t>
  </si>
  <si>
    <t>Plaza Estado Joven Practicante de archivo o afines Entidad Publica Alcalda Municipal De Viota  Secretara de Infraestructura y Planeacin Experiencia No requiere Formacin tcnico Archivo o afinesConocimientos Adicionales ORD OFFICE EXCEL Actividades a realizar Apoyo a la gestin documental del Archivo de la Secretara de Infraestructura y PlaneacinJornada Tiempo Completo 38 Horas Semanales Horario Disponibilidad de TiempoSujeto a la entidad Duracin de la Prctica 5 MesesSalario 1 SMMLV</t>
  </si>
  <si>
    <t>Plaza Estado Joven Practicante De  Ingeniera Civil o  Ingeniera AmbientalEntidad Publica Alcalda de Viot  Secretara de GobiernoExperiencia No requiere Formacin Profesional en Ingeniera Civil o  Ingeniera AmbientalConocimientos Adicionales Herramientas ofimticas buen manejo de informacin comunicacin acertada y ResponsabilidadActividades a realizar Apoyo administrativo en la realizacin de informes solicitudes y requerimientos del reaApoyar con los conocimientos tericoprcticos en la realizacin de visitas tcnicas a realizarApoyo en la realizacin de actividades programadas del rea de Gestin de RiesgosApoyar en la realizacin de los planes de emergencias de contingencia del municipio Jornada Tiempo Completo 38 Horas Semanales Horario Disponibilidad de TiempoSujeto a la entidad Duracin de la Prctica 5 MesesSalario 1 SMMLV</t>
  </si>
  <si>
    <t>Plaza Estado Joven Practicante de Ingeniera Civil Entidad Publica Alcalda Municipal De Viota Secretara de Infraestructura y PlaneacinExperiencia No requiere Formacin Profesional en Ingeniera Civil Conocimientos Adicionales ord office poer pointActividades a realizar Prestacin de servicios profesionales de apoyo a la gestin municipal para el fortalecimiento de la secretaria de infraestructura y planeacin del municipio de viotaJornada Tiempo Completo 38 Horas Semanales Horario Disponibilidad de TiempoSujeto a la entidad Duracin de la Prctica 5 MesesSalario 1 SMMLV</t>
  </si>
  <si>
    <t>Plaza Estado Joven Practicante de Gestin Documental o afinesEntidad Publica Alcalda Municipal De Viota  Secretara de GobiernoExperiencia No requiere Formacin Tcnico en Gestin Documental o afines Conocimientos Adicionales excel ord office poer pointActividades a realizar Prestar asistencia en la depuracin y organizacin del archivo financiero de la Inspeccin de PolicaJornada Tiempo Completo 38 Horas Semanales Horario Disponibilidad de TiempoSujeto a la entidad Duracin de la Prctica 5 MesesSalario 1 SMMLV</t>
  </si>
  <si>
    <t>Plaza Estado Joven Practicante de Gestin Administrativa o Gestin de Recursos HumanosEntidad Publica Alcalda de Viot Secretara de GobiernoExperiencia No requiere Formacin Tcnico o Tecnlogo en Gestin Administrativa o Gestin de Recursos HumanosConocimientos Adicionales Manejo de Office Internet Actividades a realizar  Apoyo administrativo que promuevan el fortalecimiento institucional de la atencin que se desarrolla en la Oficina de Vctimas del Conflicto Armado Apoyar en la recoleccin organizacin y reporte de la informacin para el seguimiento al Plan de Desarrollo Municipal Y los informes ante los entes de control que supervisan la implementacin de la Poltica Publica de Victimas Apoyo en la atencin al usuario cuando se realizan actividades masivas a la poblacin Victima  Jornada Tiempo Completo 38 Horas Semanales Horario Disponibilidad de TiempoSujeto a la entidad Duracin de la Prctica 5 MesesSalario 1 SMMLV</t>
  </si>
  <si>
    <t>Plaza Estado Joven Practicante de Sistemas Entidad Publica Alcalda de Viot Punto Vive Digital Plus Experiencia No requiere Formacin Tcnico en Sistemas  Conocimientos Adicionales excel ord poer point mantenimiento de equiposActividades a realizar Apoyo administrativo en eventos que promuevan el fortalecimiento institucionalApoyar los procesos continuos de mejoramiento en las herramientas informticas para el buen uso de los usuariosFortalecer los procesos de  vanguardia que adelanta la AlcaldaJornada Tiempo Completo 38 Horas Semanales Horario Disponibilidad de TiempoSujeto a la entidad Duracin de la Prctica 5 MesesSalario 1 SMMLV</t>
  </si>
  <si>
    <t>Plaza Estado Joven Practicante de AgropecuariaEntidad Publica Alcalda Municipal De Viot  Secretara de Desarrollo Social Y EconmicoExperiencia No requiere Formacin Tcnico AgropecuarioConocimientos Adicionales excel ord poer pointActividades a realizar Prestar asistencia tcnica a los pequeños y medianos productores en el Municipio De Viot CundinamarcaJornada Tiempo Completo 38 Horas Semanales Horario Disponibilidad de TiempoSujeto a la entidad Duracin de la Prctica 5 MesesSalario 1 SMMLV</t>
  </si>
  <si>
    <t>Plaza Estado Joven Practicante de Veterinaria Entidad Publica Alcalda Municipal De Viot  Secretara de Desarrollo Social y EconmicoExperiencia No requiere Formacin Profesional en veterinariaConocimientos Adicionales excel ord poer pointActividades a realizar Coordinacin de procesos y elaboracin de los mismos  Jornada Tiempo Completo 38 Horas Semanales Horario Disponibilidad de TiempoSujeto a la entidad Duracin de la Prctica 5 MesesSalario 1 SMMLV</t>
  </si>
  <si>
    <t>Plaza Estado Joven Practicante de Gestin DocumentalEntidad Publica Alcalda Municipal De Viota Secretaria de HaciendaExperiencia No requiere Formacin Tcnico en Gestin Documental o afines Conocimientos Adicionales EXCEL ORD OFFICE POER POINTActividades a realizar Prestar asistencia en la depuracin y organizacin del archivo financiero de la secretaria de HaciendaJornada Tiempo Completo 38 Horas Semanales Horario Disponibilidad de TiempoSujeto a la entidad Duracin de la Prctica 5 MesesSalario 1 SMMLV</t>
  </si>
  <si>
    <t>Plaza Estado Joven Practicante de Ingeniera de sistemasEntidad Publica Departamento Administrativo de La Funcin Pblica Direccin de Empleo Pblico Experiencia No requiere Formacin Tcnico en Ingeniera de sistemasConocimientos Adicionales excel ord poer pointActividades a realizar Apoyo a la gestin y labores tcnicas propias de la vanguardia tecnolgicaApoyo en asesoras alfabetizacin digital Jornada Tiempo Completo 38 Horas Semanales Horario Disponibilidad de TiempoSujeto a la entidad Duracin de la Prctica 5 MesesSalario 1 SMMLV</t>
  </si>
  <si>
    <t>Plaza Estado Joven Practicante de Gestin del Talento Humano o afinesEntidad Publica Alcalda de Viot  Secretara de GobiernoExperiencia No requiere Formacin TcnicoTecnlogo en Gestin del Talento Humano o afinesConocimientos Adicionales Excel ord Poer PointActividades a realizar  Apoyo administrativo en los procesos que se desarrollan en la Oficina de Talento Humano Apoyar en la recoleccin organizacin y reporte de la informacin para dar respuesta a los requerimientos de entidades pblicas privadas as como de los funcionarios y exfuncionarios de la Alcalda Participar activamente en los eventos organizados por la administracin municipalJornada Tiempo Completo 38 Horas Semanales Horario Disponibilidad de TiempoSujeto a la entidad Duracin de la Prctica 5 MesesSalario 1 SMMLV</t>
  </si>
  <si>
    <t>Plaza Estado Joven Practicante en Judicatura Entidad Publica Alcalda de Viot Secretara de Gobierno rea Contratacin y JurdicaExperiencia No requiere Formacin Abogado Conocimientos Adicionales Herramientas ofimticas buen manejo de informacin comunicacin acertada y ResponsabilidadActividades a realizar Trmite y seguimiento de la correspondenciaOrganizacin de documentos con destino al archivo de gestinPreparacin y organizacin de tablas de retencin documentalPreparacin documental para rendicin de informesRecepcin y trmite de derechos de peticin correspondientes al reaOrganizacin de informacin para emitir respuestas Seguimiento a acciones constitucionalesRecepcin de informacin y preparacin para emitir respuestaOrganizacin de carpetas con destino archivo Jornada Tiempo Completo 38 Horas Semanales Horario Disponibilidad de TiempoSujeto a la entidad Duracin de la Prctica 12 MesesSal</t>
  </si>
  <si>
    <t>Plaza Estado Joven Practicante de Trabajo SocialEntidad Publica Alcalda Municipal De Viota  Secretara de Desarrollo Social y Econmico Experiencia No requiere Formacin ProfesionalTrabajo SocialConocimientos Adicionales excel ord poer pointActividades a realizar   Realizar acompañamiento en la secretaria de desarrollo social en los casos que ameriten orientacin psicolgicaJornada Tiempo Completo 38 Horas Semanales Horario Disponibilidad de TiempoSujeto a la entidad Duracin de la Prctica 5 MesesSalario 1 SMMLV</t>
  </si>
  <si>
    <t>Plaza Estado Joven Practicante de Administracin de Empresas o Sistemas Entidad Publica Alcalda de Viota Secretara de GobiernoExperiencia No requiere Formacin Tcnico Tecnlogo o Profesional en Administracin de Empresas o Sistemas Conocimientos Adicionales excel ord poer pointActividades a realizar Apoyo administrativo en eventos que promuevan el fortalecimiento institucionalApoyar en la recoleccin organizacin y reporte en el rea de almacn y archivo para el seguimiento del plan de accin archivsticoApoyo en la realizacin de actividades programadas en la realizacin del archivoJornada Tiempo Completo 38 Horas Semanales Horario Disponibilidad de TiempoSujeto a la entidad Duracin de la Prctica 5 MesesSalario 1 SMMLV</t>
  </si>
  <si>
    <t>Plaza Estado Joven Practicante de ElectricidadEntidad Publica Alcalda de Viot Direccin de Empleo Pblico Experiencia No requiere Formacin  tcnico tecnlogo  o profesional en ElectricidadConocimientos Adicionales Manejo de herramientas ofimticasActividades a realizar  Apoyo para el mantenimiento de redes y computadoras Apoyo para la capacitacin a personal de la alcalda para el manejo de programas informticos de la alcalda municipal Apoyo en la realizacin de actividades de la entidad Solucin de problemas informticos y redes de datosJornada Tiempo Completo 38 Horas Semanales Horario Disponibilidad de TiempoSujeto a la entidad Duracin de la Prctica 5 MesesSalario 1 SMMLV</t>
  </si>
  <si>
    <t>Plaza Estado Joven Practicante de Trabajo SocialEntidad Publica Secretara de Gobierno Alcalda Municipal De ViotaExperiencia No requiere Formacin tcnicoprofesionalTrabajo SocialConocimientos Adicionales Buen manejo de informacin comunicacin acertada y Responsabilidad comprometido con el Trabajo Comunitario Actividades a realizar   Realizar capacitaciones a las MADRES COMUNITARIAS FAMI tratando temas de prevencin del Maltrato Infantil prevencin del abuso sexual y temas sobre el buen tratoJornada Tiempo Completo 38 Horas Semanales Horario Disponibilidad de TiempoSujeto a la entidad Duracin de la Prctica 5 MesesSalario 1 SMMLV</t>
  </si>
  <si>
    <t>Plaza Estado Joven Practicante de Asistencia AdministrativaEntidad Publica Alcalda Municipal De Viot Secretara de Desarrollo Social y EconmicoExperiencia No requiere Formacin Tcnico en Asistencia AdministrativaConocimientos Adicionales excel ord poer pointActividades a realizar Apoyar en el manejo del archivo de gestin documentalJornada Tiempo Completo 38 Horas Semanales Horario Disponibilidad de TiempoSujeto a la entidad Duracin de la Prctica 5 MesesSalario 1 SMMLV</t>
  </si>
  <si>
    <t>Plaza Estado Joven practicante en tecnologa en  administracin de empresas o afines Entidad Publica Despacho  Oficina de Control InternoAlcalda de ViotExperiencia No requiere Formacin  Tecnlogo en  administracin de empresas o afines Conocimientos Adicionales Excel ord Poer PointActividades a realizar  Apoyo administrativo en eventos que promuevan el fortalecimiento institucional de la oficina Apoyar en la recoleccin organizacin y reporte de la informacin para la implementacin del modelo estndar de control interno MECIJornada Tiempo Completo 38 Horas Semanales Horario Disponibilidad de TiempoSujeto a la entidad Duracin de la Prctica 5 MesesSalario 1 SMMLV</t>
  </si>
  <si>
    <t xml:space="preserve">Apoyar las actividades relacionadas con la asistencia Administrativa en la Secretara de Desarrollo Social del Municipio De ViotPlaza Estado Joven Practicante En Asistencia AdministrativaEntidad Publica Alcalda Municipal De Viot  Secretara de Desarrollo Social Y Econmico Experiencia No requiere Formacin Tcnico en asistencia administrativaConocimientos Adicionales Excel ord Poer Point Manejo De OfficeActividades a realizar Apoyar en el manejo del archivo de gestin documentalApoyar las actividades relacionadas con la asistencia Administrativa en la Secretara de Desarrollo Social del Municipio De ViotJornada Tiempo Completo 38 Horas Semanales Horario Disponibilidad de TiempoSujeto a la entidad Duracin de la Prctica 5 MesesSalario 1 SMMLV </t>
  </si>
  <si>
    <t>PLAZA ESTADO JOVEN PRACTICANTE EN TECNOLOGA EN GESTIN DOCUMENTALENTIDAD PBLICA ALCALDA MUNICIPAL DE SURAT SANTANDER EXPERIENCIA NO REQUIERE FORMACIN TECNLOGO EN GESTIN DOCUMENTALCONOCIMIENTOS ADICIONALES REDACCIN DE INFORMES MANEJO PAQUETE OFFICEACTIVIDADES A REALIZAR1 ACTUALIZACIN Y APROBACIN POR PARTE DEL AGN LAS TABLAS DE RETENCIN DOCUMENTAL2 CREACIN DE INSTRUMENTOS ARCHIVSTICOS PGO  PINAR  GUAS  MANUALES3 CAPACITACIN FUNCIONARIOSJORNADA TIEMPO COMPLETO 38 HORAS SEMANALESHORARIO DISPONIBILIDAD DE TIEMPOSUJETO A LA ENTIDADDURACIN DE LA PRCTICA 5 MESES</t>
  </si>
  <si>
    <t>PLAZA ESTADO JOVEN PRACTICANTE EN PROFESIONAL EN MSICAENTIDAD PBLICA ALCALDA MUNICIPAL DE SURAT SANTANDER EXPERIENCIA NO REQUIERE FORMACIN PROFESIONAL EN MSICACONOCIMIENTOS ADICIONALES REDACCIN DE INFORMES MANEJO PAQUETE OFFICEACTIVIDADES A REALIZAR1 INSTRUCTOR DE BANDAS MARCIALES CORREGIMIENTO DE TURBAY CACHIRI Y COL CASCO URBANO DE SURATJORNADA TIEMPO COMPLETO 38 HORAS SEMANALESHORARIO DISPONIBILIDAD DE TIEMPOSUJETO A LA ENTIDADDURACIN DE LA PRCTICA 5 MESES</t>
  </si>
  <si>
    <t>PLAZA ESTADO JOVEN PRACTICANTE EN PROFESIONAL MDICO VETERINARIOENTIDAD PBLICA ALCALDA MUNICIPAL DE SURAT SANTANDER EXPERIENCIA NO REQUIERE FORMACIN PROFESIONAL MDICO VETERINARIOCONOCIMIENTOS ADICIONALES MANEJO PAQUETE OFFICEACTIVIDADES A REALIZAR1 ORGANIZAR POR VEREDA CAMPAÑA DE DESPARASITACIN EN BOVINOS OVINOS Y EQUINOS; IMPORTANCIA DE LA UTILIZACIN DE MINERALES EN LA DIETA2 CIRUGAS EN PEQUEÑO ANIMALES CASTRACIONES ENTRE OTROSJORNADA TIEMPO COMPLETO 38 HORAS SEMANALESHORARIO DISPONIBILIDAD DE TIEMPOSUJETO A LA ENTIDADDURACIN DE LA PRCTICA 5 MESES</t>
  </si>
  <si>
    <t>PLAZA ESTADO JOVEN PRACTICANTE EN PROFESIONAL EN INGENIERA AGRNOMAENTIDAD PBLICA ALCALDA MUNICIPAL DE SURAT SANTANDER EXPERIENCIA NO REQUIERE FORMACIN  PROFESIONAL EN INGENIERA AGRNOMACONOCIMIENTOS ADICIONALES MANEJO PAQUETE OFFICEACTIVIDADES A REALIZAR1 REALIZAR CONTEO DE CUANTAS PLANTAS SOBREVIVIERON EN LAS 50 HASS MONTADAS HACE 2 12 AÑOS Y HACER LA RESPECTIVA PODA PARA FORMAR UNIFORME LA PLANTACIN EN PITAYA TOMAR MUESTRAS PARA IDENTIFICAR PLAGAS Y ENFERMEDADES LIMITANTES2 RECONOCIMIENTO DE PLAGAS Y ENFERMEDADES Y CONTROLJORNADA TIEMPO COMPLETO 38 HORAS SEMANALESHORARIO DISPONIBILIDAD DE TIEMPOSUJETO A LA ENTIDADDURACIN DE LA PRCTICA 5 MESES</t>
  </si>
  <si>
    <t>PLAZA ESTADO JOVEN PRACTICANTE EN PROFESIONAL EN ARQUITECTURAENTIDAD PBLICA ALCALDA MUNICIPAL DE SURAT SANTANDEREXPERIENCIA NO REQUIEREFORMACIN PROFESIONAL EN ARQUITECTURACONOCIMIENTOS ADICIONALES PAQUETE OFFICE REDACCIN DE INFORMES AUTOCAD ARCGIS ARCMAP ARCVIEACTIVIDADES A REALIZAR 1 APOYO EN LA ESTRUCTURACIN DE PROYECTOS PROPIOS DE LA ENTIDAD MUNICIPAL2 APOYO Y ACOMPAÑAMIENTO EN EL DESARROLLO DE VISITAS TCNICASJORNADA TIEMPO COMPLETO 38 HORAS SEMANALESHORARIO DISPONIBILIDAD DE TIEMPOSUJETO A LA ENTIDAD DURACIN DE LA PRCTICA 5 MESES</t>
  </si>
  <si>
    <t>PLAZA ESTADO JOVEN PRACTICANTE PROFESIONAL EN CONTADURA PBLICAENTIDAD PBLICA ALCALDA MUNICIPAL DE SURAT SANTANDER EXPERIENCIA NO REQUIERE FORMACIN  PROFESIONAL EN CONTADURA PBLICACONOCIMIENTOS ADICIONALES MANEJO PAQUETE OFFICEACTIVIDADES A REALIZAR1 ACOMPAÑAMIENTO A LA SECRETARIA DE GOBIERNO  CONTROL INTERNO EN LA AUDITORIA AL REA CONTABLE Y TESORERA MUNICIPAL2 APOYO A LA TESORERA MUNICIPALJORNADA TIEMPO COMPLETO 38 HORAS SEMANALESHORARIO DISPONIBILIDAD DE TIEMPOSUJETO A LA ENTIDADDURACIN DE LA PRCTICA 5 MESES</t>
  </si>
  <si>
    <t>PLAZA ESTADO JOVEN PRACTICANTE EN PROFESIONAL EN TRABAJO SOCIALENTIDAD PBLICA ALCALDA MUNICIPAL DE SURAT SANTANDER EXPERIENCIA NO REQUIERE FORMACIN PROFESIONAL EN TRABAJO SOCIALCONOCIMIENTOS ADICIONALES MANEJO PAQUETE OFFICEACTIVIDADES A REALIZAR1 APOYO A LA COMISARIA DE FAMILIA DEL MUNICIPIO EN LAS DIFERENTES ACTIVIDADES QUE REALIZA EL REAJORNADA TIEMPO COMPLETO 38 HORAS SEMANALESHORARIO DISPONIBILIDAD DE TIEMPOSUJETO A LA ENTIDADDURACIN DE LA PRCTICA 5 MESES</t>
  </si>
  <si>
    <t>PLAZA ESTADO JOVEN PRACTICANTE EN PROFESIONAL EN SALUD OCUPACIONALENTIDAD PBLICA ALCALDA MUNICIPAL DE SURAT SANTANDER EXPERIENCIA NO REQUIERE FORMACIN SPROFESIONAL EN SALUD OCUPACIONALCONOCIMIENTOS ADICIONALES MANEJO PAQUETE OFFICEACTIVIDADES A REALIZAR1 ELABORACIN PLAN DE SALUD OCUPACIONAL GESTIN Y SEGURIDAD EN EL TRABAJOJORNADA TIEMPO COMPLETO 38 HORAS SEMANALESHORARIO DISPONIBILIDAD DE TIEMPOSUJETO A LA ENTIDADDURACIN DE LA PRCTICA 5 MESES</t>
  </si>
  <si>
    <t>PLAZA ESTADO JOVEN PRACTICANTE EN PROFESIONAL EN EDUCACIN FSICAENTIDAD PBLICA ALCALDA MUNICIPAL DE SURAT SANTANDER EXPERIENCIA NO REQUIERE FORMACIN PROFESIONAL EN EDUCACIN FSICACONOCIMIENTOS ADICIONALES MANEJO PAQUETE OFFICEACTIVIDADES A REALIZAR1 APOYO ESCUELAS DE FORMACIN DEPORTIVA2 APOYO EN LA ACTIVIDAD FISICA EN LA INSTITUCIONES EDUCATIVAS DE BASICA PRIMARIA SECTOR RURAL3 ACTIVIDAD FISICA CON EL ADULTO MAYORJORNADA TIEMPO COMPLETO 38 HORAS SEMANALESHORARIO DISPONIBILIDAD DE TIEMPOSUJETO A LA ENTIDADDURACIN DE LA PRCTICA 5 MESES</t>
  </si>
  <si>
    <t>PLAZA ESTADO JOVEN PRACTICANTE EN  PROFESIONAL EN TOPOGRAFAENTIDAD PBLICA ALCALDA MUNICIPAL DE SURAT SANTANDEREXPERIENCIA NO REQUIEREFORMACIN PROFESIONAL EN TOPOGRAFACONOCIMIENTOS ADICIONALES PAQUETE OFFICE REDACCIN DE INFORMES AUTOCAD MANEJO DE GPSACTIVIDADES A REALIZAR 1 APOYO Y SEGUIMIENTO DE LOS LEVANTAMIENTOS TOPOGRFICOS Y EXISTENTES A REALIZAR EN ARAS DE REALIZAR LA LEGALIZACIN PREDIAL DE TERRENOS O BIENES BIENES INMUEBLES DEL MUNICIPIOHORARIO DISPONIBILIDAD DE TIEMPOSUJETO A LA ENTIDAD DURACIN DE LA PRCTICA 5 MESES</t>
  </si>
  <si>
    <t>PLAZA ESTADO JOVEN PRACTICANTE EN PROFESIONAL EN ADMINISTRACIN PBLICAENTIDAD PBLICA ALCALDA MUNICIPAL DE SURAT SANTANDER EXPERIENCIA NO REQUIERE FORMACIN PROFESIONAL EN ADMINISTRACIN PBLICACONOCIMIENTOS ADICIONALES MANEJO PAQUETE OFFICEACTIVIDADES A REALIZAR1 APOYO Y ASESORA A LA SECRETARA GENERAL Y DE GOBIERNO EN LAS DIFERENTES ACTIVIDADES ADMINISTRATIVAS RESOLUCIONES DECRETOS ACUERDOS CON EL FIN DE FORTALECER LA ORGANIZACIN PBLICAJORNADA TIEMPO COMPLETO 38 HORAS SEMANALESHORARIO DISPONIBILIDAD DE TIEMPOSUJETO A LA ENTIDADDURACIN DE LA PRCTICA 5 MESES</t>
  </si>
  <si>
    <t>PLAZA ESTADO JOVEN PRACTICANTE EN PROFESIONAL DE INGENIERA EN SISTEMASENTIDAD PBLICA ALCALDA MUNICIPAL DE SURAT SANTANDEREXPERIENCIA NO REQUIEREFORMACIN PROFESIONAL DE INGENIERA EN SISTEMASCONOCIMIENTOS ADICIONALES PAQUETE OFFICE REDACCIN DE INFORMESACTIVIDADES A REALIZAR 1 ACTUALIZACIN DE LA PLATAFORMA COLOMBIADIGITAL2 DISEÑO DE PGINA EB INSTITUCIONAL3 CAPACITACIN PARA EL MANEJO DE LA PLATAFORMA 4 CARGUE DE INFORMACIN EN LA PLATAFORMAJORNADA TIEMPO COMPLETO 38 HORAS SEMANALESHORARIO DISPONIBILIDAD DE TIEMPOSUJETO A LA ENTIDAD DURACIN DE LA PRCTICA 5 MESES</t>
  </si>
  <si>
    <t>PLAZA ESTADO JOVEN PRACTICANTE EN PROFESIONAL EN INGENIERA INDUSTRIALENTIDAD PBLICA CONTRALORA GENERAL DE SANTANDER EXPERIENCIA NO REQUIERE FORMACIN PROFESIONAL EN INGENIERA INDUSTRIALCONOCIMIENTOS ADICIONALES MANEJO PAQUETE OFFICEACTIVIDADES A REALIZAR1 APOYO EN LA ESTRUCTURACIN DE PROYECTOS PROPIOS DE LA ENTIDAD MUNICIPAL2 APOYO Y ACOMPAÑAMIENTO A LA REVISIN DE PROYECTOS DE LA ENTIDAD MUNICIPALJORNADA TIEMPO COMPLETO 38 HORAS SEMANALESHORARIO DISPONIBILIDAD DE TIEMPOSUJETO A LA ENTIDADDURACIN DE LA PRCTICA 5 MESES</t>
  </si>
  <si>
    <t>PLAZA ESTADO JOVEN PRACTICANTE EN TECNOLOGA EN GESTIN DOCUMENTALENTIDAD PBLICA ALCALDA MUNICIPAL DE SURAT SANTANDER EXPERIENCIA NO REQUIERE FORMACIN TECNOLOGA EN GESTIN DOCUMENTALCONOCIMIENTOS ADICIONALES REDACCIN DE INFORMES MANEJO PAQUETE OFFICEACTIVIDADES A REALIZAR1 ORGANIZACION DE EXPEDIENTES2 FOLIACIN3 TRANSFERENCIAS DOCUMENTALES4 INVENTARIOS Y DIGITALIZACINJORNADA TIEMPO COMPLETO 38 HORAS SEMANALESHORARIO DISPONIBILIDAD DE TIEMPOSUJETO A LA ENTIDADDURACIN DE LA PRCTICA 5 MESES</t>
  </si>
  <si>
    <t>PLAZA ESTADO JOVEN PRACTICANTE EN PROFESIONAL EN  INGENIERA AMBIENTALENTIDAD PBLICA ALCALDA MUNICIPAL DE SURAT SANTANDEREXPERIENCIA NO REQUIEREFORMACIN PROFESIONAL EN  INGENIERA AMBIENTALCONOCIMIENTOS ADICIONALES PAQUETE OFFICE REDACCIN DE INFORMESACTIVIDADES A REALIZAR 1 REALIZACIN Y ACTUALIZACIN DEL PGIRS DEL MUNICIPIO DE SURAT CUMPLIENDO CON LO ESTABLECIDO EN EL DECRETO 2981 DEL 2013 Y EN LA RESOLUCIN 754 DE 2014JORNADA TIEMPO COMPLETO 38 HORAS SEMANALESHORARIO DISPONIBILIDAD DE TIEMPOSUJETO A LA ENTIDAD DURACIN DE LA PRCTICA 5 MESES</t>
  </si>
  <si>
    <t>PLAZA ESTADO JOVEN PRACTICANTE EN PROFESIONAL EN INGENIERA AMBIENTALENTIDAD PBLICA ALCALDA MUNICIPAL DE SURAT SANTANDEREXPERIENCIA NO REQUIEREFORMACIN PROFESIONAL EN INGENIERA AMBIENTALCONOCIMIENTOS ADICIONALES PAQUETE OFFICE REDACCIN DE INFORMESACTIVIDADES A REALIZAR 1 ESTABLECER ESTRATEGIAS PARA FORMULACIN DOCUMENTO PDEAA2 REALIZAR DIAGNSTICO DE ACUEDUCTO Y SERVICIO EN EL MUNICIPIO3 REALIZAR LNEA BASE INDICADORES METAS Y PLAN DE ACCIN PUEAA4 CONSTRUCCIN DEL DOCUMENTO PUEAA BAJO RESOLUCIN CDMB 6712017 LEY 3731997JORNADA TIEMPO COMPLETO 38 HORAS SEMANALESHORARIO DISPONIBILIDAD DE TIEMPOSUJETO A LA ENTIDAD DURACIN DE LA PRCTICA 5 MESES</t>
  </si>
  <si>
    <t>PLAZA ESTADO JOVEN PRACTICANTE EN PROFESIONAL EN INGENIERA CIVILENTIDAD PBLICA ALCALDA MUNICIPAL DE SURAT SANTANDEREXPERIENCIA NO REQUIEREFORMACIN PROFESIONAL EN INGENIERA CIVILCONOCIMIENTOS ADICIONALES PAQUETE OFFICE REDACCIN DE INFORMES AUTOCAD ARCGIS ARCMAP ARCVIEACTIVIDADES A REALIZAR 1APOYO EN LA SUPERVISIN DE PROYECTOS DE INVERSIN PUBLICO2 APOYO Y ACOMPAÑAMIENTO EN EL DESARROLLO DE VISITAS TCNICAS E IMPLEMENTACIN DE PROYECTOS4 APOYO EN LA RESPUESTA DE CORRESPONDENCIA Y SEGUIMIENTO DE PQRS EN LA OFICINA5 REVISIN DE PROYECTOS RADICADOS EN LA ENTIDADJORNADA TIEMPO COMPLETO 38 HORAS SEMANALESHORARIO DISPONIBILIDAD DE TIEMPOSUJETO A LA ENTIDAD DURACIN DE LA PRCTICA 5 MESES</t>
  </si>
  <si>
    <t>PLAZA ESTADO JOVEN PRACTICANTE EN PROFESIONAL EN INGENIERA CIVILENTIDAD PBLICA ALCALDA MUNICIPAL DE SURAT SANTANDEREXPERIENCIA NO REQUIEREFORMACIN  PROFESIONAL EN INGENIERA CIVILCONOCIMIENTOS ADICIONALES PAQUETE OFFICE REDACCIN DE INFORMES AUTOCAD MANEJO DE GPSACTIVIDADES A REALIZAR 1 CAPACITACION Y FORMACION CONSTANTE AL PERSONAL DEL AREA DE PLANEACION DEL MUNICIPIO2 REVISION SEGUIMIENTO Y ACOMPAÑAMIENTO A LOS INSUMOS DE LA ACTUALIZACION DE EOT MUNICIPAL RELACIONADOS A SIG HORARIO DISPONIBILIDAD DE TIEMPOSUJETO A LA ENTIDAD DURACIN DE LA PRCTICA 5 MESES</t>
  </si>
  <si>
    <t>PLAZA ESTADO JOVEN PRACTICANTE EN PROFESIONAL EN INGENIERA CIVILENTIDAD PBLICA ALCALDA MUNICIPAL DE SURAT SANTANDEREXPERIENCIA NO REQUIEREFORMACIN PROFESIONAL EN INGENIERA CIVILCONOCIMIENTOS ADICIONALES PAQUETE OFFICE REDACCIN DE INFORMES AUTOCAD ARCGIS ARCMAP ARCVIEACTIVIDADES A REALIZAR 1 APOYAR EN LA ESTRUCTURACIN DE PROYECTOS PROPIOS DE LA ENTIDAD MUNICIPAL2 APOYO Y ACOMPAÑAMIENTO DE REVISION DE PROYECTOS DE LA ENTIDAD MUNICIPALJORNADA TIEMPO COMPLETO 38 HORAS SEMANALESHORARIO DISPONIBILIDAD DE TIEMPOSUJETO A LA ENTIDAD DURACIN DE LA PRCTICA 5 MESES</t>
  </si>
  <si>
    <t>PLAZA ESTADO JOVEN PRACTICANTE EN PROFESIONAL EN INGENIERA EN SISTEMASENTIDAD PBLICA ALCALDA MUNICIPAL DE SURAT SANTANDER EXPERIENCIA NO REQUIERE FORMACIN PROFESIONAL EN INGENIERA EN SISTEMASCONOCIMIENTOS ADICIONALES MANEJO PAQUETE OFFICEACTIVIDADES A REALIZAR1 REVISIN MANTENIMIENTO DE EQUIPOS DE LA ENTIDAD2 ASESORAR A LA ENTIDAD EN EL REA DE SISTEMASJORNADA TIEMPO COMPLETO 38 HORAS SEMANALESHORARIO DISPONIBILIDAD DE TIEMPOSUJETO A LA ENTIDADDURACIN DE LA PRCTICA 5 MESES</t>
  </si>
  <si>
    <t>PLAZA ESTADO JOVEN PRACTICANTE EN PROFESIONAL EN CONTADURA PBLICAENTIDAD PBLICA CONTRALORA MUNICIPAL DE BUCARAMANGAEXPERIENCIA NO REQUIEREFORMACIN  PROFESIONAL EN CONTADURA PBLICACONOCIMIENTOS ADICIONALES MANEJO DE OFFICE EXCEL ORD CONOCIMIENTOS EN CONTABILIDAD REDACCIN DE INFORMESACTIVIDADES A REALIZARAPOYAR EN LAS ACTIVIDADES QUE SE REALIZAN EN EL REA COMO SON1 ELABORAR REGISTRO DE CERTIFICADO DISPONIBILIDAD Y REGISTRO PRESUPUESTAL2 REGISTRAR CONTABILIZACIN DE PAGOS DE ADQUISICIN DE BIENES Y SERVICIOS3 REALIZAR CONCILIACION DE SALDOS CONTABLES DE LA CUENTA DE PROPIEDAD PLANTA Y EQUIPO CON SALDOS DE REPORTE DE REA DE RECURSOS FSICOS  ALMACN4 REALIZAR CONCILIACION DE SALDOS DE LAS DIFERENTES CUENTAS DE BALANCE5 APOYAR EN LA INFORMACIN DE RESPUESTA A LOS DIFERENTES INFORMES INTERNOS Y EXTERNOS SOLICITADOS AL REA DE PRESUPUESTO CONTABILIDAD Y TESORERAJORNADA TIEMPO COMPLETO 38 HORAS SEMANALESHORARIO DISPONIBILIDAD DE TIEMP</t>
  </si>
  <si>
    <t>PLAZA ESTADO JOVEN PRACTICANTE EN PROFESIONAL EN INGENIERA INDUSTRIALENTIDAD PBLICA CONTRALORA MUNICIPAL DE BUCARAMANGAEXPERIENCIA NO REQUIEREFORMACIN PROFESIONAL EN INGENIERA INDUSTRIALCONOCIMIENTOS ADICIONALES MANEJO DE PAQUETE OFFICEACTIVIDADES A REALIZAR1 ANLISIS DE PROCESOS Y PROCEDIMIENTOS EXISTENTES2 APOYAR EN LA ACTUALIZACIN E IMPLEMENTACIN DEL DECRETO 1499 DE 20173 PROYECTAR INFORMES REQUERIDOS4 ASESORAR A FUNCIONARIOS EN TEMAS DE CALIDAD Y CONTROL INTERNO5 APOYO EN LA GESTIN DOCUMENTAL PERTINENTES A LAS OFICINAS DE PLANEACIN Y CONTROL INTERNOJORNADA TIEMPO COMPLETO 38 HORAS SEMANALESHORARIO DISPONIBILIDAD DE TIEMPO SUJETO A LA ENTIDADDURACIN DE LA PRCTICA 5 MESES</t>
  </si>
  <si>
    <t>PLAZA ESTADO JOVEN PRACTICANTE EN PROFESIONAL EN CONTADURA PBLICAENTIDAD PBLICA CONTRALORA MUNICIPAL DE BUCARAMANGAEXPERIENCIA NO REQUIEREFORMACIN PROFESIONAL EN CONTADURA PBLICACONOCIMIENTOS ADICIONALES MANEJO DE OFFICE EXCEL ORD CONOCIMIENTOS EN CONTABILIDAD REDACCIN DE INFORMESACTIVIDADES A REALIZAR1 APOYAR PROCESOS AUDITORES EN LAS QUE SEA ASIGNADO REVISANDO DOCUMENTOS REALIZANDO ENTREVISTAS Y DEMS ACTIVIDADES PROPIAS DEL PROCESO AUDITOR Y PARTICIPANDO EN LA ELABORACIN DE LOS INFORMES DE AUDITORA RESPECTO A LOS ESTADOS FINANCIEROS Y PRESUPUESTOS DE LAS ENTIDADES PBLICAS2 APOYAR LA RENDICIN DE LOS CONCEPTOS VERBALES O ESCRITOS QUE LE SEAN REQUERIDOS EN EL MARCO DE LA EJECUCIN DE LAS AUDITORIAS3 DILIGENCIAR TODOS LOS FORMATOS MATRICES E INFORMES QUE LE SEAN REQUERIDOS EN EL DESARROLLO DE LAS AUDITORIASJORNADA TIEMPO COMPLETO 38 HORAS SEMANALESHORARIO DISPONIBILIDAD DE TIEMPO SUJETO A LA ENTIDADDURACIN DE LA PRCTICA 5 MESES</t>
  </si>
  <si>
    <t>PLAZA ESTADO JOVEN PRACTICANTE EN PROFESIONAL EN INGENIERA AMBIENTALENTIDAD PBLICA CONTRALORA MUNICIPAL DE BUCARAMANGAEXPERIENCIA NO REQUIEREFORMACIN PROFESIONAL EN INGENIERA AMBIENTALCONOCIMIENTOS ADICIONALES PAQUETE OFFICE ORD EXCEL POER POINTACTIVIDADES A REALIZAR1  APOYAR LOS PROCESOS AUDITORES EN LAS QUE SEA ASIGNADO REVISANDO DOCUMENTOS REALIZANDO ENTREVISTAS Y DEMS ACTIVIDADES PROPIAS DEL PROCESO AUDITOR Y PARTICIPANDO EN LA ELABORACIN DE LOS INFORMES DE AUDITORA RESPECTO A LOS PLANES PROGRAMAS Y PROYECTOS DE GESTIN AMBIENTAL O COMPONENTE AMBIENTAL ESTABLECIDOS YO EJECUTADOS POR LAS ENTIDADES ESTATALES2 APOYAR LA RENDICIN DE LOS CONCEPTOS VERBALES O ESCRITOS QUE LE SEAN REQUERIDOS EN EL MARCO DE LA EJECUCIN DE LAS AUDITORIAS3 DILIGENCIAR TODOS LOS FORMATOS MATRICES E INFORMES QUE LE SEAN REQUERIDOS EN EL DESARROLLO DE LAS AUDITORIASJORNADA TIEMPO COMPLETO 38 HORAS SEMANALESHORARIO DISPONIBILIDAD DE TIEMPOSUJETO A LA ENTIDA</t>
  </si>
  <si>
    <t>PLAZA ESTADO JOVEN PRACTICANTE EN PROFESIOANL EN INGENIERA INDUSTRIALENTIDAD PBLICA CONTRALORA MUNICIPAL DE BUCARAMANGAEXPERIENCIA NO REQUIEREFORMACIN PROFESIOANL EN INGENIERA INDUSTRIALCONOCIMIENTOS ADICIONALES MANEJO DE PAQUETE OFFICEACTIVIDADES A REALIZAR1 APOYAR EL CUMPLIMIENTO Y ELABORACIN DE LOS INFORMES CORRESPONDIENTES A SEGUIMIENTO DE LOS PLANES DE MEJORAMIENTO PLAN DE ACCIN ANTICORRUPCIN INDICADORES DE GESTIN Y CALIDAD E IMPLEMENTACIN DEL MODELO INTEGRADO DE PLANEACIN Y GESTIN DENTRO DE LOS DIFERENTES PROCESOS DE LA SECRETARIA GENERAL2 APOYAR PROCESO DE TALENTO HUMANO Y PROCESO PRECONTRACTUAL QUE ADELANTA LA CONTRALORA3 APOYAR LA ELABORACIN DE INFORMES SOLICITADOS POR LA OFICINA ASESORA DE PLANEACIN4 APOYAR LA ELABORACIN DE INFORMES SOLICITADOS POR LA OFICINA ASESORA DE CONTROL INTERNO5 SERVIR DE ENLACE ENTRE LA SECRETARIA GENERAL Y LAS DEMS DEPENDENCIAS DE LA CONTRALORA PARA EL CUMPLIMIENTO DE LOS REQUERIMIENTOS QUE ESTAS</t>
  </si>
  <si>
    <t>PLAZA ESTADO JOVEN PRACTICANTE EN PROFESIONAL EN INGENIERA INDUSTRIALENTIDAD PBLICA CONTRALORA MUNICIPAL DE BUCARAMANGAEXPERIENCIA NO REQUIEREFORMACIN PROFESIONAL EN INGENIERA INDUSTRIALCONOCIMIENTOS ADICIONALES MANEJO DE PAQUETE OFFICEACTIVIDADES A REALIZAR1 APOYAR EL CUMPLIMIENTO Y ELABORACIN DE LOS INFORMES CORRESPONDIENTES A SEGUIMIENTO DE LOS PLANES DE MEJORAMIENTO PLAN DE ACCIN ANTICORRUPCIN INDICADORES DE GESTIN Y CALIDAD E IMPLEMENTACIN DEL MODELO INTEGRADO DE PLANEACIN Y GESTIN DENTRO DE LOS DIFERENTES PROCESOS DE LA SECRETARIA GENERAL2 APOYAR PROCESO DE TALENTO HUMANO Y PROCESO PRECONTRACTUAL QUE ADELANTA LA CONTRALORA3 APOYAR LA ELABORACIN DE INFORMES SOLICITADOS POR LA OFICINA ASESORA DE PLANEACIN4 APOYAR LA ELABORACIN DE INFORMES SOLICITADOS POR LA OFICINA ASESORA DE CONTROL INTERNO5 SERVIR DE ENLACE ENTRE LA SECRETARIA GENERAL Y LAS DEMS DEPENDENCIAS DE LA CONTRALORA PARA EL CUMPLIMIENTO DE LOS REQUERIMIENTOS QUE ESTAS</t>
  </si>
  <si>
    <t>PLAZA ESTADO JOVEN PRACTICANTE EN TECNOLOGA EN GESTIN DOCUMENTALENTIDAD PBLICA CONTRALORA MUNICIPAL DE BUCARAMANGAEXPERIENCIA NO REQUIEREFORMACIN TECNOLOGA EN GESTIN DOCUMENTALCONOCIMIENTOS ADICIONALES MANEJO DE PAQUETE OFFICE CONOCIMIENTO EN GESTIN DOCUMENTAL Y ARCHIVOACTIVIDADES A REALIZAR1 APOYAR LA DIGITALIZACIN DE LOS DOCUMENTOS EXISTENTES EN EL ARCHIVO DE LA SECRETARIA GENERAL2APOYAR LA DEPURACIN ORGANIZACIN FOLIADO ROTULADO E INVENTARIO DOCUMENTAL DEL ARCHIVO DE LA GESTIN DE LA SECRETARIA GENERAL3 APOYAR CON SUS CONOCIMIENTOS LA ORGANIZACIN  DE LOS ARCHIVOS DE GESTIN4 APOYAR LA ELABORACIN DE DOCUMENTOS NECESARIOS PARA LA ORGANIZACIN DE LOS ARCHIVOS DE GESTIN DE LA ENTIDAD DE ACUERDO A LAS NORMAS ARCHIVSTICAS5 APOYAR EL ALISTAMIENTO DE LOS ARCHIVOS DE GESTIN ANTES DE TRASLADARSE AL ARCHIVO CENTRAL6 REALIZAR FUNCIONES SECRETARIALES INHERENTES AL ARCHIVO Y A LA GESTIN DOCUMENTALJORNADA TIEMPO COMPLETO 38 HORAS SEMANALES</t>
  </si>
  <si>
    <t>PLAZA ESTADO JOVEN PRACTICANTE EN PROFESIONAL DE HISTORIAENTIDAD PBLICA CONTRALORA MUNICIPAL DE BUCARAMANGAEXPERIENCIA NO REQUIEREFORMACIN PROFESIONAL DE HISTORIACONOCIMIENTOS ADICIONALES MANEJO DE PAQUETE OFFICE CONOCIMIENTO EN GESTIN DOCUMENTAL Y ARCHIVOACTIVIDADES A REALIZAR1APOYAR LA ELABORACIN DE LOS DOCUMENTOS NECESARIOS PARA DAR CUMPLIMIENTO A LA LEY GENERAL DE ARCHIVOS2 APOYAR LA IMPLEMENTACIN DEL PINAR DE LA ENTIDAD3 APOYAR CON SUS CONOCIMIENTOS LA ORGANIZACIN DEL ARCHIVO CENTRAL4 APOYAR LA ELABORACIN DE ESTRATEGIAS PARA LA CONSERVACIN DE DOCUMENTOS TANTOS FSICOS COMO ELECTRNICOSJORNADA TIEMPO COMPLETO 38 HORAS SEMANALESHORARIO DISPONIBILIDAD DE TIEMPO SUJETO A LA ENTIDADDURACIN DE LA PRCTICA 5 MESES</t>
  </si>
  <si>
    <t>PLAZA ESTADO JOVEN PRACTICANTE EN PROFESIONAL EN INGENIERA INDUSTRIALENTIDAD PBLICA CONTRALORA MUNICIPAL DE BUCARAMANGAEXPERIENCIA NO REQUIEREFORMACIN PROFESIONAL EN INGENIERA INDUSTRIALCONOCIMIENTOS ADICIONALES  POER POINT EXCEL  ORD CONOCIMIENTO EN SISTEMAS DE GESTIN DE SEGURIDAD Y SALUD EN EL TRABAJOACTIVIDADES A REALIZAR1 APOYAR EL CUMPLIMIENTO Y ELABORACIN DE LOS INFORMES CORRESPONDIENTES AL SEGUIMIENTO DEL PLAN DE ACCIN PLAN ANTICORRUPCIN INDICADORES DE GESTIN Y CALIDAD E IMPLEMENTACIN DEL MODELO INTEGRADO DE PLANEACIN Y GESTIN DENTRO DEL PROCESO DE GESTIN DOCUMENTAL Y SISTEMAS DEL GRUPO DE RECURSOS FSICOS GESTIN DOCUMENTAL Y SISTEMAS DE LA SECRETARIA GENERAL2 APOYAR LA ELABORACIN DE INFORMES SOLICITADOS POR LA OFICINA ASESORA DE PLANEACIN3 APOYAR LA ELABORACIN DE INFORMES SOLICITADOS POR LA OFICINA ASESORA DE CONTROL INTERNO4 APOYAR LA IMPLEMENTACIN DEL SISTEMA DE  GESTIN DE SEGURIDAD Y SALUD EN EL TRABAJO DE LA CONT</t>
  </si>
  <si>
    <t>PLAZA ESTADO JOVEN PRACTICANTE EN TECNOLOGA EN GESTIN DOCUMENTALENTIDAD PBLICA CONTRALORA MUNICIPAL DE BUCARAMANGAEXPERIENCIA NO REQUIEREFORMACIN TECNOLOGA EN GESTIN DOCUMENTALCONOCIMIENTOS ADICIONALES MANEJO DE PAQUETE OFFICE CONOCIMIENTO EN GESTIN DOCUMENTAL Y ARCHIVOACTIVIDADES A REALIZAR1 APOYAR LA DIGITALIZACIN DE LOS DOCUMENTOS EXISTENTES EN EL ARCHIVO CENTRAL2 APOYAR LA DEPURACIN ORGANIZACIN FOLIADO ROTULADO E INVENTARIO DOCUMENTAL DEL ARCHIVO DE LA GESTIN Y ARCHIVO CENTRAL3 APOYAR CON SUS CONOCIMIENTOS LA ORGANIZACIN  DEL ARCHIVO CENTRAL4 APOYAR LA ELABORACIN DE DOCUMENTOS NECESARIOS PARA LA ORGANIZACIN DE LOS ARCHIVOS DE LA ENTIDAD DE ACUERDO A LAS NORMAS ARCHIVSTICAS5 APOYAR LA REVISIN DE LOS ARCHIVOS DE GESTIN AL LLEGAR AL ARCHIVO CENTRAL6 REALIZAR FUNCIONES SECRETARIALES INHERENTES AL ARCHIVO Y A LA GESTIN DOCUMENTALJORNADA TIEMPO COMPLETO 38 HORAS SEMANALESHORARIO DISPONIBILIDAD DE TIEMPO SUJETO A LA ENTIDAD</t>
  </si>
  <si>
    <t>PLAZA ESTADO JOVEN PRACTICANTE EN PROFESIONAL EN CONTADURA PBLICAENTIDAD PBLICA CONTRALORA MUNICIPAL DE BUCARAMANGAEXPERIENCIA NO REQUIEREFORMACIN PROFESIONAL EN CONTADURA PBLICACONOCIMIENTOS ADICIONALES MANEJO DE OFFICE EXCEL ORD CONOCIMIENTOS EN CONTABILIDAD REDACCIN DE INFORMESACTIVIDADES A REALIZARAPOYAR EN LAS ACTIVIDADES QUE SE REALIZAN EN EL REA COMO SON1 ELABORAR REGISTRO DE CERTIFICADO DISPONIBILIDAD Y REGISTRO PRESUPUESTAL2 REGISTRAR CONTABILIZACIN DE PAGOS DE ADQUISICIN DE BIENES Y SERVICIOS3 REALIZAR CONCILIACION DE SALDOS CONTABLES DE LA CUENTA DE PROPIEDAD PLANTA Y EQUIPO CON SALDOS DE REPORTE DE REA DE RECURSOS FSICOS  ALMACN4 REALIZAR CONCILIACION DE SALDOS DE LAS DIFERENTES CUENTAS DE BALANCE5 APOYAR EN LA INFORMACIN DE RESPUESTA A LOS DIFERENTES INFORMES INTERNOS Y EXTERNOS SOLICITADOS AL REA DE PRESUPUESTO CONTABILIDAD Y TESORERAJORNADA TIEMPO COMPLETO 38 HORAS SEMANALESHORARIO DISPONIBILIDAD DE TIEMPO</t>
  </si>
  <si>
    <t>PLAZA ESTADO JOVEN PRACTICANTE EN PROFESIONAL EN CIENCIAS HUMANASENTIDAD PBLICA CONTRALORA MUNICIPAL DE BUCARAMANGAEXPERIENCIA NO REQUIEREFORMACIN PROFESIONAL EN CIENCIAS HUMANASCONOCIMIENTOS ADICIONALES MANEJO DE OFFICE EXCEL ORD REDACCIN DE INFORMES LABORES ADMINISTRATIVAS Y DE CAMPOACTIVIDADES A REALIZARAPOYAR EN LA ORGANIZACIN CONVOCATORIA SOCIALIZACIN Y DESARROLLO DE LAS ACTIVIDADES PROPIAS DE LA OFICINA DE PARTICIPACIN CIUDADANAJORNADA TIEMPO COMPLETO 38 HORAS SEMANALESHORARIO DISPONIBILIDAD DE TIEMPO SUJETO A LA ENTIDADDURACIN DE LA PRCTICA 5 MESES</t>
  </si>
  <si>
    <t>PLAZA ESTADO JOVEN PRACTICANTE EN PROFESIONAL EN ADMINISTRACIN DE EMPRESASENTIDAD PBLICA CONTRALORA MUNICIPAL DE BUCARAMANGAEXPERIENCIA NO REQUIEREFORMACIN PROFESIONAL EN ADMINISTRACIN DE EMPRESASCONOCIMIENTOS ADICIONALES MANEJO DE OFFICE EXCEL ORD CONOCIMIENTOS EN CONTABILIDAD REDACCIN DE INFORMESACTIVIDADES A REALIZARAPOYAR EN LAS ACTIVIDADES QUE SE REALIZAN EN EL REA COMO SON1 ELABORAR REGISTRO DE INGRESOS2 REGISTRAR CONTABILIZACIN DE EGRESOS DE LOS PAGOS POR ADQUISICIN DE BIENES Y SERVICIOS3 REALIZAR CONCILIACION DE CUENTAS BANCARIAS A NOMBRE DE LA CONTRALORA DE BUCARAMANGA4 REALIZAR LIQUIDACIN DE PRESTACIONES SOCIALES DE LOS FUNCIONARIOS DE LA CONTRALORA5 APOYAR EN LA INFORMACIN DE RESPUESTA A LOS DIFERENTES INFORMES INTERNOS Y EXTERNOS SOLICITADOS AL REA DE TESORERAJORNADA TIEMPO COMPLETO 38 HORAS SEMANALESHORARIO DISPONIBILIDAD DE TIEMPO SUJETO A LA ENTIDADDURACIN DE LA PRCTICA 5 MESES</t>
  </si>
  <si>
    <t>PLAZA ESTADO JOVEN PRACTICANTE EN TECNOLOGA EN GESTIN ADMINISTRATIVAENTIDAD PBLICA CONTRALORA MUNICIPAL DE BUCARAMANGAEXPERIENCIA NO REQUIEREFORMACIN TECNOLOGA EN GESTIN ADMINISTRATIVACONOCIMIENTOS ADICIONALES MANEJO DE OFFICE EXCEL ORD POER POINT REDACCIN DE INFORMESACTIVIDADES A REALIZAR1 APOYAR LAS LABORES DE GESTIN DOCUMENTAL Y ARCHIVO2 REALIZAR LAS RESPECTIVAS REVISIONES DE TODA LA INFORMACIN ENTREGADA Y DENTRO DEL TRMINO ESTABLECIDO POR PARTE DE LOS AUDITORES A LA OFICINA DE VIGILANCIA FISCAL Y AMBIENTAL EN LO REFERENTE A ENTREGA DE INFORMES DE OBSERVACIONES INFORMES DEFINITIVOS Y SI DE LOS MISMOS SE REPORTAN HALLAZGOS PARA ELABORAR LOS RESPECTIVOS TRASLADOS3 APOYO EN ATENCIN A SOLICITUDES DEL REA ADMINISTRATIVA DE LA OFICINA DE VIGILANCIA FISCAL Y AMBIENTAL Y DEMS ACTIVIDADES DESIGNADAS POR EL JEFE INMEDIATOJORNADA TIEMPO COMPLETO 38 HORAS SEMANALESHORARIO DISPONIBILIDAD DE TIEMPO SUJETO A LA ENTIDADDURACIN DE LA PRCTICA</t>
  </si>
  <si>
    <t>PLAZA ESTADO JOVEN PRACTICANTE EN PROFESIONAL EN INGENIERA DE SISTEMASENTIDAD PBLICA CONTRALORA MUNICIPAL DE BUCARAMANGAEXPERIENCIA NO REQUIEREFORMACIN PROFESIONAL EN INGENIERA DE SISTEMASCONOCIMIENTOS ADICIONALES REDES INFORMTICAS OFIMTICAACTIVIDADES A REALIZAR1 APOYAR LAS LABORES CORRESPONDIENTES AL ANLISIS DE LA RED INTERNA ACTUAL PARA DISEÑAR UNA ESTRUCTURA DE RED ACORDE A LOS LINEAMIENTOS ESTABLECIDOS PARA EL BUEN FUNCIONAMIENTO DE LA MISMA2 REALIZAR LOS PLANOS CORRESPONDIENTES A LA REDJORNADA TIEMPO COMPLETO 38 HORAS SEMANALESHORARIO DISPONIBILIDAD DE TIEMPO SUJETO A LA ENTIDADDURACIN DE LA PRCTICA 5 MESES</t>
  </si>
  <si>
    <t>PLAZA ESTADO JOVEN PRACTICANTE EN PROFESIONAL EN  INGENIERA INDUSTRIALENTIDAD PBLICA CONTRALORA MUNICIPAL DE BUCARAMANGAEXPERIENCIA NO REQUIEREFORMACIN PROFESIONAL EN  INGENIERA INDUSTRIALCONOCIMIENTOS ADICIONALES MANEJO DE SISTEMAS POER POINT EXCEL AVANZADO ORD ENTRE OTROSACTIVIDADES A REALIZAR1 CONOCIMIENTOS EN LA ELABORACIN DEL PLAN ESTRATGICO MANEJO DE LA DOFA MANEJO DE INDICADORES ELABORACIN Y SEGUIMIENTO2 ELABORACIN DE PLAN DE ACCIN Y SEGUIMIENTO A SISTEMA ISO 2015 3 APOYO IMPLEMENTACIN DEL SISTEMA INTEGRADO DE GESTIN Y PLANEACIN DECRETO 1499 DE 2017JORNADA TIEMPO COMPLETO 38 HORAS SEMANALESHORARIO DISPONIBILIDAD DE TIEMPO SUJETO A LA ENTIDADDURACIN DE LA PRCTICA 5 MESES</t>
  </si>
  <si>
    <t>PLAZA ESTADO JOVEN PRACTICANTE EN PROFESIONAL EN INGENIERA INDUSTRIALENTIDAD PBLICA CONTRALORA MUNICIPAL DE BUCARAMANGAEXPERIENCIA NO REQUIEREFORMACIN  PROFESIONAL EN INGENIERA INDUSTRIALCONOCIMIENTOS ADICIONALES MANEJO DE SISTEMAS POER POINT EXCEL AVANZADO ORD ENTRE OTROSACTIVIDADES A REALIZAR1 CONOCIMIENTOS EN LA ELABORACIN DEL PLAN ESTRATGICO MANEJO DE LA DOFA MANEJO DE INDICADORES ELABORACIN Y SEGUIMIENTO2 ELABORACIN DE PLAN DE ACCIN Y SEGUIMIENTO A SISTEMA ISO 2015 3 APOYO IMPLEMENTACIN DEL SISTEMA INTEGRADO DE GESTIN Y PLANEACIN DECRETO 1499 DE 2017JORNADA TIEMPO COMPLETO 38 HORAS SEMANALESHORARIO DISPONIBILIDAD DE TIEMPO SUJETO A LA ENTIDADDURACIN DE LA PRCTICA 5 MESES</t>
  </si>
  <si>
    <t>Estado Joven Practica Ordinaria en Ingeniera en sistemas y afinesEntidad Publica Agencia de Cundinamarca para la Paz y el Postconflicto Experiencia No requiereFormacin TECNOLGICO PROFESIONALIngeniera en sistemas y afinesConocimientos AdicionalesManejo de office Excel Actividades a realizar1Instalar configurar y actualizar los sistemas operativos aplicaciones de ofimtica y antivirus 2Actualizar la hoja de vida de los a nivel de hardare y softare3 actualizado el inventario del recurso computacional de la AGENCIA pc porttiles impresoras scanner4 Proponer estrategias y procedimientos para el buen manejo de la plataforma tecnolgica de la entidad 5     Capacitar a los funcionarios Para El Manejo de Las Diferentes ActividadesJornada Tiempo Completo 38 Horas SemanalesHorario Disponibilidad de TiempoSujeto a la entidadDuracin de la Prctica 5 Meses</t>
  </si>
  <si>
    <t>plaza estado joven practica laboral ordinaria en Administracin Publica   Entidad Publica ESAP Territorial  MetaExperiencia No requiereFormacin Profesional en Administracin PublicaConocimientos Adicionales Manejo de sistemas de informacin Excel ord y OFFICEActividades a realizar Realizar un diagnstico del estado de las solicitudes y peticiones del proceso de Capacitacin de la Territorial Meta Apoyar las actividades establecidas en los programas y proyectos del Departamento de Capacitacin de la ESAP frente a las estrategias objetivos acciones metas y metodologas en concordancia con los lineamientos establecidos por el Sistema de Gestin de Calidad  SGC de la ESAPHacer seguimiento al cumplimiento de lo establecido en los registros transversales del Proceso de Capacitacin y garantizar su reporte en intranet y su actualizacin permanente Participar en las actividades de planeacin ejecucin evaluacin y seguimiento relacionadas con el nor</t>
  </si>
  <si>
    <t>Plaza Estado Joven Prctica laboral ordinaria en Comunicacion Social y Periodista Entidad Publica Departamento Administrativo del Servicio Civil Distrita Subdireccin de Gestin Corporativa y Control DisciplinarioExperiencia No requiereFormacin Profesional Comunicacion Social y PeriodistaConocimientos Adicionales Manejo de Office y AdobeActividades a realizar1 Redaccin de Noticias para Pgina eb 2 Apoyo en el cubrimiento periodstico de eventos 3 Apoyo en la realizacin de Free Press con medios de Comunicacin 4 Apoyo en la toma de fotografas y realizacin audiovisual 5 Apoyo en la realizacin del Protocolo de la Entidad para los eventos internos y externoJornada Tiempo Completo 38 Horas SemanalesHorario Disponibilidad de TiempoSujeto a la entidadDuracin de la Prctica 5 MesesRequisitos Entregar Carta de presentacin del estudiante para prcticas Estado Joven emitida por la Universidad a la Agencia de gestin y colocacin de emp</t>
  </si>
  <si>
    <t>Plaza Estado Joven Prctica laboral ordinaria en Ingeniera de Sistemas y Afines Ingeniera Electrnica Entidad Publica Departamento Administrativo del Servicio Civil DistritaOficina de Tecnologas de la Informacin y Las ComunicacionesExperiencia No requiereFormacin Profesional Ingeniera de Sistemas y Afines Ingeniera ElectrnicaConocimientos Adicionales  Lenguajes de programacin y frameorks de desarrollo eb basados en PHP  Estndares eb HTML5 CSS3 EcmaScript  Configuracin y despliegue de aplicaciones eb  Manejo de Bases de datos MySQL SQL Server Oracle  Desarrollo Frontend y Backend sobre Sistema de Gestin de Contenidos CMS Drupal Joomia ordpress etc  Manejo de MoodleActividades a realizar1 ebmaster de la pgina de la entidad 2 Mantenimiento y actualizacin de la plataforma Moodle 3 Ajustes a formularios ebJornada Tiempo Completo 38 Horas SemanalesHorario Disponibilidad de TiempoSujeto a la entidadDuracin de l</t>
  </si>
  <si>
    <t>Plaza Estado Joven Prctica laboral ordinaria en Administracion pblica Entidad Publica Departamento Administrativo del Servicio Civil Distrita Subdireccin de Gestin Distrital de bienestar Desarrollo y DesempeñoExperiencia No requiereFormacin Profesional en Administracion pblicaConocimientos Adicionales OfficeActividades a realizar1 Crear estrategias que permitan optimizar los procesos relacionados con bienestar y capacitacin 2 Generar ideas sobre cmo desarrollar las actividades en bienestar y capacitacin de manera creativa e innovadora 3 Apoyar en la actualizacin de las evidencias tanto en las carpetas fsicas como virtuales de los contratos existentes 4 Apoyar en las actividades relacionadas con proyeccin de informes y generacin de estadsticas 5 Desempeñar las dems funciones que le sean asignadas por el supervisor de prctica relacionada con la naturaleza de su profesin y del Departamento especficamente en bienestar y capacitacin</t>
  </si>
  <si>
    <t>Plaza Estado Joven Prctica laboral ordinaria en Administracin de empresas Ingeniera IndustrialEntidad Publica Departamento Administrativo del Servicio Civil Distrita Subdireccin de Gestin Distrital de bienestar Desarrollo y DesempeñoExperiencia No requiereFormacin Profesional Administracin de empresas Ingeniera IndustriaConocimientos Adicionales OfficeActividades a realizar1 Apoyo en las etapas de la construccin del diccionario de competencias gerenciales 2 Apoyo en el diseño gestin y consolidacin de los instrumentos de recoleccin de informacin que diligencias las entidades y organismos distritales para la creacin del Centro de Evaluacin Gerencial Distrital 3 Apoyo en la logstica y organizacin de las mesas de validacin de las competencias 4 Apoyo en la revisin de la documentacin y bibliografa y elaboracin de fichas tcnicas de esta revisin 5 Desempeñar las dems funciones que le sean asignadas por el supervisor de prctica re</t>
  </si>
  <si>
    <t>Plaza Estado Joven Prctica laboral ordinaria en Ciencias Polticas Administracin Pblica Gobierno Y Relaciones InternacionalesEntidad Publica Departamento Administrativo del Servicio Civil Distrita Subdireccin de Gestin Distrital de bienestar Desarrollo y DesempeñoExperiencia No requiereFormacin Profesional Ciencias Polticas Administracin Pblica Gobierno Y Relaciones InternacionalesConocimientos Adicionales OfficeActividades a realizar1 Apoyo en las etapas de la construccin del diccionario de competencias gerenciales 2 Apoyo en el diseño gestin y consolidacin de los instrumentos de recoleccin de informacin que diligencias las entidades y organismos distritales para la creacin del Centro de Evaluacin Gerencial Distrital 3 Apoyo en la logstica y organizacin de las mesas de validacin de las competencias 4 Apoyo en la revisin de la documentacin y bibliografa y elaboracin de fichas tcnicas de esta revisin 5 Desempeñar las dems f</t>
  </si>
  <si>
    <t>Plaza Estado Joven Prctica laboral ordinaria en Administracin pblica Entidad Publica Departamento Administrativo del Servicio Civil Distrita Subdireccin Tcnico Jurdica del Servicio Civil DistritalExperiencia No requiereFormacin Profesional Administrador pblicoConocimientos Adicionales Office avanzadoActividades a realizar1 Publicacin de informacin contractual 2 Proyectar respuestas a derechos de peticin y solicitudes de informacin sobre la gestin contractual de la Entidad 3 Elaborar y actualizar bases de datos relacionadas con la informacin de la gestin contractual de la Entidad 4 Elaborar informes de gestin contractual 5 Proyectar certificaciones solicitadas por las personas naturales o jurdicas que han suscrito contratos con el DASCD 6 Programacin de PAC mensual para pagos de contratistas de la Subdireccin Tcnico Juridica del DASCD 7 Apoyar actividades de gestin documental y correspondencia CORDIS de la Subdireccin 8 Apoyar la</t>
  </si>
  <si>
    <t>Plaza Estado Joven Prctica laboral ordinaria en Administracin de Salud Ocupacional Salud Ocupacional Seguridad y Salud en el Trabajo Entidad Publica Departamento Administrativo del Servicio Civil Distrita Subdireccin de Gestin Corporativa y Control DisciplinarioExperiencia No requiereFormacin Profesional en Administracin de Salud Ocupacional Salud Ocupacional Seguridad y Salud en el TrabajoConocimientos Adicionales Manejo de OfficeActividades a realizar1 Apoyar la realizacin de estudios que permitan identificar las mejores prcticas aplicables al servicio pblico distrital en relacin a seguridad y salud en el trabajo 2 Apoyar el diseño y la implementacin de lineamientos planes y programas distritales en materia de gestin de seguridad y salud en el trabajo 3 Apoyar el diseño implementacin y sostenimiento del Sistema de Seguridad y Salud en el Trabajo del DepartamentoJornada Tiempo Completo 38 Horas SemanalesHorario Disponibilidad de</t>
  </si>
  <si>
    <t>Plaza Estado Joven Prctica laboral ordinaria en  Ingeniera Industrial Administracin Pblica Entidad Publica Departamento Administrativo del Servicio Civil DistritaOficina Asesora de PlaneacinExperiencia No requiereFormacin Profesional Ingeniera Industrial Administracin PblicaConocimientos Adicionales Manejo de OfficeActividades a realizar1 Realizar el levantamiento y actualizacin de los procesos y procedimientos de la entidad 2 Apoyar la realizacin de las auditoras internas de calidad bajo parmetros de la ISO 9001 versin 2015 3 Apoyar la construccin actualizacin y seguimiento de los indicadores y riesgos por procesos de la entidadJornada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t>
  </si>
  <si>
    <t xml:space="preserve">Plaza Estado Joven Prctica laboral ordinaria en  Ingeniera Industrial Administracin Pblica Entidad Publica Departamento Administrativo del Servicio Civil DistritaOficina Asesora de PlaneacinExperiencia No requiereFormacin Profesional Ingeniera Industrial Administracin PblicaConocimientos Adicionales Manejo de OfficeActividades a realizar1 Apoyar la elaboracin de autodiagnsticos para cada una de las dimensiones del MIPG 2 Apoyar la identificacin de brechas y proyeccin de planes de accin 3 Apoyar la adopcin de la institucionalidad para el desarrollo de MIPGJornada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t>
  </si>
  <si>
    <t>Plaza Estado Joven Prctica laboral ordinaria en Ingeniera Industrial Ingeniera de Sistemas Administracin Pblica Entidad Publica Departamento Administrativo del Servicio Civil DistritaOficina Asesora de PlaneacinExperiencia No requiereFormacin Profesional Ingeniera Industrial Ingeniera de Sistemas Administracin PblicaConocimientos Adicionales Manejo de OfficeActividades a realizar1 Apoyar la puesta a disposicin de los usuarios ciudadanos y grupos de inters toda la informacin de carcter pblico a travs de diversos canales electrnicos 2 Apoyar a la entidad en la identificacin y publicacin de datos en formato abierto priorizando aquellos de mayor impacto en los usuarios ciudadanos y grupos de inters 3 Apoyar la implementacin de logros criterios y subcriterios de cada componente de la poltica de gobierno digitalJornada Tiempo Completo 38 Horas SemanalesHorario Disponibilidad de TiempoSujeto a la entidadDuracin de la Prc</t>
  </si>
  <si>
    <t>Plaza Estado Joven Prctica laboral ordinaria en Ingeniera de Sistemas  Entidad Publica Departamento Administrativo del Servicio Civil DistritaOficina de Control InternoExperiencia No requiereFormacin Profesional Ingeniera de Sistemas Conocimientos Adicionales Preferiblemente conocimientos en normas internacionales de auditora a sistemas de informacin Desarrollo Proyectos OfficeActividades a realizar1 Apoyar en la planeacin y ejecucin de la auditora al proceso de TICS desde la planeacin hasta la ejecucin 2 Apoyar la evaluacin permanente de las publicaciones en la pgina eb en cumplimiento de la Ley 1712 de 2014 Decreto 103 de 2015 y Resolucin MINTIC 2564 de 2015 3 Diseñar esquemas de seguimiento a radicados del DASCDJornada Tiempo Completo 38 Horas SemanalesHorario Disponibilidad de TiempoSujeto a la entidadDuracin de la Prctica 5 MesesRequisitos Entregar Carta de presentacin del estudiante para prcticas Estado Jov</t>
  </si>
  <si>
    <t xml:space="preserve">Plaza Estado Joven Prctica laboral ordinaria en Contaduria  Entidad Publica Departamento Administrativo del Servicio Civil DistritaOficina de Control InternoExperiencia No requiereFormacin Profesional ContaduraConocimientos Adicionales Preferiblemente conocimientos en normas internacionales de auditora Conocimiento en NIIF OfficeActividades a realizar1 Apoyo a la revisin de los sistemas de informacin para los seguimientos e informes de ley relacionados en el Plan Anual de Auditoras 2 Diseñar esquemas de seguimiento y evaluacin de los controles y los riesgos a los diferentes procesos para dar cumplimiento a lo establecido en el estatuto de auditora del DASCDJornada Tiempo Completo 38 Horas SemanalesHorario Disponibilidad de TiempoSujeto a la entidadDuracin de la Prctica 5 MesesRequisitos Entregar Carta de presentacin del estudiante para prcticas Estado Joven emitida por la Universidad a la Agencia de gestin y colocacin </t>
  </si>
  <si>
    <t xml:space="preserve">Plaza Estado Joven Prctica laboral ordinaria en Derecho  Entidad Publica Departamento Administrativo del Servicio Civil DistritaDireccinExperiencia No requiereFormacin Profesional derechoConocimientos Adicionales OfficeActividades a realizar1 Producir proyectar y elaborar documentos tcnicos y jurdicos 2 Revisar documentos tcnicos y jurdicos 3 Seguimiento y control a las reas que dependen del despacho del DASCD 4 Labores Administrativas propias del despachoJornada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t>
  </si>
  <si>
    <t>Plaza Estado Joven Prctica laboral ordinaria en Administracion pblica Entidad Publica Departamento Administrativo del Servicio Civil DistritaDireccinExperiencia No requiereFormacin Profesional en Administracion pblicaConocimientos Adicionales OfficeActividades a realizar1 Producir proyectar y elaborar documentos tcnicos y jurdicos 2Revisar documentos tcnicos y jurdicos 3Seguimiento y control a las reas que dependen del despacho del DASCD 4Labores Administrativas propias del despachoJornada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t>
  </si>
  <si>
    <t>plaza estado joven practica laboral ordinaria en Salud Ocupacional   Entidad Publica Personera Municipal Cumaral  MetaExperiencia No requiereFormacin Tcnico Profesional yo Tecnlogo en Salud ocupacionalConocimientos Adicionales Manejo de sistemas de informacin Excel ord y OFFICEActividades a realizar 1Ejecutrar actividades de higiene y seguridad2Evaluar las actividades de higiene y seguridad3Apoyar la realizacin de diagnsticos de la situacin de salud de los trabajadores de la personera y evaluar sus condiciones de salud4Apoyar al COPASST en las actividades5Desarrollar actividades de vigilancia epidemiolgica conjuntamente con higiene y seguridad industrial que incluirn accidentes de trabajo enfermedades profesionales patologas relacionadas con el trabajo y ausentismo por tales causas6Evaluar puestos de trabajo desde la perspectiva de la ergonoma aplicada a los sistemas de trabajo7Apoyar en actividades de capacitacin de SGSST</t>
  </si>
  <si>
    <t>plaza estado joven practica laboral ordinaria en Contadura   Entidad Publica Personera Municipal Cumaral  MetaExperiencia No requiereFormacin Tcnico Profesional Tecnlogo o Profesional en Contadura PblicaConocimientos Adicionales Manejo de sistemas de informacin Excel ord y OFFICEActividades a realizar 1Revisar peridicamente el inventario de bienes de consumo y devolutivos que prepare el encargado del almacn y determinar su correspondencia con los registros contables de la entidad2Apoyo en el control de inventarios de consumo y devolutivos generando las respectivas entradas salidas y reasignaciones de elementos3Apoyar en la elaboracin de inventarios peridicos4Apoyar en organizar clasificar y localizar los bienes de la entidad5Apoyo en el manejo prstamo y asignacin de papelera elementos de aseo y logsticos necesarios para el desarrollo de las diferentes actividades que se realicen en la entidad6Apoyar en la actualizacin d</t>
  </si>
  <si>
    <t>plaza estado joven practica laboral ordinaria en Administracin de Empresas o Administrador Financiero  Entidad Publica Personera Municipal Cumaral  MetaExperiencia No requiereFormacin Tcnico Profesional Tecnlogo o Profesional en Administracin de Empresas o Administrador FinancieroConocimientos Adicionales Manejo de sistemas de informacin Excel ord y OFFICEActividades a realizar 1Apoyo en la documentacin y procesos administrativos2Apoyar en la administracin control y direccin general del rea de apoyo logstico y tcnico administrativa y de servicio generales dela oficina3Apoyo en el proceso de reuniones elaboracin de actas listados de asistencia y agenda correspondientes a las actividades programadas4Apoyar en el orden del archivo dependencia5Apoyo en la revisin de carpetas de acuerdo a las TRD estipuladas por la entidad6Apoyar en el proceso de la defoliacin y elaboracin de rtulos en las carpetas7Apoyar en organizar y c</t>
  </si>
  <si>
    <t>Plaza Estado Joven Practicante tcnico profesional en secretariado asistencia administrativa gestin documental o reas afinesEntidad pblica Instituto Nacional de viasExperiencia No requiereFormacin Tcnico profesional en secretariado asistencia administrativa gestin documental o reas afinesConocimientos adicionales Manejo de herramientas ofimticas redaccin de correspondenciaActividades a realizar Radicacin de correspondenciaUso de aplicativos para el registro de informacinApoyo en la elaboracin de respuestas a solicitudes internas y externasApoyo en la gestin documentalApoyar el diferentes trmites administrativos a la direccin y del rea jurdicaJornada Tiempo completo 38 horas semanalesHorario Disponibilidad de tiempo Sujeto a la entidadDuracin de la prctica 5 meses</t>
  </si>
  <si>
    <t>Plaza Estado Joven Practicante profesional en Ingeniera CivlEntidad pblica Instituto Nacional de viasExperiencia No requiereFormacin Profesional en Ingeniera civilConocimientos adicionales Manejo de herramientas ofimticas excel autocad Manejo bsico de bases de datosActividades a realizar Apoyo en la revisin de presupuestosApoyo en la evaluacin tcnica de procesosApoyo en la revisin de informes de interventoraApoyar en la revision de estudios y diseños de obras vialesJornada Tiempo completo 38 horas semanalesHorario Disponibilidad de tiempo Sujeto a la entidadDuracin de la prctica 5 meses</t>
  </si>
  <si>
    <t>Plaza Estado Joven Practicante tecnlogo gestin administrativa o a finesEntidad Pblica alcalda de TarazExperiencia No requiereFormacin gestin administrativa Conocimientos Adicionales manejo de office archivo y servicio al clienteActividades a realizar Servicio al clienteApoyo logstica y gestin en las diferentes areas y actividades de las dependencias de las alcaldasApoyo en la creacin de nuevas propuestas que ayuden a mejorar las actividades de la alcaldaAtender al usuario demostrando inters y preocupacin por resolver satisfactoriamente sus necesidadesOrganizar la correspondencia y de ms documentos administrativaElaborar textos tablas y grficos utilizando diferentes aplicaciones informticasComunicarse eficazmente con las personas indicadas en cada momento tanto de forma escrita como verbalmente transmitiendo la informacin con claridad y precisin Brindar apoyo logstico en actividades especialesJornada Tiempo  Co</t>
  </si>
  <si>
    <t xml:space="preserve">Plaza Estado Joven Practicante tecnlogo gestin administrativa o a finesEntidad Pblica alcalda de TarazExperiencia No requiereFormacin gestin administrativa Conocimientos Adicionales manejo de office archivo y servicio al clienteActividades a realizar Servicio al clienteApoyo logstica y gestin en las diferentes areas y actividades de las dependencias de las alcaldasApoyo en la creacin de nuevas propuestas que ayuden a mejorar las actividades de la alcaldaAtender al usuario demostrando inters y preocupacin por resolver satisfactoriamente sus necesidadesOrganizar la correspondencia y de ms documentos administrativaElaborar textos tablas y grficos utilizando diferentes aplicaciones informticasComunicarse eficazmente con las personas indicadas en cada momento tanto de forma escrita como verbalmente transmitiendo la informacin con claridad y precisin Brindar apoyo logstico en actividades especialesJornada Tiempo  </t>
  </si>
  <si>
    <t>Plaza Estado Joven Practicante tecnlogo gestin  y formulacin de proyectosEntidad Pblica alcalda de TarazExperiencia No requiereFormacin gestin  y formulacin de proyectosConocimientos Adicionales manejo de office archivo y servicio al clienteActividades a realizar Apoyo logstica y gestin en las diferentes areas y actividades de las dependencias de las alcaldasApoyo en la creacin de nuevas propuestas que ayuden a mejorar las actividades de la alcaldaGeneracin de propuestas para proyectos productivos que apoyen el mejoramiento del municipio y su comunidadCreacin y revisin de proyectos que se puedan ejecutar de acuerdo las polticas exigidas en las diferentes convocatoriasJornada Tiempo  Completo 38 Horas SemanalesHorario Disponibilidad de TiempoSujeto a la entidadDuracin de la Prctica 5 Meses</t>
  </si>
  <si>
    <t>Plaza Estado Joven Practicante en Administracin de Empresas Ingeniera Industrial EconomistaEntidad Pblica ColpensionesExperiencia No RequiereFormacin Administracin de Empresas Ingeniera Industrial o EconomistaConocimientos Adicionales Paquete Office Trabajo en equipo facilidad de expresin manejo de pblico para interrelacin constante con externosActividades a RealizarApoyar a la gestin comercial de empleadores y contribuyentesApoyar la implementacin de la poltica comercial de la empresaParticipar en el desarrollo de estrategias comerciales diferencialesParticipar en la evaluacin peridica de las actividadesApoyar la atencin de los requerimientos del mercadoParticipar en las actividades que incentiven a los ciudadanosApoyar las actividades para el cumplimiento de metas comercialesJornada Tiempo Completo 38 Horas SemanalesHorario Disponibilidad Tiempo  Sujeto a la EntidadDuracin de la Practica 5 meses</t>
  </si>
  <si>
    <t xml:space="preserve">Plaza ESTADO JOVEN PRACTICANTE TCNICO  TECNLOGO  PROFESIONAL EN ADMINISTRACIN DE EMPRESAS YO AFINESEntidad Publica Ese Hospital Local de TenerifeExperiencia No requiereFormacin ADMINISTRACIN DE EMPRESAS YO AFINES Conocimientos Adicionales Paquete OfficeExcelActividades a realizar rea de 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t>
  </si>
  <si>
    <t>Plaza ESTADO JOVEN PRACTICANTE TCNICO  TECNLOGO  PROFESIONAL EN CONTADURA YO AFINESEntidad Publica Ese Hospital Local de TenerifeExperiencia No requiereFormacin CONTADOR PUBLICO YO AFINES Conocimientos Adicionales Paquete OfficeExcelActividades a realizar Financiera1 Realizar actividades del manejo contable del Hospital2 Realizar procesos y procedimientos administrativos de la ESE a travs de los informes a los entes de controlEstablecer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t>
  </si>
  <si>
    <t>Plaza ESTADO JOVEN PRACTICANTE TCNICO  TECNLOGO  PROFESIONAL EN SALUD OCUPACIONAL YO AFINESEntidad Publica Ese Hospital Local de TenerifeExperiencia No requiereFormacin SALUD OCUPACIONAL YO AFINES Conocimientos Adicionales Paquete OfficeExcelActividades a realizar MANTENIMIENTO DE VEHICULOS Y EQUIPOS  DE LA ENTIDADMonitoreo de las condiciones laborales de la empresa y de seguridad en el trabajoEstablecer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 y de 02 00 pm a 06 00 pm</t>
  </si>
  <si>
    <t>Plaza ESTADO JOVEN PRACTICANTE TCNICO  TECNLOGO  PROFESIONAL EN SALUD OCUPACIONAL YO AFINESEntidad Publica Ese Hospital Local de TenerifeExperiencia No requiereFormacin SALUD OCUPACIONAL YO AFINES Conocimientos Adicionales Paquete OfficeExcelActividades a realizar RECURSOS HUMANOSVerificar la existencia del Manual Del Sistema de gestin en seguridad y salud en el trabajo  inspeccionar el cumplimiento de las norma en lo concerniente a los puestos laborales de la empresa y que se cumpla con el proceso  de disminucin de riesgos laboralesHorario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t>
  </si>
  <si>
    <t>Plaza ESTADO JOVEN PRACTICANTE TCNICO  TECNLOGO  PROFESIONAL EN SECRETARIADO EJECUTIVO YO AFINESEntidad Publica Ese Hospital Local de TenerifeExperiencia No requiereFormacin ADMINISTRACIN DE EMPRESAS YO AFINES Conocimientos Adicionales Paquete OfficeExcelActividades a realizar SECRETARIA GENERALApoyo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t>
  </si>
  <si>
    <t>Plaza ESTADO JOVEN PRACTICANTE TCNICO  TECNLOGO  PROFESIONAL EN MANTENIMIENTO DE EQUIPOS Y VEHCULOS YO AFINESEntidad Publica Ese Hospital Local de TenerifeExperiencia No requiereFormacin MANTENIMIENTO DE EQUIPOS Conocimientos Adicionales Paquete OfficeExcelActividades a realizar MANTENIMIENTO DE VEHCULOS Y EQUIPOS  DE LA ENTIDAD1 Realizar actividades del manejo con el mantenimiento preventivo y correctivo de los vehculos y equipos de la entidadHorario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 y de 02 00 pm a 06 00 pm</t>
  </si>
  <si>
    <t>Plaza ESTADO JOVEN PRACTICANTE TCNICO  TECNLOGO  PROFESIONAL EN ADMINISTRACIN DE EMPRESAS YO AFINESEntidad Publica Ese Hospital Local de TenerifeExperiencia No requiereFormacin ADMINISTRACIN DE EMPRESAS YO AFINES Conocimientos Adicionales Paquete OfficeExcelActividades a realizar rea de 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t>
  </si>
  <si>
    <t>Plaza ESTADO JOVEN PRACTICANTE TCNICO  TECNLOGO  PROFESIONAL EN ADMINISTRACIN DE EMPRESAS YO AFINESEntidad Publica Ese Hospital Local de TenerifeExperiencia No requiereFormacin ADMINISTRACIN DE EMPRESAS YO AFINES Conocimientos Adicionales Paquete OfficeExcelActividades a realizar rea de 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t>
  </si>
  <si>
    <t>PLAZA ESTADO JOVEN PRACTICANTE EN PROFESIONAL EN ARQUITECTURAENTIDAD PBLICA ALCALDA GIRNEXPERIENCIA NO REQUIEREFORMACIN PROFESIONAL EN ARQUITECTURACONOCIMIENTOS ADICIONALES MANEJO DE ESCALAS UTILIZANDO TCNICA HERRAMIENTAS CREAR PRESENTACIONES CON VIDEOS IMGENES Y ANIMACIONES EN POER POINTACTIVIDADES A REALIZAR1 VISITAR Y COORDINAR TODO TIPO DE ACTIVIDADES DE LA OBRA QUE REQUIERA LA SUPERVISIN EJERCIDA POR EL MUNICIPIO2 ELABORACIN PRESUPUESTOS3 MANEJO DE ACTAS DE EJECUCIN E INFORMES DE SUPERVISIN4 UTILIZACIN DE DIFERENTES ESCALAS UTILIZANDO TCNICAS Y HERRAMIENTAS Y MEDIOS DE EXPRESIN CONVENCIONAL Y DIGITAL GESTIN CONSULTORA ASESORA INTERVENTORA DE PROYECTOS DE ARQUITECTURA Y URBANISMOJORNADA TIEMPO COMPLETO 38 HORAS SEMANALESHORARIO DISPONIBILIDAD DE TIEMPOSUJETO A LA ENTIDADDURACIN DE LA PRACTICA 5 MESES</t>
  </si>
  <si>
    <t>PLAZA ESTADO JOVEN PRACTICANTE EN TECNOLOGA EN RECURSOS AMBIENTALESENTIDAD PBLICA ALCALDA DE GIRNEXPERIENCIA NO REQUERIDAFORMACIN TECNOLOGA EN RECURSOS AMBIENTALESCONOCIMIENTOS ADICIONALES MANEJO DE OFFICE ORD 2010 MANEJO DE HOJAS DE CLCULO EN EXCEL 2010 MANEJO DE POER POINT 2010 INTERACCIN CON GRUPOS HETEROGNEOSACTIVIDADES A REALIZAR1 REALIZAR DIAGNSTICOS INVENTARIOS Y MEDICIN DE ELEMENTOS QUE PERMITEN CONSERVAR ECOSISTEMAS Y MINIMIZAR EL DETERIORO Y LA CONTAMINACIN AMBIENTAL2 EVALUAR LOS PROCESOS Y PRODUCTOS RESULTANTES DE LA APLICACIN DE METODOLOGAS Y TECNOLOGAS RELACIONADAS CON LA PROBLEMTICA AMBIENTAL PRESENTANDO ALTERNATIVAS PARA SOLUCIONES AMBIENTALES3 ACTUAR COMO PERSONAL DE APOYO EN PROYECTOS AMBIENTALES QUE INCLUYAN EXTENSIN INVESTIGACIN YO EDUCACIN EN DISTINTOS CAMPOS COMO AGRICULTURA SALUD EDUCACIN INDUSTRIA VIVIENDA MINERA ECOLGICOS TURSTICOS ENTRE OTROS4 MONITOREAR Y CONTROLAR LAS DIFERENTES VARIABLE</t>
  </si>
  <si>
    <t>PLAZA ESTADO JOVEN PRACTICANTE EN PROFESIONAL EN INGENIERA INDUSTRIALENTIDAD PBLICA ALCALDA GIRNEXPERIENCIA NO REQUIEREFORMACIN PROFESIONAL EN INGENIERA INDUSTRIALCONOCIMIENTOS ADICIONALES MANEJO DE OFFICE TENER UN BUEN CONOCIMIENTO DE ORD 20102 UTILIZAR LAS HOJAS DE CALCULA DE EXCEL 2010  3 CREAR PRESENTACIONES CON VIDEOS IMGENES Y ANIMACIONES EN POER POINT 2010  4 INTERACCIN CON GRUPOS HETEROGNEOSACTIVIDADES A REALIZAR1 APOYO EN LA ESTRUCTURACIN DE PROCESOS Y PROCEDIMIENTOS INTERNOS2 ELABORACIN DE MAPAS DE PROCESOS DE LAS DIFERENTES DEPENDENCIAS DE LA ADMINISTRACIN MUNICIPAL3 APOYO EN LA IMPLEMENTACIN DE MIPG EN CADA UNA DE SUS DIMENSIONES OPERATIVAS JORNADA TIEMPO COMPLETO 38 HORAS SEMANALESHORARIO DISPONIBILIDAD DE TIEMPOSUJETO A LA ENTIDADDURACIN DE LA PRACTICA 5 MESES</t>
  </si>
  <si>
    <t>PLAZA ESTADO JOVEN PRACTICANTE EN PROFESIONAL EN INGENIERA INDUSTRIALENTIDAD PBLICA ALCALDA GIRNEXPERIENCIA NO REQUIEREFORMACIN PROFESIONAL EN INGENIERA INDUSTRIALCONOCIMIENTOS ADICIONALES MANEJO DE OFFICE TENER UN BUEN CONOCIMIENTO DE ORD 2010 2 UTILIZAR LAS HOJAS DE CALCULA DE EXCEL 2010  3 CREAR PRESENTACIONES CON VIDEOS IMGENES Y ANIMACIONES EN POER POINT 2010  4 INTERACCIN CON GRUPOS HETEROGNEOSACTIVIDADES A REALIZAR1 APOYO EN LA ESTRUCTURACIN DE PROCESOS Y PROCEDIMIENTOS INTERNOS2 ELABORACIN DE MAPAS DE PROCESOS DE LAS DIFERENTES DEPENDENCIAS DE LA ADMINISTRACIN MUNICIPAL3 APOYO EN LA IMPLEMENTACIN DE MIPG EN CADA UNA DE SUS DIMENSIONES OPERATIVAS JORNADA TIEMPO COMPLETO 38 HORAS SEMANALESHORARIO DISPONIBILIDAD DE TIEMPOSUJETO A LA ENTIDADDURACIN DE LA PRACTICA 5 MESES</t>
  </si>
  <si>
    <t>PLAZA ESTADO JOVEN PRACTICANTE EN PROFESIONAL EN INGENIERA DE SISTEMASENTIDAD PBLICA ALCALDA GIRNEXPERIENCIA NO REQUIEREFORMACIN PROFESIONAL EN INGENIERA DE SISTEMASCONOCIMIENTOS ADICIONALES INVESTIGADOR LDER EN LA EXPLOTACIN Y GENERACIN DE NUEVAS TEORAS APLICADAS EN SISTEMAS INTERACCIN CON GRUPOS HETEROGNEOSACTIVIDADES A REALIZAR1 ASESORAR EN LA IDENTIFICACIN DE PROBLEMAS INFORMTICOS PARA SU PRONTA SOLUCIN EN LA IDENTIFICACIN Y VALORACIN DE ALTERNATIVAS EN LA ORIENTACIN AS COMO EN LA PUESTA EN MARCHA Y SEGUIMIENTO DE LAS LNEAS DE ACCIN APLICABLES2 ANALIZAR DISEÑAS PROGRAMAS OPERAR Y CONTROLAR SISTEMAS INFORMTICOS3 MANTENER EN FUNCIONAMIENTO LA INFRAESTRUCTURA REQUERIDA PARA ESTO SINO TAMBIN DE COORDINAR UN ADECUADO MANTENIMIENTO Y RENOVACIN DE EQUIPOS Y SISTEMAS COMPUTACIONALES DE BASE4 EL PRACTICANTE DEBE ESTAR EN CAPACIDAD DE BRINDAR SOPORTE RESOLVER PROBLEMAS OPERATIVOS Y TCNICOS A LOS USUARIOS DE LOS SISTEMAS DE INF</t>
  </si>
  <si>
    <t>PLAZA ESTADO JOVEN PRACTICANTE EN PROFESIONAL EN INGENIERIA DE SISTEMASENTIDAD PUBLICA ALCALDIA GIRONEXPERIENCIA NO REQUIEREFORMACIN PROFESIONAL EN INGENIERIA DE SISTEMASCONOCIMIENTOS ADICIONALES INVESTIGADOR LDER EN LA EXPLOTACIN Y GENERACIN DE NUEVAS TEORAS APLICADAS EN SISTEMAS INTERACTION CON GRUPOS HETEROGENEOSACTIVIDADES A REALIZAR1ASESORAR EN LA IDENTIFICACIN DE PROBLEMAS INFORMTICOS PARA SU PRONTA SOLUCIN EN LA IDENTIFICACIN Y VALORACIN DE ALTERNATIVAS EN LA ORIENTACIN ASI COMO EN LA PUESTA EN MARCHA Y SEGUIMIENTO DE LAS LNEAS DE ACCIN APLICABLES2 ANALIZAR DISEÑAS PROGRAMAS OPERAR Y CONTROLAR SISTEMS INFORMTICOS3 MANTENER EN FUNCIONAMIENTO LA INFRAESTRUCTURA REUERIDA PARA ESTO SINO TAMBIN DE COORDINAR UN ADECUADO MANTENIMIENTO Y RENOVACIN DE EQUIPOS Y SISTEMAS COMPUTACIONALES DE BASE4 EL PRACTICANTE DEBE ESTAR EN CAPACIDAD DE BRINDAR SOPORTE RESOLVER PROBLEMAS OPERATIVOS Y TCNICOS A LOS USUARIOS DE LOS SISTEMAS DE INFORMA</t>
  </si>
  <si>
    <t>PLAZA ESTADO JOVEN PRACTICANTE EN TCNICO PROFESIONAL EN GESTIN DOCUMENTALENTIDAD PBLICA PERSONERA MUNICIPAL DE CARCASEXPERIENCIA NO REQUIERE FORMACIN  TCNICO PROFESIONAL DE GESTIN DOCUMENTALCONOCIMIENTOS ADICIONALES MANEJO PAQUETE OFFICE HERRAMIENTAS EBACTIVIDADES A REALIZAR1 GESTIONAR EL ARCHIVO GENERAL DE LA ENTIDAD2 REALIZAR RECOMENDACIONES Y MEJORAS DE ARCHIVOS3 REALIZAR GESTIN DOCUMENTAL4 MANEJO DE BASE DE DATOS INSTITUCIONALESJORNADA TIEMPO COMPLETO 38 HORAS SEMANALESHORARIO DISPONIBILIDAD DE TIEMPOSUJETO A LA ENTIDADDURACIN DE LA PRCTICA 5 MESES</t>
  </si>
  <si>
    <t>PLAZA ESTADO JOVEN PRACTICANTE EN TECNOLOGA EN INFORMACIN Y ADMINISTRACIN DE SISTEMASENTIDAD PBLICA SERVICIO NACIONAL DE APRENDIZAJE SENA  CENTRO INDUSTRIAL DE MANTENIMIENTO INTEGRAL  GIRNEXPERIENCIA NO REQUIEREFORMACIN TECNOLOGA EN INFORMACIN Y ADMINISTRACIN DE SISTEMASCONOCIMIENTOS ADICIONALES BUEN MANEJO DE TICSACTIVIDADES A REALIZAR1 REVISIN DEL ESTADO DE APRENDICES POR FICHAS TERMINADAS VERSUS EVALUACIONES DE SEGUIMIENTO DE PRODUCTIVA2 GENERACIN DE LISTADOS ACTUALIZADOS DE NUEVAS FICHAS EN ETAPA PRODUCTIVA PARA PROGRAMAR SEGUIMIENTOS3 SOLICITUD DE REGISTROS DE ALTERNATIVAS DE PRCTICA DE OFERTAS CERRADAS PREVIA REVISIN DE DOCUMENTACIN4 MANEJO DE BASE DE DATOS Y APLICATIVOS 5 APOYO A LA GESTIN OFIMTICA DE LA DEPENDENCIAJORNADA TIEMPO COMPLETO 38 HORAS SEMANALESHORARIO DISPONIBILIDAD DE TIEMPO SUJETO A LA ENTIDADDURACIN DE LA PRCTICA 5 MESES</t>
  </si>
  <si>
    <t xml:space="preserve">PLAZA ESTADO JOVEN PRACTICANTE EN TCNICO PROFESIONAL EN GESTIN DOCUMENTALENTIDAD PBLICA SERVICIO NACIONAL DE APRENDIZAJE SENA   CENTRO DE FORMACIN INDUSTRIAL Y LA MANIFACTURAEXPERIENCIA NO REQUIEREFORMACIN TCNICO PROFESIONAL EN GESTIN DOCUMENTALCONOCIMIENTOS ADICIONALES PAQUETE OFFICEACTIVIDADES A REALIZAR1 APOYAR LOS ARCHIVOS DE REA EN COORDINACIN ACADMICAJORNADA TIEMPO COMPLETO 38 HORAS SEMANALESHORARIO DISPONIBILIDAD DE TIEMPO SUJETO A LA ENTIDADDURACIN DE LA PRCTICA 5 MESES </t>
  </si>
  <si>
    <t xml:space="preserve">PLAZA ESTADO JOVEN PRACTICANTE EN TCNICO PROFESIONAL NORMALISTAENTIDAD PBLICA SERVICIO NACIONAL DE APRENDIZAJE SENA   CENTRO DE FORMACIN INDUSTRIAL Y LA MANIFACTURAEXPERIENCIA NO REQUIEREFORMACIN TCNICO PROFESIONAL NORMALISTACONOCIMIENTOS ADICIONALES PAQUETE OFFICEACTIVIDADES A REALIZAR1 APOYO ASISTENCIA EN LA ESTRUCTURA DE DISEÑO CURRICULARESJORNADA TIEMPO COMPLETO 38 HORAS SEMANALESHORARIO DISPONIBILIDAD DE TIEMPO SUJETO A LA ENTIDADDURACIN DE LA PRCTICA 5 MESES </t>
  </si>
  <si>
    <t xml:space="preserve">PLAZA ESTADO JOVEN PRACTICANTE EN PROFESIONAL EN BELLAS ARTESENTIDAD PBLICA SERVICIO NACIONAL DE APRENDIZAJE SENA   CENTRO INDUSTRIAL DE MANTENIMIENTO INTEGRAL  GIRNEXPERIENCIA NO REQUIEREFORMACIN PROFESIONAL EN BELLAS ARTESCONOCIMIENTOS ADICIONALES PAQUETE OFFICEACTIVIDADES A REALIZAR1 TALLERES FORMATIVOS EN EL REA DE TEATRO CON LOS APRENDICES DE SENA2 APOYO A LAS ACTIVIDADES DEL COMPONENTE DE CULTURA3 CONFORMACIN DEL GRUPO DE TEATRO CIMI4 TALLERES DE EXPRESIN CORPORAL Y MANEJO DE ESCENARIO CON LOS APRENDICES CIMI JORNADA TIEMPO COMPLETO 38 HORAS SEMANALESHORARIO DISPONIBILIDAD DE TIEMPO SUJETO A LA ENTIDADDURACIN DE LA PRCTICA 5 MESES </t>
  </si>
  <si>
    <t xml:space="preserve">PLAZA ESTADO JOVEN PRACTICANTE EN PROFESIONAL EN TRABAJO SOCIALENTIDAD PBLICA SERVICIO NACIONAL DE APRENDIZAJE SENA   CENTRO INDUSTRIAL DE MANTENIMIENTO INTEGRAL  GIRNEXPERIENCIA NO REQUIEREFORMACIN  PROFESIONAL EN TRABAJO SOCIALCONOCIMIENTOS ADICIONALES PAQUETE OFFICEACTIVIDADES A REALIZAR1 TALLERES FORMATIVOS CON LOS APRENDICES DEL SENA 2 APOYO A LAS ACTIVIDADES DE LOS COMPONENTES DE EQUIDAD E IGUALDAD DE OPORTUNIDADES Y LIDERAZGO3 CONSEJERA Y ORIENTACINJORNADA TIEMPO COMPLETO 38 HORAS SEMANALESHORARIO DISPONIBILIDAD DE TIEMPO SUJETO A LA ENTIDADDURACIN DE LA PRCTICA 5 MESES </t>
  </si>
  <si>
    <t>PLAZA ESTADO JOVEN PRACTICANTE EN PROFESIONAL EN SEGURIDAD Y SALUD EN EL TRABAJOENTIDAD PBLICA SERVICIO NACIONAL DE APRENDIZAJE SENA   CENTRO DE ATENCIN AL SECTOR AGROPECUARIO CASAEXPERIENCIA NO REQUIEREFORMACIN PROFESIONAL EN SEGURIDAD Y SALUD EN EL TRABAJOCONOCIMIENTOS ADICIONALES COMPETENCIA COMUNICATIVA VERBAL Y ESCRITA MANEJO DE OFFICEACTIVIDADES A REALIZAR1 EVALUAR EL CUMPLIMIENTO DE LOS OBJETIVOS DEL SUBSISTEMA SEGURIDAD Y SALUD EN EL TRABAJO EN LA SEDE AGUAS CALIENTES DEL CASA COORDINACIN CON EL LDER DE SEGURIDAD Y SALUD EN EL CENTRO DE FORMACIN2 APOYAR LA ELABORACIN E IMPLEMENTACIN DE MATRIZ MAPAS Y PROTOCOLO DE RIESGOS DE LAS UNIDADES PRODUCTIVAS Y LA FINCA EN GENERAL 3 REALIZAR EN COORDINACIN CON EL LDER DE SALUD Y SEGURIDAD OCUPACIONAL ACTIVIDADES DE SENSIBILIZACIN Y CAPACITACIN AFINES AL REA4 APOYAR EN LA EJECUCIN PLANES DE CAPACITACIN AFINES AL REA5 VERIFICACIN DE USO Y MANEJO DE ELEMENTOS DE PROTECCIN PERSONA</t>
  </si>
  <si>
    <t>PLAZA ESTADO JOVEN PRACTICANTE EN PROFESIONAL EN PUBLICIDADENTIDAD PBLICA SERVICIO NACIONAL DE APRENDIZAJE SENA   BIENESTAR AL APRENDIZEXPERIENCIA NO REQUIEREFORMACIN PROFESIONAL EN PUBLICIDADCONOCIMIENTOS ADICIONALES COMPETENCIA COMUNICATIVA VERBAL Y ESCRITAACTIVIDADES A REALIZAR1 CONOCER EL PLAN DE ACCIN PREVISTO PARA CADA VIGENCIA CON EL CUAL SE DA CUMPLIMIENTO A LA POLTICA DE BIENESTAR AL APRENDIZ EN EL CENTRO DE FORMACIN2 ELABORAR Y PUBLICAR LAS RESPECTIVAS CONVOCATORIAS DIRIGIDAS A LOS APRENDICES PARA PARTICIPAR DE LOS DIFERENTES EVENTOS Y ACTIVIDADES3 ELABORAR PRODUCTOS PARA DIVULGAR Y PROMOVER LA PARTICIPACIN DE LOS APRENDICES EN CADA UNA DE LAS ACTIVIDADES FACILITANDO QUE LA INFORMACIN LLEGUE A TODOS LOS MIEMBROS DE LA COMUNIDAD EDUCATIVA4 HACER EL CUBRIMIENTO DE CADA UNO DE LOS EVENTOS Y ACTIVIDADES PROGRAMADAS POR BIENESTAR AL APRENDIZ CON EL RESPECTIVO REGISTRO FLMICO Y FOTOGRFICO5 ENVIAR EN FORMA SIMULTNEA MIENTRAS SE EST REAL</t>
  </si>
  <si>
    <t>PLAZA ESTADO JOVEN PRACTICANTE EN TCNICO PROFESIONAL EN ELECTRICIDADENTIDAD PBLICA SERVICIO NACIONAL DE APRENDIZAJE SENA   CENTRO DE FORMACIN INDUSTRIAL Y LA MANUFACTURAFORMACIN TCNICO PROFESIONAL EN  ELECTRICIDADCONOCIMIENTOS ADICIONALES PAQUETE OFFICEACTIVIDADES A REALIZAR1 APOYAR REALIZAR ARREGLOS DE CARCTER ELCTRICO EN LA INFRAESTRUCTURA DEL CENTRO DE FORMACINJORNADA TIEMPO COMPLETO 38 HORAS SEMANALESHORARIO DISPONIBILIDAD DE TIEMPO SUJETO A LA ENTIDADDURACIN DE LA PRCTICA 5 MESES</t>
  </si>
  <si>
    <t xml:space="preserve">PLAZA ESTADO JOVEN PRACTICANTE EN TECNOLOGA EN GESTIN DOCUMENTALENTIDAD PBLICA SERVICIO NACIONAL DE APRENDIZAJE SENA   CENTRO DE FORMACIN INDUSTRIAL Y LA MANUFACTURAFORMACIN TECNOLOGA EN GESTIN DOCUMENTALCONOCIMIENTOS ADICIONALES PAQUETE OFFICEACTIVIDADES A REALIZAR1 APOYAR LA GESTIN ADMINISTRATIVA DEL CENTRO DE FORMACIN 2 DESARROLLAR LAS ACTIVIDADES DE BIENESTAR A LOS APRENDICES DEL CENTROJORNADA TIEMPO COMPLETO 38 HORAS SEMANALESHORARIO DISPONIBILIDAD DE TIEMPO SUJETO A LA ENTIDADDURACIN DE LA PRCTICA 5 MESES </t>
  </si>
  <si>
    <t>PLAZA ESTADO JOVEN PRACTICANTE EN TECNOLOGA EN ELECTROMECNICAENTIDAD PBLICA SERVICIO NACIONAL DE APRENDIZAJE SENA   REFRIGERACINEXPERIENCIA NO REQUIEREFORMACIN TECNOLOGA EN ELECTROMECNICACONOCIMIENTOS ADICIONALES PAQUETE OFFICE MANEJO DE IDIOMASACTIVIDADES A REALIZAR1 SOLDADURA PARA REFRIGERACIN ELECTROTECNIA PARA LA REFRIGERACIN CONTROL ELCTRICO PARA REFRIGERACIN MAQUINAS ELCTRICAS PARA REFRIGERACIN BUENAS PRCTICAS PARA REFRIGERACIN PRESURIZACIN BARRIDO VACO CARGA Y AJUSTE DE CARGA DE REFRIGERANTE TEORA DE SU ENFRIAMIENTO Y RECALENTAMIENTO DE REFRIGERANTEJORNADA TIEMPO COMPLETO 38 HORAS SEMANALESHORARIO DISPONIBILIDAD DE TIEMPO SUJETO A LA ENTIDADDURACIN DE LA PRCTICA 5 MESES</t>
  </si>
  <si>
    <t>PLAZA ESTADO JOVEN PRACTICANTE EN TECNOLOGA EN ELECTROMECNICAENTIDAD PBLICA SERVICIO NACIONAL DE APRENDIZAJE SENA   MANTENIMIENTO MECNICO INDUSTRIALEXPERIENCIA NO REQUIEREFORMACIN TECNOLOGA EN ELECTROMECNICACONOCIMIENTOS ADICIONALES PAQUETE OFFICE MANEJO DE IDIOMASACTIVIDADES A REALIZAR1 REALIZAR MANTENIMIENTO ELCTRICO Y MECNICO A TRAVS DE LAS DIFERENTES TCNICAS DEL MANTENIMIENTO PREVENTIVO  PREDICTIVOHORARIO DISPONIBILIDAD DE TIEMPO SUJETO A LA ENTIDADDURACIN DE LA PRCTICA 5 MESES</t>
  </si>
  <si>
    <t>PLAZA ESTADO JOVEN PRACTICANTE EN PROFESIONAL EN INGENIERA INDUSTRIALENTIDAD PBLICA SERVICIO NACIONAL DE APRENDIZAJE SENA EXPERIENCIA NO REQUIEREFORMACIN PROFESIONAL EN INGENIERA INDUSTRIALCONOCIMIENTOS ADICIONALES PAQUETE OFFICEACTIVIDADES A REALIZAR1 PARTICIPAR EN LA EJECUCIN DEL PLAN DE BIENESTAR DIRIGIDO A LOS APRENDICES DEL CENTRO DE FORMACIN2 REALIZAR LA GESTIN NECESARIA PARA LOGRAR EL DESARROLLO DE LAS ACTIVIDADES DE BIENESTAR INSTITUCIONAL DE ACUERDO A LOS PLANES Y PROGRAMAS ESTABLECIDOS TENIENDO EN CUENTA LOS 9 COMPONENTES ESTRATGICOS LAS CARACTERSTICAS DEL ENTORNO Y LAS CONDICIONES INTERNAS DEL CENTRO DE FORMACIN3 ARTICULAR EL TRABAJO QUE REALIZAN LOS DIFERENTES NIVELES DE LA ORGANIZACIN DENTRO DE UNA CONCEPCIN PARTICIPATIVA DE LA GESTIN4 RENDIR LOS INFORMES QUE LE SEAN SOLICITADOS POR SUPERVISOR DEL CONTRATO LAS DEMAS QUE LE SEAN ASIGNADAS PARA EL CABAL CUMPLIMIENTO DEL OBJETO DEL CONTRATOJORNADA TIEMPO COMPLETO 38 HORAS SEMA</t>
  </si>
  <si>
    <t>Plaza Estado Joven Practica Laboral Ordinaria en Ciencias AdministrativasEntidad INSTITUTO NACIONAL DE VIASExperiencia No requiereFormacin Tecnologa en gestin Gestin AdministrativaConocimientos adicionales 1 Manejo de Office ord Excel Poer Point 2 Servicio al Cliente 3 Gestin DocumentalActividades a realizar 1 Atender de manera atenta y respetuosa tanto a los clientes internos y externos mediante el procedimiento establecido de Atencin al Cliente de la Entidad2 Procesar la informacin de acuerdo con las necesidades y procedimientos de la Entidad3 Ordenar los documentos de archivo de acuerdo a su descripcin y tipo conforme lo señalado en la normatividad vigente y procedimiento establecido4 Apoyar las actividades del Sistema de Gestin de Seguridad y Salud en el trabajo de acuerdo a la normatividad legal vigente y la poltica de la organizacinHorario Sujeto a la entidadDuracin de la Practica 5 meses</t>
  </si>
  <si>
    <t>PLAZAESTADO JOVEN PRACTICANTE  PROFESIONAL DE INGENIERIA INDUSTRIAL SISTEMASENTIDAD PUBLICA   UNIVERSIDAD  DEL  MAGDALENA EXPERIENCIA NO REQUIEREFORMACION  PROFESIONAL DE INGENIERIA  INDUSTRIAL O DE SISTEMASCONOCIMIENTOS ADICIONALES MANEJO DE EXCELORD POER POINT ACTIVIDADES A REALIZARACTIVIDADES A REALIZARParticipar en la ejecucin y control de las actividades planes y proyectos de la dependencia Elaborar estudiar y preparar documentos e informes sobre gestin de la dependenciaProyectar desarrollar recomendar y ejecutar y acciones que permitan mejorar la gestin de los servicios a cargo de la dependencia Programar y desarrollar actividades de monitoreo seguimiento y control de la gestin administrativa de la dependencia Participar en la definicin y medicin de indicadores de gestin de los procedimientos y actividades de la dependencia Administrar el inventario de bienes materiales e insumos de la dependencia velando por su</t>
  </si>
  <si>
    <t>PLAZAESTADO JOVEN PRACTICANTE  PROFESIONAL EN CONTADURIA PUBLICAENTIDAD PUBLICA   UNIVERSIDAD  DEL  MAGDALENA EXPERIENCIA NO REQUIEREFORMACION  CONTADOR PUBLICOCONOCIMIENTOS ADICIONALES MANEJO DE EXCELORD POER POINT ACTIVIDADES A REALIZARApoyar en la recopilacin y confrontacin de la informacin de las entidades para el proceso de auditoriaApoyar en la verificacin de las declaraciones de recaudos y liquidaciones de las entidades as como los pagos realizados por los contribuyentes y las relaciones de contratos suscritos Apoyar en las confrontaciones de la informacin provista por la entidad frente a la informacin remitida por la contralora Departamental Distrital y NacionalSalvaguardar la informacin obtenida en el proceso auditor y guardar la debida reserva Desarrollar acciones encaminadas al plan de mejoramiento del recaudo de los recursos y los registros de informacin de la estampilla en beneficio de la universidad Llevar la bitc</t>
  </si>
  <si>
    <t>PLAZAESTADO JOVEN PRACTICANTE  PROFESIONAL EN NEGOCIOS INTERNACIONALESENTIDAD PUBLICA   UNIVERSIDAD  DEL  MAGDALENA EXPERIENCIA NO REQUIEREFORMACION  NEGOCIOS INTERNACIONALES  MARKETINGCONOCIMIENTOS ADICIONALES MANEJO DE EXCELORD POER POINT ACTIVIDADES A REALIZARRealizar actividades administrativas en trminos generales y especficamente encaminada a la gestin de la internacionalizacin en los campos del comercio la promocin y atraccin de inversiones las relaciones y la cooperacin internacional en departamentos que formulan gestionan y ejecutan proyectosCon gremios organizaciones y empresas de carcter nacional yo multinacional capacitados para la gestin del comercio exterior de procesos de logstica internacional de identificacin y aprovechamiento de nichos de mercados nacionales e internacionales en procesos de negociacin nacional e internacional la formulacin y evaluacin de proyectos como consultor e investigador en las reas de forma</t>
  </si>
  <si>
    <t>PLAZAESTADO JOVEN PRACTICANTE  PROFESIONAL EN ECONOMIAENTIDAD PUBLICA   UNIVERSIDAD  DEL  MAGDALENA EXPERIENCIA NO REQUIEREFORMACION  ECONOMIACONOCIMIENTOS ADICIONALES MANEJO DE EXCELORD POER POINT ACTIVIDADES A REALIZARDescargar organizar y empalmar informacin de bases de datos a las Entidades locales y nacionales con informacin del mercado laboralConstruccin de indicadores estadsticos con base a la informacin secundaria recolectada por medio magntico y bsqueda en bases de datos en internetRedactar y enviar cartas para solicitar informacin estadstica de cada una de las fuentes de carcter local y nacionalRealizar seguimiento y monitoreo a las cartas de solicitud de informacin estadsticas de cada una de las fuentes de carcter local y nacionalCoordinar mesas de trabajo con los aliados para mantener el flujo de la informacin actual y fortalecer conveniosRealizar reuniones semanales para socializar y consolidar los indicadores</t>
  </si>
  <si>
    <t>PLAZAESTADO JOVEN PRACTICANTE  PROFESIONAL EN CONTADURIA PUBLICAENTIDAD PUBLICA   UNIVERSIDAD  DEL  MAGDALENA EXPERIENCIA NO REQUIEREFORMACION  CONTADURIA PUBLICACONOCIMIENTOS ADICIONALES MANEJO DE EXCELORD POER POINT ACTIVIDADES A REALIZARAsesoras contables en NIIF tributaria de acuerdo a los ltimos pronunciamientos del gobierno Asesoras financieras y de control acompañamiento a en distintos procesos a los usuarios del consultorio contable de la Universidad del MagdalenaJORNADA TIEMPO COMPLETO 38 HORAS SEMANALESHORARIO DISPONIBILIDAD DE TIEMPO SUJETO A LA ENTIDADDURACION DE LA PRACTICA 5 MESES</t>
  </si>
  <si>
    <t>PLAZAESTADO JOVEN PRACTICANTE TECNOLOGO EN GESTION HOTELERA Y TURISTICAENTIDAD PUBLICA   UNIVERSIDAD  DEL  MAGDALENA EXPERIENCIA NO REQUIEREFORMACION  GESTION HOTELERA Y TURISTICACONOCIMIENTOS ADICIONALES MANEJO DE EXCELORD POER POINT ACTIVIDADES A REALIZAR Apoyo en las actividades Acadmicas de investigacin y extensin y proyeccin social del programaGrupo de Investigacin Turismo Competitividad y Desarrollo SostenibleProceso de Obtencin de Certificacin Internacional TEDQUALPrograma Nacional Colegios Amigos del Turismo En las siguientes funcionesApoyo en la coordinacin y realizacin de eventos y reuniones propios del programa Gestin de invitaciones llamadas de confirmacin actualizacin de bases de datos organizacin y protocolo de eventosJORNADA TIEMPO COMPLETO 38 HORAS SEMANALESHORARIO DISPONIBILIDAD DE TIEMPO SUJETO A LA ENTIDADDURACION DE LA PRACTICA 5 MESES</t>
  </si>
  <si>
    <t>PLAZAESTADO JOVEN PRACTICANTE  PROFESIONAL DE INGENIERIA INDUSTRIAL ENTIDAD PUBLICA   UNIVERSIDAD  DEL  MAGDALENA EXPERIENCIA NO REQUIEREFORMACION  PROFESIONAL DE INGENIERIA  INDUSTRIAL CONOCIMIENTOS ADICIONALES MANEJO DE EXCELORD POER POINT ACTIVIDADES A REALIZAR Apoyo en el diseño de los procedimientos del Sistema De Gestin de Bienestar UniversitarioApoyo en el seguimiento de la medicin de indicadores Apoyo en el diseño logstico en las actividades que se realizan en Bienestar UniversitarioOtras actividades concernientes al rea de calidad de la Direccin  JORNADA TIEMPO COMPLETO 38 HORAS SEMANALESHORARIO DISPONIBILIDAD DE TIEMPO SUJETO A LA ENTIDADDURACION DE LA PRACTICA 5 MESES</t>
  </si>
  <si>
    <t>PLAZAESTADO JOVEN PRACTICANTE  PROFESIONAL DE CINE Y AUDIOVISUALESENTIDAD PUBLICA   UNIVERSIDAD  DEL  MAGDALENA EXPERIENCIA NO REQUIEREFORMACION  PROFESIONAL DE CINE Y AUDIOVISUALES CONOCIMIENTOS ADICIONALES MANEJO DE EXCELORD POER POINT ACTIVIDADES A REALIZAR Apoyar los procesos de comunicacin estratgica y divulgacin de la facultad de ciencias Bsicas Elaboracin de contenidos estratgicos institucionales y de divulgacin cientficaAcompañamiento en el manejo de redes sociales y plataforma digital de la facultadAcompañamiento en espacio radialElaboracin de estrategias de comunicacin para la visita de pares acadmicos JORNADA TIEMPO COMPLETO 38 HORAS SEMANALESHORARIO DISPONIBILIDAD DE TIEMPO SUJETO A LA ENTIDADDURACION DE LA PRACTICA 5 MESES</t>
  </si>
  <si>
    <t>PLAZAESTADO JOVEN PRACTICANTE  PRODUCTOR DE AUDIOVISUALESENTIDAD PUBLICA   UNIVERSIDAD  DEL  MAGDALENA EXPERIENCIA NO REQUIEREFORMACION  PROFESIONAL COMO PRODUCTOR DE AUDIOVISUALESCONOCIMIENTOS ADICIONALES MANEJO DE EXCELORD POER POINT ACTIVIDADES A REALIZARRealizacin de videos institucionales Edicin para videos institucionalesAsistencia en eventos de la facultad de Humanidades Manejo de Graficacin Grabacin de videos de preguntas frecuentes para la facultad de Humanidades JORNADA TIEMPO COMPLETO 38 HORAS SEMANALESHORARIO DISPONIBILIDAD DE TIEMPO SUJETO A LA ENTIDADDURACION DE LA PRACTICA 5 MESES</t>
  </si>
  <si>
    <t>PLAZAESTADO JOVEN PRACTICANTE  PROFESIONAL EN ADMINISTRACION DE EMPRESASENTIDAD PUBLICA   UNIVERSIDAD  DEL  MAGDALENA EXPERIENCIA NO REQUIEREFORMACION  PROFESIONAL COMO ADMINISTRADOR DE EMPRESASCONOCIMIENTOS ADICIONALES MANEJO DE EXCELORD POER POINT ACTIVIDADES A REALIZARApoyo en la planeacin y ejecucin de actividades de la dependencia en especial las relacionadas con el proceso de autoevaluacin y re acreditacin del programa de Administracin de Empresas  Apoyar la elaboracin y presentacin de informes de gestin administrativa Proyectar radicar y gestionar las comunicaciones internas y externas de la dependencia Aplicar y cumplir los principios y normas de archivo y gestin documental establecidas en la institucin Atender oportuna y adecuadamente las peticiones quejas reclamos y sugerencias relacionados con los servicios de la dependencia Cumplir con las actividades y responsabilidades establecidas en el sistema de gestin inte</t>
  </si>
  <si>
    <t>PLAZAESTADO JOVEN PRACTICANTE  PROFESIONAL EN INGENIERIA AMBIENTAL Y SANEAMIENTOENTIDAD PUBLICA   UNIVERSIDAD  DEL  MAGDALENA EXPERIENCIA NO REQUIEREFORMACION  PROFESIONAL EN INGENIERIA AMBIENTAL Y SANEAMIENTOCONOCIMIENTOS ADICIONALES MANEJO DE EXCELORD POER POINT ACTIVIDADES A REALIZAR Apoyar en la ejecucin y divulgacin de los programas y actividades que integral el PGIRUnimagdalenaApoyo en la formacin y educacin ambiental del personal administrativo estudiantil docente y aseo de la UniversidadApoyo en la formulacin de la gua de buenas prcticas ambientales y sanitarias en cafeteras y cocinas de la universidad JORNADA TIEMPO COMPLETO 38 HORAS SEMANALESHORARIO DISPONIBILIDAD DE TIEMPO SUJETO A LA ENTIDADDURACION DE LA PRACTICA 5 MESES</t>
  </si>
  <si>
    <t>PLAZAESTADO JOVEN PRACTICANTE  PROFESIONAL EN INGENIERIA AMBIENTAL Y SANEAMIENTOENTIDAD PUBLICA   UNIVERSIDAD  DEL  MAGDALENA EXPERIENCIA NO REQUIEREFORMACION  PROFESIONAL EN INGENIERIA AMBIENTAL Y SANEAMIENTOCONOCIMIENTOS ADICIONALES MANEJO DE EXCELORD POER POINT ACTIVIDADES A REALIZARMonitorear parmetros Fisicoquimicos del agua dulce y marina Diseñar e interpretar un protocola para los desechos provenientes de la produccin del laboratorio Implementar un programa de normas bsicas de seguridad en el laboratorio de acuicultura Implementacin y puesta en marcha de sistemas de filtracin para los sistemas de cultivoJORNADA TIEMPO COMPLETO 38 HORAS SEMANALESHORARIO DISPONIBILIDAD DE TIEMPO SUJETO A LA ENTIDADDURACION DE LA PRACTICA 5 MESES</t>
  </si>
  <si>
    <t>PLAZAESTADO JOVEN PRACTICANTE  PROFESIONAL EN INGENIERIA PESQUERA YO BILOLOGIAENTIDAD PUBLICA   UNIVERSIDAD  DEL  MAGDALENA EXPERIENCIA NO REQUIEREFORMACION  PROFESIONAL EN INGENIERIA PESQUERA YO BILOLOGIACONOCIMIENTOS ADICIONALES MANEJO DE EXCELORD POER POINT ACTIVIDADES A REALIZARMantenimiento del laboratorio de acuicultura continentalMantenimiento del laboratorio de maricultura Monitorear y registrar diariamente los parmetros fisicoqumicos del aguaApoyar en labores de produccin de alimento vivoApoyar en las salidas de campo y prcticas de laboratorio Desarrollo y puesta en marcha de un proyecto productivo relacionado con la acuiculturaElaboracin de fichas tcnicas en acuicultura Elaboracin de informe finalJORNADA TIEMPO COMPLETO 38 HORAS SEMANALESHORARIO DISPONIBILIDAD DE TIEMPO SUJETO A LA ENTIDADDURACION DE LA PRACTICA 5 MESES</t>
  </si>
  <si>
    <t>PLAZAESTADO JOVEN PRACTICANTE  TECNICO EN SALUD OCUPACIONALENTIDAD PUBLICA   UNIVERSIDAD  DEL  MAGDALENA EXPERIENCIA NO REQUIEREFORMACION  TECNICO EN SALUD OCUPACIONALCONOCIMIENTOS ADICIONALES MANEJO DE EXCELORD POER POINT ACTIVIDADES A REALIZARRealizar visitas peridicas a las diferentes reas sedes y laboratorios de la universidad con el fin de verificar y garantizar el cumplimiento de las normas vigentes aplicables en materia de seguridad y salud en el trabajo establecidas por la universidad Realizar inspecciones de seguridad en las diferentes reas sedes y laboratorios de la universidad para la identificacin valoracin y control de los riesgos en concordancia con la normatividad vigente aplicable Elaborar y actualizar las diferentes matrices de peligros de la Universidad del MagdalenaApoyar en la sensibilizacin y socializacin de los programas planes y proyectos establecidos en la universidad en materia de seguridad y salud en el trabajo</t>
  </si>
  <si>
    <t>PLAZA Estado Joven Practicante Tecnlogo en Gestin Administrativa yo reas afines ENTIDAD PBLICA Personeria Municipal de Tame  Area Direccin EXPERIENCIA No Requiere FORMACIN Tecnlogo en Gestin Administrativa yo reas afinesCONOCIMIENTOS ADICIONALES Excel; ord Paquetes Contables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Reclutamiento de personalInduccin a los nuevos colaboradores     Registros de los cobros diarios   control de las reclamaciones hechas por los usuarios Realizar reuniones para conocer el avance en cuanto a objetivos de la personera municipal      Integracin de personal el reclutamiento seleccin e inducci</t>
  </si>
  <si>
    <t>PLAZA Estado Joven Practicante  Tecnlogo en Construccin de montajes elctricos yo reas Afines ENTIDAD PBLICA Personera Municipal de Tame  rea  Direccin EXPERIENCIA No Requiere FORMACIN  Tecnlogo en Construccin de montajes elctricos yo reas AfinesCONOCIMIENTOS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Encargarse de la construccin y montaje de las instalaciones elctricas que se requieran dentro de la Personera Municipal de Tame JORNADA LABORAL Tiempo Completo 38 Horas Semanales HORARIO Disponibilidad de Tiemposujeto a la Entidad DURACIN DE LA PRCTICA 5 Meses</t>
  </si>
  <si>
    <t>PLAZA Estado Joven Practicante Tecnlogo en Gestin administrativa yo reas afines ENTIDAD PBLICA Personera Municipal de Tame  rea  Direccin EXPERIENCIA No Requiere FORMACIN Tecnlogo en Gestin administrativa yo reas afinesCONOCIMIENTOS ADICIONALES Contabilidad;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Optimizar los procesos al interior de la personera municipal para ofrecer un mejor servicio a la comunidad que solicita la atencin y proteccin de sus derechos JORNADA LABORAL Tiempo Completo 38 Horas Semanales HORARIO Disponibilidad de Tiemposujeto a la Entidad DURACIN DE LA PRCTICA 5 Meses</t>
  </si>
  <si>
    <t>PLAZA Estado Joven Tecnlogo en  Recreacin yo REAS AFINES ENTIDAD PBLICA Personera Municipal de Tame  rea  Direccin EXPERIENCIA No Requiere FORMACIN Tecnlogo en  Recreacin yo REAS AFINESCONOCIMIENTOS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REALIZAREncargarse de la parte ldica recreativa en las actividades a desarrollarse con entidades educativas y organizaciones comunitariasJORNADA LABORAL Tiempo Completo 38 Horas Semanales HORARIO Disponibilidad de Tiemposujeto a la Entidad DURACIN DE LA PRCTICA 5 Meses</t>
  </si>
  <si>
    <t>PLAZA Estado Joven Practicante Tecnlogo en Recursos Humanos yo reas afines   ENTIDAD PBLICA Personera Municipal de Tame  rea  Direccin EXPERIENCIA No Requiere FORMACIN Tecnlogo en Recursos Humanos yo reas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Realizar un seguimiento minucioso dentro de los proceso de seleccin de personal prxima a ingresar a laborar en la Personera Municipal de Tame JORNADA LABORAL Tiempo Completo 38 Horas Semanales HORARIO Disponibilidad de Tiemposujeto a la Entidad DURACIN DE LA PRCTICA 5 Meses</t>
  </si>
  <si>
    <t>Se requiere PRACTICANTE TEN DERECHO PARA JUDICATURA  desarrollando las siguientes funcionesGuardar en reserva toda la informacin que conociere en ejercicio o con ocasin de la prctica casos o expedientes a su cargoProyectar los documentos necesarios para el desarrollo del rea en el cual se encuentra peticiones oficios actos administrativos y dems de acuerdo con las funciones asignadas FORMACIN DERECHOSALARIO MMLVJORNADA Y LUGAR DE TRABAJO Municipio de HELICONIA  AntioquiaDURACIN 12 meses de practicaFAVOR POSTULARSE SOLO PARA PRACTICAS</t>
  </si>
  <si>
    <t>Plaza Estado Joven Practicante Tcnico ProfesionalTecnlogoProfesional en Gestin DocumentalEntidad Publica Registraduria Nacional del Estado Civil  MocoaNivel de formacin Tcnico ProfesionalTecnlogoProfesional en Gestin DocumentalExperiencia No requiereConocimientos Adicionales Manejo de herramientas de ofimticaActividades a realizarOrganizacion y clasificacion de archivo acumulado alistamiento y digitalizacion de documentos Jornada Tiempo completo  38 horas semanalesHorario Disponibilidad de TiempoSujeto a la entidadDuracin de la practica 5 meses</t>
  </si>
  <si>
    <t>Plaza Estado Joven Practicante Tcnico ProfesionalTecnlogoProfesional en Gestin Documental Entidad Publica Registradura Nacional del Estado CivilNivel de formacin Tcnico ProfesionalTecnlogoProfesional en Gestin Documental Experiencia No requiereConocimientos Adicionales Manejo de herramientas de ofimticaActividades a realizarOrganizacion y clasificacion de archivo acumulado alistamiento y digitalizacion de documentos Jornada Tiempo completo  38 horas semanalesHorario Disponibilidad de TiempoSujeto a la entidadDuracin de la practica 5 meses</t>
  </si>
  <si>
    <t>Plaza Estado Joven Practicante Profesional en Ingenieria CivilEntidad Publica Instituto Nacional de Vias  INVIAS Experiencia No requiereFormacin Profesional en Ingenieria CivilConocimientos adicionales Ofimtico nivel medioActividades a realizarApoyo en la proyeccion y revision de respuestas a los diferentes requerimientos efectuados a la Entidad en el aspecto tecnico Consolidar cuadros de seguimiento accidentalidad y emergenciasApoyar el manejo de archivo del Area TecnicaConsultar en el aplicativo Kak una vez capacitadoApoyo en la revision de actas de obra y demas documentos tecnicos que se le requieran adiciones prorrogas suspencionesLas demas funciones asignadas por la Direccion Territorial Putumayo JJornada Tiempo completo  38 horas semanalesHorario Disponibilidad de TiempoSujeto a la entidadDuracin de la practica 5 meses</t>
  </si>
  <si>
    <t>Plaza Estado Joven Practica laboral en SistemasEntidad Pblica Alcalda Municipal de Cumaral MetaExperienciaNo requiere Formacin Tecnlogo en sistemas o estudiante de ltimo semestre de ingeniera de sistemas   Conocimientos Adicionales Manejo de ofimtica y gestores de contenidos de Pginas eb1 Prestar soporte tcnico a los funcionarios en los informes que deben presentar en cuanto a grficos estadsticas formatos entre otros2 Realizar proyectos sobre programas nuevos a fin de modernizar el sistema as como mantener actualizados y en buen funcionamiento el softare existente as como el licenciamiento del softare utilizado3 Analizar los requerimientos de la entidad en el rea de sistemas y preparar propuestas o sugerencias pertinentes4 Procesar informacin segn los programas y procedimientos establecidos5 Apoyar la actualizacin de programas y procedimientos del rea en cumplimiento a la normatividad vigente6 Prestar apoyo tcn</t>
  </si>
  <si>
    <t>Plaza Estado Joven Practica laboral ordinaria en Salud Ocupacional Entidad Pblica Alcalda de Cumaral Meta sistema de Gestion y Seguridad en Salud en el Trabajo Experiencia No requiere Formacin Salud Ocupacional Conocimientos Adicionales Paquete de Office Actividades a realizar 1Ejecutar actividades de higiene y seguridad2Evaluar las actividades de Higiene y Seguridad3Apoyar la realizacin de diagnsticos de la situacin de salud de los trabajadores de la Personera y Evaluar sus condiciones de salud4Apoyar al COPASST en las actividades5Desarrollar actividades de vigilancia epidemiolgica juntamente con higiene y seguridad industrial que incluirn accidentes de trabajo enfermedades profesionales patologas relacionadas con el trabajo y ausentismo por tales causas6Evaluar puestos de trabajo desde la perspectiva de la Ergonoma aplicada a los sistemas de trabajo7Apoyar en actividades de capacitacin de SGSST8 Apoyar las a</t>
  </si>
  <si>
    <t>Plaza Estado Joven Practica laboral ordinaria en el rea administrativa Entidad Pblica Alcalda Municipal de Cumaral Meta Experiencia No requiere Formacin Tcnico Tecnlogo o profesional en administracin de empresas administracin financieraConocimientos adicionales Manejo de Office Excel ord Poer Point Manejo de OfimticaActividades a realizar1Apoyo en la documentacin y procesos administrativos2Apoyar en la administracin control y direccin general del rea de apoyo logstico y tcnico administrativa y de servicios generales de la oficina3Apoyo en el proceso de reuniones elaboracin de actas listados de asistencia y agenda correspondientes a las actividades programadas4Apoyar en el orden del archivo dependencia5Apoyo en la revisin de carpetas de acuerdo con las TRD estipuladas por la entidad6Apoyar en el proceso de la foliacin y elaboracin de rtulos en las carpetas7Apoyar en organizar y clasificacin d</t>
  </si>
  <si>
    <t>Plaza Estado Joven Practica Laboral Ordinaria en rea administrativa Entidad Publica Alcaldia Municipal de Cumaral Meta Experiencia No requiere Formacin Tcnico Tecnlogo o profesional en Administracin de empresasConocimientos Adicionales Manejo de office Excel ord Poer Point Manejo de Ofimtica   Actividades a realizar1Apoyo en la documentacin y procesos administrativos2Apoyar en la administracin control y direccin general del rea de apoyo logstico y tcnico administrativa y de servicios generales de la oficina3Apoyo en el proceso de reuniones  elaboracin de  actas listados de asistencia  y agenda correspondientes  a las actividades  programadas4Apoyar en el orden del  archivo  dependencia5Apoyo en la  revisin de carpetas de acuerdo a las TRD estipuladas por la entidad6Apoyar en el proceso de la foliacin  y  elaboracin de  rtulos en las carpetas7Apoyar en organizar y clasificacin de  las carpetas por l</t>
  </si>
  <si>
    <t>Plaza Estado Joven Practica Laboral ordinaria en rea administrativaEntidad Publica Alcaldia Municipal de Cumaral Meta Experiencia No Requiere Formacin Tcnico Tecnlogo o Profesional en rea administrativaConocimientos Adicionales Manejo de Office Excel ord Poer point Manejo de Ofimtica Actividades a Realizar 1Apoyo en la documentacin y procesos administrativos2Apoyar en la administracin control y direccin general del rea de apoyo logstico y tcnico administrativa y de servicios generales de la oficina3Apoyo en el proceso de reuniones elaboracin de actas listados de asistencia y agenda correspondientes a las actividades programadas4Apoyar en el orden del archivo dependencia5Apoyo en la revisin de carpetas de acuerdo con las TRD estipuladas por la entidad6Apoyar en el proceso de la foliacin y elaboracin de rtulos en las carpetas7Apoyar en organizar y clasificacin de las carpetas por las fechas Jo</t>
  </si>
  <si>
    <t>PLAZA Estado Joven Practicante en DerechoENTIDAD PBLICADEPENDENCIA Contraloria General Del Risaralda Despacho del contralorOBJETIVO DE LA PRCTICA Fortalecer y agilizar los procesos a cargo del despacho en lo concerniente a procesos de diversa ndole a cargo del mismo permitiendo por dems al practicante adquirir conocimientos competencias y destrezas laborales directamente relacionadas con su carrera que fortalecen a futuro su desempeño laboral COMPETENCIAS COMPLEMENTARIAS excelente nivel de anlisis y redaccin jurdica manejo de EXCEL Y ORD ACTIVIDADES A REALIZAR 1Sustanciacin de procesos administrativos sancionatorios consultas y segundas instancias de procesos de responsabilidad fiscal2Revisin de legalidad de actos administrativos 3Elaboracin de proyectos de demandas con destino a la jurisdiccin de lo contencioso administrativoNIVEL DE FORMACIN ProfesionalPROGRAMA ACADMICO DerechoINTENSIDAD HORARIA Tiempo completo</t>
  </si>
  <si>
    <t>PLAZA Estado Joven Practicante en DerechoENTIDAD PBLICADEPENDENCIA Contraloria General Del Risaralda Secretaria general grupo de responsabilidad fiscal y jurisdiccion coactivaOBJETIVO DE LA PRCTICA Fortalecer y agilizar los procesos a cargo del grupo de control fiscal y jurisdiccin coactiva en lo concerniente a procesos de diversa ndole a cargo del mismo permitiendo por dems al practicante adquirir conocimientos competencias y destrezas laborales directamente relacionadas con su carrera que fortalecen a futuro su desempeño laboral COMPETENCIAS COMPLEMENTARIAS excelente nivel de anlisis y redaccin jurdicamanejo de EXCEL Y ORD ACTIVIDADES A REALIZAR 1Sustanciacin de procesos administrativos sancionatorios2Elaboracin y proyeccin de actuaciones fiscalesNIVEL DE FORMACIN ProfesionalPROGRAMA ACADMICO DerechoINTENSIDAD HORARIA Tiempo completoDURACIN DE LA PRCTICA LABORAL 5 meses</t>
  </si>
  <si>
    <t>PLAZA Estado Joven Practicante en DerechoENTIDAD PBLICADEPENDENCIA Contraloria General Del Risaralda Oficina de participacin ciudadana y jurdica OBJETIVO DE LA PRCTICA Fortalecer y agilizar los procesos a cargo de la oficina de participacin ciudadana y jurdica en lo concerniente a procesos de diversa ndole a cargo del mismo permitiendo por dems al practicante adquirir conocimientos competencias y destrezas laborales directamente relacionadas con su carrera que fortalecen a futuro su desempeño laboral COMPETENCIAS COMPLEMENTARIAS excelente nivel de anlisis y redaccin jurdica Manejo de EXCEL Y ORD ACTIVIDADES A REALIZAR 1Elaboracin y estructuracin de actos administrativos 2Argumentacin jurdica y desarrollo del componente de control social que se ejecuta a travs de la oficina de participacin ciudadana y jurdicaNIVEL DE FORMACIN ProfesionalPROGRAMA ACADMICO DerechoINTENSIDAD HORARIA Tiempo completoDURACIN DE LA</t>
  </si>
  <si>
    <t>PLAZA Estado Joven Practicante en ContaduraENTIDAD PBLICADEPENDENCIA Contraloria General Del Risaralda Secretaria general grupo de control fiscal integradoOBJETIVO DE LA PRCTICA Fortalecer y agilizar los procesos a cargo del grupo de control fiscal integrado en el apoyo tcnico y operativo a contadores pblicos auditores fiscales de la entidad para la emisin de dictmenes contables de los entes de control de la Contralora General del Risaralda igual que el control del recaudo en efectivo en entidades territoriales de acuerdo a las auditorias programadas en el Programa General de Auditorias permitiendo por dems al practicante adquirir conocimientos competencias y destrezas laborales directamente relacionadas con su carrera que fortalecen a futuro su desempeño laboralCOMPETENCIAS COMPLEMENTARIAS asistir ejercicios de control fiscal y dictmenes contablesACTIVIDADES A REALIZAR 1Apoyo tcnico y operativo a Contadores Pblicos auditores fiscales p</t>
  </si>
  <si>
    <t>PLAZA Estado Joven Practicante en Ingeniera CivilENTIDAD PBLICADEPENDENCIA Contraloria General Del Risaralda Secretara general grupo de control fiscal integradoOBJETIVO DE LA PRCTICA Fortalecer y agilizar los procesos a cargo del grupo de control fiscal integrado en el apoyo tcnico y operativo a auditor fiscal Ingeniero Civil de la entidad para control de obra pblica verificacin de diseño a entidades vigilada  de la Contralora General del Risaralda de acuerdo a las auditorias programadas en el Programa General de Auditorias permitiendo por dems al practicante adquirir conocimientos competencias y destrezas laborales directamente relacionadas con su carrera que fortalecen a futuro su desempeño laboral COMPETENCIAS COMPLEMENTARIAS asistir ejercicios de control fiscal a infraestructura y licenciamiento de obra pblica Manejo de EXCEL Y ORDACTIVIDADES A REALIZAR 1Apoyo tcnico y operativo a auditor fiscal ingeniero civil para control de obr</t>
  </si>
  <si>
    <t xml:space="preserve">PLAZA ESTADO JOVEN PRACTICANTE  TCNICO PROFESIONAL EN AUXILIAR ADMINISTRATIVO O AFINESENTIDAD PUBLICA ALDALDIA MUNICIPAL DE SAN MIGUEL  PUTUMAYOEXPERIENCIA NO REQUIEREFORMACIN TCNICO PROFESIONAL EN AUXILIAR ADMINISTRATIVO O AFINESCONOCIMIENTOS ADICIONALES  CONOCIMIENTOS BSICOS EN REA DE SISTEMAS ORD EXCEL POER POINT Y NORMAS ICONTECACTIVIDADES A REALIZAR1  APOYAR EN LAS ACTIVIDADES PROGRAMADAS POR LA COORDINACION DE ASUNTOS FRONTERIZOS Y DESARROLLO COMUNITARIO PARA EL CUMPLIMIENTO DE SUS OBJETIVOS2 APOYAR EN LA ELABORACIN DE INFORMES QUE SE DEBAN PRESENTAR A LOS DIFERENTES RGANOS DE CONTROL Y VIGILANCIA3 ATENDER Y ORIENTAR AL PUBLICO QUE SOLICITA INFORMACIN4 MANTENER ORGANIZADA EL ARCHIVO DE DOCUMENTOS QUE REPOSAN EL OFICINA5 ORGANIZAR EN MEDIO MAGNTICO LA INFORMACIN QUE REPOSA EN LA OFICINA6 RECEPCIONAR LA INFORMACIN QUE SUMINISTRE LAS ORGANIZACIONES SOCIALES Y COMUNITARIASJORNADA TIEMPO COMPLETO  38 </t>
  </si>
  <si>
    <t>Estado JovenEmpresa de servicios pblicos del municipio de san Antonio del Tequendama progresa  requiere estudiante Universitario de Salud Ocupacional para realizar sus prcticas bajo el programa Estado Joven1actualizar el manual de salud ocupacional existente2visita a los puestos de trabajo de la empresa en el nivel administarativo y operativo3ayudar a recopilar organizar verificar y ejecutar la informacion proporcionada en los diferentes puestos de trabajo  de la empresa  para cumplir con los requerimientos en salud ocuacional que requiere 4 actualizacion de la matriz de riesgo de la empresa para contribuir al mejoramiento continuo en el cumplimiento de la mision institucional5coadyudar en los procesos de prevencion de riesgos y elaboracion de planes de accion para prevenir y atender accidentes y enfermedades profesionales de acuerdo a la normatividad vigente6apoyar en las actividades que la empresa deservicios publicos progresar sa esp  requi</t>
  </si>
  <si>
    <t xml:space="preserve">Estado JovenEmpresa de servicios pblicos del municipio de san Antonio del Tequendama progresa  requiere estudiante Universitario de Ingeniera Ambiental para realizar sus prcticas bajo el programa Estado Joven1 organizar y poner en marcha campañas de sensibilizacin para el cuidado del medio ambienteHorario 38 horas en la semanaDuracin 5 meses  </t>
  </si>
  <si>
    <t>Plaza Estado Joven Practicante Ciencias polticas  sociologa1Entidad Pblica UNIDAD   PARA  LA  ATENCION  A  POBLACION    VICTIMA   DE LA  VIOLENCIAExperiencia No requiereFormacin Ciencias polticas  sociologaConocimientos Adicionales Conocimientos bsicos Manejo  de   Herramientas  de   officeActividades a realizar Verificacin   y anlisis de    bitcora   diaria    segn ocurrencias  de    hechos  en el departamento de  acuerdo  a  protocoloApoyar   en la   orientacin bsica  a  los enlaces  municipales  para  la revisin  de los  planes  de   contingencias de acuerdo al  protocolo  establecidoRevisar  los  planes  de  contingencia   segn ficha metodolgica  para  verificacin  de avancesRecoleccin  de   insumos  del accionar  para   dar  cumplimiento  a los   informes  de  riesgoEntregar  los informes    o  productos   relacionados  con el objeto  y   las  actividades  a   desarrollarEntregar   debidamente   organizados  t</t>
  </si>
  <si>
    <t>Plaza Estado Joven Practicante Profesional Administradores  empresa  administracin   financiera 2Entidad Pblica UNIDAD   PARA  LA  ATENCIN  A  POBLACIN    VICTIMA   DE LA  VIOLENCIAExperiencia No requiereFormacin Administradores  empresa  administracin   financieraConocimientos Adicionales Conocimientos bsicos Manejo  de   Herramientas  de   officeActividades a realizar 1Atender    y orientar  a la   poblacin  beneficiarios  que se    acerque   a la direccin  territorial   rea   administrativa2Apoyar  a los  profesionales  y  a la  coordinacin   en la  gestin operativa pertinente  a la   planeacin ejecucin seguimiento y  monitoreo de las    distintas  actividades   propias  de los programas   de la   direccin territorial3Entrega  de   respuesta escritas  cargadas   en  el sistema Orfeo4Apoyar  a la   coordinacin  al seguimiento   de lnea  presupuestal de  viticos 5Apoyar  en la solicitud  de papelera insumos y equi</t>
  </si>
  <si>
    <t>Plaza Estado Joven Practicante Profesional  Ingeniera De  Sistemas 3Entidad Pblica UNIDAD   PARA  LA  ATENCION  A  POBLACION    VICTIMA   DE LA  VIOLENCIAExperiencia No requiereFormacin Ingeniera De   SistemasConocimientos Adicionales Conocimientos bsicos Herramientas  de   Office Excel AccessActividades a realizar 1Apoyar la ejecucin de   las   acciones  operativas de  migracin  de  datos   hacia   los componentes   bases   y   temticos   del Sistema  de   Informacin  de  oferta   Sigo2Seguimiento a   la  verificacin  de   beneficiarios   oferta   2017 2018   Herramienta  Sigo del   departamento del   Tolima  3Apoyar   en la   orientacin bsica de  la herramienta  SIGO a los  enlaces   municipales   de  atencin  a  poblacin   victima 4Cumplir   con las   dems   actividades   relacionadas   a  el rea de oferta institucional  5Entregar  los informes    o  productos   relacionados  con el objeto  y   las  actividades  a   desa</t>
  </si>
  <si>
    <t>PLAZA ESTADO JOVEN PRACTICANTE TECNICO PROFESIONAL EN ASISTENCIA ADMINISTRATIVA ENTIDAD PUBLICA DIRECCIN SECCIONAL DE IMPUESTOS Y ADUANAS DE SANTA MARTA EXPERIENCIA NO REQUIEREFORMACION  TECNICO PROFESIONAL EN ASISTENCIA ADMINISTRATIVA CONOCIMIENTOS ADICIONALES MANEJO DE OFFICEACTIVIDADES A REALIZAR1REDACCIN DE CARTAS MANEJO DE CORRESPONDENCIA AGENDA Y ORGANIZACIN DE ARCHIVOS2RECIBIR Y DESPACHAR LA CORRESPONDENCIA Y LOS DOCUMENTOS PRODUCIDOS POR LA EMPRESA TENIENDO EN CUENTA EL MANUAL DE GESTIN DOCUMENTAL LAS NORMAS TCNICAS Y LAS DE GESTIN DE LA CALIDAD; LA LEGISLACIN VIGENTE LA TECNOLOGA Y EL APLICATIVO DISPONIBLE3OPERAR LA TECNOLOGA DISPONIBLE EN EL TRMITE DE DOCUMENTOS INTERNOS Y EXTERNOS TENIENDO EN CUENTA LA NORMATIVIDAD Y POLTICAS EN LA ORGANIZACIN4CLASIFICAR Y ORDENAR LOS DOCUMENTOS DE ARCHIVO APLICANDO LOS PRINCIPIOS ARCHIVSTICOS NORMAS DE SEGURIDAD Y SALUD OCUPACIONAL NORMAS Y TCNICAS DE PRESERVACIN Y CONSERVACIN DOCUMENT</t>
  </si>
  <si>
    <t>PLAZA ESTADO JOVEN PRACTICANTE TECNICO PROFESIONAL EN ASISTENCIA EN ORGANIZACIN DE ARCHIVOS ENTIDAD PUBLICA DIRECCIN SECCIONAL DE IMPUESTOS Y ADUANAS DE SANTA MARTA  DIVISIN DE GESTIN DE ADMINISTRATIVA Y FINANCIERAEXPERIENCIA NO REQUIEREFORMACION  TECNICO PROFESIONAL EN ASISTENCIA ADMINISTRATIVA CONOCIMIENTOS ADICIONALES MANEJO DE OFFICEACTIVIDADES A REALIZAR1TRAMITAR LOS DOCUMENTOS DE ARCHIVO DE ACUERDO CON LA NORMATIVIDAD VIGENTE Y CON LA POLTICA INSTITUCIONAL2ORGANIZAR LOS DOCUMENTOS Y ARCHIVOS DE GESTIN DE ACUERDO CON SU CICLO DE VIDA LA NORMATIVIDAD VIGENTE Y LAS CONDICIONES INSTITUCIONALES3PRODUCIR LOS DOCUMENTOS QUE SE ORIGINEN DE LAS FUNCIONES ADMINISTRATIVAS SIGUIENDO LA NORMA TCNICA Y LA LEGISLACIN VIGENTEJORNADA TIEMPO COMPLETO 38 HORAS SEMANALESHORARIO DISPONIBILIDAD DE TIEMPO SUJETO A LA ENTIDADDURACION DE LA PRACTICA 5 MESES</t>
  </si>
  <si>
    <t>PLAZA ESTADO JOVEN PRACTICANTE TECNICO PROFESIONAL EN SEGURIDAD Y SALUD EN EL TRABAJO ENTIDAD PUBLICA DIRECCIN SECCIONAL DE IMPUESTOS Y ADUANAS DE SANTA MARTA  GRUPO INTERNO DE TRABAJO DE PERSONALEXPERIENCIA NO REQUIEREFORMACION  TECNICO PROFESIONAL EN ASISTENCIA ADMINISTRATIVA CONOCIMIENTOS ADICIONALES MANEJO DE EXCELACTIVIDADES A REALIZAR1APOYO EN LA IMPLEMENTACIN DEL SISTEMA DE SEGURIDAD Y SALUD EN EL TRABAJO2LEVANTAMIENTO Y EJECUCIN DE ACTIVIDADES DEL PLAN DE EMERGENCIA3ELABORACIN DE MATRIZ DE RIESGOS Y PELIGRO4CONFORMACIN DE COMITS DE EMERGENCIA5CAPACITACIN A BRIGADISTAS JORNADA TIEMPO COMPLETO 38 HORAS SEMANALESHORARIO DISPONIBILIDAD DE TIEMPO SUJETO A LA ENTIDADDURACION DE LA PRACTICA 5 MESES</t>
  </si>
  <si>
    <t>PLAZA ESTADO JOVEN PRACTICANTE TECNOLOGO AUXILIAR CONTABLE ENTIDAD PUBLICA DIRECCIN SECCIONAL DE IMPUESTOS Y ADUANAS DE SANTA MARTA  DIVISIN DE GESTIN DE COBRANZAS EXPERIENCIA NO REQUIEREFORMACION  TECNICO PROFESIONAL EN ASISTENCIA ADMINISTRATIVA CONOCIMIENTOS ADICIONALES MANEJO DE EXCELACTIVIDADES A REALIZAR1CONTABILIZAR RECURSOS DE OPERACIN Y FINANCIACIN2PREPARAR Y PRESENTAR INFORMES CONTABLES Y FINANCIEROS3DEFINIR OBJETIVOS FINANCIEROS4ANALIZAR RESULTADOS CONTABLES Y FINANCIEROS ENTRE OTROSJORNADA TIEMPO COMPLETO 38 HORAS SEMANALESHORARIO DISPONIBILIDAD DE TIEMPO SUJETO A LA ENTIDADDURACION DE LA PRACTICA 5 MESES</t>
  </si>
  <si>
    <t>PLAZA ESTADO JOVEN PRACTICANTE TECNICO PROFESIONAL COMERCIO INTERNACIONALENTIDAD PUBLICA DIRECCIN SECCIONAL DE IMPUESTOS Y ADUANAS DE SANTA MARTA  DIVISIN DE GESTIN DE LA OPERACIN ADUANERAEXPERIENCIA NO REQUIEREFORMACION  TECNICO PROFESIONAL EN COMERCIO INTERNACIONALCONOCIMIENTOS ADICIONALES MANEJO DE OFICCEACTIVIDADES A REALIZAR1APOYO EN LA GESTIN DE LAS OPERACIONES DE LOGSTICA ALMACENAMIENTO Y DISTRIBUCIN INTERNACIONAL DE MERCANCAS SUPERVISANDO QUE STAS SIGUEN LOS PROCESOS ADECUADOS PARA GARANTIZAR LA INTEGRIDAD DE LAS DIFERENTES MERCANCAS Y APROVECHANDO RACIONALMENTE LOS MEDIOS Y ESPACIOS DISPONIBLES2RESPONDER A LOS REQUERIMIENTOS DEL SECTOR PBLICO Y PRIVADO REALIZANDO DESDE INVESTIGACIN HASTA LA GESTIN EN EL INTERCAMBIO DE BIENES YO SERVICIOSJORNADA TIEMPO COMPLETO 38 HORAS SEMANALESHORARIO DISPONIBILIDAD DE TIEMPO SUJETO A LA ENTIDADDURACION DE LA PRACTICA 5 MESES</t>
  </si>
  <si>
    <t>PLAZA ESTADO JOVEN PRACTICANTE TECNOLOGO CONTABILIDAD Y FINANZASENTIDAD PUBLICA DIRECCIN SECCIONAL DE IMPUESTOS Y ADUANAS DE SANTA MARTA  DIVISIN DE GESTIN DE FISCALIZACINEXPERIENCIA NO REQUIEREFORMACION  TECNOLOGO CONTABILIDAD Y FINANZASCONOCIMIENTOS ADICIONALES MANEJO DE OFICCEACTIVIDADES A REALIZAR1CONTABILIZAR RECURSOS DE OPERACIN Y FINANCIACIN2PREPARAR Y PRESENTAR INFORMES CONTABLES Y FINANCIEROS3DEFINIR OBJETIVOS FINANCIEROS4ANALIZAR RESULTADOS CONTABLES Y FINANCIEROS ENTRE OTROSJORNADA TIEMPO COMPLETO 38 HORAS SEMANALESHORARIO DISPONIBILIDAD DE TIEMPO SUJETO A LA ENTIDADDURACION DE LA PRACTICA 5 MESES</t>
  </si>
  <si>
    <t>PLAZA ESTADO JOVEN PRACTICANTE PROFESIONAL EN CONTADURIA PUBLICAENTIDAD PUBLICA DIRECCIN SECCIONAL DE IMPUESTOS Y ADUANAS DE SANTA MARTA  DIVISIN DE GESTIN DE FISCALIZACINEXPERIENCIA NO REQUIEREFORMACION  PROFESIONAL EN CONTADURIA PUBLICACONOCIMIENTOS ADICIONALES MANEJO DE OFICCEACTIVIDADES A REALIZAR1APOYO EN LA GESTIN DE LA INFORMACIN FINANCIERA2CONTABILIZAR RECURSOS DE OPERACIN Y FINANCIACIN3PREPARAR Y PRESENTAR INFORMES CONTABLES Y FINANCIEROS4DEFINIR OBJETIVOS FINANCIEROS5ANALIZAR RESULTADOS CONTABLES Y FINANCIEROS ENTRE OTROSJORNADA TIEMPO COMPLETO 38 HORAS SEMANALESHORARIO DISPONIBILIDAD DE TIEMPO SUJETO A LA ENTIDADDURACION DE LA PRACTICA 5 MESES</t>
  </si>
  <si>
    <t>PLAZA ESTADO JOVEN PRACTICANTE PROFESIONAL EN CONTADURIA PUBLICAENTIDAD PUBLICA DIRECCIN SECCIONAL DE IMPUESTOS Y ADUANAS DE SANTA MARTA  DIVISIN DE ASISTENCIA AL CLIENTEEXPERIENCIA NO REQUIEREFORMACION  PROFESIONAL EN CONTADURIA PUBLICACONOCIMIENTOS ADICIONALES MANEJO DE OFICCEACTIVIDADES A REALIZAR1PREPARAR Y PRESENTAR INFORMES CONTABLES Y FINANCIEROS2DEFINIR OBJETIVOS FINANCIEROS3ANALIZAR RESULTADOS CONTABLES Y FINANCIEROS ENTRE OTROSJORNADA TIEMPO COMPLETO 38 HORAS SEMANALESHORARIO DISPONIBILIDAD DE TIEMPO SUJETO A LA ENTIDADDURACION DE LA PRACTICA 5 MESES</t>
  </si>
  <si>
    <t>PLAZA ESTADO JOVEN PRACTICANTE PROFESIONAL ECONOMISTAENTIDAD PUBLICA DIRECCIN SECCIONAL DE IMPUESTOS Y ADUANAS DE SANTA MARTA  GRUPO INTERNO DE TRABAJO DE NORMALIZACIN DE SALDOSEXPERIENCIA NO REQUIEREFORMACION  PROFESIONAL ECONOMISTACONOCIMIENTOS ADICIONALES MANEJO DE OFICCEACTIVIDADES A REALIZAR1APOYO EN LA NORMALIZACIN DE ACTIVOS NO DECLARADOS ANTE LA ENTIDAD2ANALIZAR DATOS COMO EL CONSUMO LA PRODUCCIN MANUFACTURERA Y LAS TASAS DE DESEMPLEO PARA AYUDAR A PRONOSTICAR RESULTADOS Y RESOLVER PROBLEMASJORNADA TIEMPO COMPLETO 38 HORAS SEMANALESHORARIO DISPONIBILIDAD DE TIEMPO SUJETO A LA ENTIDADDURACION DE LA PRACTICA 5 MESES</t>
  </si>
  <si>
    <t>PLAZA ESTADO JOVEN PRACTICANTE PROFESIONAL EN NEGOCIOS INTERNACIONALESENTIDAD PUBLICA DIRECCIN SECCIONAL DE IMPUESTOS Y ADUANAS DE SANTA MARTA  DIVISIN DE GESTIN DE LA OPERACIN ADUANERAEXPERIENCIA NO REQUIEREFORMACION  PROFESIONAL EN NEGOCIOS INTERNACIONALESCONOCIMIENTOS ADICIONALES MANEJO DE OFICCEACTIVIDADES A REALIZAR1APOYO EN LA PLANEACIN Y DESARROLLO DE ESTRATEGIAS DE OPERACIN Y COMERCIALIZACIN EN LA ENTIDAD CON ESTNDARES INTERNACIONALES 2LOGSTICA INTERNACIONAL DE MERCANCAS 3ADMINISTRACIN DE PROCESOS DE IMPORTACIN Y EXPORTACIN DE BIENES Y SERVICIOSJORNADA TIEMPO COMPLETO 38 HORAS SEMANALESHORARIO DISPONIBILIDAD DE TIEMPO SUJETO A LA ENTIDADDURACION DE LA PRACTICA 5 MESES</t>
  </si>
  <si>
    <t>PLAZA ESTADO JOVEN PRACTICANTE TECNICO PROFESIONAL EN ASISTENCIA ADMINISTRATIVA ENTIDAD PUBLICA DIRECCIN SECCIONAL DE IMPUESTOS Y ADUANAS DE SANTA MARTA  DIVISIN DE GESTIN DE ADMINISTRATIVA Y FINANCIERAEXPERIENCIA NO REQUIEREFORMACION  TECNICO PROFESIONAL EN ASISTENCIA ADMINISTRATIVA CONOCIMIENTOS ADICIONALES MANEJO DE OFFICEACTIVIDADES A REALIZAR1REDACCIN DE CARTAS MANEJO DE CORRESPONDENCIA AGENDA Y ORGANIZACIN DE ARCHIVOS2RECIBIR Y DESPACHAR LA CORRESPONDENCIA Y LOS DOCUMENTOS PRODUCIDOS POR LA EMPRESA TENIENDO EN CUENTA EL MANUAL DE GESTIN DOCUMENTAL LAS NORMAS TCNICAS Y LAS DE GESTIN DE LA CALIDAD; LA LEGISLACIN VIGENTE LA TECNOLOGA Y EL APLICATIVO DISPONIBLE3OPERAR LA TECNOLOGA DISPONIBLE EN EL TRMITE DE DOCUMENTOS INTERNOS Y EXTERNOS TENIENDO EN CUENTA LA NORMATIVIDAD Y POLTICAS EN LA ORGANIZACIN4CLASIFICAR Y ORDENAR LOS DOCUMENTOS DE ARCHIVO APLICANDO LOS PRINCIPIOS ARCHIVSTICOS NORMAS DE SEGURIDAD Y SALUD OCUPACIONAL NORMA</t>
  </si>
  <si>
    <t>PLAZA ESTADO JOVEN PRACTICANTE PROFESIONAL EN INGENIERIA INDUSTRIALENTIDAD PUBLICA DIRECCIN SECCIONAL DE IMPUESTOS Y ADUANAS DE SANTA MARTA  GRUPO INTERNO DE TRABAJO DE PERSONALEXPERIENCIA NO REQUIEREFORMACION  PROFESIONAL EN INGENIERIA INDUSTRIALCONOCIMIENTOS ADICIONALES MANEJO DE OFICCEACTIVIDADES A REALIZAR1DESARROLLAR LABORES DE LOS PROCEDIMIENTOS DE SEGURIDAD Y SALUD EN EL TRABAJO EVALUACIN DEL DESEMPEÑO PROYECCIN DE ACTOS ADMINISTRATIVOS EN MATERIA DE PERSONAL E INCLUSIN DE LOS MISMOS EN EL ARCHIVO FSICO ELABORACIN DE INFORMES OPERACIN DE ESCNER ESTUDIOS TCNICOS Y ESTADSTICOSJORNADA TIEMPO COMPLETO 38 HORAS SEMANALESHORARIO DISPONIBILIDAD DE TIEMPO SUJETO A LA ENTIDADDURACION DE LA PRACTICA 5 MESES</t>
  </si>
  <si>
    <t>PLAZA ESTADO JOVEN PRACTICANTE TECNICO PROFESIONAL EN ASISTENCIA EN ORGANIZACIN DE ARCHIVOS  ENTIDAD PUBLICA DIRECCIN SECCIONAL DE IMPUESTOS Y ADUANAS DE SANTA MARTA  DIVISIN DE GESTIN DE ADMINISTRATIVA Y FINANCIERAEXPERIENCIA NO REQUIEREFORMACION  TECNICO PROFESIONAL EN ASISTENCIA ADMINISTRATIVA CONOCIMIENTOS ADICIONALES MANEJO DE OFFICEACTIVIDADES A REALIZAR1TRAMITAR LOS DOCUMENTOS DE ARCHIVO DE ACUERDO CON LA NORMATIVIDAD VIGENTE Y CON LA POLTICA INSTITUCIONAL2ORGANIZAR LOS DOCUMENTOS Y ARCHIVOS DE GESTIN DE ACUERDO CON SU CICLO DE VIDA LA NORMATIVIDAD VIGENTE Y LAS CONDICIONES INSTITUCIONALES3PRODUCIR LOS DOCUMENTOS QUE SE ORIGINEN DE LAS FUNCIONES ADMINISTRATIVAS SIGUIENDO LA NORMA TCNICA Y LA LEGISLACIN VIGENTEJORNADA TIEMPO COMPLETO 38 HORAS SEMANALESHORARIO DISPONIBILIDAD DE TIEMPO SUJETO A LA ENTIDADDURACION DE LA PRACTICA 5 MESES</t>
  </si>
  <si>
    <t xml:space="preserve"> Plaza Estado Joven Practicante en Derecho Inspeccin de Polica  Entidad Pblica Alcalda municipal de Barbosa Experiencia No requiere Formacin Profesional en formacin del programa de Derecho Conocimientos AdicionalesAdministracin del tiempoCapacidad para establecer con criterio prioridades a la hora de ejecutar esquemas basndose en la visin proyectada para planificar estrategias que minimicen el tiempo de la actividad y optimicen el desarrollo de las tareasDominio de herramientas ofimticasIdear crear manipular transmitir y almacenar informacin en programas tales como ord Excel PoerPoint Outlook softare entre otros Trabajo en equipo  Intencin de colaborar y cooperar con un grupo de personas con habilidades complementarias que estn comprometidas con un propsito en comn y del cual son responsables Actividades A Realizar Asesoras proyectar fallos instalar audiencias responder derechos de peticin y dems funciones que se</t>
  </si>
  <si>
    <t xml:space="preserve"> Plaza Estado Joven Practicante en Derecho Comisaria de Familia  Entidad Pblica Alcalda municipal de Barbosa Experiencia No requiere Formacin Profesional en formacin del programa de Derecho Conocimientos AdicionalesAdministracin del tiempoCapacidad para establecer con criterio prioridades a la hora de ejecutar esquemas basndose en la visin proyectada para planificar estrategias que minimicen el tiempo de la actividad y optimicen el desarrollo de las tareasDominio de herramientas ofimticasIdear crear manipular transmitir y almacenar informacin en programas tales como ord Excel PoerPoint Outlook softare entre otros Trabajo en equipo  Intencin de colaborar y cooperar con un grupo de personas con habilidades complementarias que estn comprometidas con un propsito en comn y del cual son responsables Actividades A Realizar En el campo familiar orientacin familiar legal Consultorio jurdico en temas de familia Jornada Ti</t>
  </si>
  <si>
    <t xml:space="preserve"> Plaza Estado Joven Practicante en Trabajo Social  Entidad Pblica Alcalda municipal de Barbosa Experiencia No requiere Formacin Profesional en formacin del programa de Trabajo Social Conocimientos AdicionalesAdministracin del tiempoCapacidad para establecer con criterio prioridades a la hora de ejecutar esquemas basndose en la visin proyectada para planificar estrategias que minimicen el tiempo de la actividad y optimicen el desarrollo de las tareasDominio de herramientas ofimticasIdear crear manipular transmitir y almacenar informacin en programas tales como ord Excel PoerPoint Outlook softare entre otros Trabajo en equipo  Intencin de colaborar y cooperar con un grupo de personas con habilidades complementarias que estn comprometidas con un propsito en comn y del cual son responsables Actividades A Realizar En el campo del trabajo social prestar orientacin sociolgica tanto a padres de familia como a los niños niñas y </t>
  </si>
  <si>
    <t xml:space="preserve"> Plaza Estado Joven Practicante en Ingeniera Civil Entidad Pblica Alcalda municipal de Barbosa Experiencia No requiere Formacin Profesional en formacin del programa de Ingeniera Civil Conocimientos AdicionalesAdministracin del tiempoCapacidad para establecer con criterio prioridades a la hora de ejecutar esquemas basndose en la visin proyectada para planificar estrategias que minimicen el tiempo de la actividad y optimicen el desarrollo de las tareasDominio de herramientas ofimticasIdear crear manipular transmitir y almacenar informacin en programas tales como ord Excel PoerPoint Outlook softare entre otros Trabajo en equipo  Intencin de colaborar y cooperar con un grupo de personas con habilidades complementarias que estn comprometidas con un propsito en comn y del cual son responsables Actividades A Realizar Apoyo en el desarrollo de obras de infraestructura apoyo en la realizacin de Presupuesto Cantidades de obr</t>
  </si>
  <si>
    <t xml:space="preserve"> Plaza Estado Joven Practicante en Economa  Entidad Pblica Ministerio del Trabajo Territorial AntioquiaDireccin Territorial  Mercado Laboral Experiencia No requiere  Formacin Economa  Conocimientos Adicionales Stata y manejo de Office Actividades a Realizar Realizar informes del mercado laboral se convierte en un elemento trascendental para la direccin territorial del ministerio pero adicionalmente en una oportunidad para fortalecer los Observatorios del Mercado de Trabajo ORMET Antioquia que opera la Universidad Autnoma Latinoamericana UNAULA Desde las plazas solicitadas se pretende realizar ejercicios de prospectiva laboral cualitativa y retrospectiva que conlleve a contar con informacin del mercado laboral para establecer posibles cambios en la configuracin de las estructuras econmicas y sociales de los territorios 1 Procesar informacin primaria y secundaria asociada al mercado laboral y al desarrollo econmico y social 2 Estructura</t>
  </si>
  <si>
    <t xml:space="preserve"> Plaza Estado Joven Practicante en Derecho  Entidad Pblica Ministerio del Trabajo Territorial AntioquiaDireccin Territorial  Mercado Laboral Experiencia No requiere  Formacin Derecho Conocimientos Adicionales Manejo de Office competencia de lectura y escritura Actividades a Realizar Realizar investigaciones y procedimientos de carcter administrativo laboral se convierte en un elemento trascendental para la direccin territorial del ministerio pero adicionalmente en una oportunidad para fortalecer y descongestionar los procesos que se adelantan los cuales a la fecha presentan mora en su trmite y se hace indispensable evitar operen caducidades en estas actuaciones 1 Acompañar procesos jurdicos 2 Elaborar informes para el director territorial y su equipo3 Efectuar anlisis del derecho laboral y administrativos4 Otras asignadas por el tutor5 Analizar procesar e interpretar informacin Jornada Tiempo Completo 38 Horas Semanale</t>
  </si>
  <si>
    <t>PLAZAESTADO JOVEN PRACTICANTE TCNICO EN ARCHIVOTECNLOGO EN GESTIN DOCUMENTAL ENTIDAD PUBLICA  AGUAS DEL MAGDALENA SA ESPEXPERIENCIA NO REQUIEREFORMACION  TECNICO TECNOLOGOCONOCIMIENTOS ADICIONALES MANEJO DE EXCELORD POER POINT ACTIVIDADES A REALIZAR1 Realizar medidas correctivas para garantizar que los documentos estn cumpliendo la normatividad2 Realizar un nuevo inventario documental sin alteracin del contenido3 Aplicar la tabla de retencin documental yo tabla de valoracin segn la norma establecida en la documentacin del archivo de consulta y gestin4 Recuperacin de documentos utilizando los materiales de cinta y papel5 Realizar la seleccin de los documentos en cualquier etapa del ciclo vital para la digitacion y medio magntico para eliminacin conforme a lo dispuesto en las tablas de retencin documentalJORNADA TIEMPO COMPLETO 38 HORAS SEMANALESHORARIO DISPONIBILIDAD DE TIEMPO SUJETO A LA ENTIDADDURACION DE L</t>
  </si>
  <si>
    <t>PLAZAESTADO JOVEN PRACTICANTE INGENIERO CIVILENTIDAD PUBLICA AGUAS  DEL  MAGDALENA EXPERIENCIA NO REQUIEREFORMACION PROFESIONALCONOCIMIENTOS ADICIONALES MANEJO DE EXCELORD POER POINT MANEJO DE AUTOCAPACTIVIDADES A REALIZAR1 Realizar anlisis de precios unitarios de mano de obra y materias primas para construccin2 Realizar presupuesto para las obras civiles de alcantarillado o acueducto que se deseen viabilizar ante el Viceministerio de Vivienda Ciudad y Territorio3 Realizar el cargue de la informacin de los proyectos que se ejecutan dentro del PAP  PDA del Magdalena en el Sistema de Informacin para la Gestin y Control de Programas de Agua y Saneamiento Bsico SIGEBAS4 Apoyar en la elaboracin de informes de seguimiento del rea Tcnica del PAPPDA Magdalena5 Realizar visitas de verificacin de las obras de acueducto y alcantarillado que se encuentren en ejecucin y presentar informe JORNADA TIEMPO COMPLETO 38 HORAS SEMANALESHORAR</t>
  </si>
  <si>
    <t>PLAZAESTADO JOVEN PRACTICANTE INGENIERO CIVILENTIDAD PUBLICA   AGUAS   DEL  MAGDALENA EXPERIENCIA NO REQUIEREFORMACION  GESTION HOTELERA Y TURISTICACONOCIMIENTOS ADICIONALES MANEJO DE EXCELORD POER POINT MANEJO DE AUTOCAPACTIVIDADES A REALIZAR1 Realizar anlisis de precios unitarios de mano de obra y materias primas para construccin2 Realizar presupuesto para las obras civiles de alcantarillado o acueducto que se deseen viabilizar ante el Viceministerio de Vivienda Ciudad y Territorio3 Realizar el cargue de la informacin de los proyectos que se ejecutan dentro del PAP  PDA del Magdalena en el Sistema de Informacin para la Gestin y Control de Programas de Agua y Saneamiento Bsico SIGEBAS4 Apoyar en la elaboracin de informes de seguimiento del rea Tcnica del PAPPDA Magdalena5 Realizar visitas de verificacin de las obras de acueducto y alcantarillado que se encuentren en ejecucin y presentar informe JORNADA TIEMPO COMPLETO 38 HO</t>
  </si>
  <si>
    <t xml:space="preserve">PLAZA Estado Joven Practicante JudicaturaENTIDAD PBLICADEPENDENCIA Unidad Admiistrativa Especial De Gestin De Restitucin De Tierras Despojadas Jurdica OBJETIVO DE LA PRCTICA Desempeñar las Actividades señaladas en el respectivo manual de Funciones de que se adopte al interior de la Unidad Administrativa especial de restitucin de Tierras DespojadasCOMPETENCIAS COMPLEMENTARIAS Manejo de OfficeACTIVIDADES A REALIZAR Orientar a las Victimas en los mdulos de atencin de la UAEGRTD Tomar Declaraciones mediante el diligenciamiento de la solicitud de ingreso al registro de tierras despojadas en el aplicativo diseñado por la UAEGRTDDigitalizacin de los Documentos aportados por los DeclarantesLlevar la relacin de las Personas atendidas y los Formatos diligenciadosApoyar la Proyeccin de Actos administrativos que por competencia le correspondan a la entidad dentro del proceso administrativo de ingreso al registro de tierras despojadas </t>
  </si>
  <si>
    <t>Plaza Estado Joven Practicante Ingeniera de sistemas o afines Administracin de Empresas Contadura pblica EconomaEntidad Pblica UNIDAD DE SALUD DE IBAGUE ESEExperiencia No requiereFormacin Ingeniera de sistemas o afines Administracin de Empresas Contadura pblica EconomaConocimientos Adicionales Conocimientos Manejo de Office Excel ord Poer PointActividades a realizar Realizar conciliacin de los recursos del Sistema General de Participaciones aportes patronales Realizar seguimiento y actualizacin de los clculos actuariales en pensin para los empleados pblicos  Pasivocol Brindar apoyo en la organizacin de las historias laborales de los servidores pblicosJornada Tiempo  Completo 38 Horas SemanalesHorario Disponibilidad de TiempoSujeto a la entidadDuracin de la Prctica 5 Meses</t>
  </si>
  <si>
    <t>Plaza Estado Joven Practicante en  Gestin Administrativa Entidad Pblica  REGISTRADURA NACIONAL DEL ESTADO CIVIL Experiencia No requiere Formacin Profesional Egresado No Graduado de Tcnico Profesional o Tecnlogo en Gestin AdministrativaSe requiere contratar un candidato con estudios en Tcnico Profesional o Tecnlogo en Gestin Administrativa se debe contar con personal calificado que preste apoyo en la Registrador Municipal de Sabaneta y Ampliar los conocimientos tericos y habilidades adquiridas del practicanteConocimiento y manejo de ofimtica1 Manejo de las plataformas de identificacin y Registro Civil2 Desarrollar actividades de apoyo y asistencia administrativa a la Registradura 3 Realizar dems actividades propias del perfil acadmicoJornada Tiempo completo 38 Horas Semanales Horario Disponibilidad de TiempoSujeto a la Entidad  Duracin de la Prctica 5 Meses</t>
  </si>
  <si>
    <t>ESTADO JOVEN MODALIDAD DE PRACTICA LABORAL ORDINARIA EN ASISTENCIA ADMINISTRATIVAEntidad Publica Alcalda Municipal de SoledadExperiencia No requiereFormacin Tecnico Profesional Tecnologo o Profesional en AdministracinConocimientos Adicionales Paquete OfficeExcel AutoCADActividades a realizar Ejecutar los procesos administrativos de la entidad territorial Elaborando Documentacin Necesaria revisando y realizando calculos a fin de dar cumplimento a cada uno de esos procesos lograr resultados oportunos y garantizar la prestacin efectiva del servicioApoyar en la ejecucin de la poltica publica de juventud del municipio de soledadJornada Tiempo  Completo 38 Horas SemanalesHorario Disponibilidad de TiempoSujeto a la entidadDuracin de la Prctica 5 MesesSe tendr en cuenta la Presentacin personal y  los conocimientos para la seleccin del Personal</t>
  </si>
  <si>
    <t>ESTADO JOVEN MODALIDAD DE PRACTICA LABORAL ORDINARIA EN DISEÑO GRAFICOEntidad Publica Alcalda Municipal de SoledadExperiencia No requiereFormacin Tcnico Profesional Tecnologa en DISEÑOConocimientos Adicionales Paquete OfficeExcel AutoCADActividades a realizar Realizar diseños publicitario en infografias manejo de redes y pagina eb trabajo social con comunicaciones complejasProcesos de Diseño visuales para difusin de programas y polticas para la comunicacin del municipio de soledadJornada Tiempo  Completo 38 Horas SemanalesHorario Disponibilidad de TiempoSujeto a la entidadDuracin de la Prctica 5 MesesSe tendr en cuenta la Presentacin personal y  los conocimientos para la seleccin del Personal</t>
  </si>
  <si>
    <t>ESTADO JOVEN MODALIDAD DE PRACTICA LABORAL ORDINARIA EN CONTADURIAEntidad Publica Alcalda Municipal de SoledadExperiencia No requiereFormacin Tecnico Profesional Tecnologo o Profesional en CONTADURIAConocimientos Adicionales Paquete OfficeExcel AutoCADActividades a realizar Analizar a profundidad la situacin contable y financiera de programas estrategias y actividades adelantadas por la entidad territorialapoyar en la ejecucin de la poltica publica de juventud del municipio de SoledadRealizar informesAnlisis de datos sociales y econmicosJornada Tiempo  Completo 38 Horas SemanalesHorario Disponibilidad de TiempoSujeto a la entidadDuracin de la Prctica 5 MesesSe tendr en cuenta la Presentacin personal y  los conocimientos para la seleccin del Personal</t>
  </si>
  <si>
    <t>PLAZAESTADO JOVEN PRACTICANTE  PROFESIONAL  DERECHO Y AFINES ENTIDAD PBLICA INSTITUTO NACIONAL DE MEDICINA LEGAL Y CIENCIAS FORENSESREA   DIRECCIN REGIONAL NORORIENTEEXPERIENCIANO REQUIEREFORMACIN PROFESIONAL  DERECHO Y AFINES CONOCIMIENTOS ADICIONALESOFIMTICA ACTIVIDADES A REALIZAR1 Apoyo rea contractual revisin de plizas proyeccin acciones de incumplimiento2 Apoyo en la contestacin de tutelas 3 Apoyo en la respuesta a derechos de peticinJORNADATIEMPO COMPLETO 38 HORAS SEMANALESHORARIODISPONIBILIDAD DEL TIEMPO   SUJETO A LA ENTIDADDURACIN DE LA PRCTICA5 MESES</t>
  </si>
  <si>
    <t>PLAZAESTADO JOVEN PRACTICANTE  PROFESIONAL ADMINISTRACIN DE EMPRESAS ADMINISTRACION PUBLICA ADMINISTRACION EN NEGOCIOS  ECONOMA Y AFINESENTIDAD PBLICA INSTITUTO NACIONAL DE MEDICINA LEGAL Y CIENCIAS FORENSESREA   DIRECCIN REGIONAL NORORIENTEEXPERIENCIANO REQUIEREFORMACIN  PROFESIONAL ADMINISTRACIN DE EMPRESAS ADMINISTRACIN PBLICA ADMINISTRACIN EN NEGOCIOS  ECONOMA Y AFINESCONOCIMIENTOS ADICIONALES OFIMTICA ACTIVIDADES A REALIZAR1 Apoyo en el seguimiento de las polticas proyectos y programas del instituto 2 Proyectar estudios de mercado y anlisis del sector para los procesos contractuales de la regional 3 Proyectar y revisar actas de liquidacin de procesos contractuales de la regional4 Realizar seguimiento a los procesos contractuales delegados a la regional5 Desempeñar con competencia exactitud y puntualidad en las tareas correspondientes preocupndose por conocer normativas relacionadas con su trabajo y</t>
  </si>
  <si>
    <t>PLAZAESTADO JOVEN PRACTICANTE  PROFESIONAL INGENIERA INDUSTRIAL ADMINISTRACIN DE EMPRESAS Y AFINESENTIDAD PBLICA INSTITUTO NACIONAL DE MEDICINA LEGAL Y CIENCIAS FORENSESREA   DIRECCIN REGIONAL NORORIENTEEXPERIENCIANO REQUIEREFORMACIN   PROFESIONAL INGENIERA INDUSTRIAL ADMINISTRACIN DE EMPRESAS Y AFINESCONOCIMIENTOS ADICIONALES OFIMTICA ACTIVIDADES A REALIZAR1 Apoyar en el diagnstico de riesgos en seguridad industrial 2 Formulacin y evaluacin de proyectos de desarrollo organizacional 3 Apoyo en la proyeccin de costos y presupuesto de la regional 4 Participar en el fomento de la cultura organizacional del instituto JORNADATIEMPO COMPLETO 38 HORAS SEMANALESHORARIODISPONIBILIDAD DEL TIEMPO   SUJETO A LA ENTIDADDURACIN DE LA PRCTICA5 MESES</t>
  </si>
  <si>
    <t>PLAZAESTADO JOVEN PRACTICANTE  TECNOLOGA GESTIN EMPRESARIAL MERCADEO Y AFINESENTIDAD PBLICA INSTITUTO NACIONAL DE MEDICINA LEGAL Y CIENCIAS FORENSESREA   DIRECCIN REGIONAL NORORIENTEEXPERIENCIANO REQUIEREFORMACIN TECNOLOGA GESTIN EMPRESARIAL MERCADEO Y AFINESCONOCIMIENTOS ADICIONALES OFIMTICA ACTIVIDADES A REALIZAR1 Apoyar el rea administrativa y financiera en la gestin de contratacin2 Analizar procesos y brindar asistencia en el rea de talento humano3 Apoyar el programa de Bienestar Social y Desarrollo Organizacional4 Apoyar  la gestin de almacn e inventariosJORNADATIEMPO COMPLETO 38 HORAS SEMANALESHORARIODISPONIBILIDAD DEL TIEMPO   SUJETO A LA ENTIDADDURACIN DE LA PRCTICA5 MESES</t>
  </si>
  <si>
    <t>Plaza Estado Joven Practicante de Ingeniera Civil Entidad Publica Alcalda Municipal De Chipaque  Secretaria de Planeacin e InfraestructuraExperiencia No requiere Formacin Profesional Ingeniera Civil Conocimientos Adicionales Buen manejo de herramientas ofimaticas excelente manejo de comunicaciones Actividades a realizar  Apoyar al Jefe del rea en el manejo de las TIC con el municipio y el ministerio Apoyar las visitas de supervisin de obras de infraestructura del MunicipioJornada Tiempo Completo 38 Horas Semanales Horario Disponibilidad de TiempoSujeto a la entidad Duracin de la Prctica 5 MesesSalario 1 SMMLV</t>
  </si>
  <si>
    <t>Plaza Estado Joven Practicante de Ingeniera Industrial Administracin Pblica o contadura Entidad Publica Alcalda Municipal De Chipaque  Control InternoExperiencia No requiere Formacin Profesional  en Ingeniera Industrial Administracin Pblica o contadura Conocimientos Adicionales Buen manejo de herramientas ofimticas excelente manejo de comunicacionesActividades a realizar Apoyar a la Jefe del rea en la elaboracin y presentacin de informes Apoyar a la Jefe del rea en la preparacin y ejecucin de auditoras que se deban realizar a las dems dependenciasJornada Tiempo Completo 38 Horas Semanales Horario Disponibilidad de TiempoSujeto a la entidad Duracin de la Prctica 5 MesesSalario 1 SMMLV</t>
  </si>
  <si>
    <t>Plaza Estado Joven Practicante de Ingeniera Ambiental  Ciencias ambientales Entidad Publica Alcalda Municipal De Chipaque Umata  Secretaria de desarrollo social y econmico Experiencia No requiere Formacin Profesional en Ingeniera Ambiental  Ciencias ambientales Conocimientos Adicionales Buen manejo de herramientas ofimaticas excelente manejo de comunicaciones Actividades a realizar  Apoyar al Jefe del rea en el manejo ambiental del Municipio Apoyar a la administracin en el manejo ambiental de la administracinJornada Tiempo Completo 38 Horas Semanales Horario Disponibilidad de TiempoSujeto a la entidad Duracin de la Prctica 5 MesesSalario 1 SMMLV</t>
  </si>
  <si>
    <t>Plaza Estado Joven Practicante de Gestin documental archivstica o afines Entidad Publica Alcalda Municipal De Chipaque  ArchivoExperiencia No requiere Formacin Tecnlogo en Gestin documental archivstica o afines Conocimientos Adicionales Buen manejo de herramientas ofimticas excelente manejo de comunicaciones buen manejo de relaciones interpersonalesActividades a realizar  Apoyar a la Elaboracin de tablas de retencin documental archivo de gestin de la entidad Apoyar la gestin documental digitalizacin de documentacin de la alcaldaJornada Tiempo Completo 38 Horas Semanales Horario Disponibilidad de TiempoSujeto a la entidad Duracin de la Prctica 5 MesesSalario 1 SMMLV</t>
  </si>
  <si>
    <t>Plaza Estado Joven Practicante JudicaturaEntidad Publica Alcalda Municipal De Chipaque Secretaria de Gobierno y Convivencia CiudadanaExperiencia No requiere Formacin AbogadoConocimientos Adicionales Buen manejo de herramientas ofimticas excelente manejo de comunicaciones Actividades a realizar  Prestar apoyo a la Secretaria de Gobierno con la asesora de la comunidad en temas de resolucin de conflictos acuerdos conciliaciones Asesorar a la comunidad en temas laborales administrativos civiles comerciales Consultorio Jurdico para la comunidadJornada Tiempo Completo 38 Horas Semanales Horario Disponibilidad de TiempoSujeto a la entidad Duracin de la Prctica 12 MesesSalario 1 SMMLV</t>
  </si>
  <si>
    <t>PLAZAESTADO JOVEN PRACTICANTE EN  INGENIERIA INDUSTRIAL ADMINISTRACION DE EMPRESAS O ECONOMIAENTIDAD PUBLICA   CONTRALORIA DISTRITAL DE SANTA MARTAEXPERIENCIA NO REQUIEREFORMACION   PROFESIONALCONOCIMIENTOS ADICIONALES EXCELORDPOER POINT IDIOMAETCACTIVIDADES A REALIZARApoyar al jefe del rea administrativa en los planes y programas relacionados con el proceso de seleccin capacitacin bienestar social induccin y re induccin del personal que se vinculeRevisin de las nminas tener actualizado el programa de PASIVOCOL de la entidadPROCEDIMIENTOS ESTABLECIDOSJORNADA TIEMPO COMPLETO 38 HORAS SEMANALESHORARIO DISPONIBILIDAD DE TIEMPO SUJETO A LA ENTIDADDURACION DE LA PRACTICA 5 MESES</t>
  </si>
  <si>
    <t>PLAZAESTADO JOVEN PRACTICANTE EN ingeniera ambientalENTIDAD PUBLICA   CONTRALORIA DISTRITAL DE SANTA MARTAEXPERIENCIA NO REQUIEREFORMACION   PROFESIONALCONOCIMIENTOS ADICIONALES EXCELORDPOER POINT IDIOMAETCACTIVIDADES A REALIZAR Apoyar las auditorias que se programen para el anlisis de la gestin ambiental de los diferentes entes vigilados de conformidad con el PGA Apoyar en la elaboracin de los papeles de trabajoApoyar en la revisin y anlisis de las cuentas rendidas por los sujetos vigiladosApoyar en la investigacin de denuncias de origen ciudadano   JORNADA TIEMPO COMPLETO 38 HORAS SEMANALESHORARIO DISPONIBILIDAD DE TIEMPO SUJETO A LA ENTIDADDURACION DE LA PRACTICA 5 MESES</t>
  </si>
  <si>
    <t>PLAZAESTADO JOVEN PRACTICANTE En INGENIERIA CIVILENTIDAD PUBLICA   CONTRALORIA DISTRITAL DE SANTA MARTAEXPERIENCIA NO REQUIEREFORMACION   PROFESIONALCONOCIMIENTOS ADICIONALES EXCELORDPOER POINT IDIOMAETCACTIVIDADES A REALIZARPLAZAESTADO JOVEN PRACTICANTE En INGENIERIA CIVILENTIDAD PUBLICA   CONTRALORIA DISTRITAL DE SANTA MARTAEXPERIENCIA NO REQUIEREFORMACION   PROFESIONALCONOCIMIENTOS ADICIONALES EXCELORDPOER POINT IDIOMAETCACTIVIDADES A REALIZARJORNADA TIEMPO COMPLETO 38 HORAS SEMANALESHORARIO DISPONIBILIDAD DE TIEMPO SUJETO A LA ENTIDADDURACION DE LA PRACTICA 5 MESES</t>
  </si>
  <si>
    <t>PLAZAESTADO JOVEN PRACTICANTE EN INGENIERIA INDUSTRIALENTIDAD PUBLICA   CONTRALORIA DISTRITAL DE SANTA MARTAEXPERIENCIA NO REQUIEREFORMACION   PROFESIONALCONOCIMIENTOS ADICIONALES EXCELORDPOER POINT IDIOMAETCACTIVIDADES A REALIZARApoyar en la ejecucin de auditoras internas Coadyuvar en el sistema de gestin de calidad  JORNADA TIEMPO COMPLETO 38 HORAS SEMANALESHORARIO DISPONIBILIDAD DE TIEMPO SUJETO A LA ENTIDADDURACION DE LA PRACTICA 5 MESES</t>
  </si>
  <si>
    <t>PLAZAESTADO JOVEN PRACTICANTE TECNOLOGO EN SALUD OCUPACIONALPLAZAESTADO JOVEN PRACTICANTE TECNOLOGO EN SALUD OCUPACIONALENTIDAD PUBLICA   CONTRALORIA DISTRITAL DE SANTA MARTAEXPERIENCIA NO REQUIEREFORMACION   TECNOLOGO PROFESIONALCONOCIMIENTOS ADICIONALES EXCELORDPOER POINT IDIOMAETCACTIVIDADES A REALIZARApoyar al rea administrativa en las actividades que han de desarrollarse en el programa de gestin de  seguridad y salud en el trabajoDictar charlas programadas a los funcionarios que tienen que ver con el entorno laboral empatas trabajo en equipo y otros Hacer seguimiento al programa de seguridad y salud en el trabajoJORNADA TIEMPO COMPLETO 38 HORAS SEMANALESHORARIO DISPONIBILIDAD DE TIEMPO SUJETO A LA ENTIDADDURACION DE LA PRACTICA 5 MESES</t>
  </si>
  <si>
    <t>PLAZAESTADO JOVEN PRACTICANTE DE CONTADURIA PUBLICAENTIDAD PUBLICA   CONTRALORIA DISTRITAL DE SANTA MARTAEXPERIENCIA NO REQUIEREFORMACION    PROFESIONALCONOCIMIENTOS ADICIONALES EXCELORDPOER POINT IDIOMAETCACTIVIDADES A REALIZAR Apoyar las auditoras al balance que se programen en los diferentes entes vigilados de conformidad con el PGA Apoyar en la elaboracin de los papeles de trabajoApoyar en la revisin y anlisis de las cuentas rendidas por los sujetos vigiladosApoyar en la investigacin de denuncias de origen ciudadano   JORNADA TIEMPO COMPLETO 38 HORAS SEMANALESHORARIO DISPONIBILIDAD DE TIEMPO SUJETO A LA ENTIDADDURACION DE LA PRACTICA 5 MESES</t>
  </si>
  <si>
    <t>PLAZAESTADO JOVEN PRACTICANTE TECNICO O TECNOLO EN ARCHIVOENTIDAD PUBLICA   CONTRALORIA DISTRITAL DE SANTA MARTAEXPERIENCIA NO REQUIEREFORMACION  TECNICO  PROFESIONALCONOCIMIENTOS ADICIONALES EXCELORDPOER POINT IDIOMAETCACTIVIDADES A REALIZARApoyar al rea administrativa en las actividades relacionadas con la organizacin de los archivos  salida y entrada de documento y materiales y suministro en el  almacn y dar  de baja del archivo muertoJORNADA TIEMPO COMPLETO 38 HORAS SEMANALESHORARIO DISPONIBILIDAD DE TIEMPO SUJETO A LA ENTIDADDURACION DE LA PRACTICA 5 MESES</t>
  </si>
  <si>
    <t>PLAZAESTADO JOVEN PRACTICANTE TECNICO O INGENIERO DE SISTEMASENTIDAD PUBLICA   CONTRALORIA DISTRITAL DE SANTA MARTAEXPERIENCIA NO REQUIEREFORMACION  TECNOLOGO  PROFESIONALCONOCIMIENTOS ADICIONALES EXCELORDPOER POINT IDIOMAETCACTIVIDADES A REALIZARActividades tendientes al eficiente eficaz y efectivo manejo y organizacin de la gestin documental y sistematizacin de la misma distribucin disposicin y preservacin de la documentacin producida y recibida por la entidadTabla de retencin JORNADA TIEMPO COMPLETO 38 HORAS SEMANALESHORARIO DISPONIBILIDAD DE TIEMPO SUJETO A LA ENTIDADDURACION DE LA PRACTICA 5 MESES</t>
  </si>
  <si>
    <t>PLAZAESTADO JOVEN PRACTICANTE EN ADMINISTRACION DE EMPRESASENTIDAD PUBLICA   CONTRALORIA DISTRITAL DE SANTA MARTAEXPERIENCIA NO REQUIEREFORMACION   PROFESIONALCONOCIMIENTOS ADICIONALES EXCELORDPOER POINT IDIOMAETCACTIVIDADES A REALIZARApoyar las auditoras que se programen en los diferentes entes vigilados de conformidad con el PGA para verificar la gestin administrativa Apoyar en la elaboracin de los papeles de trabajoApoyar en la revisin y anlisis de las cuentas rendidas por los sujetos vigiladosApoyar en la investigacin de denuncias de origen ciudadano   JORNADA TIEMPO COMPLETO 38 HORAS SEMANALESHORARIO DISPONIBILIDAD DE TIEMPO SUJETO A LA ENTIDADDURACION DE LA PRACTICA 5 MESES</t>
  </si>
  <si>
    <t>PLAZAESTADO JOVEN PRACTICANTE EN CONTADURIA PUBLICAENTIDAD PUBLICA   CONTRALORIA DISTRITAL DE SANTA MARTAEXPERIENCIA NO REQUIEREFORMACION   PROFESIONALCONOCIMIENTOS ADICIONALES EXCELORDPOER POINT IDIOMAETCACTIVIDADES A REALIZARApoyar las auditoras al balance que se programen en los diferentes entes vigilados de conformidad con el PGA Apoyar en la elaboracin de los papeles de trabajoApoyar en la revisin y anlisis de las cuentas rendidas por los sujetos vigiladosApoyar en la investigacin de denuncias de origen ciudadano JORNADA TIEMPO COMPLETO 38 HORAS SEMANALESHORARIO DISPONIBILIDAD DE TIEMPO SUJETO A LA ENTIDADDURACION DE LA PRACTICA 5 MESES</t>
  </si>
  <si>
    <t>PLAZA ESTADO JOVEN PRACTICANTE EN TECNOLOGA EN ADMINISTRACIN EMPRESASENTIDAD PBLICA ACUEDUCTO METROPOLITANO DE BUCARAMANGA SA ESPEXPERIENCIA NO REQUIEREFORMACIN TECNOLOGA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t>
  </si>
  <si>
    <t>PLAZA ESTADO JOVEN PRACTICANTE EN PROFESIONAL EN ADMINISTRACIN EMPRESASENTIDAD PBLICA ACUEDUCTO METROPOLITANO DE BUCARAMANGA SA ESPEXPERIENCIA NO REQUIEREFORMACIN PROFESIONAL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t>
  </si>
  <si>
    <t>PLAZA ESTADO JOVEN PRACTICANTE TCNICO PROFESIONAL  EN ASISTENCIA ADMINISTRATIVAENTIDAD PBLICA EMPRESA DE SERVICIOS PBLICOS DE  EL BANCO MAGDALENAEXPERIENCIA NO REQUIEREFORMACIN TCNICO PROFESIONAL  EN ASISTENCIA ADMINISTRATIVACONOCIMIENTOS ADICIONALES  EXCEL ORD POER POINTJORNADA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t>
  </si>
  <si>
    <t>PLAZA ESTADO JOVEN PRACTICANTE PROFESIONAL EN INGENIERA CIVILENTIDAD PBLICAEMPRESA DE SERVICIOS PBLICOS DE EL BANCO MAGDALENAEXPERIENCIA NO REQUIEREFORMACIN PROFESIONAL EN INGENIERA CIVILCONOCIMIENTOS ADICIONALES  EXCEL ORD POER POINT DESCRIPCIN DE LAS ACTIVIDADES A REALIZAR1 LEVANTAMIENTO DE PLANOS2 SUPERVISAR TRABAJOS EN TERRENO3 COORDINAR ACCIONES PARA REPARACIONES DE EXCAVACIONES EN REDES DE ACUEDUCTOJORNADA TIEMPO COMPLETOHORARIO 08AM    12M                    02PM     06PM  DURACIN DE LA PRCTICA 5 MESESAUXILIO MINIMO MAS SEGURIDAD  SOCIALTIPO DE CONTRATO OTRO SE FORMALIZA MEDIANTE ACTO ADMINISTRATIVO EN LA ENTIDAD CONTRATANTEREQUISITOS ESTAR PENDIENTE DE REALIZAR PRACTICASPRESENTARSE EN LAS OFICINAS DE CENTRO DE EMPLEO DE CAJAMAG UBICADA EN LA CALLE 4  333</t>
  </si>
  <si>
    <t>PLAZA ESTADO JOVEN PRACTICANTE TCNICO  PROFESIONAL  AUXILIAR CONTABLEENTIDAD PBLICA EMPRESA DE SERVICIOS PUBLICOSEXPERIENCIA NO REQUIEREFORMACIN TCNICO  PROFESIONAL  AUXILIAR CONTABLECONOCIMIENTOS ADICIONALES  EXCEL ORD POER POINTDESCRIPCIN DE LAS ACTIVIDADES A REALIZAR1 HACER SEGUIMIENTO A LABORES COBRANZA2 REALIZAR BALANCES BIMESTRALES3 COORDINAR ACCIONES EN OFICINA DE CARTERA4 APOYAR EN LA OFICINA D TESORERAJORNADA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t>
  </si>
  <si>
    <t>PLAZA ESTADO JOVEN PRACTICANTE TCNICO PROFESIONAL  EN MANEJO AMBIENTALENTIDAD PBLICA EMPRESA DE SERVICIOS PBLICOS DE EL BANCO MAGDALENAEXPERIENCIA NO REQUIEREFORMACIN TCNICO PROFESIONAL  EN MANEJO AMBIENTALCONOCIMIENTOS ADICIONALES  EXCEL ORD POER POINT  DESCRIPCIN DE LAS ACTIVIDADES A REALIZARELABORAR PLANES DE MANEJO AMBIENTALTRABAJAR EN CONJUNTO CON LA COMUNIDADPROMOVER PROYECTOS DE MANEJO AMBIENTAL EN INSTITUCIONES EDUCATIVASJORNADA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t>
  </si>
  <si>
    <t>PLAZA ESTADO JOVEN PRACTICANTE TECNICO PROFESIONAL  EN ASISTENCIA ADMINISTRATIVA  ENTIDAD PUBLICA EMPRESA DE SERVICIOS PUBLICOS  EXPERIENCIA NO REQUIERE  FORMACIN TCNICO PROFESIONAL  EN ASISTENCIA ADMINISTRATIVA  CONOCIMIENTOS ADICIONALES  EXCEL ORD POER POINT  DESCRIPCIN DE LAS ACTIVIDADES A REALIZAR1 DILIGENCIAR FORMATOS2 ELABORAR OFICIOS 3 ORGANIZAR REUNIONES 4 REALIZAR ACTAS  JORNADA TIEMPO COMPLETO  HORARIO 08AM    12M                   02PM     06PM    DURACIN DE LA PRCTICA 5 MESES  AUXILIO MINIMO MAS SEGURIDAD  SOCIAL  TIPO DE CONTRATO OTRO SE FORMALIZA MEDIANTE ACTO ADMINISTRATIVO EN LA ENTIDAD CONTRATANTE  REQUISITOS ESTAR PENDIENTE DE REALIZAR PRACTICAS  PRESENTARSE EN LAS OFICINAS DE CENTRO DE EMPLEO DE CAJAMAG UBICADA EN LA CALLE 4  333</t>
  </si>
  <si>
    <t>Se requiere PRACTICANTE TECNOLOGO EN SALUD OCUPACIONALO EN SALUD Y SEGURIDAD EN EL TRABAJO desarrollando las siguientes funcionesDesarrollar todas las actividades relacionadas con el COPASSTFORMACIN Tecnologo en salud ocupacional o en salud y seguridad en el trabajoSALARIO MMLVJORNADA Y LUGAR DE TRABAJO Municipio de Segovia  AntioquiaDURACIN 5 meses de practicaFAVOR POSTULARSE SOLO PARA PRACTICAS</t>
  </si>
  <si>
    <t>Plaza Estado joven practicante agropecuarioEntidad Publica Alcalda de ConcepcionExperiencia No requiereFormacin Estudiante en tecnologa agropecuariaConocimientos Adicionales Paquete OfficeExcelActividades a realizarLlevar registros de produccin y control de calidad y elaborar indicadores de gestin de las parcelas experimentales implementadas con los residuos orgnicos transformados Asistir lcnitamente sobre mtodos y medios para mejorar la calidad del servicio de asistencia tcnica al pequeño y mediano productor y mejorar la separacin adecuada de los residuos solidas Apoyar la ejecucin del proyecto MIRS como accin fundamental de su practicaReportar al jefe inmediato los resultados de su gestin y presentar programaciones e informes de lo ejecutado Jornada Tiempo completo 38 horas semanalesHorario El establecido por la entidadDuracin de la practica 5 meses</t>
  </si>
  <si>
    <t>Plaza Estado Joven Practicante en Administracin de empresas Entidad Pblica Agencia Para la Reincorporacin y la Normalizacin ARN Experiencia No requiere Formacin Administracin de empresas Conocimientos Adicionales Paquete OfficeExcel Actividades a realizar1 Apoyar al gestor operativo  en las siguientes actividades1Revisin cuentas de cobro 2 Seguimiento al pago de impuestos 3 Estudios previos de contratistas 4 Proceso de contratacin 5 Administracin de los insumos de la entidad 6 Seguimiento y control al rea de gestin documental Jornada Tiempo Completo 38 Horas Semanales Horario Disponibilidad de TiempoSujeto a la entidad Duracin de la Prctica 5 Meses</t>
  </si>
  <si>
    <t>Plaza Estado Joven Practicante en Ingeniera de sistemas Entidad Pblica Agencia Para la Reincorporacin y la Normalizacin ARN Experiencia No requiere Formacin Ingeniera de sistemas Conocimientos Adicionales Paquete OfficeExcel Actividades a realizar Apoyar el rea de tecnologa con las siguientes actividadesReporte estadstico de base datos de instrumentos de seguimiento del SIR Sistema Integrado de Reintegracin mensualInventario de recursos tecnolgicos de la sede Base de datos de atencin mensualSoporte tcnico a los profesionales reintegradores ocasionalmenteReportes  SIR Sistema Integrado de ReintegracinApoyo en cargar documentacin Actas de reuniones al SIR Sistema Integrado de ReintegracinReasignacin de direccionamiento IP de impresoras y escnerOrganizacin de cableado de puntos de acceso a internet de puestos de trabajoReorganizacin cableado del centro de datos  RackJornada Tiempo Completo 38 Horas Sem</t>
  </si>
  <si>
    <t>ESTADO JOVEN PRACTICA LABORAL ORDINARIA CONTABLEENTIDAD SOLICITANTE  Direccin General MartimaREA SOLICITANTE  Intendencia Regional No 3 BarranquillaFORMACIN   Tecnico Tecnologo en contabilidadEXPERIENCIA  No requeridaActividades a desarrollar Apoyar el proceso de registros contables requeridos en los diferentes sistemas contablesApoyo en la revisin de soportes y documentacin contableManejo de Excel y herramientas ofimaticashorario Tiempo completoDuracin 5 mesesSe tendr en cuenta la presentacin personal para la seleccin el personal</t>
  </si>
  <si>
    <t>ESTADO JOVEN PRACTICA LABORAL ORDINARIA CONTABLEENTIDAD SOLICITANTE  Direccin General MartimaREA SOLICITANTE  Intendencia Regional No 3 BarranquillaFORMACIN   Tecnico Tecnologo en Gestion Documental  ArchivoEXPERIENCIA  No requeridaActividades a desarrollar Organizacin de los expedientes de acuerdo a las directrices entregadas por la unidadAplicacin de Tablas de Retencin Documental en cada uno de los rtulos de los expedientesApoyar el proceso de archivo de la unidad teniendo en cuenta el proceso de reorganizacin y traspaso de documentacinhorario Tiempo completoDuracin 5 mesesSe tendr en cuenta la presentacin personal para la seleccin el personal</t>
  </si>
  <si>
    <t>ESTADO JOVEN PRACTICA LABORAL ORDINARIA EN SEGURIDAD Y SALUD EN EL TRABAJOENTIDAD SOLICITANTE  Direccin General MartimaREA SOLICITANTE  Señalizacin Martima del Ro Magdalena  BarranquillaFORMACIN   Tecnico Tecnologo en Seguridad y salud en el trabajo EXPERIENCIA  No requeridaActividades a desarrollar Apoyar el proceso de diseño e implementacin de los planes programas y proyectos que se generen para la implementacin del Sistema de Salud y Seguridad IndustrialApoyar la planeacin y ejecucin de las actividades de promocin de la salud y prevencin de riesgos inspecciones de seguridad inspecciones de orden y aseo semana de la saludhorario Tiempo completoDuracin 5 mesesSe tendr en cuenta la presentacin personal para la seleccin el personal</t>
  </si>
  <si>
    <t>PLAZAESTADO JOVEN PRACTICANTE  PROFESIONAL   INGENIERO AMBIENTAL RECURSOS NATURALES Y AFINES ENTIDAD PBLICAESE CENTRO DE SALUD MUNICIPIO DEL PARAMOREA   ADMINISTRATIVAEXPERIENCIANO REQUIEREFORMACIN PROFESIONAL   INGENIERO AMBIENTAL RECURSOS NATURALES Y AFINES CONOCIMIENTOS ADICIONALESOFIMTICA ACTIVIDADES A REALIZAR1 Diagnstico del cumplimiento del PGIRSH y dems requerimientos ambientales que debe cumplir la ESE Centro de Salud Municipio de Pramo2 Actualizacin del PGIRSH de la ESE Centro de Salud Municipio de Pramo3 Socializacin del PGIRSH de la ESE Centro de Salud Municipio de Pramo4 Capacitacin en reas ambientales a los Funcionarios 5 Seguimiento a la Implementacin del PGIRSH JORNADATIEMPO COMPLETO 38 HORAS SEMANALESHORARIODISPONIBILIDAD DEL TIEMPO   SUJETO A LA ENTIDADDURACIN DE LA PRCTICA5 MESES</t>
  </si>
  <si>
    <t>PLAZAESTADO JOVEN PRACTICANTE  PROFESIONAL   INGENIERA DE SISTEMAS TELECOMUNICACIONES Y AFINESENTIDAD PBLICAESE CENTRO DE SALUD MUNICIPIO DEL PARAMOREA   ADMINISTRATIVAEXPERIENCIANO REQUIEREFORMACIN PROFESIONAL   INGENIERA DE SISTEMAS TELECOMUNICACIONES Y AFINESCONOCIMIENTOS ADICIONALESOFIMTICA ACTIVIDADES A REALIZARDiseño e Implementacin de documentos y polticas de TicsConstruccin de esquema de publicaciones de la entidadImplementacin y puesta en marcha de gobierno digitalMantenimiento y actualizacin de pgina ebDiseñar e implementar el plan estratgico de las TICSCapacitacin a los funcionarios para la implementacin de la poltica TIC  JORNADATIEMPO COMPLETO 38 HORAS SEMANALESHORARIODISPONIBILIDAD DEL TIEMPO   SUJETO A LA ENTIDADDURACIN DE LA PRCTICA5 MESES</t>
  </si>
  <si>
    <t>PLAZAESTADO JOVEN PRACTICANTE  TECNLOGO EN GESTIN EMPRESARIAL ADMINISTRACIN DE EMPRESAS Y AFINESENTIDAD PBLICAESE CENTRO DE SALUD MUNICIPIO DEL PARAMOREA   ADMINISTRATIVAEXPERIENCIANO REQUIEREFORMACIN TECNLOGO EN GESTIN EMPRESARIAL ADMINISTRACIN DE EMPRESAS Y AFINESCONOCIMIENTOS ADICIONALESOFIMTICA ACTIVIDADES A REALIZAR Liderazgo  Trabajo en equipo  Manejo de Herramientas ofimticas Aprendizaje autnomo Conocimiento en elaboracin de planes e informes JORNADATIEMPO COMPLETO 38 HORAS SEMANALESHORARIODISPONIBILIDAD DEL TIEMPO   SUJETO A LA ENTIDADDURACIN DE LA PRCTICA5 MESES</t>
  </si>
  <si>
    <t>PLAZA Estado Joven Practicante en Tcnico AdministrativoENTIDAD PBLICADEPENDENCIA Unidad Administrativa Especial Migracion Colombia Regional eje cafetero  grupo procesos de apoyoOBJETIVO DE LA PRCTICA Apoyar las labores administrativas de la Coordinacin Grupo Procesos de Apoyo de la Sede Regional Eje Cafetero en la ciudad de Pereira Risaralda COMPETENCIAS COMPLEMENTARIAS Manejo de sistemas ord Excel Poer PointACTIVIDADES A REALIZAR El practicante aplicar sus conocimientos administrativos en el manejo de plataformas digitales y archivoManejar plataforma de radicacin de documentos entrantes y salientesProyectar oficios y documentos para revisin y aval de sus superioresApoyar la ejecucin de los planes y programas orientados en materia de seguridad vialApoyar la ejecucin de los planes y programas orientados en materia de seguridad y salud en el trabajoApoyar la ejecucin de los planes y programas orientados en materia de</t>
  </si>
  <si>
    <t>PLAZA Estado Joven Practicante en Tcnico SecretariadoENTIDAD PBLICADEPENDENCIA Unidad Administrativa Especial Migracion Colombia Regional eje cafetero  grupo procesos de apoyoOBJETIVO DE LA PRCTICA Apoyar las labores secretariales de la Coordinacin Grupo Procesos de Apoyo de la Sede Regional Eje Cafetero en la ciudad de Pereira RisaraldaCOMPETENCIAS COMPLEMENTARIAS Manejo de sistemas ord Excel Poer PointACTIVIDADES A REALIZAR El practicante aplicar sus conocimientos en secretariado manejo de plataformas digitales y archivoManejar plataforma de radicacin de documentos entrantes y salientesProyectar oficios y documentos para revisin y aval de sus superioresOrganizacin de expedientes fsicos en archivoEncargada de agendar y programar citas de acuerdo a las disposiciones de la entidad en materia de atencin al ciudadanoManejo de correspondenciaLabores de secretariado en generalNIVEL DE FORMACIN Tcnica Profe</t>
  </si>
  <si>
    <t>Estado joven practica ordinaria en trabajo socialObjetivo de la practica Apoyo a la comisaria de familia en visitas domiciliarios estudios socio familiares y capacitaciones de prevencin en problemticas sociales FuncionesVisitas domiciliarias y acompañamiento familiar capacitacin en generalCompetencias complementarias Paquete officeProfesional en trabajo socialHorario Tiempo completo 38 horasSalario 1 SMLVTipo de contrato OtroDuracin de la Prctica 5 Meses</t>
  </si>
  <si>
    <t>Estado joven practica ordinaria en medicina veterinaria y zootecniaObjetivo de la practica Que el estudiante ponga en practica lo aprendido en sus estudios profesionales se enfrenta a los distintos tipos de asistencia tcnica enfocados a la extensin y desarrollo de los productores agropecuarios del municipioFuncionesAsistencia tcnica agropecuaria capacitacionestrabajo de oficinainseminacin artificial control de formatos entre otros a finesCompetencias complementarias Paquete officeProfesional en medicina veterinaria y zootecniaHorario Tiempo completo 38 horasSalario 1 SMLVTipo de contrato OtroDuracin de la Prctica 5 Meses</t>
  </si>
  <si>
    <t>Estado joven practica ordinaria en Gestin documental Objetivo de la practica Aprendizaje con las normativas nacionales de documentacin en oficionas de servicio publico y archivisticos FuncionesArchivoFoliar Gestin documntalDigitalizacion de documentos Competencias complementarias Paquete officeTcnico en gestin documentalHorario Tiempo completo 38 horasSalario 1 SMLVTipo de contrato OtroDuracin de la Prctica 5 Meses</t>
  </si>
  <si>
    <t>Plaza Estado Joven Practica Ordinaria en Gestin DocumentalEntidad Pblica Universidad Nacional de ColombiaExperiencia No requiereFormacin Tcnico tecnlogo en Gestin Documental o ArchivoConocimientos Adicionales Manejo de office ord Excel Poer Point Actividades a realizar  Apoyar en las actividades de archivo aplicando las normas contempladas en la ley general de archivo garantizando la confidencialidad de la informacinJornada Tiempo Completo 38 Horas SemanalesHorario Disponibilidad de Tiempo  Sujeto a la entidadDuracin de la Prctica 5 Meses</t>
  </si>
  <si>
    <t>Plaza Estado Joven Practicante en Gestin DocumentalEntidad Pblica Universidad Nacional de ColombiaExperiencia No requiereFormacin Tcnico tecnlogo en Gestin Documental o ArchivoConocimientos Adicionales Manejo de office ord Excel Poer Point Actividades a realizar  Apoyar en las actividades de archivo aplicando las normas contempladas en la ley general de archivo garantizando la confidencialidad de la informacinJornada Tiempo Completo 38 Horas SemanalesHorario Disponibilidad de Tiempo  Sujeto a la entidadDuracin de la Prctica 5 Meses</t>
  </si>
  <si>
    <t>Plaza Estado Joven Practicante en Gestin DocumentalEntidad Pblica Universidad Nacional de Colombia  Seccin de NminaExperiencia No requiereFormacin Tcnico tecnlogo en Gestin Documental o ArchivoConocimientos Adicionales Manejo de office ord Excel Poer Point Actividades a realizar  Apoyar en el archivo de historias laborales expedientes y dems informacin importante para la Institucin Ejecutar actividades de recepcin y archivo de documentos en las oficinas de la Direccin de personal acadmico administrativo a fin de mantener informacin organizada a disposicin de la Institucin Garantizar la confidencialidad de la informacinJornada Tiempo Completo 38 Horas SemanalesHorario Disponibilidad de Tiempo  Sujeto a la entidadDuracin de la Prctica 5 Meses</t>
  </si>
  <si>
    <t>Plaza Estado Joven Practicante en Administracin de EmpresasEntidad Pblica Universidad Nacional de ColombiaExperiencia No requiereFormacin Profesional en Administracin de Empresas Conocimientos Adicionales Manejo de office ord Excel Poer Point Actividades a realizar  Apoyo y asistencia administrativa en las labores propias de la Direccin de Personal Acadmico AdministrativoJornada Tiempo Completo 38 Horas SemanalesHorario Disponibilidad de Tiempo  Sujeto a la entidadDuracin de la Prctica 5 Meses</t>
  </si>
  <si>
    <t>Plaza Estado Joven Practicante en Consultora JurdicaEntidad Pblica Alcalda Municipal de AndalucaExperiencia No requiereFormacin Profesional en DerechoConocimientos Adicionales Manejo de office ord Excel Poer Point Actividades a realizar  Proyectar actos administrativos resoluciones decretos emitir conceptos jurdicos en las diferentes reas del derecho Seguimiento de expedientes judiciales y administrativos Tramites en los juzgados y entidades administrativas Actualizacin y manejo del archivo de expedientesJornada Tiempo Completo 38 Horas SemanalesHorario Disponibilidad de Tiempo  Sujeto a la entidadDuracin de la Prctica 5 Meses</t>
  </si>
  <si>
    <t>Plaza Estado Joven Practicante en Consultora JurdicaEntidad Pblica Alcalda de BugalagrandeExperiencia No requiereFormacin Profesional en DerechoConocimientos Adicionales Manejo de office ord Excel Poer Point buena ortografa y redaccin Actividades a realizar  Elaboracin y entrega de notificaciones Elaboracin de oficios de la Secretaria de Gobierno e Inspeccin de Polica y Trnsito Municipal Recepcin y respuesta de Derechos de peticin Apoyo a inspeccin de Polica y Trnsito Municipal Manejo y colaboracin en cobros coactivos de trnsitoJornada Tiempo Completo 38 Horas SemanalesHorario Disponibilidad de Tiempo  Sujeto a la entidadDuracin de la Prctica 5 Meses</t>
  </si>
  <si>
    <t>Plaza Estado Joven Practicante en Administracin de Negocios o AfinesEntidad Pblica Direccin General Martima Experiencia No requiereFormacin Tcnico tecnlogo o profesional en Admin de negocios empresas o afines Conocimientos Adicionales Manejo nivel superior en herramientas office ord Excel Poer Point Actividades a realizar  Apoyar las actividades asociadas con la gestin logstica y administrativa de la unidad Apoyar la consolidacin seguimiento y retroalimentacin de los indicadores de la unidadJornada Tiempo Completo 38 Horas SemanalesHorario Disponibilidad de Tiempo  Sujeto a la entidadDuracin de la Prctica 5 Meses</t>
  </si>
  <si>
    <t>Plaza Estado Joven Practica Ordinaria en Seguridad y Salud en el Trabajo o Afines Entidad Pblica Direccin General Martima Experiencia No requiereFormacin Tcnico tecnlogo o profesional en Seguridad y Salud en el Trabajo o Afines Conocimientos Adicionales Manejo en herramientas office ord Excel Poer Point Actividades a realizar  Apoyar el proceso de diseño e implementacin de los planes programas y proyectos que se generen para la implementacin del sistema de salud y seguridad industrial Apoyar la planeacin y ejecucin de las actividades de promocin de la salud y prevencin de riesgos inspecciones de seguridad orden y aseo semana de la saludJornada Tiempo Completo 38 Horas SemanalesHorario Disponibilidad de Tiempo  Sujeto a la entidadDuracin de la Prctica 5 Meses</t>
  </si>
  <si>
    <t>Plaza Estado Joven Practicante Gestin Documental o ArchivoEntidad Pblica Direccin General Martima Experiencia No requiereFormacin Tcnico Tecnlogo en Archivistica o afinesConocimientos Adicionales Manejo nivel superior en herramientas office ord Excel Poer Point Actividades a realizar  Apoyar el proceso de archivo de la dependencia teniendo en cuenta el proceso de reorganizacin y traspaso de las historias laborales al archivo central de la entidad Apoyar el proceso de definicin de las tablas de retencin documental de la dependenciaJornada Tiempo Completo 38 Horas SemanalesHorario Disponibilidad de Tiempo  Sujeto a la entidadDuracin de la Prctica 5 Meses</t>
  </si>
  <si>
    <t>Plaza Estado Joven Practicante en Secretariado Archivo o Gestin PortuariaEntidad Pblica Direccin General Martima Experiencia No requiereFormacin Tcnico o Tecnlogo en Archivistica secretariado Gestin Portuaria Aduanera o afinesConocimientos Adicionales Manejo nivel superior en herramientas office ord Excel Poer Point Actividades a realizar  Realizar actualizacin de base de datos y estadstica rea marina mercante Organizar y archivar acuerdo los parmetros establecidos por gestin documental Organizar acuerdo a las TRD la documentacin producida y almacenada en los archivos de las dependencias realizar rotulado de carpetas y organizacin en cajas Realizar inventario de las carpetas cajas y documentos que en ellas reposanJornada Tiempo Completo 38 Horas SemanalesHorario Disponibilidad de Tiempo  Sujeto a la entidadDuracin de la Prctica 5 Meses</t>
  </si>
  <si>
    <t>Plaza Estado Joven Practicante en Ciencias AmbientalesEntidad Pblica Direccin General Martima Experiencia No requiereFormacin Tecnlogo o profesional en Ingenieria ambiental Oceanografa Industrial Administracin ambiental o afines Conocimientos Adicionales Manejo en herramientas office ord Excel Poer Point Conocimiento de la norma ISO 14001  ISO 9001  ISO 18001 Actividades a realizar  Apoyar en el diseño e implementacin de los planes programas y proyectos que generen cultura de buen uso de los recursos naturales y el medio ambiente en la unidad Apoyar en el buen manejo a los recursos naturales para evitar la generacin de impactos ambientales negativos en la zonaJornada Tiempo Completo 38 Horas SemanalesHorario Disponibilidad de Tiempo  Sujeto a la entidadDuracin de la Prctica 5 Meses</t>
  </si>
  <si>
    <t>Plaza Estado joven Practicante en Consultora JurdicaEntidad Pblica Personera Municipal de Andaluca ValleExperiencia No requiereFormacin Profesional en DerechoConocimientos Adicionales Manejo de herramientas ofimticasActividades a realizar  Prestar servicio de asistencia jurdica para las personas que as lo soliciten siempre y cuando la asesora requerida est dentro de las limitaciones legales existentes sobre el particular es decir que sean asuntos de competencia de la personara Municipal Debe asegurarse que exista un claro entendimiento por parte del consultante Someter a revisin del Personero Municipal todos los documentos a entregarse a los usuarios o presentarse ante despachos judiciales o autoridades administrativas Llevar una completa y exacta relacin de los asuntos a su cargo e informar con la debida anticipacin al Personero Municipal Mantener las carpetas que le sean confiadas actualizadas y foliadas Guardar absoluta reser</t>
  </si>
  <si>
    <t>Plaza Estado Joven Practicante en Consultora JurdicaEntidad Pblica Personeria de BugalagrandeExperiencia No requiereFormacin Profesional en Derecho Conocimientos Adicionales Manejo de office ord Excel Poer Point Actividades a realizar  Sustentacin de derechos de peticin Recursos de reposicin Autos de sustanciacin Acciones de tutela Incidentes de desacato Impulso de actuaciones disciplinarias Otras actividades del cargoJornada Tiempo Completo 38 Horas SemanalesHorario Disponibilidad de Tiempo  Sujeto a la entidadDuracin de la Prctica 5 Meses</t>
  </si>
  <si>
    <t>PLAZAESTADO JOVEN PRACTICANTE  PROFESIONAL   INGENIERIA INDUSTRIAL ADMINISTRACIN DE EMPRESAS Y AFINESENTIDAD PBLICAAGENCIA LOGISTICA DE LAS FUERZAS MILITARES  REGIONAL NORORIENTEREA   ABASTECIMIENTOS BIENES Y SERVICIOSEXPERIENCIANO REQUIEREFORMACIN PROFESIONAL   INGENIERIA INDUSTRIAL ADMINISTRACIN DE EMPRESAS Y AFINESCONOCIMIENTOS ADICIONALESOFIMTICA ACTIVIDADES A REALIZARApoyar el desarrollo de las operaciones logsticas de la entidad efectuando anlisis para mantener control en la gestin de inventarios y proveedores y el correcto suministro de los servicios Apoyar la Estructuracin de los planes de compra de acuerdo con las necesidades identificadas para la adquisicin de materias primas e insumos conforme con las polticas de operacin y procedimientos de la Entidad Apoyar en el proceso de anlisis el comportamiento de los servicios ofrecidos y los clientes para optimizar recursos as como actualizar el portafolio de otros abastecimientos</t>
  </si>
  <si>
    <t>PLAZAESTADO JOVEN PRACTICANTE TECNOLOGIA GESTION ADMINISTRATIVA EMPRESARIAL CONTABILIDAD BANCA FINANZA Y AFINESENTIDAD PBLICAAGENCIA LOGISTICA DE LAS FUERZAS MILITARES  REGIONAL NORORIENTEREA   ADMINISTRATIVAEXPERIENCIANO REQUIEREFORMACIN TECNOLOGIA GESTION ADMINISTRATIVA EMPRESARIAL CONTABILIDAD BANCA FINANZA Y AFINESCONOCIMIENTOS ADICIONALESOFIMTICA ACTIVIDADES A REALIZARApoyar el proceso de implementacin de los sistemas de gestin documental llevados a cabo para mejorar la gestin administrativa de acuerdo con las necesidades y metas establecidas por la Agencia Logstica de las Fuerzas Militares Apoyar los procesos relacionados con las actividades de las reas de archivo y correspondencia de acuerdo con la normatividad vigente aplicable y las directrices de la Entidad Apoyar y hacer seguimiento del cumplimiento de las condiciones contractuales establecidas en los contratos correspondientes a la Gestin administrativa de la Entidad Apoya</t>
  </si>
  <si>
    <t>PlazaEstado Joven Practicante en ArquitecturaEntidad PublicaALCALDIA MUNICIPAL DE BELN BOYACExperiencia NO REQUIEREFormacin PROFESIONALConocimientos AdicionalesExcel ord Poer point Actividades a realizar Intervencin en las diferentes obras seguimiento y control de obras presupuestos formulacin de proyectos de infraestructura y las asignadas propias de su profesinJornada DiurnaHorario Martes a viernes de 800 am a 12 m y 130 pm a 600 pm y sabados de 800 am a 2 00 omDuracin de la Prctica 5 meses</t>
  </si>
  <si>
    <t xml:space="preserve">SE NECESITA PROFESIONAL UNIVERSITARIO EN INGENIERA AGRONMICA BIOLOGA INGENIERA BIOTECNOLGICATIEMPO COMPLETOTIEMPO PRACTICA 5 MESESACTIVIDADES1 Apoyar el desarrollo de los procesos de anlisis y diagnostico fitosanitario en el laboratorio2 Apoyar el diligenciamiento y manejo de datos asociados a las muestras3 Preparacin de medios de cultivo para identificacin de bacterias y hongos de las muestras recolectadas4 Apoyo en la siembra en los medio de cultivo de las muestras de origen fitosanitario que se quieran en el laboratorio de anlisis y diagnostico fitosanitario5 Apoyar todas las acciones encaminadas a la implementacion de buenas practicas de laboratorio y sistemas de gestin de calidad6 Velar por el buen funcionamiento y uso de equipos7 Aplicar las polticas procedimientos instructivos y dems requisitos establecidos sobre las buenas practicas de laboratorio y en el sistema integral de calidad del ICA8 Colaborar en el proceso de </t>
  </si>
  <si>
    <t>PlazaEstado Joven Prcticante  en Derecho Entidad Publica Personera Municipal de Samac Experiencia NingunaFormacin Profesional Conocimientos Adicionales Conocimientos en ofimtica  Actividades a realizar Elaboracin de Derechos de Peticin Acciones de Tutela incidentes de desacato Recursos de Reposicin Procesos de Interdiccin y dems mecanismos que la ley contemple para la defensa de los derechos de los ciudadanosBrindar asesora jurdica a los usuarios de la Personera MunicipalProyectar Autos en los procesos disciplinariosLas dems funciones que le sean asignadas por el Personero Municipal  Jornada  Tiempo completo 38 horas semanalesHorario dispuesto a la entidadDuracin de la Prctica 5 meses</t>
  </si>
  <si>
    <t>Plaza Estado Joven Prctica laboral ordinaria en DerechoEntidad Publica Ministerio de Tecnologas de la Informacin y las Comunicaciones Grupo Interno de Trabajo de Administracin de Bienes de la Subdireccin Administrativa y de Gestin HumanaExperiencia No requiere Formacin Profesional en Derecho Conocimientos Adicionales Manejo de EXCEL ORD ETCActividades a realizar 1Brindar apoyo jurdico al Grupo de Administracin de Bienes en la estructuracin revisin anlisis y seguimiento de los temas y proyectos que se desarrollan en el rea y que sean asignados por el supervisor de la prctica 2Apoyar en la estructuracin de los estudios previos y el acompañamiento en los procesos de contratacin a cargo de esta Coordinacin3Apoyar jurdicamente el procedimiento de legalizacin de bienes de los diferentes convenios yo contratos suscritos por el MINTIC yo FONTIC 4Apoyar lo relacionado con el saneamiento jurdico de los bienes inmuebles d</t>
  </si>
  <si>
    <t>Plaza Estado Joven Prctica laboral ordinaria en DerechoEntidad Publica Ministerio de Tecnologas de la Informacin y las Comunicaciones CONTROL INTERNO DISCIPLINARIOExperiencia No requiere Formacin Profesional en Derecho Conocimientos Adicionales 1Redaccion2Oratoria3Argumentacion4Manejo de ord5Manejo de Excel 6Manejo de Poer PointActividades a realizar 1Realizar desde un punto de vista juridico la evaluacion de quejas presentadas en  la dependencia de Control Interno Dsciplinario en el ansalisis revision y proyeccion de la informacion requerida para la aplicacin del regimen disciplinario en cada una de sus etapas2Brindar apoyo en el desarrollo de actividades relacionadas con la gestion administrativa y logistica y demas actividades que le sean asignadas por el supervisor3Proyecto oficios y tramitar correspondencia y sistematizacion de la informacion que se maneja en el Grupo de Control Interno Dsciplinario</t>
  </si>
  <si>
    <t>Plaza Estado Joven Prctica laboral ordinaria en Comunicacin Social y Periodismo Entidad Publica Ministerio de Tecnologas de la Informacin y las Comunicaciones Grupo Interno de Trabajo de Fortalecimiento de las Relaciones con los Grupos de IntersExperiencia No requiere Formacin Profesional en Comunicacin Social y Periodismo Conocimientos Adicionales NAActividades a realizar 1Apoyar en la implementacin de estrategias el fortalecimiento de la cultura de servicio en el marco del Modelo de responsabilidad social institucional del MinTIC2Apoyar en el desarrollo de campañas para la sensibilizacin y apropiacin de buenas prcticas de atencin y servicio al ciudadano3Apoyar en el desarrollo de campañas de comunicacin para la sensibilizacin y apropiacin del modelo de responsabilidad social institucional en sus cuatro componentes  Jornada Tiempo Completo 38 Horas Semanales Horario Disponibilidad de TiempoSujeto a la entidad Du</t>
  </si>
  <si>
    <t xml:space="preserve">Plaza Estado Joven Prctica laboral ordinaria en AdministracinEntidad Publica Ministerio de Tecnologas de la Informacin y las Comunicaciones Oficina Asesora de PrensaExperiencia No requiere Formacin Tcnico Profesional en AdministracinConocimientos Adicionales NAActividades a realizar 1Apoyar la articulacin entre las reas que tiene procesos administrativos con la Oficina de Prensa 2Apoyar en el desarrollo de actividades administrativas de la Oficina de Prensa para mantener al da sus procesos administrativos3Apoyar en el desarrollo de las actividades administrativas para la realizacin adecuada de las actividades propias de la   Oficina de Prensa Jornada Tiempo Completo 38 Horas Semanales Horario Disponibilidad de TiempoSujeto a la entidad Duracin de la Prctica 5 Meses Requisitos Entregar Carta de presentacin del estudiante para prcticas Estado Joven emitida por la Universidad a la Agencia de gestin </t>
  </si>
  <si>
    <t>Plaza Estado Joven Prctica laboral ordinaria en Derecho Contadura Publica Ingeniera Financiera Administracin Publica Administracin de Empresas yo afines Entidad Publica Ministerio de Tecnologas de la Informacin y las Comunicaciones Oficina Asesora Jurdica Experiencia No requiere Formacin Tcnico ProfesionalTecnologo o Profesional  en Derecho Contadura Publica Ingeniera Financiera Administracin Publica Administracin de Empresas yo afines Conocimientos Adicionales Manejo de Excel office paginas eb Actividades a realizar 1Apoyar la estrategia de trabajo del recaudo de dineros pblicos con nfasis en el cobro coactivo desplegando los conocimientos y las herramientas jurdicas contables y de administracin eficiente de la cartera2Sustanciar todas las etapas del Cobro Coactivo3Apoyar la proyeccin de respuesta de Derechos de Peticin consultas y actuaciones administrativas4Apoyar los trmites relacionados con la sust</t>
  </si>
  <si>
    <t>Plaza Estado Joven Practicante en ArquitecturaEntidad Pblica Alcalda de CaliExperiencia No requiereFormacinProfesional en ArquitecturaConocimientos Adicionales Arcgis Autocad suite Adobe todos los Programas Excel ord porer point prezi googleAplicaciones InglesActividades a realizar Estructurar proyectos arquitectnicos y urbanos construccin manejo Tcnico y administrativo de obras utilizacin de diferentes escalas utilizando tcnicas y herramientas y medios de expresin convencional y digitalGestin consultoria  asesora de proyectos de arquitectura y urbanismo produccin de publicaciones planeamiento urbanoregional y de ordenamiento territorialJornada Tiempo Completo 38 Horas SemanalesHorario Disponibilidad de Tiempo  Sujeto a la entidadDuracin de la Prctica 5 Meses</t>
  </si>
  <si>
    <t>Plaza Estado Joven Practicante en Ciencias PolticasEntidad Pblica Alcalda de CaliExperiencia No requiereFormacinProfesional en Ciencias PolticasConocimientos Adicionales Arcgis Autocad suite Adobe todos los Programas Excel ord porer point prezi googleAplicaciones InglesActividades a realizar Diagnostico de Problemas Internacionales nacionales regionales y locales que requieran de su atencin o intervencin as como el anlisis de alternativas de solucin Tareas de planificacin y coordinacin vinculadas a la vida poltica activa en espacios como el sector pblico la diplomacia organismos internacionales ONG empresas privadas y en campos como el empresarial gremial o sindicalJornada Tiempo Completo 38 Horas SemanalesHorario Disponibilidad de Tiempo  Sujeto a la entidadDuracin de la Prctica 5 Meses</t>
  </si>
  <si>
    <t>Plaza Estado Joven Practicante en GeologaEntidad Pblica Alcalda de CaliExperiencia No requiereFormacinProfesional en GeologiaConocimientos Adicionales Arcgis Autocad suite Adobe todos los Programas Excel ord porer point prezi googleAplicaciones InglesActividades a realizar Identificar y evaluar amenazas y riesgos originados por procesos geolgicos geomorfologicos geoquimicos hidroclimaticos meteorolgicos y antropicos para garantizar mejores condiciones de seguridad para la comunidadApoyar la implementacin de los sistemas de Gestin del riesgo en el Municipio incluyendo el conocimiento y la reduccin del riesgo y el manejo de desastresJornada Tiempo Completo 38 Horas SemanalesHorario Disponibilidad de Tiempo  Sujeto a la entidadDuracin de la Prctica 5 Meses</t>
  </si>
  <si>
    <t>Plaza Estado Joven Practicante en Gestin DocumentalEntidad Pblica Alcalda de CaliExperiencia No requiereFormacin Tcnico en archivo y gestin documental Conocimientos Adicionales  Excel ord porer pointActividades a realizar Apoyar las actividades de Recepcin control y entrega de correspondencia del organismo de acuerdo con las normas correspondientes con el fin de garantizar un adecuado manejo de la informacinColaborar con la recopilacin de la informacin que se requiera de acuerdo con los estudios que se adelanten en el organismo segn los parmetros establecidos garantizando la oportunidad y confiabilidad de los datosMantener actualizada las bases de datos con la informacin que se genere en el cumplimiento de los programas y proyectos que se desarrollan en el organismo mediante el uso herramientas informticas con el fin de facilitar la consulta y entrega de informes sobre el estado de los mismos y facilitar la toma de decisiones Jor</t>
  </si>
  <si>
    <t>Plaza Estado Joven Practicante en Consultora JurdicaEntidad Pblica Alcalda de CaliExperiencia No requiereFormacin Profesional en DerechoConocimientos Adicionales suite Adobe todos los Programas Excel ord porer point prezi google Aplicaciones Actividades a realizar Participar en la Compilacin anlisis y aplicacin de las normas para emisin de conceptos jurdicosProyectar las respuestas a los derechos de peticin yo requerimiento de las autoridades encomendadosParticipar en la ejecucin del modelo de gerencia de Jurdica Publica segn las normas y procedimientos vigentesAsistir y participar en reuniones consejos juntas o comits de carcter oficial cuando sea convocado para aportar elementos de juicio en la adopcin de conclusiones Jornada Tiempo Completo 38 Horas SemanalesHorario Disponibilidad de Tiempo  Sujeto a la entidadDuracin de la Prctica 5 Meses</t>
  </si>
  <si>
    <t>PLAZAESTADO JOVEN PRACTICANTE EN ADMINISTRACION PUBLICA O ECONOMIAENTIDAD PUBLICA   UNIDAD PARA LAS VICTIMAS TERRITORIAL MAGDALENAEXPERIENCIA NO REQUIEREFORMACION TECNICO TECNOLOGO O PROFESIONAL  PROFESIONALCONOCIMIENTOS ADICIONALES EXCELORDPOER POINT IDIOMAETCACTIVIDADES A REALIZARFortalecer la capacidad administrativa en aras de dar respuesta a las emergencias humanitarias y evitar nuevas violaciones a los Derechos HumanosVisibilizar toda la oferta institucional que se tiene a nivel local para las vctimas y garantizar su participacin efectiva y la inclusin social en los programas de la EntidadPoner en marcha conjuntamente con las entidades Nacionales y Territoriales una estrategia integral para la movilizacin del SNARIV y as velar para que todos los niveles del Estado cumplan el papel con las vctimasImplementar mecanismos de atencin asistencia y reparacin integral eficiente y eficaz para las vctimasArticular de forma transver</t>
  </si>
  <si>
    <t xml:space="preserve">PLAZAESTADO JOVEN PRACTICANTE EN ingeniera civil o ambientalENTIDAD PUBLICA UNIDAD PARA LAS VICTIMAS TERRITORIAL MAGDALENAEXPERIENCIA NO REQUIEREFORMACION TECNICO TECNOLOGO O PROFESIONAL  PROFESIONALCONOCIMIENTOS ADICIONALES EXCELORDPOER POINT IDIOMAETCACTIVIDADES A REALIZARFortalecer la capacidad administrativa en aras de dar respuesta a las emergencias humanitarias y evitar nuevas violaciones a los Derechos HumanosVisibilizar toda la oferta institucional que se tiene a nivel local para las vctimas y garantizar su participacin efectiva y la inclusin social en los programas de la EntidadPoner en marcha conjuntamente con las entidades Nacionales y Territoriales una estrategia integral para la movilizacin del SNARIV y as velar para que todos los niveles del Estado cumplan el papel con las vctimasImplementar mecanismos de atencin asistencia y reparacin integral eficiente y eficaz para las vctimasArticular de forma transversal el </t>
  </si>
  <si>
    <t>PLAZAESTADO JOVEN PRACTICANTE EN ADMINISTRACION PUBLICA O ECONOMIAENTIDAD PUBLICA UNIDAD PARA LAS VICTIMAS TERRITORIAL MAGDALENAEXPERIENCIA NO REQUIEREFORMACION TECNICO TECNOLOGO O PROFESIONAL  PROFESIONALCONOCIMIENTOS ADICIONALES EXCELORDPOER POINT IDIOMAETCACTIVIDADES A REALIZAR Fortalecer la capacidad administrativa en aras de dar respuesta a las emergencias humanitarias y evitar nuevas violaciones a los Derechos HumanosVisibilizar toda la oferta institucional que se tiene a nivel local para las vctimas y garantizar su participacin efectiva y la inclusin social en los programas de la EntidadPoner en marcha conjuntamente con las entidades Nacionales y Territoriales una estrategia integral para la movilizacin del SNARIV y as velar para que todos los niveles del Estado cumplan el papel con las vctimasImplementar mecanismos de atencin asistencia y reparacin integral eficiente y eficaz para las vctimasArticular de forma transver</t>
  </si>
  <si>
    <t>PLAZAESTADO JOVEN PRACTICANTE EN TECNICO PROFESIONAL EN ATENCION AL USUARIOENTIDAD PUBLICA UNIDAD PARA LAS VICTIMAS TERRITORIAL MAGDALENAEXPERIENCIA NO REQUIEREFORMACION TECNICO TECNOLOGO O PROFESIONAL  PROFESIONALCONOCIMIENTOS ADICIONALES EXCELORDPOER POINT IDIOMAETCACTIVIDADES A REALIZARAtender y recepcionar   peticiones quejas y reclamacionesCanalizar las peticiones quejas  y reclamaciones a la  dependencia  responsableOfrecer a los usuarios aquella informacin que han pedidoInformar a los usuarios sobre todo el proceso que se ha llevado a cabo para resolver su dudaRealizar recomendaciones a las otras dependenciasTransmitir a los responsables de cada sector las mejoras que los trabajadores les trasladanTransmitir a los responsables de cada sector las mejoras que los clientes les trasladanElaborar un informe sobre aquellas gestiones que se han llevado a caboArchivar y mantener un registro de las  peticiones quejas o recl</t>
  </si>
  <si>
    <t>PLAZAESTADO JOVEN PRACTICANTE  PROFESIONAL EN COMUNICACIOPN SOCIAL O AUDIOVISUALESENTIDAD PUBLICA UNIDAD PARA LAS VICTIMAS TERRITORIAL MAGDALENAEXPERIENCIA NO REQUIEREFORMACION  PROFESIONAL  CONOCIMIENTOS ADICIONALES EXCELORDPOER POINT IDIOMAETCACTIVIDADES A REALIZARElaborar mensajes pblicos noticiosos o de opinin para transmitirlos a travs de los medios de Comunicacin masivaManejar y procesar informacin en peridicos diarios revistas publicaciones al igual que en radio y televisinDesempeñarse como reportero diseñador fotgrafo y gerente de informacin y redaccin en el medio impreso y audiovisualLaborar en oficinas pblicas y privadas como relacionista pblico y gerente de comunicacinProcesar textos en editoriales Planificar producir y elaborar mensajes de carcter informativo y de opininPlanificar programar desarrollar e implementar estrategias comunicacionales que le permitan influir en la opinin pblica y acept</t>
  </si>
  <si>
    <t>PLAZAESTADO JOVEN PRACTICANTE  PROFESIONAL EN COMUNICACION SOCIAL O PERIODISMOENTIDAD PUBLICA UNIDAD PARA LAS VICTIMAS TERRITORIAL MAGDALENAEXPERIENCIA NO REQUIEREFORMACION  PROFESIONAL  CONOCIMIENTOS ADICIONALES EXCELORDPOER POINT IDIOMAETCACTIVIDADES A REALIZARElaborar mensajes pblicos noticiosos o de opinin para transmitirlos a travs de los medios de Comunicacin masivaManejar y procesar informacin en peridicos diarios revistas publicaciones al igual que en radio y televisinDesempeñarse como reportero diseñador fotgrafo y gerente de informacin y redaccin en el medio impreso y audiovisualLaborar en oficinas pblicas y privadas como relacionista pblico y gerente de comunicacinProcesar textos en editoriales Planificar producir y elaborar mensajes de carcter informativo y de opininPlanificar programar desarrollar e implementar estrategias comunicacionales que le permitan influir en la opinin pblica y aceptaci</t>
  </si>
  <si>
    <t>PLAZAESTADO JOVEN PRACTICANTE  PROFESIONAL EN INGENIERIA CIVIL O AMBIENTE  Y SANEAMIENTOENTIDAD PUBLICA UNIDAD PARA LAS VICTIMAS TERRITORIAL MAGDALENAEXPERIENCIA NO REQUIEREFORMACION  PROFESIONAL  CONOCIMIENTOS ADICIONALES EXCELORDPOER POINT IDIOMAETCACTIVIDADES A REALIZARidentificar los problemas y necesidades asociadas a su ocupacin cuyas soluciones son propias de la heurstica y del diseño a travs de la modelacin yo simulacinidentificar los problemas y necesidades asociadas a su ocupacin cuyas soluciones son propias de la heurstica y del diseño a travs de la modelacin yo simulacin ejecucin gestin de proyectos y administracin de recursos con responsabilidad social y ambiental Competencias para desempeñarse en muchos aspectos del desarrollo de la poblacin vctimas actuar en diversos espacios por la apropiacin de conocimientos que conlleva su ejercicio hacia el servicio social a travs de la extensin la investigacin y el desa</t>
  </si>
  <si>
    <t>PLAZAESTADO JOVEN PRACTICANTE EN ADMINSITRACION DE EMPRESASENTIDAD PUBLICA   UNIDAD PARA LAS VICTIMAS TERRITORIAL MAGDALENAEXPERIENCIA NO REQUIEREFORMACION   PROFESIONALCONOCIMIENTOS ADICIONALES EXCELORDPOER POINT IDIOMAETCACTIVIDADES A REALIZARElaborar mensajes pblicos noticiosos o de opinin para transmitirlos a travs de los medios de Comunicacin masivaManejar y procesar informacin en peridicos diarios revistas publicaciones al igual que en radio y televisinDesempeñarse como reportero diseñador fotgrafo y gerente de informacin y redaccin en el medio impreso y audiovisualLaborar en oficinas pblicas y privadas como relacionista pblico y gerente de comunicacinProcesar textos en editoriales Planificar producir y elaborar mensajes de carcter informativo y de opininPlanificar programar desarrollar e implementar estrategias comunicacionales que le permitan influir en la opinin pblica y aceptacin masiva de las id</t>
  </si>
  <si>
    <t>PLAZAESTADO JOVEN PRACTICANTE EN TECNICO PROFESIONAL EN SECRETARIADO EJECUTIVOENTIDAD PUBLICA   UNIDAD PARA LAS VICTIMAS TERRITORIAL MAGDALENAEXPERIENCIA NO REQUIEREFORMACION TECNICO PROFESIONALCONOCIMIENTOS ADICIONALES EXCELORDPOER POINT IDIOMAETCACTIVIDADES A REALIZARArchivar correspondencia entrante y salienteAgendar y programar actividadesRedactar oficios Actualizar base de datos Manejo de herramientas de oficina como fotocopiadoras escner telfono y ordenadores  JORNADA TIEMPO COMPLETO 38 HORAS SEMANALESHORARIO DISPONIBILIDAD DE TIEMPO SUJETO A LA ENTIDADDURACION DE LA PRACTICA 5 MESES</t>
  </si>
  <si>
    <t>Plaza Prctica Laboral Ordinaria en Ciencias de la AdministracinEntidad POSITIVA COMPAÑIA DE SEGUROS SAExperiencia No requiereFormacin Tecnlogo en Gestin Empresarial Conocimientos Manejo de Office etcAcividades a realizar 1 Apoyo en la gestin comercial y administrativa2 Manejo officeJornada Tiempo completo 38 horas semanalesHorario Sujeto a la entidad pblicaDuracin de la practica 5 meses</t>
  </si>
  <si>
    <t>Plaza Prctica Laboral Ordinaria en IngenieraEntidad POSITIVA COMPAÑIA DE SEGUROS SAExperiencia No requiereFormacin Tecnlogo en SistemasConocimientos Manejo de Office etcAcividades a realizar 1 Apoyo en la gestin comercial y administrativa2 Manejo officeJornada Tiempo completo 38 horas semanalesHorario Sujeto a la entidad pblicaDuracin de la practica 5 meses</t>
  </si>
  <si>
    <t xml:space="preserve">Plaza Estado Joven Practica Ordinaria en Talento HumanoEntidad Publica ESE Hospital San Juan de Diosrea Solicitante Coordinacin Talento HumanoExperiencia No requiereFormacin Talento Humano Conocimientos Adicionales Paquete OfficeExcelActividades a realizar  1 liderar actividades de bienestar social2 Apoyar la ejecucin del plan de capacitacin 3  Organizar las hojas de vida de los empleados de la institucin teniendo en cuenta lo establecido por el archivo general de antioquia4 tabular informacin5Realizar indicadores de gestin6 colaborar en todo el proceso de talento humanoJornada Tiempo Completo 38 Horas SemanalesHorario Disponibilidad de TiempoSujeto a la entidadDuracin de la Prctica 5 Meses   </t>
  </si>
  <si>
    <t>Plaza Estado Joven Practica Ordinaria en Comunicacin OrganizacionalEntidad Publica ESE Hospital San Juan de DiosArea Solicitante Coordinacin de Talento HumanoExperiencia No requiereFormacin Comunicacin OrganizacionalConocimientos Adicionales Manejo de OfficeCapacidad para entender y asumir los cambiosActuar con agilidad y precisin en la resolucin de situaciones problemticasLiderazgoMediacin SocialComunicacin Cultura Identidad OrganizacionalActividades a realizar 1 Comprender e interpretar la realidad de comunicacin interna y externa del Hospital2 Minimizar los factores de riesgos sociales interna y externamente3 Lograr percibir el sentido tico de las comunicaciones en todos sus espacios y difundir de manera positiva los valores morales y los principios ticos en el desarrollo de las acciones de promocin prevencin atencin diagnstico tratamiento y rehabilitacin en la intervencin teraputica y movilizacin de recurso</t>
  </si>
  <si>
    <t>Plaza Estado Joven Practica Ordinaria en Trabajo SocialEntidad Publica ESE HOSPITAL SAN JUAN DE DIOS CARMEN DE VIBORALrea Solicitante Coordinacin Talento Humano Experiencia No requiereFormacin Trabajo SocialConocimientos Adicionales Manejo de Office Capacidad para entender y asumir los cambios Actuar con agilidad y precisin en la situaciones problemticas Capacidad de anlisis Actividades a realizar Apoyo a las oficinas de orientacin y atencin al usuario SIAUidentificar las necesidades de intervencin que hay al interior del hospital y su entorno Presentar plan de trabajoEjecutar las acciones pertinentes de a cuerdo a las necesidades presentadasInformar al paciente sobre sus deberes y derechosOrientar al usuario dentro del sistema de seguridad socialLeer e interpretar los contratos de presentacin de servicios firmados por el hospital en especial en lo ateniente al tiempo de duracin cuanta de servicios contratados requisitos para prestarl</t>
  </si>
  <si>
    <t xml:space="preserve">SE NECESITA  TCNICO PROFESIONAL TECNOLOGO O PROFESIONAL EN ADMINISTRACIN DE EMPRESASTiempo de prctica 5 mesesTiempo completoActividades1ORIENTAR AL RECIBIR SOLICITUDES DE PROTECCIN Y DIRECCIONAR AL GRUPO CORRESPONDIENTE PARA INICIAR RUTA DE PROTECCIN 2MANEJAR PQR  DE LA REGIONAL Y REPORTAR ANTE DIRECCIN PRINCIPAL 3 APOYAR PARA CONVOCAR Y COMUNICAR INTERNAMENTE A LOS FUNCIONARIOS CUANDO ESTN PROGRAMADAS ACTIVIDADES DE TALENTO HUMANO SALUD OCUPACIONAL SUBDIRECCION DE PROTECCIN DE RIESGO O CUALQUIER GRUPO DE LA REGIONAL  QUE SEA NECESARIO CONVOCAR A LOS FUNCIONARIOS CAPACITACIONES TALLERES REUNIONES PRUEBAS ACTIVIDADES DE BIENESTAR ENTRE OTROS 4ESTAR PENDIENTE AL FINAL DE LA SEMANA ENVIAR EL CONTROL DE HORARIO DE LA REGIONAL PARA QUE SEA REVISADA POR COORDINADORA DE LA REGIONAL Y ENVIAR A SUBDIRECCION DE TALENTO HUMANO 5REDACCIN DE COMUNICADOS OFICIOS ACTAS CORREOS ELECTRNICOS PARA COMUNICACIN INTERNAS O EXTERNASCOMPETENCIAS </t>
  </si>
  <si>
    <t>empresa publica requiere tecnico en archivo o auxiliar de archivo  con conocimiento de la ley para manejo de documentacionmanejo de paquete office</t>
  </si>
  <si>
    <t>PLAZA ESTADO JOVEN PRACTICANTE EN TECNOLOGA DE GESTIN DOCUMENTALENTIDAD PBLICA PERSONERA DE CAPITANEJOEXPERIENCIA NO REQUIEREFORMACIN TECNLOGO EN GESTIN DOCUMENTALCONOCIMIENTOS ADICIONALES PAQUETE OFFICEACTIVIDADES A REALIZAR1 GESTIN DOCUMENTAL DE ARCHIVO2 TABLAS DE RETENCIN DOCUMENTAL3 ORGANIZACIN DE ARCHIVOJORNADA TIEMPO COMPLETO 38 HORAS SEMANALESHORARIO DISPONIBILIDAD DE TIEMPO SUJETO A LA ENTIDADDURACIN DE LA PRCTICA 5 MESES</t>
  </si>
  <si>
    <t>PLAZA ESTADO JOVEN PRACTICANTE TCNICO PROFESIONAL EN MANEJO AMBIENTALENTIDAD PUBLICA  UNIDAD DE SERVICIOS PBLICOS GUAMAL MAGDALENA EXPERIENCIA  NO REQUIERE FORMACIN TCNICO PROFESIONAL EN MANEJO AMBIENTALREALIZAR JORNADAS PEDAGGICAS DE RECICLAJE Y SELECCIN DE RESIDUOS SLIDOSJORNADA TIEMPO COMPLETO 38 HORAS SEMANALESHORARIO DISPONIBILIDAD DE TIEMPO SUJETO A LA ENTIDADINCENTIVO MININO LEGAL VIGENTE DURACIN DE LA PRCTICA 5 MESES</t>
  </si>
  <si>
    <t>PLAZA ESTADO JOVEN PRACTICANTE TCNICO PROFESIONAL ASISTENTE ADMINISTRATIVOENTIDAD PUBLICA UNIDAD DE SERVICIOS PBLICOS DE GUAMAL MAGDALENAEXPERIENCIA  NO REQUIERE FORMACIN TCNICO PROFESIONAL EN ASISTENCIA ADMINISTRATIVADESCRIPCIN DE LAS ACTIVIDADES 1 RECOLECCIN DE DOCUMENTOS2 CONFORMACIN DE EXPEDIENTE EN ORDEN CRONOLGICO3 SCANNER DE DOCUMENTOS4 ORGZANIZAR DE ESTANTERIAJORNADA TIEMPO COMPLETO 38 HORAS SEMANALESHORARIO DISPONIBILIDAD DE TIEMPO SUJETO A LA ENTIDADSALARIO MININO LEGAL VIGENTE DURACIN DE LA PRCTICA 5 MESES</t>
  </si>
  <si>
    <t>PLAZA ESTADO JOVEN PRACTICANTE TCNICO PROFESIONAL ASISTENTE ADMINISTRATIVOENTIDAD PUBLICA UNIDAD DE SERVICIOS PUBLICOS DE GUAMAL MAGDALENA EXPERIENCIA  NO REQUIERE FORMACIN TCNICO PROFESIONAL EN ASISTENCIA ADMINISTRATIVADESCRIPCIN DE LAS ACTIVIDADES 1 RECOLECTAR DE DOCUMENTOS 2 CONFORMACION DE EXPEDIENTE EN ORDEN CRONOLOGICO3 SCANNER DE DECUMENTOS 4 ORGANIZAR DE ESTANTERIAS5 MANEJO DE EXCEL ORD  POER POINT JORNADA TIEMPO COMPLETO 38 HORAS SEMANALESHORARIO DISPONIBILIDAD DE TIEMPO SUJETO A LA ENTIDADSALARIO MININO LEGAL VIGENTE DURACIN DE LA PRCTICA 5 MESES</t>
  </si>
  <si>
    <t xml:space="preserve">PLAZA ESTADO JOVEN PRACTICANTE EN TECNOLOGA EN GESTIN EMPRESARIALENTIDAD PBLICA UNIDAD NACIONAL DE PROTECCIN EXPERIENCIA NO REQUIEREFORMACIN TECNOLOGA EN GESTIN EMPRESARIALCONOCIMIENTOS ADICIONALES PAQUETE DE OFFICETAREAS A REALIZAR 1 QUE TENGA CONOCIMIENTO EN CONTROL DE LA DOCUMENTACIN2 TABLA DE RETENCIN DOCUMENTAL3 PRSTAMO ADMINISTRATIVO DE LOS DOCUMENTOS4 PRESTAR APOYO A LOS PROFESIONALES DE LA OFICINA DE CONTROL INTERNO PARA LA ORGANIZACIN DE LAS CARPETAS Y DOCUMENTACIN 5 IMPULSAR EL DESARROLLO DE LOS ARCHIVOS MEDIANTE LA ORGANIZACIN TCNICA Y LA IMPLEMENTACIN DE SERVICIOS QUE FACILITEN EL ACCESO DE LOS DOCUMENTOS QUE LOS CONFORMAN DE ACUERDO CON LA LEY GENERAL DE ARCHIVOS U OTRAS DE CARCTER INSTITUCIONAL6 IMPLEMENTAR SISTEMAS DE INFORMACIN MANUALES Y AUTOMATIZADOS PARA OPTIMIZAR EL ACCESO ALMACENAMIENTO RECUPERACIN USO Y DISTRIBUCIN DE LA INFORMACINJORNADA TIEMPO COMPLETO 38 HORAS SEMANALESHORARIO DISPONIBILIDAD DE </t>
  </si>
  <si>
    <t xml:space="preserve">Plaza Estado Joven Prctica laboral ordinaria en Administracin Pblica Administracin de Empresas Administracin en Salud Ocupacional Trabajo social Ingeniera Industrial Ingeniera en Seguridad y Salud para el Trabajo Ingeniera Civil ArquitecturaEntidad Publica INSTITUTO DISTRITAL DE GESTIN DEL RIESGO Y CAMBIO CLIMTICO  IDIGER  Subdireccin para el Manejo de Emergencias y Desastres rea Gestin de Riesgo para Aglomeraciones de PblicoExperiencia No requiereFormacin Profesional en Administracin Pblica Administracin de Empresas Administracin en Salud Ocupacional Trabajo social Ingeniera Industrial Ingeniera en Seguridad y Salud para el Trabajo Ingeniera Civil ArquitecturaConocimientos AdicionalesManejo de ofimtica Excel ord Poer PointManejo de softare de dibujo AutocadConocimiento de marco normativo legal y conceptual sobre gestin del riegoConocimiento del Sistema Nacional y Distrital de Gestin de RiesgosConocimiento de </t>
  </si>
  <si>
    <t>Plaza Estado Joven Prctica laboral ordinaria en Sistema de Seguridad Y Salud en el Trabajo Administracin o IngenieraEntidad Publica INSTITUTO DISTRITAL DE GESTIN DEL RIESGO Y CAMBIO CLIMTICO  IDIGER  Subdireccin Corporativa y Asuntos Disciplinarios  Gestin de Talento Humano SSTExperiencia No requiereFormacin Tcnico profesional tecnologo o Profesional en Sistema de Seguridad Y Salud en el Trabajo Administracin o IngenieraConocimientos AdicionalesManejo de officeActividades a realizarApoyar la actualizacin y ejecucin del Sistema de Seguridad y Salud en el Trabajo del Sistema de Seguridad y Salud en el Trabajo Brindar soporte en la investigacin de los accidentes e incidentes de trabajo de los accidentes e incidentes de trabajo Apoyar en la implementacin del sistema de vigilancia epidemiolgica de la entidad Apoyar el desarrollo de las actividades relacionadas con el SSST en la sede de la Subdireccin para la Atencin de Emergencias y D</t>
  </si>
  <si>
    <t>Plaza Estado Joven Prctica laboral ordinaria en Salud ocupacionalEntidad Publica INSTITUTO DISTRITAL DE GESTIN DEL RIESGO Y CAMBIO CLIMTICO  IDIGER  SUBDIRECCIN PARA EL MANEJO DE EMERGENCIAS Y DESASTRES  SERVICIOS DE LOGSTICAExperiencia No requiereFormacin tecnologo o Profesional en Salud ocupacionalConocimientos AdicionalesManejo de Excel y ordActividades a realizarApoyar en la compilacin de la normatividad para trabajo seguro en alturas y manejo de materiales peligrosos Apoyar en la elaboracin de instrumentos para dar cumplimiento a la normatividad para trabajo seguro en alturas y manejo de materiales peligrosos Apoyar en la elaboracin de procedimientos para cumplimiento en la normatividad sobre seguridad en el trabajo en el Centro Distrital Logstico y de ReservaJornada Tiempo completo 38 Horas SemanalesHorario Disponibilidad de TiempoSujeto a la entidadDuracin de la Prctica 5 MesesRequisitos Entregar Carta de presenta</t>
  </si>
  <si>
    <t xml:space="preserve">Plaza Estado Joven Prctica laboral ordinaria en Ingeniera Industrial AdministracinEntidad Publica INSTITUTO DISTRITAL DE GESTIN DEL RIESGO Y CAMBIO CLIMTICO  IDIGER  SUBDIRECCIN PARA EL MANEJO DE EMERGENCIAS Y DESASTRES  SERVICIOS DE LOGSTICAExperiencia No requiereFormacin Tecnologo o Profesional en  Ingeniera Industrial AdministracinConocimientos AdicionalesManejo de Excel ord y otros sistemas de informacin Manejo de bodegas o almacenesActividades a realizarApoyo en la implementacin del softare logstico consolidacin de informacin y planes de mejoramientoJornada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t>
  </si>
  <si>
    <t>Plaza Estado Joven Practica Laboral Ordinaria en Bibliotecologa Archivstica Gestin documental o afines Entidad Publica Instituto Distrital De Las Artes    Subdireccin Administrativa y Financiera  rea de Talento HumanoExperiencia No requiereFormacin Tecnico profesionalTecnologo o Profesional en Bibliotecologa Archivstica Gestin documental o afines Conocimientos Adicionales 1Manejo de bases de datos2Gestin Documental 3Modelo de Planeacin y Gestin4Plan de Desarrollo Distrital 5 Ofimtica bsica6 Polticas y protocolos de atencin al CiudadanoActividades a realizar 1Apoyar la actualizacin de las tablas de retencin documental de los procesos y procedimientos que tiene la entidad de acuerdo a las directrices del superior inmediato2Aplicar las herramientas procesos y procedimientos de gestin documental de acuerdo a las directrices del superior inmediato3Apoyar los procesos de documentacin y archivo en la</t>
  </si>
  <si>
    <t xml:space="preserve">Plaza Estado Joven Practica Laboral Ordinaria en Administracin Ingeniera Industrial y afines Sociologa Salud Ocupacional Trabajo social y afines Salud PblicaEntidad Publica Instituto Distrital De Las Artes    Subdireccin Administrativa y Financiera  rea de Talento HumanoExperiencia No requiereFormacin Tecnico profesionalTecnologo o Profesional en Administracin Ingeniera Industrial y afines Sociologa Salud Ocupacional Trabajo social y afines Salud PblicaConocimientos Adicionales Manejo de bases de datosNormatividad laboral relacionada con Salud Ocupacional y Seguridad IndustrialPlan de Desarrollo Distrital Ofimtica bsicaPolticas y protocolos de atencin al CiudadanoActividades a realizar 1Apoyar las actividades necesarias en el fortalecimiento y actualizacin del programa de Salud y Seguridad en el Trabajo de acuerdo a la normatividad vigente2 Apoyar la actualizacin del panorama de riesgos y efectuar </t>
  </si>
  <si>
    <t>Plaza Estado Joven Practica Laboral Ordinaria en Ingeniera de Sistemas Telemtica y Afines o Ingeniera Electrnica Telecomunicaciones y AfinesEntidad Publica Instituto Distrital De Las Artes    Subdireccin Administrativa y Financiera  rea de Talento HumanoExperiencia No requiereFormacin Tecnico profesionalTecnologo o Profesional en Ingeniera de Sistemas Telemtica y Afines o Ingeniera Electrnica Telecomunicaciones y AfinesConocimientos Adicionales Manejo de Bases de DatosManejo del paquete de OficceDiseño de aplicativos sencillos basados en bases de datosActividades a realizar 1Participar en la recepcin sistematizacin clasificacin y anlisis de la documentacin e informacin que ingresa al rea de Talento Humano con el propsito de conformar de manera organizada y funcional un banco de datos as como poder suministrar las informaciones necesarias para elaborar estudios respuestas e informes de conformidad con las instrucc</t>
  </si>
  <si>
    <t>Plaza Estado Joven Practica Laboral Ordinaria en Ingeniera de Sistemas Telemtica y Afines o Ingeniera Electrnica Telecomunicaciones y AfinesEntidad Publica Instituto Distrital De Las Artes    Subdireccin Administrativa y Financiera  rea de Talento HumanoExperiencia No requiereFormacin Tecnico profesionalTecnologo o Profesional en Ingeniera de Sistemas Telemtica y Afines o Ingeniera Electrnica Telecomunicaciones y AfinesConocimientos Adicionales 1Redes y cableado estructurado2Mantenimiento preventivo y correctivo de equipos de cmputo3Administracin de seguridad informtica4Manejo de redes de datos y administracin de servidores en LINUX yo indos y servidores indos5Conocimiento de aplicativos distritales6Sistemas administrativos eb7Administracin y configuracin de servidores de seguridad FIREALL en plataforma libre8Sistemas de comunicacin e informacin de voz y datosActividades a realizar 1</t>
  </si>
  <si>
    <t xml:space="preserve">Plaza Estado Joven Practica Laboral Ordinaria en Deportes Educacin Fsica y Recreacin o afinesEntidad Publica Instituto Distrital De Las Artes    Subdireccin Administrativa y Financiera  rea de Talento HumanoExperiencia No requiereFormacin Tecnico profesionalTecnologo o Profesional en Deportes Educacin Fsica y Recreacin o afinesConocimientos Adicionales naActividades a realizar Apoyar las actividades fsicas de pausas activas en cada una de las reas y escenarios de la entidadRealizar el cronograma de actividades de pausas activas que se desarrollen en cada una de las sedes y equipamientos de la entidad de acuerdo a los lineamientos del superior inmediatoApoyar la elaboracin el Programa de prevencin de Riesgos Laborales y Promocin de la Salud en el InstitutoApoyar las actividades de bienestar laboral de acuerdo a los lineamientos del superior inmediatoApoyar en la revisin de los puestos de trabajo del Instituto de acuerdo a </t>
  </si>
  <si>
    <t>Plaza Estado Joven Practicante en Consultora JurdicaEntidad Pblica Unidad Nacional de ProteccinExperiencia No requiereFormacin Profesional en DerechoConocimientos Adicionales Manejo de office ord Excel avanzado Poer Point buena redaccin manejo de correspondencia gestin documental y servicio al cliente Actividades a realizar  Orientar recibir solicitudes de proteccin y direccionar al grupo correspondiente para iniciar ruta de proteccin Manejar PQR de la regional y reportar ante direccin principal Apoyar para convocar y comunicar internamente a los funcionarios cuando este programado actividades de talento humano salud ocupacional subdireccin de proteccin de riesgo o cualquier grupo de la regional que sea necesario convocar a los funcionarios capacitaciones talleres reuniones pruebas actividades de bienestar entre otros Estar pendiente al final de la semana enviar el control de horario de la regional para que sea revisada</t>
  </si>
  <si>
    <t>Plaza Estado Joven Practicante en Trabajo SocialEntidad Pblica Unidad Nacional de ProteccinExperiencia No requiereFormacin Profesional en Trabajo SocialConocimientos Adicionales Manejo de office ord Excel avanzado Poer Point buena redaccin manejo de correspondencia gestin documental y servicio al cliente Actividades a realizar  Apoyar para convocar y comunicar internamente a los funcionarios cuando este programado actividades de talento humano salud ocupacional subdireccin de proteccin de riesgo o cualquier grupo de la regional que sea necesario convocar a los funcionarios capacitaciones talleres reuniones pruebas actividades de bienestar entre otros Apoyar en el enlace interinstitucional  articulacin con las otras entidades y convenios que tengan la UNP Estar pendiente a final de la semana enviar el control de horario de la regional para que sea revisada por coordinadora de la regional y enviar a subdireccin de talento humano</t>
  </si>
  <si>
    <t xml:space="preserve"> Estado Joven La Agencia Nacional de Tierras requiere estudiante Universitario en  Entrenamiento Deportivo o Educacin Fsica  sin experiencia laboral para desarrollar su etapa prctica bajo el programa ESTADO JOVEN cumpliendo con las siguientes funciones1Acompañamiento en las actividades deportivas Torneos internos2Acompañamiento en el programa de acondicionamiento fsico3Acompañamiento en actividades ldicas recreativas y culturales4Apoyo administrativo para la ejecucin del Plan de Bienestar5Las dems que le sean asignadas por el tutor de acuerdo con el objetivo de la practica laboral Buen manejo de relaciones interpersonales trabajo en equipo responsabilidad y disposicin para el trabajoManejo paquete OfficeJornada Tiempo Completo 38 Horas SemanalesHorario Disponibilidad de TiempoSujeto a la entidadDuracin de la Prctica 5 Meses</t>
  </si>
  <si>
    <t xml:space="preserve"> Estado Joven La Agencia Nacional de Tierras requiere estudiante Universitario en  Profesional en Trabajo Social sin experiencia laboral para desarrollar su etapa prctica bajo el programa ESTADO JOVEN cumpliendo con las siguientes funciones1Apoyo administrativo para la ejecucin del componente de bienestar2Diligenciamiento de bases de datos de las actividades ejecutadas en el plan de bienestar3Apoyo en la formulacin del plan de bienestar para la vigencia 20194Las dems que le sean asignadas por el tutor de acuerdo con el objetivo de la practica laboralBuen manejo de relaciones interpersonales trabajo en equipo responsabilidad y disposicin para el trabajoManejo paquete OfficeJornada Tiempo Completo 38 Horas SemanalesHorario Disponibilidad de TiempoSujeto a la entidadDuracin de la Prctica 5 Meses</t>
  </si>
  <si>
    <t xml:space="preserve"> Estado Joven La Agencia Nacional de Tierras requiere estudiante Universitario en  Profesional  en Seguridad y Salud en el Trabajo sin experiencia laboral para desarrollar su etapa prctica bajo el programa ESTADO JOVEN cumpliendo con las siguientes funciones1Apoyar la ejecucin del sistema de gestin de Seguridad y salud en el trabajo2Realizar inspecciones a las reas locativas de la Entidad 3Apoyar la ejecucin del cronograma de capacitacin en los temas del Sistema de Gestin de la Seguridad y Salud en el Trabajo4Apoyo en la implementacin de los sistemas de vigilancia epidemiolgicos5Las dems que le sean asignadas por el tutor de acuerdo con el objetivo de la practica laboral  Buen manejo de relaciones interpersonales trabajo en equipo responsabilidad y disposicin para el trabajoManejo paquete Office conocimiento bsico de las normas del SSGTJornada Tiempo Completo 38 Horas SemanalesHorario Disponibilidad de TiempoSu</t>
  </si>
  <si>
    <t xml:space="preserve"> Estado Joven La Agencia Nacional de Tierras requiere estudiante Universitario en  Tecnlogo en Gestin Documental o Archivo sin experiencia laboral para desarrollar su etapa prctica bajo el programa ESTADO JOVEN cumpliendo con las siguientes funciones1Apoyar en la clasificacin organizacin y descripcin del archivo de gestin2Realizar de bases de datos que sean necesarias de las diferentes series documentales 3Apoyar en la creacin y digitalizacin de los expedientes4Apoyar los procedimientos establecidos para las transferencias documentales5Las dems que le sean asignadas por el tutor de acuerdo con el objetivo de la prctica laboral  Buen manejo de relaciones interpersonales trabajo en equipo responsabilidad y disposicin para el trabajoManejo paquete OfficeJornada Tiempo Completo 38 Horas SemanalesHorario Disponibilidad de TiempoSujeto a la entidadDuracin de la Prctica 5 Meses</t>
  </si>
  <si>
    <t>PRACTICA LABORAL ORDINARIA EN ADMINISTRACION DE EMPRESASUNIVERSIDAD DE CARTAGENACENTRO DE INSERCION LABORALFORMACION PROFESIONALDURACION 5 MESESHORARIO TIEMPO COMPLETO 38 HORAS SEMANALESFUNCIONESApoyo en el proceso de seleccin y vinculacin de los estudiantes en prcticasControl y seguimiento a la Afiliacin al Sistema deRiesgo LaboralARL de los estudiantes en prcticasSeguimiento a los convenios de prcticasOrganizar el cronograma de las actividades de la SeccinGestin documental</t>
  </si>
  <si>
    <t>ESTADO JOVEN PRACTICA LABORAL ORDINARIA EN ADMINISTRACION DE EMPRESASUNIVERSIDAD DE CARATAGENADIRECCION PROGRAMACION INFANTILFORMACION PROFESIONALDURACION 5 MESESHORARIO  TIEMPO COMPLETO 38 HORAS SEMANALESFUNCIONESApoyo procesos de planeacin organizacin de seguimiento parael inicio de oferta del programaDiseño organizacin y control de base de datosApoyo procesos de cierre de oferta del programa Pedagoga Infantil</t>
  </si>
  <si>
    <t>PRACTICA LABORAL ORDINARIA EN ADMINSITRACION DE EMPRESASUNIVERSIDAD DE CARTAGENA SECCION DE LA SECCIONFORMACION PROFESIONALFURACION 5 MESESHORARIO TIEMPO COMPLETO 38 HORAS SEMANALESFUNCIONESApoyar en el proceso de acreditacin de la Universidad de Cartagena ante la Comisin Nacional del Servicio Civil Ajustar el manual de funciones por competencias laborales alineado al acuerdo n 30 del 15 de septiembre de 2017 Por medio del cual se aprueba la propuesta de Modernizacin y Recomposicin de la Planta de Personal Administrativa</t>
  </si>
  <si>
    <t>ESTADO JOVEN PRACTICA LABORAL ORDINARIA EN ADMINISTRACION DE EMPRESASUNIVERSIDAD DE CARATAGENA DIVISION DE DESARROLLO ORGANIZACIONALFORMACION PROFESIONALDURACION 5 MESESHORARIO TIEMPO COMPLETO 38 HORAS SEMANALESFUNCIONESApoyar en el proceso de acreditacin de la Universidad de Cartagena ante la Comisin Nacional del ServicioCivilAjustar el manual de funciones por competencias laborales alineado al acuerdo n 30 del 15 de septiembre de 2017 Por medio del cual se aprueba la propuesta de Modernizacin y Recomposicin de la Planta de Personal Administrativa</t>
  </si>
  <si>
    <t>Plaza Estado Joven Prctica laboral ordinaria en documentacin y archivistica gestion documental archivstica o afines Entidad Publica CAJA DE SUELDOS DE RETIRO DE LA POLICA NACIONAL  GRUPO EXPEDIENTES PRESTACIONALESExperiencia No requiere Formacin Tecnologo en documentacin y archivistica gestion documental archivstica o afines Conocimientos Adicionales Manejo De Excel ord Poer Point Normatividad Vigente  Aplicable A Gestion DocumentalActividades a realizar Realizar la verificacin clasificacin y archivo de los documentos de carcter prestacional dentro de los expedientes con el fin de mantenerlos actualizadosOrganizacin  clasificacin ordenacin documental  y de archivos de expedientesDescarte documentalDigitalizacin Jornada Tiempo Completo 38 Horas Semanales Horario Disponibilidad de TiempoSujeto a la entidad Duracin de la Prctica 5 Meses Requisitos Entregar Carta de presentacin del estudiante para pr</t>
  </si>
  <si>
    <t>Plaza Estado Joven Prctica laboral ordinaria en Gestin Comercial Mercadeo y Ventas Turismo Secretariado Ejecutivo Derecho Administracin o Afines Entidad Publica CAJA DE SUELDOS DE RETIRO DE LA POLICA NACIONAL  CENTRO INTEGRAL DE TRAMITES Y SERVICIOSExperiencia No requiere Formacin Tcnico ProfesionalTecnologo o Profesional en Gestin Comercial Mercadeo y Ventas Turismo Secretariado Ejecutivo Derecho Administracin o Afines Conocimientos Adicionales manejo de excel ord poer point  habilidad comunicativa capacidad resolutivaActividades a realizar Brindar Atencin y orientacin telefnica a afiliados beneficiarios y dems Grupos Sociales Objetivo de CASURSuministrar informacin orientacin y atencin a requerimientos relacionados con trmites prestacionales o de Seguridad Social IntegralApoyar la atencin de PQRSD sobre trmites y servicios competencia del grupo y la Entidad Elaborar los informes peridicos sobre el desarro</t>
  </si>
  <si>
    <t>Plaza Estado Joven Prctica laboral ordinaria en contadura Finanzas administracin de empresas economa y carreras afines al rea financiera y contableEntidad Publica CAJA DE SUELDOS DE RETIRO DE LA POLICA NACIONAL  Subdireccin FinancieraExperiencia No requiere Formacin Tcnico Profesional o Profesional en contadura Finanzas administracin de empresas economa y carreras afines al rea financiera y contableConocimientos Adicionales Excel y ord avanzadoManejo de Sistemas de informacin contableActividades a realizar Elaborar conciliaciones bancarias a partir de los libros de contabilidad y Tesorera con los extractos de las cuentas bancariasRealizar registros contables en los sistemas de informacinApoyar la liquidacin de impuestos nominas depuracin de carteraElaborar respuesta a solicitudes de los grupos sociales objetivo y de acuerdo con los procesos realizadosAnlisis de los documentos fuentes y soportes para determi</t>
  </si>
  <si>
    <t>Plaza Estado Joven Prctica laboral ordinaria en Comunicacin social Publicidad Diseño Grfico Periodismo Diseño IndustrialEntidad Publica CAJA DE SUELDOS DE RETIRO DE LA POLICA NACIONAL  OFICINA ASESORA DE PLANEACIONExperiencia No requiere Formacin Profesional en Comunicacin social Publicidad Diseño Grfico Periodismo Diseño IndustrialConocimientos Adicionales Manejo de paquete Office de plataforma eb y conocimientos relacionados con estructuracin de encuestas programacin que aplica la lgica de la programacin a creacin de  pginas eb usando uno o varios lenguajes de programacinCapacidad de redaccin y anlisisActividades a realizar Apoyo en el manejo de redes sociales y sistemas de difusin virtual de la EntidadApoyo en la actualizacin de los contenidos informativos y registros fotogrficos de la pgina eb de la entidad conforme la estrategia de Comunicacin Institucional Apoyo en la actualizacin peridica del arc</t>
  </si>
  <si>
    <t xml:space="preserve">Plaza Estado Joven Prctica laboral ordinaria en Administracin Pblica Administracin de Empresas Administracin de Servicios Ingeniera IndustrialEntidad Publica CAJA DE SUELDOS DE RETIRO DE LA POLICA NACIONAL  OFICINA ASESORA DE PLANEACIONExperiencia No requiere Formacin Profesional en Administracin Pblica Administracin de Empresas Administracin de Servicios Ingeniera IndustrialConocimientos Adicionales Manejo de paquete Office Capacidad de redaccin y anlisis Habilidad para trabajo en equipoActividades a realizar Apoyo y acompañamiento en la revisin y actualizacin metodolgica de procedimientos y documentos que sustentan el Sistema de Gestin de la EntidadConsolidar y difundir lecciones aprendidas y buenas prcticas para el aprendizaje de intercambio de experiencias con miras al servicio ciudadano y la  mejora de prestacin de servicios de la Entidad Acompañamiento en las actividades relacionadas con la estrategia encaminada </t>
  </si>
  <si>
    <t xml:space="preserve">Plaza Estado Joven Prctica laboral ordinaria en publicidad y Marketing produccin digital programacinEntidad Publica CAJA DE SUELDOS DE RETIRO DE LA POLICA NACIONAL  OFICINA ASESORA DE PLANEACIONExperiencia No requiere Formacin Tcnico profesional o  Tecnlogo en publicidad y Marketing produccin digital programacinConocimientos Adicionales Habilidad para crear y desarrollar respuestas a problemas de comunicacin incluyendo entendimiento de jerarqua tipografa esttica composicin y construccin de imgenes significativasActividades a realizar Apoyo al diseño e implementacin de la estrategia  de Gobierno digital y poltica de atencin  al ciudadano conforma a la normatividad vigente en el tema de transparencia Apoyo en la actualizacin de los contenidos informativos de la pgina eb de la Entidad  y redes sociales Apoyo en la actualizacin peridica del archivo digital fotogrfico de la EntidadApoyo en el diseño del portal  y </t>
  </si>
  <si>
    <t>Plaza Estado Joven Prctica laboral ordinaria en documentacin y archivistica gestion documental archivstica o afines Entidad Publica CAJA DE SUELDOS DE RETIRO DE LA POLICA NACIONAL  GRUPO DE INFORMACION DOCUMENTALExperiencia No requiere Formacin Tecnologo en documentacin y archivistica gestion documental archivstica o afines Conocimientos Adicionales Manejo De Excel ord Poer Point Normatividad Vigente  Aplicable A Gestion Documental Actividades a realizar Apoyo en el recibo y el despacho de los documentos por medio de herramientas manuales y digitalesRealizar digitacin transcripcin y redaccin de documentos que requiera emitir la entidad aplicando normas y tcnicas vigentes3 Revisar e Interpretar las tablas retencin documental con el fin de identificar falencias y proponer mejoras de acuerdo con los requerimientos especficos de la entidad 4 Aplicar el manual de gestin documental la legislacin vigente y las tablas de retenc</t>
  </si>
  <si>
    <t>ESTADO JOVEN PRACTICANTE TCNICO  TECNLOGO  PROFESIONAL EN ADMINISTRACIN DE EMPRESAS  ASISTENTE ADMINISTRATIVO  SECRETARIA YO AFINESPlaza ESTADO JOVEN PRACTICANTE TCNICO  TECNLOGO  PROFESIONAL EN ADMINISTRACIN DE EMPRESAS  ASISTENTE ADMINISTRATIVO YO AFINESEntidad Publica Alcalda Municipal TenerifeExperiencia No requiereFormacin ADMINISTRACIN DE EMPRESAS  ASISTENTE ADMINISTRATIVO  SECRETARIA YO AFINES Conocimientos Adicionales Paquete OfficeExcelActividades a realizarRECURSOS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Apoyo en los procesos de respuestas a las solicitudes allegadas a la oficina</t>
  </si>
  <si>
    <t>ESTADO JOVEN PRACTICANTE TCNICO  TECNLOGO  PROFESIONAL EN ADMINISTRACIN DE EMPRESAS  ASISTENTE ADMINISTRATIVO  SECRETARIA YO AFINESPlaza ESTADO JOVEN PRACTICANTE TCNICO  TECNLOGO  PROFESIONAL EN ADMINISTRACIN DE EMPRESAS YO AFINESEntidad Publica Alcalda Municipal TenerifeExperiencia No requiereFormacin ADMINISTRACIN DE EMPRESAS  ASISTENTE ADMINISTRATIVO  SECRETARIA YO AFINES Conocimientos Adicionales Paquete OfficeExcelActividades a realizar SECRETARA DEL INTERIORApoyo en la gestin de los documentos generados en la oficina de la dependenciaApoyo en los procesos de respuestas a las solicitudes allegadas a la oficinaApoyo en la proyeccin o elaboracin de actos administrativos expedidos en la dependenciaApoyo en las actividades desarrolladas de acuerdo al objetivo de la dependenciaApoyo en los informes que le sean solicitados sobre las actividades desarrolladas por la dependencia Establecer y mantener las relaciones de coord</t>
  </si>
  <si>
    <t>ESTADO JOVEN PRACTICANTE TCNICO  TECNLOGO  PROFESIONAL EN SALUD OCUPACIONAL YO AFINESPlaza ESTADO JOVEN PRACTICANTE TCNICO  TECNLOGO  PROFESIONAL EN SALUD OCUPACIONAL YO AFINESEntidad Publica Alcalda Municipal TenerifeExperiencia No requiereFormacin SALUD OCUPACIONAL YO AFINES Conocimientos Adicionales Paquete OfficeExcelActividades a realizar RECURSOS HUMANOSApoyar en la gestin de los documentos generados en generados del SGSSTApoyo en las actividades desarrolladas de acuerdo al objetivo SGSSTApoyar al responsable del SGSST en la vigilancia y ejecucin del sistemaEstablecer y mantener las relaciones de coordinacin necesarias para el logro de los objetivos de su dependencia Horario 0800 am  1200 pm 0200 pm  0600 pmDuracin de la Prctica 5 MesesAuxilio mnimo ms seguridad socialTipo de contrato Otro se formaliza mediante acto administrativo en la entidad contratante Requisitos estar pendiente de realiza</t>
  </si>
  <si>
    <t>ESTADO JOVEN PRACTICANTE TCNICO  TECNLOGO  PROFESIONAL EN ADMINISTRACIN DE EMPRESAS  ASISTENTE ADMINISTRATIVO  ADMINISTRACIN EN SALUD YO AFINESPlaza ESTADO JOVEN PRACTICANTE TCNICO  TECNLOGO  PROFESIONAL EN ADMINISTRACIN DE EMPRESAS  ADMINISTRACIN EN SALUD  ASISTENTE ADMINISTRATIVO YO AFINESEntidad Publica Alcalda Municipal TenerifeExperiencia No requiereFormacin ADMINISTRACIN DE EMPRESAS  ASISTENTE ADMINISTRATIVO  ADMINISTRACIN EN SALUD YO AFINES Conocimientos Adicionales Paquete OfficeExcelActividades a realizar SALUD PUBLICAApoyo en la gestin de los documentos generados en la oficina de la dependenciaApoyo en los procesos de respuestas a las solicitudes allegadas a la oficinaApoyo en las actividades desarrolladas de acuerdo al objetivo de la dependenciaApoyo en los informes que le sean solicitados sobre las actividades desarrolladas por la dependencia Establecer y mantener las relaciones de coordinacin necesarias para</t>
  </si>
  <si>
    <t>ESTADO JOVEN PRACTICANTE TCNICO  TECNLOGO  PROFESIONAL INGENIERA CIVIL  ARQUITECTURA YO AFINESPlaza ESTADO JOVEN PRACTICANTE TCNICO  TECNLOGO  PROFESIONAL EN INGENIERA CIVIL  ARQUITECTURA YO AFINESEntidad Publica Alcalda Municipal TenerifeExperiencia No requiereFormacin INGENIERA CIVIL  ARQUITECTURA YO AFINES Conocimientos Adicionales Paquete OfficeExcelActividades a realizar SECRETARA DE PLANEACINApoyo en la gestin de los documentos generados en la oficina de la dependenciaApoyo en los procesos de respuestas a las solicitudes allegadas a la oficinaApoyo en la proyeccin o elaboracin de presupuesto APU estudios previos y dems que se requiera para los proceso de Obras a ejecutarseApoyo en las actividades desarrolladas de acuerdo al objetivo de la dependenciaApoyo o acompañamiento en la visitas de campo yo supervisin de las obras que se estn ejecutando en el municipioApoyo en los informes que le sean solicitados sobre</t>
  </si>
  <si>
    <t>ESTADO JOVEN PRACTICANTE TCNICO  TECNLOGO  PROFESIONAL EN ADMINISTRACIN DE EMPRESAS  ASISTENTE ADMINISTRATIVO  SECRETARIA YO AFINESPlaza ESTADO JOVEN PRACTICANTE TCNICO  TECNLOGO  PROFESIONAL EN ADMINISTRACIN DE EMPRESAS  ASISTENTE ADMINISTRATIVO  SECRETARIA YO AFINESEntidad Publica Alcalda Municipal TenerifeExperiencia No requiereFormacin ADMINISTRACIN DE EMPRESAS  ASISTENTE ADMINISTRATIVO  SECRETARIA YO AFINES Conocimientos Adicionales Paquete OfficeExcelActividades a realizar SECRETARA DEL INTERIORApoyo en la gestin de los documentos generados en la oficina de la dependenciaApoyo en los procesos de respuestas a las solicitudes allegadas a la oficinaApoyo en las actividades desarrolladas de acuerdo al objetivo de la dependenciaApoyo en los informes que le sean solicitados sobre las actividades desarrolladas por la dependencia Establecer y mantener las relaciones de coordinacin necesarias para el logro de los objetivos de</t>
  </si>
  <si>
    <t>ESTADO JOVEN PRACTICANTE TCNICO  TECNLOGO  PROFESIONAL EN CONTADURA PUBLICA  AUXILIAR CONTABLE   FINANZAS YO AFINES116260485146Plaza ESTADO JOVEN PRACTICANTE TCNICO  TECNLOGO  PROFESIONAL EN CONTADURA PUBLICA  AUXILIAR CONTABLE  FINANZAS YO AFINESEntidad Publica Alcalda Municipal TenerifeExperiencia No requiereFormacin CONTADOR PUBLICO  AUXILIAR CONTABLE  FINANZAS  YO AFINES Conocimientos Adicionales Paquete OfficeExcelActividades a realizar TesoreraApoyo en la gestin de los documentos generados en la oficina de la dependenciaApoyo en los procesos de respuestas a las solicitudes allegadas a la oficinaApoyo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Horario 0800 am  12</t>
  </si>
  <si>
    <t>ESTADO JOVEN PRACTICANTE TCNICO  TECNLOGO  PROFESIONAL EN PECUARIO  AGROPECUARIO YO AFINESPlaza ESTADO JOVEN PRACTICANTE TCNICO  TECNLOGO  PROFESIONAL EN AGROPECUARIO  PECUARIO YO AFINESEntidad Publica Alcalda Municipal TenerifeExperiencia No requiereFormacin AGROPECUARIO  PECUARIO YO AFINES Conocimientos Adicionales Paquete OfficeExcelActividades a realizar UMATAAuxiliar a los tcnicos de la UMATA en la presatacin de asistencia tcnicas en el municipioApoyo en las actividades desarrolladas de acuerdo al objetivo de la dependenciaApoyo en las campañas o jornadas que se lleven a cabo por los tcnicos de la UMATAEstablecer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t>
  </si>
  <si>
    <t xml:space="preserve">PlazaEstado Joven Practicante  en DerechoEntidad Publica SENAExperiencia NO REQUIEREFormacin ProfesionalConocimientos AdicionalesManejo de herramientas ofimticas Actividades a realizar Diseñar procesos estratgicos para el logro de los objetivosorganizacionales Proponer reformas a mtodos sistemas y procedimientos en todas las reas de laorganizacinJornada DiurnaHorario SUJETO A LA ENTIDADDuracin de la Prctica Hasta 5 meses prcticas laborales ordinarias </t>
  </si>
  <si>
    <t xml:space="preserve">PlazaEstado Joven Practicante en Ciencias de la Administracin Entidad Publica SENAExperiencia No requiereFormacin TECNLOGOConocimientos AdicionalesManejo de herramientas ofimticasActividades a realizar Diseñar procesos estratgicos para el logro de los objetivosorganizacionales Proponer reformas a mtodos sistemas y procedimientos en todas las reas de laorganizacinJornada DiurnaHorario dispuesto a la entidadDuracin de la Prctica Hasta 5 meses prcticas laborales ordinarias </t>
  </si>
  <si>
    <t>PlazaEstado Joven Practicante en Ciencias AdministrativasEntidad Publica SENAExperiencia No requiereFormacin TECNLOGOConocimientos AdicionalesManejo de herramientas ofimticasActividades a realizar Diseñar procesos estratgicos para el logro de los objetivosorganizacionales Proponer reformas a mtodos sistemas y procedimientos en todas las reas de laorganizacinJornada DiurnaHorario Sujeto a la entidadDuracin de la Prctica Hasta 5 meses prcticas laborales ordinarias</t>
  </si>
  <si>
    <t>PLAZA ESTADO JOVEN PRACTICANTE EN DERECHO Entidad Pblica PROCURADURIA GENERAL DE LA NACIONPROCURADURIA SEGUNDA DELEGADA PARA LA VIGILANCIA ADMINISTRATIVAExperiencia No requiereFormacin Profesional en DerechoConocimientos adicionales Buen manejo de  Excel y ordActividades a realizar 1Realizar un filtro de los radicados asignados la Delegada2Evaluar las solicitudes y proyectar lo que en derecho corresponda3Organizar la doctrina jurdica sobre los diferentes temas que se manejan en la Delegada4Mantener actualizado el sistemaJornada Medio tiempo 19 horasHorario Disponibilidad de TiempoSujeto a la entidadDuracin de la Prctica 5 Meses</t>
  </si>
  <si>
    <t>PLAZA ESTADO JOVEN PRACTICANTE EN CIENCIAS DE LA INGENIERAEntidad Pblica PROCURADURIA GENERAL DE LA NACIONGRUPO DE AFILIACIN Y APORTES A LA SEGURIDAD SOCIALExperiencia No requiereFormacin Profesional en Ingeniera IndustrialConocimientos adicionales Manejo de office Excel ordActividades a realizar 1Organizacin del archivo del Grupo2Radicacin de incapacidades y licencias para reconocimiento econmico3Radicacin de afiliaciones y traslados de EPS y AFP4Depuracin de inconsistencias en afiliaciones y aportes de EPS y AFP Jornada Tiempo completo 38 horasHorario Disponibilidad de TiempoSujeto a la entidadDuracin de la Prctica 5 Meses</t>
  </si>
  <si>
    <t>PLAZA ESTADO JOVEN PRACTICANTE EN CIENCIAS DE LA INFORMACIONEntidad Pblica PROCURADURIA GENERAL DE LA NACIONDIVISIN DE GESTIN HUMANA  GRUPO DE HOJAS DE VIDAExperiencia No requiereFormacin Tcnico Profesional en Gestin documentalConocimientos adicionales Manejo de OfficeActividades a realizar 1Recibir verificar clasificar y ordenar los documentos que se encuentran sin archivo segn la serie documental Historias laborales  2Contribuir a la conservacin fsica de los documentos Eliminacin de metales descontaminacin y limpieza3Foliar documentos y rotular identificar e inventariar cajas o carpetas4Ejercer el autocontrol y cumplir con los niveles de calidad requeridos en la actividad asignadaJornada Tiempo completo 38 horasHorario Disponibilidad de TiempoSujeto a la entidadDuracin de la Prctica 5 Meses</t>
  </si>
  <si>
    <t>PLAZA ESTADO JOVEN PRACTICANTE EN CIENCIAS DE LA INFORMACINEntidad Pblica PROCURADURIA GENERAL DE LA NACIONPROCURADURA AUXILIAR PARA ASUNTOS DISCIPLINARIOSExperiencia No requiereFormacin Tcnico Profesional en Administracin Documental y Archivos Documentacin y ArchivsticaGestin DocumentalConocimientos adicionales Excelente manejo de Excel y ordActividades a realizar 1Revisin de documentos 2Depuracin y organizacin de documentos 3Verificacin de cumplimiento de requisitos respecto de la Tabla de Retencin Documental4Alistamiento en cajas para iniciar transferenciaJornada Tiempo completo 38 horasHorario Disponibilidad de TiempoSujeto a la entidadDuracin de la Prctica 5 Meses</t>
  </si>
  <si>
    <t>PLAZA ESTADO JOVEN PRACTICANTE EN CIENCIAS DE LA INFORMACINEntidad Pblica PROCURADURIA GENERAL DE LA NACIONPROCURADURA AUXILIAR PARA ASUNTOS DISCIPLINARIOSExperiencia No requiereFormacin Tcnico Profesional en Administracin Documental y Archivos   Documentacin y ArchivsticaGestin DocumentalConocimientos adicionales Excelente manejo de Excel y ordActividades a realizar 1Revisin de documentos 2Depuracin y organizacin de documentos 3Verificacin de cumplimiento de requisitos respecto de la Tabla de Retencin Documental4Alistamiento en cajas para iniciar transferencia5Elaboracin de base de datos para remisin de transferencia documentalJornada Tiempo completo 38 horasHorario Disponibilidad de TiempoSujeto a la entidadDuracin de la Prctica 5 Meses</t>
  </si>
  <si>
    <t>Plaza Estado joven Practicante en Profesional en Zootecnia  Entidad Publica Universidad Nacional  Facultad de Medicina Veterinaria y de Zootecnia Experiencia No requiereFormacin Profesional en Zootecnia  Conocimientos Adicionales Conocimiento en herramientas office habilidad para trabajar en equipo y comunicarse con comunidades rurales conocimientos en los sistemas de produccin de piscicultura y avicultura Actividades a realizar Apoyar en la realizacin de capacitaciones a la comunidad interesada en participar de proyectos productivos As mismo apoyar en el seguimiento y establecimiento de unidades productivas demostrativas en avicultura y piscicultura en el resguardo el tigre del municipio de puerto Gaitn meta Jornada Tiempo completo 38 horasHorario Disponibilidad de TiempoSujeto a la entidadDuracin de la Prctica 5 Meses</t>
  </si>
  <si>
    <t>Plaza Estado joven Practicante en Profesional en Zootecnia  Entidad Publica Universidad Nacional  Facultad de Medicina Veterinaria y de ZootecniaExperiencia No requiereFormacin Profesional en Zootecnia  Conocimientos Adicionales Conocimiento en herramientas office habilidad para trabajar en equipo y comunicarse con comunidades rurales conocimientos en los sistemas de produccin de pisciculturaActividades a realizar Alimentacin de peces manejo de acuarios manejo de reproductores seguimiento de variables productivas y redaccin de documentos acadmicosJornada Tiempo completo 38 horasHorario Disponibilidad de TiempoSujeto a la entidadDuracin de la Prctica 5 Meses</t>
  </si>
  <si>
    <t>Plaza Estado joven Practicante en Profesional en Zootecnia  Entidad Publica Universidad Nacional  Facultad de Medicina Veterinaria y de Zootecnia Experiencia No requiereFormacin Profesional en Zootecnia  Conocimientos Adicionales Conocimiento en herramientas office habilidad para trabajar en equipo y comunicarse con comunidades rurales conocimientos en los sistemas de produccin de pisciculturaActividades a realizar Apoyar en la realizacin de capacitaciones a la comunidad interesada en participar de proyectos productivos As mismo apoyar en el seguimiento y establecimiento de unidades productivas demostrativas en avicultura y piscicultura en el resguardo el tigre del municipio de puerto Gaitn meta Jornada Tiempo completo 38 horasHorario Disponibilidad de TiempoSujeto a la entidadDuracin de la Prctica 5 Meses</t>
  </si>
  <si>
    <t>Plaza Estado joven Practicante en Profesional en Zootecnia  Entidad Publica Universidad Nacional  Facultad de Medicina Veterinaria y de Zootecnia Experiencia No requiereFormacin Profesional en Zootecnia  Conocimientos Adicionales Conocimiento en herramientas office habilidad para trabajar en equipo y comunicarse con comunidades rurales conocimientos en los sistemas de produccin de piscicultura y avicultura Actividades a realizar Apoyar en la formulacin de cursos y actividades de extensin evaluar el impacto social de los cursos de extensinJornada Tiempo completo 38 horasHorario Disponibilidad de TiempoSujeto a la entidadDuracin de la Prctica 5 Meses</t>
  </si>
  <si>
    <t>Plaza Estado Joven Practicante en DerechoEntidad Publica INSTITUTO NACIONAL DE VIASExperiencia No RequeridaFormacin  DerechoConocimientos Adicionales Capacitacin en Excel ord Poer pointActividades a RealizarVisitar y hacer seguimiento permanente en los despachos judiciales y dependencias administrativas y preparar cada novedad al abogado de la Territorial Norte de SantanderApoyar en el reporte y actualizacin de los procesos en las bases de datos para estos efectos por el InviasApoyar en gestiones menores al abogado de planta de la Territorial Norte de Santander de conformidad con el objeto contractualJornada Tiempo Completo 38 Horas SemanalesHorario Disponibilidad Tiempo  Sujeto a la EntidadDuracin de la Practica 12 meses</t>
  </si>
  <si>
    <t>Plaza Estado Joven Practicante Comunicacin SocialEntidad Publica INSTITUTO NACIONAL DE VIASExperiencia No RequeridaFormacin  Comunicacin SocialConocimientos Adicionales Capacitacin en Excel ord Poer pointActividades a RealizarAtender los requerimientos frente a la imagen de la Direccin Territorial del Invias en el departamentoCoordinar con la Direccin Territorial los programas de seguridad vial en las vas a cargo del Invias Norte de Santander con el fin de ser extensiva al rea de comunicaciones de la entidadCoordinar con planta central las polticas de comunicacin de InviasAcompañar a los ingenieros de la Territorial a las diferentes visitas de proyectos y obrasElaborar segn las indicaciones del rea de comunicaciones planta central los boletines sobre los proyectos a cargo de la Direccin TerritorialJornada Medio Tiempo 19 Horas SemanalesHorario Disponibilidad Tiempo  Sujeto a la EntidadDuracin de la Practica 5 meses</t>
  </si>
  <si>
    <t>Plaza Estado Joven Practicante en Ingeniera CivilEntidad Publica INSTITUTO NACIONAL DE VIASExperiencia No RequeridaFormacin  Ingeniera CivilConocimientos Adicionales Capacitacin en Excel ord Poer pointActividades a RealizarPrestar apoyo para la elaboracin y presentacin del plan de necesidades y prioridades de proyectos en construccin rehabilitacin mantenimiento y conservacin de la infraestructura vial a cargo de la Direccin TerritorialRealizar campañas de seguridad de los diferentes modos de transporte con las empresas y usuariosRealizar el acompañamiento a los ingenieros de la Territorial para supervisar los contratos que tenga la Territorial conforme a la normatividad que regula la materia y a los procedimientos y reglamentacin del institutoVerificar y suministrar la informacin tcnica requerida sobre especificaciones particulares de obra de los proyectos a desarrollar en relacin con la infraestructura vial a cargo de la Direccin Te</t>
  </si>
  <si>
    <t>Plaza Estado Joven Practicante en Ciencias Administrativas  Entidad Publica DEFENSA CIVIL COLOMBIANA SECCIONAL BOGOTAExperiencia No requiereFormacin TECNOLOGO ADMINISTRATIVOConocimientos AdicionalesManejo de officeActividades a realizarElabora el proceso de clasificacin documental en el archivo de GestinRealizar la ordenacin correspondiente de la documentacin que le aplique a cada serie documentalRealizar  el proceso de foliacin segn la normaApoyo en los procesos de rotulacin y diligenciamiento en el formato nico de inventario documentalCuidar y Guardar total reserva de la informacin y los documentos que por razn  de sus actividades les sea entregadaJornada Tiempo Completo  38 Horas SemanalesHorario Disponibilidad de tiempo sujeto a la entidadDuracin de la Prctica 5 Meses</t>
  </si>
  <si>
    <t>Plaza Estado Joven Practicante en Ciencias Administrativas  Tecnlogo  de sistemas y afinesEntidad Publica DEFENSA CIVIL COLOMBIANA SECCIONAL BOGOTAExperiencia No requiereFormacin Tecnlogo  de sistemas y afines Conocimientos AdicionalesManejo de officeActividades a realizarActualizar los datos del parque automotor terrestre y fluvial de acuerdo a las novedades que se presentenMigrar los Soat e impuestos de los vehculos en el  sistema de informacin misional a nivel nacionalMigrar la revisin tecno mecnica de los vehculos asignados a la Direccion GeneralActualizar mensualmente los costos de combustible  de cada uno de los vehculos de la Direccion GeneralRealizar seguimiento a los costos de rodamiento de las seccionales Realizar cruce de cruce de informacin con Almacen General y el SIM modulo trasportesJornada Tiempo Completo  38 Horas SemanalesHorario Disponibilidad de tiempo sujeto a la entidadDuracin de la Prctica 5 Meses</t>
  </si>
  <si>
    <t>Plaza Estado Joven Practicante en Ciencias Administrativas  Tecnlogo   AdministrativoEntidad Publica DEFENSA CIVIL COLOMBIANA SECCIONAL BOGOTAExperiencia No requiereFormacin Tecnlogo  AdministrativoConocimientos AdicionalesManejo de officeActividades a realizarElaborar el proceso de clasificacin documental en el archivo deGestinRealizar la ordenacin correspondiente de la documentacin que le aplique a cada serie documentalRealizar el proceso de foliacin segn la normaApoyo en los procesos de rotulacin y diligenciamiento en el formato nico de inventario documental Cuidar y guardar total reserva de laInformacin y los documentos que por razn de sus actividades les sea Jornada Tiempo Completo  38 Horas SemanalesHorario Disponibilidad de tiempo sujeto a la entidadDuracin de la Prctica 5 Meses</t>
  </si>
  <si>
    <t>Plaza Estado Joven Practicante de Administracin de EmpresasEntidad Publica Superintendencia de Notariado y RegistroExperiencia No requiereFormacin ProfesionalConocimientos Adicionales Redaccin ortografa y capacidad para comunicarse manejo de OfimticaActividades a realizar1Apoyar las Dependencias Administrativas en funciones asignadas por el jefe inmediato en Nivel Central de la Superintendencia de Notariado y Registro y Oficinas de Registro Cundinamarca 2Apoyar a la elaboracin de cuadros en el movimiento de gastos  administrativos en las dependencias Administrativas Nivel Central de la Superintendencia de Notariado y Registro y Oficinas de Registro Cundinamarca3Apoyar a redactar documentos y memorandos en general  en Nivel Central de la Superintendencia de Notariado y Registro y Oficinas de Registro Cundinamarca 4Apoyar a llevar el control de contratos prestados  en el Nivel Central de la Superintendencia de Notariado y Registro y Oficinas d</t>
  </si>
  <si>
    <t>Plaza Estado Joven Practicante de Finanzas yo ContaduriaEntidad Publica Superintendencia de Notariado y RegistroExperiencia No requiereFormacin ProfesionalConocimientos AdicionalesRedaccin ortografa y capacidad para comunicarse manejo de herramientas Actividades a realizar1Apoyar que el rea de Contabilidad reciba de las dems Dependencias del Nivel Central de la Superintendencia de Notariado y Registro la informacin requerida para la elaboracin de los estados contables 2Apoyar para la consolidacin de la informacin en las dependencias del Nivel Central de la Superintendencia de Notariado y Registro 3Apoyar a clasificar operaciones requeridas como medio para obtener objetivos propuestos en Nivel Central de la Superintendencia de Notariado y Registro 4Apoyar a presentar los informes contables a los diferentes entes de control Estatal los  cuales competen a la Superintendencia de Notariado y Registro en la dependencia de Contabilidad y Fiscal5Ap</t>
  </si>
  <si>
    <t>Plaza Estado Joven Practicante de Ingeniera IndustrialEntidad Publica Superintendencia de Notariado y RegistroExperiencia No requiereFormacin ProfesionalConocimientos AdicionalesRedaccin ortografa y capacidad para comunicarse Actividades a realizar1Apoyar en los procesos de Gestin de calidad en las Dependencias yo Oficinas de Registro de Instrumentos Pblicos que requieran 2Apoyar a diseñar sistemas  de inventarios3Apoyar a diseñar mejoras del sistema y mtodos de trabajo4Apoyar para el diseño e implementacin sistemas de salarios e incentivos y sistemas de control de calidad5Apoyar para la evaluacin de proyectos de inversin y comparacin de alternativas econmicas6Aplicar tcnicas de diagnstico industrial para la empresa7Participar en la elaboracin de programas de seguridad industrialJornada Tiempo Completo 38 Horas SemanalesHorario Disponibilidad de TiempoSujeto a la entidadDuracin de la Prctica 5 Meses</t>
  </si>
  <si>
    <t>Plaza Estado Joven Practicante de Ingeniera Industrial PlaneacinEntidad Publica Superintendencia de Notariado y RegistroExperiencia No requiereFormacin ProfesionalConocimientos AdicionalesRedaccin ortografa y capacidad para comunicarse Actividades a realizar1Apoyar en los procesos de Gestin de calidad en las Dependencias yo Oficinas de Registro de Instrumentos Pblicos que requieran 2Apoyar a diseñar sistemas  de inventarios3Apoyar a diseñar mejoras del sistema y mtodos de trabajo4Apoyar para el diseño e implementacin sistemas de salarios e incentivos y sistemas de control de calidad5Apoyar para la evaluacin de proyectos de inversin y comparacin de alternativas econmicas6Aplicar tcnicas de diagnstico industrial para la empresa7Participar en la elaboracin de programas de seguridad industrialJornada Tiempo Completo 38 Horas SemanalesHorario Disponibilidad de TiempoSujeto a la entidadDuracin de la Prctica 5 Meses</t>
  </si>
  <si>
    <t>Plaza Estado Joven Practicante de DerechoEntidad Publica Superintendencia de Notariado y RegistroExperiencia No requiereFormacin ProfesionalConocimientos Adicionales Utilizacin de las nuevas tecnologas conocimientos en herramientas ofimtica redaccin y ortografaActividades a realizar1Proyectar resoluciones recursos de reposicin respuestas a derechos de peticiones ayudar al desarrollo de polticas de implementacin del mantenimiento y mejora del Sistema Integrado de Gestin de la dependencia en el nivel central de la Superintendencia de Notariado Y Registro y las Oficinas de Registro de Cundinamarca2Atender quejas y reclamos y consultas de manera personal y por el correo electrnico que presenten los ciudadanos sobre los servicios prestados por la SNR 3Desempeñar las dems funciones asignadasJornada Tiempo Completo 38 Horas SemanalesHorario Disponibilidad de TiempoSujeto a la entidadDuracin de la Prctica 5 Meses</t>
  </si>
  <si>
    <t>PLAZA Estado Joven Practicante de Archivista ENTIDAD PUBLICA SenadoSecretara General del Senado EXPERIENCIA No requiere FORMACIN  Tcnico Profesional archivistaCONOCIMIENTOS ADICIONALES   Excel  y ord    Correo electrnico  Manejo Drive ACTIVIDADES A REALIZAR  1 Ordenar los documentos de archivo de acuerdo con el sistema establecido por la organizacin la normatividad vigente y el sistema de gestin de la calidad 2 Realizar la descripcin de los documentos de archivo por medio de guas inventarios ndices y catlogos 3 Aplicar las tablas de retencin documental teniendo en cuenta principios archivsticos normas institucionales y la legislacin vigenteJORNADA Tiempo  Completo 38 Horas SemanalesHORARIO Disponibilidad de TiempoSujeto a la entidadDURACIN DE LA PRACTICA 5 Meses</t>
  </si>
  <si>
    <t>PLAZA Estado Joven Practicante de Archivista ENTIDAD PUBLICA SenadoSecretara General del Senado EXPERIENCIA No requiere FORMACIN  Tcnico Profesional CONOCIMIENTOS ADICIONALES   Excel  y ord    Correo electrnico  Manejo Drive ACTIVIDADES A REALIZAR  1 Ordenar los documentos de archivo de acuerdo con el sistema establecido por la organizacin la normatividad vigente y el sistema de gestin de la calidad 2 Realizar la descripcin de los documentos de archivo por medio de guas inventarios ndices y catlogos 3 Aplicar las tablas de retencin documental teniendo en cuenta principios archivsticos normas institucionales y la legislacin vigenteJORNADA Tiempo  Completo 38 Horas SemanalesHORARIO Disponibilidad de TiempoSujeto a la entidadDURACIN DE LA PRACTICA 5 Meses</t>
  </si>
  <si>
    <t>PLAZA Estado Joven Practicante de comunicacin socialENTIDAD PUBLICA SenadoSecretara General del Senado EXPERIENCIA No requiere FORMACIN  Profesional CONOCIMIENTOS ADICIONALES Competencias en elaboracin de piezas de comunicacin escritaHabilidades en comunicacin interpersonalHabilidades para la generacin de reportes de prensaManejo en porgramas de edicin como Adobe Illustrator y Photoshop   ordpress ACTIVIDADES A REALIZAR  1 Apoyar en el cubrimiento de los eventos desarrollados por la Secretaria General del Senado la Repblica 2 Apoyar en el cubrimiento de las Comisiones Constitucionales 3 Apoyar en la realizacin de informes que requieran los Senadores o Secretara General  4 Apoyar en la generacin de piezas periodsticas y contenidos audiovisuales 5 Apoyo administrativo a la Secretara General del SenadoJORNADA Tiempo  Completo 38 Horas SemanalesHORARIO Disponibilidad de TiempoSujeto a la entidadDURACI</t>
  </si>
  <si>
    <t>PLAZA Estado Joven Practicante de  publicidad diseño grfico y afinesENTIDAD PUBLICA SenadoSecretara General del Senado EXPERIENCIA No requiere FORMACIN  Profesional CONOCIMIENTOS ADICIONALES Manejo en programas de edicin como Adobe Illustrator  indesign y Photoshop   ordpress  JommlasTener capacidad en el manejo de suite adobeManejo en programas de edicin como Adobe Illustrator y Photoshop   ordpress  ACTIVIDADES A REALIZAR  1 Apoyar al rea legislativa en la elaboracin de piezas de publicidad y comunicacin2Apoyar las actividades de Secretaria General del Senado en el diseño de material de divulgacin elaboracin de boletines piezas audiovisuales y editoriales3Apoyar en la administracin del sitios eb de la Secretara General 4Apoyar en la administracin de pgina eb5Apoyo administrativo JORNADA Tiempo  Completo 38 Horas SemanalesHORARIO Disponibilidad de TiempoSujeto a la entidadDURACIN DE LA PRACTICA</t>
  </si>
  <si>
    <t xml:space="preserve">Estado Joven Practicante de Gestin documental Entidad Publica Ministerio de Hacienda y Crdito Publico Subdireccin de Recursos Humanos  Grupo Historias LaboralesExperiencia No requiereFormacin Tcnico Profesional en gestin DocumentalConocimientos Adicionales Manejo de office Administracin de archivos Manejo de tablas de retencin documentalActividades a realizar Clasificar ordenar foliar e ingreso en base de datos y digitalizacin y archivar en las carpetas correspondientesornada Tiempo  Completo 38 Horas Semanales Horario Disponibilidad de TiempoSujeto a la entidad Duracin de la Prctica 5 Meses </t>
  </si>
  <si>
    <t xml:space="preserve">Estado joven practicante de Literatura Filosofa Ciencias Sociales y HumanasEntidad Publica Ministerio de Hacienda y Crdito Pblico Subdireccin de Servicios  Grupo Gestin de InformacinExperiencia No requiereFormacin Literatura Filosofa Ciencias Sociales y HumanasConocimientos Adicionales Herramientas ofimticasActividades a realizar  Realizar talleres de animacin a la lectura para diferentes rangos de edadRealizar talleres de comprensin de lectura y redaccinRevisar y corregir los textos de los formatos y procedimientos de la biblioteca Jos Mara de Castillo y Rada Jornada Medio tiempo 19 horas Horas Semanales Horario Disponibilidad de TiempoSujeto a la entidad Duracin de la Prctica 5 Meses </t>
  </si>
  <si>
    <t>Plaza Estado Joven Practicante de  documentologia desarrollo de procesos y servicios bibliotecarios Procesos Administrativos sistemas de informacinEntidad Publica Ministerio de Hacienda y Crdito Pblico Direccin Administrativa  Subdireccin FinancieraExperiencia No requiere Formacin Tcnica profesional en documentologiaTcnico profesional en desarrollo de procesos y servicios bibliotecarios Tcnico profesional en Procesos AdministrativosTcnica en sistemas de informacinConocimientos Adicionales Manejo de officeActividades a realizarClasificar y organizar los documentos de la Subdireccin Financiera de acuerdo a los lineamientos del programa de gestin documental de la entidadConservar fsicamente los expedientes de la Subdireccin Financiera el retirar material abrasivoEfectuar el cambio de carpetas deterioradas para la salvaguarda de los documentos de la Subdireccin  Identificar yo rotular carpetas y cajas de los documentos de la S</t>
  </si>
  <si>
    <t>Plaza Estado Joven Practicante de  Ingeniera Industrial o Administracin de EmpresasEntidad Publica Ministerio de Hacienda y Crdito Pblico Viceministerio General  Oficina Asesora de PlaneacinExperiencia No requiere Formacin Ingeniera Industrial o Administracin de EmpresasConocimientos Adicionales Herramientas OfimticasActividades a realizar 1 Apoyar el desarrollo de actividades de ajuste a la Estructura del Sistema nico de Gestin  SUG que incluya la integracin de los dems subsistemas en el marco de MIPG 2 Apoyar la elaboracin de informes de seguimiento al cumplimiento de los requisitos del Sistema nico de gestin SUG del Ministerio de Hacienda 3 Realizar actividades de consolidacin de informacin para la estructuracin de entregables que hacen parte de la integracin del SUG proponiendo herramientas o instrumentos que faciliten el anlisis de la informacin y la toma de decisiones  4 Apoyar la realizacin de actividades definidas en e</t>
  </si>
  <si>
    <t>Plaza ESTADO JOVEN PRCTICA LABORAL ORDINARIA EN CIENCIAS ADMINISTRATIVAS CONTABLESEntidad Publica Corporacin de la Industria Aeronutica Colombiana SA CIAC SAExperiencia No requiere Formacin TCNICO PROFESIONAL en Ciencias Administrativas Financieras Contables Comercio Exterior Negocios InternacionalesConocimientos Adicionales Manejo de office EXCEL ORD POER POINTActividades a realizar  1Verificacin de inventarios fsicos de material en CIAC y material externo que se encuentre en procesamiento parcial  2 Confrontacin documental vs inventario realizado expidiendo o ajustando formularios de movimiento de mercancas en PICIZ EB debiendo quedar debidamente aprobados y ejecutados por el Usuario Operador 3 Actualizacin cuadros control ZF segn los procesos que ejecute 4Inspeccin previa de material procedente del exterior en coordinacin con el almacn principal 5 Expedicin de carpetas de importacin y exportacin en el momento que se solicit</t>
  </si>
  <si>
    <t>Plaza ESTADO JOVEN PRCTICA LABORAL ORDINARIA EN INGENIERA AMBIENTAL ADMINISTRACIN AMBIENTALEntidad Publica Corporacin de la Industria Aeronutica Colombiana SA CIAC SAExperiencia No requiere Formacin PROFESIONAL EN INGENIERA AMBIENTAL ADMINISTRACIN AMBIENTALConocimientos Adicionales Manejo herramientas ofimticas  redaccin y conocimientos en la norma NTC ISO 140012015 Actividades a realizar  1Inspeccionar peridicamente  las instalaciones para verificar  el cumplimiento de los controles operacionales del SGA  2 Revisin y elaboracin del material para las capacitaciones ambientales3 Revisin y actualizacin de la documentacin pertinente del Sistema de Gestin Ambiental4 Verificar las condiciones normativas para la entrega de los residuos peligrosos en el momento de la entrega al gestor autorizado 5 Impartir nicamente las capacitaciones ambientales que sean sugeridas por el tutor de la prctica para el desarrollo de habilidades comunicativ</t>
  </si>
  <si>
    <t xml:space="preserve">PlazaESTADO JOVEN PRCTICA LABORAL ORDINARIA EN  CIENCIAS ADMINISTRATIVAS INGENIERIA INDUSTRIAL INGENIERIA AERONAUTICAEntidad Publica Corporacin de la Industria Aeronutica Colombiana SA CIAC SAExperiencia No requiere Formacin PROFESIONAL Ingeniera Aeronutica Ingeniera Industrial Administracin de Empresas Finanzas y Negocios Internacionales Conocimientos Adicionales Manejo de office EXCEL ORD POER POINTActividades a realizar Recepcin documentacin para registro de proveedorAnlisis de la documentacin y estudio de seguridad a proveedoresControl archivo de ProveedoresApoyo a requerimientos administrativos del procesoJornada Tiempo  Completo 38 Horas Semanales Horario Disponibilidad de TiempoSujeto a la entidad Duracin de la Prctica 5 Meses </t>
  </si>
  <si>
    <t>PlazaESTADO JOVEN PRCTICA LABORAL ORDINARIA EN ADMINISTRACION DE EMPRESASINGENIERIA INDUSTRIALEntidad Publica Corporacin de la Industria Aeronutica Colombiana SA CIAC SAExperiencia No requiere Formacin PROFESIONAL EN ADMINISTRACION DE EMPRESASINGENIERIA INDUSTRIALConocimientos Adicionales Debe tener competencias en el manejo de Excel ord poer point Conocimientos en ingls ser un plus Recibir capacitacin en el ERP SAP aplicativo Isolution y cursos relacionados con las certificaciones obtenidas EN 91009110 ISO BASC EtcActividades a realizar 1Mantener actualizados los indicadores de gestin planes de accin y cumplimiento de las actividades relacionadas con el Sistema Integral de Gestin de Calidad 2Llevar el control de las auditoras realizadas al CECSA ayudando a gestionar los planes de accin 3Mantener actualizadas las bases de datos correspondientes a cada una de las capacitaciones4Gestionar el registro de certificados5</t>
  </si>
  <si>
    <t>PlazaESTADO JOVEN PRCTICA LABORAL ORDINARIA EN  DERECHOEntidad Publica Corporacin de la Industria Aeronutica Colombiana SA CIAC SAExperiencia No requiere Formacin PROFESIONAL EN DERECHOConocimientos Adicionales Manejo de office EXCEL ORD POER POINTActividades a realizar 1            Proyeccin yo revisin jurdica de los diferentes contratos y acuerdos comerciales suscritos por la corporacin2            Proyeccin yo revisin de modificatorios y adiciones a los diferentes contratos celebrados por las corporacin3            Revisin yo proyeccin de las actas de liquidacin de los diferentes contratos de acuerdo al procedimiento descrito al interior de la empresa4            Proyeccin de memorandos internos de aprobacin de plizas de cumplimientos a favor de las entidades estatales y plizas de responsabilidad civil extracontractual verificando que la pliza yo garanta cumpla con la vigencia amparo y valor estipulados en el contrat</t>
  </si>
  <si>
    <t>PLAZA ESTADO JOVEN PRACTICANTE EN DERECHO Entidad Pblica PARQUE NACIONALES NATURALES DE COLOMBIAGRUPO CONTROL DISCIPLINARIO INTERNO Experiencia No requiereFormacin Profesional en DerechoConocimientos adicionales Manejo bsico de Excel ord Poer PointActividades a realizar 1 Recolectar procesar y analizar la informacin allegada a los expedientes disciplinarios de acuerdo a las instrucciones de la Coordinadora  del Grupo de Control Disciplinario Interno 2 Estudiar y evaluar la procedencia de la decisin de Terminacin y Archivo Definitivo de las Indagaciones Preliminares e Investigaciones Disciplinarias asignadas por la Coordinadora del Grupo de Control Disciplinario Interno 3 Apoyar a la Coordinadora del Grupo de Control Disciplinario Interno en la prctica de pruebas testimoniales dentro de los procesos disciplinarios 4 Preparar informes solicitados por la Coordinadora Grupo Control Disciplinario Interno en desarrollo de las funciones y com</t>
  </si>
  <si>
    <t>PLAZA ESTADO JOVEN PRACTICANTE EN CIENCIAS AMBIENTALESEntidad Pblica PARQUE NACIONALES NATURALES DE COLOMBIASUBDIRECCION ADMINISTRATIVA Y FINANCIERA GRUPO DE GESTION HUMANA GGHExperiencia No requiereFormacin Profesional en Ingeniera Sanitaria Ingeniero Ambiental yo Administrador Ambiental Conocimientos adicionales Manejo de office y de herramientas informticasActividades a realizar 1 Acordar un plan de trabajo y un cronograma de actividades con el supervisor asignado para la prctica laboral2 Presentar informes mensuales de avance de acuerdo con las actividades acordadas en el plan de trabajo 3 Verificar la planeacin del Sistema de Gestin Ambiental de Parques Nacionales4 Monitorear el inicio de la implementacin del Sistema de Gestin Ambiental de Parques Nacionales Sede Nivel Central BogotJornada Medio tiempo 19 horasHorario Disponibilidad de TiempoSujeto a la entidadDuracin de la Prctica 5 Meses</t>
  </si>
  <si>
    <t xml:space="preserve">PLAZA ESTADO JOVEN PRACTICANTE EN CIENCIAS JURDICAS Entidad Pblica PARQUE NACIONALES NATURALES DE COLOMBIASUBDIRECCION ADMINISTRATIVA Y FINANCIERA GRUPO DE PROCESOS CORPORATIVOSExperiencia No requiereFormacin Profesional en DerechoConocimientos adicionales Manejo medio en Excel ord y Poer PointActividades a realizar 1 Acordar un plan de trabajo y un cronograma de actividades con el supervisor asignado para la prctica laboral2 Presentar informes mensuales de avance de acuerdo con las actividades acordadas en el plan de trabajo3 Apoyar el desarrollo de las distintas estrategias y tareas relacionadas con la Atencin al ciudadano4 Realizar seguimiento y control de las peticiones que alleguen a la entidad5 Apoyar en los diferentes procesos de adquisicin de bienes y mejoras en los procesos administrativos referentes a la materializacin del negocio jurdico6 Dar soporte en el desarrollo de los diferentes procesos contractuales del Grupo </t>
  </si>
  <si>
    <t>PLAZA ESTADO JOVEN PRACTICANTE EN CIENCIAS AMBIENTALESEntidad Pblica PARQUE NACIONALES NATURALES DE COLOMBIASUBDIRECCIN DE GESTIN Y MANEJO DE REAS PROTEGIDAS   GRUPO DE PLANEACIN Y MANEJOExperiencia No requiereFormacin Profesional en Biologa Ingeniero Forestal Ingeniero Ambiental Administrador AmbientalConocimientos adicionales Manejo de office gestin documental   Actividades a realizar 1Acordar un plan de trabajo y cronograma de actividades con el supervisor asignado para la prctica laboral 2Presentar informes mensuales de avance de acuerdo a las actividades acordadas en el plan de trabajo 3Revisar la informacin generada para cada rea protegida 4Depurar la informacin generada de cada rea protegida5Organizar la informacin de cada una de las reas protegidas en expedientes fsicos y virtualesJornada Medio tiempo 19 horasHorario Disponibilidad de TiempoSujeto a la entidadDuracin de la Prctica 5 Meses</t>
  </si>
  <si>
    <t>PLAZA ESTADO JOVEN PRACTICANTE EN CIENCIAS AMBIENTALESEntidad Pblica PARQUE NACIONALES NATURALES DE COLOMBIASUBDIRECCIN DE GESTIN Y MANEJO DE REAS PROTEGIDAS  GRUPO DE TRMITES Y EVALUACIN AMBIENTALExperiencia No requiereFormacin Profesional en Biologa EcologaConocimientos adicionales Manejo de officeActividades a realizar 1  Acordar un plan de trabajo y un cronograma de actividades con el supervisor asignado para la prctica laboral2 Presentar informes mensuales de avance de acuerdo con las actividades acordadas en el plan de trabajo 3 Revisar los expedientes de permisos yo autorizaciones de investigacin cientfica asignados 4 Diligenciar la base de datos respecto a la informacin de colecta de fauna silvestre de cada expediente revisado5 Consolidar la informacin generada de la revisin de expedientes asignadosJornada Medio tiempo 19 horasHorario Disponibilidad de TiempoSujeto a la entidadDuracin de la Prctica 5 Me</t>
  </si>
  <si>
    <t>PlazaEstado Joven Prctica Laboral Ordinaria de Ingeniera Fsica Ingeniera Electrnica Automtica o SistemasEntidad Publica Servicio Geolgico ColombianoExperiencia No requiereFormacin Ingeniera Fsica Ingeniera Electrnica Automtica o SistemasConocimientos Adicionales Office Corel Dra y conocimientos bsicos de SIG e inglsActividades a realizar1 Desarrollo de algoritmos aplicaciones e C2 Determinar descriptores para las imgenes estudiadas3 Avanzar en la clasificacin automtica de las imgenes estudiadas4 Presentacin de informes de las actividades realizadas5 presentacin de informes tcnicos Jornada Tiempo  Completo 38 Horas SemanalesHorario Disponibilidad de TiempoSujeto a la entidadDuracin de la Prctica 5 Meses</t>
  </si>
  <si>
    <t>PlazaEstado Joven Prctica Laboral Ordinaria de Diseño Grfico con nfasis en Produccin Multimedia y Marketing social Entidad Publica Servicio Geolgico ColombianoExperiencia No requiereFormacin Ingeniera Fsica Ingeniera Electrnica Automtica o SistemasConocimientos Adicionales Office Corel Dra y conocimientos bsicos de SIG e inglsActividades a realizar1 Elaboracin de material audiovisual videos animaciones infografas para el sitio eb OVS Popayn y comunicaciones dirigidas al pblico2 Diseños y maquetacin de interfaces y plantillas para aplicaciones eb de acuerdo con los estndares institucionales y gubernamentales Jornada Tiempo  Completo 38 Horas SemanalesHorario Disponibilidad de TiempoSujeto a la entidadDuracin de la Prctica 5 Meses</t>
  </si>
  <si>
    <t>PlazaEstado Joven Prctica Laboral Ordinaria de Gestin documental Archivo Geologa Ingeniera geolgica geografa Geociencias ingeniera civil Entidad Publica Servicio Geolgico ColombianoExperiencia No requiereFormacin Tcnico o Tecnlogo Gestin documental Conocimientos Adicionales Office Corel Dra y conocimientos bsicos de SIG e inglsActividades a realizar1 Catalogacin y clasificacin de archivos digitales con informacin de apropiacin del conocimiento resultados de investigaciones derivadas del monitoreo volcnico apoyo en la tareas administrativas del proyecto de monitoreo volcnico Jornada Tiempo  Completo 38 Horas SemanalesHorario Disponibilidad de TiempoSujeto a la entidadDuracin de la Prctica 5 Meses</t>
  </si>
  <si>
    <t>PLAZA Estado Joven Practicante JudicaturaENTIDAD PBLICADEPENDENCIA Alcalda Municipal Belen de umbra Risaralda Secretara de desarrolloOBJETIVO DE LA PRCTICA Prestar servicio de apoyo a la oficina jurdica para la elaboracin de una base de datos con los expedientes de los procesos que se adelantan en contra del municipio de Beln de UmbraCOMPETENCIAS COMPLEMENTARIAS Herramientas ofimticasACTIVIDADES A REALIZAR 1 Elaboracin de la base de datos teniendo en cuenta los expedientes que reposan en la oficina jurdica2Visita a las entidades donde reposan los expedientes procesales y verificacin de estado actualizando el inventario3Apoyo en la elaboracin de informes que sean solicitados y que guarden relacin con los procesos judiciales y extrajudiciales que adelanta el municipio4Garantizar que los contratos a elaborar cuentan con la documentacin y soportes necesarios para la celebracin efectiva del contrato segn normatividad vigente5</t>
  </si>
  <si>
    <t>PLAZA Estado Joven Practicante Tcnico en ConstruccinENTIDAD PBLICADEPENDENCIA Alcalda Municipal Beln de Umbra Risaralda Secretara de PlaneacinOBJETIVO DE LA PRCTICA  Prestar servicio de apoyo a la secretara de planeacin en las diferentes funciones de este despachoCOMPETENCIAS COMPLEMENTARIAS Excel ord Autocad poer point officeACTIVIDADES A REALIZAR 1 Visita de campo a las obras2Control fsico3Revisin de documentacin para aprobacin de licencias4Proyeccin de presupuesto de obra y cantidades de obraNIVEL DE FORMACIN Tcnico profesionalPROGRAMA ACADMICO ConstruccinINTENSIDAD HORARIA Tiempo completoDURACIN DE LA PRCTICA LABORAL 5 Meses</t>
  </si>
  <si>
    <t>PLAZA Estado Joven Practicante Tcnico en TopografaENTIDAD PBLICADEPENDENCIA Alcalda Municipal Beln De Umbra Risaralda Secretara de planeacinOBJETIVO DE LA PRCTICA Prestar servicio de apoyo a la secretara de planeacin en las diferentes funciones de este despachoCOMPETENCIAS COMPLEMENTARIAS Herramienta ofimticas y autocadACTIVIDADES A REALIZAR 1Levantamientos topogrficos urbanos y rurales2Revisin de licencias de desenglobeNIVEL DE FORMACIN Tcnica profesionalPROGRAMA ACADMICO TopografaINTENSIDAD HORARIA Medio tiempoDURACIN DE LA PRCTICA LABORAL 5 Meses</t>
  </si>
  <si>
    <t>PLAZA Estado Joven Practicante en Ingeniera IndustrialENTIDAD PBLICADEPENDENCIA Alcalda Municipal de Beln de Umbra Risaralda Secretara de desarrollo comunitarioOBJETIVO DE LA PRCTICA Implementar el sistema de gestin de calidad de la entidadCOMPETENCIAS COMPLEMENTARIAS Herramientas ofimticasACTIVIDADES A REALIZAR 1Realizar caracterizaciones2Documentar y actualizar procesos3Documentar riesgos detectados por procesos4Documentar la normatividad de los procesos5Actualizacin de manuales e instructivos que se encuentran  desactualizados6Realizar control de documentosNIVEL DE FORMACIN ProfesionalPROGRAMA ACADMICO Ingeniera industrialINTENSIDAD HORARIA  Tiempo completoDURACIN DE LA PRCTICA LABORAL 5 Meses</t>
  </si>
  <si>
    <t>PLAZA Estado Joven Practicante en Tecnologa industrialENTIDAD PBLICADEPENDENCIA Alcalda Municipal de Beln de Umbra Risaralda Secretara de desarrollo comunitarioOBJETIVO DE LA PRCTICA Apoyar a mejorar el sistema de gestin documental de la entidadCOMPETENCIAS COMPLEMENTARIAS Herramientas ofimaticas gestin documentalACTIVIDADES A REALIZAR 1Actualizar tabla de retencin documental TRD de cada proceso2Actualizar el formato nico de inventario FUID de cada proceso3Realizar el plan institucional de archivo PINAR4Documentar y actualizar manuales procesos procedimientos e instructivos relacionados con la gestin documental de la entidadNIVEL DE FORMACIN TecnolgicoPROGRAMA ACADMICO IndustrialINTENSIDAD HORARIA Tiempo completoDURACIN DE LA PRCTICA LABORAL 5 Meses</t>
  </si>
  <si>
    <t>Plaza Estado Joven Practica Laboral Ordinaria en IngenieriaEntidad UNAD Gerencia de Talento HumanoExperiencia No requiereFormacinProfesional en Ingeniera AmbientalConocimientos adicionales Manejo de herramientas informticasActividades a realizar 1Realizar actividades de socializacin y toma de conciencia sobre temas relacionados a la gestin ambiental aplicables al Centro Asignado2Realizar la determinacin de condiciones ambientales en el Centro de la UNAD Asignado3Identificar los aspectos ambientales con enfoque en Ciclo de Vida de las actividades y servicios del Centro de la UNAD Asignado4Realizar identificacin y evaluacin de los requisitos legales ambientales aplicables al Centro de la UNAD correspondiente5Formular y ejecutar los Programas de Gestin Ambiental del Centro de la UNAD correspondienteJornada Tiempo Completo 38 Horas SemanalesHorario Sujeto a la entidadDuracin de la Practica 5 meses</t>
  </si>
  <si>
    <t>Plaza Estado Joven Practicante de Gestin DocumentalGRUPO DE GESTIN DOCUMENTAL Entidad Publica Super intendencia Nacional de SaludExperiencia No requiereFormacin Tecnologo Gestion DocumentalConocimientos Adicionales  Excel ord conocimiento herramienta Ofimtica Manejo de Tablas dinmicas manejo de office etcJornada Tiempo  Completo 38 Horas SemanalesHorario Disponibilidad de TiempoSujeto a la entidad  Tiempo completo 38 horasDuracin de la Prctica 5 MesesActividades a realizar Apoyar en la orientacin tcnica para la clasificacin ordenacin y modificacin o asignacin de descriptores entre otros a los responsables del proceso de organizacin de archivos y las comunicaciones oficiales enviadas y recibidas j Prestar apoyo en la administracin de los insumos entregados para la ejecucin de los procesos y responder por los elementos recibidos para la ejecucin del proceso de organizacin mobiliario equipos de cmputo papelera s</t>
  </si>
  <si>
    <t>Plaza Estado Joven Practicante de Gestin Documental GRUPO DE GESTIN DOCUMENTAL Entidad Publica Super intendencia Nacional de SaludExperiencia No requiereFormacin Tecnologo Gestion DocumentalConocimientos Adicionales  Excel ord conocimiento herramienta Ofimtica Manejo de Tablas dinmicas manejo de office etcJornada Tiempo  Completo 38 Horas SemanalesHorario Disponibilidad de TiempoSujeto a la entidad  Tiempo completo 38 horasDuracin de la Prctica 5 MesesActividades a realizar Apoyar las actividades de punteo entrega recepcin devolucin administracin y custodia de los archivos y las comunicaciones oficiales enviadas y recibidas con el objetivo de hacer ms eficiente el proceso de organizacin en todas sus fases para la conformacin de expedientes b Apoyar las actividades de archivo sobre las comunicaciones oficiales enviadas y recibidas   tales como clasificar ordenar depurar primeros auxilios foliar levantar inventari</t>
  </si>
  <si>
    <t>Plaza Estado Joven Practicante en Derecho Oficina Asesora Jurdica  Grupo de Tutelas Entidad Publica Super intendencia Nacional de SaludExperiencia No requiereFormacin Profesional DerechoConocimientos Adicionales  Manejo de Excel ord poer pointJornada Tiempo  Completo 38 Horas SemanalesHorario Disponibilidad de TiempoSujeto a la entidad  Tiempo completo 38 horasDuracin de la Prctica 5 MesesFunciones Proyectar respuesta a las acciones de tutelaProyectar respuesta a los incidentes de desacato</t>
  </si>
  <si>
    <t>Plaza Estado Joven Practicante en Derecho   Oficina Asesora JurdicaEntidad Publica Super intendencia Nacional de SaludExperiencia No requiereFormacin Profesional DerechoConocimientos Adicionales  Manejo de Excel ord poer pointJornada Tiempo  Completo 38 Horas SemanalesHorario Disponibilidad de TiempoSujeto a la entidad  Tiempo completo 38 horasDuracin de la Prctica 5 MesesFunciones Brindar apoyo al Grupo de Defensa Judicial en el desempeño de las funciones de naturaleza jurdica de las actividades propias de la misma conforme las actividades asignadas por el superior inmediatoProyectar dentro de los trminos legales y para consideracin del jefe de la dependencia las fichas tcnicas que se requieran para llevar al Comit de ConciliacinApoyar a la Secretara Tcnica en los asuntos relacionados con las actividades del Comit de ConciliacinProyectar dentro de los trminos legales y para consideracin del jefe de la dependen</t>
  </si>
  <si>
    <t>Plaza Estado Joven Practicante en Derecho   Oficina Asesora Jurdica  Grupo de Tutelas Entidad Publica Super intendencia Nacional de SaludExperiencia No requiereFormacin Profesional DerechoConocimientos Adicionales  Manejo de Excel ord poer pointJornada Tiempo  Completo 38 Horas SemanalesHorario Disponibilidad de TiempoSujeto a la entidad  Tiempo completo 38 horasDuracin de la Prctica 5 MesesFuncionesProyectar documentos para trmite solicitudes de menor complejidadProyectar respuesta a derechos de peticinelaboracin de informes internos relacin de indicadoresApoyar el estudio de temas bsqueda de informacin doctrina jurisprudencia que requieran los profesionales del Grupo en el trmite de asuntos a su cargo</t>
  </si>
  <si>
    <t xml:space="preserve">Estado joven Estado Joven Practicante de Ingls Bilingismo en Lenguas Extranjeras  Lenguas ModernasEntidad Publica Ministerio de Cultura Grupo de Gestin HumanaExperiencia No requiereFormacin Licenciatura en Ingls Licenciatura en Bilingismo Licenciatura en Lenguas Extranjeras  Lenguas ModernasConocimientos Adicionales Manejo de los programas EXCEL ORD POER POINT PUBLISHER IDIOMA INGLSActividades a Realizar Elaborar un plan de trabajo general con propuestas de actividades para fortalecer el desarrollo del proceso teniendo en cuenta los contenidos del programa de formacinRealizar seguimiento y control a la utilizacin de la sala de Bilingismo por parte de los participantes en el programa y reportar semanalmente un informe al rea de Gestin Humana de la entidad Diseñar y ejecutar actividades de fortalecimiento de lengua que refuercen lo visto en las sesiones de la plataforma virtual en cada nivel Las actividades de fortalecimiento con </t>
  </si>
  <si>
    <t xml:space="preserve">Estado Joven Practicante de gestin documental Entidad Publica Ministerio de Cultura PATRIMONIO CULTURAL INMATERIALDExperiencia No requiere Formacin Tcnico Profesional en Gestin Documental Conocimientos Adicionales Manejo de ord ExcelActividades a realizar  Apoyo en  la organizacin clasificacin foliacin hojas de control de cada carpeta rotulacin de carpetas y cajasJornada Tiempo  Completo 38 Horas Semanales Horario Disponibilidad de TiempoSujeto a la entidad Duracin de la Prctica 5 Meses   </t>
  </si>
  <si>
    <t xml:space="preserve">Estado Joven Practicante gestin DocumentalEntidad Publica Ministerio de Cultura Patrimonio Cultural InmaterialExperiencia No requiere Formacin Tcnico Profesional en Gestin Documental Conocimientos Adicionales Manejo de ord ExcelActividades a realizar  Apoyo en  la organizacin clasificacin foliacin hojas de control de cada carpeta rotulacin de carpetas y cajasJornada Tiempo  Completo 38 Horas Semanales Horario Disponibilidad de TiempoSujeto a la entidad Duracin de la Prctica 5 Meses </t>
  </si>
  <si>
    <t>Estado Joven Practicante de Licenciatura en Ingls Licenciatura en Bilingismo Licenciatura en Lenguas Extranjeras  Lenguas ModernasEntidad Publica Ministerio de Cultura Grupo de Gestin HumanaExperiencia No requiere Formacin Licenciatura en Ingls Licenciatura en Bilingismo Licenciatura en Lenguas Extranjeras  Lenguas ModernasConocimientos Adicionales EXCEL ORD POER POINT PUBLISHER IDIOMA INGLSActividades a realizar  Elaborar un plan de trabajo general con propuestas de actividades para fortalecer el desarrollo del proceso teniendo en cuenta los contenidos del programa de formacinRealizar seguimiento y control a la utilizacin de la sala de Bilingismo por parte de los participantes en el programa y reportar semanalmente un informe al rea de Gestin Humana de la entidad Diseñar y ejecutar actividades de fortalecimiento de lengua que refuercen lo visto en las sesiones de la plataforma virtual en cada nivel Las actividades de fortale</t>
  </si>
  <si>
    <t>Estado Joven Practicante en procesos administrativos procesos empresariales procesos del talento humanoEntidad Publica Ministerio de Cultura Grupo de Gestin Humana Experiencia No requiere Formacin Tcnico profesional  en procesos administrativos Tcnico profesional en procesos empresariales Tcnico profesional en procesos del talento humanoConocimientos AdicionalesEXCEL ORD POER POINT en nivel intermedioActividades a realizar  Tabulacin de Encuestas y formato del procesoAlimentacin base de datos Diseño de convocatoria de actividades de capacitacinSeguimiento y control a los registros de los servidores pblicos interesados en participar en los procesos de capacitacinApoyo en la fase de planeacin ejecucin y evaluacin de los eventos de formacinProyeccin y envo de comunicaciones institucionalesJornada Tiempo  Completo 38 Horas Semanales Horario Disponibilidad de TiempoSujeto a la entidad Duracin de la Prctica 5 Me</t>
  </si>
  <si>
    <t>Plaza Estado Joven Practicante en Ciencias de la AdministracinEntidad Publica Escuela Superior de Administracin PblicaGRUPO DE GESTIN DE TALENTO HUMANOExperiencia No requiereFormacin Administracin Pblica o Administracin de EmpresasConocimientos Adicionales Manejo en OfimticaActividades a realizar Apoyar y aportar  al desarrollo de las actividades propias del proceso y subprocesos de Gestin del Talento Humano Apoyar la elaboracin de los actos administrativos referentes a situaciones administrativas del Grupo de Gestin de Talento HumanoApoyar el estudio de las historias laborales para encargos Jornada Tiempo  Completo 38 Horas SemanalesHorario Disponibilidad de TiempoSujeto a la entidadDuracin de la Prctica 5 Meses</t>
  </si>
  <si>
    <t>Plaza Estado Joven Practicante en Ciencias de la AdministracinEntidad Publica Escuela Superior de Administracin PblicaDepartamento de CapacitacinExperiencia No requiereFormacin Administracin Pblica Administracin Pblica TerritorialConocimientos Adicionales Habilidad en el manejo de office y programas virtuales trabajo en equipo y cooperacin relaciones interpersonalesActividades a realizar 1 Apoyar los comits operativos del departamento de capacitacin 2 Realizar seguimiento monitoreo y revisin de las actividades que se desarrollan en el marco de los convenios 3 Documentar y elaborar los informes que se le soliciten en el marco del desarrollo de las actividades del departamento 4 Apoyar el desarrollo de las acciones enmarcadas en el departamentoJornada Tiempo  Completo 38 Horas SemanalesHorario Disponibilidad de TiempoSujeto a la entidadDuracin de la Prctica 5 Meses</t>
  </si>
  <si>
    <t>Plaza Estado Joven Practicante en Ciencias de la  AdministracinEntidad Publica Escuela Superior de Administracin PblicaGRUPO DE PUBLICACIONES Y RECURSOS EDUCATIVOSExperiencia No requiereFormacin Administracin Pblica y Administracin Pblica TerritorialConocimientos Adicionales Manejo de Excel ord Poer Point redes socialesActividades a realizar  Revisar proponer los documentos  Revisar proponer la ficha de caracterizacin Revisar proponer formatos Revisar proponer instructivos Revisar proponer listas maestras Revisar proponer el procedimientoJornada Tiempo  Completo 38 Horas SemanalesHorario Disponibilidad de TiempoSujeto a la entidadDuracin de la Prctica 5 Meses</t>
  </si>
  <si>
    <t>Plaza Estado Joven Practicante en Ciencias de la AdministracinEntidad Publica Escuela Superior de Administracin PblicaSubdireccin Acadmica Grupo Bienestar UniversitarioExperiencia No requiereFormacin Administracin Pblica o Administracin Pblica TerritorialConocimientos Adicionales Excel  Poer Point  ord  Conocimientos en Salud ocupacionalActividades a realizar Elaboracin de protocolos proyectar actos administrativos y sensibilizacin de la Comunidad estudiantil en temas de Bienestar Universitario Jornada Tiempo  Completo 38 Horas SemanalesHorario Disponibilidad de TiempoSujeto a la entidadDuracin de la Prctica 5 Meses</t>
  </si>
  <si>
    <t>Plaza Estado Joven Practicante en Ciencias AdministrativasEntidad Publica Escuela Superior de Administracin PblicaDireccin Nacional Proyecto de internacionalizacinExperiencia No requiereFormacin Administracin Pblica Administracin Pblica TerritorialConocimientos Adicionales Paquete bsico de OfficeActividades a realizar 1Apoyar las labores de bsqueda recoleccin organizacin y manutencin de informacin del ECRI que son soporte en el proceso de acreditacin2Apoyar los procesos en las convocatorias para cursos internacionales3Colaborar en el mantenimiento y restablecimiento de relaciones internacionales redes y gabinetes binacionales 4Apoyar el proceso financiero del Proyecto de Internacionalizacin5Aplicar conocimientos de Gestin de la Calidad en particular proponer instrumentos del procedimiento de gestin documentalJornada Tiempo  Completo 38 Horas SemanalesHorario Disponibilidad de TiempoSujeto a la entidadDurac</t>
  </si>
  <si>
    <t>Plaza Estado Joven Prctica Laboral Ordinaria en contadura publica Entidad Publica Departamento Administrativo de la Funcin Pblica Direccin de Empleo PblicoExperiencia No requiereFormacin Contadura publica Conocimientos Adicionales EXCEL ORD NORMAS NIIFActividades a realizar 1 Realizar informes 2 hacer provisiones contables3 Llevar estadsticas de los procesos de la oficina 4 Las dems que le sean asignadasJornada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</si>
  <si>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de ARCHIVISTAEntidad Publica Ministerio de trabajo Experiencia No requiereFormacin Archivista Conocimientos Adicionales EXCEL ORD Actividades a realizar Tecnlogo archivista1 Seleccin de la documentacin2 Encarpetar foliar rotular3 Incluir en cajas las carpetas rotuladas4 Registrar en base de datos los documentos destinados al archivo5 Mantener actualizado el registro de archivo6 Las dems que le sean asignadasJornada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t>
  </si>
  <si>
    <t>Plaza Estado Joven Prctica Laboral Ordinaria de Economa Entidad Publica Ministerio de trabajo Sede central Experiencia No requiereFormacin Economa Conocimientos Adicionales Manejo de Microsoft  Excel avanzadoStataActividades a realizar 1 Apoyar la implementacin de metodologas de anlisis y prospectiva de mercado de trabajoApoyo y coordinacin a las reuniones y eventos tcnicos relacionados con la implementacin de metodologas de anlisis y prospectiva de mercado de trabajo Apoyar las actividades de consolidacin y revisin de documentos tcnicos relacionados con el mercado de trabajo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t>
  </si>
  <si>
    <t>Plaza Estado Joven Prctica Laboral Ordinaria de Economa Entidad Publica  Ministerio de trabajo  sede central Experiencia No requiereFormacin PROFESIONAL EN ECONOMA Conocimientos Adicionales Manejo de Microsoft  Excel avanzadoAccessVisual Basic  macrosActividades a realizar 1 Apoyar las actividades de asistencia tcnica de la Red OrmetApoyar actividades de comunicacin de la Red OrmetApoyo en actividades de gestin administrativa de la Red OrmetJornada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</si>
  <si>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 xml:space="preserve">Plaza Estado Joven Prctica Laboral Ordinaria de  Ingeniera de sistemas ingeniera electrnica o afinesEntidad Publica  Ministerio de trabajo  sede central Experiencia No requiereFormacin Profesional en  Ingeniera de sistemas ingeniera electrnica o afinesConocimientos Adicionales Programacin en Lenguaje JAVA EEConocimiento en base de datos ORACLEActividades a realizar 1 Levantamiento de informacin de nuevas funcionalidades Anlisis y diseño de nuevas funcionalidadesApoyo a la implementacin o nuevas funcionalidadesRevisin de cdigo fuente e identificacin y presentacin de informe de mejoras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t>
  </si>
  <si>
    <t>Plaza Estado Joven Prctica Laboral Ordinaria en Economiza Entidad Publica Ministerio de trabajo  Sede central Experiencia No requiereFormacin Profesional en economa Conocimientos Adicionales Paquete OfficeExcelActividades a realizar Destrezas en el manejo de informacin cuantitativa y cualitativa y en el uso del Softare estadstico STATA1 1Concertar con el tutor el plan de prctica2Apoyar la definicin y evaluacin de las necesidades de informacin para la elaboracin de los informes de los programas de formacin que desarrolla la Direccin de Movilidad y Formacin para el Trabajo  especficamente las relacionadas con la formacin para el trabajo 3Apoyar la consolidacin de la informacin tcnica y la construccin de los informes relacionados con las polticas pblicas y programas que diseña o desarrolla la Direccin de Movilidad y Formacin para el Trabajo especficamente las relacionadas con la formacin para el trabajo4Generar propuesta</t>
  </si>
  <si>
    <t>Plaza Estado Joven Prctica Laboral Ordinaria en DERECHO Entidad Publica  Ministerio de trabajo  Sede central Experiencia No requiereFormacin Profesional en derecho Conocimientos Adicionales MANEJO DE OFFICEActividades a realizar Concertar con el tutor el plan de prcticaApoyar jurdicamente la definicin y evaluacin de las necesidades de informacin para la elaboracin de los informes de los programas de formacin que desarrolla la Direccin de Movilidad y Formacin para el Trabajo  especficamente las relacionadas con la formacin para el trabajo Apoyar jurdicamente la consolidacin de la informacin tcnica y la construccin de los informes relacionados con las polticas pblicas y programas que diseña o desarrolla la Direccin de Movilidad y Formacin para el Trabajo especficamente las relacionadas con la formacin para el trabajoGenerar propuestas jurdicas de mejoramiento las polticas pblicas y programas que diseña o desarr</t>
  </si>
  <si>
    <t>Plaza Estado Joven Prctica Laboral Ordinaria en Economa relaciones internacionales o afinesEntidad Publica Ministerio de trabajo  Direccin de Movilidad y Formacin para el TrabajoExperiencia No requiereFormacin Profesional en Economa relaciones internacionales o afinesConocimientos Adicionales Manejo paquete de office y StataActividades a realizar 1Concertar con el tutor el plan de prctica2Identificar variables susceptibles de priorizar como insumo de caracterizacin3Hacer seguimiento y actualizaciones a la informacin4Apoyar los procesos de difusin comunicacin y socializacin de las acciones de el5Apoyar en las respuestas oportunas a los requerimientos yo solicitudes realizadas por los empleadores y trabajadores extranjeros 6Apoyo en el anlisis y monitoreo estadstico de la informacin 7Revisar variables y requisitos mnimos de los trabajadores extranjeros en Colombia8Apoyar la construccin de documentos tcn</t>
  </si>
  <si>
    <t>Plaza Estado Joven Prctica Laboral Ordinaria en Economa relaciones internacionales o afinesEntidad Publica Ministerio de trabajo  Direccin de Movilidad y Formacin para el TrabajoExperiencia No requiereFormacin Profesional en Economa relaciones internacionales o afinesConocimientos Adicionales Manejo paquete de officeActividades a realizar 1Concertar con el tutor el plan de prctica2Identificar normas en diferentes sectores que sirvan de herramienta hacia un nuevo enfoque de competitividad3Construir un procedimiento con variables a tener en cuenta para la efectiva contratacin de colombianos en el exterior4Apoyar los procesos de difusin comunicacin y socializacin de las acciones de la Direccin5Apoyar en las respuestas oportunas a los requerimientos yo solicitudes realizadas por la ciudadana6Apoyar la construccin de un procedimiento de migracin temporal tanto interno como externo7Apoyar la construccin de docum</t>
  </si>
  <si>
    <t xml:space="preserve">Plaza Estado Joven Practica Laboral Ordinaria en Diseño Grfico Comunicacin GrficaEntidad Publica Ministerio de trabajo  Oficina Asesora de Planeacin Experiencia No requiereFormacin Profesional en Diseño Grfico Comunicacin GrficaConocimientos Adicionales Destrezas en el manejo de programas de diseño y altos niveles de creatividadActividades a realizar 1Concertar con el tutor el plan de prctica 2Apoyar la generacin de estrategias de medios para la promocin difusin y divulgacin de la actividades que se desarrollan desde la Oficina Asesora de Planeacin 3Participar desde lo de su competencia en la elaboracin de informes y presentaciones que genere la Oficina Asesora de Planeacin4Apoyar las actividades de coordinacin de diseños propuestas campañas con el rea de comunicaciones para su ejecucin   5Participar en actividades para los procesos de difusin comunicacin y socializacin de los informes campañas estrategias </t>
  </si>
  <si>
    <t>Plaza Estado Joven Practica Laboral Ordinaria en Economa Ingeniera IndustrialEntidad Publica Ministerio de trabajo  Oficina Asesora de Planeacin Experiencia No requiereFormacin Profesional en Economa Ingeniera IndustrialConocimientos Adicionales Destrezas en el manejo de informacin cuantitativa y cualitativa anlisis de datos manejo  del Softare estadsticos y conocimiento en indicadoresActividades a realizar 1Concertar con el tutor el plan de prctica 2Apoyar la formulacin y construccin de mecanismos de seguimiento y medicin3Apoyar la medicin de los avances en la gestin 4Apoyar la definicin de acciones para mitigar los posibles riesgos que desven el cumplimiento de las metas 5Apoyar la evaluacin del cumplimiento de las metas Jornada Tiempo  Completo 38 Horas SemanalesHorario Disponibilidad de TiempoSujeto a la entidadDuracin de la Prctica 5 MesesRequisitosEntregar Carta de presentacin del estud</t>
  </si>
  <si>
    <t>Plaza Estado Joven Practica Laboral Ordinaria en Bibliotecologa Archivstica o afines Entidad Publica Ministerio de trabajo  Subdireccin de InspeccinExperiencia No requiereFormacin Tecnico profesional o Tecnologo en Bibliotecologa Archivstica o afinesConocimientos Adicionales Conocedor de normas de depuracin y archivo ord PoerPoint ExcelActividades a realizar Depurar y organizar el archivo de la Subdireccin de InspeccinJornada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</si>
  <si>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 xml:space="preserve">Plaza Estado Joven Practica Laboral Ordinaria en Ingenieria IndustrialEntidad Publica Ministerio de trabajo  Subdireccin de InspeccinExperiencia No requiereFormacin Profesional en Ingenieria IndustrialConocimientos Adicionales ord PoerPoint Excel Access y afinesActividades a realizar Apoyar en las funciones relacionadas con su profesinApoyar al desarrollo de las actividades propias de la Subdireccin de Inspeccin del Ministerio del Trabajo ubicada en la Calle 100 No 13  21 PISO Oficina 302 en la ciudad de BogotJornada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t>
  </si>
  <si>
    <t>Plaza Estado Joven Practica Laboral Ordinaria en DerechoEntidad Publica Ministerio de trabajo  Subdireccin de InspeccinExperiencia No requiereFormacin Profesional en DerechoConocimientos Adicionales ord Excel PoerPoint Actividades a realizar Apoyar jurdicamente las funciones de la dependencia teniendo en cuenta la necesidadJornada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</si>
  <si>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Tecnlogo en  Archivo y Gestin Documental Entidad Publica AGENCIA LOGISTICA DE LAS FUERZAS MILITARES  Oficina de Control Interno DisciplinarioExperiencia No requiereFormacin Tecnlogo en  Archivo y Gestin Documental Conocimientos Adicionales  Manejo de Excel y ord intermedio  Excelente comunicacin interpersonal Orden y Planificacin en sus laboresDesarrollar en los practicantes competencias bsicas laborales en su foco de formacin para que muestre desempeños altamente competitivos multidisciplinarios para ubicarse en su mbito laboralDESCRIPCIN DE ACTIVIDADES A REALIZARRealizar la gestin de Archivo y administrar documentos procesados de los trmites del rea de TesoreraRealizar la foliacinMarcar las carpetas celuguasMarcar las Cajas de archivoRealizar inventario de la documentacin de pagos de tesoreras Transferir los archivosNo requiere Trabajo de campoJornada Tiemp</t>
  </si>
  <si>
    <t>Plaza Estado Joven Prctica laboral Tcnico Profesional en Asistencia Administrativa o afinesEntidad Publica AGENCIA LOGISTICA DE LAS FUERZAS MILITARES  Oficina de Control Interno DisciplinarioExperiencia No requiereFormacin Tcnico Profesional en Asistencia Administrativa o afinesConocimientos Adicionales Manejo de office ord Excel poer point Apoyar en las labores administrativas del despachoDESCRIPCIN DE ACTIVIDADES A REALIZARRealizar Archivo de los documentos a que haya lugarRealizar la respectiva Foliacin del archivoEfectuar Encuadernacin de expedientesElaboracin de comunicaciones cuando haya lugarNo requiere trabajo de campoJornada Tiempo  Completo 38 Horas SemanalesHorario Disponibilidad de TiempoSujeto a la entidadDuracin de la Prctica   5 Meses</t>
  </si>
  <si>
    <t>Plaza Estado Joven Prctica laboral Tecnlogo Gestin DocumentalEntidad Publica AGENCIA LOGISTICA DE LAS FUERZAS MILITARES  Oficina de Control Interno DisciplinarioExperiencia No requiereFormacin Tecnlogo Gestin DocumentalConocimientos Adicionales Manejo de ord Excel Poer PointDesarrollar las diferentes actividades para el fiuncionarmiento en el area de gestin documental de acuerdo a las directrices de la entidad y la normatividad vigente del archivo general de la nacinDESCRIPCIN DE ACTIVIDADES A REALIZAR       Apoyo en el levantamiento del inventario del archivo centralApoyo en la radicacin de documentosApoyo en el ajuste del programa de Gestin DocumentalApoyo en la revisin de los archivos de gestin de la entidad Apoyo en la elaboracin de los instrumentos archivsticosNo requiere trabajo de campoJornada Tiempo  Completo 38 Horas SemanalesHorario Disponibilidad de TiempoSujeto a la entidadDuracin de la Pr</t>
  </si>
  <si>
    <t>PlazaEstado Joven Prctica laboral  Tecnlogo Sistemas o afinesEntidad Publica AGENCIA LOGISTICA DE LAS FUERZAS MILITARES  Oficina de Tecnologa  Grupo de Infraestructura Experiencia No requiereFormacin Tecnlogo Sistemas o afinesConocimientos Adicionales Conocimiento en sistemas operativos indos softare de Ofimtica ord Excel etc y mantenimiento de equipos de cmputo e impresorasApoyar como Agente de soporte Tcnico 1er Nivel DESCRIPCIN DE ACTIVIDADES A REALIZARBrindar el soporte tcnico a los equipos de cmputo e impresoras de la Agencia LogsticaRealizar la instalacin y configuracin de hardare y softare de ofimtica y de apoyo de acuerdo a las especificaciones tcnicas de manuales yo catlogos respectivas satisfaciendo las necesidades de los usuarios de la Agencia LogsticaRealizar labores de mantenimiento preventivo con el fin de detectar inconvenientes y prevenir incidentes mayores que puedan afectar la actividad normal</t>
  </si>
  <si>
    <t>Plaza Estado Joven Prctica laboral Tecnlogo Seguridad y Salud en el TrabajoEntidad Publica AGENCIA LOGISTICA DE LAS FUERZAS MILITARES  Oficina Talento HumanoExperiencia No requiereFormacin Tecnlogo Seguridad y Salud en el TrabajoConocimientos Adicionales Manejo de ord Excel Poer PointDesarrollar las diferentes actividades para la ejecucin y seguimiento del Sistema Gestin de Seguridad y Salud en el Trabajo y ambiental de acuerdo a las directrices de la entidad y la legislacin nacional vigente en materiaDESCRIPCIN DE ACTIVIDADES A REALIZARApoyo en las actividades de ejecucin de la seguridad y salud en el trabajoRealizar inspecciones de Seguridad y salud en el TrabajoApoyo de Actividades de sistema gestin ambientalLa divulgacin de actividades que se efectan atreves de los canales de comunicacin disponibles para fomentar la participacin y concientizacinApoyo en la implementacin del plan de trabajo anual de seguridad y salu</t>
  </si>
  <si>
    <t xml:space="preserve">Plaza Estado Joven practica ordinaria en Tcnico y Tecnlogo en carreras afines de la administracinEntidad Pblica  Departamento Administrativo de Ciencia Tecnologa e Innovacin  COLCIENCIASExperiencia No requiereFormacin  Tcnico y Tecnlogo en carreras afines de la administracinConocimientos adicionales  Seguimiento de gestin contractualPreparacin de informes Office Excel ord y Poer PointActividades a realizar  Generacin de controles sobre el estado de contratacin y liquidaciones efectuados por Fiduciaria La Previsora en virtud del contrato de Fiducia Mercantil No 401 de 2014 Hacer seguimiento y control de la informacin registrada en el Modulo de Gestin de Informacin  MGI relacionada con la contratacin del FFJC Realizar el seguimiento a las actas de liquidacin de los contratos a cargo de la Direccin Administrativa y Financiera de acuerdo a la informacin suministrada por el Fondo Francisco Jos de Caldas gestionando </t>
  </si>
  <si>
    <t>Plaza Estado Joven practica ordinaria en Contadura PblicaEntidad Pblica  Departamento Administrativo de Ciencia Tecnologa e Innovacin  COLCIENCIASExperiencia No requiereFormacin  Tecnlogo en Contabilidad o Estudiante Universitario de quinto semestre de Contadura PblicaConocimientos adicionales  Manejo de Excel ord Poer PointActividades a realizar Liquidar diariamente en la base diseñada para tal fin y conforme a la clusula del contrato normas financieras y tributarias las cuentas radicadas en el rea financieraRevisar diariamente la afectacin contable de cada una de las cuentas en el sistema SIIF conforme a los tributos contables de la cuentaRealizar el registro de los hechos econmicos en la Contabilidad de Colciencias de aquellos movimientos que no tienen contabilizacin automtica en el SIIF Nacin conforme a los insumos reportados por las diferentes reasElaborar conciliaciones bancarias de almacncontabilidad y car</t>
  </si>
  <si>
    <t>Plaza Estado Joven Practicante en  Relaciones InternacionalesEntidad pblica ICETEXArea Solicitante Oficina de relaciones internacionales Experiencia no requiereFormacin Acadmica Profesionales en Relaciones Internacionales Ciencia Poltica Comunicacin Social Negocios Internacionales Finanzas internacionales Poltica y Relaciones InternacionalesActividades a realizar Apoyar en la elaboracin de convocatorias ofertadas por los diferentes gobiernos organismos internacionales e instituciones de educacin superior extranjerasApoyar en la actualizacin de las diversas bases de datos que la Oficina viene consolidando con el fin de realizar una amplia divulgacin de las ofertas de becas internacionalesApoyar las diferentes actividades que realiza la Oficina de Relaciones InternacionalesElaborar las convocatorias en el aplicativo Bizagi o en el asignado para realizar esta actividadAlimentar y actualizar la informacin de los divers</t>
  </si>
  <si>
    <t>Plaza Estado Joven Practicante en  Estado Joven Practica Ordinaria en Ingeniera de sistemas o afinesEntidad pblica ICETEXArea Solicitante Oficina de riesgos  coordinacin de riesgos no financieros Experiencia no requiereFormacin Acadmica Tecnologica o profesional  en ingeniera de sistemas o afines  ingenieria electronica ingenieria mecanica Actividades a realizar Revisin de las opciones que conforman los sistemas de informacin Determinacin de la correcta definicin de las opciones y permisos de los perfilesRevisin de los usuarios activos en los sistemas de informacin Establecer las bases de usuarios a depurar Jornada tiempo  completo 38 horas semanalesHorario disponibilidad de tiemposujeto a la entidadDuracin de la prctica 5 meses</t>
  </si>
  <si>
    <t>Plaza Estado Joven Practica Ordinaria en ArchivisticaEntidad pblica ICETEXrea Solicitante Oficina de Asesora JuridicaExperiencia no requiereFormacin Acadmica Tecnico o tecnologo en ArchivisticaActividades a realizar Brindar apoyo a la Oficina Asesora Jurdica del ICETEX en la gestin documental de la Dependencia dada la especialidad de los documentos que se tramitan al interior de la Oficina1Digitalizacin de respuestas a derechos de peticin 2Diligenciamiento de archivo Excel de control de documentos 3Digitalizacin de respuestas a requerimientos entes control4Digitalizacin de respuestas a requerimientos Juzgado de Justicia y paz restitucin de tierras 5Digitalizacin de Actas Fichas tcnicas y soportes Comit de conciliacin 6Digitalizacin de Autos Requerimientos Solicitudes emitidos dentro del trmite de la Jurisdiccin Coactiva 7Digitalizacin envo de tutelas a juzgados requerimientos desacatos fallos a lo</t>
  </si>
  <si>
    <t>Plaza Estado Joven Practica Ordinaria en Economa estadstica ingeniera financiera o afinesEntidad pblica ICETEXrea Solicitante Grupo de Riesgos FinancierosExperiencia no requiereFormacin Acadmica Profesionales en economa estadstica ingeniera financiera ingeniera de sistemas o carreras afinesActividades a realizar Construccin y  consolidacin de bases de datos para la construccin de recuperaciones cartera castigadaAlimentacin continua de la base de datos para aplicacin de backtenting a modelos de liquidezConsolidacin de informacin para seguimiento y actualizacin de modelo de cupos de emisor y contra parteConstruccin de matrices de transicin para las diferentes lneas de crdito de la EntidadApoyo en la revisin y consolidacin de informacin para el anlisis de la informacin para la generacin de alertas tempranas Jornada tiempo  completo 38 horas semanalesHorario disponibilidad de tiemposujeto a la</t>
  </si>
  <si>
    <t>Plaza Estado Joven Practica Ordinaria en Ingeniera Administracin de Empresas  ingeniera financiera o afinesEntidad pblica ICETEXrea Solicitante Oficina de CumplimientoExperiencia no requiereFormacin Acadmica Profesionales en ingenieria o afines  economa contaduria ingeniera financiera administracin de empresasActividades a realizar DEPURACIN BASE DATOS CLIENTES DEL ICETEX ALREDEDOR DE 500000 REGISTROSCRUCE DE INFORMACIN FRENTE A LISTAS RESTRICTIVAS MANEJO DEL APLICATIVO DE RIESGOS DE LAVADO DE ACTIVOS Jornada tiempo  completo 38 horas semanalesHorario disponibilidad de tiemposujeto a la entidadDuracin de la prctica 5 meses</t>
  </si>
  <si>
    <t>Plaza Estado Joven Judicatura en DerechoEntidad pblica ICETEXrea Solicitante Oficina Asesora JuridicaExperiencia no requiereFormacin Acadmica Profesionales en derechoActividades a realizar La Oficina Asesora Jurdica requiere del apoyo de personal que coadyuve en la realizacin de actividades que demanda la dependencia relacionadas con la revisin de procesos judiciales en los diferentes despachos a travs de herramientas tecnolgicas; as como la verificacin y revisin de las providencias emitidas dentro de cada uno de los procesos cuya representacin judicial recae sobre la Oficina Asesora Jurdica 1Apoyar la vigilancia y seguimiento judicial a cada uno de los procesos mediante visitas a los despachos judiciales Juzgados Tribunales Altas Cortes2Apoyar la vigilancia y seguimiento judicial permanente a cada uno de los procesos que cursan en las Superintendencias 3Presentar un informe escrito semanal que d cuenta de todas las nov</t>
  </si>
  <si>
    <t>Estado Joven Practica Ordinaria en EconomaEntidad Publica DANE Experiencia No requiereFormacin Profesional en EconomiaConocimientos AdicionalesManejo de office Manejo de SPSSManejo de STATARedaccin de documentosActividades a realizar 1 Realizar el anlisis macroeconmico de las operaciones estadsticas asignadas           2 Consolidar los resultados de las operaciones estadsticas asignadas                                                                           3 Apoyar los procesos de publicacin de las operaciones estadsticas asignadas 4 Realizar la documentacin de los procesos relacionados con las operaciones estadsticas asignadas                                                   5 Apoyar los procesos de revisin de los productos de difusin6 Apoyar en la elaboracin consolidacin y presentacin de informes; as como en las diferentes actividades requeridas por la entidad Jornada Tiempo completo 38 horas Hor</t>
  </si>
  <si>
    <t>Estado Joven Practica Ordinaria en EstadisticaEntidad Publica DANE Experiencia No requiereFormacin Profesional en EstadisticaConocimientos AdicionalesManejo de office Manejo de SPSSManejo de STATARedaccin de documentosActividades a realizar 1 Apoyar en los procesos  estadsticos relacionados con la anonimizacin de resultados                                                     2 Realizar la documentacin relacionada con la revisin de componentes estacionales de las operaciones estadsticas asignadas                                                   3 Apoyar la sistematizacin de los procesos de anlisis estadstico4 Realizar la documentacin de los procesos estadsticos relacionados con la coordinacin de 5 Apoyar en la elaboracin consolidacin y presentacin de informes; as como en las diferentes actividades requeridas por la entidadJornada Tiempo completo 38 horas Horario Disponibilidad de TiempoSujeto a la entidad</t>
  </si>
  <si>
    <t xml:space="preserve">ESTADO JOVEN  PRACTICA ORDINARIA EN ECONOMA ESTADSTICA SOCIOLOGAEntidad Publica DANE Experiencia No requiereFormacin Profesional en Economa Estadistica o SociologiaConocimientos AdicionalesManejo de office Manejo de SPSSManejo de STATARedaccin de documentosActividades a realizar 1 Apoyar las actividades de procesamiento de la base de datos generada por la Gran Encuesta Integrada de Hogares GEIH2 Participar en la elaboracin de informes de contexto referentes al mercado laboral               3 Participar en el anlisis de variables sociodemogrficas 4 Participar en la revisin y anlisis de indicadores asociados al mercado laboral5 Apoyar las actividades de consolidacin revisin y validacin de la informacin remitida por diferentes entidades  para la generacin de nuevos indicadores                       6 Participar en la elaboracin de grficas tablas y presentaciones para el anlisis de resultados7 Apoyar </t>
  </si>
  <si>
    <t>Plaza Estado Joven Practica ordinaria  en Gestin Documental y ArchivisticaEntidad Publica Archivo General De La Nacin Jorge Palacios PreciadoExperiencia No requiereFormacin TECNICO  TECNOLGICO en Gestin Documental y ArchivisticaConocimientos Adicionales Organizar archivos de gestin de acuerdo con normatividad vigente y polticas institucionales Excel ord Redaccin ortografiaActividades a realizarActualizacin de expedientes de historias laborales planes y programas institucionalesOrganizacin foliacin de los expedientes del Archivo de Gestin del Grupo de Gestin Humana el diligenciamiento de hoja de control actualizacin de expedientes e inventarios documentales entre otrosJornada Tiempo Completo 38 Horas SemanalesHorario Disponibilidad de TiempoSujeto a la entidadDuracin de la Prctica 5 Meses</t>
  </si>
  <si>
    <t>Plaza Estado Joven Practica ordinaria  en Lenguas Extranjeras ingls Lenguas Modernas ingls y afinesEntidad Publica Archivo General De La Nacin Jorge Palacios PreciadoExperiencia No requiereFormacin PROFESIONALen Lenguas Extranjeras ingls Lenguas Modernas ingls y afinesConocimientos Adicionales Excel ord Redaccin ortografaActividades a realizarElaborar un plan de trabajo general con propuestas de actividades para fortalecer el desarrollo del proceso basado en un cronograma propuesto para cada curso y teniendo en cuenta los contenidos del programa de formacin igualmente reportar semanalmente los avances al rea de Gestin Humana Propiciar actividades de fortalecimiento de lengua que refuercen lo visto en las sesiones de la plataforma virtual en cada nivel Hacer un seguimiento a los aprendices que tengan bajo rendimiento o que no estn ingresando a la plataforma de manera continua para asegurar la participacin activa de todos los s</t>
  </si>
  <si>
    <t>Plaza Estado Joven Practica ordinaria  en Ciencias de la Informacin y Bibliotecologa yo Sistema de Informacin y BibliotecologaEntidad Publica Archivo General De La Nacin Jorge Palacios PreciadoExperiencia No requiereFormacin PROFESIONALen Ciencias de la Informacin y Bibliotecologa yo Sistema de Informacin y BibliotecologaConocimientos Adicionales Conocimiento de la Gestin Pblica yo auditoriaActividades a realizarMonitoreo y seguimiento a la ejecucin en materia archivsticaJornada Tiempo Completo 38 Horas SemanalesHorario Disponibilidad de TiempoSujeto a la entidadDuracin de la Prctica 5 Meses</t>
  </si>
  <si>
    <t>Plaza Estado Joven Practica ordinaria  en Ciencias de la Informacin y Documentacin Bibliotecologa y Archivstica o afinesEntidad Publica Archivo General De La Nacin Jorge Palacios PreciadoExperiencia No requiereFormacin Profesional en Ciencias de la Informacin y Documentacin Bibliotecologa y Archivstica o afinesConocimientos Adicionales Manejo de herramientas de ofimtica Excel ord Poer PointActividades a realizarApoyo en actividades de actualizacin e implementacin de instrumentos archivsticos la entidad del AGNApoyo en actividades de actualizacin e implementacin de procesos y procedimientos de GAGD del SIGJornada Tiempo Completo 38 Horas SemanalesHorario Disponibilidad de TiempoSujeto a la entidadDuracin de la Prctica 5 Meses</t>
  </si>
  <si>
    <t>Plaza Estado Joven Practica ordinaria  en Organizacin descripcin de Archivos Tcnico profesional de Gestin Documental o afinesEntidad Publica Archivo General De La Nacin Jorge Palacios PreciadoExperiencia No requiereFormacin Tcnico profesional Organizacin descripcin de Archivos Tcnico profesional de Gestin Documental o afinesConocimientos Adicionales Manejo de herramientas de ofimtica Excel ord Poer PointActividades a realizarApoyo en actividades de recepcin cotejo o verificacin identificacin ubicacin fsica de documentos en estantera control y actualizacin de inventarios de las transferencias primariasJornada Tiempo Completo 38 Horas SemanalesHorario Disponibilidad de TiempoSujeto a la entidadDuracin de la Prctica 5 Meses</t>
  </si>
  <si>
    <t>Plaza Estado Joven Practica ordinaria  en Ingeniera Industrial o Administracin PblicaEntidad Publica Archivo General De La Nacin Jorge Palacios PreciadoExperiencia No requiereFormacin Profesional o tecnlogoen Ingeniera Industrial o Administracin PblicaConocimientos Adicionales Manejo de Office y Excel avanzado ISO 9000Actividades a realizarElaboracin de informes peridicos y documentos sobre el estado de cumplimiento de los compromisos de los procesos con el Sistema de Gestin entre otros que se requieran para el normal funcionamiento del Sistema Elaborar presentaciones prestar el apoyo logstico en la realizacin y evaluacin de eventos propios del Sistema de Gestin y auditoras que se requieran Prestar apoyo en la verificacin y validacin de la informacin reportada por los procesos que sea requerida por el Sistema de Gestin Requerir informacin de indicadores consolidar y publicar la matriz de despliegue peridicamente de acuerdo</t>
  </si>
  <si>
    <t>Plaza Estado Joven Practica ordinaria  en Ingeniera Industrial Ingeniera de Sistemas o Administrador PblicoEntidad Publica Archivo General De La Nacin Jorge Palacios PreciadoExperiencia No requiereFormacin TECNOLGICO PROFESIONALen Ingeniera Industrial Ingeniera de Sistemas o Administrador PblicoConocimientos Adicionales Manejo de Microsoft Office Excel ord OutlookActividades a realizarLas labores a apoyar estarn orientadas a Minera de datos en definicin de variables DOFA Aplicacin de herramientas para recoleccin de informacin estadstica Aplicacin y tabulacin de resultados de encuestas con destino a los grupos de valor Apoyo logstico en la formulacin del nuevo Plan Estratgico Institucional Consolidacin de informacin de hojas electrnicas con informacin de las dependencias respecto a la programacin de actividades y tareas para la vigencia 2019Jornada Tiempo Completo 38 Horas SemanalesHorario Disponibilidad de Tie</t>
  </si>
  <si>
    <t xml:space="preserve">PlazaEstado joven practica judicatura Estudiante de derecho con certificacin de terminacin materiasEntidad Publica Archivo General de la Nacin Jorge Palacios PreciadoExperiencia No requiereFormacin PROFESIONAL Ncleo bsico de conocimiento en derecho y afinesConocimientos Adicionales Manejo avanzado de Excel 2013  Manejo avanzado de ord 2013 especialmente control de cambios  Manejo de Poer Point 2013  Manejo de motores de bsqueda de jurisprudencia  Conocimientos bsicos en presupuesto derecho administrativo y planeacin pblica  Inters en contratacin pblicaActividades a realizar  Proyectar la aprobacin de las garantas nicas de cumplimiento requeridas como requisitos de ejecucin de los contratos de prestacin de servicios profesionales y de apoyo a la gestin2 Proyectar las minutas de los contratos de prestacin de servicios profesionales y de apoyo a la gestin3 Preparar las actas requeridas de las diferentes audiencias dentro </t>
  </si>
  <si>
    <t>Plaza Estado Joven practica ordinaria en Comunicador visual  Comunicador Social periodismo y afines Marketing en Redes Historia y ciencias sociales afinesEntidad Publica Archivo General De La Nacin Jorge Palacios PreciadoExperiencia No requiereFormacin TECNOLOGICO  PROFESIONAL Comunicador visual  Comunicador Social periodismo y afines Marketing en Redes Historia y ciencias sociales afinesConocimientos Adicionales Manejo de OfficeActividades a realizar  El pasante aprender a realizar bsqueda de documentos histricos en el Archivo General de la Nacin  AGN2 A partir de temas definidos el pasante propondr una campaña meditica a travs de redes sociales para el siguiente semestre utilizando los documentos que localice en el AGN3 El pasante realizar las correcciones que se requiera4 El pasante propondr la imagen que se asocie al texto propuesto a partir de las imgenes que localice en los documentos histricos del AGN5 El pasante</t>
  </si>
  <si>
    <t>Plaza Estado Joven practica ordinaria en Comunicacin Social y Periodismo y afinesEntidad Publica Archivo General De La Nacin Jorge Palacios PreciadoExperiencia No requiereFormacin PROFESIONAL Comunicacin Social y Periodismo y afinesConocimientos Adicionales Conocimientos en ord Excel Apps para presentaciones social media manager fotografa edicin audiovisual redaccin de textos periodsticos organizacin de eventosActividades a realizar  Apoyar la difusin a travs de redes sociales digitales de la institucin Generar material periodstico sobre eventos realizados por la entidad para divulgar en los medios institucionales Apoyar en la creacin gestin y puesta en marcha de estrategias de comunicacin digital institucionalJornada Tiempo completo  38 horas semanalesHorario Disponibilidad de TiempoSujeto a la entidadDuracin de la Prctica 5 Meses</t>
  </si>
  <si>
    <t>Plaza Estado Joven practica ordinaria en Economa y afinesEntidad Publica Archivo General De La Nacin Jorge Palacios PreciadoExperiencia No requiereFormacin PROFESIONAL  Economa y afinesConocimientos Adicionales Manejo de office Excel ordActividades a realizar  Elaborar o ajustar los anlisis del sector que le sean asignados por el tutor teniendo en cuenta las directrices de Colombia Compra Eficiente los cuales soportan los procesos de contratacin Realizar los estudios de mercado que le sean asignados por el Tutor Recibir y verificar la documentacin correspondiente a las solicitudes de estudios previos de obras bienes y servicios entregada por los Grupos del Archivo General de la Nacin y gestionar los ajustes que estos requieran de ser necesario para iniciar los procesos precontractualesJornada Tiempo completo  38 horas semanalesHorario Disponibilidad de TiempoSujeto a la entidadDuracin de la Prctica 5 Meses</t>
  </si>
  <si>
    <t>Plaza Estado Joven practica ordinaria en Ciencias de la Informacin Archivstica Gestin DocumentalEntidad Publica Archivo General De La Nacin Jorge Palacios Preciado Experiencia No requiereFormacin TECNICO PROFESIONAL o TECNLOGO Ciencias de la Informacin Archivstica Gestin DocumentalConocimientos Adicionales Manejo de herramientas ofimticas ord Excel PoerPoint Access  Actividades a realizar  Actualizar el inventario de la bveda de seguridad indicando los diferentes tipos de documentos y especificando los medios de almacenamiento en los que se encuentran Adelantar el inventario de los diferentes depsitos del Archivo General de la Nacin sede centro que contienen los documentos que conforma el acervo histrico Identificar la estantera de la bveda de seguridad y los depsitos del Archivo General de la Nacin sede centro Alimentar el sistema de informacin dispuesto por el Archivo General de la Nacin para la actualizacin del inve</t>
  </si>
  <si>
    <t>Plaza Estado Joven practica ordinaria en Ciencias de la Informacin y Documentacin ArchivistaEntidad Publica Archivo General De La Nacin Jorge Palacios Preciado Experiencia No requiereFormacin PROFESIONAL Ciencias de la Informacin y Documentacin ArchivistaConocimientos Adicionales Excel ord Poer PointActividades a realizar  Mantener actualizado el cronograma de capacitacin por parrilla y regionalElaborar propuestas para actualizar los programas de capacitacin anualElaborar procedimientos de uso de la plataforma virtual de aprendizajeRevisin General de los documentos maestros de los cursos virtualesRealizar propuesta pedaggica para la orientacin de los cursos virtualesAtender compromisos de los Comits TcnicosJornada Tiempo completo  38 horas semanalesHorario Disponibilidad de TiempoSujeto a la entidadDuracin de la Prctica 5 Meses</t>
  </si>
  <si>
    <t>Plaza Estado Joven practica ordinaria en DerechoEntidad Publica Archivo General De La Nacin Jorge Palacios Preciado Experiencia No requiereFormacin PROFESIONAL en DerechoConocimientos Adicionales Excel ord Poer PointActividades a realizar  Apoyo a la actualizacin del modelo de seguimiento de rdenes perentorias y proponer los modelos de formatos segn correspondaActualizacin de expedientes del GIVApoyo al proyecto de elaboracin de estudios de cargas laboralesApoyo en las actividades de seguimiento de planes de mejoramiento archivstico con enfoque jurdicoJornada Tiempo completo  38 horas semanalesHorario Disponibilidad de TiempoSujeto a la entidadDuracin de la Prctica 5 Meses</t>
  </si>
  <si>
    <t>Plaza Estado Joven Practica ordinaria  en Lenguas Modernas Bibliotecologa Licenciatura en Español y Tecnlogos en BibliotecasEntidad Publica Archivo General De La Nacin Jorge Palacios PreciadoExperiencia No requiereFormacin TECNOLGICO PROFESIONAL en Lenguas Modernas Bibliotecologa Licenciatura en Español y Tecnlogos en BibliotecasConocimientos Adicionales Manejo de office y dems herramientas ofimticas dominio de un idioma y comprensin bases de datos y Excel intermedio o avanzadoActividades a realizarTraduccin de palabras claves o descriptores de documentos libros mapas y material audiovisual de documentos libros mapas y material audiovisualJornada Tiempo Completo 38 Horas SemanalesHorario Disponibilidad de TiempoSujeto a la entidadDuracin de la Prctica 5 Meses</t>
  </si>
  <si>
    <t>Plaza Estado Joven practica ordinaria en Ingeniera de sistemas o afinesEntidad Publica Archivo General De La Nacin Jorge Palacios Preciado Experiencia No requiereFormacin PROFESIONAL en Ingeniera de sistemas o afinesConocimientos Adicionales Manejo de OfficeActividades a realizar  Soporte a los sistemas de informacin y herramientas ofimticas Soporte a red de comunicaciones del AGN Revisin y depuracin de bases de datos de los SI Apoyar al grupo de sistemas en la documentacin y levantamiento de informacin para la conformacin de procesos y procedimientosJornada Tiempo completo  19 horas semanalesHorario Disponibilidad de TiempoSujeto a la entidadDuracin de la Prctica 5 Meses</t>
  </si>
  <si>
    <t>Plaza Estado Joven practica ordinaria en Administrador publicoEntidad Publica Archivo General De La Nacin Jorge Palacios Preciado Experiencia No requiereFormacin PROFESIONAL  en Administrador publicoConocimientos Adicionales Excel ord Redaccin ortografa normatividad en gestin pblicaActividades a realizar  Seguimiento verificacin actualizacin yo elaboracin de procedimientos Guas y formatos encaminados a la administracin de recursos humanosJornada Tiempo completo  38 horas semanalesHorario Disponibilidad de TiempoSujeto a la entidadDuracin de la Prctica 5 Meses</t>
  </si>
  <si>
    <t>Plaza Estado Joven practica ordinaria en Administrador publicoEntidad Publica Archivo General De La Nacin Jorge Palacios Preciado Experiencia No requiereFormacin PROFESIONAL  en Administrador publicoConocimientos Adicionales Manejo de office Excel ordActividades a realizar  Elaborar o ajustar los anlisis del sector que le sean asignados por el tutor teniendo en cuenta las directrices de Colombia Compra Eficiente los cuales soportan los procesos de contratacin Realizar los estudios de mercado que le sean asignados por el Tutor Recibir y verificar la documentacin correspondiente a las solicitudes de estudios previos de obras bienes y servicios entregada por los Grupos del Archivo General de la Nacin y gestionar los ajustes que estos requieran de ser necesario para iniciar los procesos precontractualesJornada Tiempo completo  38 horas semanalesHorario Disponibilidad de TiempoSujeto a la entidadDuracin de la Prctica 5 Meses</t>
  </si>
  <si>
    <t>Plaza Estado Joven practica ordinaria Administracin de Empresas Gestin Administrativa o carreras afinesEntidad Pblica  EMPRESA INMOBILIARIA CUNDINAMARQUESA  Experiencia No requiereFormacin TENICO PROFESIONAL YO TECNOLGICOConocimientos AdicionalesPersona Honesta comprometida proactiva que trabaje en equipo y con manejo de herramientas ofimticas como Manejo de Excel ord Poer PointActividades a realizarApoyo en las actividades de archivo verificacin de informacin manejo de correspondencia redaccin de documentos atencin al cliente elaboracin de propuestas econmicas tramitar facturacin y dems actividades designadasJornada Tiempo  Completo 38 Horas SemanalesHorario Disponibilidad de TiempoSujeto a la entidadDuracin de la Prctica 5 Meses</t>
  </si>
  <si>
    <t>PlazaEstado Joven practica ordinaria en Auxiliar administrativo y gestin documental Entidad Pblica  EMPRESA INMOBILIARIA CUNDINAMARQUESA  Experiencia No requiereFormacin TECNICO PROFESIONAL Auxiliar administrativo y gestin documentalConocimientos AdicionalesMANEJO DE OFICCE Y MANEJO DE HERRAMIENTAS BASICAS DE OFICINA BUENAS RELACIONES INTERPERSONALES FACILIDAD DE COMUNICACIN Actividades a realizar1Proyectar respuestas a las solicitudes 2Realizar apoyo al seguimiento de la  correspondencia 3Atender llamadas telefnicas y realizar registro 4Apoyo en la actualizacin del archivo de la entidad5Apoyo en la realizacin de 6Apoyar en proceso de pago cuentas de cobro proyeccin de actas de liquidacin de contratos de OPS 7Apoyo en archivo y verificacin de cumplimiento Normas Generales de Archivo 594 de 2000 y dems que adicionen o modifiquen Jornada Tiempo  Completo 38 Horas SemanalesHorario Disponibilidad de TiempoSujet</t>
  </si>
  <si>
    <t>Plaza Estado Joven practica ordinaria en Profesional en administracin de empresas gestin administrativa yo carreras afinesEntidad Pblica  EMPRESA INMOBILIARIA CUNDINAMARQUESA  Experiencia No requiereFormacin Profesional en administracin de empresas gestin administrativa yo carreras afinesConocimientos AdicionalesManejo de office habilidades para trabajar en equipo y compromiso institucionalActividades a realizarManejo de correspondencia redaccin de documentos atencin al cliente elaboracin de propuestas tcnicoeconmicas tramite de facturacin y las dems actividades que se requieran para dar cumplimiento a las obligaciones adquiridas por la entidadJornada Tiempo  Completo 38 Horas SemanalesHorario Disponibilidad de TiempoSujeto a la entidadDuracin de la Prctica 5 Meses</t>
  </si>
  <si>
    <t>Plaza ESTADO JOVEN PRACTICA ORDINARIA EN Profesional en Administracin turstica y hotelera Desarrollo turstico o Administrador de empresas con nfasis en empresas tursticas Entidad Publica Instituto Departamental de Cultura y Turismo de CundinamarcaExperiencia No requiereFormacin Profesional en Administracin turstica y hotelera Desarrollo turstico o Administrador de empresas con nfasis en empresas tursticas Conocimientos Adicionales Manejo de herramientas ofimticas Excel ord Poer pointBuena redaccin de textosActividades a realizarRespaldar y apoyar la construccin y evaluacin de los planes de desarrollo turstico municipalValidar las metodologas utilizadas para el levantamiento de inventarios tursticos en las diferentes regiones del DepartamentoRealizar visitas de campo a las regiones con el objeto de brindar acompañamiento en el levantamiento de inventarios tursticosRespaldar y apoyar la asesora dada a los municipios</t>
  </si>
  <si>
    <t>PlazaESTADO JOVEN PRACTICA ORDINARIA EN Derecho Ciencia Poltica Trabajo Social Estudios Culturales Comunicacin SocialEntidad Publica Instituto Departamental De Cultura y Turismo de CundinamarcaExperiencia No requiereFormacin PROFESIONAL  Derecho Ciencia Poltica Trabajo Social Estudios Culturales Comunicacin SocialConocimientos Adicionales Manejo de officeActividades a realizarAsistir participar y contribuir en procesos de capacitacin en gestin pblica de la culturaRealizar investigacin sobre normativa cultural y derechos culturalesRealizar diagnsticos sobre normativa cultural y derechos culturalesApoyar en la formulacin e implementacin de herramientas para apoyar la gestin pblica de la cultura a nivel municipalApoyar en la formulacin e implementacin de estrategias para la apropiacin social de los derechos culturalesJornada Tiempo Completo 38 Horas SemanalesHorario Disponibilidad de TiempoSujeto a la entidadDuraci</t>
  </si>
  <si>
    <t xml:space="preserve">PlazaESTADO JOVEN PRACTICA ORDINARIA EN Tecnlogo o Profesional en Administracin turstica y hotelera Desarrollo turstico o Administrador de empresas con nfasis en empresas tursticas Entidad Publica Instituto Departamental De Cultura y Turismo de CundinamarcaExperiencia No requiereFormacin Tecnlogo o Profesional en Administracin turstica y hotelera Desarrollo turstico o Administrador de empresas con nfasis en empresas tursticas Conocimientos Adicionales Manejo de officeActividades a realizar Respaldar y apoyar la elaboracin de proyectos tursticos enfocados a beneficiar a la poblacin del Departamento Respaldar y apoyar la asesora en materia de elaboracin de productos tursticos para el Departamento yo sus municipios de acuerdo con los lineamientos del IDECUTApoyar las investigaciones y programas enfocados a la promocin del turismo ruralAcompañar a la Subgerencia en todas las actividades relacionadas con la gestin y promocin del </t>
  </si>
  <si>
    <t>Plaza ESTADO JOVEN PRACTICA ORDINARIA DE ARQUITECTURAEntidad Publica Superintendencia de subsidio familiarExperiencia No requiereFormacin ArquitecturaConocimientos Adicionales Paquete OfficeExcelActividades a realizar 1 Participar en la realizacin del anlisis y la evaluacin de los planes programas y proyectos de inversin que presentan las Cajas de Compensacin Familiar y recomendar la aprobacin o aprobacin de los mismos2 Realizar el estudio y concepto tcnico en relacin con el Plan Operativo Anual y el presupuesto de inversin de acuerdo con la normatividad vigente3 Adelantar estudios tcnicos de factibilidad costobeneficio costo efectividad anlisis d tendencias y los dems que sean necesarias para el seguimiento control y evaluacin de los planes programas y proyectos de las Cajas de Compensacin y dems instituciones sujetas a su vigilancia Jornada Tiempo  Completo 38 Horas SemanalesHorario Lunes a viernes 800am a 430pmD</t>
  </si>
  <si>
    <t>Plaza ESTADO JOVEN PRACTICA ORDINARIA EN ESTADSTICAEntidad Publica Superintendencia de subsidio familiarExperiencia No requiereFormacin estadstica o afinesConocimientos Adicionales Paquete OfficeExcelActividades a realizar 1Participar en la realizacin del anlisis y la evaluacin de los planes programas y proyectos de inversin que presentan las Cajas de Compensacin Familiar y recomendar la aprobacin o aprobacin de los mismos2Participar en la realizacin de anlisis estadsticos de la informacin de las Cajas de Compensacin Familiar de acuerdo con los procedimientos establecidos y utilizando los sistemas de informacin3Adelantar estudios tcnicos de factibilidad costobeneficio costo efectividad anlisis d tendencias y los dems que sean necesarias para el seguimiento control y evaluacin de los planes programas y proyectos de las Cajas de Compensacin y dems instituciones sujetas a su vigilancia4Realizar el estudio y concepto tcnic</t>
  </si>
  <si>
    <t>Plaza ESTADO JOVEN PRACTICA ORDINARIA EN ESTADSTICAEntidad Publica Superintendencia de subsidio familiarExperiencia No requiereFormacin estadstica o afinesConocimientos Adicionales Paquete OfficeExcelActividades a realizar 1Participar en la formulacin diseño organizacin ejecucin y control de planes y programas del rea2Participar en los estudios e investigaciones que permitan mejorar la prestacin de los servicios y la utilizacin ptima de los recursos disponibles3Proyectar las acciones que deban adoptarse para el logro de los objetivos y las metas propuestas en el rea4Elaborar los informes requeridos sobre el porcentaje de cumplimiento de los planes programas y proyectos5Consolidar la informacin en materia de indicadores de los planes programas y proyectos que deban reportar las dependenciasJornada Tiempo  Completo 38 Horas SemanalesHorario Lunes a viernes 800am a 430pmDuracin de la Prctica 5 Meses</t>
  </si>
  <si>
    <t>Plaza ESTADO JOVEN PRACTICA ORDINARIA EN GESTIN DOCUMENTAL Entidad Publica Superintendencia de subsidio familiarExperiencia No requiereFormacin gestin documental o afinesConocimientos Adicionales Paquete OfficeExcelActividades a realizar 1Participar y gestionar los planes programas y proyectos relacionados con las actividades de archivo2Participar en la formulacin diseño organizacin ejecucin y control de planes y programas en materia de gestin documental de la entidad3Contribuir a la construccin y aplicacin de tablas de retencin documental4Desarrollar los procesos relacionados con las actividades en materia de archivo y correspondencia5Adelantar las actividades para la implementacin los sistemas de gestin documental y de atencin al usuarioJornada Tiempo  Completo 38 Horas SemanalesHorario Lunes a viernes 800am a 430pmDuracin de la Prctica 5 Meses</t>
  </si>
  <si>
    <t xml:space="preserve">Plaza ESTADO JOVEN PRACTICA ORDINARIA EN INGENIERO INDUSTRIALEntidad Publica Superintendencia de subsidio familiarExperiencia No requiereFormacinINGENIERO INDUSTRIAL O AFINESConocimientos Adicionales Paquete OfficeExcelActividades a realizar 1 Colaborar con los procesos y trmites que en materia de carrera administrativa deban adelantarse ante las instancias competentes2 Realizar las actividades de induccin y re induccin de los funcionarios de la Superintendencia3 Orientar los procesos metodologas instrumentos y herramientas que se requieran para el desarrollo del proceso de evaluacin del desempeño4Elaborar los informes requeridos sobre planes programas y proyectos de la entidad5 Adelantar los procedimientos relacionados con la administracin de evidencias requeridas por el proceso de evaluacin del desempeño garantizando que este portafolio sirva como sustento a las calificaciones obtenidas por los funcionarios de la entidad garantizando </t>
  </si>
  <si>
    <t>Plaza Estado Joven Practicante de Tcnico en gestin Administrativa Entidad Publica CARExperiencia No requiereFormacin  Tcnico en gestin Administrativa Conocimientos Adicionales Paquete OfficeExcelActividades a realizarApoyar el proceso de gestin documental de la mea 25 adelantando la incorporacin cronolgica de los soportes que sern entregados por los profesionales que adelantan las visitas en campoAdelantar el escaneo de los respectivos soportes documentales organizarlos en la carpeta definida remitiendo a cada profesional debidamente rotulados mediante  correo  electrnicoConsolidar en la base aportada por la meta 25 para el reporte de los soportes entregados por los profesionales que sirva como soporte para medir la entrega pertinente de los mismos Mantener actualizada la carpeta documental que corresponde a la meta 25 con el fin de garantizar su  entrega a la DCASC en el tiempo establecidoApoyar las convocatorias que requier</t>
  </si>
  <si>
    <t>Plaza Estado Joven Practicante de Ingeniera Civil Ingeniera Ambiental Ingeniera SanitariaEntidad Publica CARExperiencia No requiereFormacin  Ingeniera Civil Ingeniera Ambiental Ingeniera SanitariaConocimientos Adicionales Paquete OfficeExcelActividades a realizarApoyo en la elaboracin y construccin de modelos hidrulicos e hidrolgicos de ros embalses canales y dems cuerpos de agua dentro de la jurisdiccin CARJornada Tiempo completo 38 Horas SemanalesHorario Disponibilidad de TiempoSujeto a la entidadDuracin de la Prctica 5 Meses</t>
  </si>
  <si>
    <t>Plaza Estado Joven Practicante de Ingeniera Civil Ingeniera Ambiental Ingeniera Sanitaria Ingeniera CatastralEntidad Publica CARExperiencia No requiereFormacin  Ingeniera Civil Ingeniera Ambiental Ingeniera Sanitaria Ingeniera CatastralConocimientos Adicionales Paquete OfficeExcelActividades a realizarApoyo en la estimacin y verificacin de volmenes de remocin de las obras de adecuacin hidrulica de ros embalses canales y dems cuerpos de agua dentro de la jurisdiccin CARJornada Tiempo completo 38 Horas SemanalesHorario Disponibilidad de TiempoSujeto a la entidadDuracin de la Prctica 5 Meses</t>
  </si>
  <si>
    <t>Plaza Estado Joven Practicante de Ingeniera Civil Ingeniera Ambiental Ingeniera SanitariaEntidad Publica CARExperiencia No requiereFormacin  Ingeniera Civil Ingeniera Ambiental Ingeniera SanitariaConocimientos Adicionales Paquete OfficeExcelActividades a realizarApoyo en la modelacin del sistema hidrulico de Fquene y la Ramada para el desarrollo de las reglas de operacin para el control de niveles e inundaciones dentro de la jurisdiccin CARJornada Tiempo completo 38 Horas SemanalesHorario Disponibilidad de TiempoSujeto a la entidadDuracin de la Prctica 5 Meses</t>
  </si>
  <si>
    <t>Plaza Estado Joven Practicante de Ingeniera AmbientalEntidad Publica CARExperiencia No requiereFormacin  Ingeniera Ambiental Conocimientos Adicionales Paquete OfficeExcelActividades a realizarRealizacin De Planes Para El Seguimiento Ambiental en las Estaciones De Bombeo Con El Fin De Mitigar El Impacto Y Propender a las Buenas Prcticas con los CircunvecinosJornada Medio tiempo 19Horas SemanalesHorario Disponibilidad de TiempoSujeto a la entidadDuracin de la Prctica 5 Meses</t>
  </si>
  <si>
    <t>Plaza Estado Joven Practicante de Ingeniera Civil Entidad Publica CARExperiencia No requiereFormacin  Ingeniera Civil Conocimientos Adicionales Paquete OfficeExcelActividades a realizarRecopilacin de informacin referente al histrico de avance en la ejecucin de los contratos relacionados con infraestructura en la regulacin hdrica Metas 161 y 162 Plan de Accin Car y gestin del riesgo Meta 201Elaboracin de reportes de avance consolidados para las diferentes metas a cargo 161 162 201Elaboracin de presentaciones para las diferentes metas a cargo 161 162 201Realizacin de visitas de reconocimiento de campo a frentes de trabajo que adelanta la DIA  CAR para apoyar las supervisiones que adelanta la dependenciaEvaluacin cuantitativa del nivel de cumplimiento de las metasRevisin de presupuestos de obraOtras actividades relacionadas segn lo determine el supervisor de la CARJornada Tiempo completo 38</t>
  </si>
  <si>
    <t>Plaza Estado Joven Practicante de Ingeniera IndustrialEntidad Publica CARExperiencia No requiereFormacin  Ingeniera IndutrialConocimientos Adicionales Paquete OfficeExcelActividades a realizarAnlisis De Ruta CriticaProgramacin LinealProceso De DistribucinProcedimientosCondiciones De SeguridadAnlisis De ImpactoModelo De RedesAnlisis ptimoEntre OtrasJornada Medio tiempo 19 Horas SemanalesHorario Disponibilidad de TiempoSujeto a la entidadDuracin de la Prctica 5 Meses</t>
  </si>
  <si>
    <t>Plaza Estado Joven Practicante de Ingeniera Catastral y Geodesta Ingeniera Geogrfica Ingeniera Geogrfica y AmbientalExperiencia No requiereFormacin  Ingeniera Catastral y Geodesta Ingeniera Geogrfica Ingeniera Geogrfica y AmbientalConocimientos Adicionales Paquete OfficeExcelActividades a realizarApoyar  a la supervisora en el anlisis interpretacin y difusin de datos referentes al tema flora en la jurisdiccin de la CARManejar y diligenciar las bases de datos del programaJornada Medio tiempo 19 Horas SemanalesHorario Disponibilidad de TiempoSujeto a la entidadDuracin de la Prctica 5 Meses</t>
  </si>
  <si>
    <t>Plaza Estado Joven Practicante de Comunicacin SocialEntidad Publica CARExperiencia No requiereFormacin  Comunicacin SocialConocimientos Adicionales Paquete OfficeExcelActividades a realizarElaborar contenidos comunicativosDivulgar material y acciones realizadas en redes sociales y diferentes medios del proyecto de promocin de la legalidadOtras que le sean asignadas acorde a su profesin  Jornada Medio tiempo 19 Horas SemanalesHorario Disponibilidad de TiempoSujeto a la entidadDuracin de la Prctica 5 Meses</t>
  </si>
  <si>
    <t>Plaza Estado Joven Practicante de PedagogiaEntidad Publica CARExperiencia No requiereFormacin  PedagogoConocimientos Adicionales Paquete OfficeExcelActividades a realizarRealizar contenidos Proponer herramientas pedaggicas que sean de utilidad en la promocin de legalidad ambientalOtras que le sean asignadas acorde a su profesin Jornada Medio tiempo 19 Horas SemanalesHorario Disponibilidad de TiempoSujeto a la entidadDuracin de la Prctica 5 Meses</t>
  </si>
  <si>
    <t>Plaza Estado Joven Practicante de Ingeniera Ambiental ingeniera ambiental y sanitaria ingeniera qumicaEntidad Publica CARExperiencia No requiereFormacin  Ingeniera Ambiental ingeniera ambiental y sanitaria ingeniera qumicaConocimientos Adicionales Paquete OfficeExcelActividades a realizarRealizar ubicacin de la informacin de los expedientes relacionados con reas de inters dentro de los procesos de proyectos especiales dentro de la DESCA Organizar bases de datos requeridos Seguimiento a la informacin de acuerdo a requerimientos Ubicacin de actividades econmicas relacionadas  revisin de lneas DESCA por actividad econmica relacionada Jornada Tiempo completo 38 Horas SemanalesHorario Disponibilidad de TiempoSujeto a la entidadDuracin de la Prctica 5 Meses</t>
  </si>
  <si>
    <t xml:space="preserve">Plaza Estado Joven Practicante de Ingeniera Ambiental ingeniera ambiental y sanitaria ingeniera qumicaEntidad Publica CARExperiencia No requiereFormacin  Ingeniera Ambiental ingeniera ambiental y sanitaria ingeniera qumicaConocimientos Adicionales Paquete OfficeExcelActividades a realizarApoyar  en la preparacin de seguimiento y material para orientar lneas de los instrumentos ambientales y trmites dirigidas a escenarios de gremios clster y alcaldas dentro del seguimiento de proyectos especiales con el fin de encontrar herramientas para regularizar actividades econmicas dentro de la autoridad ambientalApoyar la elaboracin y diligenciamiento de bases de datos relacionadas con informacin de actividades econmicas Apoyar la participacin en mesas de trabajo internas y externas de la Corporacin Apoyar informacin para convenios para inversiones de la Direccin Jornada Tiempo completo 38 Horas SemanalesHorario Disponibilidad de </t>
  </si>
  <si>
    <t>Plaza Estado Joven Practicante de Ingeniero Catastral y Geodesta con conocimiento en Medio Ambiente SIG Fotogrametra Digital Softare ForestalExperiencia No requiereFormacin  Ingeniero Catastral y Geodesta con conocimiento en Medio Ambiente SIG Fotogrametra Digital Softare ForestalConocimientos Adicionales Paquete OfficeExcelActividades a realizarApoyar  a la supervisora en el anlisis interpretacin y difusin de datos referentes al tema flora en la jurisdiccin de la CARManejar y diligenciar las bases de datos del programaJornada Tiempo completo 38 Horas SemanalesHorario Disponibilidad de TiempoSujeto a la entidadDuracin de la Prctica 5 Meses</t>
  </si>
  <si>
    <t>Plaza Estado Joven Practicante de Mdico Veterinario  Mdico Veterinario y Zootecnista Formacin  Mdico Veterinario  Mdico Veterinario y Zootecnista Conocimientos Adicionales Paquete OfficeExcelActividades a realizarManejo y Atencin de Fauna Silvestre en la Unidad de Rescate y la Estacin de paso de Fauna Silvestre de la CAR  ubicada en el municipio de Tocaima vereda las Mercedes Jornada Tiempo completo 38 Horas SemanalesHorario Disponibilidad de TiempoSujeto a la entidadDuracin de la Prctica 5 Meses</t>
  </si>
  <si>
    <t>Plaza Estado Joven Practicante de BiologiaEntidad Publica CARExperiencia No requiereFormacin  BiologoConocimientos Adicionales Paquete OfficeExcelActividades a realizarManejo y Atencin de Fauna Silvestre en la Unidad de Rescate  Vehculo y en  la Estacin de paso de Fauna Silvestre de la CAR  la cual est ubicada en el municipio de Tocaima vereda las Mercedes JornadaTiempo completo 38 Horas SemanalesHorario Disponibilidad de TiempoSujeto a la entidadDuracin de la Prctica 5 Meses</t>
  </si>
  <si>
    <t>Plaza Estado Joven Practicante de Tcnico en archivoEntidad Publica CARExperiencia No requiereFormacin  Tcnico en archivoConocimientos Adicionales Paquete OfficeExcelActividades a realizar1Apoyar en todas y cada una de sus actividades dar cumplimiento a lo dispuesto en el Manual de procesos y procedimientos denominado Gestin Documental2Prestar apoyo en la elaboracin y ajuste del inventario nico documental año de la Direccin de Evaluacin Seguimiento y Control Ambiental3Apoyar la organizacin envo y control de los informes tcnicos generados en la Direccin de Evaluacin Seguimiento y Control Ambiental4Prestar apoyo en las actividades realizadas en la etapa precontracual a cargo de la Direccin de Evaluacin Seguimiento y Control Ambiental5Realizar actividades de apoyo logstico en el marco de la gestin propia de la Direccin de Evaluacin Seguimiento y Control Ambiental de acuerdo con las directrices de la Supervisin6Apoya</t>
  </si>
  <si>
    <t>Plaza Estado Joven Practicante de Ingeniera AmbientalEntidad Publica CARExperiencia No requiereFormacin  Ingeniera Ambiental Conocimientos Adicionales Paquete OfficeExcelActividades a realizarTomar la informacin de cada estacin de monitoreo de aire reportada por el laboratorio despus de ser depurada y validada y Elaborar grficas de la variacin del comportamiento de la contaminacin de cada contaminante y hacer un anlisis de los resultadosJornada Medio tiempo 19Horas SemanalesHorario Disponibilidad de TiempoSujeto a la entidadDuracin de la Prctica 5 Meses</t>
  </si>
  <si>
    <t>Plaza Estado Joven Practicante de Ingeniera AmbientalEntidad Publica CARExperiencia No requiereFormacin  Ingeniera Ambiental Conocimientos Adicionales Paquete OfficeExcelActividades a realizarApoyo a la identificacin de Programas de Uso Eficiente y Ahorro del Agua  PUEAA aprobados por la Corporacin y que se encuentran vigentesDiligenciamiento de la Plantilla base del SIRHManejo de la Plataforma SIRH y cargue PUEAARecopilacin y anlisis de informacin PUEAAJornada tiempo completo 38 horas SemanalesHorario Disponibilidad de TiempoSujeto a la entidadDuracin de la Prctica 5 Meses</t>
  </si>
  <si>
    <t>Plaza Estado Joven Practicante de Ingeniera Civil Ingeniera Ambiental Ingeniera SanitariaEntidad Publica CARExperiencia No requiereFormacin  Ingeniera Civil Ingeniera Ambiental Ingeniera SanitariaConocimientos Adicionales Paquete OfficeExcelActividades a realizarRecopilar registros de niveles piezomtricos allegados por los usuarios voluntarios de la red de usuarios de agua subterrnea de la Sabana de Bogot y suministrados por la Direccin de Recursos Naturales en formato PDF hasta el año de 2018 a cargo del pasante Digitar los registros de niveles piezomtricos recopilados en formato Excel por el pasanteProcesar y graficar los registros de niveles piezomtricos recopilados en formato Excel por el pasanteElaborar informe final en formato ord de recopilacin digitacin procesamiento y graficado de los registros de niveles estticos de agua subterrnea de la Sabana de Bogot  Jornada medio tiempo 19 Horas SemanalesHorario Disponi</t>
  </si>
  <si>
    <t>Plaza Estado Joven Practicante de Ingeniera Civil o geologicaEntidad Publica CARExperiencia No requiereFormacin  Ingeniera Civil o geologicaConocimientos Adicionales Paquete OfficeExcelActividades a realizarRecopilar metodologas tcnicas hidrulicas para la determinacin de naturaleza de cuerpos hdricos Efectuar visitas tcnicas a cuerpos hdricos que requieren determinrseles la naturaleza hdrica determinando la metodologa y pruebas tcnicas que es necesario aplicar; indicando equipos instrumentos y personal que se requiere y debe ser suministrado por el usuario Orientar y dirigir las pruebas tcnicas que se establezcan para determinar la naturaleza de cuerpos hdricosDefinir geologa e hidrogeologa en el sector de los cuerpos hdricos para determinar su naturalezaProcesar y analizar los resultados de pruebas tcnicas que se realicen para determinar la naturaleza de cuerpos hdricosElaborar informe final en formato ord y hoja de cl</t>
  </si>
  <si>
    <t>Plaza Estado Joven Prctica Laboral Ordinaria de  Ingeniera industrial administracin de empresas o administracin pblica derechoEntidad Publica Unidad Administrativa especial de Gestin Pensional y Contribuciones Parafiscales UGPP  SUBDIRECCION DE NORMALIZACION DE EXPEDIENTES PENSIONALESExperiencia No requiereFormacin Profesional en Ingeniera industrial administracin de empresas o administracin pblica derechoConocimientos Adicionales Manejo de Excel bases de datos comprensin de lectura redaccin Buena ortografaActividades a realizarBrindar apoyo en la gestin de derechos de peticin que sean competencia de la Subdireccin de Normalizacin de Expedientes PensionalesBrindar apoyo para depurar la informacin de trmites de compartibilidadBrindar apoyo para depurar la informacin de trmites de designacin en vidaBrindar apoyo en la gestin de correspondencia devuelta emitida por la SubdireccinBrindar apoyo en el proceso de capacitacin</t>
  </si>
  <si>
    <t>Plaza Estado Joven Prctica Laboral Ordinaria en Derecho Administracin de Empresas Administracin pblica ContaduraEntidad Publica Unidad Administrativa especial de Gestin Pensional y Contribuciones Parafiscales UGPP  SUBDIRECCIN DE DETERMINACIN DE DERECHOS PENSIONALESExperiencia No requiereFormacin Profesional en Derecho Administracin de Empresas Administracin pblica ContaduraConocimientos Adicionales Conocimientos de aplicaciones ofimticas Redaccin y ortografa Orientacin a resultados Transparencia  Aprendizaje Continuo  Orientacin al Detalle Pensamiento Conceptual Funcional y operativoActividades a realizar1 Impulsar las solicitudes de obligaciones pensionales que se encuentren detenidas a la espera de informacin adicional documentacin relevante lineamientos por parte de la Subdireccin o solicitud de conceptos por parte del rea jurdica procurando su oportuna gestin2 Revisar que los actos administrativos profer</t>
  </si>
  <si>
    <t>Plaza Estado Joven Prctica Laboral Ordinaria en  Administracin Economa o Ingeniera IndustrialEntidad Publica Unidad Administrativa especial de Gestin Pensional y Contribuciones Parafiscales UGPP  SUBDIRECCIN DE INTEGRACIN DE APORTES PARAFISCALESExperiencia No requiereFormacin Profesional en Administracin Economa o Ingeniera IndustrialConocimientos Adicionales Manejo del paquete  office Excel Poer Point Redaccin y ortografaActividades a realizar1 Apoyar las tareas de consulta y validacin de informacin2 Organizar y actualizar las bases para reenvo de comunicaciones masivas devoluciones persuasivas derechos de peticin entre otros3 Generar las respuestas a los retornos de envos de persuasivos y traslados4 Realizar cruces de bases de datos e informes que sean requeridos por la Subdireccin Jornada Tiempo Completo 38 Horas SemanalesHorario Disponibilidad de TiempoSujeto a la entidadDuracin de la Prctica</t>
  </si>
  <si>
    <t>Plaza Estado Joven Prctica Laboral Ordinaria en Contadura PblicaEntidad Publica Unidad Administrativa especial de Gestin Pensional y Contribuciones Parafiscales UGPP  SUBDIRECCIN DE DETERMINACIN DE OBLIGACIONES PARAFISCALESExperiencia No requiereFormacin Profesional en Contadura PblicaConocimientos Adicionales Microsoft OfficeActividades a realizar1Prestar la debida atencin y orientacin en el tema de parafiscales a los ciudadanos que lo requieran dentro de los procesos a su cargo 2Digitar en formato Excel las respuestas del aportante al requerimiento de informacin y requerimiento para declarar yo corregir tales como nmina de salarios para los empleadores y costos gastos e ingresos para trabajadores independientes3Analizar la respuesta al requerimiento de informacin y determinar si se encuentra completa para producir los actos administrativos4Ejecutar las labores transversales y de apoyo que soportan la ejecucin de los pr</t>
  </si>
  <si>
    <t>Plaza Estado Joven Prctica Laboral Ordinaria en administracin de empresas administracin pblica ingeniera industrial economa contadura y profesiones afinesEntidad Publica Unidad Administrativa especial de Gestin Pensional y Contribuciones Parafiscales UGPP  SUBDIRECCIN DE COBRANZAS  DIRECCIN DE PARAFISCALESExperiencia No requiereFormacin Profesional en administracin de empresas administracin pblica ingeniera industrial economa contadura y profesiones afinesConocimientos Adicionales Manejo de Office ord Poer point Access manejo de tablas dinmicas en Excel  Trabajo en equipo Orientacin resultado Proactividad y Atencin al detalleActividades a realizarApoyar la validacin y actualizacin de Bases de Datos y o aplicativos Apoyar el Tramite de notificaciones de Actos AdministrativosApoyar la Indexacin de documentos en Expedientes DigitalesApoyar la consulta de aplicativos para la investigacin de BienesApoyar la ge</t>
  </si>
  <si>
    <t>Plaza Estado Joven Prctica Laboral Ordinaria en Contadura Administracin y afinesEntidad Publica Unidad Administrativa especial de Gestin Pensional y Contribuciones Parafiscales UGPP  SUBDIRECCIN JURDICA DE PARAFISCALESExperiencia No requiereFormacin Profesional en Contadura Administracin y afinesConocimientos Adicionales Manejo de Office con nfasis en EXCELActividades a realizarEl practicante designado al grupo de actos administrativos tendr las siguientes funciones1Actualizacin de bases de datos de recursos2Generacin de estructura de archivo digital de la informacin entregada3Generacin de informacin histrica para estadsticas4Organizacin de archivos digitales de trabajo bsico para el inicio del trabajo contable y clasificacin5Solicitudes de informacin y verificacin de pagos  Jornada Tiempo Completo 38 Horas SemanalesHorario Disponibilidad de TiempoSujeto a la entidadDuracin de la Prctic</t>
  </si>
  <si>
    <t>Plaza Estado Joven Prctica Laboral Ordinaria en DerechoEntidad Publica Unidad Administrativa especial de Gestin Pensional y Contribuciones Parafiscales UGPP  SUBDIRECCIN DE INTEGRACIN DE APORTES PARAFISCALESExperiencia No requiereFormacin Profesional en DerechoConocimientos Adicionales ord  Poer Point  ExcelActividades a realizar1Apoyar al grupo de tratamiento persuasivo con las respuestas a los derechos de peticin que allegan a los ciudadanos relacionados con la gestin persuasiva2Participar en la definicin de tipologas y las respuestas que se deban proyectar que puedan ser usadas como modelos tipo de respuesta3Gestin de oficios de respuesta tutelas y otros generados por el grupo de tratamiento persuasivo de la subdireccin de integracin de parafiscales4Apoyar la revisin de la jurisprudencia existente que est relacionada con los aportes que deben realizar los trabajadores independientes al Sistema de la Proteccin Social</t>
  </si>
  <si>
    <t>Plaza Estado Joven Prctica Laboral Ordinaria en DerechoEntidad Publica Unidad Administrativa especial de Gestin Pensional y Contribuciones Parafiscales UGPP  SUBDIRECCIN DE DETERMINACIN DE OBLIGACIONES PARAFISCALESExperiencia No requiereFormacin Profesional en DerechoConocimientos Adicionales Microsoft OfficeActividades a realizarResponder los derechos de peticin y dems requerimientos efectuados por entes de control o los aportantes en el desarrollo de los procesos de fiscalizacin liquidacin e imposicin de multas a cargo atendiendo los estndares de calidad y oportunidad actualizando las bases de informacin con las peticiones yo solicitudes gestionadas Brindar la debida atencin y orientacin en el tema de parafiscales a los ciudadanos que lo requieran dentro de los procesos de fiscalizacin Apoyar desde el rea de transversales la ejecucin de las acciones necesarias para normalizar los expedientes que cursan en la Subdirecci</t>
  </si>
  <si>
    <t>Plaza Estado Joven Prctica Laboral Ordinaria en DerechoEntidad Publica Unidad Administrativa especial de Gestin Pensional y Contribuciones Parafiscales UGPP  SUBDIRECCIN DE COBRANZAS Experiencia No requiereFormacin Profesional en DerechoConocimientos Adicionales Manejo de Office ord Poer point Acces manejo de tablas dinmicas en Excel  Trabajo en equipo Orientacin resultado Proactividad y Atencin al detalleActividades a realizarApoyar la validacin y actualizacin de Bases de Datos yo aplicativos Apoyar el Tramite de notificaciones de Actos AdministrativosApoyar la Indexacin de documentos en Expedientes DigitalesApoyar la consulta de aplicativos para la investigacin de BienesApoyar la generacin de informes de gestin Apoyar el proceso para la validacin de pagosApoyar el proceso de clasificacin de cartera y repartoProyectar respuestas a los derechos de peticinApoyar la elaboracin de fichas para depuracin de cartera</t>
  </si>
  <si>
    <t>Plaza Estado Joven Prctica Laboral Ordinaria en DerechoEntidad Publica Unidad Administrativa especial de Gestin Pensional y Contribuciones Parafiscales UGPP  SUBDIRECCIN JURDICA DE PARAFISCALESExperiencia No requiereFormacin Profesional en DerechoConocimientos Adicionales Manejo de EXCEL ORD y redaccinActividades a realizarEl practicante designado al grupo de actos administrativos tendr las siguientes funciones1Revisar los requisitos de procedibilidad de los recursos de reconsideracin   2Apoyar la proyeccin de los actos administrativos de trmite3Apoyar la proyeccin de los antecedentes de los actos administrativos que resuelven los recursos de reconsideracin y solicitudes de revocatorias directas 4Realizar el estudio preliminar de los recursos de reconsideracin y solicitudes de revocatoria directa para determinar su complejidad5Mantener actualizadas las bases de datos de la Subdireccin Jurdica de Parafiscales6C</t>
  </si>
  <si>
    <t>Plaza Estado Joven PRACTICA ORDINARIA EN Ingeniera Industrial Administracin de Empresas yo EconomistaEntidad Publica Instituto de Hidrologa Meteorologa y Estudios Ambientales IDEAMExperiencia No requiereFormacin    Ingeniera Industrial Administracin de Empresas yo EconomistaConocimientos AdicionalesManejo de officeActividades a realizar Apoyar el diseño e implementacin de una campaña que promueva una cultura de la PREVENCIN del fraude y la corrupcin al interior del Instituto y el fortalecimiento de los valores institucionales En el marco del Plan Anual de Auditoras apoyar la realizacin del seguimiento a PQRS 1er semestre de 2018Igualmente apoyar la realizacin de auditoras al proceso de Gestin Documental en la recoleccin anlisis y organizacin de la informacin requerida para el desarrollo de la misma Rendir un informe mensual de las actividades desarrolladasJornada Tiempo  Completo 38 Horas SemanalesHorario Disponibi</t>
  </si>
  <si>
    <t>Plaza Estado Joven PRACTICA ORDINARIA EN Ingeniera Industrial Administracin de Empresas yo EconomistaEntidad Publica Instituto de Hidrologa Meteorologa y Estudios Ambientales IDEAMExperiencia No requiereFormacin    Ingeniera Industrial Administracin de Empresas yo EconomistaConocimientos AdicionalesManejo de officeActividades a realizar Apoyar el seguimiento de los planes de mejoramiento de la entidad en trminos de la organizacin documental de evidencias en el aplicativo dispuesto para tal fin Apoyar la revisin de los procedimientos caracterizacin y dems documentos propios del proceso de Evaluacin y Mejoramiento Continuo; as como la medicin de los indicadores y riesgos del proceso  En el marco del Plan Anual de Auditoras apoyar la realizacin del seguimiento a Sistema de Informacin y Gestin del Empleo Pblico  SigepPresentar un informe mensual del desarrollo de actividades Jornada Tiempo  Completo 38 Horas Semanales</t>
  </si>
  <si>
    <t>PlazaEstado Joven PRACTICA ORDINARIA EN ingeniera qumica ambiental yo sanitariaEntidad Publica Instituto de Hidrologa Meteorologa y Estudios Ambientales IDEAMExperiencia No requiereFormacin    Ingeniara qumica ambiental yo sanitariaConocimientos AdicionalesCon conocimientos bsicos de calidad de agua hidrologa estadstica de preferencia vinculado a algn grupo de investigacin o semillero Preferiblemente con conocimiento en procesamiento de datos manejo en softare de R y ExcelActividades a realizar Base de datos consolidada y verificada del anlisis de verificacin y estado de informacin secundaria para el componente de Calidad del Agua en el Estudio Nacional de Agua 2018Jornada Tiempo  Completo 38 Horas SemanalesHorario Disponibilidad de TiempoSujeto a la entidadDuracin de la Prctica 5 Meses</t>
  </si>
  <si>
    <t>PlazaEstado Joven PRACTICA ORDINARIA ENIngeniera civil agrcola ambiental o sanitariaEntidad Publica Instituto de Hidrologa Meteorologa y Estudios Ambientales IDEAMExperiencia No requiereFormacin    Ingeniera civil agrcola ambiental o sanitariaConocimientos AdicionalesCon conocimientos bsicos de hidrologa hidrulica estadsticaActividades a realizar Recopilacin de InformacinAnlisis de datos  Validacin procesos datos hidrolgicos Jornada Tiempo  Completo 38 Horas SemanalesHorario Disponibilidad de TiempoSujeto a la entidadDuracin de la Prctica 5 Meses</t>
  </si>
  <si>
    <t>PlazaEstado Joven PRACTICA ORDINARIA EN Ingeniera civil agrcola ambiental o sanitariaEntidad Publica Instituto de Hidrologa Meteorologa y Estudios Ambientales IDEAMExperiencia No requiereFormacin    Ingeniera civil agrcola ambiental o sanitariaConocimientos AdicionalesCon conocimientos bsicos de hidrologa hidrulica gestin ambiental o de recursos hdricos DESCRIPCIN DE ACTIVIDADES A REALIZAR Revisin de la consistencia calidad y coherencia de la informacin reportada al SIRH Elaboracin de resmenes de informacin depurada a partir de la informacin registrada en el sistemaPropuesta de integracin y Generacin de nueva informacin Jornada Tiempo  Completo 38 Horas SemanalesHorario Disponibilidad de TiempoSujeto a la entidadDuracin de la Prctica 5 Meses</t>
  </si>
  <si>
    <t>Plaza Estado Joven PRACTICA ORDINARIA EN Estudiante de Ingeniera civil agrcola ambiental o sanitariaEntidad Publica Instituto de Hidrologa Meteorologa y Estudios Ambientales IDEAMExperiencia No requiereFormacin   Ingeniera civil agrcola ambiental o sanitariaConocimientos Con conocimientos bsicos de calidad de agua hidrologa hidrulica estadstica de preferencia vinculado a algn grupo de investigacin o semillero Actividades a realizar Recopilacin de informacin Anlisis de datos e insumos para el proyecto de investigacin sobre huella Hdrica grisJornada Tiempo  Completo 38 Horas SemanalesHorario Disponibilidad de TiempoSujeto a la entidadDuracin de la Prctica 5 Meses</t>
  </si>
  <si>
    <t>PlazaEstado Joven PRACTICA ORDINARIA EN ingeniera civil ambiental yo sanitaria agrcolaEntidad Publica Instituto de Hidrologa Meteorologa y Estudios Ambientales IDEAMExperiencia No requiereFormacin    Ingeniera civil agrcola ambiental o sanitariaConocimientos AdicionalesConocimientos bsicos de hidrologa hidrulica preferiblemente con conocimientos de programacin o herramientas de modelacin hidrolgicaRecopilacin de Informacin  Anlisis de datos resumen de poblaciones susceptibles a inundacin  elaboracin de fichas caracterizacin de eventos de inundacin ocurridos Jornada Tiempo  Completo 38 Horas SemanalesHorario Disponibilidad de TiempoSujeto a la entidadDuracin de la Prctica 5 Meses</t>
  </si>
  <si>
    <t>Plaza Estado Joven PRACTICA JUDICATURA EN DERECHO Entidad Publica Instituto de Hidrologa Meteorologa y Estudios Ambientales IDEAMExperiencia No requiereFormacin    DERECHOConocimientos Adicionales EXCEL ORD POER POINT IDIOMA Ingls 50Actividades a realizar Ejercer o reforzar las funciones de clasificacin revisin respuesta y control de las PQRS que se solicitan a la EntidadClasificar y valorar las PQR allegadas al Instituto con el fin de direccionarlas va ORFEO a las dependencias misionales o de apoyo del IDEAM para la respuesta de fondo en los trminos y oportunidad prevista por la normatividad vigente que rige la materia Proyectar la respuesta jurdica a las PQRS recibidas por diferentes canales en el IDEAM que sean de competencia del grupo de trabajo en los trminos de la Ley 1437 de 2011 la Resolucin 2628 de 2016 y la normatividad vigente en la materia Velar para que las PQRS que por los diferentes canales de atencin al ciu</t>
  </si>
  <si>
    <t>PlazaEstado Joven PRACTICA ORDINARIA ENcarreras Sistemas de Informacin Bibliotecologa y Archivstica yo  Ciencias de la Informacin y la DocumentacinEntidad Publica Instituto de Hidrologa Meteorologa y Estudios Ambientales IDEAMExperiencia No requiereFormacin    afiles con los Sistemas de Informacin Bibliotecologa y Archivstica yo ciencias de la Informacin y la DocumentacinConocimientos AdicionalesManejo de office etcActividades a realizar Adelantar actividades de apoyo a la sensibilizacin y capacitacin de los funcionarios del Instituto respecto a la conservacin y organizacin de los archivos del InstitutoContribuir con la elaborar guas e instructivos didcticos de los diferentes procesos del Grupo de Gestin Documental que favorezcan la adecuada organizacin de los archivosAdelantar procesos de organizacin y digitalizacin de documentos en el archivo CentralAdelantar procesos relacionados con la organizacin clasificaci</t>
  </si>
  <si>
    <t>PlazaEstado Joven PRACTICA ORDINARIA ENcarreras Sistemas de Informacin Bibliotecologa y Archivstica yo  Ciencias de la Informacin y la DocumentacinEntidad Publica Instituto de Hidrologa Meteorologa y Estudios Ambientales IDEAMExperiencia No requiereFormacin    afiles con los Sistemas de Informacin Bibliotecologa y Archivstica yo ciencias de la Informacin y la DocumentacinConocimientos AdicionalesManejo de office etcActividades a realizar Contribuir a la revisin organizacin de los expedientes fsicos de todas las dependencias del Instituto que reposan en el Archivo de Gestin Centralizado conforme al expediente virtual que se encuentra en el aplicativo Orfeo Preparar las transferencias documentales del archivo de gestin centralizado al Archivo Central de acuerdo a las Tablas de Retencin Documental del InstitutoAdelantar la revisin de los procedimiento formatos e instructivos del Grupo de Gestin Documental del Instituto q</t>
  </si>
  <si>
    <t>PlazaEstado Joven PRACTICA ORDINARIA EN Seguridad y Salud en el Trabajo  en ciencias de la ingeniera Industrial Salud ocupacional  Psicologa  Trabajo Social Administracin de Empresas Administracin HospitalariaEntidad Publica Instituto de Hidrologa Meteorologa y Estudios Ambientales IDEAMExperiencia No requiereFormacin    Seguridad y Salud en el Trabajo  en ciencias de la ingeniera Industrial Salud ocupacional  Psicologa  Trabajo Social Administracin de Empresas Administracin HospitalariaConocimientos AdicionalesConocimiento bsico de la legislacin vigente relacionada con la seguridad y salud en el trabajoActividades a realizar Realizar actividades de apoyo en el comit paritario de seguridad y salud en el trabajo y en la brigada de emergencias del instituto en coordinacin con la Oficina Asesora de Planeacin Apoyar las actividades logisticas y administrativas que se requieran para el desarrollo del comit paritario de seguridad</t>
  </si>
  <si>
    <t>PlazaEstado Joven PRACTICA ORDINARIA EN Administracin de empresas administracin publica ingenieria industrial  administracion de empresas de serviciosEntidad Publica Instituto de Hidrologa Meteorologa y Estudios Ambientales IDEAMExperiencia No requiereFormacin    Administracin de empresas administracin publica ingenieria industrial  administracion de empresas de serviciosConocimientos AdicionalesConocimiento bsico de la ley 909 de 2004Actividades a realizar Desarrollar reuniones y documentos con las diferentes dependencias del IDEAM que tengan por objeto asesorar a las mismas en la actualizacin de sus manuales de funciones Apoyar las actividades logisticas y administrativas que se requieran para el desarrollo de la Comisin de Personal relacionadas con el estudio de los encargos de los funcionariosAnalizar las hojas de vida de los funcionarios que cumplan con los requisitos para un encargo dentro de los empleos de la Planta del IDEAM</t>
  </si>
  <si>
    <t>PlazaEstado Joven PRACTICA ORDINARIA EN Comunicacin Social yo Periodismo PublicidadEntidad Publica Instituto de Hidrologa Meteorologa y Estudios Ambientales IDEAMExperiencia No requiereFormacin  Comunicacin Social yo Periodismo PublicidadConocimientos Adicionales Excel ord Poer PointActividades a realizar Acompañamiento a medios de comunicacin cuando se requiera apoyo en la reportera interna organizacin de sistemas de gestin documental del Grupo recopilar material audiovisual yo de registro suministrado por otras dependenciasJornada Tiempo  Completo 38 Horas SemanalesHorario Disponibilidad de TiempoSujeto a la entidadDuracin de la Prctica 5 Meses</t>
  </si>
  <si>
    <t>PlazaEstado Joven PRACTICA ORDINARIA EN filologa e IdiomasIngles Licenciatura en lenguas modernas Español ingls; InglesEntidad Publica Instituto de Hidrologa Meteorologa y Estudios Ambientales IDEAMExperiencia No requiereFormacin  filologa e IdiomasIngles Licenciatura en lenguas modernas Español ingls; InglesConocimientos Adicionales Manejo de herramientas ofimticas manejo de plataformas eb generacin de videos Actividades a realizar Refuerzo a los temas desarrollados en el mdulo virtual Bilingismo Funcin PblicaSENAGeneracin de clubes conversacionalesApoyar el proceso de escritura y oral de la lengua inglesaActividades ldicas que ayuden el aprendizaje Jornada Tiempo  Completo 38 Horas SemanalesHorario Disponibilidad de TiempoSujeto a la entidadDuracin de la Prctica 5 Meses</t>
  </si>
  <si>
    <t>Plaza Estado Joven practica ordinaria en Contadura PblicaEntidad Publica Ministerio de agricultura y desarrollo ruralExperiencia No requiereFormacin profesionalConocimientos Adicionales Habilidades de comunicacin manejo de office Autoaprendizaje Organizacin del tiempo comprensin de lecturaActividades a realizar Formulacin de Procedimientos Construccin de PolticasConciliacin MensualesDepuracin de InventariosRatificacin de bienesDuracin de la Prctica  5 meses prcticas laborales ordinariastiempo 38 horas semanales Salario 1 SMLV</t>
  </si>
  <si>
    <t>Plaza Estado Joven  judicatura en derechoEntidad Publica Ministerio de agricultura y desarrollo ruralExperiencia No requiereFormacin profesionalConocimientos Adicionales Manejo de office Excel ord y Poer Point Actividades a realizar 1 Apoyar el seguimiento al consolidado peridico de las peticiones quejas y reclamos sobre los trmites a cargo de la OAJ 2 Hacer seguimiento especial a las actividades a cargo de los abogados con respecto a las actividades especficas designadas en cada uno en las reuniones de control 3 Apoyar el seguimiento a las observaciones de auditoras internas del MADR 4 Apoyar el seguimiento a las polticas de calidad del MADRJornada Tiempo completo 38 horasDuracin de la Prctica  12 meses prcticas laborales ordinariasSalario 1 SMLV</t>
  </si>
  <si>
    <t>Plaza Estado Joven practica ordinaria en  Ingeniera  de  sistemas  o afines ingeniera electrnicaEntidad Publica Ministerio de agricultura y desarrollo ruralExperiencia No requiereFormacin Normalista superior tcnico profesional tecnolgico profesionalConocimientos AdicionalesORD POER POINT IDIOMA ETCActividades a realizar 1 Estudiar y aprender las funciones de la oficina y su relacin con el sector as como las soluciones informticas propuestas 2 Apoyar el desarrollo de soluciones informticas de acuerdo a las metodologas del Ministerio de Agricultura 3 Acompañar el proceso de inicio de las soluciones y levantamiento de requerimientos 4 Acompañar el proceso de planificacin de las soluciones 5 Apoyar el desarrollo de las soluciones informticas determinadas por la Oficina 6 Apoyar la elaboracin de la documentacin del procesopJornada Medio Tiempo 19 horasDuracin de la Prctica  5 meses prcticas laborales ordina</t>
  </si>
  <si>
    <t>Plaza COMUNICADOR SOCIAL O A FINESEntidad Publica Ministerio de agricultura y desarrollo ruralExperiencia No requiereFormacin Normalista superior tcnico profesional tecnolgico profesionalConocimientos Adicionales Manejo de office Excel ord y Poer Point Actividades a realizar Apoyar el desarrollo de contenidos temticos para hacer ms eficaz los procesos de articulacin Agendamiento de reuniones de articulacin y de visitas territoriales Hacer una recoleccin de documentos impresos producidos para mujeres rurales a nivel nacional e internacional que faciliten los procesos de incidencia y participacin de las mujeres rurales a nivel nacional y territorial Actividades que se deleguen a la Direccin o se asuman en el marco funciones de la Direccin de la Mujer RuralJornada MEDIO TIEMPO  19 HORAS  Duracin de la Prctica  5 meses prcticas laborales ordinariasSalario PROPORCIONAL 1 SMLV</t>
  </si>
  <si>
    <t xml:space="preserve">Plaza Estado Joven practica ordinaria en tecnlogo en ciencias socialesEntidad Publica Ministerio de agricultura y desarrollo ruralExperiencia No requiereFormacin Normalista superior tcnico profesional tecnolgico profesionalConocimientos Adicionales Manejo de office Excel ord y Poer Point Actividades a realizar Apoyar el desarrollo de contenidos temticos para hacer ms eficaz los procesos de articulacin Agendamiento de reuniones de articulacin y de visitas territoriales Hacer una recoleccin de documentos impresos producidos para mujeres rurales a nivel nacional e internacional que faciliten los procesos de incidencia y participacin de las mujeres rurales a nivel nacional y territorial Actividades que se deleguen a la Direccin o se asuman en el marco funciones de la Direccin de la Mujer RuralJornada Tiempo completo 19 horasDuracin de la Prctica  5 meses prcticas laborales ordinariasSalario 12 SMLVMedio tiempo 19 </t>
  </si>
  <si>
    <t>Plaza Estado Joven  judicatura en derechoEntidad Publica Ministerio de agricultura y desarrollo ruralExperiencia No requiereFormacin PROFESIONAL EN DERECHOConocimientos AdicionalesMANEJO DE OFICCE ord Excel Poer PointActividades a realizar 1 Mantener actualizada la normatividad aplicable a la Administracin del Talento Humano 2 Brindar soporte en los trmites contractuales que adelante el Grupo de Talento Humano 3 Responder Derechos de peticin 4 Proyectar actos administrativos Resoluciones y Decretos 5 Mantener actualizada la matriz de requisitos legales relacionada con la normatividad aplicable al Sistema de Gestin en Seguridad y Salud en el TrabajoJornada Tiempo completo 38 horasDuracin de la Prctica  12 meses prcticas laborales ordinariasSalario 1 SMLV</t>
  </si>
  <si>
    <t>Plaza Estado Joven practica ordinaria en Ingeniera  de  sistemas  Entidad Publica Ministerio de agricultura y desarrollo ruralExperiencia No requiereFormacin Tcnico Tecnologa o profesionalConocimientos Adicionales PAQUETE OFFICE Actividades a realizar Apoyo en la administracin de contenidos de la plataforma de informacin para las Mujeres Rurales Llevar un registro de digital histrico de las publicaciones del SIMUR Apoyar en las respuestas de solicitudes de las mujeres del espacio de contacto lo publicado del SIMUR Proponer contenido que corresponde a las necesidades de las mujeres rurales Apoyar la organizacin de la informacin de manera sencilla formulada en un lenguaje claro entendible y preciso para incluir el SIMUR Actividades que se deleguen a la Direccin o se asuman en el marco del Comit Interinstitucional de seguimiento a la Ley 7312002 y para la formulacin de la Poltica Pblica Integral de la Mujer RuralJornada Tiempo comple</t>
  </si>
  <si>
    <t>Plaza Estado Joven  judicatura en derechoEntidad Publica Ministerio de agricultura y desarrollo ruralExperiencia No requiereFormacin profesionalConocimientos Adicionales ORD POER POINT IDIOMA ETCActividades a realizar Apoyar la recoleccin y organizacin del archivo de la normativa jurdica y tcnica actual relacionada con las mujeres rurales colombianas Apoyar la elaboracin de respuestas a solicitudes varias y derechos de peticin que reciba la Direccin de Mujer Rural Apoyar la realizacin de anlisis jurdicos para emitir conceptos requeridos por la Direccin de Mujer Rural Las dems actividades que deleguen la Direccin o se asuman en el marco del Comit Interinstitucional de seguimiento a la Ley 7312002 y para la formulacin de la Poltica Pblica Integral de la Mujer RuralJornada Tiempo completo 38 horasDuracin de la Prctica  12 meses prcticas laborales ordinariasSalario 1 SMLV</t>
  </si>
  <si>
    <t>Plaza Estado Joven  judicatura en derechoEntidad Publica Ministerio de agricultura y desarrollo ruralExperiencia No requiereFormacin profesionalConocimientos Adicionales Manejo de office Excel ord y Poer Point Actividades a realizar Proyectar de autos de apertura de Indagacin Preliminar autos de apertura de Investigacin autos Inhibitorios autos de pruebas autos de remisin por competencia Pliegos de cargos fallos autos de archivo recepcin de declaraciones y dems actividades propias del despachoJornada Tiempo completo 38 horasDuracin de la Prctica  12 meses prcticas laborales ordinariasSalario 1 SMLV</t>
  </si>
  <si>
    <t>Plaza Estado Joven practica ordinaria en archivoEntidad Publica Ministerio de agricultura y desarrollo ruralExperiencia No requiereFormacin Tcnico o Tecnlogo en Archivo Conocimientos Adicionales Manejo de office Excel ord y Poer PointActividades a realizar Apoyo en la organizacin y transferencia de documentos creados por la Direccin al archivo central del MADR Apoyo en la gestin documental tanto fsica como digital teniendo en cuenta las TRD Tablas de Retencin Documental creadas por la DMR Las actividades que se deleguen desde la Direccin en torno al objetivo de la prcticaDuracin de la Prctica  5 meses prcticas laborales ordinariastiempo 38 horas semanales Salario 1 SMLV</t>
  </si>
  <si>
    <t>PRACTICA ORDINARIA5 MESESPROFESIONAL EN ECONOMIAINTENSIDAD HORARIA Medio tiempo 19 horasOBJETIVO DE LA PRCTICA LABORALApoyar a la Veedura Delegada de Eficiencia Administrativa y Presupuestal en la recoleccin y anlisis sobre poltica pblica de Bogot DC para la consolidacin y preparacin de estudios sectoriales en reas de salud educacin cultura ambiente y gestin pblica y apoyar en el clculo de indicadores requeridosDESCRIPCIN DE ACTIVIDADES A REALIZARPrestar apoyo en la recoleccin consolidacin y preparacin de informacin relacionada con los estudios sectoriales y apoyar en el clculo de indicadores requeridosCOMPETENCIAS COMPLEMENTARIAS REQUERIDAS Manejo de programa ofimticos ord Excel Poer Point Inters en el sector pblico Anlisis de datos estadsticosInters en conocimientos de sistemas de gestin de calidad y modelos de planeacin y gestin del sector pblico</t>
  </si>
  <si>
    <t>PRACTICA ORDINARIA5 MESESINTENSIDAD HORARIA Medio tiempo 19 horasPROFESIONAL EN DISEÑO GRAFICOOBJETIVO DE LA PRCTICA LABORALApoyar al Equipo de Comunicaciones Estratgicas de la Veedura Distrital oficina adscrita al Despacho del Veedor Distrital para el desarrollo de la estrategia de comunicaciones a partir de la elaboracin de piezas comunicativas que permitan visibilizar la gestin de la Entidad para lograr mayor impacto en la opinin pblica DESCRIPCIN DE ACTIVIDADES A REALIZARApoyar en el diseño y diagramacin de piezas internas y externasApoyar en la elaboracin de animaciones para videos o pgina ebAyudar en la realizacin de las piezas en redes sociales gifs o imgenesConceptualizar campañas de la entidadApoyar en el diseño interactivo para los diferentes medios digitales de la entidadCOMPETENCIAS COMPLEMENTARIAS REQUERIDAS EJ EXCEL ORD POER POINT IDIOMA ETCManejo de programa ofimticos ord Excel Poer Point</t>
  </si>
  <si>
    <t xml:space="preserve">PRACTICA ORDINARIA5 MESESINTENSIDAD HORARIA Medio tiempo 19 horasPROFESIONAL EN ANTROPOLOGIAOBJETIVO DE LA PRCTICA LABORALApoyar al laboratorio de innovacin pblica LABcapital de la Veedura Distrital en el desarrollo ideas innovadoras metodologas instrumentos y sistematizacin de buenas prcticas  para generar innovaciones en el ejercicio de la gestin pblica de Bogot DC DESCRIPCIN DE ACTIVIDADES A REALIZARApoyo en el desarrollo de documentos tcnicos sobre las acciones desarrolladas por el LaboratorioAcompañamiento al proceso de investigacin en el marco de las acciones desarrolladas por la Mesa de Apoyo del Laboratorio recogiendo experiencia de poltica pblica dinmicas del Sector Administrativo al que pertenece la entidad desarrollo de entrevistas encuestas Seguimiento peridico de fuentes de informacin especializada en temas de innovacin pblicaCOMPETENCIAS COMPLEMENTARIAS REQUERIDAS EJ EXCEL ORD POER POINT IDIOMA ETCManejo de </t>
  </si>
  <si>
    <t>PRACTICA ORDINARIA5 MESESINTENSIDAD HORARIA Medio tiempo 19 horasProfesional en ingeniera industritalOBJETIVO DE LA PRCTICA LABORALApoyar a la Oficina de Talento Humano de la Veedura Distrital oficina adscrita al Despacho del Viceveedor Distrital para el desarrollo en la administracin del proceso de talento humano y fsicos y la correcta prestacin de los servicios administrativos a partir de la actualizacin de procesos y procedimientos enmarcados en el Sistema de Gestin de Calidad de la entidad DESCRIPCIN DE ACTIVIDADES A REALIZARProcesos y procedimientos enmarcados en Modelos de Calidad del Sector Pblico Matriz de riesgo de Veedura Distirtal Desarrollo de informes y estadsticas para la gestin del al proceso de talento humano COMPETENCIAS COMPLEMENTARIAS REQUERIDAS EJ EXCEL ORD POER POINT IDIOMA ETCManejo de programa ofimticos ord Excel Poer Point Inters en el sector pblico Inters en conocimientos de sistemas de gesti</t>
  </si>
  <si>
    <t xml:space="preserve">PRACTICA ORDIANRIA5 MESESINTENSIDAD HORARIA Medio tiempo 19 horasPROFESIONAL EN CIENCIA POLITICA Y GOBIERNOOBJETIVO DE LA PRCTICA LABORALApoyar el fortalecimiento de observatorios ciudadanos como instancias de control social a la gestin pblica local DESCRIPCIN DE ACTIVIDADES A REALIZARAsistir en la implementacin de ejercicios de formacin y sensibilizacin para impulsar la participacin ciudadana en el seguimiento y control de la gestin pblica distritalElaborar actas y relatoras de los espacios de interlocucin entre los Observatorios Ciudadanos Locales y las entidades pblicasApoyar a la organizacin de espacios de dilogo entre los Observatorios Ciudadanos Locales y las entidades pblicas Buscar y revisar textos e informes sobre buenas prcticas de ejercicios de participacin ciudadana y control social COMPETENCIAS COMPLEMENTARIAS REQUERIDAS EJ EXCEL ORD POER POINT IDIOMA ETCManejo de programa ofimticos ord Excel Poer Point </t>
  </si>
  <si>
    <t>PRACTICA   ORDINARIA 5 MESES INTENSIDAD HORARIA Medio tiempo 19 horasPROFESIONAL EN DERECHOOBJETIVO DE LA PRCTICA LABORALApoyar a la Veedura Delegada para la Atencin de Quejas y Reclamos en el desarrollo de investigaciones sumarias que se adelanten por la presunta comisin de hechos contrarios a la probidad discriminatorios o abiertamente contrarios al ordenamiento jurdico vigente con el fin de contribuir a la transparencia y prevenir la corrupcinDESCRIPCIN DE ACTIVIDADES A REALIZARAcompañar al investigador en las visitas administrativas la revisin de expedientes o en el recaudo de pruebas de acuerdo con el desarrollo de la investigacin y realizar un anlisis complementario de las pruebas recaudadas o informacin suministradaRevisar normas y su vigencia aplicables en cada una de las investigaciones que apoyeAcopiar jurisprudencia de las cortes sobre temas objeto de la investigacin sumaria que apoyeRevisar y alimentar la base de datos de l</t>
  </si>
  <si>
    <t>Plaza Estado Joven PRACTICA ORDINARIA EN  actividad fsica y el deporteEntidad Publica COLDEPORTESExperiencia No requiereFormacin  actividad fsica y el deporteEstudiantes de ltimos semestres de formacin profesional en Actividad fsica o Educacin fsica  Conocimientos Adicionales Manejo de Office habilidades con redes sociales y manejo documentalActividades a realizarApoyo en la revisin de informes realizar aportes en cuanto a la elaboracin de documentos tcnicos del GIT Actividad Fsica apoyo en la gestin documental del GIT Actividad Fsica apoyo en la elaboracin de piezas comunicativas del GIT Actividad FsicaJornada Tiempo Completo 38 horas SemanalesHorario Disponibilidad de TiempoSujeto a la entidadDuracin de la Prctica 5 Meses</t>
  </si>
  <si>
    <t>Plaza Estado Joven PRACTICA ORDINARIA EN DISCIPLINAS DEL REA DE CONTABLE Y ECONMICAS Entidad Publica COLDEPORTESExperiencia No requiereFormacin UNIVERSITARIO YO TCNICO CONTABLE O ECONOMA Conocimientos Adicionales MANEJO DE EXCEL ORD Actividades a realizarCOADYUVAR CON LA CONCILIACIN DE CUENTAS CONTABLES RECIPROCAS ENTRE ENTIDADES DE GOBIERNO Y OTRAS ACTIVIDADES PROPIAS DEL REAJornada Tiempo Completo 38 Horas SemanalesHorario Disponibilidad de TiempoSujeto a la entidadDuracin de la Prctica 5 Meses</t>
  </si>
  <si>
    <t>Plaza ESTADO JOVEN PRACTICA JUDICATURA Entidad Publica COLDEPORTESExperiencia No requiereFormacin DERECHOConocimientos Adicionales Excel ord manejo de archivoActividades a realizarProyeccin de documentos y respuesta a las solicitudes de los entes de control y poblacin en generalJornada Tiempo Completo 38 Horas SemanalesHorario Disponibilidad de TiempoSujeto a la entidadDuracin de la Prctica 12 Meses</t>
  </si>
  <si>
    <t>Plaza ESTADO JOVEN PRACTICA JUDICATURA Entidad Publica COLDEPORTES Experiencia No requiere Jornada Tiempo completo 38 horasHorario Disponibilidad de TiempoSujeto a la entidadDuracin de la Prctica 12 MesesFormacin Estudiante de derecho con terminacin de materias certificadoConocimientos Adicionales Excel ord Gesdoc manejo de informacin trabajo en equipo realiza funciones orientadas a apoyar la accin de otros miembros de la organizacinActividades a realizarSustanciar y proyectar para la firma del Secretario General conceptos solicitudes constancias notificaciones personales por edicto por estado etc y todo aquello que guarde relacin con el cumplimiento de las funciones asistenciales de la Secretaria General en materia disciplinaria de acuerdo con la normatividad vigente y los plazos establecidosSolicitar informacin conducente y pertinente que se requiera dentro de los procesos disciplinarios en los cuales intervenga la dependencia e incorpor</t>
  </si>
  <si>
    <t>Plaza ESTADO JOVEN PRACTICA ORDINARIA EN Profesional en lenguas modernas  o licenciatura en idiomas Licenciatura en Español y Lenguas ExtranjerasEntidad Publica COLDEPORTESExperiencia No requiereFormacin  Profesional en lenguas modernas  o licenciatura en idiomas Licenciatura en Español y Lenguas ExtranjerasConocimientos Adicionales Manejo de herramientas ofimticas Manejo avanzada del idioma ingls Actividades a realizarElaborar un plan de trabajo general con propuestas de actividades para fortalecer el desarrollo del proceso basado en un cronograma propuesto para cada curso y teniendo en cuenta los contenidos del programa de formacin igualmente reportar semanalmente los avances al rea de Talento HumanoPropiciar actividades de fortalecimiento de lengua que refuercen lo visto en las sesiones de la plataforma virtual en cada nivelEntregar un informe de las actividades propuestas y los resultados obtenidos a la oficina de  Talento Humano de la</t>
  </si>
  <si>
    <t>Plaza ESTADO JOVEN PRACTICA ORDINARIA EN Ingeniera  de  sistemas  o afines ingeniera electrnicaEntidad Publica COLDEPORTESExperiencia No requiereFormacin TENICO PROFESIONAL o TECNOLGICO o PROFESIONALIngeniera  de  sistemas  o afines ingeniera electrnica Conocimientos Adicionales Programacin en PHP manejo de officeActividades a realizarPrestar soporte tcnico a usuarios finales de la entidadDar capacitacin a los usuarios sobre las plataformas tecnolgicas de la entidadProbar los desarrollos ajustes y nuevos sistemas de informacin de la entidadRevisar y gestionar los relacionado con la solucin de impresin de la entidad y consumibles de las impresorasHacer seguimiento y diligenciar la matriz de soporte de la entidadJornada Tiempo Completo 38 Horas SemanalesHorario Disponibilidad de TiempoSujeto a la entidadDuracin de la Prctica 5 Meses</t>
  </si>
  <si>
    <t>Plaza ESTADO JOVEN PRACTICA ORDINARIA EN ADMINISTRADOR DE EMPRESAS INGENIERO INDUSTRIAL PROFESIONAL Entidad Publica COLDEPORTES Experiencia No requiereFormacin ADMINISTRADOR DE EMPRESAS INGENIERO INDUSTRIAL PROFESIONAL  Conocimientos Adicionales Manejo de herramientas ofimticas Actividades a realizarApoyar en el Desarrollo de las actividades del Programa de Bienestar Evaluacin del Desempeño y CapacitacinJornada Tiempo Completo 38 Horas SemanalesHorario Disponibilidad de TiempoSujeto a la entidadDuracin de la Prctica 5 Meses</t>
  </si>
  <si>
    <t>Plaza Estado Joven PRACTICA ORDINARIA EN ESTADO JOVEN PRACTICA ORDINARIA EN Tecnlogos yo tcnicos Gestin Documental o Administracin de Sistemas de la InformacinEntidad Publica COLDEPORTESExperiencia No requiereFormacin TECNLOGO O TCNICOS Tecnlogos yo tcnicos Gestin Documental o Administracin de Sistemas de la InformacinConocimientos Adicionales Manejo de paquete de officeActividades a realizarApoyar en la aplicacin de los de las Tablas de retencin DocumentalApoyar en la organizacin y digitalizacin de los documentos de archivo custodiados por el archivo central Coldeportes Apoyar a la Entidad en el levantamiento de informacin para la elaboracin de las Tablas de Valoracin DocumentalApoyar la ejecucin de campañas para fomentar la cultura archivstica al interior de la EntidadJornada Tiempo Completo 38 Horas SemanalesHorario Disponibilidad de TiempoSujeto a la entidadDuracin de la Prctica 5 Meses</t>
  </si>
  <si>
    <t>Plaza ESTADO JOVEN PRACTICA ORDINARIA EN Ingeniera de Sistemas Softare y Afines    Entidad Publica COLDEPORTESExperiencia No requiereFormacin TCNICO PROFESIONAL TECNOLGICO PROFESIONALIngeniera de Sistemas Softare y Afines Conocimientos Adicionales Conocimientos Modelamiento Bases de DatosActividades a realizar Modelamiento Bases de Datos del Programa Normalizacin de DatosCaptura de datosManejo de Programa Access  y ExcelCapacitacin en manejo de herramientas de administracin y control de Informacin de bases de datos JornadaTiempo Completo 38 horas Horas SemanalesHorario Disponibilidad de TiempoSujeto a la entidadDuracin de la Prctica 5 Meses</t>
  </si>
  <si>
    <t>Plaza ESTADO JOVEN PRACTICA ORDINARIA EN CONTADURIAEntidad Publica COLDEPORTES Experiencia No requiereFormacin ContaduraConocimientos Adicionales Ofimtica NIIF Actividades a realizarRecopilacin de informacin para determinar unidades auditablesApoyar las actividades de preparacin de auditoraApoyar las actividades de ejecucin de auditora con auditores lderesApoyar actividades de evaluacin de auditora y alineacin con MIPGJornada Tiempo Completo 38 Horas SemanalesHorario Disponibilidad de TiempoSujeto a la entidadDuracin de la Prctica 5 Meses</t>
  </si>
  <si>
    <t>Plaza ESTADO JOVEN PRACTICA ORDINARIA EN Ingeniera de SistemasEntidad Publica COLDEPORTES Experiencia No requiereFormacin Ingeniera de SistemasConocimientos Adicionales ISO 27000 Actividades a realizarRecopilacin de informacin para determinar unidades auditablesApoyar las actividades de preparacin de auditoraApoyar las actividades de ejecucin de auditora con auditores lderesApoyar actividades de evaluacin de auditora y alineacin con MIPGJornada Tiempo Completo 38 Horas SemanalesHorario Disponibilidad de TiempoSujeto a la entidadDuracin de la Prctica 5 Meses</t>
  </si>
  <si>
    <t>Plaza ESTADO JOVEN PRACTICA ORDINARIA EN HISTORIADOREntidad Publica ColdeportesExperiencia No requiereFormacin PROFESIONAL HISTORIADORConocimientos Adicionales Manejo de paquete de officeActividades a realizarApoyar en la recolectar los actos administrativos de creacin reestructuracin y manuales de funciones desde 1968 hasta 1999Identificar establecer y definir a travs de la elaboracin de organigramas los cambios orgnicofuncionales por los que atraves la Entidad desde 1968 hasta 1999Recopilar las normas aplicables a la produccin y conservacin de los documentos durante la poca de vigencia de cada periodo ya identificadoIdentificar la informacin de carcter histrico producida por la Entidad desde 1968 hasta 1999 Jornada Tiempo completo 38 horas Semanales Horario Disponibilidad de TiempoSujeto a la entidadDuracin de la Prctica 5 Meses</t>
  </si>
  <si>
    <t>Plaza Estado Joven practica ordinaria en PROFESIONAL   TECNOLOGO INGENIERIA DE SISTEMAS O TECNOLOGO EN SISTEMASEntidad Publica COLDEPORTESExperiencia No requiereFormacin PROFESIONAL   TECNOLOGO INGENIERIA DE SISTEMAS O TECNOLOGO EN SISTEMASConocimientos Adicionales Manejo de paquete de office y dems programas tecnolgicos relacionados con el programa acadmicoActividades a realizar Elaboracin de bases de datosSeguridad de la informacin y herramientas sistematizadas para entrelazar la informacin generadasJornada Tiempo  Completo 38 Horas SemanalesHorario Disponibilidad de TiempoSujeto a la entidadDuracin de la Prctica 5 Meses</t>
  </si>
  <si>
    <t>Plaza Estado Joven practica ordinaria en ARCHIVISTICAEntidad Publica ColdeportesExperiencia No requiereFormacin TECNICO   TECNOLOGOARCHIVISTICAConocimientos Adicionales Manejo de paquete de office y dems programas tecnolgicos relacionados con el programa acadmicoActividades a realizarManejo de archivos organizacin clasificacinDigitalizacin de documentosJornada Tiempo completo 38 horas Semanales Horario Disponibilidad de TiempoSujeto a la entidadDuracin de la Prctica 5 Meses</t>
  </si>
  <si>
    <t>Plaza Estado Joven practica ordinaria en ARCHIVISTICAEntidad Publica ColdeportesExperiencia No requiereFormacin TECNOLGICOARCHIVISTICAConocimientos Adicionales manejo de officeActividades a realizarOrganizacin de archivo de los programas Atleta excelencia e incentivo a medallistasOrganizacin de archivo  de documentos de la Direccin de Posicionamiento y Liderazgo deportivoJornada Tiempo Completo 38 Horas Semanales Horario Disponibilidad de TiempoSujeto a la entidadDuracin de la Prctica 5 Meses</t>
  </si>
  <si>
    <t>Plaza Estado Joven practica ordinaria en CONTADOREntidad Publica COLDEPORTESExperiencia No requiereFormacin PROFESIONAL Conocimientos Adicionales manejo de office Actividades a realizar Revisin de los documentos presentados por los convenientes para la certificacin de rendicin de cuentas de los convenios y contratos suscritos en la vigencia 2016 y años anteriores Proyeccin del informe de supervisinProyeccin del acta de liquidacin Organizacin de las carpetas para radicarla en contratacin  Jornada Tiempo  Completo 38 Horas SemanalesHorario Disponibilidad de TiempoSujeto a la entidadDuracin de la Prctica 5 Meses</t>
  </si>
  <si>
    <t>Plaza Estado Joven practica ordinaria en Sistemas de informacin archivstica yo ciencias de la informacin y la documentacin bibliotecologaEntidad Publica COLDEPORTESExperiencia No requiereFormacin PROFESIONAL Conocimientos Adicionales Manejo de paquete de officeActividades a realizar Apoyar elaboracin o actualizacin de los instrumentos archivsticos TRD CCD TVD PGD y sus programas especficosApoyar en la proyeccin y ejecucin de actividades tendientes a optimizar la recepcin el registro la distribucin la organizacin la conservacin la preservacin el acceso y consulta de los documentos de archivo producidos por Coldeportes Apoyar a la Entidad en la produccin de trmites internos y externos de forma electrnicaApoyar en el diseño de campañas que generen conciencia sobre la importancia de la funcin archivstica al interior de ColdeportesJornada Tiempo  Completo 38 Horas SemanalesHorario Disponibilidad de TiempoSuj</t>
  </si>
  <si>
    <t>Plaza ESTADO JOVEN PRACTICA JUDICATURA Entidad Publica COLDEPORTES Formacin Terminacin de materias programa de DerechoDERECHOConocimientos Adicionales EXCEL ORDActividades a realizar Realizar apoyo jurdico a los diferentes procesos contractuales de la entidad as como organizacin y archivo de expedientes contractualesExperiencia No requiere Jornada Tiempo completo 38 horasHorario Disponibilidad de TiempoSujeto a la entidadDuracin de la Prctica 12 Meses</t>
  </si>
  <si>
    <t>Plaza Estado Joven practica ordinaria en TECNOLOGO EN LOGSTICA O BODEGAEntidad Publica COLDEPORTESExperiencia No requiereFormacin TECNOLOGO O AUXILIARTECNOLOGO EN LOGISTICA O BODEGAConocimientos Adicionales Actividades a realizar Diligenciamiento de kardexManejo de almacnRecepcin de pedidos a proveedoresEntrega de insumos a los analistasJornada Tiempo  Completo 38 Horas SemanalesHorario Disponibilidad de TiempoSujeto a la entidadDuracin de la Prctica 5 Meses</t>
  </si>
  <si>
    <t xml:space="preserve">Plaza Estado joven practicante de Ciencia Poltica y Gobierno Ciencia Poltica y Relaciones Internacionales Derecho Polticas Pblicas Historia Sociologa Antropologa y afinesEntidad Publica Ministerio de JusticiaExperiencia No requiereFormacin Profesional en Ciencia Poltica y Gobierno Ciencia Poltica y Relaciones Internacionales Derecho Polticas Pblicas Historia Sociologa Antropologa y afinesConocimientos Adicionales Paquete OfficeExcel Ingles MedioActividades a realizarRevisin de documentos de poltica y normatividad nacional e internacional relacionada con la poltica de drogas y el enfoque de Derechos HumanosRevisin y transcripcin de material de audio recogido en entrevistas con expertos en los temas de consumo oferta y criminalidad asociada a la problemtica de drogasAnlisis y categorizacin de la informacin documental y auditiva revisada de acuerdo a los lineamientos y metodologa definida por el experto en Derechos </t>
  </si>
  <si>
    <t>Plaza Estado joven practicante de Judicatura en DerechoEntidad Publica Ministerio de JusticiaExperiencia No requiereFormacin Profesional en DerechoConocimientos Adicionales Paquete OfficeExcelActividades a realizar1Analizar revisar y proyectar los actos administrativos de competencia de la Direccin Jurdica y aquellos que le sean asignados por el Director Jurdico que hubieren sido elaborados por otras dependencias o entidades conforme a la normatividad vigente 2Proyectar documentos tendientes a resolver recursos revocatorias directas acciones de tutela de competencia de la Direccin Jurdica y en general las actuaciones jurdicas relacionadas con las funciones del Ministerio que no correspondan a otros grupos o dependencias de la entidad y que le sean repartidas3Analizar revisar y proyectar respuesta a las peticiones y consultas relacionadas con asuntos de competencia de la Direccin Jurdica que no correspondan a otras dependencias de la En</t>
  </si>
  <si>
    <t>Plaza Estado Joven Practicante de Ingenieria IndustrialEntidad Publica Ministerio de JusticiaExperiencia No requiereFormacin Ingeniero IndustrialConocimientos Adicionales Paquete OfficeExcelActividades a realizar1Apoyar la elaboracin actualizacin de procesos y procedimientos del grupo de Gestin Documental2Realizar toma de tiempos y movimientos en el grupo de gestin documental3Apoyar la actualizacin de indicadores de gestin4Las dems que la coordinacin le asigneJornada Tiempo Completo 38 Horas SemanalesHorario Disponibilidad de TiempoSujeto a la entidadDuracin de la Prctica 5 Meses</t>
  </si>
  <si>
    <t>Plaza Estado Joven Practicante Tecnico tecnologo o prefesional en sistemasEntidad Publica Ministerio de JusticiaExperiencia No requiereFormacin Tecnico tecnologo o profesional en sistemasConocimientos Adicionales Paquete OfficeExcel El promedio acadmico debe ser de 40 en adelanteActividades a realizar1Apoyar la elaboracin e implementacin de los documentos electrnicos y digitales de acuerdo a la normatividad establecida por el Archivo General de la Nacin2Apoyar la elaboracin e implementacin del Sistema de Gestin de Documentos Electrnicos de Archivo3Las dems funciones que le sean asignadas  Jornada Tiempo Completo 38 Horas SemanalesHorario Disponibilidad de TiempoSujeto a la entidadDuracin de la Prctica 5 Meses</t>
  </si>
  <si>
    <t>Plaza Estado Joven Practicante Tcnico Profesional tecnlogo  o profesional en ciencias de la informacin y documentacin Archivstica y BiblioteclogoEntidad Publica Ministerio de JusticiaExperiencia No requiereFormacin Ingeniero IndustrialConocimientos Adicionales Paquete OfficeExcel El promedio acadmico debe ser de 40 en adelanteActividades a realizarDesarrollar las actividades relacionadas con la aplicacin de los procesos tcnicos de organizacin y conservacin preventiva de los archivos asignados a Recibir y verificar; b Clasificar; c Ordenar por tipologa documental d Aplicar tcnicas de conservacin eliminacin del material metlico reparacin artesanal; e Foliar; f Encarpetar; g Rotular e identificar cajas o carpetas; h Embalar; i Ejercer autocontrol de calidad Segn lo establecido en las TRDElaborar y actualizar los inventarios documentales en el softare creado para tal fin Realizar las inclusiones documentalesApoyar el servici</t>
  </si>
  <si>
    <t>Plaza Estado Joven Practicante Tcnico Profesional tecnlogo  o profesional en ciencias de la informacin y documentacin Archivstica y BiblioteclogoEntidad Publica Ministerio de JusticiaExperiencia No requiereFormacin Tcnico Profesional tecnlogo  o profesional en ciencias de la informacin y documentacin Archivstica y BiblioteclogoConocimientos Adicionales Paquete OfficeExcel El promedio acadmico debe ser de 40 en adelanteActividades a realizarDesarrollar las actividades relacionadas con la aplicacin de los procesos tcnicos de organizacin y conservacin preventiva de los archivos asignados a Recibir y verificar; b Clasificar; c Ordenar por tipologa documental d Aplicar tcnicas de conservacin eliminacin del material metlico reparacin artesanal; e Foliar; f Encarpetar; g Rotular e identificar cajas o carpetas; h Embalar; i Ejercer autocontrol de calidad Segn lo establecido en las TRDElaborar y actualizar los inventarios docu</t>
  </si>
  <si>
    <t>Plaza Estado Joven Practicante de EconomiaEntidad Publica Ministerio de JusticiaExperiencia No requiereFormacin EconomistaConocimientos Adicionales Paquete OfficeExcel Avanzado El promedio acadmico debe ser de 37 en adelanteActividades a realizar1Brindar apoyo para establecer categoras de informacin y para solicitar bases de datos por medio de los canales previstos para tal fin a las entidades responsables de informacin relacionada con judicializacin de delitos relacionados con drogas 2Brindar apoyo en el procesamiento y anlisis de cifras y datos relacionados con tendencias en la judicializacin para delitos asociados a las drogas 3Brindar apoyo en la generacin de conocimiento cuantitativo relacionado con la criminalidad asociada a las drogas Jornada Tiempo Completo 38 Horas SemanalesHorario Disponibilidad de TiempoSujeto a la entidadDuracin de la Prctica 5 Meses</t>
  </si>
  <si>
    <t>Plaza Estado Joven Practicante de Ciencia Poltica y Gobierno Ciencia Poltica y Relaciones Internacionales Derecho Polticas Pblicas Historia Sociologa Antropologa y afinesEntidad Publica Ministerio de JusticiaExperiencia No requiereFormacin Ciencia Poltica y Gobierno Ciencia Poltica y Relaciones Internacionales Derecho Polticas Pblicas Historia Sociologa Antropologa y afinesConocimientos Adicionales Paquete OfficeExcel Avanzado El promedio acadmico debe ser de 37 en adelanteActividades a realizarRevisin de documentos de poltica y normatividad nacional relacionada con la poltica de drogas y el abordaje a los mercados internos y locales de drogas ilcitasRevisin y sistematizacin de los insumos recolectados durante el desarrollo de las jornadas de fortalecimiento de capacidades tcnicas territoriales para el abordaje integral de los mercados locales de drogas desarrolladas durante el año en cursoAnlisis y categorizacin</t>
  </si>
  <si>
    <t>Plaza Estado Joven Practicante en trabajo socialEntidad Publica Ministerio de JusticiaExperiencia No requiereFormacin Profesional en trabajo socialConocimientos Adicionales Paquete OfficeExcel Actividades a realizarApoyar las actividades relacionadas con bienestar social capacitacin estmulos e incentivos del Ministerio de Justicia y del DerechoParticipar en el estudio de propuestas relacionadas con cultura y clima organizacionalApoyar en el diseño y redaccin de los documentos del Sistema de Seguridad y Salud en el Trabajo de la Entidad Participar en la recoleccin de datos que contribuyan a la gestin del Talento Humano Apoyar las actividades relacionadas con normas laborales y relaciones humanasParticipar en la promocin y organizacin de comits reuniones talleres y dems eventos relacionados con el rea de bienestar de la Entidad  Apoyar la implementacin y socializacin del Sistema de Gestin de Seguridad y Salud en el Trabajo Jor</t>
  </si>
  <si>
    <t>Plaza Estado joven practicante de Administrador Pblico o Administrador de Empresas Entidad Publica Ministerio de JusticiaExperiencia No requiereFormacin Administrador Pblico o Administrador de Empresas Conocimientos Adicionales Paquete OfficeExcelActividades a realizarParticipar en la comunicacin de las directrices a los evaluadores y evaluados con relacin a las evaluaciones de desempeñoRealizar  seguimiento a la concertacin de objetivos y evaluacin de desempeño por parte de los funcionarios del Ministerio de Justicia y del DerechoColaborar en la realizacin de la induccin sobre Acuerdos de GestinApoyar en la revisin y verificacin de Acuerdo de Gestin entregados en el Grupo de GestinRealizar bases de datos y seguimiento en relacin a los Acuerdos de Gestin y evaluaciones de desempeñoJornada Medio Tiempo 19 Horas SemanalesHorario Disponibilidad de TiempoSujeto a la entidadDuracin de la Prctica 5 meses</t>
  </si>
  <si>
    <t>Plaza Estado Joven Practicante de Ingeniera de sistemas e informtica Ingeniera de sistemas con nfasis en administracin e informtica  Ingeniero de sistemas y telecomunicaciones Ingeniero de sistemas informtico y afinesEntidad Publica Ministerio de JusticiaExperiencia No requiereFormacin Ingeniera de sistemas e informtica Ingeniera de sistemas con nfasis en administracin e informtica  Ingeniero de sistemas y telecomunicaciones Ingeniero de sistemas informtico y afinesConocimientos Adicionales  Se requiere que el postulante tenga conocimientos sobreCMS DNN DotNetNuke IIS Internet Information Server Base de datos SQLServer 2012 R2 o superior Sistema de georreferenciacin ArCGIS Google mapsManejo de bases de datosConocimiento en el desarrollo y actualizacin de aplicativos mvilesActividades a realizar1Apoyar a la Direccin de Justicia Formal en el seguimiento mantenimiento y soporte a los sistemas de informacin y micros</t>
  </si>
  <si>
    <t>Plaza Estado Joven Practicante de Diseñador grfico ilustrador diseñador grfico digital y afinesEntidad Publica Ministerio de JusticiaExperiencia No requiereFormacin Diseñador grfico ilustrador diseñador grfico digital y afinesConocimientos Adicionales NAActividades a realizar1Apoyar a la Direccin de Justicia Formal en el diseño e ilustracin de publicaciones fsicas y digitales de la misional teniendo en cuenta las instrucciones dadas por la entidad2Apoyar a la dependencia en el diseño de estrategias de promocin y difusin de las actividades proyectos programas y actividades de la misional3Apoyar en el diseño de piezas grficas multimedia y similares para los sitios eb micrositios eb y cursos virtuales a cargo de la misional4Fortalecer la imagen de los eventos foros y mesas de trabajo desarrolladas por la misional5Llevar un archivo digital de las diferentes piezas grficas a cargo de la misional6Diseñar informes de gest</t>
  </si>
  <si>
    <t>Plaza Estado Joven Practicante de Ciencias polticas sociologa trabajo social antropologa y afinesEntidad Publica Ministerio de JusticiaExperiencia No requiereFormacin Ciencias polticas sociologa trabajo social antropologa y afinesConocimientos Adicionales Conocimiento y habilidades en la formulacin de metodologas tcnicas de investigacin y diseño de instrumentos metodolgicos para el desarrollo de investigaciones cualitativas y cuantitativasManejo de bases de datos acadmicas y motores de bsqueda para la investigacin documental y bibliogrficaHabilidad para construccin de textos capacidad de sntesis y anlisis documentalHabilidad en manejo de herramientas informticas de Microsoft Office Capacidad de trabajo en equipos interdisciplinaresSensibilidad en temas relacionados con Derechos Humanos asuntos tnicos y enfoques diferencialesActividades a realizarApoyar los procesos de investigacin y documentacin qu</t>
  </si>
  <si>
    <t>Plaza Estado Joven Practicante de Ciencia Poltica; Gobierno y asuntos pblicos; administracin de empresas; Administracin pblicaEntidad Publica Ministerio de JusticiaExperiencia No requiereFormacin Ciencia Poltica; Gobierno y asuntos pblicos; administracin de empresas; Administracin pblicaConocimientos Adicionales Manejo de ord Excel poer pointActividades a realizar1Definir objetivos alcance y metodologa del proceso de evaluacin y verificacin2Generar un diagnstico situacional asociado a la poltica pblica que se pretende evaluar y verificar con base en la informacin recaudada3Desarrollar el proceso de evaluacin y verificacin del impacto de la poltica pblica teniendo bajo consideracin Objetivos propuestos y metas Valoracin de la adecuada formulacinCifras y datos de la gestinNiveles de participacin ciudadana en la construccin colectiva de la poltica y el control de gestinAvance en los indicadores d</t>
  </si>
  <si>
    <t>Plaza Estado Joven Practicante Tcnico en archivstica Entidad Publica Ministerio de JusticiaExperiencia No requiereFormacin Tcnico en archivstica Conocimientos Adicionales Conocimientos en archivsticaNormatividad Archivstica NacionalManejo de Office Actividades a realizar1 Recibir revisar clasificar actualizar y controlar registros fsicos y electrnicos de la dependencia de conformidad a la normatividad vigente frente al tema 2 Levantar y controlar los registros de carcter tcnico y dems correspondientes a inventarios de tipo documental de la dependencia3 Efectuar labores de organizacin del archivo de la dependencia y valoracin documentalJornada Medio tiempo 19 Horas SemanalesHorario Disponibilidad de TiempoSujeto a la entidadDuracin de la Prctica 5 Meses</t>
  </si>
  <si>
    <t>Plaza Estado Joven Practicante de EstadisticaEntidad Publica Ministerio de JusticiaExperiencia No requiereFormacin EstadistaConocimientos Adicionales Paquete OfficeExcel AvanzadoActividades a realizarApoyar tcnicamente los proyectos de investigacin que desarrolle el OPC en lo que tiene que ver con la informacin cuantitativa necesaria diseño metodolgico consecucin de datos anlisis etc Diseñar y desarrollar metodologas de anlisis de datos coherentes con la naturaleza de los fenmenos criminales y las dinmicas propias de la institucionalidad en su respuesta Advertir necesidades de informacin cuantitativa en el marco de la poltica criminal del pas Desarrollar minera de datos segn las necesidades de informacin del OPC Desarrollar indicadores para el seguimiento de la poltica criminal en el pas y construirlos Apoyar tcnicamente la construccin de herramientas tecnolgicas para el soporte la presentacin y la difusin del</t>
  </si>
  <si>
    <t>Plaza Estado Joven Practicante de Ciencia poltica sociologaEntidad Publica Ministerio de JusticiaExperiencia No requiereFormacin Ciencia poltica sociologaConocimientos Adicionales Manejo de ord Excel poer pointActividades a realizarRecopilar informacin cualitativa y cuantitativa relacionada con los estudios priorizados por el Observatorio de Poltica CriminalElaborar estados del arte sobre las diversas etapas de la poltica criminal relacionadas con los fenmenos priorizados por el Observatorio de Poltica CriminalApoyar el abordaje de herramientas metodolgicas para el acopio de informacin primaria y secundariaRealizar anlisis documental anlisis de datos  Apoyar y participar en las jornadas de discusin y socializacin de las diversas temticas de la poltica criminalJornada medio tiempo 19 Horas SemanalesHorario Disponibilidad de TiempoSujeto a la entidadDuracin de la Prctica 5 Meses</t>
  </si>
  <si>
    <t>Plaza Estado Joven Practicante Tcnico en archivstica Entidad Publica Ministerio de JusticiaExperiencia No requiereFormacin Tcnico en archivstica Conocimientos Adicionales Conocimientos en archivsticaManejo de Office Actividades a realizar1Apoyar en la conformacin de los expedientes correspondientes a las solicitudes de Certificados Autorizaciones Licencias y dems peticiones que se realicen al rea en el marco de sus funciones2Organizar depurar y foliar los expedientes de conformidad con lo establecido en las normas archivsiticas y dems lineamientos aplicables TRD entre otros3Apoyar en la gestin y administracin del archivo de conformidad con las necesidades del reaJornada Tiempo completo 38 Horas SemanalesHorario Disponibilidad de TiempoSujeto a la entidadDuracin de la Prctica 5 Meses</t>
  </si>
  <si>
    <t xml:space="preserve">Plaza Estado Joven Practicante de Ingeniera industrial y afinesEntidad Publica Ministerio de JusticiaExperiencia No requiereFormacin Ingeniera industrial y afinesConocimientos Adicionales  Se requiere que el postulante tenga conocimientos sobreord  Excel y poer pointActividades a realizar Acompañar a las reas en el proceso de caracterizacin de usuarios y grupos de inters teniendo en cuenta la Gua de Caracterizacin de Usuarios publicada por el DAFP Recopilar revisar y consolidar los informes trimestrales de PQRS que envan las reas Proyectar respuestas a las reas en cuanto a la realizacin de ajustes en los informes trimestrales de PQRS  Apoyar las acciones concernientes a los ejercicios de participacin ciudadana y rendicin de Cuentas en cuanto a la elaboracin de informes  anlisis de datos antes de ser publicados Apoyar el seguimiento a los indicadores del subproceso de servicio al ciudadano Apoyar la documentacin del SIG </t>
  </si>
  <si>
    <t>Plaza Estado Joven Practicante de Ingeniera de sistemas y afinesEntidad Publica Ministerio de JusticiaExperiencia No requiereFormacin Ingeniera de sistemas y afinesConocimientos Adicionales Manejo de herramientas ofimticasActividades a realizarApoyo en las actividades de Arquitectura Empresarial que est desarrollando la Subdireccin de Tecnologas y Sistemas de Informacin enApoyo en el anlisis de informacin de la arquitectura empresarialApoyar los procesos de sistemas de informacin dentro de la arquitecturaApoyo en el anlisis y revisin de la infraestructura tecnolgica existente y requerida para la adopcin del modeloApoyo en la construccin de los mecanismos de uso y apropiacin de sistemas y servicios de informacinApoyo en las labores de seguridad de la informacin y seguridad informticaJornada Tiempo Completo 38 Horas SemanalesHorario Disponibilidad de TiempoSujeto a la entidadDuracin de la Prctica 5 Meses</t>
  </si>
  <si>
    <t>Plaza Estado joven Prcticante en Administracin PblicaEntidad Publica Unidad de Planeacin Minero Energtica Secretara General  Grupo Interno de Trabajo de Gestin de Talento HumanoExperiencia No requiereFormacin Profesional Administracin Pblica Administracin de Empresas Conocimientos Adicionales Manejo de office Excel poer point presentaciones Normas archivo y Normas de Talento Humano Modelo Integrado de Planeacin y GestinActividades a realizarApoyar en revisin de actos administrativosApoyo en revisin de procesos del rea de Talento Humano as como planes de accin y documentacin Revisin de historias laborales y archivo correspondienteApoyo en la documentacin de Plan de Seguridad y Salud en el TrabajoJornada Tiempo completo 38 horasHorario Disponibilidad de TiempoSujeto a la entidadDuracin de la Prctica 5 Meses</t>
  </si>
  <si>
    <t>Plaza Estado joven Practicante Profesional en Ingeniera Industrial administrador pblico y afinesEntidad Publica Unidad de Planeacin Minero Energtica Direccin General  Control InternoExperiencia No requiereFormacin Profesional en Ingeniera Industrial administrador pblico y afinesConocimientos Adicionales Office ord Excel Poer Point etc Anlisis de mtodos y procedimientosComunicacin asertivaActividades a realizar Apoyar en la organizacin consulta y anlisis de datos Apoyar el cargue de informacin en el sistema de informacinRealiza seguimiento a planes de mejoramiento y mapas de  riesgos Apoyar la revisin de los procesos y procedimientos de la UPME y presentar recomendaciones para la mejoraGenerar documentos informes y formatos de acuerdo con los objetivos propuestos por el reaJornada Tiempo completo 38 horasHorario Disponibilidad de TiempoSujeto a la entidadDuracin de la Prctica 5 Meses</t>
  </si>
  <si>
    <t>Plaza Estado joven Practicante en Ingeniera Industrial Ingeniero Electricista o Administracin Pblica Administracin de EmpresasEntidad Publica Unidad de Planeacin Minero Energtica Direccin GeneralExperiencia No requiereFormacin Profesional Ingeniera Industrial Ingeniero Electricista o Administracin Pblica Administracin de EmpresasConocimientos Adicionales Office ord Excel Poer PointConocimientos en Sistemas de Gestin Actividades a realizar Apoyar la revisin de los procesos y procedimientos de la UPMEApoyar a los lderes de procesos en el cargue de informacin en las herramientas informticas del Sistema de Gestin de la entidadApoyar la estructuracin de plantillas y formatosGenerar y construir informes del Sistema de Gestin de la entidadApoyar el diseño y elaboracin de indicadores de gestinApoyar la adecuacin y ajustes que la entidad adelanta en el marco del Plan de Actualizacin del MIPG de la UPMELas</t>
  </si>
  <si>
    <t xml:space="preserve">Plaza Estado joven Practicante Profesional en Ingeniera Industrial administrador pblico y afinesEntidad Publica Unidad de Planeacin Minero Energtica Direccin General  Direccin GeneralExperiencia No requiereFormacin Profesional en Ingeniera Industrial administrador pblico y afinesConocimientos Adicionales Office ord Excel Poer PointConocimientos en Sistemas de Gestin Actividades a realizar Apoyar la implementacin y actualizacin del mapa de riesgos por procesos e institucionalApoyar la revisin de los procesos y procedimientos de la UPMEApoyar a los lderes de procesos en el cargue de informacin en las herramientas informticas del Sistema de Gestin de la entidadApoyar la elaboracin y caracterizacin de productos y servicios de la entidad Apoyar en el diseño construccin y mejora de herramientas de gestin de los procesos del sistema de gestin considerando el marco establecido en el Modelo Integrado de Planeacin y </t>
  </si>
  <si>
    <t>Plaza Estado joven Practicante Profesional en Ingeniera Elctrica Entidad Publica Unidad de Planeacin Minero Energtica Subdireccin de Energa Experiencia No requiereFormacin Profesional en Ingeniera Elctrica Conocimientos Adicionales Conocimientos tcnicos en ingeniera elctrica y Sistema Interconectado NacionalActividades a realizar 1Realizar anlisis tcnicos relacionados con la expansin del Sistema Interconectado Nacional  SIN2Procesar informacin relacionada el sistema energtico nacional3Participar del seguimiento a los proyectos de expansinJornada Tiempo completo 38 horasHorario Disponibilidad de TiempoSujeto a la entidadDuracin de la Prctica 5 Meses</t>
  </si>
  <si>
    <t>Plaza Estado Joven Practica Ordinaria en Tcnico ArchivisticaEntidad Pblica Ica Instituto Colombiano AgropecuarioExperiencia No requiereFormacin  Tecnologa en Gestin Documental Conocimientos Adicionales Excel ord ACTIVIDADES A REALIZAR Efectuar la depuracin  y organizacin expedientes  contractuales de acuerdo con la normatividad  vigente en materia de archivo  y los procedimientos establecidos marcar carpetas foliar los documentos  apoyar la planificacin de las transferencias documentales al grupo de gestin  documental   y diligenciar  el fuit  para transferenciasMantener al dia  el archivo de proveedores  cuando se le requiera  Apoyar  la generacin de informes  y respuestas a los requerimientos  efectuados  por los  entes de control  en materia contractual Tramitar los requerimientos  que se le hagan al rea  en cuanto a la solicitud  de copia de documentos  a otras dependencias Apoyar la capacitacin  personal del archivo  y gerenci</t>
  </si>
  <si>
    <t>Plaza Estado Joven Practica Ordinaria en Profesional Universitario Quimico Entidad Pblica Ica Instituto Colombiano AgropecuarioExperiencia No requiereFormacin  Tecnologa en Gestin Documental Conocimientos Adicionales Excel ord poer point Actividades a realizar Apoyar  el desarrollo de los procesos  de anlisis  y diagnsticos  en los laboratorios requeridosApoyar el diligenciamiento  y manejo  de datos  asociados  de las muestrasApoyo en la siembra  de los medios  de cultivo  de las muestras  de origen  fitosanitario  que se quieran  en los  Laboratorio  de anlisis  y diagnostico  agrcolaApoyar todas  las acciones encaminadas  a la implementacin  de buenas practicas  de laboratorio  y sistemas  de gestin de calidadvelar por el buen funcionamiento  y de uso de equiposAplicar las polticas  procedimientos  instructivos  y dems requisitos  establecidos  sobre las buenas  practicas  de laboratorios  y en el sistema integral de calidad ICA Jo</t>
  </si>
  <si>
    <t xml:space="preserve">Plaza Estado Joven Practica Ordinaria estudiante de derechoEntidad Pblica Ica Instituto Colombiano AgropecuarioExperiencia NingunaFormacin  Estudiante de  derechoConocimientos Adicionales Excel ord  Actividades a realizarEvaluar y elaborar conceptos para el establecimiento de esquemas y lineamentos por las que se rige la institucin Jornada Tiempo completo  38 horas semanalesHorario Disponibilidad de TiempoSujeto a la entidadDuracin de la Prctica 5 Meses </t>
  </si>
  <si>
    <t>Plaza Estado Joven Practica Ordinaria profesional universitario bilogiamicrobiologiaEntidad Pblica Ica Instituto Colombiano AgropecuarioExperiencia No requiereFormacin  univercitario profecional biologia y microbiologiaConocimientos Adicionales Excel ord y Poer Point Actividades a realizarapoyar el desarrollo de los procesos de analisis y diagnosticos en los laboratorios requeridosapoyar el diligenciameto de manejo de datos asociados a las muestras apto en la siembra en los medios de cultivos  de las muestras de origen fitosanitario que se quieran en los laboratorios de anlisis y diagnostico agricolaapoyar todas las acciones encaminadas a la implemntacion de buenas practicas de laboratorio y sistemas de gestin de calidadvelar por un buen fuencionamiento y uso de los equiposaplicar las polticasprocedimientosinstructivos y demas requisitos establecidossobre las buenas practicas de laboratorio y el sistema integral de calidad del ICAcolaborar en e</t>
  </si>
  <si>
    <t xml:space="preserve">Plaza Estado Joven Prctica Ordinaria en Profesional Universitario Ingeniera Agronmica Entidad Pblica Ica Instituto Colombiano AgropecuarioExperiencia No requiereFormacin  Profesional Universitario Ingeniera Agronmica Conocimientos Adicionales Excel ord Poer Point Actividades a realizar Apoyar  el desarrollo de los procesos  de anlisis  y diagnsticos  en los laboratorios requeridosApoyar el diligenciamiento  y manejo  de datos  asociados  de las muestrasApoyo en la siembra  en los medios  de cultivo  de las muestras  de origen  fitosanitario  que se quieran  en los  Laboratorio  de anlisis  y diagnstico  agrcolaApoyar todas  las acciones encaminadas  a la implementacin  de buenas practicas  de laboratorio  y sistemas  de gestin de calidadvelar por el buen funcionamiento  y de uso de equiposAplicar las polticas  procedimientos  instructivos  y dems requisitos  establecidos  sobre las buenas  practicas  de laboratorios  y en el sistema </t>
  </si>
  <si>
    <t>Plaza Estado Joven Prctica Ordinaria en Profesional Universitario Ingeniera Agronmica Biologa Ingeniera BiotecnolgicaEntidad Pblica Ica Instituto Colombiano AgropecuarioExperiencia No requiereFormacin  Profesional Universitario Ingeniera Agronmica  Biologa Ingeniera BiotecnolgicaConocimientos Adicionales Excel ord Poer Point Actividades a realizar Fotografiar las semillas y el desarrollo de plntulas que hacen parte de la coleccin de Referencia y de la Coleccin Viva de Semillas Arvenses y MalezasHacer seguimiento a semillas obtenidas en los servicios analticos que requieran verificacin de caractersticas de morfoagronmicas en sistemas de siembra confinadosCaracterizar la morfologa tamaño forma textura color apndices estructuras adicionales entre otros de las semillas de cada especie y describir los caracteres diagnsticos que faciliten la identificacin de especies de semillas dentro de un gnero o familiaRealizar fich</t>
  </si>
  <si>
    <t>Plaza Estado Joven Practica Ordinaria en Tcnico o Tecnlogo en ArchivsticaEntidad Pblica Ica Instituto Colombiano AgropecuarioExperiencia No requiereFormacin  Tcnico o Tecnlogo en Archivstica Conocimientos Adicionales Excel ord ACTIVIDADES A REALIZARElaboracin y aplicacin de los diferentes procesos e instrumentos archivsticos de acuerdo a las normas establecidas por el Archivo General de la NacinColaborar en las labores especificas que le indique la DTSA en la elaboracin y aplicacin de las normas de organizacin y funcionamiento del archivo teniendo en cuenta la tabla de retencin documental vigente de la DTSAColaborar en la gestin y el control de las transferencias en cada una de las fases del ciclo documental y muy especialmente velar por el asesoramiento del personal de los archivos de gestin en el desarrollo de esta actividadCambiar las cajas que se encuentren en mal estado rtulos carpetas que contienen la documentacin y as mis</t>
  </si>
  <si>
    <t>Plaza Estado Joven Practica Ordinaria en Tecnlogo en Gestin Administrativa yo Documental o afinesEntidad Pblica Ica Instituto Colombiano AgropecuarioExperiencia No requiereFormacin  Tecnlogo en Gestin Administrativa yo Documental o afines Conocimientos Adicionales  Excel ord Poer Point Outlook                                              Manejo de correos corporativos                                              Redaccin de oficios y documentos administrativosACTIVIDADES A REALIZARAlistamiento y transferencia documental segn normatividad vigenteGestin y procesamiento de activos de informacinActividades de apoyo a la gestin de la oficina asesora de comunicacionesJornada Tiempo completo  38 horas semanalesHorario Disponibilidad de TiempoSujeto a la entidadDuracin de la Prctica 5 Meses</t>
  </si>
  <si>
    <t>Plaza Estado Joven Practica Ordinaria en Profesional en Publicidad y afinesEntidad Pblica Ica Instituto Colombiano AgropecuarioExperiencia No requiereFormacin  Profesional en Publicidad y afines Conocimientos Adicionales  Excel ord Poer Point                                              Alto dominio del idioma español                                              Alto dominio en redaccin de contenidos creativos insights segmentacin de   audiencias y nalisis de mtricas para Redes Sociales Titter Facebook Instragram Youtube hatsappoficios y documentos administrativos                                              Manejo de la Suite Adobe                                             Conocimientos de plataforma Hootsuite  Google Analytics  otras plataformas de mtricas digitalesACTIVIDADES A REALIZARRealizacin de actividades BTLRedaccin de copysConceptualizacin grfica sonora y visualJornada Tiempo completo  38 horas se</t>
  </si>
  <si>
    <t>Plaza Estado Joven Practica Ordinaria en Profesional en Comunicacin Social y Periodismo Entidad Pblica Ica Instituto Colombiano AgropecuarioExperiencia No requiereFormacin  Profesional en Comunicacin Social y Periodismo Conocimientos Adicionales  Excel ord Poer Point                                              Alto dominio del idioma español                                              Alto dominio en redaccin de contenidos informativos y nalisis de mtricas para Redes Sociales Titter Facebook Instragram Youtube hatsapp                                                                                     Conocimientos de plataforma Hootsuite  Google Analytics  otras plataformas de mtricas digitalesACTIVIDADES A REALIZARReporteriaElaboracin de boletines de prensaRedaccin de contenidos informativos para Redes SocialesRealizacin de entrevistas Elaboracin de libretos para programa de radioJornada Tiempo completo  3</t>
  </si>
  <si>
    <t>Plaza Estado Joven Practica Ordinaria en Profesional en Diseño Grfico y afinesEntidad Pblica Ica Instituto Colombiano AgropecuarioExperiencia No requiereFormacin  Profesional en Diseño Grfico y afines Conocimientos Adicionales  Suite Adobe  Po Toon  cualquier otro softare de desarrollo grfico                                            ACTIVIDADES A REALIZAR Diseño grfico digital esttico y animado Diseño grfico para impresos Edicin de fotografias vdeo y audio Presentaciones animadas para videos institucionalesJornada Tiempo completo  38 horas semanalesHorario Disponibilidad de TiempoSujeto a la entidadDuracin de la Prctica 5 Meses</t>
  </si>
  <si>
    <t>Plaza Estado joven practica Ordinaria en DerechoEntidad Pblica Gobernacin de CundinamarcaExperiencia No requiereFormacin  PROFESIONAL DERECHOConocimientos Adicionales MANEJO EXCEL ORD POER POINTActividades a realizar Generar respuesta a los derechos de peticin generados por las actuaciones administrativas generada por la Convocatorio 362 de 201 segn concurso de mrito de la Comisin Nacional del Servicio civil para docentes Apoyar en la elaboracin de respuesta de derechos de peticin y acciones de tutela      Sustanciar respuesta a recursos de reposicin de acuerdo a los diferentes asuntos de la concurso de mrito de la Comisin Nacional del Servicio civil para docentes Y dems actuaciones administrativas que requiera la Direccin de Personal de Instituciones Educativas Jornada Tiempo completo  38 horas semanalesHorario Disponibilidad de TiempoSujeto a la entidadDuracin de la Prctica 5 Meses</t>
  </si>
  <si>
    <t>Plaza  Estado joven practica Ordinaria en Administrador de Empresas en cualquier mbito o disciplina  o contaduraEntidad Pblica Gobernacin de CundinamarcaExperiencia No requiereFormacin  PROFESIONALConocimientos Adicionales MANEJO EXCEL ORD POER POINTActividades a realizar Generar liquidacin y recobro de incapacidades vigencias anteriores docentes y administrativosGenerar ingreso de novedades Apoyo para la revisin  de la liquidacin de la nmina de docentes y administrativos  Generar paz y salvos a los docentes directivos docentes y admirativosGenerar liquidacin para reintegro de dinero de pagos de dems a los docentes y  directivos docentes y administrativos Y dems actuaciones administrativas que requiera la Direccin de Personal de Instituciones EducativasJornada Tiempo completo  38 horas semanalesHorario Disponibilidad de TiempoSujeto a la entidadDuracin de la Prctica 5 Meses</t>
  </si>
  <si>
    <t>PlazaEstado Joven practica ordinaria en Derecho Entidad Pblica  Gobernacin de CundinamarcaExperiencia no requiere Formacin  PROFESIONAL DERECHOConocimientos adicionales  MANEJO  DE OFFICE Actividades a realizar Generar respuesta a los derechos de peticin generados por las actuaciones administrativas en el rea de planta docente Apoyar en la elaboracin de respuesta de derechos de peticin y acciones de tutela      Sustanciar respuesta a recursos de reposicin de acuerdo a los diferentes asuntos que se resuelven en el rea de novedades generados por los movimientos de planta  Apoyar la revisin de los proyectos Actos Administrativos generados por la direccin de Personal de Instituciones EducativasY dems actuaciones administrativas que requiera la Direccin de Personal de Instituciones EducativasNota A estas personas la Secretaria de Educacin deber suministrarles los implementos de trabajo como computador y escritorio Jornada Tiem</t>
  </si>
  <si>
    <t>Gobernacin de CundinamarcaPlaza Estado joven practica ordinaria en Publicidad o MercadeoEntidad Publica Gobernacin de CundinamarcaExperiencia No requiereFormacin Profesional Publicidad o MercadeoConocimientos Adicionales Excel ord Poer PointActividades a realizar 1Apoyar el diseño de las piezas publicitarias para medios internos y externos  para la implementacin de las polticas  y programas para el desarrollo y gestin del talento humano 2Orientar los procesos para el diseño y publicacin de boletines y peridicos referidos a la marcha de la administracin departamental  en sus aspectos relevantes  con el fin de mantener informados a los servidores pblicos del Departamento y a la opinin pblica 3Diseñar y establecer canales de comunicacin con las dependencias y entidades descentralizadas para identificar necesidades que requieran apoyo como estrategias publicitarias con el fin de hacer efectivas las polticas del Gobierno Departament</t>
  </si>
  <si>
    <t xml:space="preserve">PlazaEstado Joven practica ordinaria en Administracin PblicaEntidad Pblica  Gobernacin de CundinamarcaExperiencia no requiere Formacin  PROFESIONAL Terminacin de materias en Administracin PblicaConocimientos adicionales  Ofimtica Actividades a realizar Proponer acciones que articulen estrategias con el desarrollo de proyectos tendientes a mejorar las condiciones de vida de los cundinamarqueses Brindar apoyo en la articulacin de la secretara con otras instituciones del sector entes territoriales municipios organizaciones sociales a fin de fomentar la gestin administrativaOrientar a los usuarios y suministrar la informacin documentos o elementos que le sean solicitados de conformidad con los trmites y procedimientos establecidosBrindar soporte tcnico a la ejecucin de procesos administrativos de manera oportuna Realizar las gestiones necesarias para asegurar el oportuno cumplimiento de los programas y proyectos y adoptar canales </t>
  </si>
  <si>
    <t xml:space="preserve">Plaza Estado joven practica ordinaria en Administracin de Empresas Administracin Pblica Administracin del Talento Humano Administracin DeportivaEntidad Pblica GOBERNACIN DE CUNDINAMARCAExperiencia No requiereFormacin  NORMALISTA SUPERIOR TENICO PROFESIONAL TECNOLGICO PROFESIONALAdministracin Administracin de EmpresasAdministracin Pblica Administracin del Talento Humano Administracin DeportivaConocimientos Adicionales Manejo de herramientas ofimticasOrientacin a Resultados  Orientacin al usuario y al ciudadano  Transparencia  Compromiso con la Organizacin; Trabajo en Equipo y Colaboracin  Creatividad e Innovacin Actividades a realizar Realizar actividades de apoyo de los programas y proyectos de Bienestar o eventos Institucionales para fortalecer la cultura organizacional de los servidores pblicos de la Administracin Departamental de conformidad con las indicaciones dadas por el director de rea y de acuerdo con las </t>
  </si>
  <si>
    <t>Plaza Estado joven practica ordinaria en Sociologa Psicologa Ciencias Polticas Derecho Administracin PblicaEntidad Pblica GOBERNACIN DE CUNDINAMARCAExperiencia No requiereFormacin  PROFESIONALSociologa Psicologa Ciencias Polticas Derecho Administracin Pblica Conocimientos AdicionalesManejo de Excel ord Poer Point Valorable manejo del idioma inglsManejar buenas relaciones interpersonales y tener disposicin para el trabajo a presin y tolerancia al fracaso Experiencia soportada en grupos de investigacin semilleros de investigacin colectivos sociales Actividades a realizar 1Apoyar el desarrollo de la estrategia de articulacin sectorial y transversalizacin del enfoque de gnero en las polticas pblicas planes programas y proyectos que se adelantan en la Gobernacin de Cundinamarca2Desarrollar y adelantar estrategias de articulacin  sectorial y transversalizacin del enfoque de gnero en las polticas pbli</t>
  </si>
  <si>
    <t>Plaza Estado joven practica ordinaria en Administracin Pblica Administracin de Empresas Ingeniera Industrial Economa Contadura DerechoEntidad Pblica GOBERNACIN DE CUNDINAMARCAExperiencia No requiereFormacin  PROFESIONALAdministracin Pblica Administracin de Empresas Ingeniera Industrial Economa Contadura Derecho Conocimientos Adicionales Manejo de suite ofimticas MS OfficeComunicacin asertiva Correo electrnico y otras alternativas de comunicacin instantneaActividades a realizar Servir de enlace con los municipios para acompañarlos en el proceso de solicitud y entrega de informacinOrganizar la informacin enviada por los municipios y clasificarla por nivel de avanceSolicitar la documentacin que soporta la informacin reportada y acompañar a los municipios en su reporteOrganizar la documentacin y clasificarla conforme a los criterios de calidad establecidosIdentificar los mejores resultados o buenas pr</t>
  </si>
  <si>
    <t>Plaza Estado joven practica Ordinaria en Administrador de Empresas en cualquier mbito o disciplina  Entidad Pblica Gobernacin de CundinamarcaExperiencia No requiereFormacin  PROFESIONAL Administrador de Empresas en cualquier mbito o disciplina  Conocimientos Adicionales MANEJO EXCEL ORD POER POINTActividades a realizar Generar actos administrativos de nombramientos de docentes encargos y retirosDar respuesta  por escrito a los usuarios por los sistema de Mercurio y Sac   Y dems actuaciones administrativas que requiera la Direccin de Personal de Instituciones EducativasJornada Tiempo completo  38 horas semanalesHorario Disponibilidad de TiempoSujeto a la entidadDuracin de la Prctica 5 Meses</t>
  </si>
  <si>
    <t>Plaza Estado joven practica Ordinaria en Administrador PblicoEntidad Pblica Gobernacin de CundinamarcaExperiencia No requiereFormacin  PROFESIONAL ADMINISTRADOS PBLICO Conocimientos Adicionales ExcelActividades a realizar 1Apoyar la construccin de herramientas de seguimiento a las actividades de gestin de recursos tcnicos y financieros que realiza la Secretara 2Formulacin de indicadores de gestin e impacto de los proyectos e iniciativas de cooperacin 3Recoleccion de la informacion4Apoyar en el anlisis y presentacin de los resultados de gestin de la entidadJornada Tiempo completo  38 horas semanalesHorario Disponibilidad de TiempoSujeto a la entidadDuracin de la Prctica 5 Meses</t>
  </si>
  <si>
    <t>Plaza Estado joven practica Ordinaria en Arquitecto  Entidad Pblica Gobernacin de CundinamarcaExperiencia No requiereFormacin  PROFESIONAL ArquitectoConocimientos Adicionales Excel ord Poer Point Autocad  Microsoft ProjectActividades a realizar Elaboracin de informes de obra  Medicin de cantidades de obraElaboracin de conceptos tcnicosTramite de correspondenciaValoracin de presupuestos  de obra de los predios a nivel departamentalElaboracin de anlisis de precios unitariosElaboracin de cronogramas de obra registros fotogrficos planos renders y dems diseños que sean necesarios para el cumplimiento de las funciones de la Secretaria GeneralAsistencia a comits de obra y dems reuniones que se desarrollen en la ejecucin de las obras de la SecretariaLas dems que sean necesarias para el normal desarrollo de las funciones del rea solicitanteJornada Tiempo completo  38 horas semanalesHorario Disponibilidad d</t>
  </si>
  <si>
    <t>Plaza Estado joven practica Ordinaria en Bibliotecologa archivstica yo a finesEntidad Pblica Gobernacin de CundinamarcaExperiencia No requiereFormacin  PROFESIONAL Bibliotecologa archivstica yo a finesConocimientos Adicionales Excel ord Poer Point Actividades a realizar Apoyar contra TRD que las transferencias cumplan con lo dispuesto en TRD tiempo de retencin disposicin final y procedimiento                                                                                                                                Apoyar la aplicacin de la tabla de retencin y valoracin documental en los fondos documentales correspondientes a la Secretaria de Competitividad y Desarrollo Econmico Apoyar la actualizacin de los inventarios documentales producto de la aplicacin de las tablas de retencin y valoracin documental de los fondos correspondientes a la Secretaria de Competitividad y Desarrollo Econmico Apoyar las consultas de arc</t>
  </si>
  <si>
    <t>Plaza  Estado joven practica Ordinaria en Biblioteclogo o Documentalista de facultad profesional Entidad Pblica Gobernacin de CundinamarcaExperiencia No requiereFormacin  PROFESIONAL Biblioteclogo o Documentalista de facultad profesional   Conocimientos Adicionales Manejo de herramientas tecnolgicas aplicadas a las bibliotecasActividades a realizar Diagnstico y Marco regulatorio de la Biblioteca Departamental de la GobernacinPropuesta de Plan de Accin y consideraciones de recursos para el fortalecimientoDefinicin del modelo de catalogacinFicha tcnica de requisitos para la adquisicin de herramienta tecnolgica de administracin y prstamo de informacinPracticas operticas de catalogacin de informacinJornada Tiempo completo  38 horas semanalesHorario Disponibilidad de TiempoSujeto a la entidadDuracin de la Prctica 5 Meses</t>
  </si>
  <si>
    <t>Plaza  Estado joven practica Ordinaria en Comunicador Social y Periodista  Entidad Pblica Gobernacin de CundinamarcaExperiencia No requiereFormacin  Profesional Comunicador Social y PeriodistaConocimientos Adicionales Conocimiento en Social Media con experiencia en redaccin de textos investigacin y cubrimiento de fuentes Manejo de herramientas ofimticas basadas en diseño grfico idioma inglsActividades a realizar Apoyar a la Secretara de Prensa y Comunicaciones en la definicin e implementacin de las estrategias de comunicacin interna y externa de acuerdo con lo establecido en el plan de comunicaciones de la Gobernacin de Cundinamarca Brindar apoyo en la recoleccin de la informacin necesaria para la produccin de material periodstico con el fin de ser divulgado en los diferentes canales de comunicacinBrindar apoyo en el cubrimiento de las fuentes institucionales tanto de nivel central como del nivel descentralizado que sean asignadas po</t>
  </si>
  <si>
    <t>Plaza Estado joven practica Ordinaria en  Estado joven practica Ordinaria en ESTUDIANTE PROFESIONAL EN DERECHO   Entidad Pblica Gobernacin de CundinamarcaExperiencia No requiereFormacin  ESTUDIANTE PROFESIONAL EN DERECHO Conocimientos Adicionales Programacin en R y Stata manejo de office etcActividades a realizar Apoyar los procesos de contratacin celebrados en la Secretaria de Integracin Regional Apoyar los procesos jurdicos que tenga a su cago la Secretaria de Integracin Regional Apoyar los procesos de supervisin de convenios y  o contratosApoyo a la Gestin Documental relacionada con  los procesos contractualesApoyo a la consolidacin y proyeccin de los Derechos de peticin Fortalecer la revisin  seguimiento y avance de los planes de mejora de las entidades de control bajo el principio de la prevencinJornada Tiempo completo  38 horas semanalesHorario Disponibilidad de TiempoSujeto a la entidadDuracin de la Pr</t>
  </si>
  <si>
    <t>Plaza Estado joven practica Ordinaria en Terminacin de materias en DerechoEntidad Pblica Gobernacin de CundinamarcaExperiencia No requiereFormacin  PROFESIONAL Terminacin de materias en Derecho Jurisprudencia Conocimientos Adicionales Ofimtica Actividades a realizar Proyectar respuesta a las consultas jurdicas derechos de peticin acciones de tutela  de cumplimiento y populares dentro de los trminos establecidos Coadyuvar en la resolucin y atencin de asuntos jurdicos sometidos a su consideracin de acuerdo a las normas establecidas para el temaAtender consultas del trmite realizado en relacin a los radicados de gestin documental Orientar a los usuarios y suministrar la informacin documentos o elementos que le sean solicitados de conformidad con los trmites y procedimientos establecidosBrindar soporte tcnico a la ejecucin de procesos administrativos y logsticos de manera oportuna Jornada Tiempo completo  38 hor</t>
  </si>
  <si>
    <t>Plaza  Estado joven practica Ordinaria en Estudiantes de DerechoEntidad Pblica Gobernacin de CundinamarcaExperiencia No requiereFormacin Profesional Estudiantes de DerechoConocimientos Adicionales Manejo bsico de OfficeActividades a realizar Apoyo en actividades jurdicasApoyo en procesos de contratacinContestacin de Derechos de Peticin y TutelasJornada Tiempo completo  38 horas semanalesHorario Disponibilidad de TiempoSujeto a la entidadDuracin de la Prctica 5 Meses</t>
  </si>
  <si>
    <t>Plaza Estado joven practica Ordinaria en DerechoEntidad Pblica Gobernacin de CundinamarcaExperiencia No requiereFormacin  PROFESIONAL ABOGADO Conocimientos Adicionales Ofimtica Conocimientos bsicos en derechoActividades a realizar Debido al volumen de trabajo que se maneja en la direccin necesitamos de una persona que nos apoye en la elaboracin de autos de apertura por la cual se inicia la actuacin administrativa de vacancia por abandono de cargoApoyar en la elaboracin de respuesta de derechos de peticin y acciones de tutela       Sustanciar respuesta a recursos de reposicin de acuerdo a los diferentes asuntos que se resuelven el la secretaria de educacinY dems actuaciones administrativas que requiera la Direccin de Personal de Instituciones Educativas Jornada Tiempo completo  38 horas semanalesHorario Disponibilidad de TiempoSujeto a la entidadDuracin de la Prctica 5 Meses</t>
  </si>
  <si>
    <t>Plaza Estado joven practica Ordinaria en DerechoEntidad Pblica Gobernacin de CundinamarcaExperiencia No requiereFormacin  PROFESIONAL DERECHOConocimientos Adicionales Ofimtica Conocimientos bsicos en derechoActividades a realizar Proyectar respuestas de derechos de peticin  y tutelas SAC y MERCURIO y atencin personalizada al usuario Jornada Tiempo completo  38 horas semanalesHorario Disponibilidad de TiempoSujeto a la entidadDuracin de la Prctica 5 Meses</t>
  </si>
  <si>
    <t>Plaza Estado Joven Prctica Laboral Ordinaria de Tcnico profesional en administracin de recursos humanosEntidad Publica COMISIN DE REGULACIN DE ENERGA Y GAS CREG  Talento HumanoExperiencia No requiereFormacin Tcnico profesional en administracin de recursos humanosConocimientos Adicionales Habilidades comunicativasObjetivo Apoyar en la implementacin y ejecucin de los planes y programas del proceso de gestin humanaActividades a realizar Apoyar los planes programas y proyectos del proceso de gestin humana  DESCRIPCIN DE ACTIVIDADES A REALIZAR  Apoyar tcnicamente en el desarrollo y ejecucin de los planes y programas de gestin humana plan de bienestar plan de capacitacin plan de incentivosConsolidar y analizar informacin relacionada con la administracin de personalRealizar actividades de asistencia administrativa y logstica para el desarrollo de actividades de los planes de bienestar capacitacin clima organizacional e inc</t>
  </si>
  <si>
    <t>Plaza Estado Joven Prctica Laboral Profesional en Ingeniera industrial  administracin de empresasEntidad Publica COMISIN DE REGULACIN DE ENERGA Y GAS CREG  Planeacin Experiencia No requiereFormacin Profesional en ingeniera industrial  Profesional en administracin de empresas Conocimientos Adicionales Manejo de herramientas informticas habilidades de comunicacin anlisis de datosRealizar anlisis de informacin seguimientoActividades a realizar Apoyar en actividades de seguimiento control y evaluacin de los planes programas proyectos y proyectos de inversin de los procesos de la entidadRealizar anlisis de la informacin recolectada y producir informesDocumentar mtodos procedimientos que sean requeridos para el seguimiento y control de las actividades de planeacinJornada Tiempo  Completo 38 Horas SemanalesHorario Disponibilidad de TiempoSujeto a la entidadDuracin de la Prctica 5 Meses</t>
  </si>
  <si>
    <t xml:space="preserve">Plaza Estado Joven Prctica Laboral Profesional en Comunicacin Social periodismoEntidad Publica COMISIN DE REGULACIN DE ENERGA Y GAS CREG  Proceso de Proyeccin Corporativa y Relaciones con el EntornoExperiencia No requiereFormacin Profesional en Comunicacin Social periodismoConocimientos Adicionales ord Excel poer point ingls photoshop conocimientos en produccin audiovisual Producir informacin sobre temas que interesan a la organizacin en lenguaje claro y utilizando diferentes gneros periodsticos para ser divulgada a pblicos internos y externos de inters de la CREG Actividades a realizar Investigar consultar fuentes y redactar artculos periodsticos con informacin regulatoria de la CREGApoyar la produccin de contenidos sobre regulacin definidos en la estrategia de comunicaciones de la CREG en medios digitales de la Comisin Jornada Tiempo  Completo 38 Horas SemanalesHorario Disponibilidad de TiempoSujeto a la </t>
  </si>
  <si>
    <t>Plaza Estado Joven practica Ordinaria en Ingeniera de sistemas o afinesEntidad Publica EMPRESAS PUBLICAS DE CUNDINAMARCA SA Experiencia No requiereFormacin TCNICO YO PROFESIONAL Ingeniera de sistemas o afinesConocimientos Adicionales Ofimtica y Conocimientos en soporte Redes TelecomunicacionesActividades a realizarRealizar el apoyo tcnico de requerimientos y seguimiento para mantener losservicios tecnolgicos de la entidad en operatividad y funcionamientoPgina 2 de 2Carrera 14 N 99  33 Bogot DC ColombiaPBX 4893900  FAX 4893100mintrabajogovco2 Prestar el apoyo tcnico para implementar los criterios tcnicos de buen uso de lasherramientas tecnolgicas y softare a los usuarios de EPC teniendo en cuentapolticas de accesibilidad3 Apoyar las labores de respuesta a requerimientos tcnicos en las diferentesdependenciasJornada Tiempo  Completo 38 Horas SemanalesHorario Disponibilidad de TiempoSujeto a la ent</t>
  </si>
  <si>
    <t>Plaza Estado Joven prctica Ordinaria en DerechoEntidad PblicaEMPRESAS PUBLICAS DE CUNDINAMARCA SAExperiencia No requiereFormacin profesional Practicante en DerechoConocimientos Adicionales Buena expresin oral y escrita Organizacional2 Capacidad para resolucin de conflictos3 Excelentes relaciones interpersonales y habilidad para trabajar en equipo oindividualmenteActividades a realizar1 Apoyar en el seguimiento a los procesos jurdicos2 Apoyar en el seguimiento a la respuesta de los derechos de peticin3 Apoyar en el seguimiento a los proyectos con acciones populares4 Apoyar las actividades de la asesora jurdica de gerenciaJornada Tiempo  Completo 38 Horas SemanalesHorario Disponibilidad de TiempoSujeto a la entidadDuracin de la Prctica 5 Meses</t>
  </si>
  <si>
    <t>PlazaEstado Joven practica ordinaria en TecnicoTecnologo en ciencias de la informacin biblioteclogo yo archivistaEntidad Pblica  INSTITUTO DE INFRAESTRUCTURA Y CONCESIONES DE CUND  ICCUExperiencia No requiereFormacin Formacin Tcnica o Tecnloga en Archivstica o Ciencias de la InformacinConocimientos Adicionales Informtica Bsica Gestin documentalActividades a realizar Realizar el archivo y foliacin correspondiente de las hojas de vida activas e inactivas de la Entidad Hacer el cargue de los archivos histricos de los funcionarios activos y retirados del Instituto Actualizar permanentemente el registro de documentos y publicaciones del instituto de acuerdo con los procedimientos establecidos y las tablas de retencin documentalJornada Tiempo  Completo 38 Horas SemanalesHorario Disponibilidad de TiempoSujeto a la entidadDuracin de la Prctica 5 Meses</t>
  </si>
  <si>
    <t>PlazaEstado Joven practica ordinaria en Estado Joven practica ordinaria en Arquitectura Ingeniera CivilIngeniera Catastral y Geodesia o afinesEntidad Pblica  INSTITUTO DE INFRAESTRUCTURA Y CONCESIONES DE CUND  ICCUExperiencia No requiereFormacin Formacin Profesional Arquitectura Ingeniera CivilIngeniera Catastral y Geodesia o afinesConocimientos Adicionales Informtica Bsica Gestin documentalActividades a realizarPresentar al supervisor del contrato informes mensuales sobre los servicios prestados Apoyar con informacin tcnica que se requiera por la subgerencia de infraestructura en los contratos de infraestructura que se desarrollen Apoyar a la supervisin en los contratos o convenios que se desarrollen dentro del ICCU Apoyar a la revisin y realizacin de liquidacin de contratos yo convenios yo contratos a cargo de la subgerencia de infraestructura Apoyar el estudio evaluacin y viabilidad tcnica a los proyectos y dise</t>
  </si>
  <si>
    <t>PlazaEstado Joven practica ordinaria en Arquitectura Ingeniera CivilIngeniera Catastral y Geodesia o afinesEntidad Pblica  INSTITUTO DE INFRAESTRUCTURA Y CONCESIONES DE CUND  ICCUExperiencia No requiereFormacin TecnlogoProfesional Arquitectura Ingeniera CivilIngeniera Catastral y Geodesia o afinesConocimientos Adicionales Informtica Bsica Gestin documentalActividades a realizarRealizar labores de gestin documental y archivo de acuerdo con las necesidades de la subgerencia Apoyar con informacin tcnica y administrativa que se requiera por la subgerencia Apoyar los procesos de liquidacin de convenios y revisin de proyectos en la subgerencia Apoyar la recopilacin sistematizacin y anlisis de la informacin requerida por la subgerenciaJornada Tiempo  Completo 38 Horas SemanalesHorario Disponibilidad de TiempoSujeto a la entidadDuracin de la Prctica 5 Meses</t>
  </si>
  <si>
    <t>Plaza Estado Joven Practicante en Ciencias administrativas econmicas o contablesEntidad Publica Empresa Social del Estado Salud YopalExperiencia No requiereFormacin Tecnico o Tecnologo en Logistica de Empresas o en Gestion AdministrativaConocimientos Adicionales Paquete OfficeExcelActividades a realizar 1Gestionar compras de materiales rigindose por un plan de compras establecido2Efectuar los recibos y despachos de los objetos segn requisiciones y documentos que soportan la actividad Dirigir y supervisar los procesos de almacenamiento y mantenimiento de la mercanca3Verificar los procesos logsticos en canales de distribucin entre otros4Almacenar los objetos aplicando las tcnicas y Norma de seguridad e higiene establecidas5Procesar la informacin de acuerdo a las requisiciones y parmetros establecidos por la empresaJornada Tiempo  Completo 38 Horas SemanalesHorario Disponibilidad de TiempoSujeto a la entidadDuracin de la Pr</t>
  </si>
  <si>
    <t>Plaza Estado Joven Practicante en Ciencias administrativas yo ArchivisticasEntidad Publica Empresa Social del Estado Salud YopalExperiencia No requiereFormacin Tecnico o Tecnologo en Gestion Documental yo ArchivisticaConocimientos Adicionales Paquete OfficeExcelActividades a realizar 1Mantener el archivo de las historias clnicas organizado aseado y constantemente actualizado Depuracin de historias clnica segn resolucin 199519992Almacenar los documentos seleccionados para conservacin en cajas y carpetas y ubicaros en la estantera que indique la entidad 3Realizar la rotulacin de las unidades de conservacin en que almacenen las cajas de documentos del fondo acumulado asignados 4Apoyar la depuracin de las historias clnicas que ya cumplieron Cinco 5 años en el archivo de gestin para el deposito que indique la Subgerencia Administrativa 5Otras que le sean asignadas de acuerdo al perfilJornada Tiempo  Completo 38 Horas Semana</t>
  </si>
  <si>
    <t>Plaza Estado Joven Practicante en Construccin de EdificacionesEntidad Publica Empresa Social del Estado Salud YopalExperiencia No requiereFormacin Tecnico o Tecnologo en en Construccin de EdificacionesConocimientos Adicionales Paquete OfficeExcelActividades a realizar 1Levantar muros en mampostera de acuerdo con Normas planos y especificaciones2instalar redes de acuerdo con las normas planos y especificaciones3fundir los elementos de concreto de acuerdo con las normas planos y especificaciones4Formular ejecutar y evaluar proyectosJornada Tiempo  Completo 38 Horas SemanalesHorario Disponibilidad de TiempoSujeto a la entidadDuracin de la Prctica 5 Meses</t>
  </si>
  <si>
    <t>Plaza Estado Joven Practicante en Ingeniera Civil u Obras CivilesEntidad Pblica Alcalda de CaicedoniaExperiencia No requiereFormacin Tcnico Tecnlogo o Profesional en obras civiles o Ingeniera CivilConocimientos Adicionales Manejo de office ord Excel Poer Point Actividades a realizar  Realizar visita y recopilacin de informacin para planificar diseñar proyectos de mejoramientos de vivienda saludable urbanos Planificar presupuestos de mano de obra y de materiales necesarios para el proyecto de mejoramiento de vivienda saludable Hacer seguimiento a la obras en ejecucin para la presentacin de informes al supervisor del contratoJornada Tiempo Completo 38 Horas SemanalesHorario Disponibilidad de Tiempo  Sujeto a la entidadDuracin de la Prctica 5 Meses</t>
  </si>
  <si>
    <t>Plaza Estado Joven Practicante en ArchivoEntidad Pblica Alcalda de CaicedoniaExperiencia No requiereFormacin Tcnico asistencia en organizacin de archivo Conocimientos Adicionales Manejo de herramientas ofimticasActividades a realizar  Atender directa y permanentemente al pblico que requiere informacin general de la administracin Manejo de archivo y correspondencia Manejo de archivo de gestin Llevar el registro y control de documentos y archivos de la oficina Llevar en forma correcta actualizada y de acuerdo con las instrucciones recibidas el archivo de losdocumentos que le sean encomendadas aplicando las normas generales de archivo Clasificar y archivar tcnicamente los documentos que se generen o se recibanJornada Tiempo Completo 38 Horas SemanalesHorario Disponibilidad de Tiempo  Sujeto a la entidadDuracin de la Prctica 5 Meses</t>
  </si>
  <si>
    <t>Plaza Estado Joven Practicante en Comunicacin SocialEntidad Pblica Alcalda de CaicedoniaExperiencia No requiereFormacin Profesional en Comunicacin SocialConocimientos Adicionales Manejo de office ord Excel Poer Point Actividades a realizar  Identificar y publicar datos en formato abierto priorizando aquellos de mayor impacto en los usuarios ciudadanos y grupos de inters Realizar actividades de comunicacin y difusin de los datos abiertos Promover el uso de los datos abiertos a travs de acciones que incentiven su aprovechamiento Realizar monitoreo a la calidad y uso de los datos Elaborar y divulga el plan de participacin por medios electrnicos Verificar la capacidad organizacional para implementar el plan de participacin en lnea Desarrollar acciones de mejoramiento continuo para incrementar la participacin y el uso de los canales electrnicos de acuerdo con la retroalimentacin obtenida por parte de los usuarios ciudadan</t>
  </si>
  <si>
    <t>Plaza Estado Joven Practicante Administrativo y ComercialEntidad Pblica Alcalda de CaicedoniaExperiencia No requiereFormacin Tcnico asistencia administrativa empresarial y comercialConocimientos Adicionales Manejo de herramientas ofimticasActividades a realizar  Atender directa y permanentemente al pblico que requiere informacin general de la administracin Manejo de archivo y correspondencia Manejo de archivo de gestin Atender personal y telefnicamente al pblico Llevar el registro y control de documentos y archivos de la oficina Llevar en forma correcta actualizada y de acuerdo con las instrucciones recibidas el archivo de losdocumentos que le sean encomendadas aplicando las normas generales de archivo Clasificar y archivar tcnicamente los documentos que se generen o se recibanJornada Tiempo Completo 38 Horas SemanalesHorario Disponibilidad de Tiempo  Sujeto a la entidadDuracin de la Prctica 5 Meses</t>
  </si>
  <si>
    <t xml:space="preserve">MODALIDAD DE PRCTICAPRACTICA LABORAL ORDINARIAOBJETIVO DE LA PRCTICA LABORALApoyar al Grupo de Gestin de Talento Humano en los temas relacionados con la gestin documental del reaDURACIN DE LA PRCTICA LABORAL5 meses DESCRIPCIN DE ACTIVIDADES A REALIZAR1Revisar y actualizar las Tablas de Retencin Documental del Grupo de Gestin de Talento Humano2Documentar la poltica procedimiento flujograma y formatos de la Administracin de Historias Laborales conforme a la normatividad del Archivo General de la Nacin  AGN 3Revisar organizar ajustar y foliar las historias laborales de funcionarios y exfuncionarios de la entidad4Apoyar la digitalizacin de las historias laborales de los exfuncionarios y funcionarios 5Apoyar al Grupo de Talento Humano en el manejo de los documentos fsicos y digitales del reaINTENSIDAD HORARIA Medio tiempo 19 horasXNIVEL DE FORMACINTECNOLOGO O PROFESIONAL  PROGRAMA ACADMICOEstudiante de sistemas de </t>
  </si>
  <si>
    <t xml:space="preserve">MODALIDAD DE PRCTICAPRACTICA LABORAL ORDINARIADURACIN DE LA PRCTICA LABORAL5 mesesTiempo completo 38 horasXPROFESIONAL  Ingeniera Electrnica Telecomunicaciones y Afines Office Excel ord Access Poer point Softare relacionado con Gestin de Espectro simulacin de propagacinTrabajo en EquipoOrientacin al ResultadoOrganizacinOBJETIVO DE LA PRCTICA LABORALApoyar al Grupo de Control Tcnico del Espectro de la Subdireccin de Vigilancia y Control en el anlisis de tendencias y resultados de mediciones de comprobacin tcnica del espectro radioelctrico obtenidos a partir del uso del Sistema Nacional de Monitoreo RemotoDESCRIPCIN DE ACTIVIDADES A REALIZARApoyar en la emisin de concepto tcnico de acuerdo al anlisis de mediciones de comprobacin tcnica del espectro mediante informes y respuestas a requerimientos efectuadas Consolidar y organizar la informacin de los requerimientos efectuados a causa de hallazgos efectuados </t>
  </si>
  <si>
    <t>MODALIDAD DE PRCTICAPRACTICA LABORAL ORDINARIADURACIN DE LA PRCTICA LABORAL5 mesesINTENSIDAD HORARIA Tiempo completo 38 horasPROGRAMA ACADMICOIngeniera Electrnica Telecomunicaciones y Afines COMPETENCIAS COMPLEMENTARIAS REQUERIDAS EJ EXCEL ORD POER POINT IDIOMA ETCOffice Excel ord Access Poer point Softare relacionado con Gestin de Espectro simulacin de propagacinTrabajo en EquipoOrientacin al ResultadoOrganizacinOBJETIVO DE LA PRCTICA LABORALApoyar al Grupo de Control Tcnico del Espectro de la Subdireccin de Vigilancia y Control en el anlisis de tendencias y resultados de mediciones de comprobacin tcnica del espectro radioelctrico obtenidos a partir del uso del Sistema Nacional de Monitoreo RemotoDESCRIPCIN DE ACTIVIDADES A REALIZARApoyar en la emisin de concepto tcnico de acuerdo al anlisis de mediciones de comprobacin tcnica del espectro mediante informes y respuestas a requerimien</t>
  </si>
  <si>
    <t xml:space="preserve">MODALIDAD DE PRCTICAPRACTICA LABORAL ORDINARIAINTENSIDAD HORARIA   Tiempo completo 38 horasX PROGRAMA ACADMICOIngeniera Electrnica Telecomunicaciones y Afines COMPETENCIAS COMPLEMENTARIAS REQUERIDAS EJ EXCEL ORD POER POINT IDIOMA ETCOffice Excel ord Access Poer point Softare relacionado con Gestin de Espectro simulacin de propagacinTrabajo en EquipoOrientacin al ResultadoOrganizacinOBJETIVO DE LA PRCTICA LABORALApoyar al Grupo de Control Tcnico del Espectro de la Subdireccin de Vigilancia y Control en el anlisis de tendencias y resultados de mediciones de comprobacin tcnica del espectro radioelctrico obtenidos a partir de verificaciones tcnicas en campoDURACIN DE LA PRCTICA LABORAL5 mesesDESCRIPCIN DE ACTIVIDADES A REALIZARApoyar en la emisin de concepto tcnico de acuerdo al anlisis de mediciones de comprobacin tcnica del espectro mediante informes y respuestas a requerimientos efectuadas </t>
  </si>
  <si>
    <t>MODALIDAD DE PRCTICAPRACTICA LABORAL ORDINARIADURACIN DE LA PRCTICA LABORAL5 mesesPROGRAMA ACADMICORelaciones internacionales y afinesINTENSIDAD HORARIA Tiempo completo 38 horas XOBJETIVO DE LA PRCTICA LABORALApoyar las actividades y los procedimientos relacionados a Gestin Internacional de la Agencia Nacional del EspectroDESCRIPCIN DE ACTIVIDADES A REALIZARAsistir el proceso de comisin y documentacin relacionada acorde con los objetivos de participacin internacional de la entidadA partir de su formacin acadmica respecto a gobierno y organismos internacionales apoyar las actividades definidas dentro de los convenios y marcos de cooperacin bilaterales y multilaterales de la Entidad COMPETENCIAS COMPLEMENTARIAS REQUERIDAS EJ EXCEL ORD POER POINT IDIOMA ETCManejo Avanzado de herramientas de softare ofimticoExcelente composicin escritaConocimiento medioalto de ingls</t>
  </si>
  <si>
    <t xml:space="preserve">MODALIDAD DE PRCTICAPRACTICA LABORAL ORDINARIAINTENSIDAD HORARIA Tiempo completo 38 horas DURACIN DE LA PRCTICA LABORAL5 mesesPROFESIONAL  Ingeniera de Telecomunicaciones electrnica o afinesCOMPETENCIAS COMPLEMENTARIAS REQUERIDAS EJ EXCEL ORD POER POINT IDIOMA ETCManejo de softare de simulacin para radioManejo Avanzado de herramientas de softare ofimticoExcelente composicin escritaConocimiento medioalto de inglsOBJETIVO DE LA PRCTICA LABORALApoyar las actividades y los procedimientos relacionados a Gestin Internacional de la Agencia Nacional del EspectroDESCRIPCIN DE ACTIVIDADES A REALIZARA partir de su formacin acadmica apoyar estudios e investigaciones relacionados con el uso del espectro en particular de tecnologas para comunicaciones mviles Llevar a cabo actividades de estudio simulaciones de radio y modelos de propagacin </t>
  </si>
  <si>
    <t>MODALIDAD DE PRCTICAPRACTICA LABORAL ORDINARIADURACIN DE LA PRCTICA LABORAL5 MESES INTENSIDAD HORARIA  Tiempo completo 38 horas PROFESIONAL  Ingeniera electrnica ingeniera en telecomunicaciones o afines COMPETENCIAS COMPLEMENTARIAS REQUERIDAS EJ EXCEL ORD POER POINT IDIOMA ETCManejo de Office Excel avanzado ingls bsicoOBJETIVO DE LA PRCTICA LABORALAnalizar informacin tcnica referente a los procesos y procedimientos aplicables a las actividades continuas para el grupo de ingeniera de espectroDESCRIPCIN DE ACTIVIDADES A REALIZARAnlisis de la informacin de degradacin en diversas bandas debido a los diferentes usos de sueloAnlisis y estado de redes que se encuentran en proceso de transicin a causa de los procedimientos de renovacinAnlisis y desarrollo del proceso de actualizacin de informacin de expedientes Competencias requeridas Trabajo en EquipoOrientacin al ResultadoOrganizacin</t>
  </si>
  <si>
    <t xml:space="preserve"> PRCTICAPRACTICA LABORAL ORDINARIADURACIN DE LA PRCTICA LABORAL5 mesesINTENSIDAD HORARIA    Tiempo completo 38 horas PROFESIONAL ENContabilidad OBJETIVO DE LA PRCTICA LABORALApoyo al rea Talento HumanoDESCRIPCIN DE ACTIVIDADES A REALIZARSe identificarn las cuentas a conciliar con el fin de validar la dinmica operativa que realiza SIIF teniendo en cuenta que es un aplicativo parametrizado por terceros y con actualizaciones permanentes que deben ser validadas constantemente lo cual debe ser trabajado en equipo con los Profesionales responsables de los Grupos Financiero y Talento Humano asegurando los tiempos de cierre con informacin verdica y confiableCOMPETENCIAS COMPLEMENTARIAS REQUERIDAS EJ EXCEL ORD POER POINT IDIOMA ETCManejo de office Excel ord Poer y ofimticaCompetenciasTrabajo en EquipoOrientacin al ResultadoOrganizacin</t>
  </si>
  <si>
    <t>JUDICATURADURACIN DE LA PRCTICA LABORAL  12 mesesINTENSIDAD HORARIA Medio tiempo 19 horasPROFESIONAL  EN  DerechoOBJETIVO DE LA PRCTICA LABORALAdquirir experiencia en materia de contratacin estatal mediante el anlisis de la normatividad vigente la actual lnea jurisprudencial proferida y la doctrina al respecto y a travs del apoyo prctico en la estructuracin y seguimiento de los procesos de contratacin de la Entidad conforme a los principios derivados de la Constitucin Poltica atendiendo los lineamientos propios del derecho administrativo y dentro del marco del derecho disciplinario DESCRIPCIN DE ACTIVIDADES A REALIZARConsultar y analizar la normatividad vigente las ltimas decisiones del Consejo de Estado y la doctrina referentes a derecho constitucional administrativo disciplinario y contratacin estatal principalmente en lo concerniente a principios procedimiento riegos y responsabilidad de las entidades estatales supervisores y contratis</t>
  </si>
  <si>
    <t>PRACTICA ORDINARIADURACIN DE LA PRCTICA LABORAL 5 mesesINTENSIDAD HORARIA Tiempo completo 38 horas PROFESIONAL EN  Ingeniero electrnico o de telecomunicaciones con conocimientos bsicos sobre espectro radioelctricoOBJETIVO DE LA PRCTICA LABORAL Apoyo al proyecto de redes comunitarias y en la revisin del material para el curso virtual del centro de excelencia UITDESCRIPCIN DE ACTIVIDADES A REALIZARApoyo al proyecto de redes comunitarias mediante el levantamiento y anlisis de informacin y elaboracin de informes relacionados con el proyecto Revisin del material para el curso virtual del centro de excelencia UIT El curso trata sobre los fundamentos de la gestin del espectro radioelctrico  COMPETENCIAS COMPLEMENTARIAS REQUERIDAS Manejo bsico de programas ofimticos Suite de Office</t>
  </si>
  <si>
    <t xml:space="preserve">PRACTICA ORDINARIADURACIN DE LA PRCTICA LABORAL5 meses INTENSIDAD HORARIA Medio tiempo 19 horasPROFESIONAL EN Ingeniera AmbientalOBJETIVO DE LA PRCTICA LABORALApoyo de las actividades correspondientes a construccin e implementacin de los la planes de Residuos Peligrosos Apoyar Actualizacin y seguimiento del Plan Institucional de Gestin Ambiental la formulacin e implementacin de acciones preventivas correctivas y de mejora del Sistema de Gestin Ambiental de la entidad DESCRIPCIN DE ACTIVIDADES A REALIZARApoyo de las actividades correspondientes a construccin e implementacin de los la planes de Residuos Peligrosos Apoyo para la Actualizacin y seguimiento del Plan Institucional de Gestin Ambiental Plantear y proponer soluciones prcticas y creativas orientadas a la prevencin o mitigacin de los problemas ambientales que surjan en la entidad Identificar y proponer alternativas de solucin a las necesidades y exigencias relacionadas con </t>
  </si>
  <si>
    <t>PRACTICA ORDINARIADURACIN DE LA PRCTICA LABORAL5 MesesINTENSIDAD HORARIA Tiempo completo 38 horas PROFESIONAL EN Contaduria pblicaOBJETIVO DE LA PRCTICA LABORALApoyar al Grupo de Gestin Financiera en los temas relacionados con la gestin contable y documental del grupo DESCRIPCIN DE ACTIVIDADES A REALIZAR1Apoyar en el anlisis y conciliacin de cuentas contables 2Apoyar en el proceso de cadena presupuestal3Apoyar en el seguimiento y conciliacin de operaciones reciprocasCOMPETENCIAS COMPLEMENTARIAS REQUERIDAS  Manejo de OfficeDisciplinaTrabajo en equipoOrganizacin</t>
  </si>
  <si>
    <t xml:space="preserve">PRACTICA ORDINARIADURACIN DE LA PRCTICA LABORAL5 meses INTENSIDAD HORARIA  Tiempo completo 38 horas TECNOLGICO PROFESIONAL en Ingeniera Industrial Administracin de Empresas Administracin en Seguridad y Salud en el Trabajo Salud Ocupacional y afines Tecnlogo en Seguridad y Salud en el Trabajo Salud ocupacional OBJETIVO DE LA PRCTICA LABORALApoyo en la implementacin de las actividades de la tercera fase del Sistema de Gestin de Seguridad y Salud en el Trabajo en la Agencia Nacional del EspectroDESCRIPCIN DE ACTIVIDADES A REALIZARApoyo al seguimiento en la implementacin de las medidas de control establecidas en la matriz de identificacin de peligros y valoracin de riesgos Apoyo logstico y administrativo en la ejecucin del Plan de Capacitacin Institucional  PIC Apoyo al seguimiento de los cronogramas de trabajo del COPASST Comit de Convivencia y Brigada de Emergencias Elaboracin de las comunicaciones con las recomendaciones </t>
  </si>
  <si>
    <t>PRACTICA ORDINARIADURACIN DE LA PRCTICA LABORAL5 meses INTENSIDAD HORARIA Medio tiempo 19 horasPROFESIONAL EN Ingeniera Civil OBJETIVO DE LA PRCTICA LABORALApoyo de las actividades correspondientes a la construccin e implementacin de los planes de mantenimiento y programa de mantenimiento de la Agencia Nacional del EspectroDESCRIPCIN DE ACTIVIDADES A REALIZARApoyo al seguimiento en la implementacin de las medidas de control establecidas en la matriz de identificacin de peligros y valoracin de riesgos Apoyo para la construccin implementacin y seguimiento de los Planes de Mantenimiento general a bienes de la entidad Apoyo para la construccin implementacin y seguimiento del Programa General de Mantenimiento de la entidadElaboracin de fichas de mantenimiento de bienesCoadyuvar al recibo de las actividades de mantenimiento locativo COMPETENCIAS COMPLEMENTARIAS REQUERIDAS Manejo de Excel ord Poer Point Autocad Trabajo en equi</t>
  </si>
  <si>
    <t xml:space="preserve">Plaza Estado Joven Practica Laboral Profesional Administracin de Empresas Ingeniero Industrial yo EconomistaEntidad Publica POSITIVA COMPAÑA DE SEGUROS SA Experiencia No requiereFormacin Profesional en Administracin de Empresas Ingeniera Administrativa y afines Ingeniera Industrial Economa y AfinesConocimientos Adicionales Alto dominio de los programas de OFFICE ord Excel PP Acces Si sabe ingles mejor pero no es indispensableApoyar los procesos de atencin del front del negocio de los seguros de vida de los principales clientes del ramo en Positiva DESCRIPCIN DE ACTIVIDADES A REALIZAR 1Apoyo a la gestin comercial para cumplir con los proceso de la Compaña2Listas de chequeo3Digitalizacin para suscripcin4Atencin de novedades5Seguimiento a cotizaciones6Elaboracin de cotizaciones7Revisin de documentos de emisin8Seguimiento a la emisin9Atencin del front de siniestros 10Cumplimiento de ans de </t>
  </si>
  <si>
    <t>Plaza Estado Joven Practica Laboral Profesional Administracin de empresas Administracin Financiera Ingeniero Industrial Economista matemtico yo estadistaEntidad Publica POSITIVA COMPAÑA DE SEGUROS SA Experiencia No requiereFormacin Profesional en Administracin de Empresas Administracin Financiera Ingeniera Administrativa y afines Ingeniera Industrial Economa y Afines Matemticas Estadstica y AfinesConocimientos Adicionales Manejo de Programas de Cmputo Excel manejo de macros cruce de datos tablas dinmicas ord Poer Point Access e internetApoyar de manera eficaz a travs de la aplicacin de conocimientos y habilidades adquiridos durante su formacin acadmicaDESCRIPCIN DE ACTIVIDADES A REALIZAR 1Estimaciones estadsticas y economtricas y manejo base de datos2Soporte en el anlisis financiero de emisores del mercado de valores3Generacin de informes relacionados con Riesgos Financieros4Las dems activid</t>
  </si>
  <si>
    <t>Plaza Estado Joven Practica Laboral Profesional Administracin de Empresas Ingeniero Industrial yo EconomistaEntidad Publica POSITIVA COMPAÑA DE SEGUROS SA Experiencia No requiereFormacin Profesional en Administracin de Empresas Ingeniera Administrativa y afines Ingeniera Industrial Economa y AfinesConocimientos Adicionales Excel ordBrindar apoyo profesional a la Gerencia de Indemnizaciones en los procedimientos relacionados con  la revisin de resultados liquidacin de las nminas  de pensionados   inclusin de novedades a la nmina respuesta  PQR apoyo revisin procesos de Terceros por  Libranzas   de conformidad con las polticas de la Compaña  lo establecido por la Ley  y lo establecido en los convenios de pago con las entidades financieras DESCRIPCIN DE ACTIVIDADES A REALIZAR 1Adelantar las gestiones necesarias para  el  estudio  y aplicacin  de las diferentes novedades de valor y no valor que afectan las mesadas pensionales co</t>
  </si>
  <si>
    <t>Plaza Estado Joven Practica Laboral Profesional Administracin de Empresas Ingeniero Industrial yo EconomistaEntidad Publica POSITIVA COMPAÑA DE SEGUROS SA Experiencia No requiereFormacin Profesional en Administracin de Empresas Ingeniera Administrativa y afines Ingeniera Industrial Economa y AfinesConocimientos Adicionales Manejo paquete OfficeAplicar los conocimientos adquiridos como ingeniero industrial y apoyar la gestin de los procesos de la Gerencia de Talento HumanoDESCRIPCIN DE ACTIVIDADES A REALIZAR 1Brindar apoyo transversal a todos los procesos de Talento Humano Seleccin y vinculacin capacitacin y desarrollo bienestar seguridad y salud en el trabajo compensaciones y beneficios y gestin del conocimiento 2Las dems actividades asignadas que estn directamente relacionadas con el rea de formacin del estudianteJornada Tiempo Completo 38 Horas Semanales Horario Disponibilidad de TiempoSujeto a la entidadDu</t>
  </si>
  <si>
    <t xml:space="preserve">Plaza Estado Joven Practica Laboral Profesional en  Ingeniera de Sistemas Telematica Ingeniera Elctrica Electrnica y TelecomunicacionesEntidad Publica POSITIVA COMPAÑA DE SEGUROS SA Experiencia No requiereFormacin Profesional en Ingeniera de Sistemas Telematica y Afines Ingeniera Elctrica y Afines Ingeniera Electrnica Telecomunicaciones y Afines  Conocimientos Adicionales Lenguaje SQL Estructurado JAVA ASP y NETApoyar a la Oficina de Tecnologas de Informacin OTI en el soporte y mantenimiento a las aplicaciones CORE de Positiva con la construccin y ejecucin de tareas  yo procedimientos automatizados usando las herramientas propias de cada Sistema de Informacin DESCRIPCIN DE ACTIVIDADES A REALIZAR Elaboracin de scripts de bases de datosEjecucin de procesos batchDesarrollo de aplicaciones para automatizar procesos batchJornada Tiempo Completo 38 Horas Semanales Horario Disponibilidad de TiempoSujeto a la </t>
  </si>
  <si>
    <t>Plaza Estado Joven Prctica laboral ordinaria en Ingeniera IndustrialEntidad Publica UNIDAD NACIONAL DE PROTECCIN  SUBDIRECCIN ESPECIALIZADA DE SEGURIDAD Y PROTECCINExperiencia No requiereFormacin Profesional en Ingeniera IndustrialConocimientos Adicionales Manejo de OFIMATICAActividades a realizar1Mantener actualizado de manera inmediata y diaria los sistemas de informacin y Gestin o bases de datos suministrados por la UNP 2Recibir analizar y redireccionar al rea competente de la UNP 3Realizar consultas y anlisis respectivos para dar respuestas a las solicitudes peticiones quejas y reclamos allegados a la entidad afines a sus funciones 4 Brindar asistencia administrativa de acuerdo con su formacin y conocimiento a las dependencias que lo requieran siguiendo las instrucciones recibidas y contribuyendo en los diferentes procesos procedimientos y mtodos establecidos en trminos de eficiencia eficacia y efectividadJornada Tie</t>
  </si>
  <si>
    <t>Plaza Estado Joven Prctica laboral ordinaria en Ingeniera de sistemasEntidad Publica UNIDAD NACIONAL DE PROTECCIN  Grupo secretaria tcnica del Comit de Evaluacin del Riesgo y Recomendacin de medidasCERREM SUBDIRECCIN DE EVALUACIN DE RIESGOExperiencia No requiereFormacin Profesional en Ingeniera de sistemasConocimientos Adicionales OFIMATICAActividades a realizar1 Apoyar en la elaboracin de informes estadsticos 2 Apoyar en optimizar las bases de datos para proyeccin presupuestal 3 Apoyar en la mejora de la consolidacin de informacin que se maneja en el CERREMJornada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t>
  </si>
  <si>
    <t>Plaza Estado Joven Practica Laboral Ordinaria En Gobierno Relaciones Internacionales Y Estudios PolticosEntidad Publica UNIDAD NACIONAL DE PROTECCIN  Grupo secretaria tcnica del Comit de Evaluacin del Riesgo y Recomendacin de medidasCERREM SUBDIRECCIN DE EVALUACIN DE RIESGOExperiencia No requiereFormacin Profesional en Gobierno Relaciones Internacionales Y Estudios PolticosConocimientos Adicionales Manejo de Paquete OFIMTICAActividades a realizar 1 Apoyar a la coordinacin del Comit de Evaluacin del Riesgo y Recomendacin de medidas CERREM durante el desarrollo de las sesiones 2 Realizar anlisis de casos agendados 3Alimentar base de datos Aplicativo CERREM 4Guardar la absoluta reserva y confidencialidad de la informacin de uso exclusivo de la UNPJornada Tiempo  Completo 38 Horas SemanalesHorario Disponibilidad de TiempoSujeto a la entidadDuracin de la Prctica 5 MesesRequisitos Entregar Carta de presentaci</t>
  </si>
  <si>
    <t>Plaza Estado Joven Practica Laboral Ordinaria En Ciencias Polticas Gobierno Y Relaciones Internacionales Derecho Administracin PblicaEntidad Publica UNIDAD NACIONAL DE PROTECCIN  DIRECCIN GENERALExperiencia No requiereFormacin PROFESIONAL EN  CIENCIAS POLTICAS GOBIERNO Y RELACIONES INTERNACIONALES DERECHO ADMINISTRACIN PBLICAConocimientos Adicionales Manejo de Paquete OFIMTICAActividades a realizar 1 Apoyar en el desarrollo del Comit Intersectorial para la respuesta rpida a las alertas tempranas  CIPRAT Anlisis y respuesta a las alertas tempranas comunicacin con entidades a nivel nacional y territorial para la respuesta de las alertas tempranas preparacin de informes ejecutivos de las alertas tempranas Apoyar al equipo de asesores de la Direccin General hacer anlisis de informes y reportes sobre situacin de riesgo de la poblacin objeto del decreto 1066 de 2015 proyectar respuestas de documentos asignados a la direccin ayudar</t>
  </si>
  <si>
    <t xml:space="preserve">Plaza Estado Joven Prctica laboral ordinaria en Antropologa Entidad Publica Unidad Nacional de Proteccin GRUPO DE ANALISIS ESTRATEGICO POBLACIONAL SUBDIRECCIN DE EVALUACIN DE RIESGOFormacin Profesional en AntropologaConocimientos Adicionales OFIMATICAActividades a realizar1 Apoyar en el anlisis de los insumos recolectados de manera interna y externa con el fin de determinar desde el mbito social laboral econmico poltico el entorno y la convivencia social la etnia el gnero y el contexto histricocultural en el que se encuentran inmersas todas y cada una de las poblaciones objeto del programa de la Unidad para la construccin de contextos de amenaza 2 Apoyar en la recopilar analizar y generar informacin estratgica a partir de los diferentes contextos que afectan a las poblaciones objeto del Programa de la Unidad Nacional de Proteccinevidenciando los factores originadores las formas y causas de la amenaza 3Sistematizar cargar </t>
  </si>
  <si>
    <t>Plaza Estado Joven Prctica laboral ordinaria en Diseño Grafico Entidad Publica Unidad Nacional de Proteccin Grupo de Anlisis Estratgico Poblacional GAEPSUBDIRECCIN DE EVALUACIN DEL RIESGOExperiencia No requiereFormacin Profesional en DISEÑO GRAFICO Conocimientos Adicionales OFIMATICAActividades a realizar1 Apoyar en el diseño de los insumos generados por el Grupo de Anlisis Estratgico Poblacional GAEP en aras de que sean tiles prcticas de fcil comprensin impacten y se posicionen a nivel institucional 2 Apoyar desde su rea de estudio en la construccin y actualizacin de los productos pertenecientes a las actividades del Grupo de Anlisis Estratgico Poblacional GAEP a travs del manejo aplicacin utilizacin y optimizacin de herramienta tecnolgicas incluidas en la suite de Adobe herramientas de ofimticas y dems programas aprobados por la Unidad Nacional de Proteccin 3 Apoyar en el diseño y la presentacin de los infor</t>
  </si>
  <si>
    <t>Plaza Estado Joven Prctica laboral ordinaria en DerechoEntidad Publica Unidad Nacional de Proteccin  OFICINA ASESORA JURDICAExperiencia No requiereFormacin Profesional en DerechoConocimientos Adicionales OFIMATICAActividades a realizar1 Efectuar diligencias pertinentes previas a la notificacin de actos administrativos notificar actos administrativos emitidos por la Unidad Nacional de Proteccin conforme a la normativa aplicable a la materia revisin permanente si contra los actos administrativos notificados se interpusieron recursos en informarlo inmediatamente por correo electrnico a la Jefatura y Secretara de la Oficina Asesora Jurdica proyectar para firma de la Jefatura de la Oficina Asesora Jurdica las constancias de ejecutoria de los actos administrativos que se encuentren en dicho estado y diligenciar el formato de archivo en Excel que le sea indicado por la Oficina Asesora Jurdica de la UNP para llevar el control de las notificaciones</t>
  </si>
  <si>
    <t xml:space="preserve">Plaza Estado Joven Prctica laboral ordinaria en Administracin PblicaEntidad Publica UNIDAD NACIONAL DE PROTECCIN  OFICINA DE CONTROL INTERNOExperiencia No requiereFormacin  Profesional en Administracin publicaConocimientos Adicionales Manejo de Paquete OFIMTICAActividades a realizar 1servir de apoyo en la solicitud y reporte de informacin autoridades de control internas y externas de la entidad2apoyar en el control de solicitudes de informacin y su respuesta para los rganos de Control3apoyar en la elaboracin de las respuestas y en la formalizacin de las actividades que se desarrollen en atencin a los rganos externos de control4Cumplimiento del sistema de gestin de la oficina de control internoJornada Tiempo  Completo 38 Horas SemanalesHorario Disponibilidad de TiempoSujeto a la entidadDuracin de la Prctica 5 MesesRequisitos Entregar Carta de presentacin del estudiante para prcticas Estado Joven emitida por </t>
  </si>
  <si>
    <t>Plaza Estado Joven Prctica Laboral Ordinaria En Archivistica Y Gestin Documental  Entidad PublicaUNIDAD NACIONAL DE PROTECCINOFICINA DE CONTROL INTERNOExperiencia No requiereFormacin TCNICO TECNOLOGA O PROFESIONAL  ARCHIVISTICA Y GESTIN DOCUMENTAL  Conocimientos Adicionales Manejo de paquete de OFIMATICAActividades a realizar 1que tenga conocimiento en control de la documentacin 2Tabla de retencin documental 3Prstamo Administrativo de los documentos 4Prestar apoyo a los profesionales de la Oficina de Control Interno para organizacin de las carpetas y documentacin 5Impulsar el desarrollo de los archivos mediante la organizacin tcnica y la implementacin de servicios que faciliten el acceso de los documentos que los conforman de acuerdo con la Ley General de Archivos u otras de carcter institucional 6Implementar sistemas de informacin manuales y automatizados para optimizar el acceso almacenamiento recuperacin uso y dis</t>
  </si>
  <si>
    <t>Plaza Estado Joven Prctica laboral ordinaria en Ingeniera de sistemasEntidad Publica UNIDAD NACIONAL DE PROTECCIN  OFICINA DE CONTROL INTERNOExperiencia No requiereFormacin Profesional en Ingeniera de sistemasConocimientos Adicionales Manejo de OFIMATICAActividades a realizar1Dar soporte a las diferentes estrategias de la Oficina de Control Interno sobre implementacin de herramientas que faciliten su labor2 Diseñar y parametrizar tablas de Excel que permitan controlar la gestin de la Oficina de Control Interno en temas especiales como seguimiento a Plan de Mejoramiento y cumplimiento de trminos en requerimientos de rganos de control 3 Revisar y ajustar las bases de datos que utilice la Oficina de Control Interno para el cumplimiento de sus finesJornada Tiempo Completo 38 Horas SemanalesHorario Disponibilidad de TiempoSujeto a la entidadDuracin de la Prctica 5 MesesRequisitos Entregar Carta de presentacin del estudian</t>
  </si>
  <si>
    <t>Plaza Estado Joven Practica Laboral Ordinaria En Gobierno Relaciones Internacionales Y Estudios Polticos Administracin De Empresas Administracin Pblica DerechoEntidad Publica UNIDAD NACIONAL DE PROTECCIN  GRUPO DE SOLICITUDES DE PROTECCIN SUBDIRECCIN DE EVALUACIN DE RIESGOExperiencia No requiereFormacin PROFESIONAL EN GOBIERNO RELACIONES INTERNACIONALES Y ESTUDIOS POLTICOS ADMINISTRACIN DE EMPRESAS ADMINISTRACIN PBLICA DERECHOConocimientos Adicionales Manejo de Paquete OFIMTICAActividades a realizar 1 Mediante la recepcin fsica o digital correo electrnico pgina eb y formato de atencin personalizada realizar verificacin reparto y direccionamiento a las diferentes dependencias Subdirecciones o Grupos de trabajo al interior de la Entidad de las peticiones quejas reclamos y sugerencias allegadas a la Unidad velando por que todas estas sean debidamente radicadas y tramitadas a travs del sistema de gestin documental 2 Ret</t>
  </si>
  <si>
    <t xml:space="preserve">Plaza Estado Joven Prctica Laboral Ordinaria En Seguridad Y Salud En El TrabajoEntidad Publica UNIDAD NACIONAL DE PROTECCIN  Grupo de Capacitacin Bienestar y Seguridad y Salud en el Trabajo  SUBDIRECCIN DE TALENTO HUMANOExperiencia No requiereFormacin Profesional en Seguridad y Salud en el trabajoConocimientos Adicionales Paquete OFIMTICAActividades a realizar a Apoyar la convocatoria a hacer parte de la brigada de emergencia y el seguimiento b Revisar y actualizar las Matrices de Factores de Riesgo c Realizar junto al COPASST las inspecciones a los puestos de trabajo d Hacer el apoyo al seguimiento de los Sistemas de Vigilancia Epidemiolgica e Apoyar las investigaciones de los accidentes laborales reportados en la entidad ente la ARL f Apoyar el seguimiento de las restricciones yo recomendaciones mdicolaborales de los funcionarios ya sean por eventos de origen laboral o comn g Apoyar la implementacin de las actividades descritas en </t>
  </si>
  <si>
    <t>Plaza Estado Joven Prctica Laboral Ordinaria En Programas Acadmicos Afines A Deportes Educacin Fsica Y RecreacinEntidad Publica Unidad Nacional de Proteccin Grupo de Capacitacin Bienestar y Seguridad y Salud en el Trabajo  SUBDIRECCIN DE TALENTO HUMANOExperiencia No requiereFormacin PROFESIONALTECNOLGICO EN PROGRAMAS ACADMICOS AFINES A DEPORTES EDUCACIN FSICA Y RECREACINConocimientos Adicionales Manejo de OFIMATICAActividades a realizar1 Apoyar las actividades deportivas realizadas al interior de la UNP 2 Organizar y dirigir entrenamientos en las disciplinas deportivas que se requiera 3 Dirigir los calentamientos y estiramientos previos a los encuentros deportivos 4 Apoyar la gestin de actividades deportivas y recreativas al interior de la entidad 5Realizar el acompañamiento a las actividades contenidas en el plan de bienestar institucional 6Apoyar la gestin de escenarios deportivos y recreativas para realizar las activi</t>
  </si>
  <si>
    <t>Plaza Estado Joven Prctica Laboral Ordinaria En Administracin PblicaEntidad Publica UNIDAD NACIONAL DE PROTECCIN  SUBDIRECCIN ESPECIALIZADA DE SEGURIDAD Y PROTECCINExperiencia No requiereFormacin  PROFESIONAL en Administracin pblicaConocimientos Adicionales Paquete OFIMTICAActividades a realizar 1Recibir analizar y redireccionar al rea competente dar respuestas a las solicitudes peticiones quejas y reclamos presentados por ciudadanos entes de control y vigilancia 2Mantener actualizado de manera inmediata y diaria los Sistemas de Informacin y gestin o bases de datos suministrados por la UNP 3Apoyar de ser necesario el control de horas laboradas de los funcionarios e informar a la Subdireccin enviando los soportes correspondientes 4Brindar asistencia administrativa de acuerdo con su formacin y conocimiento a las dependencias que lo requieran siguiendo las instrucciones recibidas y contribuyendo en los diferentes procesos procedim</t>
  </si>
  <si>
    <t>Plaza Estado Joven Prctica laboral ordinaria en Ingeniera de sistemasEntidad Publica UNIDAD NACIONAL DE PROTECCIN  SUBDIRECCIN ESPECIALIZADA DE SEGURIDAD Y PROTECCINExperiencia No requiereFormacin Profesional en Ingeniera de sistemasConocimientos Adicionales Manejo de OFIMATICAActividades a realizar1Efectuar las configuraciones pruebas de funcionamiento y monitoreo de los dispositivos internos y externos de seguridad de la UNP con el fin de garantizar su plena funcionalidad 2Brindar apoyo en las fases de ejecucin de los proyectos tecnolgicos de la entidad cuando as se requiera 3 Informar cualquier anomala que afecte el normal funcionamiento del softare y hardare de la entidad 4Brindar asistencia administrativa de acuerdo con su formacin y conocimiento a las dependencias que lo requieran siguiendo las instrucciones recibidas y contribuyendo en los diferentes procesos procedimientos y mtodos establecidos en trminos de eficiencia ef</t>
  </si>
  <si>
    <t>Plaza Estado Joven Profesional Ingeniero industrial Administrador de empresasEntidad pblica Industria Licorera de CaldasExperiencia No requiere Formacin Profesional Ingeniero industrial Administrador de empresasConocimientos adicionales Manejo de ord excel office en generalActividades a realizar Apoyo en el Diagnostico de la Norma ISO 9001 versin 2008 con respecto a sus requisitosApoyo en la Implementacin de necesidades listado para cumplimiento de los requisitos de los requisitos de la versin 2015Contacto con proveedores para el desarrollo de insumos para los productos de la ILCManejo de proyectosApoyo en el desarrollo de Elementos de Seguridad e innovadores para los productos de la ILCApoyo en el manejo de la informacin requerida por el reaJornada Tiempo completo 38 horas semanales Horario Disponibilidad de tiempo Sujeto a la entidad Duracin de la prctica 5 meses</t>
  </si>
  <si>
    <t>Plaza Estado Joven Profesional en Ingeniera IndustrialEntidad pblica Industria Licorera de CaldasExperiencia No requiere Formacin Profesional en Ingeniera IndustrialConocimientos adicionales Manejo de office Ingls bsicoActividades a realizar Riesgo QumicoRevisar estndares de seguridad para el manejo seguro de productos qumicosSocializacin de estndares de seguridadApoyar la construccin de los Planes de contingencia para derrames de productos qumicosRiesgo MecnicoApoyar la recoleccin de informacin en plantaApoyar el levantamiento de los estndares de seguridad de cada uno de los equipos de la planta de envasadosApoyar las inspecciones de seguridadApoyar la socializacin de los estndares documentadosRealizar observacin del comportamiento Jornada Tiempo completo 38 horas semanales Horario Disponibilidad de tiempo Sujeto a la entidad Duracin de la prctica 5 meses</t>
  </si>
  <si>
    <t>Plaza Estado Joven Profesional en Ingeniera IndustrialEntidad pblica Industria Licorera de CaldasExperiencia No requiere Formacin Profesional en Ingeniera IndustrialConocimientos adicionales InformticaActividades a realizar Seguimiento a las acciones de Auditoras Internas Auditora Externa Indicadores de Gestin y Plan EstratgicoJornada Tiempo completo 38 horas semanales Horario Disponibilidad de tiempo Sujeto a la entidad Duracin de la prctica 5 meses</t>
  </si>
  <si>
    <t>Plaza Estado Joven Profesional Administrador de Empresas Entidad pblica Industria Licorera de CaldasExperiencia No requiere Formacin Profesional Administrador de EmpresasConocimientos adicionales InformticaActividades a realizar Seguimiento a las acciones de auditoras internas y externas planes de accin indicadoresJornada Tiempo completo 38 horas semanales Horario Disponibilidad de tiempo Sujeto a la entidad Duracin de la prctica 5 meses</t>
  </si>
  <si>
    <t>Plaza Estado Joven Ingeniera de Sistemas Telecomunicaciones o Administrador de Sistemas InformticosEntidad pblica Industria Licorera de CaldasExperiencia No requiere Formacin Ingeniera de Sistemas Telecomunicaciones o Administrador de Sistemas InformticosConocimientos adicionales Ofimtica NETCX Sql Server rdes ethernet  vlns  modelo Osi sistemas operativos 10 201216 Server; servicios de redActividades a realizar Desarrollo de servicios EB  NET Implementacin y documentacin de servicios SQL  Analysys Service Reporting Sevices Documentacin  y Actualizacin mapa de infraestructura de red HPIMCJornada Tiempo completo 38 horas semanales Horario Disponibilidad de tiempo Sujeto a la entidad Duracin de la prctica 5 meses</t>
  </si>
  <si>
    <t>PLAZA ESTADO JOVEN PRACTICANTE EN TRABAJO SOCIAL ENTIDAD PUBLICA ALCALDIA DE FACATATIV EXPERIENCIA NO REQUIERE FORMACIN TRABAJO SOCIAL CONOCIMIENTOS ADICIONALES MANEJO DE ORD EXCEL POER POINT ACTIVIDADES A REALIZAR REALIZAR PROCESOS DE INTERVENCIN INDIVIDUAL GRUPAL Y COMUNITARIA A TRAVS DE CAPACITACIONES VISITAS DOMICILIARAS APOYO A REDES SOCIALES Y FAMILIARES CON POBLACIN VULNERABLE  ADULTO MAYOR MUJER DISCAPACIDAD CONSUMO DE SUSTANCIAS PSICOACTIVASJORNADA TIEMPO COMPLETO 38 HORAS SEMANALES HORARIO DISPONIBILIDAD DE TIEMPOSUJETO A LA ENTIDAD DURACIN DE LA PRCTICA 5 MESES</t>
  </si>
  <si>
    <t>PLAZA ESTADO JOVEN PRACTICANTE PUBLICIDAD Y DISEÑO GRFICOENTIDAD PUBLICA ALCALDIA DE FACATATIV EXPERIENCIA NO REQUIERE FORMACIN PUBLICIDAD Y DISEÑO GRFICOOBJETIVO DE LA PRCTICALABORAL Realizar procesos de acompañamiento y asistencia tcnica en la estructuracin de la imagen institucional y brouchure de servicios de los microempresarios vinculados a la Incubadora de Empresas de FacatativDURACIN DE LA PRCTICALABORAL 5 MESESDESCRIPCIN DE ACTIVIDADES AREALIZAR Realizar asesora para la consolidacin de la marca y la imagen institucional Realizar asesora para la construccin de brouchure de servicios Asesorar a los micro empresarios en promocin de sus productosJORNADA TIEMPO COMPLETO 38 HORAS SEMANALES HORARIO DISPONIBILIDAD DE TIEMPOSUJETO A LA ENTIDAD DURACIN DE LA PRCTICA 5 MESES</t>
  </si>
  <si>
    <t>PLAZA ESTADO JOVEN PRACTICANTE INGENIERIA AMBIENTAL ENTIDAD PUBLICA ALCALDIA DE FACATATIVEXPERIENCIA NO REQUIEREFORMACIN PROFESIONAL INGENIERIA AMBIENTALCONOCIMIENTOS ADICIONALES MANEJO DE INDOS OFFICEACTIVIDADES A REALIZAR OBJETIVO DE LA PRCTICALABORAL Apoyar el desarrollo de las metas ambientales plasmadas en el Plan de desarrollo Recuperemos a Facatativ que lidera la Secretaria de Desarrollo Agropecuario y Medio AmbienteDURACIN DE LA PRCTICALABORAL Hasta 5 meses prcticas laborales ordinarias  Hasta 12 meses para judicaturas Hasta Cinco mesesDESCRIPCIN DE ACTIVIDADES AREALIZAR Realizar visitas tcnicas de seguimiento control y ejecucin de los proyectos ambientales realizar los respectivos informes tcnicos y apoyar la elaboracin de estudios previos tcnicos y financieros de los nuevos proyectos PGIRS PSMV PSA Sentencia Rio Bogot etcJORNADA TIEMPO  COMPLETO 38 HORAS SEMANALESHORARIO DISPONIBILIDAD DE TIEMPOSU</t>
  </si>
  <si>
    <t>PLAZA ESTADO JOVEN PRACTICANTE EN SALUD OCUPACIONALENTIDAD PUBLICA ALCALDIA DE FACATATIVEXPERIENCIA NO REQUIEREFORMACIN PROFESIONAL EN SALUD OCUPACIONALCONOCIMIENTOS ADICIONALES MANEJO DE ORD EXCEL POER POINTACTIVIDADES A REALIZAR REALIZAR DE IMPLEMENTACIN DEL PROGRAMA DE SALUD Y SEGURIDAD EN EL TRABAJOJORNADA TIEMPO  COMPLETO 38 HORAS SEMANALESHORARIO DISPONIBILIDAD DE TIEMPOSUJETO A LA ENTIDADDURACIN DE LA PRCTICA 5 MESES</t>
  </si>
  <si>
    <t>PLAZA ESTADO JOVEN PRACTICANTE EN INGENIERA CIVILENTIDAD PBLICA ALCALDA DE FACATATIVEXPERIENCIA NO REQUIEREFORMACIN INGENIERA CIVIL  INGENIERIA DE SISTEMAS CONOCIMIENTOS ADICIONALES MANEJO DE ORD  EXCEL MANEJO DE OFFICE POER POINT PROJECT AUTOCADACTIVIDADES A REALIZAR 1LABORES DE MANTENIMIENTO Y SOPORTE EN REDES  Y OFIMTICA2ATENCIN A SOLICITUDES DE MANTENIMIENTO 3ASISTENCIA TCNICA EN EL USO DE LAS HERRAMIENTAS 4MANTENIMIENTO PREVENTIVO Y CORRECTIVO DE 1 Y SEGUNDO NIVEL JORNADA TIEMPO  COMPLETO 38 HORAS SEMANALESHORARIO DISPONIBILIDAD DE TIEMPOSUJETO A LA ENTIDADDURACIN DE LA PRCTICA 5 MESES</t>
  </si>
  <si>
    <t xml:space="preserve">PLAZA ESTADO JOVEN PRACTICANTE EN CONTABILIDADENTIDAD PUBLICA ALCALDIA DE FACATATIVEXPERIENCIA NO REQUIEREFORMACIN CONTABILIDADCONOCIMIENTOS ADICIONALES MANEJO DE ORDEXCEL MANEJO DE OFFICE POER POINT PROJECT AUTOCADACTIVIDADES A REALIZAR 1REGISTRAR LAS OPERACIONES FINANCIERAS DE LA EMPRESA PARA MANTENER ACTUALIZADAS LOS SISTEMAS DE INFORMACIN PRESUPUESTAL CONTABLE INVENTARIOS Y DE TESORERA DE CONFORMIDAD CON LAS DECISIONES Y LAS ORIENTACIONES DEL NIVEL DIRECTIVO 2CONTROLAR LOS RECAUDOS QUE SE DERIVAN DE LA OPERACIN DE LA EMPRESA Y TRAMITAR LOS PAGOS QUE DEBA REALIZAR LA GERENCIA EN CUMPLIMIENTO DE LAS OBLIGACIONES CONTRADAS3LIQUIDAR Y REGISTRA LA NMINA Y DEMS OBLIGACIONES LABORALES CON BASE EN A LAS NOVEDADES PRESENTADAS Y PREPARAR LOS PAGOS O RECONOCIMIENTOS A LOS QUE HAYA LUGAR4SUMINISTRA LA INFORMACIN Y PROYECTAR LOS INSTRUMENTOS NECESARIOS PARA LA TOMA DE DECISIONES EN LA ELABORACIN DE PRESUPUESTOS LA PROGRAMACIN DE RECURSOS </t>
  </si>
  <si>
    <t>PLAZA ESTADO JOVEN PRACTICANTE EN PUBLICIDAD Y MERCADEOENTIDAD PUBLICA ALCALDIA DE FACATATIVEXPERIENCIA NO REQUIEREFORMACIN PUBLICIDAD Y MERCADEOCONOCIMIENTOS ADICIONALES MANEJO DE ORDEXCEL MANEJO DE OFFICE ACTIVIDADES A REALIZAR 1MANEJO DE REDES SOCIALES 2DOMINAR EL PROCESO INTEGRADO DE MERCADEO3PRODUCIR EVENTOS 4IMPULSAR LA ENTIDAD POR MEDIO DE ESTRATEGIAS Y RELACIONES PUBLICAS JORNADA TIEMPO  COMPLETO 38 HORAS SEMANALESHORARIO DISPONIBILIDAD DE TIEMPOSUJETO A LA ENTIDADDURACIN DE LA PRCTICA 5 MESES</t>
  </si>
  <si>
    <t>Plaza Estado Joven Practica Laboral Ordinaria en Ciencia Poltica Administracin Pblica Sociologa y afines  Entidad Publica Agencia Colombiana par la ReintegracinOficina Asesora de PlaneacinExperiencia No requiereFormacin Profesional Ciencia Poltica Administracin Pblica Sociologa y afinesConocimientos Adicionales Manejo de un segundo idioma; preferiblemente conocimiento en Excel Actividades a realizar Administrar el contenido y tener actualizada la plataforma de Gestin de Conocimiento en la intranet de la Agencia  Apoyar la implementacin de herramientas enfocadas en la apropiacin y  la transferencia de conocimiento institucional Asistir y cubrir eventos acadmicos relacionados con el Desarme la Desmovilizacin la Reintegracin y la Reincorporacin as como con temas afines a la construccin de paz Apoyar el balance de resultados de la Estrategia de Gestin de Conocimiento 20152018 Proponer recomendaciones para la Estrat</t>
  </si>
  <si>
    <t>Plaza Estado Joven Prctica laboral ordinaria en administracin de empresas o administracin publica Entidad Publica Agencia para la Reincorporacin y la Normalizacin Grupo de Desarrollo de Talento Humano Experiencia No requiereFormacin Profesional en administracin de empresas o administracin publica Conocimientos Adicionales Preferiblemente conocimientos en Excel Actividades a realizarApoyar la ejecucin del plan de Bienestar Social e Incentivos orientado a elevar el nivel de satisfaccin atendiendo las metodologas y normas legales vigentes Apoyar la ejecucin del Plan Nacional de Capacitacin PIC orientado a mejorar el conocimiento y las competencias de los funcionarios que integran las reas misionales estratgicas y de apoyo atendiendo las metodologas definidas Apoyar el diseño de acciones innovadoras de mejoramiento del clima y cultura organizacional en el marco de la estrategia definida por la entidad Apoyo en las actividades del Sis</t>
  </si>
  <si>
    <t>PlazaEstado Joven Practica Laboral Ordinaria en Ciencia Poltica Derecho Relaciones Internacionales Economa o Ciencias Sociales o afines Entidad Publica Agencia para la Reincorporacin y la Normalizacin  Direccin General  Grupo de CorresponsabilidadExperiencia No requiereFormacin Profesional Ciencia Poltica Derecho Relaciones Internacionales Economa o Ciencias Sociales o afines Conocimientos Adicionales Habilidades para el manejo de office ord Excel y poer point capacidad para el trabajo en equipo habilidades en redaccin de documentos y anlisis de informacin cuantitativa y cualitativa  Se requiere que tenga dominio del ingls y opcional un tercer idiomaActividades a realizar 1 Apoyar en el diseño e implementacin de la Estrategia de Corresponsabilidad para Mi pymes 2 Apoyar en el diseño e implementacin de la Estrategia de Corresponsabilidad para Reincorporacin 3 Apoyar la gestin de la publicacin de sistematizaciones de e</t>
  </si>
  <si>
    <t>Plaza Estado Joven Prctica laboral ordinaria en Diseño Grfico Artes Visuales o afines Entidad Publica Agencia para la Reincorporacin y la Normalizacin Oficina Asesora de ComunicacionesExperiencia No requiereFormacin Profesional Diseño Grfico Artes Visuales o afines Conocimientos Adicionales Se requiere Manejo de illustrator Photoshop y After Effects  Actividades a realizarEl practicante ser parte del equipo de diseño y produccin audiovisual de la Oficina de Comunicaciones y ser un apoyo para la elaboracin de piezas grficas y en la elaboracin de campañas propuestas por la entidad bajo la supervisin del jefe de la OACJornada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t>
  </si>
  <si>
    <t>PLAZA Estado Joven Practicante en Comunicacin socialENTIDAD PBLICADEPENDENCIA  Ese  Hospital San Pedro Y San Pablo  rea administrativa y financieraOBJETIVO DE LA PRCTICA Apoyar y acompañar  el desarrollo y  de planes estratgicos que permitan a  la ESE establecer canales de comunicacin con los clientes internos y externos buscando mejorar la imagen y un mejor posicionamiento de la Institucin en el MercadoCOMPETENCIAS COMPLEMENTARIAS Manejo de herramientas ofimticasFacilitar los procesos de comunicacinAdaptabilidad a los cambiosComunicacin AsertivaIniciativaACTIVIDADES A REALIZAR Construir redes diseñando y facilitando los procesos de comunicacin tanto a nivel interno como externoConstruir estrategias de comunicacin publicitaria imagen corporativa mercadeo y relaciones pblicas para el desarrollo de planes de comunicacin organizacionalImplementar el uso de  herramientas de publicidad mercadeo y relaciones pblicas NIVEL DE</t>
  </si>
  <si>
    <t>PLAZA Estado Joven Practicante en Ingeniera de Sistemas y telecomunicacionesENTIDAD PBLICA DEPENDENCIAESE  HOSPITAL SAN PEDRO Y SAN PABLO Departamento         de SistemasOBJETIVO DE LA PRCTICA Apoyar y acompañar  el desarrollo y  la gestin de los sistemas de         informacin desde la fase de implementacin y anlisis pasando por el diseño integracin puesta en         marcha y evaluacin de sistemas cumpliendo con los estndares de calidad mantenimiento la         seguridad del hospital COMPETENCIAS COMPLEMENTARIAS Excelente Manejo en herramientas de ofimticaACTIVIDADES A REALIZAR1Actualizar y mejorar la infraestructura de hardare y softare de la ESE2Capacitar a usuarios finales en manejo  de sistemas informticos3Identificar estrategias informticas  y de comunicacin para el hospital4Analizar y diagnosticar procesos automatizados e innovacin de otros procesos5Acompañar y apoyar las diferentes reas de la E</t>
  </si>
  <si>
    <t xml:space="preserve">PLAZA Estado Joven Practicante en Ingeniera de Sistemas y telecomunicacionesENTIDAD PBLICA DEPENDENCIAESE  HOSPITAL SAN PEDRO Y SAN PABLO Departamento         de SistemasOBJETIVO DE LA PRCTICA Apoyar y acompañar  el desarrollo y  la gestin de los sistemas de         informacin desde la fase de implementacin y anlisis pasando por el diseño integracin puesta en         marcha y evaluacin de sistemas cumpliendo con los estndares de calidad mantenimiento la         seguridad del hospital COMPETENCIAS COMPLEMENTARIAS Excelente Manejo en herramientas de ofimticaACTIVIDADES A REALIZAR1Actualizar y mejorar la infraestructura de hardare y softare de la ESE2Capacitar a usuarios finales en manejo  de sistemas informticos3Identificar estrategias informticas  y de comunicacin para el hospital4Analizar y diagnosticar procesos automatizados e innovacin de otros procesosNIVEL DE FORMACIN ProfesionalPROGRAMA </t>
  </si>
  <si>
    <t xml:space="preserve">PLAZA Estado Joven Practicante en Administracin de empresasENTIDAD PBLICADEPENDENCIA Ese  Hospital San Pedro Y San Pablo rea administrativa y financieraOBJETIVO DE LA PRCTICA Apoyar y acompañar  el desarrollo y  de programas y proyectos que permitan a la entidad fortalecer el rea de costos y presupuestoCOMPETENCIAS COMPLEMENTARIAS Manejo de herramientas ofimticasFlexibilidad y rapidezAdaptabilidad a los cambiosComunicacin AsertivaTrabajo en equipoACTIVIDADES A REALIZAR 1Apoyar y acompañar  la elaboracin y  anlisis de costos de la ESE2Actualizacin de Inventarios3Apoyar y acompañar la oficina de presupuesto4Implementar indicadores de gestin NIVEL DE FORMACIN Profesional PROGRAMA ACADMICO Administracin de empresasINTENSIDAD HORARIA Tiempo completoDURACIN DE LA PRCTICA LABORAL 5 meses </t>
  </si>
  <si>
    <t>PLAZA Estado Joven Practicante JudicaturaENTIDAD PBLICADEPENDENCIA Ese  Hospital San Pedro Y San Pablo rea administrativa y financieraOBJETIVO DE LA PRCTICA Apoyar y acompañar  la gestin de la Jefe Administrativa y Financiera en el rea Jurdica en los diferentes procesos  que se adelanten en la ESE COMPETENCIAS COMPLEMENTARIAS Manejo de herramientas ofimticasFacilitar los procesos de comunicacinComunicacin AsertivaTransparenciatica y ProfesionalismoACTIVIDADES A REALIZAR 1Apoyar y acompañar  el proceso de contratacin en la ESE2Apoyar y acompañar los procesos disciplinarios que se adelantan al interior de la ESE3Apoyar y acompañar las diferentes reas de las ESE en lo referente a cobros coactivos y dems situaciones jurdicas que se puedan presentarNIVEL DE FORMACIN ProfesionalPROGRAMA ACADMICO DerechoINTENSIDAD HORARIA Tiempo completoDURACIN DE LA PRCTICA LABORAL 12 Meses</t>
  </si>
  <si>
    <t>Plaza Estado Joven Prctica laboral ordinaria en Contadura Pblica  Entidad Publica Alcalda Municipal De Soacha   Secretara De EducacinExperiencia No requiereFormacin Profesional en Contadura Pblica Conocimientos Adicionales MANEJO DE HERRAMIENTAS OFIMTICAS Actividades a realizarRegistro y Control de los compromisos adquiridos por la  Secretaria de Educacin y CulturaElaboracin  registro y control de CDP y CRP y compromisos solicitados por las diferentes reas de la Secretaria y expedidos por la Secretaria de HaciendaRealizacin de modificacin de PAC ante la Tesorera Municipal de SoachaApoyo tcnico contable y consolidacin de estados financieros de las Instituciones Educativas OficialesRadicacin de documentacin financiera generada en el reaEl estudiante estar fijo en la oficinaJornada Tiempo Completo 38 Horas SemanalesHorario Disponibilidad de TiempoSujeto a la entidadDuracin de la Prctica 5 Meses Requi</t>
  </si>
  <si>
    <t>Plaza Estado Joven Prctica laboral ordinaria en Contadura Pblica  Entidad Publica Alcalda Municipal De Soacha   Secretara De MovilidadExperiencia No requiereFormacin Profesional en Contadura Pblica Conocimientos Adicionales MANEJO DE HERRAMIENTAS OFIMTICAS Actividades a realizarApoyar el control sobre aquellas personas que efecten procesos de cobro coactivo y Centro Integral de Atencin de cartera de la Secretaria de Movilidad Apoyar el sistema de recaudo generado de las actividades de Cobro Coactivo y Centro Integral de AtencinApoyar el seguimiento para garantizar el oportuno cumplimiento de las obligaciones derivadas de las facilidades de pago de acuerdo a la informacin arrojada por el softareApoyar la rendicin de informes peridicos de gestin contable que le sean solicitados por el Secretario de Movilidad el Alcalde y los entes de control y dependencias al interior de la Administracin Municipal o autoridades competentesLa</t>
  </si>
  <si>
    <t>Plaza Estado Joven Prctica laboral ordinaria en Seguridad y Salud en el Trabajo Entidad Publica Alcalda Municipal De Soacha   Direccin De Recursos Humanos Experiencia No requiereFormacin Profesional en Seguridad y Salud en el TrabajoConocimientos Adicionales MANEJO DE HERRAMIENTAS OFIMTICAS Actividades a realizarApoyar el desarrollo del sistema de riesgo biomecnicoApoyar el desarrollo logstico de Medicina PreventivaApoyar las inspecciones de Seguridad en las diferentes dependencias de la Administracin MunicipalApoyar el diseño y desarrollo de los procedimientos que se requieran dentro del Sistema de Gestin de la Seguridad y Salud en el TrabajoEl estudiante debe trasladarse por diferentes reas de la AdministracinJornada Tiempo Completo 38 Horas SemanalesHorario Disponibilidad de TiempoSujeto a la entidadDuracin de la Prctica 5 Meses Requisitos Entregar Carta de presentacin del estudiante para prcticas Est</t>
  </si>
  <si>
    <t>Plaza Estado Joven Prctica laboral ordinaria en Trabajo Social Entidad Publica Alcalda Municipal De Soacha  Comisarias De Familia Experiencia No requiereFormacin Profesional en Trabajo SocialConocimientos Adicionales MANEJO DE HERRAMIENTAS OFIMTICAS Actividades a realizarApoyar el trabajo de atencin y mediacin con conciliaciones Realizar compromisos de Buena ConductaOrientacin familiar e individualRealizacin de constanciasMediacin en Conciliaciones y compromisosRealizar Talleres de prevencin en Violencia intrafamiliar y  violencia de gneroLos estudiantes estn fijosJornada Tiempo Completo 38 Horas SemanalesHorario Disponibilidad de TiempoSujeto a la entidadDuracin de la Prctica 5 Meses Requisitos Entregar Carta de presentacin del estudiante para prcticas Estado Joven emitida por la Universidad a la Agencia de gestin y colocacin de empleo de Compensar ubicada  en la Calle 69  813 Barrio Chapin</t>
  </si>
  <si>
    <t>Plaza Estado Joven Prctica laboral ordinaria en Trabajo Social Entidad Publica Alcalda Municipal De Soacha  Secretara De Desarrollo SocialExperiencia No requiereFormacin Profesional en Trabajo SocialConocimientos Adicionales MANEJO DE HERRAMIENTAS OFIMTICAS Actividades a realizarAcompañamiento presencial telefnico visitas domiciliarias para el seguimiento a las gestantes y lactantesDesarrollo y apoyo a los encuentros establecidos de formacin con Madres Gestantes y Lactantes del Municipio de SoachaAcompañamiento a la Gerencia mujer y gnero y Secretaria de desarrollo social y participacin comunitariaDocumentacin de las actividades desarrolladas durante el tiempo de prctica con anlisis y recomendaciones para la mejora de las acciones adelantadas desde la Secretaria El estudiante estar en campoJornada Tiempo Completo 38 Horas SemanalesHorario Disponibilidad de TiempoSujeto a la entidadDuracin de la Prctica 5 Meses</t>
  </si>
  <si>
    <t>Plaza  Estado Joven Prctica laboral ordinaria en Ciencias Polticas Economia Administracin de EmpresasEntidad Publica Departamento Administrativo de la Funcin PblicaDireccin de Empleo PblicoExperiencia No requiereFormacin Profesional en Ciencias Polticas Economia Administracin de EmpresasConocimientos Adicionales Ingls medio Manejo avanzado de paquete officeActividades a realizar1 Documentar  y analizar casos de xito internacional y nacional en materia de empleo pblico 2 Apoyar la consolidacin de los documentos de poltica en materia de talento humano3 Apoyar a la Direccin en temas de empleo pblico relacionados con la gestin internacionalJornada Tiempo Completo 38 Horas SemanalesHorario Disponibilidad de TiempoSujeto a la entidadDuracin de la Prctica 5 MesesRequisitos Entregar Carta de presentacin del estudiante para prcticas Estado Joven emitida por la Universidad a la Agencia de gestin y c</t>
  </si>
  <si>
    <t>Plaza  Estado Joven Prctica laboral ordinaria en Ciencias Polticas Relaciones Internacionales o afinesEntidad Publica Departamento Administrativo de la Funcin PblicaDireccin General  Gestin InternacionalExperiencia No requiereFormacin Profesional en Ciencias Polticas Relaciones Internacionales o afinesConocimientos Adicionales Ingls medio Manejo avanzado de paquete officeMicrosoft ProjectActividades a realizar1 Apoyar la actualizacin de documentos de carcter interno como matrices e informes para realizar el seguimiento oportuno de las actividades desarrolladas por el Equipo de Gestin Internacional2 Brindar el soporte necesario para la creacin de documentos estratgicos con el objetivo de fortalecer la visualizacin de la institucin en el exterior 3 Apoyar la participacin de Funcin Pblica en eventos internacionales 4  Apoyar la gestin y difusin de los cursos y becas disponiblesJornada Tiempo Completo 38 H</t>
  </si>
  <si>
    <t>Plaza  Estado Joven Prctica laboral ordinaria en Comunicacin SocialEntidad Publica Departamento Administrativo de la Funcin PblicaDireccin de Empleo PblicoExperiencia No requiereFormacin Profesional en Comunicacin SocialConocimientos Adicionales Ingls medio Manejo avanzado de paquete officeActividades a realizar1 Apoyar las actividades que se deriven de la asesoria integral de la Direccin en todo lo que hace referencia a la Gestin Estratgica de Talento Humano2 Proponer iniciativas para los diferentes eventos que realice la Direccin y acompañamiento de las mismas3 Apoyar en la recoleccin de informacin relacionada con el programa Servimos becas eventos capacitacin as mismo generar resultados que den valor agregado a las actividades4 Presentar informes de gestin y resultados cifrasJornada Tiempo Completo 38 Horas SemanalesHorario Disponibilidad de TiempoSujeto a la entidadDuracin de la Prctica 5 Mes</t>
  </si>
  <si>
    <t>Plaza  Estado Joven Prctica laboral ordinaria en EconomaEntidad Publica Departamento Administrativo de la Funcin PblicaDireccin de Empleo PblicoExperiencia No requiereFormacin Profesional en EconomaConocimientos Adicionales Ingls medio Manejo avanzado de paquete officeActividades a realizar1 Apoyar la evaluacin del programa Estado Joven       2  Monitorear el programa Estado Joven desde las competencias de Funcin Pblica3 Apoyar en el diseño y recoleccin de datos para programa Estado 4 Apoyar y acompañar a las Entidades Pblicas en temas relacionados con el programa Estado JovenJornada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t>
  </si>
  <si>
    <t>Plaza Estado Joven Prctica laboral ordinaria en Administracin PblicaEntidad Publica Departamento Administrativo de la Funcin PblicaDireccin de Empleo PblicoExperiencia No requiereFormacin Profesional en Administracin PblicaConocimientos Adicionales Ingls medio Manejo avanzado de paquete officeActividades a realizar1 Apoyar al proyecto SIGEP2 Apoyar la consolidacin y difusin de informacin relativa a la Gestin estratgica del talento humano al servicio de las entidades del Estado 3 Apoyar el anlisis de Actos administrativos y decretos de Creacin estructura planta y distribucin de entidades del Estado ColombianoJornada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t>
  </si>
  <si>
    <t>Plaza  Estado Joven Prctica laboral ordinaria en Literatura LingsticaFilologaEntidad Publica Departamento Administrativo de la Funcin PblicaDireccin de Gestin del ConocimientoExperiencia No requiereFormacin Profesional en Literatura LingsticaFilologaConocimientos Adicionales Ingls medio Manejo avanzado de paquete officeActividades a realizar1  Generar la revisin y la correccin de estilo de los documentos producidos por la Direccin los grupos AP y otras dependencias que soliciten apoyo de la Direccin de Gestin del Conocimiento 2 Efectuar una campaña sobre recomendaciones para la escritura de textos para Funcin Pblica 3 Llevar a cabo la revisin y correccin de estilo de la informacin contenida en los sitios eb de la entidad4 Participar en el desarrollo de las campañas de la Direccin de Gestin del ConocimientoJornada Tiempo Completo 38 Horas SemanalesHorario Disponibilidad de TiempoSujeto a la</t>
  </si>
  <si>
    <t>Plaza   Estado Joven Prctica laboral ordinaria en  Diseño GrficoEntidad Publica Departamento Administrativo de la Funcin PblicaDireccin de Gestin del ConocimientoExperiencia No requiereFormacin Profesional en Diseño GrficoConocimientos AdicionalesIngls medio Manejo avanzado de paquete officeActividades a realizar1  Diseñar las lecciones aprendidas resultado de la evaluacin de los productos y servicios de Funcin Pblica 2 Diseñar las campañas de la Direccin de Gestin del Conocimiento y el Grupo de Cambio Cultural 3 Diseñar las presentaciones de la Direccin de Gestin del Conocimiento y el Grupo de Cambio Cultural4 Generar herramientas visuales de apropiacin del conocimiento para ser usadas en la gestin del conocimiento de la entidadJornada Tiempo Completo 38 Horas SemanalesHorario Disponibilidad de TiempoSujeto a la entidadDuracin de la Prctica 5 MesesRequisitos Entregar Carta de presentacin de</t>
  </si>
  <si>
    <t>Plaza  Estado Joven Prctica laboral ordinaria en Administracin Pblica Administracin de Empresas Ingeniera Industrial Ingeniera Administrativa Ciencias polticas Ingeniera de ProcesosEntidad Publica Departamento Administrativo de la Funcin PblicaDireccin de Gestin y Desempeño InstitucionalExperiencia No requiereFormacin Profesional en  Administracin Pblica Administracin de Empresas Ingeniera Industrial Ingeniera Administrativa Ciencias polticas Ingeniera de ProcesosConocimientos Adicionales Ingls medio Manejo avanzado de paquete officeMicrosoft ProjectActividades a realizar1  Realizar un estudio sobre las metodologas existentes en temas de planeacin control interno calidad gestin por procesos y determinar las mejores metodologas para generar propuestas de cambio frente a la caja de herramientas existente 2 Elaborar un sondeo a una muestra de las entidades pblicas de nivel nacional y territorial  sobre la u</t>
  </si>
  <si>
    <t xml:space="preserve">Plaza   Estado Joven Prctica laboral ordinaria en Economa Ingeniera de ProcesosEntidad Publica Departamento Administrativo de la Funcin PblicaDireccin de Gestin y Desempeño InstitucionalExperiencia No requiereFormacin Profesional en Economa Ingeniera de ProcesosConocimientos Adicionales Ingls medio Manejo avanzado de paquete officeMicrosoft ProjectActividades a realizar1 Revisar  la informacin recolectada a travs del aplicativo FURAG II as como de otros aplicativos de uso en la Funcin Pblica y presentar propuestas de para generar nuevos anlisis  de informacin 2 Realizar estudios de incidencia frente a las escalas salariales de Jefes de Control Interno de la rama ejecutiva del orden nacional a los procesos de seleccin y de evaluacin de competencias de jefes de control interno u otros procesos que desarrolla la Direccin de Gestin y Desempeño Institucional3 Revisar los instrumentos de medicin de MIPG y proponer </t>
  </si>
  <si>
    <t>Plaza  Estado Joven Prctica laboral ordinaria en Administracin de EmpresasEntidad Publica Departamento Administrativo de la Funcin PblicaDireccin de Gestin y Desempeño InstitucionalExperiencia No requiereFormacin Profesional en  Administracin de EmpresasConocimientos Adicionales Ingls medio Manejo avanzado de paquete officeMicrosoft ProjectActividades a realizar1 Participar en la elaboracin y diseño de documentos de lineamientos de politica e instrumentos del grupo de anlisis y polticas para la participacin transparencia y el servicio al ciudadano      2 Apoyo a la realizacin de informes sobre los temas de control social participacin ciudadana y trmites3 Apoyar el seguimiento y retroalimentar a los participantes del curso virtual sobre veeduras ciudadanas      4 Apoyar la revisin ajuste de preguntas sobre rendicin de cuentas participacin ciudadana y trmites en el FURAG5  Apoyar la sistematizacin y anlisi</t>
  </si>
  <si>
    <t>Plaza Estado Joven Prctica laboral ordinaria en Ciencia Poltica Derecho Ingeniera Industrial EconomaEntidad Publica Departamento Administrativo de la Funcin PblicaDireccin de Participacin Transparencia y Servicio al CiudadanoExperiencia No requiereFormacin Profesional en  Ciencia Poltica Derecho Ingeniera Industrial EconomaConocimientos Adicionales Ingls medio Manejo avanzado de paquete officeMicrosoft ProjectActividades a realizar1 Apoyar el seguimiento a los avances de la implementacin del Sistema Rendicin de Cuentas del Acuerdo de Paz as como a los mecanismos de informacin rendicin de cuentas y monitoreo que debe incluir el mismo 2 Apoyar el trabajo de comunicacin interinstitucional entre la Funcin Pblica y las entidades de la Rama Ejecutiva del orden nacional involucradas en la implementacin de las temticas relacionadas con el Sistema Nacional de Rendicin de Cuentas del Acuerdo de Paz3 Apoyar la identi</t>
  </si>
  <si>
    <t>Plaza Estado Joven Prctica laboral ordinaria en Ingeniera ambientalEntidad Publica Departamento Administrativo de la Funcin PblicaGrupo de Gestin AdministrativaExperiencia No requiereFormacin Profesional en  Ingeniera ambientalConocimientos Adicionales Ingls medio Manejo de paquete officeActividades a realizar1 Establecer la normativa vigente que regula la gestin y control ambiental tanto nacional como distrital y que aplica a la gestin de Funcin Pblica 2 Actualizar las polticas estrategias actividades e indicadores para la gestin ambiental de Funcin Pblica      3 Actualizar el Plan de austeridad y gestin ambiental de Funcin Pblica Implementar el plan de Austeridad y gestin ambiental haciendo seguimiento y evaluacin acorde con el plan y el periodo de las prcticasJornada Tiempo Completo 38 Horas SemanalesHorario Disponibilidad de TiempoSujeto a la entidadDuracin de la Prctica 5 MesesRequisitos</t>
  </si>
  <si>
    <t>Plaza Estado Joven Prctica laboral ordinaria en Comunicacin Social PeriodismoEntidad Publica Departamento Administrativo de la Funcin PblicaOficina Asesora de ComunicacionesExperiencia No requiereFormacin Profesional en  Comunicacin Social PeriodismoConocimientos Adicionales Ingls medio Manejo avanzado de paquete officePhotoshopActividades a realizar1 Seguimiento con los medios a los boletines de prensa enviados por el rea monitoreo de noticias y actualizacin de las bases de datos de medios de comunicacin nacionales y territoriales2 Apoyo en el cubrimiento periodstico de los eventos institucionales 3 Seguimiento al cumplimiento de actividades diarias 4 Grabacin de imgenes toma de fotografas redaccin de artculos y contenidos para ser difundidos a travs de los diferentes medios con los que cuenta la entidad  Jornada Tiempo Completo 38 Horas SemanalesHorario Disponibilidad de TiempoSujeto a la entidadDura</t>
  </si>
  <si>
    <t>Plaza Estado Joven Prctica Laboral ordinaria en fotografaEntidad Publica Departamento Administrativo de la Funcin PblicaOficina Asesora de ComunicacionesExperiencia No requiereFormacin Tcnico profesional o Tecnologo en fotografaConocimientos Adicionales Ingls medio Manejo avanzado de paquete officeActividades a realizar1 Apoyar la reportera grfica de los eventos y actividades institucionales que determine la Oficina Asesora de Comunicaciones2 Tomar las  fotografas que se soliciten para ser incluidas en las piezas de comunicacin que se programen en apoyo a la difusin de la gestin de la entidad 3 Realizar fotografas de la fachada del edificio sede as como de los lugares de la entidad que se determinen para ser utilizadas en la realizacin de piezas de comunicacin 4 Organizar un archivo fotogrfico con concepto periodstico que pueda ser utilizado para la realizacin de contenidos informativos sobre la gestin que adelan</t>
  </si>
  <si>
    <t>Plaza Estado Joven Prctica laboral ordinaria en Economa Estadstica Ingeniera Industrial administracin de empresas sociologa ciencia poltica finanzas  afinesEntidad Publica Departamento Administrativo de la Funcin PblicaOficina Asesora de PlaneacinExperiencia No requiereFormacin Profesional en Economa Estadstica Ingeniera Industrial administracin de empresas sociologa ciencia poltica finanzas  afinesConocimientos Adicionales Ingls medio Manejo avanzado de paquete officeBI programa de diseñoActividades a realizar1  Suministrar soporte en el levantamiento recoleccin y organizacin de datos para la generacin de contenidos relacionados con temas de gestin de la informacin y anlisis de datos 2  Apoyar en la elaboracin de fichas tcnicas sectoriales y territoriales de la gestin de la Funcin Pblica  3 Brindar soporte en el proceso de fortalecimiento estadstico de la entidad en las reas de planificacin</t>
  </si>
  <si>
    <t>Plaza Estado Joven Prctica laboral ordinaria en Ingeniera de SistemasEntidad Publica Departamento Administrativo de la Funcin PblicaOficina de Tecnologas de la Informacin y las ComunicacionesExperiencia No requiereFormacin Profesional en Ingeniera de SistemasConocimientos AdicionalesIngls medio Manejo avanzado de paquete officeActividades a realizar1 Apoyo en la ejecucin de Scripts peridicos2 Apoyo en  la documentacin de requerimientos3 Apoyo en el monitoreo de la infraestructura de los servicios de informacin 4 Apoyo en la documentacin de proyectosJornada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t>
  </si>
  <si>
    <t xml:space="preserve">Plaza  Estado Joven Prctica laboral ordinaria en Administracin Pblica Ingeniera IndustrialEntidad Publica Departamento Administr7ivo de la Funcin PblicaGrupo de Gestin HumanaExperiencia No requiereFormacin Profesional en  Administracin Pblica Ingeniera IndustrialConocimientos Adicionales Ingls medio Manejo de paquete officeActividades a realizar1 Elaboracin de presentaciones internas que requiera la Coordinacion del Grupo de Gestin Humana2 Apoyar en el seguimiento a la planeacin estrategica del Grupo de Gestin Humana3 Conocimiento e implementacin de modelo de gestin4  Revisar y documentar los ajustes y actualizaciones de losmanuelaes de funciones y competencias laborales de Funcin Pblica en las herramientas y formatos dispuestos para tal finJornada Tiempo Completo 38 Horas SemanalesHorario Disponibilidad de TiempoSujeto a la entidadDuracin de la Prctica 5 MesesRequisitos Entregar Carta de </t>
  </si>
  <si>
    <t>Plaza  Estado Joven Prctica Laboral ordinaria en Gestion Documental Organizacin de ArchivosEntidad Publica Departamento Administrartivo de la Funcin PblicaGrupo de Gestin HumanaExperiencia No requiereFormacin Tcnico profesional o Tecnologo en Gestin Documental Organizacin de ArchivosConocimientos Adicionales Ingls medio Manejo de paquete officeActividades a realizar1 Organizacin fsica de los expedientes de historias laborales orden cronolgico2 Foliacin elaboracin hoja de control creacin de expediente3 Digitalizacin de documentosJornada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t>
  </si>
  <si>
    <t>Plaza  Estado Joven Prctica Laboral ordinaria en Gestion Documental Organizacin de ArchivosEntidad Publica Departamento Administrartivo de la Funcin PblicaGrupo de Gestin Documental Experiencia No requiereFormacin Tcnico profesional o Tecnologo en Gestin Documental Organizacin de ArchivosConocimientos Adicionales Ingls medio Manejo de paquete officeActividades a realizar1 Apoyo en la Organizacin de Archivos de Gestin de la Entidad2 Apoyo en la Digitalizacin de Archivos3 Aplicacin de las TRDJornada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t>
  </si>
  <si>
    <t>Plaza  Estado Joven Prctica laboral ordinaria en Administracin publica Economa Ingeniera IndustrialEntidad Publica Departamento Administrativo de la Funcin PblicaSecretara GeneralExperiencia No requiereFormacin Profesional en Administracin publica Economa Ingeniera IndustrialConocimientos Adicionales Ingls medio Manejo avanzado de paquete officeActividades a realizar1 Seguimiento al cumplimiento de los compromisos adquiridos por los Grupos Internos de Trabajo de la Secretara General en relacin con sus Planes Operativos y Plan de Accin Institucional2  Seguimiento al estado de publicacin de informacin competencia de las dependencias del Departamento en el botn de Transparencia y Acceso a la Informacin del portal eb de la Entidad Seguimiento a los compromisos adquiridos por la Secretara General y sus grupos internos de trabajo en planes de mejoramiento que se suscriban en la vigencia as como a los suscritos en año</t>
  </si>
  <si>
    <t xml:space="preserve">Plaza Estado Joven Prctica laboral ordinaria en Ambiental Entidad Publica Agencia Presidencial para la cooperacin Internacional de Colombia APC ColombiaExperiencia No requiereFormacin Tcnico Profesional Tecnologo o Profesional AmbientalConocimientos AdicionalesManejo de Excel ord Poer PointActividades a realizarSensibilizacin en temas relacionados con el PIGA Dar a conocer los temas ambientales los cuales nos ayudarn a cumplir con lo establecido por la Secretaria Ambiental de Ambiente Apoyo a las campañas ambientales de la entidad Las dems que se consideren pertinentes para el apoyo de las labores ambientales en la entidadJornada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t>
  </si>
  <si>
    <t>Plaza Estado Joven Prctica laboral ordinaria en Relaciones Internacionales Ciencia Poltica Entidad Publica Agencia Presidencial de Cooperacin  APCColombia Direccin de Coordinacin InterinstitucionalExperiencia No requiereFormacin Profesional en Relaciones Internacionales Ciencia PolticaConocimientos Adicionales Manejo de office Muy buen nivel de Excel Nivel de ingls altoActividades a realizarConstruccin de documentos analticos sobre el comportamiento de la cooperacin internacional por modalidad temtica distribucin geogrfica etc Manejo de diferentes bases de datos que apoyan la gestin de la Direccin de Coordinacin Interinstitucional cursos cortoscertificados de utilidad comn entidades y territorios Apoyo logstico en la organizacin de eventos reuniones mesas de dilogo y conferencias lideradas desde APCColombia Apoyo operativo en el procedimiento de cursos cortos liderado por la Direccin de Coordinacin Interinstitucional re</t>
  </si>
  <si>
    <t>Plaza Estado Joven Prctica laboral ordinaria en Produccin audiovisual Produccin de medios audiovisuales Direccin en cine y televisin Fotografa Diseño Grfico Publicidad Comunicacin Social Entidad Publica Agencia Presidencial de Cooperacin  APCColombia rea de ComunicacionesExperiencia No requiereFormacin Tecnico profesional o Profesional en Produccin audiovisual Produccin de medios audiovisuales Direccin en cine y televisin Fotografa Diseño Grfico Publicidad Comunicacin SocialConocimientos AdicionalesManejo de Suite Adobe CC Premiere Photoshop AfterEffects InDesign Illustrator Deseable mas no necesario manejo del inglsActividades a realizar1 Editar material audiovisual 2 Catalogar y organizar archivo audiovisual 3 Apoyo en el cubrimiento audiovisual de eventos 4 Apoyo creativo en la conceptualizacin de campañas 5 Apoyar al equipo de la Direccin General en dems actividades relacionadasJornada Medio T</t>
  </si>
  <si>
    <t xml:space="preserve">PlazaEstado Joven Prctica laboral ordinaria en Relaciones Internacionales Finanzas Internacionales Ciencia Poltica y Gobierno Entidad Publica Agencia Presidencial de Cooperacin  APCColombia Direccin de Gestin Demanda de Cooperacin InternacionalExperiencia No requiereFormacin Profesional en Relaciones Internacionales Finanzas Internacionales Ciencia Poltica y GobiernoConocimientos AdicionalesManejo de paquete de office Bsico Manejo de EXCEL intermedio Bilinge en InglsActividades a realizar1 Apoyo a fuentes bilaterales y multilaterales de cooperacin internacional2 Apoyo en el seguimiento a los sistemas de informacin bases de datos y registros de la Direccin de Demanda3 Apoyo en la elaboracin de insumos para el Director de Demanda 4 Apoyo en la redaccin y traduccin de documentos 5 Apoyo en el seguimiento del plan de accin de la Direccin de Demanda y en la compilacin de los registros asociados al mismo Jornada </t>
  </si>
  <si>
    <t>PlazaEstado Joven Prctica laboral ordinaria en Relaciones Internacionales Ciencias Polticas Administracin de Negocios Internacionales Economa o carreras afines Entidad Publica Agencia Presidencial de Cooperacin  APCColombia Direccin de Oferta de Cooperacin Experiencia No requiereFormacin Profesional en Relaciones Internacionales Ciencias Polticas Administracin de Negocios Internacionales Economa o carreras afinesConocimientos Adicionales  Excelente manejo del ingls Certificado  Manejo de herramientas ofimticas intermedio o avanzado  Excel ord Poer Point Microsoft Office internet  Excelente capacidad de redaccin en español e ingls  Capacidad para la investigacin anlisis de datos e informacin  ProactividadActividades a realizar Teniendo en cuenta la informacin proporcionada por los profesionales que hacen parte de la Direccin de Oferta asegurar la correcta actualizacin de la plataforma de informacin interna Cclo</t>
  </si>
  <si>
    <t>Plaza Estado Joven Prctica laboral ordinaria en Seguridad y salud ocupacional o seguridad y salud en el trabajo o  Administracin De Empresas Administracin Pblica Ingeniera Industrial Entidad Publica Agencia Presidencial de Cooperacin  APCColombia Direccion Administrativa Y Financiera  Talento Humano  SgsstExperiencia No requiereFormacin Tcnico profesional Tecnlogo o Profesional en Seguridad y salud ocupacional o seguridad y salud en el trabajo o  Administracin De Empresas Administracin Pblica Ingeniera IndustrialConocimientos AdicionalesManejo de Excel ord Poer PointActividades a realizar1 Desarrollar las actividades definidas para el cumplimiento de los requerimientos del Sistema Integrado de Gestin tales como a Identificar evidencias y documentar Plan de accin de la dependencia bajo el lineamiento del profesional designado b Identificar y documentar el monitoreo a los riesgos del proceso en el aplicativo definido c Identif</t>
  </si>
  <si>
    <t>Plaza Estado Joven Practica Ordinaria Tcnico o Tecnlogo en Gestin administrativa archivo y reas afines Entidad Pblica ALCALDA DE FUNZAExperiencia No requiereFormacin Tcnico o Tecnlogo en Gestin administrativa archivo y reas afinesConocimientos Adicionales Manejo de programas Office  Actividades a realizar1Apoyar con la actualizacin de las tablas de retencin documental verificando su cumplimiento y adopcin al interior de la Entidad y realizando el respectivo seguimiento y control2Apoyar con la asistencia tcnica a los procesos de rescate documental as como de la clasificacin y traspaso documental3Apoyar con el registro de los documentos que ingresan al Archivo Central e Histrico y de los prstamos para garantizar su devolucin y trazabilidad4Apoyar con las transferencias documentales de las diferentes dependencias de la Alcalda5Apoyar en la Elaboracin de las estadsticas informes y dems documentos solicitados6A</t>
  </si>
  <si>
    <t>Plaza Estado Joven Practica Ordinaria Profesional en Administracin de Empresas Administracin Pblica Contador o reas afines Entidad Pblica ALCALDA DE FUNZAExperiencia No requiereFormacin Profesional en Administracin de Empresas Administracin Pblica Contador o reas afines Conocimientos Adicionales Dominio de programas ofimticos Excel ord Poer Point Actividades a realizar1Apoyar en las actividades de liquidacin de la nmina en el mdulo utilizado en la entidad comprendiendo todo tipo de situaciones administrativas sueldos factores salariales cesantas parciales o definitivas primas reajustes e indemnizaciones y dems prestaciones y reconocimientos econmicos establecidos en la ley dentro de los plazos establecidos2Apoyar en la proyeccin de los actos administrativos y dems documentos a que haya lugar en lo referente a la nmina3Apoyar la liquidacin y realizar los procedimientos necesarios para efectuar la transmisin de lo</t>
  </si>
  <si>
    <t>Plaza Estado Joven Practica JUDICATURAEntidad Pblica ALCALDIA DE FUNZAExperiencia No requiereFormacin DERECHOConocimientos Adicionales Dominio de programas ofimticos Excel ord Poer Point Actividades a realizar1 Proyectar actos administrativos2 Proyectar respuestas de derechos de peticin3 Proyectar informes relacionados con la ejecucin de actividades de la dependencia4 Revisar la pertinencia y vigencia de la normatividad relacionada o que sustente actos administrativos y los documentos y que se expidan en la oficina5 Proyectar los estudios previos para elaborar  de contratos  Jornada Tiempo  Completo 38 Horas SemanalesHorario Disponibilidad de TiempoSujeto a la entidadDuracin de la Prctica 12 Meses</t>
  </si>
  <si>
    <t>Plaza Estado Joven Practica Ordinaria Tcnico o Profesional en Comunicacin social fotografa Entidad Pblica ALCALDA DE FUNZAExperiencia No requiereFormacin Tcnico o Profesional en Comunicacin social fotografa Conocimientos Adicionales Manejo de cmara fotogrfica profesional y programas de edicin de imagen Adobe Fotoshop Actividades a realizarServicio fotogrfico de las diferentes  actividades de las diferentes secretarias y dependencias de la Administracin Municipal Jornada Tiempo  Completo 38 Horas SemanalesHorario Disponibilidad de TiempoSujeto a la entidadDuracin de la Prctica 5 Meses</t>
  </si>
  <si>
    <t>Plaza Estado Joven Practica Ordinaria Profesional en Ingeniera de Sistemas Entidad Pblica ALCALDA DE FUNZAExperiencia No requiereFormacin Profesional en Ingeniera de Sistemas Conocimientos Adicionales NA Actividades a realizar Montajes de sistemas de informacin Diseñar crear y alimentar bases de datos Diseñar soluciones de comunicaciones aplicadas a los requerimientos del proceso al cual sea asignado Diseño de programas con el fin de facilitar programas con el de bicicleta pblica aplicados a dispositivos mviles  Jornada Tiempo  Completo 38 Horas SemanalesHorario Disponibilidad de TiempoSujeto a la entidadDuracin de la Prctica 5 Meses</t>
  </si>
  <si>
    <t>Plaza Estado Joven Practica Ordinaria Profesional en Ingeniera Civil Entidad Pblica ALCALDA DE FUNZAExperiencia No requiereFormacin Profesional en Ingeniera de Civil Conocimientos Adicionales AUTOCAD  ARCGIS EXCEL Y PROJECT  Actividades a realizar Realizacin de actividades en calle para realizar aforos vehiculares y peatonales Realizacin de visitas de campo para verificar condiciones de espacio pblico para señalizacin Elaboracin de estudios tcnicos requeridos por la dependencia relacionados con trnsito y transporte Prestar apoyo y asesora a la Secretaria de Movilidad en materia de Trnsito y Transporte Apoyar en las visitas de verificacin y seguimiento a los PESV Apoyar en los estudios de proyecciones viales Realizar ubicacin georreferenciada de la señalizacin existente en el municipioJornada Tiempo  Completo 38 Horas SemanalesHorario Disponibilidad de TiempoSujeto a la entidadDuracin de la Prctica 5 Mes</t>
  </si>
  <si>
    <t>Plaza Estado Joven Practica Ordinaria Profesional en Comunicacin Social Entidad Pblica ALCALDA DE FUNZAExperiencia No requiereFormacin Profesional en Comunicacin Social Conocimientos Adicionales MPEG Streamclip GIMP FIREBUG Actividades a realizar Realizacin de actividades en calle para realizar campañas en pedagoga vial Proyectar estrategias de comunicacin relacionadas con campañas de seguridad vial trnsito y transporte Coordinacin desarrollo acompañamiento direccin y control de programas de proyeccin social en seguridad vial Acompañamiento en las campañas de pedagoga vial Realizacin de diagnsticos Diseño y desarrollo de planes de comunicacin Formulacin de procesos comunitarios organizacionales Acompañamiento y asesora en la elaboracin de productos multimediales Actividades periodsticas para prensa radio televisin e internet relacionados con la Secretaria de Movilidad sus planes y programas Proy</t>
  </si>
  <si>
    <t>Plaza Estado Joven Practica Ordinaria Tcnico en sistemas o afinesEntidad Pblica ALCALDA DE FUNZAExperiencia No requiereFormacin Tcnico en sistemas o afinesConocimientos Adicionales Mantenimiento de equipos Mantenimiento de Softare Soporte TIC Cableado estructurado Actividades a realizarApoyo tcnico para el desarrollo del Proceso de Gestin de Informacin y TecnologaJornada Tiempo  Completo 38 Horas SemanalesHorario Disponibilidad de TiempoSujeto a la entidadDuracin de la Prctica 5 Meses</t>
  </si>
  <si>
    <t>Plaza Estado Joven Practica JUDICATURAEntidad Pblica ALCALDIA DE FUNZAExperiencia No requiereFormacin DERECHOConocimientos Adicionales ord y Excel Actividades a realizarApoyar diligentemente con las actuaciones judiciales y actividades encomendadas que se deban desarrollar en cada una de las etapas del proceso judicial entre las cuales se encuentran i Realizar un seguimiento para asegurar la asistencia a todas las audiencias y diligencias programadas ii Proyectar las respuestas para atender los requerimientos hechos por la autoridad judicial iii Colaborar con la etapa de aportar y pedir las pruebas pertinentes conducentes y tiles al procesoiv Brindar apoyo para diseñar una estrategia de defensa judicial apropiada para las condiciones del proceso v Proyectar los escritos memoriales y dems documentos en forma idnea y oportuna para el cumplimiento cabal de su encargo  Jornada Tiempo  Completo 38 Horas SemanalesHorario Disponibilidad de T</t>
  </si>
  <si>
    <t>Plaza Estado Joven Practica Ordinaria Tcnico o Profesional en Comunicacin social Cine Televisin y Video Produccin audiovisual Medios Audiovisuales Entidad Pblica ALCALDA DE FUNZAExperiencia No requiereFormacin Tcnico o Profesional en Comunicacin social Cine Televisin y Video Produccin audiovisual Medios AudiovisualesConocimientos Adicionales Manejo de programas de edicin de video premier Sony vegas  videopad entre otros programas de edicin de video  Actividades a realizarEditar videos requeridos como o son capsulas informativas videos institucionales y corporativos videos pedaggicos y apoyar en la produccin de la transmisin en vivo de las actividades de las diferentes secretarias y dependencias de la Administracin Municipal Jornada Tiempo  Completo 38 Horas SemanalesHorario Disponibilidad de TiempoSujeto a la entidadDuracin de la Prctica 5 Meses</t>
  </si>
  <si>
    <t>Plaza Estado Joven Practica Ordinaria Profesional en Trabajo Social Entidad Pblica ALCALDA DE FUNZAExperiencia No requiereFormacin Profesional en Trabajo Social Conocimientos Adicionales Dominio de herramientas ofimticas ord Excel Poer Point Actividades a realizarRealizar visitas domiciliarias y comisiones en el MunicipioRealizar estudios socio familiarApoyar los procesos de intervencin social de la ComisariaAsesorar orientar a los usuarios segn su problemticaEfectuar actividades de campo con miras a la prevencin Elaborar los informes y dems documentos necesarios para el desarrollo de las funcionesDiseñar e implementar y evaluar planes y programas de accin socialJornada Tiempo  Completo 38 Horas SemanalesHorario Disponibilidad de TiempoSujeto a la entidadDuracin de la Prctica 5 Meses</t>
  </si>
  <si>
    <t xml:space="preserve">Plaza Estado Joven Practica Ordinaria Tcnico o Tecnlogo en Asistencia Gerencial o RelacionadasEntidad Pblica ALCALDIA DE FUNZAExperiencia No requiereFormacin Tcnico o Tecnlogo en Asistencia Gerencial o RelacionadasConocimientos Adicionales Dominio de programas ofimticos Excel ord Poer Point Actividades a realizar1Revisar los correos institucionales y Orfeo y dar respuesta a las solicitudes realizadas a travs de este medio2Relacionar en los formatos de ingreso y salida de correspondencia los documentos que se radiquen a diario3Contestar los telfonos de las oficinas4archivar diariamente de acuerdo a la normatividad correspondiente los documentos que se enven a las oficinas5Redaccin de oficios informes actas6Coordinacin de agendas7Actualizacin de carteleras y otros medios de comunicacin8Actualizar bases de datos de acuerdo con las competencias de la dependencia9Escanear documentos Jornada Tiempo  </t>
  </si>
  <si>
    <t>Plaza Estado Joven Practica Ordinaria Tcnico o Tecnlogo en Logstica  Almacn ArchivoEntidad Pblica ALCALDA DE FUNZAExperiencia No requiereFormacin Tcnico o Tecnlogo en Logstica  Almacn ArchivoConocimientos Adicionales Manejo de Office  Actividades a realizarRealizacin de Inventarios Organizacin logsticaControl sustancias peligrosasContaminacin cruzadaJornada Tiempo  Completo 38 Horas SemanalesHorario Disponibilidad de TiempoSujeto a la entidadDuracin de la Prctica 5 Meses</t>
  </si>
  <si>
    <t>Plaza Estado Joven Practica JUDICATURAEntidad Pblica ALCALDIA DE FUNZAExperiencia No requiereFormacin DERECHOConocimientos Adicionales MANEJO DE EXCEL ORD Y POER POINT Actividades a realizarRealizar actuaciones de cobro persuasivo y coactivo a que haya lugar mediante llamadas telefnicas correos electrnicos notificacin a los deudores dejando constancia de la gestin correspondienteProyectar para revisin del profesional y del jefe de oficina los actos administrativos que ordenen seguir adelanteProyectar respuestas a derechos de peticin relacionados a impuesto predialAdelantar los trmites pertinentes para la investigacin de bienes existentes a nombre del deudor utilizando las herramientas jurdicas para tal finApoyar todas las labores que sean necesarias para el recaudo de obligaciones a favor del MunicipioOficios de requerimiento al deudor para el pago de la obligacin en caso de incumplimientoOficios correspondientes para</t>
  </si>
  <si>
    <t>Plaza Estado Joven Practica Ordinaria Tecnlogo en Gestin Documental o Procesos Administrativos Entidad Pblica ALCALDA DE FUNZAExperiencia No requiereFormacin Tecnlogo en Gestin Documental o Procesos AdministrativosConocimientos Adicionales Manejo de programas Office  Actividades a realizarApoyo archivo y gestin documentalAtencin al pblicoJornada Tiempo  Completo 38 Horas SemanalesHorario Disponibilidad de TiempoSujeto a la entidadDuracin de la Prctica 5 Meses</t>
  </si>
  <si>
    <t>Plaza Estado Joven Practica Ordinaria Tecnlogo o Profesional en ContaduraEntidad Pblica ALCALDA DE FUNZAExperiencia No requiereFormacin Tecnlogo o Profesional en ContaduraConocimientos Adicionales Manejo de paquete office y softare contable Gestin documental Actividades a realizar1 Apoyo en registros de Empresas en mdulo SINFA2 Apoyo en revisin de documentacin de los contribuyentes del Impuesto de Industria y comercio3 Apoyo en la realizacin de los cruces de informacin contable de las empresas4 Apoyo en registros de las declaraciones de ICA Y RETEICAJornada Tiempo  Completo 38 Horas SemanalesHorario Disponibilidad de TiempoSujeto a la entidadDuracin de la Prctica 5 Meses</t>
  </si>
  <si>
    <t>Plaza Estado Joven Practica Ordinaria Profesional en ContaduraEntidad Pblica ALCALDA DE FUNZAExperiencia No requiereFormacin Profesional en ContaduraConocimientos Adicionales Conocimientos bsicos en office manejo de normas internacionales NICSP Actividades a realizar1 Aplicar conocimientos propios de su formacin acadmica y especialidad en el desarrollo de las competencias funciones y asuntos de la dependencia rea de gestin o proceso que lidere conforme a las disposiciones legales reglamentarias procedimentales y protocolarias sobre la materia2 Prestar los servicios de asistencia profesional que se requieren para el proceso de conciliaciones de cuentas anlisis y su respectiva depuracin y saneamiento3 Coordinar y controlar el desarrollo de procesos de archivo y organizacin de los documentos soporte de las conciliaciones de cuentas de acuerdo con los procedimientos y metodologas establecidas para ello4 Apoyo en las actividades de in</t>
  </si>
  <si>
    <t>Plaza Estado Joven Practica JUDICATURAEntidad Pblica ALCALDIA DE FUNZAExperiencia No requiereFormacin DERECHOConocimientos Adicionales Plataforma Office Actividades a realizar1 Apoyar en la expedicin de liquidaciones de aforo del impuesto Predial Unificado de los morosos conforme  a las disposiciones legales vigentes2 Apoyar en el proceso de su notificacin publicacin y trminos ejecutoria3 Realizar y hacer seguimiento de las notificaciones y de las actuaciones administrativas segn lo establecido el Estatuto Tributario4 Apoyar en la contestacin de reclamaciones de los contribuyentes bajos los trminos legales Jornada Tiempo  Completo 38 Horas SemanalesHorario Disponibilidad de TiempoSujeto a la entidadDuracin de la Prctica 12 Meses</t>
  </si>
  <si>
    <t>PLAZA ESTADO JOVEN PRACTICANTE TECNOLOGO PROFEIONAL EN EDUCACION FISICAENTIDAD PBLICA ESE HOSPITAL SAN RAFAEL DE FUSAGASUGAEXPERIENCIA NO REQUIEREFORMACIN LICENCIADO EN EDUCACION FISICACONOCIMIENTOS ADICIONALES EXCEL ORD POER POINT IDIOMAS ETCACTIVIDADES A REALIZAR Actividad fsica a niños adolescentes adultos de tercera edad y madres gestantesGimnasiaDanzasYogaPilatesJORNADA TIEMPO  COMPLETO 38 HORAS SEMANALESHORARIO DISPONIBILIDAD DE TIEMPOSUJETO A LA ENTIDADDURACIN DE LA PRCTICA 5 MESES</t>
  </si>
  <si>
    <t>PLAZA ESTADO JOVEN INGENIERO EN SISTEMAS ELECTRNICO O CARRERAS AFINES ENTIDAD PBLICA ESE HOSPITAL SAN RAFAEL DE FUSAGASUGAEXPERIENCIA NO REQUIEREFORMACIN INGENIERO EN SISTEMAS ELECTRNICO O CARRERAS AFINESCONOCIMIENTOS ADICIONALES EXCEL ORD POER POINT IDIOMAS ETCACTIVIDADES A REALIZAR APOYAR EN LA ADMINISTRACIN DE SERVIDORES  SOBRE SISTEMAS OPERATIVOSAPOYAR EN LA ADMINISTRACIN SOBRE PORTALES EBINVESTIGAR NUEVAS TECNLOGIAS QUE PERMITAN MEJORAR LOS PROCESOS DE SOPORTE Y ADMINISTRACIN PARA LA INSTITUCINJORNADA TIEMPO  COMPLETO 38 HORAS SEMANALESHORARIO DISPONIBILIDAD DE TIEMPOSUJETO A LA ENTIDADDURACIN DE LA PRCTICA 5 MESES</t>
  </si>
  <si>
    <t>PLAZA ESTADO JOVEN PRACTICANTE EN ELECTRICIDADENTIDAD PBLICA ESE HOSPITAL SAN RAFAEL DE FUSAGASUGAEXPERIENCIA NO REQUIEREFORMACIN TCNCO PROFESIONAL EN ELECTRICIDADCONOCIMIENTOS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Instalar  mantener y reparar maquinas Instalar lmparas  de todos los tipos requeridosConectar los cables a las respectivas redesRealizar acometidas elctricas Chequear las condiciones elctricas de equipos y artefactosJORNADA TIEMPO COMPLETO 38 HORAS SEMANALES</t>
  </si>
  <si>
    <t>PLAZA ESTADO JOVEN PRACTICANTE CONTROL DOCUMENTAL YO ARCHIVISTICAENTIDAD PBLICA ESE HOSPITAL SAN RAFAEL DE FUSAGASUGAEXPERIENCIA NO REQUIEREFORMACIN TECNOLOGO EN CONTROL DOCUMENTAL YO ARCHIVISTICACONOCIMIENTOS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en la recepcin de la documentacin Clasificar el material  para archivarCodificar el material para archivar de acuerdo al cdigo establecidoRealizar inventarios para la evacuacin de expedientes caducadosVelar por la conservaci</t>
  </si>
  <si>
    <t>PLAZA ESTADO JOVEN PRACTICANTE EN ADMINISTRACION PUBLICAENTIDAD PBLICA ESE HOSPITAL SAN RAFAEL DE FUSAGASUGAEXPERIENCIA NO REQUIEREFORMACIN ADMPUBLICOCONOCIMIENTOS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procesos administrativos tendientes al fortalecimiento de la Institucin Apoyar en la construccin de proyectos sustentables y sostenibles que posibiliten el desarrollo econmico ambiental y socialJORNADA TIEMPO  COMPLETO 38 HORAS SEMANALESHORARIO DISPONIBILIDAD DE TIEMP</t>
  </si>
  <si>
    <t>PLAZA ESTADO JOVEN PRACTICANTE EN TRABAJO SOCIALENTIDAD PBLICA ESE HOSPITAL SAN RAFAEL DE FUSAGASUGAEXPERIENCIA NO REQUIEREFORMACIN TRABAJADOR SOCIALCONOCIMIENTOS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asesoras consultoras facilitando los procesos de desarrollo humano en los diferentes contextosApoyar en la identificacin y soluciona de problemas humanos en diferentes contextos de desempeño profesionalJORNADA TIEMPO  COMPLETO 38 HORAS SEMANALESHORARIO DISPONIBILIDAD D</t>
  </si>
  <si>
    <t>PLAZA ESTADO JOVEN PRACTICANTE TECNOLOGO O PROFESIONAL EN INGENIERA ELCTRICAENTIDAD PBLICA ESE HOSPITAL SAN RAFAEL DE FUSAGASUGAEXPERIENCIA NO REQUIEREFORMACIN TECNOLOGO O PROFESIONAL EN INGENIERA ELCTRICACONOCIMIENTOS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Ofrecer herramientas de investigacin para los diferentes  problemas ambientales  presentes en la InstitucionJORNADA TIEMPO  COMPLETO 38 HORAS SEMANALESHORARIO DISPONIBILIDAD DE TIEMPOSUJETO A LA ENTIDADDURACIN DE LA PR</t>
  </si>
  <si>
    <t>Plaza ESTADO JOVEN JUDICATURA Entidad Pblica ADMINISTRADORA COLOMBIANA DE PENSIONES  COLPENSIONESExperiencia No requiereFormacin Profesional en DerechoConocimientos Adicionales EXCEL y ORDActividades a realizar  Proyectar con fundamento en el marco constitucional legal los parmetros y polticas de la Direccin y los insumos allegados por el rea competente las respuestas a las acciones de tutelas interpuestas en contra de la EmpresaContribuir en la consolidacin de la informacin necesaria para atender los requerimientos efectuados por los entes de controlApoyar la elaboracin de los estudios de prevencin del daño anti jurdico en aras de mitigar las condenas en contra de la Empresa Participar en el seguimiento control y anlisis de los factores de calidad de la defensa judicial adelantadas por los apoderados de ColpensionesProyectar las respuestas conceptos y dems requerimientos jurdicos que le sean asignados observando los lineami</t>
  </si>
  <si>
    <t>Plaza ESTADO JOVEN JUDICATURA Entidad Pblica ADMINISTRADORA COLOMBIANA DE PENSIONES  COLPENSIONESExperiencia No requiereFormacin Profesional en DerechoConocimientos Adicionales Excel y ordActividades a realizar 1Ejecutar las polticas planes y programas de prevencin y orientacin que minimicen la ocurrencia de conductas disciplinables en la empresa2Evaluar los informes y quejas disciplinarias que se interpongan contra los servidores pblicos yo ex servidores de la empresa y proyectar las actuaciones tendientes al esclarecimiento de las conductas que puedan constituir faltas disciplinarias segn la normatividad vigente3Proyectar en primera instancia las actuaciones requeridas en los procesos disciplinarios adelantados contra los servidores pblicos de la empresa que sean de competencia de la oficina4Cumplir lo previsto en las normas reglamentos procedimientos y dems disposiciones legales de carcter general y las especficas relacio</t>
  </si>
  <si>
    <t>Plaza Estado Joven Practicante de TRABAJO SOCIALEntidad Publica Instituto Nacional para sordos INSORExperiencia No requiereFormacin Trabajador social Fonoaudilogo o Licenciado en educacin Conocimientos Adicionales Manejo de Excel ord poer point y en lo posible Lengua de Señas ColombianaTiempo Completo 38 horasDuracin de la practica 5 mesesTipo de contrato OtroSalario 1smlvActividades a realizar Con el acompañamiento de los profesionales de servicio al ciudadano del INSOR brindar orientacin a las personas sordas y sus familias sobre diferentes situaciones educativas sociales y mdicas Proponer charlas informativas sobre temas sensibles identificados a travs del anlisis de las solicitudes de los ciudadanos El profesional se pondr en contacto con los ciudadanos para la ampliacin de informacin de solicitudes oscuras o incompletas y en la recepcin y registro de datos de las solicitudes telefnicas o escritas de los ciudadanos Ad</t>
  </si>
  <si>
    <t>Plaza Estado Joven Practicante de Ingeniero Industrial Produccin Calidad o afinesEntidad Publica Instituto Nacional para sordos INSORExperiencia No requiereFormacin Trabajador social Fonoaudilogo o Licenciado en educacin Conocimientos Adicionales Conocimiento en Calidad ISO 90012015 Excel IntermedioTiempo Completo 38 horasDuracin de la practica 5 mesesTipo de contrato OtroSalario 1smlvActividades a realizar Apoyar en el desarrollo documentacin e implementacin de proyectos referidos a la mejora del Sistema Integrado de gestinApoyar la implementacin de estndares de proceso que ofrezcan un servicio acorde a los requerimientos de los usuariosApoyar en la estrategia de identificacin y aplicacin de buenas prcticas que aseguren una adecuada gestin de la EntidadAcompañamiento de procesos realizar informes presentaciones seguimientos</t>
  </si>
  <si>
    <t>Plaza Estado Joven Practicante de Ingeniero Industrial Calidad o afinesEntidad Publica Instituto Nacional para sordos INSORExperiencia No requiereFormacin Ingeniero Industrial Calidad o afinesConocimientos Adicionales Conocimiento en Calidad ISO 90012015 Excel IntermedioTiempo Completo 38 horasDuracin de la practica 5 mesesTipo de contrato OtroSalario 1smlvActividades a realizar Apoyar en el desarrollo documentacin e implementacin de proyectos referidos a la mejora del Sistema Integrado de gestinApoyar la implementacin de estndares de proceso que ofrezcan un servicio acorde a los requerimientos de los usuariosApoyar en la estrategia de identificacin y aplicacin de buenas prcticas que aseguren una adecuada gestin de la EntidadAcompañamiento de procesos realizar informes presentaciones seguimientos</t>
  </si>
  <si>
    <t>Plaza Estado Joven Practicante de Ingeniero industrial Administrador Pblico o afinEntidad Publica Instituto Nacional para sordos INSORExperiencia No requiereFormacinIngeniero industrial Administrador Pblico o a finConocimientos AdicionalesConocimiento en Sistema de Gestin Calidad ISO 90012015 programas de moderacin Excel IntermedioTiempo Completo 38 horasDuracin de la practica 5 mesesTipo de contrato OtroSalario 1smlvActividades a realizar Apoyar en el desarrollo documentacin e implementacin de proyectos referidos a la mejora del Sistema Integrado de gestinApoyar la implementacin de estndares de proceso que ofrezcan un servicio acorde a los requerimientos de los usuariosApoyar en la estrategia de identificacin y aplicacin de buenas prcticas que aseguren una adecuada gestin de la EntidadAcompañamiento de procesos realizar informes presentaciones seguimientos</t>
  </si>
  <si>
    <t>Plaza Estado Joven Practicante de Ingeniera de SistemasEntidad Publica Instituto Nacional para sordos INSORExperiencia No requiereFormacin Ingeniera de SistemasConocimientos Adicionales Ingeniero de Sistemas Conocimiento en Seguridad de la informacin y Diseño de soluciones Lenguaje de programacin PHP MySQL HTML5 o desarrollo para aplicaciones mvilesTecnlogo en sistemas Conocimientos en diseño de soluciones Lenguaje de programacin PHP MySQL HTML5 o desarrollo para aplicaciones mvilesTiempo Completo 38 horasDuracin de la practica 5 mesesTipo de contrato OtroSalario 1smlvActividades a realizarApoyo en desarrollo sistemas de informacinApoyo en el desarrollo de aplicativos mvilesApoyo en la operacin de Sistemas de gestinMonitoreo y seguimiento a herramientas colaborativas</t>
  </si>
  <si>
    <t xml:space="preserve">Plaza Estado Joven Practicante de Sistemas Redes de comunicacin Entidad Publica Instituto Nacional para sordos INSORExperiencia No requiereFormacinSistemas Redes de comunicacin Conocimientos Adicionales Para el desarrollo de las actividades de soporte se requiere que tenga conocimiento en mantenimiento a equipos de cmputo impresoras manejo de ofimtica ord XLS PPT PST sistemas operativos basados en indos y conocimientos bsicos en redesTiempo Completo 38 horasDuracin de la practica 5 mesesTipo de contrato OtroSalario 1smlvActividades a realizarApoyar en el soporte tcnico preventivo a los funcionarios de la entidad los cuales sern asignados por el GLPIApoyar en la documentacin del proceso de soporte TcnicoApoyar en el cumplimiento al indicador de Gestin Oportunidad Requerimientos y Oportunidad IncidenciasApoyar en tareas de Uso y apropiacin de herramientas tecnolgicas   </t>
  </si>
  <si>
    <t>PlazaEstado Joven practica ordinaria en Comunicacin Social Comunicacin Organizacional Periodismo o afinesEntidad Pblica Direccin Nacional de Derecho de Autor  Unidad de Comunicaciones y Servicio al CiudadanoExperiencia No requiere Formacin Profesional en Comunicacin Social Comunicacin Organizacional Periodismo o afinesConocimientos adicionales Buena redaccin ortografa y expresin verbal 2 Manejo redes sociales 3 Dominio de los programas de office 4 Conocimiento en fotografa 5 Actitud de servicioActividades a realizar1 Realizar boletines de prensa de acuerdo con noticias de inters que genera la DNDA2 Realizar entrevistas a personajes vinculados con la cultura cantantes escritores autores etc3 Apoyar a la Unidad de Comunicaciones en la logstica de seminarios y eventos4 Realizar archivo fotogrfico y en video para la Unidad de Comunicaciones5 Apoyar la gestin de Redes SocialesJornada Tiempo  Completo 38 Hora</t>
  </si>
  <si>
    <t>PlazaEstado Joven Practica Ordinaria en Asistencia Administrativa o Auxiliar AdministrativoEntidad Publica DIRECCIN NACIONAL DE DERECHO DE AUTORExperiencia No requiereFormacin Normalista Superior O Tcnico Administrativo Asistencia Administrativa Auxiliar AdministrativoConocimientos Adicionales 1 Actitud de servicio 2 Conocimiento y manejo de los programas de Office 3 Conocimiento sobre archivo y gestin documentalActividades a realizar1 Realizar labores de recopilacin verificacin registro y trmite de documentos2 Servir de soporte en procesos administrativos3 Apoyar labores de archivo y gestin documental4 Tabulacin de encuestas5 Actualizacin de bases de datos6 Orientar al ciudadano en los trmites de la entidadJornada Medio Tiempo 19 Horas SemanalesHorario Disponibilidad de TiempoSujeto a la entidadDuracin de la Prctica 5 Meses</t>
  </si>
  <si>
    <t>PlazaEstado Joven Practica Ordinaria en Administrador PblicoEntidad Publica DIRECCIN NACIONAL DE DERECHO DE AUTORExperiencia No requiereFormacin Profesional Administrador PblicoConocimientos AdicionalesManejo de officeActividades a realizar1 Apoyar el proceso de implementacin del Modelo Integrado de Planeacin y Gestin de la entidad2 Apoyar la realizacin de informes de la Oficina de Planeacin dirigidos a otras entidades pblicasJornada Tiempo Completo  38 Horas SemanalesHorario Disponibilidad de TiempoSujeto a la entidadDuracin de la Prctica 5 Meses</t>
  </si>
  <si>
    <t>PlazaEstado Joven Practica Ordinaria en Tecnlogo en Programacin de computadores o reas afinesEntidad Publica DIRECCIN NACIONAL DE DERECHO DE AUTORExperiencia No requiereFormacin Tecnlogo en Programacin de computadores o reas afinesConocimientos Adicionales Desarrollo de soluciones en lenguaje JavaActividades a realizarDesarrollar soluciones informticas de baja complejidadJornada Tiempo Completo 38  Horas SemanalesHorario Disponibilidad de TiempoSujeto a la entidadDuracin de la Prctica 5 Meses</t>
  </si>
  <si>
    <t>PlazaEstado Joven Practica Ordinaria en Auxiliar AdministrativoEntidad Publica DIRECCIN NACIONAL DE DERECHO DE AUTORExperiencia No requiereFormacin Tcnico o Tecnlogo Estudiantes de carreras tcnicas relacionadas con la gestin administrativaConocimientos Adicionales Manejo de officeActividades a realizarPara las personas de practica laboral ordinaria apoyar las actividades relacionadas con labores secretariales y atencin al usuario procesos del recibo y entrega de correspondencia registro de informacin en el sistema de gestin documental de obras y dems labores del tema registralJornada Tiempo Completo 38 Horas SemanalesHorario Disponibilidad de TiempoSujeto a la entidadDuracin de la Prctica 5 Meses</t>
  </si>
  <si>
    <t>PlazaEstado Joven Practica Ordinaria en Administrador PblicoEntidad Publica DIRECCIN NACIONAL DE DERECHO DE AUTORExperiencia No requiereFormacin Profesional Administrador PblicoConocimientos AdicionalesManejo de officeActividades a realizar1 Apoyar el proceso de implementacin del Sistema de Gestin de Seguridad y Salud en el Trabajo2 Apoyar la realizacin de informes de la Oficina de Recursos Humanos dirigidos a otras dependencias3 Apoyar los temas estratgicos de la Oficina de Recursos humanos en temas de capacitacin y bienestar4 Apoyo en la Actualizacin del Sistema de Informacin y Gestin del Empleo Pblico  SIGEPJornada Tiempo Completo  38 Horas SemanalesHorario Disponibilidad de TiempoSujeto a la entidadDuracin de la Prctica 5 Meses</t>
  </si>
  <si>
    <t>PlazaEstado Joven Practica JudicaturaEntidad Publica DIRECCIN NACIONAL DE DERECHO DE AUTORExperiencia No requiereFormacin Profesional DerechoConocimientos AdicionalesConocimientos integrales de Office Internet Scanner y Sistemas OperativosActividades a realizarPara personas en fase de judicatura apoyar todo lo relacionado con el registro de obras revisiones modificaciones devoluciones de solicitudes de registro Proyectar conceptos jurdicos sobre el Registro Nacional de Derecho de AutorJornada Tiempo Completo  38 Horas SemanalesHorario Disponibilidad de TiempoSujeto a la entidadDuracin de la Prctica 12 Meses</t>
  </si>
  <si>
    <t>PlazaEstado Joven Practica JudicaturaEntidad Publica DIRECCIN NACIONAL DE DERECHO DE AUTORExperiencia No requiereFormacin Profesional DerechoConocimientos AdicionalesActitud de servicio Trabajo en Equipo Orientacin a Resultados OfimticaActividades a realizar1Proyectar conceptos en relacin con los temas de Derecho de Autor y derechos conexos2Realizar anlisis de jurisprudencia y doctrina para la proyeccin de conceptos y actos administrativos3Apoyar la proyeccin de conceptos actos administrativos y comunicaciones que deban ser suscritas por el Director General o el Asesor del Despacho4Participar en la elaboracin de ponencias y trabajos que deba presentar la direccin en seminarios y foros nacionales e internacionalesJornada Tiempo Completo  38 Horas SemanalesHorario Disponibilidad de TiempoSujeto a la entidadDuracin de la Prctica 12 Meses</t>
  </si>
  <si>
    <t>PlazaEstado Joven Practica JudicaturaEntidad Publica DIRECCIN NACIONAL DE DERECHO DE AUTORExperiencia No requiereFormacin Profesional DerechoConocimientos AdicionalesManejo de ofimtica y conocimientos bsicos en propiedad intelectual o derecho de autorActividades a realizar1Apoyar a la Oficina Asesora Jurdica en la elaboracin de conceptos y resolucin de derechos de peticin2Brindar asesoras telefnicas y presenciales a los usuariosJornada Tiempo Completo  38 Horas SemanalesHorario Disponibilidad de TiempoSujeto a la entidadDuracin de la Prctica 12 Meses</t>
  </si>
  <si>
    <t>Plaza Estado Joven Practica Ordinaria Profesional en Administracin PublicaEntidad Publica Alcalda Municipal de Sopo Dependencia Secretaria de Gestin IntegralExperiencia No requiereFormacin Profesional en Administracin PublicaActividades a realizarApoyo en la formulacin y seguimiento de las polticas pblicas municipalesApoyo en las mesas de trabajoDigitalizacin de documentos tcnicos Elaboracin y tabulacin de encuestasAsesoras sobre el tema a las diferentes dependencias de la AlcaldaJornada Tiempo Completo 38 horas semanalesHorario  Disponibilidad de tiempo  sujeto a la entidadDuracin de la practica 5 meses</t>
  </si>
  <si>
    <t>Plaza Estado Joven Practica Ordinaria Profesional en Trabajo SocialEntidad Publica Alcalda Municipal de Sopo Dependencia Secretaria de Gestin IntegralExperiencia No requiereFormacin Profesional en Trabajo SocialActividades a realizarAcompañamiento y asesora en el proyecto Banco de AlimentosVisitar las familias que conforman la poblacin Banco de Alimentos Apoyo logstico y capacitaciones en las reuniones de entregas programadas por el Banco de AlimentosAcompañamiento en temas psicosociales con las familias del Banco de Alimentos Jornada Tiempo Completo 38 horas semanalesHorario  Disponibilidad de tiempo  sujeto a la entidadDuracin de la practica 5 meses</t>
  </si>
  <si>
    <t>Plaza Estado Joven Practica Ordinaria Profesional en Trabajo SocialEntidad Publica Alcalda Municipal de Sopo Dependencia Secretaria de Gestin IntegralExperiencia No requiereFormacin Profesional en Trabajo SocialActividades a realizarApoyo al programa Familias en Accin en las diferentes temticas que ste manejaCharlas sobre bienestar comunitario a las familias que se encuentran incluidas en el programa de Familias en AccinApoyar el seguimiento y verificacin en cuanto a los temas de salud y educacin a las familias de Familias en AccinApoyo en el seguimiento a los temas de escolarizados y desescolarizados Jornada Tiempo Completo 38 horas semanalesHorario  Disponibilidad de tiempo  sujeto a la entidadDuracin de la practica 5 meses</t>
  </si>
  <si>
    <t>Plaza Estado Joven Practica Ordinaria Profesional en DerechoEntidad Publica Alcalda Municipal de Sopo Dependencia Secretaria de Gestin IntegralExperiencia No requiereFormacin Profesional en DerechoActividades a realizarAsesora jurdica a los diferentes temas que se manejan en la Secretara de Gestin Integral Asesora jurdica respecto a temas de alumbrado pblico sistema general de regalas poblacin vulnerable poblacin vctima del conflicto armado servicios pblicos polticas pblicas plan de desarrolloJornada Tiempo Completo 38 horas semanalesHorario  Disponibilidad de tiempo  sujeto a la entidadDuracin de la practica 5 meses</t>
  </si>
  <si>
    <t>Plaza Estado Joven Practica Ordinaria Profesional en Gestin Documental o ArchivisticaEntidad Publica Alcalda Municipal de Sopo Dependencia Secretaria de Gestin IntegralExperiencia No requiereFormacin Profesional en Gestin Documental o ArchivisticaActividades a realizarApoyo en la organizacin de la documentacin que reposa en la dependencia Apoyar en la organizacin de la documentacin que reposa en la dependencia y que corresponde a los diferentes temas que sta manejaColaborar con los funcionarios de la dependencia en la orientacin para la adecuada conservacin de la documentacin de acuerdo a la tabla de retencin documental establecida para la alcaldaJornada Medio Tiempo 19 horas semanalesHorario  Disponibilidad de tiempo  sujeto a la entidadDuracin de la practica 5 meses</t>
  </si>
  <si>
    <t>Plaza Estado Joven Practica Ordinaria Profesional en Ingeniera Ambiental  Ingeniera Sanitaria  Educacin AmbientalEntidad Publica Alcalda Municipal de Sopo Dependencia Secretara de Ambiente NaturalExperiencia No requiereFormacin Profesional en Ingeniera Ambiental o Ingeniera SanitariaActividades a realizarBrindar el apoyo tcnico a la implementacin y seguimiento al programa de educacin ambiental incluyente y participativa en el municipio de sopApoyo tcnico a la implementacin de los programas de los PRAES de los colegios CEIS Pablo VI Violeta Rafael Pombo y Cooperativo del municipio de sopApoyo tcnico a la ejecucin de las actividades planteadas dentro de los programas de los PROCEDAS de las comunidades  de Hatogrande Briceño mercenario comuneros y aposentos Apoyo tcnico a la formulacin e implementacin del plan de accin del cideaApoyo tcnico a la formulacin de la poltica municipal de educacin ambiental Jornada T</t>
  </si>
  <si>
    <t xml:space="preserve">Plaza Estado Joven Practica Ordinaria Profesional en Ingeniera Ambiental  Ingeniera Sanitaria  PGIRSEntidad Publica Alcalda Municipal de Sopo Dependencia Secretara de Ambiente NaturalExperiencia No requiereFormacin Profesional en Ingeniera Ambiental o Ingeniera SanitariaActividades a realizarBrindar el apoyo tcnico a la implementacin y seguimiento de los programas del PGIRS y dems actividades tendientes a lograr el manejo integral de residuos slidos en el municipio de SopApoyo tcnico a la implementacin de los programas del PGIRSApoyo tcnico a la ejecucin de las actividades planteadas dentro de los programas del PGIRSCoordinar campañas de recoleccin de residuos pos consumoApoyo tcnico en el diseño y la implementacin de una estrategia para el manejo adecuado residuos especiales y peligrosos especialmente los generados en actividades agropecuarias  Jornada Tiempo Completo 38 horas semanalesHorario  Disponibilidad </t>
  </si>
  <si>
    <t xml:space="preserve">Plaza Estado Joven Practica Ordinaria Profesional en Ingeniera Ambiental  Ingeniera Sanitaria  SIGAMEntidad Publica Alcalda Municipal de Sopo Dependencia Secretara de Ambiente NaturalExperiencia No requiereFormacin Profesional en Ingeniera Ambiental o Ingeniera SanitariaActividades a realizarBrindar el apoyo tcnico a la implementacin y seguimiento de los programas del SIGAM y la formulacin e implementacin del sistema integrado de gestin de la alcalda municipalApoyo tcnico a la implementacin de los programas del SIGAMApoyo tcnico a la implementacin evaluacin y seguimiento de las actividades planteadas dentro de los programas del SIGAMApoyo tcnico en el diseño y la implementacin de una estrategia para el manejo adecuado recursos naturales del municipio de sop especialmente el hdricoPromover planes programas y proyectos tendientes a la conservacin consolidacin enriquecimiento y mantenimiento de la Estructura Ecolgica </t>
  </si>
  <si>
    <t>Plaza Estado Joven Practica Ordinaria Profesional en DerechoEntidad Publica Alcalda Municipal de Sopo Dependencia Secretaria de GobiernoExperiencia No requiereFormacin Profesional en DerechoActividades a realizarPrestar Servicio de apoyo en las actividades jurdicas que se adelante en la secretaria de gobierno en especial las de Comisaria de Familia e Inspeccin de PolicaJornada Tiempo Completo 38 horas semanalesHorario  Disponibilidad de tiempo  sujeto a la entidadDuracin de la practica 5 meses</t>
  </si>
  <si>
    <t>PLAZA Estado Joven Practicante JudicaturaENTIDAD PBLICADEPENDENCIA Personera Municipal de Santuario Risaralda Despacho personeraOBJETIVO DE LA PRCTICA Apoyar a la personera municipal en el desarrollo de sus funciones establecidas en la ley 136 de 1994 1551 de 2012 1448 de 2011 entre otrasCOMPETENCIAS COMPLEMENTARIAS Manejo de herramientas ofimticasACTIVIDADES A REALIZAR 1 Defensa de los derechos fundamentales y derechos humanos2Apoyar en los procesos relacionados con vctimas del conflicto conforme a la ley 1448 del 20113 Intervencin en procesos especiales de saneamiento de ttulos que conlleven a la llamada falsa tradicin y titulacin de la posesin material de inmueble4Implementar las tablas de retencin y procesos para dar cumplimiento a la ley de archivo NIVEL DE FORMACIN ProfesionalPROGRAMA ACADMICO DerechoINTENSIDAD HORARIA Tiempo completoDURACIN DE LA PRCTICA LABORAL 12 meses</t>
  </si>
  <si>
    <t>PLAZA Estado Joven Practicante en Gestin documentalENTIDAD PBLICADEPENDENCIA Personera Municipal de Santuario Risaralda Despacho personeraOBJETIVO DE LA PRCTICA Apoyar en la realizacin de las diferentes actividades requeridas para el manejo de archivo y administracin de registros electrnicosCOMPETENCIAS COMPLEMENTARIAS conocimiento en manejo de herramientas ofimticasACTIVIDADES A REALIZAR 1Implementar las tablas de retencin y procesos para dar cumplimiento a la ley de archivo2Recibir revisarclasificaractualizar y controlar registros fsicos y electrnicos con la oportunidad requerida3Levantar y controlar los registros de carcter tcnico y dems correspondientes a inventarios de tipo documental4Efectuar labores de valoracin documental y traslado de documentacin para conservacin y descarte5Adelantar las actividades relacionadas con prstamos de documentos y consulta de informacin6 Cuidar los recursos fsicos y de informa</t>
  </si>
  <si>
    <t xml:space="preserve">Plaza Estado Joven Practica Laboral Ordinaria en Ciencias AdministrativasEntidad Agencia Colombiana Para La ReintegracinExperiencia No requiereFormacin Profesional en Administracin de EmpresasConocimientos adicionales Manejo de OfficeActividades a realizar  Apoyar en la formulacin en los planes de negocio que se requieran en la ARN Diseñar estrategias de fortalecimiento a las unidades de negocio Apoyar en la gestin para la conformacin de las unidades de negocio Realizar capacitaciones bsicas en finanzas produccin mercadeo Apoyar en la consultora y asesora de la creacin de las unidades de negocio Apoyar al equipo productivo de la ARN en la consolidacin de las unidades negocio Presentar nuevas alternativas de gestin con el fin de optimizar los recursos humanos tcnicos y financieros de las unidades de negocio que se formulen en la ARNJornada Tiempo Completo 38 Horas SemanalesHorario Sujeto a la entidadDuracin de la Practica </t>
  </si>
  <si>
    <t>Plaza Estado Joven Practica Laboral Ordinaria en Ciencias ContablesEntidad Agencia Colombiana Para La ReintegracinExperiencia No requiereFormacin Contador PblicoConocimientos adicionales Manejo de Office Idioma etcActividades a realizar 1 Realizar visitas de seguimiento a unidades de negocio2 Realizar Estrategias de fortalecimiento a las unidades de negocio en las reas contables y tributarias3 Acompañar en el manejo de inventarios a unidades de negocio4 Realizar capacitaciones bsicas en las reas contables y tributarias5 Realizar asesora normativa en procesos de contratacin y normas que nos apliquen6 Realizar asesora en procesos administrativos de ARN Caquet7 Apoyar al equipo productivo en el rea contable y tributaria8 Realizar acompañamiento en la constitucin y formalizacin de sociedades con nimo y sin nimode lucroJornada Tiempo Completo 38 Horas SemanalesHorario Sujeto a la entidadDuracin de la Practica 5 mese</t>
  </si>
  <si>
    <t>Plaza Estado Joven Practica Laboral Ordinaria en VeterinariaEntidad Agencia Colombiana Para La ReintegracinExperiencia No requiereFormacin MVZConocimientos adicionales Manejo de OfficeActividades a realizar 1 Diagnstico para la prevencin de enfermedades de las unidades de negocio enfocadas en produccinanimal que se desarrollen en el grupo territorial2 Soporte a programas de medicina preventiva con impacto en la comunidad de las unidades de negocio3 Diseñar dirigir y ejecutar estrategias de prevencin y control de las enfermedades que afectan a los animales de las unidades de negocio4 Diagnosticar los problemas de los sistemas de produccin pecuaria utilizando las herramientas para suintervencin desde los puntos de vista nutricional reproductivo biotecnolgico administrativo y sanitario con el objetivo de mejorar las condiciones productivas que permitan obtener un sistema econmicamente viablesocialmente justo y ambientalmente sano5 F</t>
  </si>
  <si>
    <t>PLAZA ESTADO JOVEN PRACTICANTE EN TECNOLOGA EN GESTIN DOCUMENTALENTIDAD PBLICA ESE HOSPITAL SAN JUAN DE DIOS DE FLORIDABLANCAEXPERIENCIA NO REQUIEREFORMACIN  TECNLOGO EN GESTIN DOCUMENTALCONOCIMIENTOS ADICIONALES MANEJO DE PAQUETE OFFICEACTIVIDADES A REALIZAR1ORGANIZACIN DEPURACIN PROYECCIN DE ARCHIVO DOCUMENTAL DE REAS ADMINISTRATIVAS E HISTORIAS CLNICAS CONTESTACIN DE REQUERIMIENTOS O SOLICITUDES DEL REAJORNADA TIEMPO COMPLETO 38 HORAS SEMANALESHORARIO DISPONIBILIDAD DE TIEMPO SUJETO A LA ENTIDADDURACIN DE LA PRCTICA 5 MESES</t>
  </si>
  <si>
    <t>Plaza Estado Joven Prctica laboral ordinaria en sistemasEntidad Publica Direccin General Martima Grupo de Control de Desplazamientos Esquemas ProtectivosExperiencia No requiereFormacin Tcnico profesional tecnologo o profesional en sistemasConocimientos Adicionales Manejo de herramientas ofimticasActividades a realizarAtencin de incidentes informticos Realizar mantenimiento preventivo y correctivoConfiguracin de usuariosRealizar backup de equipos Configuracin de impresorasJornada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t>
  </si>
  <si>
    <t>Plaza Estado Joven Prctica laboral ordinaria en Licenciatura en lenguas modernas idioma Ingls  bilingismo con nfasis en la enseñanza del InglsEntidad Publica Direccin General Martima  Grupo de Desarrollo HumanoExperiencia No requiereFormacin  Tcnico profesional profesional en Licenciatura en lenguas modernas idioma Ingls  bilingismo con nfasis en la enseñanza del InglsConocimientos Adicionales Manejo de herramientas ofimticasDominio del idioma inglsActividades a realizarGenerar estrategias  novedosas y  tcnicas didcticas para  el fortalecimiento  del  proceso  de  enseñanza  del  idioma Ingls en los funcionarios de la entidadImplementar  el  uso  de  herramientas  virtuales  talleres  juegos interactivos  foros  chats  que  permitan  reforzar  el  conocimiento en el idioma Ingls de los funcionariosHacer  seguimiento  y  acompañamiento  a  los  funcionarios que participan en los cursos de inglsde tal manera que se emple</t>
  </si>
  <si>
    <t>Plaza Estado Joven Prctica laboral ordinaria en Economa Estadstica Ingeniera Industrial o afinesEntidad Publica Direccin General Martima Grupo de Planeacin rea de EstadsticaExperiencia No requiereFormacin Profesional Economa Estadstica Ingeniera Industrial o afinesConocimientos Adicionales Manejo anlisisgestiny controlde datos estadsticos Manejo de office Excel avanzadoActividades a realizarRecopilar  y  depurar  los  datos  internos  para  la  generacin  de estadsticas institucionalesGeneracin deinformes estadsticos Apoyar  en  la  Formulacin  del  Plan  Estadstico  dela  Direccin General MartimaJornada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t>
  </si>
  <si>
    <t xml:space="preserve">Plaza Estado Joven Prctica laboral ordinaria en Ingeniera Industrial Administracin de Empresas  o afinesEntidad Publica Direccin General Martima Grupo de PlaneacinExperiencia No requiereFormacin Profesional Ingeniera Industrial Administracin de Empresas  o afinesConocimientos Adicionales Manejo nivel superiorherramientas Office Actividades a realizarApoyar   las   modificaciones   de   las   tareas   de   los   planes institucionales  en  el Sistema  de  Mejoramiento  Continuo  de  la Entidadcon el visto bueno previo del responsable del reaApoyar    las    actividades    de    monitoreo    de    los    planes institucionalesApoyar     la     formulacin     de     los     planes     institucionales correspondiente a la vigencia 2019Apoyar  la  atencin  de  requerimientos  internos  relacionados  con los planes institucionalesApoyar la elaboracin de informes de seguimiento a la ejecucin de planes institucionalesJornada Tiempo Completo </t>
  </si>
  <si>
    <t xml:space="preserve">Plaza Estado Joven Prctica laboral ordinaria   en Gestin Documental Archivstica o afinesEntidad Publica Direccin General Martima Subdireccin de Desarrollo MartimoExperiencia No requiereFormacin  tcnico profesional o tecnologa  en Gestin Documental Archivstica o afinesConocimientos Adicionales Manejo de herramientas ofimticasActividades a realizarApoyar  el  proceso  de  archivo  de  la  dependencia teniendo  en cuenta   el   proceso   de   reorganizacin   y   transferenciade documentosJornada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t>
  </si>
  <si>
    <t>Plaza Estado Joven Prctica laboral ordinaria en Ingeniera Ambiental y afinesEntidad Publica Direccin General Martima Grupo de Investigacin Cientfica y Señalizacin MartimaExperiencia No requiereFormacin Profesional en Ingeniera Ambiental y afinesConocimientos Adicionales Manejo nivel superior herramientas Office Manejo de herramientas estadsticasActividades a realizarConsolidacin de datos meteorolgicos de puntos de intersAnlisis  de  series  de  tiempo  de  variables  meteorolgicas  de intersResultados   de   anlisis   e   implementacin   en   actividades operacionalesJornada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t>
  </si>
  <si>
    <t>Plaza Estado Joven Prctica laboral ordinaria en comercio internacional Entidad Publica Direccin General Martima Grupo deAsuntos InternacionalesExperiencia No requiereFormacin Profesional comercio internacional Conocimientos Adicionales Manejo herramientas ofimticasActividades a realizarAnalizar  las  caractersticas  parmetros  obligaciones  y  dems variables  de  los  temasinternacionales desarrollados  por  la entidadcon las diferentes partes interesadas Realizar     bsqueda     de     informacin     respecto     de     las caractersticas     y     atributos     de     las     partes     interesadas internacionales  asignadas  con  el  fin  de  completar  la  matriz  de caracterizacin y agenda de partes interesadasDiligenciar la  matriz  de  caracterizacin  y  agenda  de  partes interesadas internacionales de los temas que le sean asignadosReportar  semanalmente  el  avance  del  diligenciamiento  de  la matriz  caracterizacin  y  agend</t>
  </si>
  <si>
    <t>Plaza Estado Joven Prctica laboral ordinaria en comercio Relaciones InternacionalesCiencias Polticas o afinesEntidad Publica Direccin General Martima Grupo deAsuntos InternacionalesExperiencia No requiereFormacin Profesional comercio Relaciones InternacionalesCiencias Polticas o afinesConocimientos Adicionales Manejo herramientas ofimticasActividades a realizarAnalizar  las caractersticas  parmetros  obligaciones  y  dems variables  de  los  temasinternacionales desarrollados  por  la entidadcon las diferentes partes interesadas Realizar  bsqueda  de  informacin  respecto  de  las caractersticas     y     atributos     de     las     partes interesadas internacionales  asignadas  con  el  fin  de  completar  la  matriz  de caracterizacin y agenda de partes interesadasDiligenciar  la  matriz  de  caracterizacin  y  agenda  de  partes interesadas internacionales de los temas que le sean asignadosReportar  semanalmente  el  avance  del</t>
  </si>
  <si>
    <t>Plaza Estado Joven Prctica laboral ordinaria en Gestin Documental Archivstica o afinesEntidad Publica Direccin General Martima Grupo de Planeacin rea de EstadsticaExperiencia No requiereFormacin Tcnico Profesional o tecnologa Gestin Documental Archivstica o afinesConocimientos Adicionales Manejo de herramientas ofimticasActividades a realizarApoyar  el  proceso  de  archivo  de  la  dependencia teniendo  en cuenta   el   proceso   de   reorganizacin   y   transferenciade documentos organizacincronolgica  y  rotulado  acuerdo  a  las TRDJornada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
  </si>
  <si>
    <t>Plaza Estado Joven Prctica laboral ordinaria en Seguridad y Salud en el trabajo Salud Ocupacional y afinesEntidad Publica Direccin General Martima Grupo de Planeacin rea de EstadsticaExperiencia No requiereFormacin tcnico profesionaltecnologa  Profesional Seguridad y Salud en el trabajo Salud Ocupacional y afinesConocimientos Adicionales Manejo de herramientas ofimticasActividades a realizarApoyar   la   planeacin   y   ejecucin   de   las   actividades   de promocin de la salud y prevencin de riesgos inspecciones de seguridad  inspecciones  de  orden  y  aseo  semana  de  la  salud programacin   de   exmenes   mdicos   laborales   de   ingreso peridicos  y  de  retiro  entrega  de  elementos  de  proteccin personal EPPsApoyar  las  actividades  de  conformacin  capacitacin  e implementacin del COPASSRealizar de pausas activas en las dependencias la Sede Central de la entidadApoyar  en  el  registro  de  incapacidades  m</t>
  </si>
  <si>
    <t>Plaza Estado Joven Prctica laboral ordinaria en Ingeniera Catastral y GeodesiaEntidad Publica Direccin General Martima  Subdireccin de Desarrollo MartimoExperiencia No requiereFormacin Profesional Ingeniera Catastral y GeodesiaConocimientos Adicionales ArcGIS desktop ArcGIS OnlineActividades a realizarDesarrollar  actividades  que  le  permitan  al  estudiante  aplicar  los conocimientos adquiridos en el programa acadmico y fortalecer sus   competencias   funcionales   y   comportamentales   en   un entorno    real desarrollando    la    publicacin    de    contenido geogrfico  en  las  aplicaciones  dentro  del  portal  geogrfico  de Mares y Costas de la entidadJornada Tiempo Completo 38 Horas SemanalesHorario Disponibilidad de TiempoSujeto a la entidadDuracin de la Prctica 5 MesesRequisitos Entregar Carta de presentacin del estudiante para prcticas Estado Joven emitida por la Universidad a la Agencia de gestin y coloc</t>
  </si>
  <si>
    <t>Plaza Estado Joven Prctica laboral ordinaria en Archivstica o a finesEntidad Publica Direccin General Martima Grupo de Desarrollo HumanoExperiencia No requiereFormacin Tcnico profesional o tecnologa Archivstica o a finesConocimientos Adicionales  Manejo de office Excel Actividades a realizarApoyar  el  proceso  de  archivo de la  dependencia teniendo en cuenta el   proceso   de   reorganizacin   y   traspaso   de   las historias laboral al archivo central de la entidadApoyar en el proceso de definicin de las tablas de retencin documental de la dependenciaJornada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t>
  </si>
  <si>
    <t>Plaza Estado Joven Prctica laboral ordinaria en Digitacin Transcripcin de datos Archivo Asistencia Administrativa y afinesEntidad Publica Direccin General Martima rea de Seguridad Integral Martima y PortuariaExperiencia No requiereFormacin TCNICOTECNLOGO Digitacin Transcripcin de datos Archivo Asistencia Administrativa y afinesConocimientos Adicionales Manejo de herramientas ofimticasActividades a realizarRecopilar informacin generada en las Capitanas de Puerto Organizacinde la informacin recopilada Presentacin dela informacinJornada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t>
  </si>
  <si>
    <t xml:space="preserve">Plaza Estado Joven Prctica laboral ordinaria en Ingeniera Ambiental  industrial o  Qumica o afines Entidad Publica Direccin General Martima rea de Seguridad Integral Martima y PortuariaExperiencia No requiereFormacin Profesional  Ingeniera Ambiental  industrial o  Qumica o afines Conocimientos Adicionales Enfoque en gestin del riesgo Sistemas de informacin geogrfica Actividades a realizarRecopilar informacin generada en las Capitanas de Puerto Analizar y Organizar la informacin recopilada Realizar la evaluacin del riesgo Presentar los escenarios de riesgoJornada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t>
  </si>
  <si>
    <t>Plaza Estado Joven Prctica laboral ordinaria en Gestin del Talento Humanoy afinesEntidad Publica Direccin General Martima Grupo de Desarrollo HumanoExperiencia No requiereFormacin TCNICO PROFESIONAL  TECNLOGO Gestin del Talento Humanoy afinesConocimientos Adicionales Manejo de herramientas ofimticasActividades a realizarApoyar alproceso de  Administracin  del  Talento  Humano  en temes relacionados con calidad de vida laboralJornada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t>
  </si>
  <si>
    <t>Plaza Estado Joven Prctica laboral ordinaria en Comercio Exterior y afinesEntidad Publica Direccin General Martima Subdireccin de Marina Mercante rea de Transporte MartimoExperiencia No requiereFormacin Tcnico profesional TecnlogoProfesional Comercio Exterior y afines Conocimientos Adicionales Manejo de herramientas ofimticasActividades a realizarProcesamiento  y  verificacin  de  la  informacin  de  transporte martimo de cabotaje e internacionalJornada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t>
  </si>
  <si>
    <t>Plaza Estado Joven Prctica laboral ordinaria en Estadstica Matemtica Fsica o afinesEntidad Publica Direccin General Martima  Subdireccin de Marina Mercante rea deApoyoExperiencia No requiereFormacin Tcnico profesional Tecnlogo o  profesional  Estadstica Matemtica Fsica o afinesConocimientos Adicionales Manejo de herramientas ofimticasActividades a realizarRevisin    y    ajuste    especial    de    los    procedimientos    e instrumentos de captacin de registros para la generacin de estadsticas  para  la  cobertura  temtica  establecida  por la dependenciaPlaneacin de censo de pesca nutica y transporteGeneracin     de     estadsticas     bsicas     a     travs     del aprovechamiento de registros administrativosGeneracin de estadsticas derivadasIntegracin de estadsticasPreparacin para su divulgacinJornada Tiempo Completo 38 Horas SemanalesHorario Disponibilidad de TiempoSujeto a la entidadDuracin d</t>
  </si>
  <si>
    <t>Plaza Estado Joven Prctica laboral ordinaria en Ingeniero industrial produccin o administrador Entidad Publica Direccin General Martima Subdireccin de Marina Mercante rea de InspeccionesExperiencia No requiereFormacin Profesional  Ingeniero industrial produccin o administrador Conocimientos Adicionales Conocimientos en sistemas de gestinActividades a realizarApoyar   la   identificacin   de   requisitos   y   riesgos   de   las actividades de inspeccionesDesarrollar propuestas de documentacin de procedimientos aplicables a las actividades de inspeccinProponer y documentar indicadores de gestinJornada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t>
  </si>
  <si>
    <t>Plaza Estado Joven Prctica laboral ordinaria en Ingeniera Catastral y Geodesia o afinesEntidad Publica Direccin General Martima Subdireccin de Marina Mercante rea de ApoyoExperiencia No requiereFormacin Tcnico profesional Tecnlogo profesional en Ingeniera Catastral y Geodesia o afinesConocimientos Adicionales Manejo de sistemas de georreferenciacinActividades a realizarIdentificar  la  informacin  a  ser  presentada  como  informacin geogrficaRecopilar y depurar informacin de fuentes secundariasValidar informacin con fuentes primariasPresentar el inventario de informacin a ser incorporadaJornada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t>
  </si>
  <si>
    <t>Plaza Estado Joven Prctica laboral ordinaria en Ingeniero de Sistemas Administrador Informtico o afinesEntidad Publica Direccin General Martima Subdireccin de Marina Mercante rea de ApoyoExperiencia No requiereFormacin Profesional  Ingeniero de Sistemas Administrador Informtico o afinesConocimientos Adicionales Manejo de herramientas ofimticasActividades a realizarRecopilacin de las necesidades de los usuarios de las bases de datos de la dependenciaApoyar   el   anlisis   y   conceptualizacin   de   las   necesidades recopiladasJornada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t>
  </si>
  <si>
    <t>Plaza Estado Joven Practicante en BiologiaEntidad Pblica Municipio de Andes  AntioquaExperiencia No requiereFormacin Profesional en BiologaConocimientos adicionales Paquete Bsico de Office y herramientas ofimticas Actividades a Realizar1 Organizar mapas de suelos2 Apoyo al programa sostenibilidadpara el campo3 Asistencia tcnica4 Capacitacin beneficiarios5 Control fito sanitarioJornada Tiempo Completo 38 Horas SemanalesHorario Disponibilidad de TiempoSujeto a la entidadDuracin de Prctica 5 Meses</t>
  </si>
  <si>
    <t>Plaza Estado Joven Practicante en Administracin de empresasEntidad Pblica Municipio de Andes  AntioquaExperiencia No requiereFormacin Profesional en Administracin de empresasConocimientos adicionales Paquete Bsico de Office y herramientas ofimticas Actividades a Realizar1 Organizar mapas de suelos2 Apoyo al programa sostenibilidadpara el campo3 Asistencia tcnica4 Capacitacin beneficiarios5 Control fito sanitarioJornada Tiempo Completo 38 Horas SemanalesHorario Disponibilidad de TiempoSujeto a la entidadDuracin de Prctica 5 Meses</t>
  </si>
  <si>
    <t>Plaza Estado joven Practicante Profesional en ADMINISTRACIN DE EMPRESASEntidad Publica MINISTERIO DE VIVIENDA GRUPO INTERNO DE TRABAJO DE TALENTO HUMANOExperiencia No requiereFormacin  Profesional en Administracin De EmpresasConocimientos Adicionales Manejo de office Facilidad para trabajar con personas de todo nivelTrabajo en equipo; Habilidades comunicativas; Trabajo bajo presin; Capacidad de anlisis organizacin y orientacin a ResultadosActividades a realizar Elaborar un plan semanal de trabajo que especifique los temas productos y fechas a entregarGenerar informes de las actividades durante la semana Aplicar los instrumentos y consolidar la informacin luego de la recoleccin de necesidades de capacitacin y aprendizaje organizacional y las necesidades de bienestarElaborar los informes necesarios de la informacin consolidada para toma de decisiones ante las instancias internas del MinisterioApoyar en el cargue de la informaci</t>
  </si>
  <si>
    <t>Plaza Estado joven Practicante Profesional en CONTADURA PBLICA  Entidad Publica MINISTERIO DE VIVIENDA OFICINA CONTROL INTERNO  OCI Experiencia No requiereFormacin Profesional en CONTADURA PBLICA  Conocimientos Adicionales Manejo de herramientas OFFICE bsico habilidades para trabajar en equipo buenas relaciones interpersonales capacidad de organizacin documental iniciativa compromiso con la entidad habilidades para redaccin y comprensin de lecturaActividades a realizar Efectuar  arqueo de las Cajas Menores del MVCT y FONVIVIENDAEfectuar seguimiento a la Propiedad Planta y Equipo del MVCTPreparar  las Bases de Datos servicios pblicos tiquetes areos horas extras libros auxiliares de las cuentas del gasto contratacin  como insumo para el anlisis de los informes de austeridad en el gasto pblicoApoyar la evaluacin parcial al Sistema de Control Interno Contable verificando la idoneidad de los soportes documentales que respal</t>
  </si>
  <si>
    <t>Plaza Estado joven Practicante Profesional CIENCIA POLTICA GOBIERNO Y RELACIONES INTERNACIONALES ADMINISTRACIN PBLICA  Entidad Publica DESPACHO MINISTRO  AGENDA LEGISLATIVAExperiencia No requiereFormacin Profesional CIENCIA POLTICA GOBIERNO Y RELACIONES INTERNACIONALES ADMINISTRACIN PBLICA  Conocimientos Adicionales Manejo de office herramientas de navegacin Outlook y correo electrnico Competencias anlisis cuantitativo y cualitativo iniciativa  trabajo en equipo y  conocimientos de estructura del EstadoActividades a realizar Recolectar la informacin correspondiente a los Proyectos de Ley y Actos Legislativos sobre Vivienda Agua y Saneamiento Bsico que se presenten y hagan trmite en el Congreso de la Repblica proyectos radicados y ponenciasApoyar con la asistencia y seguimiento a las sesiones en el Congreso de la RepblicaApoyar la elaboracin de la agenda legislativa semanal de acuerdo a los rdenes del da que cada comis</t>
  </si>
  <si>
    <t xml:space="preserve">Plaza Estado Joven Practicante Profesional COMUNICACIN SOCIAL  PERIODISMO O AFINESEntidad Publica MINISTERIO DE VIVIENDA GRUPO DE COMUNICACIONES ESTRATGICASExperiencia No requiereFormacin Profesional COMUNICACIN SOCIAL  PERIODISMOConocimientos AdicionalesConocimientos bsicos  y manejo de programas de office y diseño Habilidades para trabajar en equipo producir resultados y efectuar tareas bajo presin ; disposicin para aprender y profundizar sobre los temas estratgicos de la entidad  Actividades a realizar Investigacin redaccin produccin y difusin de material periodsticoCubrimiento de eventos tanto internos como externos liderados por voceros y directivos de la entidadMonitoreo diario de medios de comunicacin y consolidacin de informes mensuales Establecer contacto directo con representantes de medios de comunicacin para dar a conocer la gestin institucionalConocer y apoyar las metas estratgicas y actualizacin de </t>
  </si>
  <si>
    <t>Plaza Estado joven Practicante  Profesional en LENGUAS MODERNAS  LICENCIATURAS Entidad Publica MINISTERIO DE VIVIENDA CIUDAD Y TERRITORIO GRUPO DE TALENTO HUMANOExperiencia No requiereFormacin  Profesional en LENGUAS MODERNAS  LICENCIATURASConocimientos Adicionales Estudiante Proactivo Autnomo con facilidad para trabajar con personas de todo nivel y gusto por el trabajo en equipo y Habilidades comunicativasManejo de Office; Nivel de Ingls B1 Actividades a realizar Desarrollar un plan mensual de trabajo que especifique los temas horarios materiales  y actividades a realizar durante las clasesFortalecer los temas vistos  mediante la planeacin y desarrollo de clubes de conversacin y acompañamientos personalizados Generar informes  mensuales de las actividades realizadas durante la semanaDiseñar y ejecutar actividades de motivacin y  de fortalecimiento para todos los participantes del Proyecto con el acompañamiento de los profesionales</t>
  </si>
  <si>
    <t xml:space="preserve">PERFIL Conocimientos especficos Herramientas Informticas Java SE y EE PHP JBoss SEAM V2 JSF JSP Hibernate JSTL JFreeChart POI Bases de Datos Relacionales SQL Server 2008 Metodologas de desarrollo de softare Hypertext Modeling Languaje HTML Exchange Modeling Languaje XML Extensible Stylesheet Language Transformation XSLT Diseño GrficoHORARIO De Lunes a viernes de 800 am a 500 pmSALARIO          2100000                 CONTRATO          Indefinido </t>
  </si>
  <si>
    <t>Plaza Estado Joven Practica Laboral Ordinaria en Ciencias AdministrativasEntidad Pblica Gobernacin del CaquetExperiencia No requiereFormacin Profesional en Administracin de empresasConocimientos Adicionales Manejo de OfimticaActividades a realizarApoyar en la formulacin y elaboracin del plan de accin de la Oficina de Recursos Humanos y Bienestar SocialRealizar las actividades tendientes a la programacin coordinacin y ejecucin de los diferentes comits juntas de los cuales haga parte por norma legal el jefe de la oficina de talento humanoApoyar en la elaboracin ejecucin  y actualizacin de los registros de control y estadsticas de personalCoordinar con las diferentes reas de la Administracin Departamental y actuar como enlace entre estos y el jefe de Recursos Humanos para colaborar al cumplimiento de las metas asignadas al rea de la Oficina de Recursos HumanosApoyar al Jefe de Recursos Humanos en la Elaboracin de la Bases de Datos de</t>
  </si>
  <si>
    <t>Plaza Estado Joven Practica Laboral Ordinaria en Ciencias ContablesEntidad Pblica Gobernacin del CaquetExperiencia No requiereFormacin Profesional en Contaduria PublicaConocimientos Adicionales Manejo de ofimtica Conocimientos en sistemas de informacin y manejo de plataformas Actividades a realizarApoyar la verificacin al cumplimiento de los lineamientos dispuestos por la Contadura General de la NacinApoyar las auditorias en Contratacin Estatal  Ley 80 de 1993 y dems normas reglamentariasRealizar seguimiento al plan anticorrupcion y de atencin al ciudadano Art 73 ley 1474 de 2011 Decreto 2641 de 2012 Decreto 1081 de 2015 Decreto 124 de 2016 y dems normas vigentesVerificar el cumplimiento del Art 76 Ley 1474 de 2011 y Ley 1755 de 2015 sobre quejas sugerencias y reclamosVerificar el cumplimento de normas softares Directiva presidencial 01 de 1999 02 de 2001 Art 4 Dec Nacional 1537 de 2001 y Circular 17 de 2011 entre otras</t>
  </si>
  <si>
    <t>Plaza Estado Joven Practica Laboral Ordinaria en Ciencias ContablesEntidad Pblica Gobernacin del CaquetExperiencia No requiereFormacin Profesional en Contaduria PublicaConocimientos Adicionales Manejo de ofimtica Actividades a realizarApoyar en los registros contables de pagosApoyar las conciliaciones bancariasApoyar los registros contables de recaudo del DepartamentoApoyar la digitalizacin de procesos contablesJornada Tiempo Completo 38 Horas semanalesHorario Disponibilidad de TiempoDuracin de la Prctica 05 meses</t>
  </si>
  <si>
    <t>Plaza Estado Joven Practica Laboral Ordinaria en Ciencias ContablesEntidad Pblica Gobernacin del CaquetExperiencia No requiereFormacin Profesional en Contaduria PublicaConocimientos Adicionales Manejo de ofimticaActividades a realizar Contabilizacin general a los movimientos financieros del Departamento Apoyar en la elaboracin de certificados de los estados financieros del departamento para remitirlos a los entes de control y fiscalizacin Apoyar en el cumplimiento de los procedimientos contables y plazos para entrega de la informacin a la Contadura General de la Nacin entes de control y dems autoridades que lo requieraJornada Tiempo Completo 38 Horas semanalesHorario Disponibilidad de TiempoDuracin de la Prctica 05 meses</t>
  </si>
  <si>
    <t>Plaza Estado Joven Prctica Laboral Ordinaria en  Ingeniera Ambiental Ingeniera Sanitaria Ingeniera Geogrfica y Ambiental y afines  GIRARDOTEntidad Publica UNIVERSIDAD NACIONAL ABIERTA Y A DISTANCIA UNAD Experiencia No requiereFormacin PROFESIONAL  en  Ingeniera Ambiental Ingeniera Sanitaria Ingeniera Geogrfica y Ambiental y afines Conocimientos Adicionales Gestin Ambiental Empresarial Gestin Integral de Residuos Slidos Gestin Integral de Residuos Peligrosos y de Manejo EspecialActividades a realizar 1 Practicante para rea Ambiental  Realizar actividades de socializacin y toma de conciencia sobre temas relacionados a la gestin ambiental aplicables al Centro Asignado  Realizar la determinacin de condiciones ambientales en el Centro de la UNAD Asignado  Identificar los aspectos ambientales con enfoque en Ciclo de Vida de las actividades y servicios del Centro de la UNAD Asignado  Realizar identificacin y evaluacin de l</t>
  </si>
  <si>
    <t>Plaza Estado Joven Prctica Laboral Ordinaria en  Ingeniera Ambiental Ingeniera Sanitaria Ingeniera Geogrfica y Ambiental y afinesEntidad Publica UNIVERSIDAD NACIONAL ABIERTA Y A DISTANCIA UNAD Experiencia No requiereFormacin PROFESIONAL EN  Ingeniera Ambiental Ingeniera Sanitaria Ingeniera Geogrfica y Ambiental y afinesConocimientos Adicionales Gestin Ambiental Empresarial Gestin Integral de Residuos Slidos Gestin Integral de Residuos Peligrosos y de Manejo EspecialActividades a realizar Practicante para rea Ambiental  Realizar actividades de socializacin y toma de conciencia sobre temas relacionados a la gestin ambiental aplicables al Centro Asignado  Realizar la determinacin de condiciones ambientales en el Centro de la UNAD Asignado  Identificar los aspectos ambientales con enfoque en Ciclo de Vida de las actividades y servicios del Centro de la UNAD Asignado  Realizar identificacin y evaluacin de los requisitos lega</t>
  </si>
  <si>
    <t xml:space="preserve">Plaza Estado Joven Prctica Laboral Ordinaria en  Ingeniera Industrial Administracin de empresas salud ocupacional y afinesEntidad Publica UNIVERSIDAD NACIONAL ABIERTA Y A DISTANCIA UNAD Experiencia No requiereFormacin PROFESIONAL Conocimientos Adicionales Gestin Ambiental Empresarial Gestin Integral de Residuos Slidos Gestin Integral de Residuos Peligrosos y de Manejo EspecialActividades a realizar Practicante para rea Ambiental  Realizar actividades de socializacin y toma de conciencia sobre temas relacionados a la gestin ambiental aplicables al Centro Asignado  Realizar la determinacin de condiciones ambientales en el Centro de la UNAD Asignado  Identificar los aspectos ambientales con enfoque en Ciclo de Vida de las actividades y servicios del Centro de la UNAD Asignado  Realizar identificacin y evaluacin de los requisitos legales ambientales aplicables al Centro de la UNAD correspondiente  Formular y ejecutar los Programas de </t>
  </si>
  <si>
    <t>Plaza Estado Joven Practicante tecnlogo gestin administrativa o a finesEntidad Pblica alcalda de ZaragozaExperiencia No requiereFormacin gestin administrativa Conocimientos Adicionales manejo de office archivo y servicio al clienteActividades a realizar  Servicio al clienteApoyo en el control de documentos que salen e ingresan en las diferentes dependencias de la alcalda municipalApoyo y logstica en la organizacin de los archivos generados durante los años anteriores en el municipioApoyo en la creacin de nuevas propuestas que ayuden a mejorar las actividades de la alcalda y sus procesosJornada Tiempo  Completo 38 Horas SemanalesHorario Disponibilidad de TiempoSujeto a la entidadDuracin de la Prctica 5 Meses</t>
  </si>
  <si>
    <t>Plaza Estado Joven Practicante tecnlogo gestin administrativa o a finesEntidad Pblica alcalda de ZaragozaExperiencia No requiereFormacin gestin administrativa Conocimientos Adicionales manejo de office archivo y servicio al clienteActividades a realizar Apoyo y servicio al cliente en las diferentes dependencias que los soliciten Atencin y radicacin del proceso de quejas y reclamos del municipio Apoyo y logstica en las actividades internas y externas que se realicen en el municipio de acuerdo al cronograma de actividades generado para la atencin a la comunidad Atencin de llamadas telefnicas y recepcin de documentos que se generen durante las jornadas Apoyo en las dems funciones asignadas por alguna de las dependencias cuando sea requerido Jornada Tiempo  Completo 38 Horas SemanalesHorario Disponibilidad de TiempoSujeto a la entidadDuracin de la Prctica 5 Meses</t>
  </si>
  <si>
    <t>Plaza Estado Joven Practicante tecnlogo gestin administrativa o a finesEntidad Pblica alcalda de Zaragoza Experiencia No requiereFormacin gestin administrativa Conocimientos Adicionales manejo de office archivo y servicio al clienteActividades a realizar Apoyo y servicio al cliente en las diferentes dependencias que los soliciten Atencin y radicacin del proceso de quejas y reclamos del municipio Apoyo y logstica en las actividades internas y externas que se realicen en el municipio de acuerdo al cronograma de actividades generado para la atencin a la comunidad Atencin de llamadas telefnicas y recepcin de documentos que se generen durante las jornadas Apoyo en las dems funciones asignadas por alguna de las dependencias cuando sea requerido Jornada Tiempo  Completo 38 Horas SemanalesHorario Disponibilidad de TiempoSujeto a la entidadDuracin de la Prctica 5 Meses</t>
  </si>
  <si>
    <t>Plaza Estado Joven Practicante tecnlogo gestin administrativa o a finesEntidad Pblica alcalda de ZaragozaExperiencia No requiereFormacin gestin administrativa Conocimientos Adicionales manejo de office archivo y servicio al clienteActividades a realizar Apoyo en el rea de gestin financiera y tesorera con el fin de dar alcance a los controles contables y sistema financieros de la organizacinApoyo en la revisin y registro de los asientos contables generados en el municipioGestin y apoyo de las dems funciones generadas desde el rea de tesorera y financieraJornada Tiempo  Completo 38 Horas SemanalesHorario Disponibilidad de TiempoSujeto a la entidadDuracin de la Prctica 5 Meses</t>
  </si>
  <si>
    <t>Plaza Estado Joven Practicante tecnlogo gestin administrativa o a finesEntidad Pblica alcalda de ZaragozaExperiencia No requiereFormacin gestin administrativa Conocimientos Adicionales manejo de office archivo y servicio al clienteActividades a realizar Servicio al clienteApoyo en el control de documentos que salen e ingresan en las diferentes dependencias de la alcalda municipalApoyo y logstica en la organizacin de los archivos generados durante los años anteriores en el municipioApoyo en la creacin de nuevas propuestas que ayuden a mejorar las actividades de la alcalda y sus procesosJornada Tiempo  Completo 38 Horas SemanalesHorario Disponibilidad de TiempoSujeto a la entidadDuracin de la Prctica 5 Meses</t>
  </si>
  <si>
    <t xml:space="preserve">Plaza Estado Joven Practicante en Derecho Centro Zonal soachaEntidad Publica ICBF REGIONAL CUNDINAMARCAExperiencia No requiereFormacin Profesional DerechoConocimientos Adicionales  Manejo de OfficeJornada Tiempo  Completo 38 Horas SemanalesHorario Disponibilidad de TiempoSujeto a la entidad  Tiempo completo 38 horasDuracin de la Prctica 5 MesesFuncionesAcompañar al defensor de familia en la recepcin de declaracion de entrevistas y procesos AdministrativosSustanciacin de procesos administrativos de restablecimientos de DerechoAtender las actividades que se designen en funcion del cumplimiento de la practica laboral respecto a procesos administrativos </t>
  </si>
  <si>
    <t>Plaza Estado Joven Prcticante en Lenguas ModernasDireccion de Gestion HumanaEntidad Publica ICBF REGIONAL  PRINCIPALExperiencia No requiereFormacin Profesional Lenguas Modernas Literatura Lingstica IdiomasConocimientos Adicionales  Manejo de OfficeJornada Tiempo  Completo 38 Horas SemanalesHorario Disponibilidad de TiempoSujeto a la entidad  Tiempo completo 38 horasDuracin de la Prctica 5 MesesFUNCIONESTrabajar las actividades de fortalecimiento del programa de Bilingismo con los funcionarios en el idioma inglsEntregar informe de las actividades propuestas y los resultados obtenidos a la oficina deTalento Humano de la entidadHacer seguimiento a los aprendices que tengan bajo rendimiento o que no estn ingresandoa la plataforma de manera continua para asegurar la participacin activa de todos los servidores matriculados en el curso y evitar de este modo la desercin Dicho informe debe ser presentado directamente a la unidad</t>
  </si>
  <si>
    <t>Plaza Estado Joven Prcticante en Gestion DocumentalDireccin Gestin Humana Entidad Publica ICBF REGIONAL PRINCIPALExperiencia No requiereFormacin Tcnico Profesional Gestin Documental  Conocimientos Adicionales  Manejo de OfficeJornada Tiempo  Completo 38 Horas SemanalesHorario Disponibilidad de TiempoSujeto a la entidad  Tiempo completo 38 horasDuracin de la Prctica 5 MesesFUNCIONESApoyar en el proyecto de intervencin de las Historias laborales de los Servidores Pblicos del ICBF a nivel nacinalApoyar en la intervencin de las carpetas de historias laborales ubicadas en la Direccin de Gestin humana de servidores pblicos de acuerdo con la normatividad del archivo general de la nacin y el procedimiento interno del Grupo de Gestin DocumentalFoliacin de Expedientes y elaboracin de la hoja de controlApoyar en el control del archivo de la Direccin de Gestin HumanaApoyar en el cumplimiento de las normas archivsticas y cont</t>
  </si>
  <si>
    <t>Plaza Estado Joven Prcticante en Trabajo Social  CENTRO ZONAL KENEDYEntidad Publica ICBF REGIONAL BOGOTAExperiencia No requiereFormacin Profesional Trabajo Social Conocimientos Adicionales  Manejo de OfficeJornada Tiempo  Completo 38 Horas SemanalesHorario Disponibilidad de TiempoSujeto a la entidad  Tiempo completo 38 horasDuracin de la Prctica 5 MesesFUNCIONESApoyo de visitas domiciliarias en la localidad de engativaapoyo en la elaboracion de valoraciones iniciales y verificacion de derechos a niños y niñas y adolecentesapoyo en la elaboracion de entrevistas semiestructuradas con familiasapoyo en la elaboracion de talleres dirigidos a familias usuariasparticipacion en la elaboracion de informes y conceptos</t>
  </si>
  <si>
    <t>Plaza Estado Joven Prcticante en Trabajo Social   CENTRO ZONAL BOSAEntidad Publica ICBF REGIONAL BOGOTAExperiencia No requiereFormacin Profesional Trabajo Social Conocimientos Adicionales  Manejo de OfficeJornada Tiempo  Completo 38 Horas SemanalesHorario Disponibilidad de TiempoSujeto a la entidad  Tiempo completo 38 horasDuracin de la Prctica 5 MesesFUNCIONESApoyo de visitas domiciliarias en la localidad apoyo en la elaboracion de valoraciones iniciales y verificacion de derechos a niños y niñas y adolecentesapoyo en la elaboracion de entrevistas semiestructuradas con familiasapoyo en la elaboracion de talleres dirigidos a familias usuariasparticipacion en la elaboracion de informes y conceptos</t>
  </si>
  <si>
    <t>Programa Estado joven requiere Tcnico o Tecnologo en Gestin Documental para realizar practicas laborales en el sector publico por un periodo de 5 meses con intensidad horaria de 38 horas semanalesDescripcin de actividadesApoyo en la verificacin de la correcta organizacin de los archivos de Gestin de cada una de las de las dependencias de la regional conforme a lineamientos y formatos del ICBF y el AGNApoyo en la solicitudes realizadas al archivo centralizado del centro zonal o archivo central de la regional como organizacin  Inventarios  Punteos Eliminacin  Transferencias Primarias  Transferencias Secundarias y dems solicitudes realizadas por la Sede NacionalApoyo en charlas o socializaciones de gestin documental en las reas que se identifiquen falencias de organizacin de los archivos de gestin con el objetivo de no generar hallazgos al momento de auditoras internas y externas</t>
  </si>
  <si>
    <t>Programa Estado Joven requiere profesional en Derecho para realizar practicas de judicaturas por 12 meses medio tiempoActividades a realizar Proyectar para la firma del defensor de familia los autos de apertura de investigacin en los procesos de restablecimiento de derechosProyectar para la firma del defensor de familia los conceptos ordenados por la ley en las actuaciones administrativas como en el caso del divorcio ante notario y a solicitud del juez en la jurisdiccin ordinariaProyectar las notificaciones correspondientes en los proceso de restablecimiento de derechos y extraprocesal</t>
  </si>
  <si>
    <t>Plaza ESTADO JOVEN PRACTICANTE  Estudiante de INGENIERO CIVIL   39Entidad Pblica Gobernacin del Tolima Experiencia  No requiereFormacin Acreditar la terminacin y aprobacin de la totalidad del pensum acadmico en topografaConocimientos Adicionales Conocimiento bsico en Excel ord PoerPoint Auto CAD manejo de informacin en Internet Actividades a realizarApoyo Ingeniero Civil tcnico en la realizacin de proyectos de desarrollo de infraestructura  en el campo agropecuario y ruralBrindar apoyo en actividades de Ingeniera Civil  en municipios para el desarrollo agropecuarioRevisin tcnica de proyectos y visitas de verificacin a los sitios donde se desarrolla  infraestructura  en Ibagu Dems labores  asignadas por el tutor inmediato relacionadas con el perfil profesional Jornada Tiempo  Completo 38 Horas SemanalesHorario Disponibilidad de TiempoSujeto a la entidadDuracin de la Prctica 5 Meses</t>
  </si>
  <si>
    <t>Plaza Estado Joven Practica Ordinaria en Asistente FinancieroEntidad Publica Instituto Colombiano de Bienestar Familiarrea solicitada Centro Zonal Nororiental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t>
  </si>
  <si>
    <t>Plaza Estado Joven Practica Ordinaria en DerechoEntidad Publica Instituto Colombiano de Bienestar Familiarrea solicitada Centro Zonal Aburr Sur  Itagi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t>
  </si>
  <si>
    <t>Plaza Estado Joven Practica Ordinaria en DerechoEntidad Publica Instituto Colombiano de Bienestar Familiarrea solicitada Centro Zonal Nororiental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t>
  </si>
  <si>
    <t>Plaza Estado Joven Practica Ordinaria en DerechoEntidad Publica Instituto Colombiano de Bienestar Familiarrea solicitada Centro Zonal Suroriental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t>
  </si>
  <si>
    <t>Plaza Estado Joven Practica Ordinaria en DerechoEntidad Publica Instituto Colombiano de Bienestar Familiarrea solicitadaCentro Zonal Nororiental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t>
  </si>
  <si>
    <t>PLAZA Estado Joven Practicante en Tecnologa en Salud Ocupacional ENTIDAD PBLICA Centro de Gestin y Desarrollo Agroempresarial de AraucaSENA EXPERIENCIA  No Requiere  FORMACIN Tecnologa en Salud Ocupacional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1Apoyar el desarrollo de las actividades relacionadas con Medicina preventiva y del trabajo los planes de promocin y prevencin programas de vigilancia epidemiolgica Seguridad e higiene industrial programas de gestin del riesgo planes de emergencia apoyo a comits y todas las dems que</t>
  </si>
  <si>
    <t>Plaza Estado joven practica ordinaria en Tcnico Asistente AdministrativoEntidad Pblica PERSONERIA MUNICIPAL DEL EL ROSALExperiencia No requiereFormacin Tcnico Asistente AdministrativoConocimientos Adicionales Manejo de ord y Excel  Actividades a realizar1Elaboracin  y digitalizacin de  documentos originados por la Personera Municipal2Apoyo al sistema contable de la Personera Municipal3Manejo de correspondencia y archivo4Atencin medios de comunicacin de la Personera Municipal5Entrega de correspondencia citaciones y  oficios6Atencin a clientes internos y externos de la Personera MunicipalJornada Tiempo  Completo 38 Horas SemanalesHorario Disponibilidad de TiempoSujeto a la entidadDuracin de la Prctica 5 Meses</t>
  </si>
  <si>
    <t>Plaza Estado joven practica ordinaria en Tcnico AdministrativoEntidad Pblica PERSONERIA MUNICIPAL DEL EL ROSALExperiencia No requiereFormacin Tcnico AdministrativoConocimientos Adicionales Manejo de ord y Excel  Actividades a realizar1 Atencin a clientes internos y externos de la Personera Municipal 2 Apoyo en el diseño e implementacin del sistema de seguridad y salud en el trabajo 3 Apoyo en el pago de nmina y prestaciones sociales de los funcionarios de la Personera Municipal 4 Manejo de correspondencia y archivo 5 Atencin medios de comunicacin de la Personera MunicipalJornada Tiempo  Completo 38 Horas SemanalesHorario Disponibilidad de TiempoSujeto a la entidadDuracin de la Prctica 5 Meses</t>
  </si>
  <si>
    <t>PLAZA Estado Joven Practica Laboral Ordinaria en ASISTENCIA ADMINISTRATIVAENTIDAD PUBLICA Secretaria De Hacienda y Administrativa EXPERIENCIA No RequiereFORMACIN Tcnico Profesional Tecnologo o Profesional en ADMINISTRACIONCONOCIMIENTOS ADICIONALES Programas de EXCELORD O POER POINTACTIVIDADES A REALIZARArchivar en las carpetas correspondientes los documentes recibidos ubicar carpetas nuevas en sus respectivos archivadores llevar el control de prestamos de expedientes o documentos prepara los indices y rtulos de identificacion del contenido de las carpetas y dems funciones asignadas JORNADA Tiempo completo 38 horas semanalesHORARIO Disponibilidad de tiempoSujeto a la entidadDURACIN DE LA PRACTICA05 meses</t>
  </si>
  <si>
    <t>PLAZA Estado Joven Practica Laboral Ordinaria en Ingeneria de Sistemas ENTIDAD PUBLICA Secretaria de hacienda y admisnitrativaEXPERIENCIA No RequiereFORMACIN Tcnico Profesional Tecnologa o Profesional en INGENIERA DE SISTEMAS CONOCIMIENTOS ADICIONALES Programas de EXCELORD O POER POINTACTIVIDADES A REALIZARRealizar con base en el analisis el diseño de la solucin delimitar el anlisis para ver lo que se requiere hacer inicialmente y despus darle al usuario nuevas opciones de uso JORNADA Tiempo completo 38 horas semanalesHORARIO Disponibilidad de tiempoSujeto a la entidadDURACIN DE LA PRACTICA05 meses</t>
  </si>
  <si>
    <t>PLAZA Estado Joven Practica Laboral Ordinaria en TECNICO AMBIENTALENTIDAD PUBLICA Secretaria  de Desarrollo Econmico y SocialEXPERIENCIA No RequiereFORMACIN Tcnico Profesional Tecnologo o Profesional en AMBIENTALCONOCIMIENTOS ADICIONALES Programas de EXCELORD O POER POINTACTIVIDADES A REALIZARELABORACIN Y PUESTA EN MARCHA DE PLANES PARA LA MOVILIDAD SOSTENIBLE PARTICIPACIN EN LOS PLANES DE ORDENACIN DE TERRITORIO APORTANDO CRITERIOS AMBIENTALES DISEÑO E IMPLEMENTACION DE PLANES Y PROGRAMAS PARA LA PREVENCIN DE CONTAMINACIN ATMOSFRICAJORNADA Tiempo completo 38 horas semanalesHORARIO Disponibilidad de tiempoSujeto a la entidadDURACIN DE LA PRACTICA05 meses</t>
  </si>
  <si>
    <t>ESTADO JOVEN ESTADO JOVEN PRACTICA LABORA ORDINARIA  EN PROCESOS ADMINISTRATIVOS O CONTADURAENTIDAD PUBLICA Hospital San Rafael del EspinalTolimaEXPERIENCIA No requiereFORMACIN Tcnico o Tecnologo en procesos administrativos o contaduriaCONOCIMIENTOS ADICIONALES Excel ord habilidades de trabajo en equipo empoderamiento y cultura de servicioActividades a Realizar1 Liquidacin de aportes patronales años 2012 al 20162Cruce con auto liquidaciones y aportes allegados del ministerio de la proteccin social3Informe a las entidades sobre las diferencias4 Revisin de actas para firma del respectivo saneamientoJORNADA Tiempo Completo 38 horas semanalesHORARIOS DISPONIBILIDAD DE TIEMPODURACIN DE LA PRACTICA 5 meses</t>
  </si>
  <si>
    <t>Se solicita persona para ocupar el puesto de Practicante en TECNOLOGA DE GESTIN ADMINISTRATIVA cuyas funciones sernManejo de base datos Archivo de documentacin de todas las hojas de vida  Ingresar informacin a la plataforma del SIGEPVerificacin y clasificacin de la informacin  Lugar de trabajo ALCALDA DE CAUCASIASalario 1SMMLVTiempo de prctica 5 mesesFAVOR POSTULARSE SOLO PARA PRACTICAS</t>
  </si>
  <si>
    <t xml:space="preserve">Plaza Estado Joven Practicante en Ingeniera Ciencias Econmicas Administrativas  SocialesEntidad Publica Departamento Administrativo para la Prosperidad SocialExperiencia No requiereFormacin Ingeniera Ciencias Econmicas Administrativas  SocialesConocimientos Adicionales Solicitamos un 1 estudiante Ingeniero Industrial Administrador Pblico yo Administrador de Empresas con competencias en el manejo de Office capacidad de anlisis y aprendizaje y excelentes relaciones interpersonalesActividades a realizar  1 Apoyar en el manejo y administracin de base de datos de los diferentes programas de la Direccin de Inclusin Productiva2 Apoyar en el diseño de herramientas metodolgicas cartillas encuestas etc que se requieran en el proceso de ejecucin de los programas de la Direccin de Inclusin Productiva3 Apoyar en el desarrollo de investigaciones y evaluaciones adelantadas por Prosperidad Social4 Apoyar las tareas de seguimiento a la </t>
  </si>
  <si>
    <t>Plaza Estado Joven Practicante en Ingeniera Ciencias Econmicas Administrativas  SocialesEntidad Publica Departamento Administrativo para la Prosperidad SocialExperiencia No requiereFormacin Ingeniera Ciencias Econmicas Administrativas  SocialesConocimientos Adicionales Solicitamos un 1 estudiante Ingeniero Industrial Administrador Pblico yo Administrador de Empresas con competencias en el manejo de Office capacidad de anlisis y aprendizaje y excelentes relaciones interpersonalesActividades a realizar  1 Apoyar la consolidacin de los cronogramas de los programas y proyectos de la Direccin de Inclusin Productiva en territorio2 Apoyar la difusin de directrices y lineamientos especficos entre el centro y las regiones3 Sistematizar y consolidar informacin de bases de datos sobre instrumentos de monitoreo y seguimiento que sirven como insumo para la construccin de reportes4 Apoyar las tareas de coordinacin logstica y gestin de c</t>
  </si>
  <si>
    <t>Plaza Estado Joven JudicaturaEntidad Pblica PERSONERA MUNICIPAL DE SAN BERNARDOExperiencia No requiereFormacin Profesional DerechoConocimientos Adicionales Manejo de office Excel ord Poer Point etcActividades a realizar Orientar asesorar a los usuarios de la personera que lo requieran en temas de derechos colectivos y del medio ambiente Elaborar solicitudes y peticiones en estas materias Elaborar las demandas de Acciones de cumplimento populares y de grupo y otras que requieran los usuarios de la personera o la propia entidad Igualmente brindar apoyo y acompañamiento a la Personera en todo el proceso de la Consulta popular minera que est en curso en lo que sea de competencia e intervencin de esta entidad Realizar acompañamiento y orientacin a las diversas Juntas de Accin Comunal Asociaciones de Acueductos Veredales ASOJUNTAS Bomberos Defensa Civil Asociaciones de Padres de Familia Veeduras Ciudadanas entre otras que estn dentro del mar</t>
  </si>
  <si>
    <t xml:space="preserve">Plaza Estado Joven JudicaturaEntidad Pblica PERSONERA MUNICIPAL DE SAN BERNARDOExperiencia No requiereFormacin Profesional DerechoConocimientos Adicionales Manejo de office Excel ord Poer Point etcActividades a realizar Brindar asesora asistencia acompañamiento as mismo redactar solicitudes varias y otros aspectos; de igual manera elaborar Derechos de Peticin Acciones de Tutela incidentes de desacato recursos de reposicin en subsidio de apelacin solicitudes de revocatoria directa y dems trmites pertinentes ante diversos entes a usuarios de la Personera Municipal en temas relativos a sus derechos De igual forma realizar acompañamiento a la Personera como entidad defensora y promotora de los derechos humanos y fundamentales de los habitantes de San Bernardo Realizar talleres de capacitacin para la comunidad usuaria en las diferentes Veredas Barrios e Instituciones con el fin materializar el ejercicio proteccin y goce efectivo de sus </t>
  </si>
  <si>
    <t>Plaza Estado Joven Practica Ordinaria en DerechoEntidad Pblica PERSONERA MUNICIPAL DE SAN BERNARDOExperiencia No requiereFormacin Profesional en DerechoConocimientos Adicionales Manejo de office Excel ord Poer Point etcActividades a realizar Brindar orientacin asesora a usuarios de la Personera  de igual forma elaborar a stos solicitudes memoriales y dems en las diversas ramas del derecho que guarden relacin con las actividades y servicios de consultorio jurdico  Realizar talleres de capacitacin para la comunidad residente en San Bernardo respecto a diversos temas de relevancia jurdica      Jornada Tiempo Completo  38 horas semanalesHorario Disponibilidad de TiempoSujeto a la entidadDuracin de la Prctica 5 Meses</t>
  </si>
  <si>
    <t>Plaza Estado Joven Practica Ordinaria en Ingeniera de Sistemas Entidad Pblica PERSONERA MUNICIPAL DE SAN BERNARDOExperiencia No requiereFormacin Profesional Ingeniero de Sistemas Conocimientos Adicionales Manejo de office Excel ord Poer Point etc; conocimientos en algunos lenguajes de programacin Actividades a realizar Brindar soporte tcnico a la personera  respecto de las plataformas informticas gubernamentales y las de inters de la entidad  que la Personera utiliza o llegue a utilizar en el futuro Concluir la construccin yo programacin de la pgina eb de la entidad y administrar la misma bajo las directrices del jefe de este ente Hacer copias de seguridad peridicamente de la informacin que se maneja en la personera y hacer la restauracin de las mismas en caso de ser necesario Digitalizar los documentos y archivos de los ltimos 5 años de la entidad inclusive lo mismo que los que a diario se vayan produciendo y de ser necesario los qu</t>
  </si>
  <si>
    <t>Plaza Estado Joven Practica Ordinaria en Comunicacin Social o Periodismo Entidad Pblica PERSONERA MUNICIPAL DE SAN BERNARDOExperiencia No requiereFormacin Profesional en Comunicacin Social o PeriodismoConocimientos Adicionales Manejo de office Excel ord Poer Point etcActividades a realizar Apoyar a la Personera en lo concerniente a Gobierno en Lnea en temas de comunicaciones y en lo que acorde a su perfil de formacin corresponda Apoyar a la Entidad en las diversas actividades que en conjunto con el MinTic se desarrollen para lograr estructurar la pgina eb de la Personera Municipal como una estrategia de comunicacin y transparencia especialmente en temas de contenidos en produccin de noticias y en lo que recomiende dicho Ministerio Apoyar a la entidad en la creacin el manejo  operacin y dems de las redes sociales de la Personera Apoyar a la Personera en el diseño de espacios y estrategias de comunicacin e informacin de la entidad haci</t>
  </si>
  <si>
    <t>Plaza Estado Joven Practica Ordinaria en Trabajo SocialEntidad Pblica PERSONERA MUNICIPAL DE SAN BERNARDOExperiencia No requiereFormacin Profesional Trabajo SocialConocimientos Adicionales Manejo de office Excel ord Poer Point etcActividades a realizar Elaborar o proyectar estudios sociofamiliares socioeconmicos para determinar vulnerabilidad de derechos humanos y fundamentales de usuarios; adelantar talleres de sensibilizacin y preventivos sobre diversas reas dirigidos a los usuarios de la entidad; realizar  capacitaciones a la comunidad en diversos temas para el goce efectivo de sus derechos; realizar cartografa social para determinar caractersticas especficas de la poblacin por ciclo vital Adems  realizar acompañamiento a la agenda de la PersoneraJornada Tiempo Completo 38  horas semanalesHorario Disponibilidad de TiempoSujeto a la entidadDuracin de la Prctica 5 Meses</t>
  </si>
  <si>
    <t>Plaza Estado Joven Practica Ordinaria en Comunicacin Social y AfinesEntidad Publica Dian ImpuestosArea Solicitante DIRECCIN SECCIONAL DE IMPUESTOS DE MEDELLNExperiencia No requiereFormacin Comunicacin Social y AfinesConocimientos Adicionales Manejo de programas OfimticasActividades a realizar 1Apoyar la elaboracin y redaccin de tips informativos para el cliente interno sobre eventos de gestin administrativa y directiva as como de bienestar laboral y cultural de la Seccional entre otros2Apoyar en el diseño de objetos comunicativos y educativos destinados a los clientes internos y externos de la Seccional que fortalezcan el quehacer institucional 3Apoyar en el diseño de artculos informativos de la Seccional relacionados con la gestin y representacin de la Directora Seccional de Impuestos4Apoyar con el registro fotogrfico de los eventos internos y externos en los que participa la Direccin Seccional5Apoyar al jefe en las dems actividade</t>
  </si>
  <si>
    <t>Plaza Estado Joven Practica Ordinaria en Ingeniero IndustrialEntidad Publica Dian Impuestosrea Solicitante DIRECCIN SECCIONAL DE IMPUESTOS DE MEDELLNExperiencia No requiereFormacin Ingeniero IndustrialConocimientos Adicionales Manejo de programas OfimticasActividades a realizar Apoyar la supervisin de los procedimientos establecidos en los diferentes procesos de la SeccionalApoyar el diseño de estrategias que permitan la efectividad en la implementacin de los procedimientosApoyar la implementacin de estrategias en la racionalizacin de recursos en desarrollo de los procedimientosApoyar la elaboracin de informes y presentaciones de planeacinApoyar las dems funciones que le sean asignadas por su tutorJornada 38 Horas Semanales Tiempo CompletoHorario Disponibilidad de TiempoSujeto a la entidadDuracin de la Prctica 5 Meses</t>
  </si>
  <si>
    <t>Plaza Estado Joven Practica Ordinaria en DerechoEntidad Publica Dian ImpuestosArea solicitante DIRECCCIN DE IMPUESTOS Y ADUANAS NACIONALESDIAN Experiencia No requiereFormacin DerechoConocimientos Adicionales Conocimientos bsicos en ord Excel Poer Point y OutlookActividades a realizar Apoyar la proyeccin de respuestas a derechos de peticin  tutelas fallos de  los recursos y revocatorias   memoriales para ser  presentados  en los procesos  judiciales del  contencioso y en lo penal efectuar la vigilancia judicial  realizacin de las dems actuaciones y actividades propias de la Divisin de Gestin Jurdica que se le asignenJornada 38 Horas Semanales Tiempo CompletoHorario Disponibilidad de TiempoSujeto a la entidadDuracin de la Prctica 5 Meses</t>
  </si>
  <si>
    <t>Plaza Estado Joven Practica Ordinaria en DerechoEntidad Publica Dian ImpuestosArea Solicitante DIRECCIN SECCIONAL DE IMPUESTOS DE MEDELLNExperiencia No requiereFormacin DerechoConocimientos Adicionales Manejo de Office Excel ord Actividades a realizar Revisin de la legalidad de los actos administrativosProyeccin respuesta Derechos de Peticinel anlisis jurdicos de documentosDems funciones asignadas por el jefeJornada 38 Horas Semanales Tiempo CompletoHorario Disponibilidad de TiempoSujeto a la entidadDuracin de la Prctica 5 Meses</t>
  </si>
  <si>
    <t>Plaza Estado Joven Practica Ordinaria Administracin Contadura PublicaEntidad Publica Dian ImpuestosArea Solicitante DIVISIN DE GESTION DE FISCALIZACIN  GIT AUDITORIA IExperiencia No requiereFormacin Administracin Contadura PublicaConocimientos Adicionales Manejo de Office Excel ord Actividades a realizar Apoyar en la elaboracin de papeles de trabajoApoyar en la conformacin de expedientesApoyar en la elaboracin de informes del reaApoyar en las dems funciones que le sean asignadas por el jefe inmediatoJornada 38 Horas Semanales Tiempo CompletoHorario Disponibilidad de TiempoSujeto a la entidadDuracin de la Prctica 5 Meses</t>
  </si>
  <si>
    <t>Plaza Estado Joven Practica Ordinaria Contador EconomistaAdministrador y AfinesEntidad Publica Dian ImpuestosArea Solicitante DIVISIN DE COBRANZAS GRUPO COACTIVA IExperiencia No requiereFormacin Contador EconomistaAdministrador y AfinesConocimientos Adicionales Manejo de Office Excel ord Actividades a realizar Manejar fundamentos de contabilidad  Desarrollar  anlisis de cartera y factores asociados a la misma   Elaborar y evaluar estrategias para el cumplimientos de los objetivos y metas establecidas para el Grupo de Coactiva  Diseñar y evaluar planes de mejoramiento y acciones de control dentro del proceso de cobro coactivoLas dems que le sean asignadas porautoridad competente de acuerdo con elrea de desempeñoJornada 38 Horas Semanales Tiempo CompletoHorario Disponibilidad de TiempoSujeto a la entidadDuracin de la Prctica 5 Meses</t>
  </si>
  <si>
    <t>Plaza Estado Joven Practica Ordinaria en DerechoEntidad Publica Dian ImpuestosArea Solicitante DIRECCION SECCIONAL DE IMPUESTOS DE MEDELLNExperiencia No requiereFormacin DerechoConocimientos Adicionales Manejo de Office Excel ord Actividades a realizar Revisin y anlisis de los documentos aportados por Juzgados y Notarias dentro de los trmites de certificacin de los procesos sucesoriosProyeccin de escritos de intervencin y recursos dentro de los procesos concursalesApoyar la Revisin de estados y actuaciones procesales en las pginas eb de los despachos judicialesJornada 38 Horas Semanales Tiempo CompletoHorario Disponibilidad de TiempoSujeto a la entidadDuracin de la Prctica 5 Meses</t>
  </si>
  <si>
    <t>Plaza Estado Joven Practica Ordinaria en Contaduria y TributariaEntidad Publica Dian ImpuestosArea Solicitante DIRECCIN SECCIONAL DE IMPUESTOS DE MEDELLNExperiencia No requiereFormacin Contaduria y TributariaConocimientos Adicionales Manejo de ord Excel y conocimientos   de tributaria impuestos nacionales renta y ventas Actividades a realizar Apoyar el procesamiento consolidacin correccin y contabilizacin de la informacin de de las declaraciones tributariasrecibos oficiales de pagos en bancosactos administrativosApoyar las repuestas a las solicitudes de devolucin yo compensacin radicadas por los contribuyentesJornada 38 Horas Semanales Tiempo CompletoHorario Disponibilidad de TiempoSujeto a la entidadDuracin de la Prctica 5 Meses</t>
  </si>
  <si>
    <t>Plaza Estado Joven Practicante en Tcnico en ARCHIVO  BIBLIOTECOLOGAEntidad Publica Departamento Administrativo para la Prosperidad SocialExperiencia No requiereFormacin Tcnico en ARCHIVO  BIBLIOTECOLOGAConocimientos Adicionales Solicitamos un 1 estudiante organizado responsable buen manejo de ord Excel Poer Point manejo de informacin y excelentes relaciones interpersonalesActividades a realizar  1 Apoyar la identificacin e inventario de los documentos libros publicaciones y dems material requerido por la Oficina Asesora de Planeacin para el proyecto de Gestin de Conocimiento y la Innovacin en la Entidad2 Apoyar el diligenciamiento de las fichas de identificacin de documentos para el proyecto de Gestin de Conocimiento y la Innovacin en la Entidad3 Apoyar las labores requeridas para conservacin publicacin y consulta de la documentacin seleccionada por la Oficina Asesora de Planeacin4 Apoyar actividades relacionadas con el</t>
  </si>
  <si>
    <t>Plaza Estado Joven Practicante en Ciencias AdministrativasEntidad Pblica Departamento Administrativo para la Prosperidad SocialExperiencia No requiereFormacin Tecnlogo en administracin de empresas y afinesConocimientos Adicionales Manejo de office ord Excel Poer Point Actividades a realizar  Apoyar la clasificacin depuracin y organizacin del archivo de la Direccin Regional Apoyar con la actualizacin de las bases de datos de los diferentes programas ofertados por la Entidad Apoyar los procesos de digitalizacin de documentos generados por la Direccin Regional Actualizacin de informacin del inventario de la Direccin RegionalJornada Tiempo Completo 38 Horas SemanalesHorario Disponibilidad de Tiempo  Sujeto a la entidadDuracin de la Prctica 5 Meses</t>
  </si>
  <si>
    <t>Plaza Estado Joven Practicante en Administracin de Empresas o PblicaEntidad Pblica Departamento Administrativo para la Prosperidad SocialExperiencia No requiereFormacin Tcnico Tecnlogo o Profesional en administracin de empresas o Administracin PblicaConocimientos Adicionales Manejo de office ord Excel Poer Point Actividades a realizar  Brindar informacin a los ciudadanos beneficiarios de los diferentes programas ofertados por la entidad en la regin de manera presencial y telefnica Apoyar con la actualizacin de las bases de datos de los diferentes programas ofertados por la Entidad Apoyar los procesos de digitalizacin de documentos generados por la Direccin Regional Apoyar las convocatorias a eventos generados para los beneficiarios de los programas por la Entidad Crear y actualizar un directorio de las diferentes entidades del orden nacional regional y local con las cuales interacta la Prosperidad Social atencin a usuario</t>
  </si>
  <si>
    <t xml:space="preserve">Plaza Estado Joven Practica Ordinaria en Contadura Pblica Entidad Publica Dian Aduanas REA SOLICITANTEDivisin Gestin de la Operacin AduaneraExperiencia No requiereFormacin  Contadura Pblica Conocimientos Adicionales Excel ord Normas NIIFActividades a realizar Realizar apoyo a los funcionarios del Grupo Informal de Control de usuarios Aduaneros en el control de los Operadores de Comercio Exterior acompañamiento a visitas anlisis de estados financieros verificacin de cumplimiento y mantenimiento de requisitos verificacin de informes y pagos solicitudes de informacin entre otrasJornada Tiempo Completo 38 Horas SemanalesHorario Disponibilidad de TiempoSujeto a la entidadDuracin de la Prctica 5 Meses </t>
  </si>
  <si>
    <t>PlazaEstado Joven Practica Ordinaria en Gestin Documental o Archivo Entidad Publica Dian AduanasREA SOLICITANTE GIT DocumentacinExperiencia No requiereFormacin Gestin Documental o Archivo Conocimientos Adicionales Manejo de Office Excell ordActividades a realizar Organizacin conservacin de series y sub series y atencin derechos de peticin archivo de gestin y archivo central en el GIT de Documentacin de la DSA MedellnRecepcin de transferencias documentales primarias Jornada Tiempo Completo 38 Horas SemanalesHorario Disponibilidad de TiempoSujeto a la entidadDuracin de la Prctica 5 Meses</t>
  </si>
  <si>
    <t>Plaza Estado Joven Practica Ordinaria en Ingeniera de Produccin o Ingeniera IndustrialEntidad Publica Dian Aduanas REA SOLICITANTEGRUPO INTERNO DE TRABAJO EXPORTACIONES  ZONA FRANCAExperiencia No requiereFormacinIngeniera de Produccin o Ingeniera IndustrialConocimientos Adicionales Excel ordActividades a realizar Definir metodologas para abordar visitas industrialesProporcionar tcnicas para comprobar consumos de materias primas Puntualizar sobre mejores maneras para verificar capacidades instaladas de produccinPrecisar tipos de documentos que pueden solicitarse en una visita industrialDar induccin a los funcionarios del rea sobre tcnicas de comprobacin en visitas industrialesElaborar una gua sobre tcnicas de comprobacin en visitas industrialesJornada Tiempo Completo 38 Horas SemanalesHorario Disponibilidad de TiempoSujeto a la entidadDuracin de la Prctica 5 Meses</t>
  </si>
  <si>
    <t>Plaza Estado Joven Practica Ordinaria en Comercio Exterior Negocios Internacionales logstica o afinesEntidad Publica Dian AduanasREA SOLICITANTEGIT Control Carga y TrnsitosExperiencia No requiereFormacin Comercio Exterior Negocios Internacionales logstica o afinesConocimientos Adicionales Excel ordActividades a realizar Realizar apoyo a los funcionarios del GIT Control Carga en el control de los vuelos que arriban con carga al territorio nacional incluyendo el reconocimiento e inspeccin fsica de la mercanca revisin de los documentos de viaje revisin de las declaraciones de transito aduanero y cabotajes; proyeccin de respuesta de oficios a otras admiraciones  Digitacin de informacin en los aplicativos propios del grupo entre otrasJornada Tiempo Completo 38 Horas SemanalesHorario Disponibilidad de TiempoSujeto a la entidadDuracin de la Prctica 5 Meses</t>
  </si>
  <si>
    <t>Plaza Estado Joven Practica Ordinaria en Contador  PblicoEntidad Publica Dian Aduanas REA SOLICITANTEDIVISIN DE GESTIN DE LA OPERACIN ADUANERA  GRUPO INTERNO DE TRABAJO ZONA FRANCA  Experiencia No requiereFormacin  Contador  PblicoConocimientos Adicionales Excel nivel intermedio Actividades a realizar Apoyar el control inventarios usuarios Zona FrancaEfectuar controles  certificados de integracinEfectuar consultas en los sistemas de inventarios como apoyo de informes y actividades de controlAnlisis de informacin exgena y contable de los usuarios de Zona FrancaApoyar la consolidacin de  informes y presentacin de  estudios requeridosRendir el informe quincenal de actividades Resolucin No 29612000 y los convenios vigentesDesempeñar las dems funciones que le sean asignadas por el tutor designado por la Entidad de acuerdo con la naturaleza de la prcticaJornada Tiempo Completo 38 Horas SemanalesHorario Disponibilidad de Tiem</t>
  </si>
  <si>
    <t>Plaza Estado Joven Practica Ordinaria en Comunicacin SocialEntidad Publica Dian Aduanas REA SOLICITANTEGRUPO INTERNO DE TRABAJO DE PERSONALExperiencia No requiereFormacin Comunicacin SocialConocimientos Adicionales Manejo bsico de office  ord Excel Poer PointProgramas de diseño redaccin y ortografaActividades a realizar Elaborar piezas grficas sobre eventos e informacin de inters para los funcionarios de AduanasManejo de canales de comunicacin interna carteleras correo electrnicoToma de fotografas para los distintos eventosDiseño de tarjetas de cumpleaños y fechas especialesApoyo a las actividades de bienestarApoyo en funciones especficas del rea de personalJornada Tiempo Completo 38 Horas SemanalesHorario Disponibilidad de TiempoSujeto a la entidadDuracin de la Prctica 5 Meses</t>
  </si>
  <si>
    <t>Plaza Estado Joven Practica Ordinaria en Comercio Exterior Negocios InternacionalesEntidad Publica Dian Aduanas REA SOLICITANTEDIVISIN DE GESTIN DE LA OPERACIN ADUANERA  GRUPO INTERNO DE TRABAJO ZONA FRANCA  Experiencia No requiereFormacin Comercio Exterior Negocios InternacionalesConocimientos Adicionales Excel nivel intermedio ingles nivel medio nfasis en distribucin Logistica internacionalActividades a realizar Llevar control de finalizacin de los trnsitos autorizadosApoyar la revisin del cumplimiento en la finalizacin de los trnsitos aduaneros recepcionados en la zona francaRegistrar la informacin relativa en los libros radicadores de trnsitos autorizados y recepcionados Apoyar la revisin de salidas al resto del mundo por la misma jurisdiccin Efectuar consultas en los sistemas de inventarios como apoyo de informes y actividades de controlApoyar la consolidacin de los informes de gestin y presentar estudios requeridosRen</t>
  </si>
  <si>
    <t>Estado Joven Prctica Laboral Ordinaria en Ciencias Sociales y HumanasEntidad Departamento Administrativo para La prosperidad Social Experiencia No requiereFormacin Profesional en Trabajo SocialConocimientos Manejo de herramientas ofimticas archivo capacidad de trabajo en equipo y proactivo Actividades a realizar 1 Participar de reuniones apoyando a la profesional de acompañamiento social en la comunidad focalizada con los compromisos adquiridos en la misma2 Apoyar el seguimiento de las problemticas presentadas en los proyectos de vivienda3 Apoyar la elaboracin y consolidacin de evidencias y registro documentalJornada Tiempo completo 38 horas semanalesHorario Sujeto a la entidad pblicaDuracin de la practica 5 meses</t>
  </si>
  <si>
    <t>Plaza Estado Joven Practica Ordinaria en Derecho Entidad Publica ICBFrea Solicitante Centro Zonal Nororiental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t>
  </si>
  <si>
    <t>Plaza Estado Joven Practica Ordinaria en DerechoEntidad Publica Instituto Colombiano de Bienestar Familiarrea solicitadaCentro Zonal Suroriental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t>
  </si>
  <si>
    <t>Plaza Estado Joven Practica Ordinaria en DerechoEntidad Publica Instituto Colombiano de Bienestar Familiarrea solicitadaCentro Zonal Aburr Sur  Itagi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t>
  </si>
  <si>
    <t>Plaza Estado Joven Practica Ordinaria en DerechoEntidad Publica Instituto Colombiano de Bienestar Familiarrea solicitadaCentro Zonal Nororiental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t>
  </si>
  <si>
    <t>Plaza Estado Joven Practicante de  Tecnologa en Auxiliar  Administrativo o afinesEntidad Publica Direccin Seccional de Impuestos y Aduanas de UrabExperiencia No requiereFormacin Tecnologa en Auxiliar  Administrativo o afinesConocimientos Adicionales Paquete OfficeExcelActividades a realizar 1 Apoyar los procesos del area de personal 2 Apoyar los programas establecidos en el plan de bienestar laboral 3 Apoyar los procesos de gestin documental5 Participar en las actividades encomendadas por el jefe de personal de la institucinJornada Tiempo  Completo 38 Horas SemanalesHorario Disponibilidad de TiempoSujeto a la entidadDuracin de la Prctica 5 Meses</t>
  </si>
  <si>
    <t>Plaza Estado Joven Practicante CONTADOR PUBLICO  LIBANO  14Entidad Pblica  INSTITUTO COLOMBIANO BIENESTAR FAMILIAR  REGIONAL TOLIMA Experiencia  No requiereFormacin CONTADOR PUBLICO Conocimientos Adicionales  Se requiere que el estudiante profesional cuente con competencias en el manejo de Herramientas ofimticasActividades a realizar Apoyar los procesos contables y financieros en los programas de proteccin y primera infanciaApoyar el proceso de programacin mensual y excepcional de comisiones de servicio que sean solicitadas por la coordinacin del centro zonal tanto de personal de planta como contratistas; diligenciando los formatos establecidos por el ICBF para ello Apoyar la revisin de las legalizaciones de las comisiones realizadas por los servidores y contratistas del centro zonal Verificar que estn diligenciados en los formatos establecidos por el ICBF y acorde a lo establecido en cada resolucin de aprobacin de viticos y gastos de viaje y</t>
  </si>
  <si>
    <t>Plaza Estado Joven Practicante CONTADOR PUBLICO  MELGAR  15Entidad Pblica  INSTITUTO COLOMBIANO BIENESTAR FAMILIAR  REGIONAL TOLIMA Experiencia  No requiereFormacin CONTADOR PUBLICO Conocimientos Adicionales  Se requiere que el estudiante profesional cuente con competencias en el manejo de Herramientas ofimticasActividades a realizar 1Apoyar los procesos contables y financieros en los programas de proteccin y primera infancia2Apoyar el proceso de programacin mensual y excepcional de comisiones de servicio que sean solicitadas por la coordinacin del centro zonal tanto de personal de planta como contratistas; diligenciando los formatos establecidos por el ICBF para ello 3Apoyar la revisin de las legalizaciones de las comisiones realizadas por los servidores y contratistas del centro zonal Verificar que estn diligenciados en los formatos establecidos por el ICBF y acorde a lo establecido en cada resolucin de aprobacin de viticos y gastos d</t>
  </si>
  <si>
    <t>Plaza Estado Joven Practicante ECONOMIA   ESPINAL  16Entidad Pblica  INSTITUTO COLOMBIANO BIENESTAR FAMILIAR  REGIONAL TOLIMA Experiencia  No requiereFormacin ECONOMIA  Conocimientos Adicionales  Se requiere que el estudiante profesional cuente con competencias en el manejo de Herramientas ofimticasActividades a realizar 1Apoyar el seguimiento y control a la ejecucin de las obligaciones contractuales pactadas en los contratos yo convenidos suscritos por el ICBF para la atencin a la primera infancia de acuerdo con la gua de supervisin de contratos y los manuales y lineamientos de las diferentes modalidades de atencin 2Responder Oportunamente a los requerimientos relacionados con el esquema de supervisin que se realicen desde la direccin de primera infancia sede nacional y asistir a las reuniones y comits que desde dicha instancia se convoque3Apoyar la revisin y elaboracin de informes de supervisin en la periodicidad requerida presenta</t>
  </si>
  <si>
    <t>Plaza Estado Joven Practicante INGENIERO DE SISTEMAS   17Entidad Pblica  INSTITUTO COLOMBIANO BIENESTAR FAMILIAR  REGIONAL TOLIMA Experiencia  No requiereFormacin INGENIERO DE SISTEMAS   Conocimientos Adicionales  Se requiere que el estudiante profesional cuente con competencias en el manejo de Herramientas ofimticasActividades a realizar 1Apoyar el proceso de revisin en el sistema de los antecedentes disciplinarios fiscales y judiciales para el personal que se vinculara en el ICBF y antecedentes del consejo superior de la judicatura en caso de los profesionales en Derecho2Apoyar el proceso de actualizacin de la Hoja de Vida de los Servidores pblicos en el aplicativo SIGEP3Las dems que se deriven del rea administrativa y se le asignen por parte del supervisor     Jornada Tiempo  Completo 38 Horas SemanalesHorario Disponibilidad de TiempoSujeto a la entidadDuracin de la Prctica 5 Meses</t>
  </si>
  <si>
    <t>Plaza Estado Joven Practicante INGENIERO DE SISTEMAS   18Entidad Pblica  INSTITUTO COLOMBIANO BIENESTAR FAMILIAR  REGIONAL TOLIMA Experiencia  No requiereFormacin INGENIERO DE SISTEMAS   Conocimientos Adicionales  Se requiere que el estudiante profesional cuente con competencias en el manejo de Herramientas ofimticasActividades a realizar 1Apoyar el proceso de revisin en el sistema de los antecedentes disciplinarios fiscales y judiciales para el personal que se vinculara en el ICBF y antecedentes del consejo superior de la judicatura en caso de los profesionales en Derecho2Apoyar el proceso de actualizacin de la Hoja de Vida de los Servidores pblicos en el aplicativo SIGEP3Las dems que se deriven del rea administrativa y se le asignen por parte del supervisor     Jornada Tiempo  Completo 38 Horas SemanalesHorario Disponibilidad de TiempoSujeto a la entidadDuracin de la Prctica 5 Meses</t>
  </si>
  <si>
    <t>Plaza Estado Joven Practicante INGENIERO DE SISTEMAS   19Entidad Pblica  INSTITUTO COLOMBIANO BIENESTAR FAMILIAR  REGIONAL TOLIMA Experiencia  No requiereFormacin INGENIERO DE SISTEMAS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Grupo de asistencia Tcnica tanto de personal de planta como contratistas; diligenciando los formatos establecidos por el ICBF para ello 2Las dems que se deriven del rea administrativa y se le asignen por parte del supervisor     Jornada Tiempo  Completo 38 Horas SemanalesHorario Disponibilidad de TiempoSujeto a la entidadDuracin de la Prctica 5 Meses</t>
  </si>
  <si>
    <t>Plaza Estado Joven Practicante SALUD OCUPACIONAL   20Entidad Pblica  INSTITUTO COLOMBIANO BIENESTAR FAMILIAR  REGIONAL TOLIMA Experiencia  No requiereFormacin SALUD OCUPACIONAL Conocimientos Adicionales  Se requiere que el estudiante profesional cuente con competencias en el manejo de Herramientas ofimticasActividades a realizar 1Apoyar inspecciones de seguridad de vehculos video terminales de extintores gabinetes y botiquines Estaciones de emergencia de la Regional y Centros Zonales Galn y Jordn de acuerdo a la periocidad definida en el programa de inspecciones de Seguridad y generar el informe de cada una de ellas2Apoyar el seguimiento de las inspecciones con las reas responsables de implementar las acciones correctivas3Apoyar la realizacin de investigaciones de accidentes e incidentes de trabajo que se presenten en la Regional y Centros zonales4Realizar campañas de sensibilizacin a los colaboradores en temas de auto cuidado prev</t>
  </si>
  <si>
    <t>PLAZA Estado Joven Practicante en DerechoENTIDAD PBLICADEPENDENCIA Personera Municipal de Pereira Despacho de la PersoneraOBJETIVO DE LA PRCTICA Servicios de prctica como Abogado para apoyar a la Personera Municipal en la orientacin y asesora  jurdica de los usuarios que acuden a la entidadCOMPETENCIAS COMPLEMENTARIAS Habilidades bsicas de la profesinACTIVIDADES A REALIZAR Apoyar orientando y asesorando a los usuarios en los temas que son competencia de la Personera Municipal de Pereira Apoyar en la elaboracin de derechos de peticin tutelas y dems acciones legales que se requieran llevar a cabo en la defensa de los derechos de la poblacin que acude a la entidad Diligenciar los registros que se requieren para el control de las asesoras que se realizan a los usuariosNIVEL DE FORMACIN ProfesionalPROGRAMA ACADMICO DerechoINTENSIDAD HORARIA Tiempo completoDURACIN DE LA PRCTICA LABORAL 5 Meses</t>
  </si>
  <si>
    <t>PLAZA Estado Joven Practicante en Gestin socialENTIDAD PBLICADEPENDENCIA Departamento Administrativo para la Prosperidad Social Direccin de Transferencias Monetarias CondicionadasOBJETIVO DE LA PRCTICA Aportar conocimientos criterios posturas y metodologas desde el diseño e implementacin de actividades de los programas Jvenes en Accin y Mas Familias en Accin de la Direccin de Transferencias Monetarias CondicionadasCOMPETENCIAS COMPLEMENTARIAS Manejo de ord y Excel; que sea organizado responsable y con excelentes relaciones interpersonales que tenga inters de aportar desde sus conocimientos en programas dirigidos a poblaciones vulnerablesACTIVIDADES A REALIZAR 1 Contribuir en la implementacin de las diferentes estrategias orientadas por el nivel nacional para los programas de la Direccin de Transferencias Monetarias Condicionadas2 Apoyar al equipo regional de los programas Ms Familias en Accin y Jvenes en Accin en el diseño de meto</t>
  </si>
  <si>
    <t xml:space="preserve"> Estado Joven El Centro Dermatolgico Federico Lleras requiere estudiante Universitario de Arquitectura sin experiencia laboral para desarrollar su etapa prctica bajo el programa ESTADO JOVEN cumpliendo con las siguientes funciones1 Realizar verificacin de las reas en relacin con el mantenimiento 2 Asistir y apoyar los comits de obra 3 Evaluar y revisar los contratos para la ejecucin de actividades de obra y reforzamiento 4 Apoyo y planeacin en el rea de mantenimientoJornada Tiempo Completo 38 Horas SemanalesHorario Disponibilidad de TiempoSujeto a la entidadDuracin de la Prctica 5 Meses</t>
  </si>
  <si>
    <t xml:space="preserve"> Estado Joven Se requiere estudiante  con formacin profesional en  Profesional Veterinario Zootecnista  sin experiencia laboral para desarrollar su etapa prctica bajo el programa ESTADO JOVEN desarrollando las siguientes funcionesApoyo en asistencia tcnicaprocesos de esterilizacinApoyo en procesos de vacunacinJornada Tiempo Completo 38 Horas SemanalesHorario Disponibilidad de TiempoSujeto a la entidadDuracin de la Prctica 5 Meses</t>
  </si>
  <si>
    <t xml:space="preserve"> Estado Joven El Centro Dermatolgico Federico Lleras requiere estudiante con formacin Tecnlogo en Asistencia administrativa para desarrollar su etapa prctica bajo el programa ESTADO JOVEN cumpliendo con las siguientes funciones1Atencin al usuario y las solicitudes que se requieran 2Realizar atencin telefnica y personalizada de proveedores3Manejo de bases de datos  4Manejo de agenda 5Archivo de documentacin Gestin DocumentalConocimientos en Manejo de Excel y programas de sistema de gestin ambiental Jornada Tiempo Completo 38 Horas SemanalesHorario Disponibilidad de TiempoSujeto a la entidadDuracin de la Prctica 5 Meses</t>
  </si>
  <si>
    <t>Estado Joven Practica Ordinaria en DISEÑO GRFICO PUBLICIDAD INGENIERA DE SISTEMAS DISEÑO MULTIMEDIA TCNICO EN SISTEMAS TECNLOGO EN SISTEMASEntidad Publica DANE Experiencia No requiereFormacin PROFESIONAL TECNICO TECNOLOGICO EN COMUNICACIN SOCIALConocimientos AdicionalesManejo de office Redaccin de documentosManejo y edicin de archivos pdf en acrobat professionalManejo de Photoshop CC20172018 para edicin de fotosActividades a realizar 1 Maquetar materiales de aprendizaje virtual con los alistamientos grficos entregados por el diseñador que incluyen ilustraciones de personajes y escenarios iconografa infografas banners en cdigo HTML5 y CCS3 y manejo bsico de jquery y javascript2 Diseñar grficos y escenarios para ser exportados en formato SVG3 Estructurar maquetas e hipermedias en responsive design4 Empaquetar y publicar los mdulos de aprendizaje con el seguimiento scorm en la plataforma virtual de aprendiz</t>
  </si>
  <si>
    <t xml:space="preserve">          PLAZA ESTADO JOVEN PRCTICA LABORAL ORDINARIA EN ADMINISTRACIN PBLICAEntidad Pblica PROSPERIDAD SOCIALEXPERIENCIA No requiereFORMACIN Egresado a no graduado a que haya culminado y aprobado la totalidad de las materias comprendidas en el pensum acadmico de Administracin PblicaCONOCIMIENTOS ADICIONALES Manejo de Office Excel y ordFUNCIONES Brindar informacin a los ciudadanos beneficiarios de los diferentes programas ofertados por la entidad en la Regin de manera presencial y telefnica Apoyar la radicacin de quejas y reclamos impuestos por los ciudadanos beneficiados de los diferentes programas ofertados por la Entidad Apoyar el proceso de recoleccin de informacin documentos para la elaboracin de informes requeridos a la Direccin Regional Apoyar la clasificacin depuracin y organizacin del archivo de la Direccin Regional JORNADA Jornada tiempo completo 38 horas semanalesHORARIO Disponibilidad de tiempo  sujet</t>
  </si>
  <si>
    <t xml:space="preserve">          PLAZA ESTADO JOVEN PRCTICA LABORAL ORDINARIA EN ADMINISTRACIN PBLICAEntidad Pblica PROSPERIDAD SOCIALEXPERIENCIA No requiereFORMACIN Egresado a no graduado a que haya culminado y aprobado la totalidad de las materias comprendidas en el pensum acadmico de Administracin PblicaCONOCIMIENTOS ADICIONALES Manejo de Office Excel y ordFUNCIONES Apoyar la clasificacin depuracin y organizacin del archivo de la Direccin Regional Apoyar a los profesionales de cada rea en las actividades de revisin documental en cuanto al archivo de gestin de los diferentes programas de la Entidad en la Direccin Regional Apoyar la organizacin y trasferencia documental  archivo de acuerdo con los lineamientos del proceso Institucional de Gestin Documental Realizar reporte de las actividades realizadas durante el mes que le sean asignadas en la Direccin RegionalJORNADA Jornada tiempo completo 38 horas semanalesHORARIO Disponibilidad de </t>
  </si>
  <si>
    <t>Bogotá</t>
  </si>
  <si>
    <t>CARGO EQUIVALENTE 1</t>
  </si>
  <si>
    <t>CARGO EQUIVALENTE 2</t>
  </si>
  <si>
    <t>CARGO EQUIVALENTE 3</t>
  </si>
  <si>
    <t>Matemtico</t>
  </si>
  <si>
    <t>Analista de nmina</t>
  </si>
  <si>
    <t>Ejecutivo de cuenta en mercadeo</t>
  </si>
  <si>
    <t>Jurista</t>
  </si>
  <si>
    <t>Analista qumico</t>
  </si>
  <si>
    <t>Instructor de ingls</t>
  </si>
  <si>
    <t>Delineante arquitectnico y civil</t>
  </si>
  <si>
    <t>Administrador informtico</t>
  </si>
  <si>
    <t>Profesor de educacin superior de msica</t>
  </si>
  <si>
    <t>Abogado administrativo</t>
  </si>
  <si>
    <t>Profesional de organizacin y administracin de las empresas</t>
  </si>
  <si>
    <t>Tcnico cinematogrfico</t>
  </si>
  <si>
    <t>Periodista de televisin</t>
  </si>
  <si>
    <t>Corresponsal de medios de comunicacin</t>
  </si>
  <si>
    <t>Asistente de produccin de medios de comunicacin</t>
  </si>
  <si>
    <t>Tcnico de sonido</t>
  </si>
  <si>
    <t>Tcnico de sonido de estudio de televisin</t>
  </si>
  <si>
    <t>Productor de cine</t>
  </si>
  <si>
    <t>Desarrollador de sistemas</t>
  </si>
  <si>
    <t>Analista administrativo y financiero</t>
  </si>
  <si>
    <t>Agente de publicidad</t>
  </si>
  <si>
    <t>Analista de negocios TI</t>
  </si>
  <si>
    <t>Ayudante de plomera</t>
  </si>
  <si>
    <t>Analista financiero de inversiones</t>
  </si>
  <si>
    <t>Mdico deportlogo</t>
  </si>
  <si>
    <t>Comisario de familia</t>
  </si>
  <si>
    <t>Microbilogo</t>
  </si>
  <si>
    <t>Cientfico poltico</t>
  </si>
  <si>
    <t>Agente promotor de relaciones pblicas</t>
  </si>
  <si>
    <t>Asesor financiero</t>
  </si>
  <si>
    <t>Bilogo del medio ambiente</t>
  </si>
  <si>
    <t>Auxiliar administrativo de ventanilla</t>
  </si>
  <si>
    <t>Ingeniero de eficiencia industrial</t>
  </si>
  <si>
    <t>Analista de economa empresarial</t>
  </si>
  <si>
    <t>Electromecnico</t>
  </si>
  <si>
    <t>Investigador de desarrollo o anlisis de la poltica del gobierno</t>
  </si>
  <si>
    <t xml:space="preserve">Operador de compactadora </t>
  </si>
  <si>
    <t>Consultor de internet de programacin</t>
  </si>
  <si>
    <t>Analista de comunicaciones informticas</t>
  </si>
  <si>
    <t>Asesor de publicidad</t>
  </si>
  <si>
    <t>Administrador de sistemas computacionales</t>
  </si>
  <si>
    <t>Tcnicos en alimentos</t>
  </si>
  <si>
    <t>Jefe de obra de construccin</t>
  </si>
  <si>
    <t>Analista de sistemas de computadores</t>
  </si>
  <si>
    <t>Docente de bsica primaria</t>
  </si>
  <si>
    <t>Consultor de programas de salud</t>
  </si>
  <si>
    <t>Administrador de hospital</t>
  </si>
  <si>
    <t xml:space="preserve">Director ejecutivo de institucin de salud </t>
  </si>
  <si>
    <t>Ingeniero de seguridad industrial</t>
  </si>
  <si>
    <t>Responsable de poltica pblica</t>
  </si>
  <si>
    <t>Licenciado en matemticas</t>
  </si>
  <si>
    <t>Ingeniero civil de transporte y vas</t>
  </si>
  <si>
    <t>Arquelogo</t>
  </si>
  <si>
    <t>Programador de sistemas</t>
  </si>
  <si>
    <t>Administrador de ventas y servicios</t>
  </si>
  <si>
    <t>Gerente de ventas</t>
  </si>
  <si>
    <t>Analista de sistemas informticos</t>
  </si>
  <si>
    <t>Profesor de educacin superior de ingeniera industrial</t>
  </si>
  <si>
    <t>Profesor de educacin superior de ingeniera de sistemas</t>
  </si>
  <si>
    <t>Empleado de servicios financieros</t>
  </si>
  <si>
    <t>Fsico</t>
  </si>
  <si>
    <t>Administrador de datos</t>
  </si>
  <si>
    <t>Ingeniero de instrumentos mecnicos</t>
  </si>
  <si>
    <t>Fillogo</t>
  </si>
  <si>
    <t>Administrador de museo</t>
  </si>
  <si>
    <t>Instalador de redes telecomunicaciones</t>
  </si>
  <si>
    <t>Peluquero</t>
  </si>
  <si>
    <t>Mecnico automotriz</t>
  </si>
  <si>
    <t>Ensamblador de refrigeradores</t>
  </si>
  <si>
    <t>Administrador de sistemas de equipos informticos</t>
  </si>
  <si>
    <t>Abogado jurdico</t>
  </si>
  <si>
    <t>Ingeniero civil de construcciones portuarias</t>
  </si>
  <si>
    <t>Bombero aeroportuario</t>
  </si>
  <si>
    <t>Auxiliar de banca seguros y otros servicios financieros</t>
  </si>
  <si>
    <t>Jurisconsulto</t>
  </si>
  <si>
    <t>Instructor de electrnica</t>
  </si>
  <si>
    <t>Licenciado en ciencias geofsicas</t>
  </si>
  <si>
    <t>Tcnico de geotcnica</t>
  </si>
  <si>
    <t>Ingeniero qumico de alimentos y bebidas</t>
  </si>
  <si>
    <t>Especialista de softare</t>
  </si>
  <si>
    <t>Estadstico de economa</t>
  </si>
  <si>
    <t>Estadstico matemtico</t>
  </si>
  <si>
    <t>Diseñador de pginas eb</t>
  </si>
  <si>
    <t>Camargrafo de televisin de video y cine</t>
  </si>
  <si>
    <t>Almacenista</t>
  </si>
  <si>
    <t>Especialista en logstica</t>
  </si>
  <si>
    <t>Supervisor de archivo y oficina</t>
  </si>
  <si>
    <t>Gerente de educacin servicio social y comunitario</t>
  </si>
  <si>
    <t>Coordinador deportivo</t>
  </si>
  <si>
    <t>Asesor jurdico</t>
  </si>
  <si>
    <t xml:space="preserve">Secretario general </t>
  </si>
  <si>
    <t>Administrador de sistemas de TI</t>
  </si>
  <si>
    <t xml:space="preserve">Ingeniero civil de construccin de estructuras </t>
  </si>
  <si>
    <t>Ingeniero civil de vas y aeropuertos</t>
  </si>
  <si>
    <t>Contador administrativo</t>
  </si>
  <si>
    <t>Artista</t>
  </si>
  <si>
    <t>Profesor de arte dramtico en clases particulares</t>
  </si>
  <si>
    <t>Literato</t>
  </si>
  <si>
    <t>Desarrollador de softare</t>
  </si>
  <si>
    <t>Asistente de veterinaria</t>
  </si>
  <si>
    <t>Ayudante de veterinaria</t>
  </si>
  <si>
    <t>Ingeniero de transporte y vas</t>
  </si>
  <si>
    <t>Profesor de educacin bsica secundaria de educacin artstica</t>
  </si>
  <si>
    <t>Asesor de empresas</t>
  </si>
  <si>
    <t xml:space="preserve">Instalador y reparador de equipos de telecomunicaciones </t>
  </si>
  <si>
    <t>Coordinador administrativo</t>
  </si>
  <si>
    <t>Instructor de telecomunicaciones e informtica</t>
  </si>
  <si>
    <t>Asistente de perforacin de petrleo y gas</t>
  </si>
  <si>
    <t>Ingeniero medioambiental</t>
  </si>
  <si>
    <t>Socilogo de educacin</t>
  </si>
  <si>
    <t>Planificador social</t>
  </si>
  <si>
    <t>Zologo y bilogo de la fauna y flora</t>
  </si>
  <si>
    <t>Ingeniero de saneamiento y salud ambiental</t>
  </si>
  <si>
    <t xml:space="preserve">Profesionales de la informtica </t>
  </si>
  <si>
    <t>Creador grfico</t>
  </si>
  <si>
    <t>Profesional en organizacin empresarial</t>
  </si>
  <si>
    <t>Comunicador tcnico</t>
  </si>
  <si>
    <t>Administrador de bases de datos</t>
  </si>
  <si>
    <t xml:space="preserve">Tcnicos en ingeniera </t>
  </si>
  <si>
    <t>Tecnlogo de estadstica</t>
  </si>
  <si>
    <t>Administrador de centro de cmputo</t>
  </si>
  <si>
    <t>Administrador de registros</t>
  </si>
  <si>
    <t xml:space="preserve">Tecnlogo de informacin en anlisis de negocio </t>
  </si>
  <si>
    <t>Tcnico de investigacin agrcola</t>
  </si>
  <si>
    <t>Contador auditor</t>
  </si>
  <si>
    <t>Ajustador de mantenimiento de maquinaria industrial</t>
  </si>
  <si>
    <t>Experto agrcola y pecuario</t>
  </si>
  <si>
    <t>Especialista agrcola y pecuario</t>
  </si>
  <si>
    <t>Artesano</t>
  </si>
  <si>
    <t>Auditor de calidad</t>
  </si>
  <si>
    <t>Desarrollador de multimedia</t>
  </si>
  <si>
    <t xml:space="preserve">Ensamblador de partes plsticas </t>
  </si>
  <si>
    <t>Gerente de sistemas de informacin y procesamiento de datos</t>
  </si>
  <si>
    <t>Licenciado en fsica</t>
  </si>
  <si>
    <t>Astrnomo</t>
  </si>
  <si>
    <t xml:space="preserve">Consultor de sistemas de informacin y de gestin </t>
  </si>
  <si>
    <t>Tcnicos en bibliotecologa</t>
  </si>
  <si>
    <t>Docente de educacin superior tcnica</t>
  </si>
  <si>
    <t>Psiclogo</t>
  </si>
  <si>
    <t>Socilogo de poltica</t>
  </si>
  <si>
    <t>Profesor de educacin bsica primaria de ciencias sociales</t>
  </si>
  <si>
    <t>Analista de programas informticos</t>
  </si>
  <si>
    <t>Programador de sistemas informticos</t>
  </si>
  <si>
    <t>Programador de aplicaciones informticas</t>
  </si>
  <si>
    <t>Licenciado en educacin comunitaria</t>
  </si>
  <si>
    <t>Profesor de preescolar</t>
  </si>
  <si>
    <t>Profesor de educacin superior de ciencias biolgicas</t>
  </si>
  <si>
    <t>Profesional de las ciencias forestales</t>
  </si>
  <si>
    <t>Ingeniero civil de construccin de vas</t>
  </si>
  <si>
    <t>Operador y encargado de mquina yo equipos</t>
  </si>
  <si>
    <t>Programador de comunicaciones de computadores</t>
  </si>
  <si>
    <t xml:space="preserve">Productor  </t>
  </si>
  <si>
    <t>Consultor de negocios de tecnologas de la informacin</t>
  </si>
  <si>
    <t>Auxiliar de informacin turstica</t>
  </si>
  <si>
    <t>Productor cinematogrfico</t>
  </si>
  <si>
    <t>Supervisor de construccin</t>
  </si>
  <si>
    <t>Auxiliar de soporte tcnico</t>
  </si>
  <si>
    <t>Empleado de servicio al cliente</t>
  </si>
  <si>
    <t>Analista organizacional</t>
  </si>
  <si>
    <t>Consultor organizacional</t>
  </si>
  <si>
    <t>Analista programador</t>
  </si>
  <si>
    <t>Consultor de publicidad</t>
  </si>
  <si>
    <t>Instructor de salud</t>
  </si>
  <si>
    <t xml:space="preserve">Profesor de educacin superior de idiomas </t>
  </si>
  <si>
    <t>Abogado legal</t>
  </si>
  <si>
    <t>Licenciado en qumica</t>
  </si>
  <si>
    <t>Tutor universitario</t>
  </si>
  <si>
    <t>Tcnico de conservacin edificios</t>
  </si>
  <si>
    <t>Asistente de servicio al cliente</t>
  </si>
  <si>
    <t>Desarrollador de base de datos</t>
  </si>
  <si>
    <t>Programador de base de datos</t>
  </si>
  <si>
    <t>Antroplogo fsico</t>
  </si>
  <si>
    <t>Ingeniero de procesos industriales</t>
  </si>
  <si>
    <t>Asistente de cmara de cine y televisin</t>
  </si>
  <si>
    <t>Contador tributario</t>
  </si>
  <si>
    <t>Técnica</t>
  </si>
  <si>
    <t>Carrera Equivalente Uniandes 1</t>
  </si>
  <si>
    <t>Carrera Equivalente Uniandes 2</t>
  </si>
  <si>
    <t>Carrera Equivalente Uniandes 3</t>
  </si>
  <si>
    <t>Se excluyen dentro del informe las plazas correspondientes al nivel "técnico" por su distancia respecto al nivel profesional o universitario. Sin embargo, es posible consultar la totalidad de las plazas en la pestaña "PLAZAS DISPONIBLES".</t>
  </si>
  <si>
    <t>Las equivalencias se plantean a manera de orientación y en ningún momento representan una limitación para que los estudiantes de otros programas también apliquen.</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</si>
</sst>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i/>
      <sz val="11"/>
      <color theme="1"/>
      <name val="Calibri"/>
      <family val="2"/>
      <scheme val="minor"/>
    </font>
    <font>
      <b/>
      <sz val="11"/>
      <color theme="0"/>
      <name val="Calibri"/>
      <scheme val="minor"/>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1">
    <border>
      <left/>
      <right/>
      <top/>
      <bottom/>
      <diagonal/>
    </border>
  </borders>
  <cellStyleXfs count="1">
    <xf numFmtId="0" fontId="0" fillId="0" borderId="0"/>
  </cellStyleXfs>
  <cellXfs count="15">
    <xf numFmtId="0" fontId="0" fillId="0" borderId="0" xfId="0"/>
    <xf numFmtId="0" fontId="0" fillId="0" borderId="0" xfId="0"/>
    <xf numFmtId="0" fontId="1" fillId="0" borderId="0" xfId="0" applyFont="1" applyFill="1" applyAlignment="1">
      <alignment horizontal="center"/>
    </xf>
    <xf numFmtId="0" fontId="2" fillId="0" borderId="0" xfId="0" applyFont="1" applyFill="1" applyAlignment="1">
      <alignment horizontal="center"/>
    </xf>
    <xf numFmtId="0" fontId="0" fillId="0" borderId="0" xfId="0" applyFill="1"/>
    <xf numFmtId="0" fontId="2" fillId="0" borderId="0" xfId="0" applyFont="1" applyAlignment="1">
      <alignment horizontal="center" vertical="center"/>
    </xf>
    <xf numFmtId="0" fontId="2" fillId="0" borderId="0" xfId="0" pivotButton="1" applyFont="1" applyAlignment="1">
      <alignment horizontal="center" vertical="center"/>
    </xf>
    <xf numFmtId="3" fontId="2" fillId="0" borderId="0" xfId="0" applyNumberFormat="1" applyFont="1" applyAlignment="1">
      <alignment horizontal="center" vertical="center"/>
    </xf>
    <xf numFmtId="9" fontId="2" fillId="0" borderId="0" xfId="0" applyNumberFormat="1" applyFont="1" applyAlignment="1">
      <alignment horizontal="center" vertical="center"/>
    </xf>
    <xf numFmtId="0" fontId="0" fillId="0" borderId="0" xfId="0" applyAlignment="1">
      <alignment horizontal="left" wrapText="1"/>
    </xf>
    <xf numFmtId="0" fontId="0" fillId="2" borderId="0" xfId="0" applyFill="1"/>
    <xf numFmtId="0" fontId="5" fillId="0" borderId="0" xfId="0" applyFont="1" applyFill="1" applyAlignment="1">
      <alignment horizontal="center"/>
    </xf>
    <xf numFmtId="0" fontId="0" fillId="3" borderId="0" xfId="0" applyFill="1"/>
    <xf numFmtId="0" fontId="3" fillId="0" borderId="0" xfId="0" applyFont="1" applyAlignment="1">
      <alignment horizontal="left" vertical="center"/>
    </xf>
    <xf numFmtId="0" fontId="4" fillId="0" borderId="0" xfId="0" applyFont="1" applyAlignment="1">
      <alignment horizontal="justify" wrapText="1"/>
    </xf>
  </cellXfs>
  <cellStyles count="1">
    <cellStyle name="Normal" xfId="0" builtinId="0"/>
  </cellStyles>
  <dxfs count="78">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res Ricardo Vega Fernandez" refreshedDate="43250.494962152778" createdVersion="5" refreshedVersion="5" minRefreshableVersion="3" recordCount="3200">
  <cacheSource type="worksheet">
    <worksheetSource name="Tabla1"/>
  </cacheSource>
  <cacheFields count="16">
    <cacheField name="No. PLAZA PUBLICADA" numFmtId="0">
      <sharedItems/>
    </cacheField>
    <cacheField name="DEPARTAMENTO" numFmtId="0">
      <sharedItems/>
    </cacheField>
    <cacheField name="MUNICIPIO" numFmtId="0">
      <sharedItems/>
    </cacheField>
    <cacheField name="CAJA DE COMPENSACIÓN FAMILIAR" numFmtId="0">
      <sharedItems/>
    </cacheField>
    <cacheField name="NIVEL DE FORMACIÓN" numFmtId="0">
      <sharedItems count="4">
        <s v="Tecnológica"/>
        <s v="Universitaria"/>
        <s v="Técnica"/>
        <s v="Técnica Profesional" u="1"/>
      </sharedItems>
    </cacheField>
    <cacheField name="CARGO EQUIVALENTE 1" numFmtId="0">
      <sharedItems/>
    </cacheField>
    <cacheField name="CARGO EQUIVALENTE 2" numFmtId="0">
      <sharedItems containsBlank="1"/>
    </cacheField>
    <cacheField name="CARGO EQUIVALENTE 3" numFmtId="0">
      <sharedItems containsBlank="1"/>
    </cacheField>
    <cacheField name="ENTIDAD PÚBLICA" numFmtId="0">
      <sharedItems/>
    </cacheField>
    <cacheField name="NIT" numFmtId="0">
      <sharedItems containsMixedTypes="1" containsNumber="1" containsInteger="1" minValue="800091594" maxValue="80025473506"/>
    </cacheField>
    <cacheField name="NOMBRE DE LA PLAZA" numFmtId="0">
      <sharedItems longText="1"/>
    </cacheField>
    <cacheField name="DESCRIPCIÓN DE LA PLAZA" numFmtId="0">
      <sharedItems longText="1"/>
    </cacheField>
    <cacheField name="Localización" numFmtId="0">
      <sharedItems count="6">
        <s v="Otras regiones"/>
        <s v="Bogotá"/>
        <s v="Cundinamarca"/>
        <s v="Colombia" u="1"/>
        <s v="Bogotá D.C." u="1"/>
        <s v="Fuera de Bogotá y Cundinamarca" u="1"/>
      </sharedItems>
    </cacheField>
    <cacheField name="Carrera Equivalente Uniandes 1" numFmtId="0">
      <sharedItems count="34">
        <s v="Ingeniería Industrial"/>
        <s v="Psicología"/>
        <s v="Economía"/>
        <s v="Matemáticas"/>
        <s v="Derecho"/>
        <s v="Ingeniería de Sistemas y Computación"/>
        <s v="Ingeniería Biomédica"/>
        <s v="Ingeniería Ambiental"/>
        <s v="Historia"/>
        <s v="Administración"/>
        <s v="Contaduría Internacional"/>
        <s v="Ciencia Política"/>
        <s v="Antropología"/>
        <s v="Lenguas y Cultura"/>
        <s v="Sin equivalente"/>
        <s v="Diseño"/>
        <s v="Química"/>
        <s v="Ingeniería Electrónica"/>
        <s v="Arquitectura"/>
        <s v="Ingeniería Civil"/>
        <s v="Biología"/>
        <s v="Licenciatura en Educación para la Primera Infancia"/>
        <s v="Gobierno y Asuntos Públicos"/>
        <s v="Ingeniería Química"/>
        <s v="Ingeniería Eléctrica"/>
        <s v="Arte"/>
        <s v="Música"/>
        <s v="Ingeniería Mecánica"/>
        <s v="Literatura"/>
        <s v="Microbiología"/>
        <s v="Licenciatura en Ciencias Naturales"/>
        <s v="Física"/>
        <s v="Geociencias"/>
        <s v="Licenciatura en Ciencias Sociales"/>
      </sharedItems>
    </cacheField>
    <cacheField name="Carrera Equivalente Uniandes 2" numFmtId="0">
      <sharedItems/>
    </cacheField>
    <cacheField name="Carrera Equivalente Uniandes 3"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00">
  <r>
    <s v="1625879247-27"/>
    <s v="ANTIOQUIA"/>
    <s v="SONSÓN"/>
    <s v="COMFENALCO ANTIOQUIA"/>
    <x v="0"/>
    <s v="Analista de gestin documental"/>
    <s v="Auxiliar administrativo"/>
    <m/>
    <s v="MUNICIPIO DE SONSON"/>
    <n v="8909803577"/>
    <s v="ESTADO JOVEN  PRACTICANTE EN GESTIN EMPRESARIAL"/>
    <s v="Plaza Estado Joven Practicante en gestin empresarialEntidad Publica Alcalda de SonsonExperiencia No requiereFormacin Estudiante en gestin empresarialConocimientos Adicionales Paquete OfficeExcelActividades a realizarApoyo en la gestin administrativa en  la plataforma de Juventud del municipio de SonsnApoyo en la organizacin documental de los archivos de la oficina de JuventudApoyo en la gestin para la realizacin de eventos de la oficina de JuventudRepresentacin de los jvenes de la plataforma juvenil en diferentes reunionesApoyo en la realizacin de cronogramas y programacin de las actividades con lderes de programas juvenilesJornada Tiempo Completo 38 Horas SemanalesHorario Disponibilidad de TiempoSujeto a la entidadDuracin de la Prctica 5 Meses"/>
    <x v="0"/>
    <x v="0"/>
    <s v="Administración"/>
    <s v=""/>
  </r>
  <r>
    <s v="1625879247-28"/>
    <s v="ANTIOQUIA"/>
    <s v="SONSÓN"/>
    <s v="COMFENALCO ANTIOQUIA"/>
    <x v="0"/>
    <s v="Analista de gestin documental"/>
    <s v="Auxiliar administrativo"/>
    <s v="Secretaria "/>
    <s v="MUNICIPIO DE SONSON"/>
    <n v="8909803577"/>
    <s v="ESTADO JOVEN  PRACTICANTE EN SECRETARIADO GESTIN EMPRESARIAL O TALENTO HUMANO "/>
    <s v="Plaza Estado Joven Practicante en secretariado gestin empresarial o talento humanoEntidad Publica Alcalda de SonsonExperiencia No requiereFormacin Estudiante en secretariado gestin empresarial o talento humanoConocimientos Adicionales Paquete OfficeExcelActividades a realizarProyeccin de oficiosArchivar la documentacin de la dependencia de acuerdo a la normatividad vigenteRecepcin de documentos Atender llamadasJornada Tiempo Completo 38 Horas SemanalesHorario Disponibilidad de TiempoSujeto a la entidadDuracin de la Prctica 5 Meses"/>
    <x v="0"/>
    <x v="0"/>
    <s v="Administración"/>
    <s v=""/>
  </r>
  <r>
    <s v="1625879247-29"/>
    <s v="ANTIOQUIA"/>
    <s v="SONSÓN"/>
    <s v="COMFENALCO ANTIOQUIA"/>
    <x v="0"/>
    <s v="Jefe de gestin humana"/>
    <m/>
    <m/>
    <s v="MUNICIPIO DE SONSON"/>
    <n v="8909803577"/>
    <s v="ESTADO JOVEN PRACTICANTE EN GESTIN DEL TALENTO HUMANO"/>
    <s v="Plaza Estado Joven Practicante en gestin del talento humanoEntidad Publica Alcalda de SonsonExperiencia No requiereFormacin Estudiante en tecnologa del talento humanoConocimientos Adicionales Paquete OfficeExcelActividades a realizar Apoyo al sistema de gestin de seguridad y salud en el trabajo Apoyo en el diagnostico de deteccin de necesidades de capacitacin para el plan institucional de capacitaciones para el 2018 Apoyo en la verificacin de documentacin para los proceso de contratacin de personal Apoyo en la digitacin de informacin en la plataforma sacaac Apoyo en la recepcin de la quejas y su respectivo seguimientoJornada Tiempo Completo 38 Horas SemanalesHorario Disponibilidad de TiempoSujeto a la entidadDuracin de la Prctica 5 Meses"/>
    <x v="0"/>
    <x v="1"/>
    <s v=""/>
    <s v=""/>
  </r>
  <r>
    <s v="1625879547-39"/>
    <s v="BOGOTÁ D.C."/>
    <s v="BOGOTÁ D.C."/>
    <s v="CAJA DE COMPENSACIÓN FAMILIAR COMPENSAR"/>
    <x v="1"/>
    <s v="Economista"/>
    <s v="Administrador de empresas"/>
    <s v="Administrador pblico"/>
    <s v="MINISTERIO DE EDUCACION NACIONAL"/>
    <n v="8999990017"/>
    <s v="Estado Joven Prctica laboral ordinaria en Administracin pblica administracin de empresas Economista Contador Pblico"/>
    <s v="Plaza Estado Joven Prctica laboral ordinaria en Administracin pblica administracin de empresas Economista Contador PblicoEntidad Publica MINISTERIO DE EDUCACION NACIONALSubdireccin de Apoyo a la Gestin de las IESExperiencia No requiereFormacin Profesional en Administracin pblica administracin de empresas Economista Contador PblicoConocimientos Adicionales Manejo de programas ofimticos ord Poer Point ExcelActividades a realizar1 Apoyo al seguimiento financiero y administrativo de los 48 convenios suscritos con las IES en el marco de las Alianzas Rurales de Educacin y Desarrollo ARED 2 Apoyo en la elaboracin de indicadores de seguimiento y evaluacin de proyectos 3 Apoyo en la elaboracin y radicacin de informes parciales y finales y financieros de convenios interadministrativos 4 Apoyo en la gestin para la consolidacin de redes nacionales e internacionales de educacin superiorJornada Tiempo Completo 38 Horas SemanalesH"/>
    <x v="1"/>
    <x v="2"/>
    <s v="Administración"/>
    <s v="Gobierno y Asuntos Públicos"/>
  </r>
  <r>
    <s v="1625879547-40"/>
    <s v="BOGOTÁ D.C."/>
    <s v="BOGOTÁ D.C."/>
    <s v="CAJA DE COMPENSACIÓN FAMILIAR COMPENSAR"/>
    <x v="1"/>
    <s v="Economista"/>
    <s v="Administrador de empresas"/>
    <s v="Administrador pblico"/>
    <s v="MINISTERIO DE EDUCACION NACIONAL"/>
    <n v="8999990017"/>
    <s v="Estado Joven Prctica laboral ordinaria en Economa Administracin de Empresas Ingeniera Industrial Ingeniera de Sistemas Estadstica"/>
    <s v="Plaza Estado Joven Prctica laboral ordinaria en Economa Administracin de Empresas Ingeniera Industrial Ingeniera de Sistemas EstadsticaEntidad Publica MINISTERIO DE EDUCACION NACIONALSubdireccin de Desarrollo Sectorial de Educacin SuperiorExperiencia No requiereFormacin Profesional en Economa Administracin de Empresas Ingeniera Industrial Ingeniera de Sistemas EstadsticaConocimientos Adicionales Excel avanzado macros Poer Point SPSSActividades a realizar1 Procesamiento de informacin de Educacin Superior 2 Revisin y consolidacin de bases de datos del Sector 3 Produccin de estadsticas e indicadores 4 Elaboracin de informes estadsticos 5 Elaboracin de presentaciones con informes estadsticos del SectorJornada Tiempo Completo 38 Horas SemanalesHorario Disponibilidad de TiempoSujeto a la entidadDuracin de la Prctica 5 MesesRequisitos Entregar Carta de presentacin del estudiante para prcticas Estado Jove"/>
    <x v="1"/>
    <x v="2"/>
    <s v="Administración"/>
    <s v="Gobierno y Asuntos Públicos"/>
  </r>
  <r>
    <s v="1625879547-41"/>
    <s v="BOGOTÁ D.C."/>
    <s v="BOGOTÁ D.C."/>
    <s v="CAJA DE COMPENSACIÓN FAMILIAR COMPENSAR"/>
    <x v="1"/>
    <s v="Ingeniero industrial"/>
    <m/>
    <m/>
    <s v="MINISTERIO DE EDUCACION NACIONAL"/>
    <n v="8999990017"/>
    <s v="Estado Joven Prctica laboral ordinaria en Ingeniera Industrial"/>
    <s v="Plaza Estado Joven Prctica laboral ordinaria en Ingeniera IndustrialEntidad Publica MINISTERIO DE EDUCACION NACIONALCONSEJO NACIONAL DE ACREDITACION Experiencia No requiereFormacin Profesional en  Ingeniera IndustrialConocimientos Adicionales Conocimientos en estadstica gestin y optimizacin de procesos Manejo de softareActividades a realizarCon base en los procesos identificar las fuentes incorporar informacin adicional relevante y niveles de anlisis requeridos para una mejor gestin de la informacin y establecer un cuadro de mando integral que permita contar con informacin en tiempo real para la gestin Desarrollo de los instrumentos de recoleccin y registro de informacin identificando responsables de su alimentacin y periodicidad  Desarrollar una base de tablas dinmicas para el registro consolidacin manejo y estructuracin de informacin estadstica derivada del seguimiento del plan de accin y de los procesos que lleva a cabo el C"/>
    <x v="1"/>
    <x v="0"/>
    <s v=""/>
    <s v=""/>
  </r>
  <r>
    <s v="1625879547-42"/>
    <s v="BOGOTÁ D.C."/>
    <s v="BOGOTÁ D.C."/>
    <s v="CAJA DE COMPENSACIÓN FAMILIAR COMPENSAR"/>
    <x v="1"/>
    <s v="Estadstico"/>
    <m/>
    <m/>
    <s v="MINISTERIO DE EDUCACION NACIONAL"/>
    <n v="8999990017"/>
    <s v="Estado Joven Prctica laboral ordinaria en estadstica"/>
    <s v="Plaza Estado Joven Prctica laboral ordinaria en estadsticaEntidad Publica MINISTERIO DE EDUCACION NACIONALOficina de Innovacin Educativa con uso de TIC   Experiencia No requiereFormacin Profesional en estadsticaConocimientos Adicionales Manejo de programas ofimticos y estadsticosActividades a realizar Revisin metodolgica de los indicadores del observatorio de Innovacin educativa  Anlisis de la informacin recopilada a travs del observatorio de innovacin Educativa  Elaboracin de propuesta de anlisis de la informacin recolectada con el DANE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
    <x v="1"/>
    <x v="3"/>
    <s v=""/>
    <s v=""/>
  </r>
  <r>
    <s v="1625879547-43"/>
    <s v="BOGOTÁ D.C."/>
    <s v="BOGOTÁ D.C."/>
    <s v="CAJA DE COMPENSACIÓN FAMILIAR COMPENSAR"/>
    <x v="1"/>
    <s v="Licenciado en derecho"/>
    <s v="Abogado"/>
    <m/>
    <s v="MINISTERIO DE EDUCACION NACIONAL"/>
    <n v="8999990017"/>
    <s v="Estado Joven Prctica laboral ordinaria en Derecho o jurisprudencia"/>
    <s v="Plaza Estado Joven Prctica laboral ordinaria en Derecho o jurisprudenciaEntidad Publica MINISTERIO DE EDUCACION NACIONALSubdireccin de Inspeccin y Vigilancia  Grupo de Investigaciones AdministrativasExperiencia No requiereFormacin Profesional en Derecho o jurisprudenciaConocimientos Adicionales Conocimiento en herramientas office Actividades a realizar Efectuar el control de legalidad dentro de las actuaciones administrativas de carcter sancionatorio que adelanta el Grupo de Investigaciones Administrativas  Organizacin de expedientes conforme las normas procedimentales y de archivstica que se tramitan en el Grupo  Proyeccin de providencias de fondo y trmite que se realizan dentro de la actuacin administrativa de carcter sancionatorioJornada Tiempo Completo 38 Horas SemanalesHorario Disponibilidad de TiempoSujeto a la entidadDuracin de la Prctica 5 MesesRequisitos Entregar Carta de presentacin del estudiante para prctica"/>
    <x v="1"/>
    <x v="4"/>
    <s v=""/>
    <s v=""/>
  </r>
  <r>
    <s v="1625879547-44"/>
    <s v="BOGOTÁ D.C."/>
    <s v="BOGOTÁ D.C."/>
    <s v="CAJA DE COMPENSACIÓN FAMILIAR COMPENSAR"/>
    <x v="1"/>
    <s v="Ingeniero de sistemas"/>
    <m/>
    <m/>
    <s v="MINISTERIO DE EDUCACION NACIONAL"/>
    <n v="8999990017"/>
    <s v="Estado Joven Prctica laboral ordinaria en Ingeniera de Sistemas"/>
    <s v="Plaza Estado Joven Prctica laboral ordinaria en Ingeniera de sistemasEntidad Publica MINISTERIO DE EDUCACION NACIONALCONSEJO NACIONAL DE ACREDITACION Experiencia No requiereFormacin Profesional en  Ingeniera de sistemasConocimientos AdicionalesConocimientos en motores de bases de datos MQSQL conocimientos en PHP y en desarrollo de softareActividades a realizarActualizar informacin de la pgina EB del CNA de acuerdo con el plan de actualizacin  Desarrollar un plan para la gestin de contenidos Llevar a cabo los desarrollos necesarios para la optimizacin de la informacin registrada en ACCESS de la base de datos de Pares acadmicos con el fin de poder registrar informacin que mejoren su administracin actualizacin y consulta reportes Actualizacin del buscador eb de programas e IES acreditados en la pgina cnagovco Realizar Backup peridicos de las bases de datos locales del CNAJornada Tiempo Completo 38 Horas SemanalesHora"/>
    <x v="1"/>
    <x v="5"/>
    <s v=""/>
    <s v=""/>
  </r>
  <r>
    <s v="1625879547-45"/>
    <s v="BOGOTÁ D.C."/>
    <s v="BOGOTÁ D.C."/>
    <s v="CAJA DE COMPENSACIÓN FAMILIAR COMPENSAR"/>
    <x v="1"/>
    <s v="Economista"/>
    <s v="Administrador de empresas"/>
    <s v="Administrador pblico"/>
    <s v="MINISTERIO DE EDUCACION NACIONAL"/>
    <n v="8999990017"/>
    <s v="Estado Joven Prctica laboral ordinaria en Economa Administracin de empresas Relaciones internacionales y estudios polticos Administracin pblica y carreras afines"/>
    <s v="Plaza Estado Joven Prctica laboral ordinaria en Economa Administracin de empresas Relaciones internacionales y estudios polticos Administracin pblica y carreras afinesEntidad Publica MINISTERIO DE EDUCACION NACIONALOFICINA ASESORA DE PLANEACIN Y FINANZASExperiencia No requiereFormacin Profesional en Economa Administracin de empresas Relaciones internacionales y estudios polticos Administracin pblica y carreras afinesConocimientos Adicionales Excel  ord Poer PointActividades a realizar1 Apoyar la consolidacin de informacin relacionada con inversin del MEN relacionada con planes proyectos indicadores metas 2 Apoyar procesos de asistencia tcnica a las reas en materia de proyectos de inversin y otros planes institucionales 3 Apoyar la implementacin y monitoreo de la estrategia de participacin ciudadana y rendicin de cuentas 4 Apoyar la implementacin de 5 Participar en las reuniones que se convoquen con relacin al objeto"/>
    <x v="1"/>
    <x v="2"/>
    <s v="Administración"/>
    <s v="Gobierno y Asuntos Públicos"/>
  </r>
  <r>
    <s v="1625879547-46"/>
    <s v="BOGOTÁ D.C."/>
    <s v="BOGOTÁ D.C."/>
    <s v="CAJA DE COMPENSACIÓN FAMILIAR COMPENSAR"/>
    <x v="1"/>
    <s v="Economista"/>
    <s v="Administrador de empresas"/>
    <s v="Contador"/>
    <s v="MINISTERIO DE EDUCACION NACIONAL"/>
    <n v="8999990017"/>
    <s v="Estado Joven Prctica laboral ordinaria en Economia o reas afines Ingenieria"/>
    <s v="Plaza Estado Joven Prctica laboral ordinaria en Economia o reas afines IngenieriaEntidad Publica MINISTERIO DE EDUCACION NACIONALPrograma Todos a AprenderExperiencia No requiereFormacin Profesional en Economia o reas afines IngenieriaConocimientos Adicionales Manejo de Stata manejo de office Conocimientos de bases de datosActividades a realizar1 Apoyar y participar en la revisin y anlisis de los resultados obtenidos por el programa todos a aprender de educacin bsica 2 Apoyar y participar en la adecuada interaccin de recursos actores material pedaggico y metodologas de trabajo con el fin de implementar el programa 3 Apoyar en el anlisis y consolidacin de informacin elaboracin de informes que aporten al desarrollo del programaJornada  Medio Tiempo 19  Horas SemanalesHorario Disponibilidad de TiempoSujeto a la entidadDuracin de la Prctica 5 MesesRequisitos Entregar Carta de presentacin del estudiante para prcti"/>
    <x v="1"/>
    <x v="2"/>
    <s v="Administración"/>
    <s v="Contaduría Internacional"/>
  </r>
  <r>
    <s v="1625879547-47"/>
    <s v="BOGOTÁ D.C."/>
    <s v="BOGOTÁ D.C."/>
    <s v="CAJA DE COMPENSACIÓN FAMILIAR COMPENSAR"/>
    <x v="1"/>
    <s v="Licenciado en derecho"/>
    <s v="Abogado"/>
    <m/>
    <s v="MINISTERIO DE EDUCACION NACIONAL"/>
    <n v="8999990017"/>
    <s v="Estado Joven Prctica laboral ordinaria en Derecho "/>
    <s v="Plaza Estado Joven Prctica laboral ordinaria en DerechoEntidad Publica MINISTERIO DE EDUCACION NACIONALUnidad de Atencin al CiudadanoExperiencia No requiereFormacin Profesional en Derecho Conocimientos Adicionales Conocimiento de Excel ord Poer PointActividades a realizar1 Revisin de trminos legales en el proceso de notificacin 2 Revisin de los trminos de interposicin de recursos en los trminos de la constancia de ejecutoria 3 Respuesta de PQR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
    <x v="1"/>
    <x v="4"/>
    <s v=""/>
    <s v=""/>
  </r>
  <r>
    <s v="1625882774-10"/>
    <s v="ANTIOQUIA"/>
    <s v="YARUMAL"/>
    <s v="COMFENALCO ANTIOQUIA"/>
    <x v="1"/>
    <s v="Tcnico de salud ocupacional"/>
    <s v="Tecnologo en salud ocupacional"/>
    <m/>
    <s v="ALCALDA DE YARUMAL"/>
    <n v="8909800961"/>
    <s v="Estado Joven Practicante en Seguridad y Salud en el trabajo "/>
    <s v="Plaza Estado Joven Practicante de ArchivoEntidad Publica Alcalda de Yarumal Agencia de empleo de Comfenalco AntioquiaExperiencia No requiereFormacin Tcnico en Gestin de la Seguridad y Salud en el Trabajo o Tecnlogo Gestin de la Seguridad y Salud en el TrabajoConocimientos Adicionales Excelentes relaciones interpersonales buen de herramientas tcnicas y tecnolgicas manejo de Excel ord y Poer Point Excelente ortografa y excelente redaccinActividades a realizar Apoyar la implementacin del Sistema de Gestin de la Seguridad y Salud en el trabajo en el municipio de YarumalApoyar el Desarrollo y actividades del Comit de Convivencia Laboral y del COPASSTActualizar los procesos y procedimientos existentes en el municipio de Yarumal de acuerdo a la normatividad vigenteLas dems actividades inherentes al desarrollo de las funciones propias del Sistema de Gestin de la Seguridad y Salud en el trabajo de acuerdo al Decreto 1443 de 2014 y d"/>
    <x v="0"/>
    <x v="6"/>
    <s v=""/>
    <s v=""/>
  </r>
  <r>
    <s v="1625882774-11"/>
    <s v="ANTIOQUIA"/>
    <s v="YARUMAL"/>
    <s v="COMFENALCO ANTIOQUIA"/>
    <x v="1"/>
    <s v="Tecnlogo Ambiental"/>
    <s v="Administrador Ambiental"/>
    <m/>
    <s v="ALCALDA DE YARUMAL"/>
    <n v="8909800961"/>
    <s v="Estado Joven Practicante en Ambiental"/>
    <s v="Plaza Estado Joven Practicante de tcnica en manejo Ambiental Entidad Publica Alcalda de YarumalExperiencia No requiereFormacin Tcnico en AmbientalConocimientos AdicionalesExcelentes relaciones interpersonales buen de herramientas tcnicas y tecnolgicas manejo de Excel ord y Poer Point Excelente ortografa y excelente redaccinActividades a realizarRealizar visitas y acompañamientos a predios que el municipio ha contemplado para proteccin de aguas que surten acueductosAsistencia a capacitaciones reuniones y eventos relacionados con temas ambientalesFortalecer bases de datos; caracterizacin geo posicionamientos diagnsticos ambientalesApoyo tcnico ambiental a los procesos productivos agropecuarios realizados por las diferentes organizaciones en el municipioAcompañamiento y apoyo a otros funcionarios en las actividades en el ejercicio de la autoridad ambiental en puntos estratgicos del rea protegida en lo referente aCaptac"/>
    <x v="0"/>
    <x v="7"/>
    <s v=""/>
    <s v=""/>
  </r>
  <r>
    <s v="1625882774-9"/>
    <s v="ANTIOQUIA"/>
    <s v="YARUMAL"/>
    <s v="COMFENALCO ANTIOQUIA"/>
    <x v="1"/>
    <s v="Auxiliar de archivo"/>
    <s v="Analista de gestin documental"/>
    <m/>
    <s v="ALCALDA DE YARUMAL"/>
    <n v="8909800961"/>
    <s v="Estado Joven Practicante en Archivo"/>
    <s v="Plaza Estado Joven Practicante de ArchivoEntidad Publica Alcalda de YarumalExperiencia No requiereFormacin ArchivoConocimientos AdicionalesExcelentes relaciones interpersonales buen de herramientas tcnicas y tecnolgicas manejo de Excel ord y Poer Point Excelente ortografa y excelente redaccinActividades a realizarCoadyuvar con la implementacin del Programa de Gestin documentalProceso de Intervencin documental en el archivo CentralAcompañar el proceso de Formulacin del Plan Institucional de Archivos PINARColaborar con las transferencias documentales que hacen parte del Archivo de Gestin hacia el archivo centralLas dems que el coordinador de archivos le asigne y que sean inherentes al cumplimiento de la Ley 594 de 200 Ley General de ArchivosJornada Tiempo Completo 38 Horas SemanalesHorario Disponibilidad de TiempoSujeto a la entidadDuracin de la Prctica 5 Meses"/>
    <x v="0"/>
    <x v="8"/>
    <s v="Ingeniería Industrial"/>
    <s v=""/>
  </r>
  <r>
    <s v="1625882820-19"/>
    <s v="META"/>
    <s v="ACACÍAS"/>
    <s v="CAJA DE COMPENSACIÓN FAMILIAR REGIONAL DEL META-COFREM"/>
    <x v="1"/>
    <s v="Ingeniero industrial"/>
    <s v="Administrador de empresas"/>
    <m/>
    <s v="UNIVERSIDAD NACIONAL A DISTANCIA"/>
    <n v="8605127804"/>
    <s v="Estado Joven Practica Laboral Ordinaria Ingeniera industrial"/>
    <s v="Estado Joven Practica Laboral Ordinaria Ingeniera Industrial Ingeniera de Procesos Administracin de Empresas Entidad Pblica Universidad nacional Abierta y a Distancia UNADExperiencia No requiereFormacin  Ingeniera Industrial Ingeniera de Procesos Administracin de Empresas o afinesConocimientos adicionales Gestin de procesos Gestin de organizaciones Indicadores de GestinAnlisis de informacin y Formulacin de planes de AccinActividades a realizar Realizar el despliegue de las estrategias del Componente de Gestin de la Calidad del Sistema Integrado de Gestin enmarcado en la ISO 90012015 en los centros regionales de la UNADRealizar actividades de socializacin y toma de conciencia sobre temas relacionados a la gestin de la Calidad aplicables al Centro de la UNAD CorrespondienteRealizar la identificacin de oportunidades de mejora de los procesos y procedimientos implementados en el Centro de la UNAD correspondienteIdentificar"/>
    <x v="0"/>
    <x v="0"/>
    <s v="Administración"/>
    <s v=""/>
  </r>
  <r>
    <s v="1625882820-20"/>
    <s v="META"/>
    <s v="ACACÍAS"/>
    <s v="CAJA DE COMPENSACIÓN FAMILIAR REGIONAL DEL META-COFREM"/>
    <x v="1"/>
    <s v="Ingeniero industrial"/>
    <s v="Administrador de empresas"/>
    <s v="Profesional en salud ocupacional"/>
    <s v="UNIVERSIDAD NACIONAL A DISTANCIA"/>
    <n v="8605127804"/>
    <s v="Estado joven practica Laboral Ordinaria Talento Humano"/>
    <s v="Estado Joven Practica Laboral Ordinaria Talento Humano Entidad Pblica Universidad nacional Abierta y a Distancia UNADExperiencia No requiereFormacin Ingeniera Industrial Administracin de empresas salud ocupacional y afines   Conocimientos adicionales Sistema de Gestin de la Seguridad y Salud en el Trabajo y manejo de herramientas informticasActividades a realizar Apoyar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 Acompañamiento y asistencia en la planeacin ejecucin y seguimiento de actividades orientadas a las lneas de "/>
    <x v="0"/>
    <x v="0"/>
    <s v="Administración"/>
    <s v="Ingeniería Biomédica"/>
  </r>
  <r>
    <s v="1625884873-1"/>
    <s v="ANTIOQUIA"/>
    <s v="NECHÍ"/>
    <s v="COMFENALCO ANTIOQUIA"/>
    <x v="0"/>
    <s v="Auxiliar administrativo"/>
    <s v="Asistente administrativo"/>
    <m/>
    <s v="ALCALDA MUNICIPAL DE NECHI ANTIOQUIA"/>
    <n v="8909853548"/>
    <s v="Estado Joven Practicante gestin administrativa o a fines"/>
    <s v="Plaza Estado Joven Practicante tecnlogo gestin administrativa o a finesEntidad Pblica alcalda de Nechi Experiencia No requiereFormacin gestin administrativa Conocimientos Adicionales manejo de office archivo y servicio al clienteActividades a realizar servicio al cliente apoyo logstica y gestin en las diferentes reas y actividades de las dependencias de la alcaldaapoyo en la creacin de nuevas propuestas que ayuden a mejorar las actividades de la alcalda Jornada Tiempo  Completo 38 Horas SemanalesHorario Disponibilidad de TiempoSujeto a la entidadDuracin de la Prctica 5 Meses"/>
    <x v="0"/>
    <x v="9"/>
    <s v="Historia"/>
    <s v=""/>
  </r>
  <r>
    <s v="1625884873-2"/>
    <s v="ANTIOQUIA"/>
    <s v="NECHÍ"/>
    <s v="COMFENALCO ANTIOQUIA"/>
    <x v="0"/>
    <s v="Auxiliar administrativo"/>
    <s v="Asistente administrativo"/>
    <m/>
    <s v="ALCALDA MUNICIPAL DE NECHI ANTIOQUIA"/>
    <n v="8909853548"/>
    <s v="Estado Joven Practicante gestin administrativa o a fines"/>
    <s v="Plaza Estado Joven Practicante tecnlogo gestin administrativa o a finesEntidad Pblica alcalda de NechiExperiencia No requiereFormacin gestin administrativa Conocimientos Adicionales manejo de office archivo y servicio al clienteActividades a realizar Recepcin de documentos Almacenamiento organizacin y administracin de archivos Control y actualizacin de registro de la dependencia Brinda apoyo logstico en actividades especiales Realizar actividades administrativas tendientes al desarrollo de los programa de dependencia aplicando los estndares de calidad y procedimientos establecidos Identificar necesidades de capacitacin para el personal de la Alcalda de acuerdo con los propsitos las polticas de la organizacin y la normatividad vigente Participar en el diseño y administracin de las polticas de gestin humanaJornada Tiempo  Completo 38 Horas SemanalesHorario Disponibilidad de TiempoSujeto a la entidadDuraci"/>
    <x v="0"/>
    <x v="9"/>
    <s v="Historia"/>
    <s v=""/>
  </r>
  <r>
    <s v="1625884873-3"/>
    <s v="ANTIOQUIA"/>
    <s v="NECHÍ"/>
    <s v="COMFENALCO ANTIOQUIA"/>
    <x v="0"/>
    <s v="Auxiliar administrativo"/>
    <s v="Asistente administrativo"/>
    <m/>
    <s v="ALCALDA MUNICIPAL DE NECHI ANTIOQUIA"/>
    <n v="8909853548"/>
    <s v="Estado Joven Practicante gestin administrativa o a fines"/>
    <s v="Plaza Estado Joven Practicante tecnlogo gestin administrativa o a finesEntidad Pblica alcalda de NechiExperiencia No requiereFormacin gestin administrativa Conocimientos Adicionales manejo de office archivo y servicio al clienteActividades a realizar Recibir clasificar y ordenar los documentos de Archivos Conservar tcnicamente los documentos cumpliendo las especificaciones requeridos por los distintos soportes para realizar la descripcin de los documentos de archivos por medio de guas inventarios ndices y catlogos as como la articulacin de tablas de valoracin y retencin documental Implementar sistemas de informacin manuales y automatizados para optimizar el acceso almacenamiento recuperacin uso y distribucin de la informacin Transcribir documentos organizacionales utilizando la tecnologa disponible aplicando las tcnicas de digitacin las normas tcnicas colombianas vigentes para su presentacin las de la organizacin las"/>
    <x v="0"/>
    <x v="9"/>
    <s v="Historia"/>
    <s v=""/>
  </r>
  <r>
    <s v="1625884873-4"/>
    <s v="ANTIOQUIA"/>
    <s v="NECHÍ"/>
    <s v="COMFENALCO ANTIOQUIA"/>
    <x v="0"/>
    <s v="Auxiliar administrativo"/>
    <s v="Asistente administrativo"/>
    <m/>
    <s v="ALCALDA MUNICIPAL DE NECHI ANTIOQUIA"/>
    <n v="8909853548"/>
    <s v="Estado Joven Practicante gestin administrativa o a fines"/>
    <s v="Plaza Estado Joven Practicante tecnlogo gestin administrativa o a finesEntidad Pblica alcaldia de NechiExperiencia No requiereFormacin gestin administrativa Conocimientos Adicionales manejo de office archivo y servicio al clienteActividades a realizar Atender al usuario demostrando inters y preocupacin por resolver satisfactoriamente sus necesidades Organizar la correspondencia y de ms documentos administrativa Elaborar textos tablas y grficos utilizando diferentes aplicaciones informticas Comunicarse eficazmente con las personas indicadas en cada momento tanto de forma escrita como verbalmente transmitiendo la informacin con claridad y precisin Brindar apoyo logstico en actividades especialesJornada Tiempo  Completo 38 Horas SemanalesHorario Disponibilidad de TiempoSujeto a la entidadDuracin de la Prctica 5 Meses"/>
    <x v="0"/>
    <x v="9"/>
    <s v="Historia"/>
    <s v=""/>
  </r>
  <r>
    <s v="1625884873-5"/>
    <s v="ANTIOQUIA"/>
    <s v="NECHÍ"/>
    <s v="COMFENALCO ANTIOQUIA"/>
    <x v="0"/>
    <s v="Auxiliar administrativo"/>
    <s v="Asistente administrativo"/>
    <m/>
    <s v="ALCALDA MUNICIPAL DE NECHI ANTIOQUIA"/>
    <n v="8909853548"/>
    <s v="Estado Joven Practicante gestin administrativa o a fines"/>
    <s v="Plaza Estado Joven Practicante tecnlogo gestin administrativa o a finesEntidad Pblica alcalda de NechiExperiencia No requiereFormacin gestin administrativa Conocimientos Adicionales manejo de office archivo y servicio al clienteActividades a realizar 1 preparar estados financieros e informes de gestin financieras2 Acompañamiento a la realizacin de censos de industria y comercio en el rea urbana y rural3 Apoyo en los trabajos conjuntos de modernizacin en factura cobro telefnico y otras herramientas tecnolgicas para llevar a cabo la implementacin de recuperacin de carteras4 Acompañamiento y apoyo en La sensibilizacin recuperacin y cobro de impuesto a los contribuyentes5 Acompañamiento y recopilacin de informacin necesaria y aporte humano en la implementacin de la nueva base de datos de industria y comercio6 Control y supervisin de carteras7 Acompañamiento y apoyo a la implementacin de polticas de cobro y recuperaci"/>
    <x v="0"/>
    <x v="9"/>
    <s v="Historia"/>
    <s v=""/>
  </r>
  <r>
    <s v="1625886106-12"/>
    <s v="BOGOTÁ D.C."/>
    <s v="BOGOTÁ D.C."/>
    <s v="CAJA DE COMPENSACIÓN FAMILIAR COMPENSAR"/>
    <x v="2"/>
    <s v="Administrador de empresas"/>
    <s v="Profesional de trabajo social"/>
    <s v="Ingeniero industrial"/>
    <s v="ESCUELA TECNOLGICA INSTITUTO TCNICO CENTRAL"/>
    <n v="8605236946"/>
    <s v="Estado Joven Prctica laboral ordinaria en Trabajo  Social Administracin de Empresas Ingeniera Industrial"/>
    <s v="Plaza Estado Joven Prctica laboral ordinaria en Trabajo  Social Administracin de Empresas Ingeniera IndustrialEntidad Publica Escuela Tecnologica Instituto Tecnico Central  Talento Humano Experiencia No requiereFormacin Tecnico profesional Tecnologo o Profesional en Trabajo  Social Administracin de Empresas Ingeniera IndustrialConocimientos Adicionales Manejo de officeActividades a realizar Apoyar las actividades  de Bienestar laboral para todos los servidores pblicos  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x v="1"/>
    <x v="9"/>
    <s v="Antropología"/>
    <s v="Ingeniería Industrial"/>
  </r>
  <r>
    <s v="1625886106-13"/>
    <s v="BOGOTÁ D.C."/>
    <s v="BOGOTÁ D.C."/>
    <s v="CAJA DE COMPENSACIÓN FAMILIAR COMPENSAR"/>
    <x v="2"/>
    <s v="Ingeniero ambiental"/>
    <s v="Tecnlogo Ambiental"/>
    <m/>
    <s v="ESCUELA TECNOLGICA INSTITUTO TCNICO CENTRAL"/>
    <n v="8605236946"/>
    <s v="Estado Joven Prctica laboral ordinaria en gestin y Control Ambiental  "/>
    <s v="Plaza Estado Joven Prctica laboral ordinaria  en gestin y Control Ambiental  Entidad Publica Escuela Tecnologica Instituto Tecnico Central  Talento Humano Experiencia No requiereFormacin Tecnico profesional Tecnologo o Profesional en gestin y Control Ambiental  Conocimientos Adicionales Manejo de officeActividades a realizar Ejecucin del procedimiento de Gestin y manejo seguro de residuos Seguimiento e inspecciones en Talleres y laboratorios  en la separacin en la fuente de residuos y generados en las reas  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
    <x v="1"/>
    <x v="7"/>
    <s v=""/>
    <s v=""/>
  </r>
  <r>
    <s v="1625886106-14"/>
    <s v="BOGOTÁ D.C."/>
    <s v="BOGOTÁ D.C."/>
    <s v="CAJA DE COMPENSACIÓN FAMILIAR COMPENSAR"/>
    <x v="2"/>
    <s v="Contador"/>
    <s v="Administrador de empresas"/>
    <s v="Economista"/>
    <s v="ESCUELA TECNOLGICA INSTITUTO TCNICO CENTRAL"/>
    <n v="8605236946"/>
    <s v="Estado Joven Prctica laboral ordinaria en contadura Administracin de Empresas Economa Ingeniera Industrial"/>
    <s v="Plaza Estado Joven Prctica laboral ordinaria en contadura Administracin de Empresas Economa Ingeniera Industrial Entidad Publica Escuela Tecnologica Instituto Tecnico Central  Vicerrectora Administrativa Y Financiera Experiencia No requiereFormacin Tecnico profesional Tecnologo o Profesional en contadura Administracin de Empresas Economa Ingeniera Industrial Conocimientos Adicionales Manejo de office Normas sobre contadura pblicaActividades a realizar 1Apoyar la contabilidad general de la Institucin de conformidad con las disposiciones legales y estatutarias y de acuerdo con las normas tcnicas establecidas por la Contadura General de la Nacin2Apoyar la Conciliacin y registras contablemente todos los movimientos correspondientes a inventarios generales y deudas presuntas Jornada Medio Tiempo  19  Horas SemanalesHorario Disponibilidad de TiempoSujeto a la entidadDuracin de la Prctica 5 MesesRequisi"/>
    <x v="1"/>
    <x v="10"/>
    <s v="Administración"/>
    <s v="Economía"/>
  </r>
  <r>
    <s v="1625886106-15"/>
    <s v="BOGOTÁ D.C."/>
    <s v="BOGOTÁ D.C."/>
    <s v="CAJA DE COMPENSACIÓN FAMILIAR COMPENSAR"/>
    <x v="2"/>
    <s v="Administrador de empresas"/>
    <s v="Profesional de trabajo social"/>
    <s v="Ingeniero industrial"/>
    <s v="ESCUELA TECNOLGICA INSTITUTO TCNICO CENTRAL"/>
    <n v="8605236946"/>
    <s v="Estado Joven Prctica laboral ordinaria en Ingeniera Industrial Administracin de Empresas Trabajo social"/>
    <s v="Plaza Estado Joven Prctica laboral ordinaria en Ingeniera Industrial Administracin de Empresas Trabajo socialEntidad Publica Escuela Tecnologica Instituto Tecnico Central Secretaria General y extensin y desarrollo y proyeccin social   Experiencia No requiereFormacin Tecnico profesional Tecnologo o Profesional en Ingeniera Industrial Administracin de Empresas Trabajo socialConocimientos Adicionales Manejo de office Normas sobre contadura pblicaActividades a realizar 1Participar en proyectos acciones o actividades que aporten al cumplimiento de la misin de la dependencia y que sean coherentes con el nivel y los requisitos exigidos para el cargo2Colaborar con la Generacin de redes interinstitucionales para consolidar programas y proyectos que contribuyan en la formacin y proyeccin social y laboral de los tcnicos tecnlogos y profesionales 3Colaborar con la gestin de Secretaria Genera organizando eventos  Jor"/>
    <x v="1"/>
    <x v="9"/>
    <s v="Antropología"/>
    <s v="Ingeniería Industrial"/>
  </r>
  <r>
    <s v="1625886106-16"/>
    <s v="BOGOTÁ D.C."/>
    <s v="BOGOTÁ D.C."/>
    <s v="CAJA DE COMPENSACIÓN FAMILIAR COMPENSAR"/>
    <x v="2"/>
    <s v="Ingeniero de sistemas"/>
    <s v="Tcnico de Sistemas"/>
    <m/>
    <s v="ESCUELA TECNOLGICA INSTITUTO TCNICO CENTRAL"/>
    <n v="8605236946"/>
    <s v="Estado Joven Prctica laboral ordinaria en Ingeniera de Sistemas Diseño tecnolgico "/>
    <s v="Plaza Estado Joven Prctica laboral ordinaria en Ingeniera de Sistemas Diseño tecnolgico  Entidad Publica Escuela Tecnologica Instituto Tecnico Central  SistemasExperiencia No requiereFormacin Tecnico profesional Tecnologo o Profesional en Ingeniera de Sistemas Diseño tecnolgico   Conocimientos Adicionales Manejo de officeActividades a realizar 1Apoyar la Coordinacin los sistemas de informacin en los casos que sea requerido    en materia tecnolgica y de comunicaciones de acuerdo a las solicitudes de las reas misionales y de apoyo2Apoyar las nuevas tecnologas de desarrollo con el fin de brindar soluciones actualizadas de acuerdo a las necesidades del Departamento   Jornada Medio Tiempo  19  Horas SemanalesHorario Disponibilidad de TiempoSujeto a la entidadDuracin de la Prctica 5 MesesRequisitos Entregar Carta de presentacin del estudiante para prcticas Estado Joven emitida por la Universidad a la Agencia "/>
    <x v="1"/>
    <x v="5"/>
    <s v=""/>
    <s v=""/>
  </r>
  <r>
    <s v="1625886106-17"/>
    <s v="BOGOTÁ D.C."/>
    <s v="BOGOTÁ D.C."/>
    <s v="CAJA DE COMPENSACIÓN FAMILIAR COMPENSAR"/>
    <x v="1"/>
    <s v="Abogado"/>
    <s v="Licenciado en derecho"/>
    <m/>
    <s v="ESCUELA TECNOLGICA INSTITUTO TCNICO CENTRAL"/>
    <n v="8605236946"/>
    <s v="Estado Joven Prctica laboral ordinaria en Derecho "/>
    <s v="Plaza Estado Joven Prctica laboral ordinaria en Derecho Entidad Publica Escuela Tecnologica Instituto Tecnico Central  Talento Humano Experiencia No requiereFormacin Profesional en Derecho Conocimientos Adicionales Manejo de office Normas sobre contadura pblicaActividades a realizar Asistir al rea de talento humano en el desarrollo de las actividades inherentes al rea para garantizar la correcta ejecucin de los recursos de acuerdo a la normatividad vigente y las polticas de la Escuel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
    <x v="1"/>
    <x v="4"/>
    <s v=""/>
    <s v=""/>
  </r>
  <r>
    <s v="1625886106-18"/>
    <s v="BOGOTÁ D.C."/>
    <s v="BOGOTÁ D.C."/>
    <s v="CAJA DE COMPENSACIÓN FAMILIAR COMPENSAR"/>
    <x v="2"/>
    <s v="Secretaria "/>
    <s v="Administrador de empresas"/>
    <s v="Economista"/>
    <s v="ESCUELA TECNOLGICA INSTITUTO TCNICO CENTRAL"/>
    <n v="8605236946"/>
    <s v="Estado Joven Prctica laboral ordinaria en secretariado Administracin de empresas economa o afines "/>
    <s v="Plaza Estado Joven Prctica laboral ordinaria en secretariado Administracin de empresas economa o afines Entidad Publica Escuela Tecnologica Instituto Tecnico Central  Talento Humano Experiencia No requiereFormacin Tecnico profesional Tecnologo o Profesional en secretariado Administracin de empresas economa o afines  Conocimientos Adicionales Manejo de office Normas sobre contadura pblicaActividades a realizar 1Desarrollar actividades tcnicas elaborando los informes respectivos manteniendo organizados los archivos de trabajo para dar soporte a las actividades de la dependencia2Apoyar el diseño y desarrollo de sistemas tcnicos de informacin clasificacin actualizacin para permitir el manejo y conservacin de recursos tcnicos propios de la entidad3Brindar asistencia tcnica administrativa u operativa de acuerdo con las instrucciones recibidas para comprobar la eficacia de los mtodos y procedimientos utilizados en el de"/>
    <x v="1"/>
    <x v="9"/>
    <s v=""/>
    <s v="Economía"/>
  </r>
  <r>
    <s v="1625886106-19"/>
    <s v="BOGOTÁ D.C."/>
    <s v="BOGOTÁ D.C."/>
    <s v="CAJA DE COMPENSACIÓN FAMILIAR COMPENSAR"/>
    <x v="2"/>
    <s v="Profesional en salud ocupacional"/>
    <s v="Tecnologo en salud ocupacional"/>
    <s v="Tcnico de salud ocupacional"/>
    <s v="ESCUELA TECNOLGICA INSTITUTO TCNICO CENTRAL"/>
    <n v="8605236946"/>
    <s v="Estado Joven Prctica laboral ordinaria en Seguridad y salud en el trabajo "/>
    <s v="Plaza Estado Joven Prctica laboral ordinaria en Seguridad y salud en el trabajo  Entidad Publica Escuela Tecnologica Instituto Tecnico Central  Talento Humano Experiencia No requiereFormacin Tecnico profesional Tecnologo o Profesional en Seguridad y salud en el trabajo  Conocimientos Adicionales Manejo de officeActividades a realizar Inspeccin de SeguridadSeguimiento al cumplimiento de las normas de SSTApoyo a las actividades de implementacin del SGSST 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
    <x v="1"/>
    <x v="6"/>
    <s v=""/>
    <s v=""/>
  </r>
  <r>
    <s v="1625886529-100"/>
    <s v="ARAUCA"/>
    <s v="ARAUCA"/>
    <s v="CAJA DE COMPENSACIÓN FAMILIAR DE ARAUCA -COMFIAR"/>
    <x v="0"/>
    <s v="Analista contable"/>
    <m/>
    <m/>
    <s v="GOBERNACION DE ARAUCA"/>
    <n v="8001028385"/>
    <s v="Estado Joven Practicante Tecnlogo Contabilidad y Finanzas yo Afines"/>
    <s v="PLAZA Estado Joven Practicante Tecnologa en Contabilidad y Finanzas yo Afines ENTIDAD PBLICA Gobernacin de Arauca  rea Secretara de Hacienda Departamental  rea de Rentas Departamentales EXPERIENCIA No Requiere FORMACIN Tecnologa en Contabilidad y Finanzas y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Digitacin y organizacin de datos en el sistemas financieroCruce de informacinAuditoria tributariaGeneracin de informesRecibo de expedientesOrganizacin de documentosJORNADA LABORAL Tiempo Completo 38 Horas Semanales HORARIO Disponibilidad de Tiemposujeto a la Entidad DURACI"/>
    <x v="0"/>
    <x v="10"/>
    <s v=""/>
    <s v=""/>
  </r>
  <r>
    <s v="1625886529-101"/>
    <s v="ARAUCA"/>
    <s v="ARAUCA"/>
    <s v="CAJA DE COMPENSACIÓN FAMILIAR DE ARAUCA -COMFIAR"/>
    <x v="0"/>
    <s v="Contable"/>
    <m/>
    <m/>
    <s v="GOBERNACION DE ARAUCA"/>
    <n v="8001028385"/>
    <s v="Estado Joven Practicante Tecnologo en Contabilidad y Finanazas o Afines"/>
    <s v="PLAZA Estado Joven Practicante Tecnologo en Contabilidad y Finanzas o Afines ENTIDAD PBLICA Gobernacion de Arauca  rea  Secretaria de Desarrollo Agropecuario y Sostenible EXPERIENCIA No Requiere FORMACIN Tecnologo en Contabilidad y Finanzas 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1Apoyar la elaboracin de presupuestos 2 Apoyar la revisin de costos revisin de informes financiero y 3 Las dems que le sean asignadas por el Supervisor o quien este delegue JORNADA LABORAL Tiempo Completo 38 Horas Semanales HORARIO Disponibilidad de Tiemposujeto a la Entidad DURACIN DE LA PRCTICA 5 Meses"/>
    <x v="0"/>
    <x v="10"/>
    <s v=""/>
    <s v=""/>
  </r>
  <r>
    <s v="1625886529-102"/>
    <s v="ARAUCA"/>
    <s v="ARAUCA"/>
    <s v="CAJA DE COMPENSACIÓN FAMILIAR DE ARAUCA -COMFIAR"/>
    <x v="0"/>
    <s v="Auxiliar de archivo"/>
    <m/>
    <m/>
    <s v="GOBERNACION DE ARAUCA"/>
    <n v="8001028385"/>
    <s v="Estado Joven Practicante Tecnlogo en Gestin Documental yo Afines"/>
    <s v="PLAZA Estado Joven Practicante Tecnlogo en Gestin Documental yo Afines ENTIDAD PBLICA Gobernacin de Arauca  rea Secretara de Educacin Departamental  EXPERIENCIA No Requiere FORMACIN Tecnlogo en Gestin Documental y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FUNCIONESACTIVIDADES A REALIZARRecibo de expedientes Digitalizacin de documentosIngreso de informacin a bases de datos internas Organizacin de expedientes de solicitudEnvo a Historias LaboralesJORNADA LABORAL Tiempo Completo 38 Horas Semanales HORARIO Disponibilidad de Tiemposujeto a la Entidad DURACIN DE LA PRCTICA 5 Meses"/>
    <x v="0"/>
    <x v="8"/>
    <s v=""/>
    <s v=""/>
  </r>
  <r>
    <s v="1625886529-103"/>
    <s v="ARAUCA"/>
    <s v="ARAUCA"/>
    <s v="CAJA DE COMPENSACIÓN FAMILIAR DE ARAUCA -COMFIAR"/>
    <x v="0"/>
    <s v="Inspector agropecuario"/>
    <m/>
    <m/>
    <s v="GOBERNACION DE ARAUCA"/>
    <n v="8001028385"/>
    <s v="Estado Joven Practicante Tecnlogo en Gestin de Empresas Agropecuarias o Afines"/>
    <s v="PLAZA Estado Joven Practicante Tecnlogo en Gestin de Empresas Agropecuarias o Afines  ENTIDAD PBLICA Gobernacion de Arauca  rea  Secretaria de Desarrollo Agropecuario y Sostenible EXPERIENCIA No Requiere FORMACINTecnlogo en Gestin de Empresas Agropecuarias o Afines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1Apoyar la formulacin de proyectos segn el formato documento tcnico metodologa MGA y requerimientos de las nuevas agencias del estado 2 Apoyar la recoleccin y verificacin de informacin en campo y 3 Las dems que le sean asignadas por el Supervisor o quien este delegue JORNADA LABORAL Tiempo Completo "/>
    <x v="0"/>
    <x v="7"/>
    <s v=""/>
    <s v=""/>
  </r>
  <r>
    <s v="1625886529-104"/>
    <s v="ARAUCA"/>
    <s v="ARAUCA"/>
    <s v="CAJA DE COMPENSACIÓN FAMILIAR DE ARAUCA -COMFIAR"/>
    <x v="0"/>
    <s v="Analista de redes y sistemas"/>
    <m/>
    <m/>
    <s v="GOBERNACION DE ARAUCA"/>
    <n v="8001028385"/>
    <s v="Estado Joven Practicante Tecnlogo en Sistemas yo Afines"/>
    <s v="PLAZA Estado Joven Practicante Tecnlogo en Sistemas yo Afines ENTIDAD PBLICA Gobernacin de Arauca  rea Secretara de Educacin Departamental  EXPERIENCIA No Requiere FORMACIN  Tecnlogo en Sistemas y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FUNCIONESACTIVIDADES A REALIZARCargue de informacin a plataforma NURF IICargue de informacin a plataforma de digitalizacin de expedientesCargue de informacin de orden de pago de prestaciones sociales docentesJORNADA LABORAL Tiempo Completo 38 Horas Semanales HORARIO Disponibilidad de Tiemposujeto a la Entidad DURACIN DE LA PRCTICA 5 Meses"/>
    <x v="0"/>
    <x v="5"/>
    <s v=""/>
    <s v=""/>
  </r>
  <r>
    <s v="1625889986-3"/>
    <s v="ARAUCA"/>
    <s v="ARAUCA"/>
    <s v="CAJA DE COMPENSACIÓN FAMILIAR DE ARAUCA -COMFIAR"/>
    <x v="0"/>
    <s v="Aprendz de recursos humanos"/>
    <s v="Asistente administrativo"/>
    <s v="Auxiliar administrativo"/>
    <s v="UAESA UNIDAD ADMINISTRATIVA  ESPECIE DE SALUD"/>
    <n v="9000346089"/>
    <s v="ESTADO JOVEN  PRACTICANTE TECNLOGO EN GESTIN ADMINISTRATIVAGESTIN DEL TALENTO HUMANO O AFINES"/>
    <s v="PLAZA Estado Joven Practicante Tecnlogo en Gestin AdministrativaGestin del Talento Humano o a fines ENTIDAD PBLICA Unidad Administrativa Especial de Salud de Arauca  UAESArea de Archivo EXPERIENCIA No Requiere FORMACIN Gestin AdministrativaGestin del Talento Humano o a fines CONOCIMIENTOS ADICIONALES Manejo de Excel ord y pginas de Internet HABILIDADESCOMPETENCIAS COMPLEMENTARIAS 1Tratar en forma corts y efectiva con funcionarios de la Entidad y pblico en general 2 Seguir instrucciones orales y escritas 3Clasificar documentos expedientes y otros FUNCIONESACTIVIDADES A REALIZAR 1Apoyo con la organizacin del archivo de acuerdo con  las normas de archivo 2 Apoyar  con ordenacin y descripcin que establece la ley general de archivo 3 Dems actividades que sean asignadas en el rea JORNADA LABORAL Tiempo Completo 38 Horas Semanales HORARIO Disponibilidad de Tiemposujeto a la Entidad DURACIN DE LA PRCTICA 5 Meses"/>
    <x v="0"/>
    <x v="1"/>
    <s v="Historia"/>
    <s v="Administración"/>
  </r>
  <r>
    <s v="1625889986-4"/>
    <s v="ARAUCA"/>
    <s v="ARAUCA"/>
    <s v="CAJA DE COMPENSACIÓN FAMILIAR DE ARAUCA -COMFIAR"/>
    <x v="0"/>
    <s v="Aprendz de recursos humanos"/>
    <s v="Asistente administrativo"/>
    <s v="Auxiliar administrativo"/>
    <s v="UAESA UNIDAD ADMINISTRATIVA  ESPECIE DE SALUD"/>
    <n v="9000346089"/>
    <s v="ESTADO JOVEN  PRACTICANTE TECNLOGO EN GESTIN ADMINISTRATIVA O A FINES"/>
    <s v="PLAZA Estado Joven Practicante Tecnlogo en Gestin Administrativa o a fines ENTIDAD PBLICA Unidad Administrativa Especial de Salud de Arauca  UAESArea de Jurdica EXPERIENCIA No Requiere FORMACIN Gestin Administrativa o a fines COMPETENCIAS COMPLEMENTARIA Manejo de Excel ord y pginas de Internet HABILIDADES 1Tratar en forma corts y efectiva con funcionarios de la Entidad y pblico en general 2 Seguir instrucciones orales y escritas 3Clasificar documentos expedientes y otros FUNCIONESACTIVIDADES A REALIZAR 1 Apoyo  para  la reorganizacin del archivo 2 Apoyar  en la elaboracin de documentos 3 Realizar radicacin interna de documentos 4 Archivo de documentos JORNADA LABORAL Tiempo Completo 38 Horas Semanales HORARIO Disponibilidad de Tiemposujeto a la Entidad DURACIN DE LA PRCTICA 5 Meses"/>
    <x v="0"/>
    <x v="1"/>
    <s v="Historia"/>
    <s v="Administración"/>
  </r>
  <r>
    <s v="1625889986-5"/>
    <s v="ARAUCA"/>
    <s v="ARAUCA"/>
    <s v="CAJA DE COMPENSACIÓN FAMILIAR DE ARAUCA -COMFIAR"/>
    <x v="1"/>
    <s v="Administrador de empresas"/>
    <s v="Administrador pblico"/>
    <m/>
    <s v="UAESA UNIDAD ADMINISTRATIVA  ESPECIE DE SALUD"/>
    <n v="9000346089"/>
    <s v="ESTADO JOVEN  PRACTICANTE EN ADMINISTRACIN DE EMPRESASADMINISTRACIN PBLICA"/>
    <s v="PLAZA Estado Joven Practicante en Administracin de EmpresasAdministracin Pblica ENTIDAD PBLICA Unidad Administrativa Especial de Salud de Arauca  UAESArea de Talento Humano EXPERIENCIA No Requiere FORMACIN Administracin de EmpresasAdministracin Pblica COMPETENCIAS COMPLEMENTARIAS Manejo de Excel ord y pginas de Internet HABILIDADES 1Facilidad de relacin interpersonal y grupal 2 Seguir instrucciones orales y escritas 3 Utilizar los conocimientos mtodos tcnicas y equipos necesarios para la realizacin de sus tareas especficas 4 Comprender las complejidades de la organizacin y el ajuste del comportamiento de la persona dentro de la misma FUNCIONESACTIVIDADES A REALIZAR 1 Apoyo  para la implementacin del Modelo Integral de Planeacin y Gestin MIPG 2 Apoyar  el tema de SIGEP Sistema de Informacin y Gestin del Empleo Publico 3 Realizar notificaciones  a los contratos de OPS 4 Otras actividades del rea de Talento Humano JORNADA LABORAL"/>
    <x v="0"/>
    <x v="9"/>
    <s v="Gobierno y Asuntos Públicos"/>
    <s v=""/>
  </r>
  <r>
    <s v="1625890245-36"/>
    <s v="BOGOTÁ D.C."/>
    <s v="BOGOTÁ D.C."/>
    <s v="CAJA DE COMPENSACIÓN FAMILIAR COMPENSAR"/>
    <x v="1"/>
    <s v="Licenciado en derecho"/>
    <s v="Abogado"/>
    <m/>
    <s v="MINISTERIO DE SALUD  Y PROTECCION SOCIAL"/>
    <n v="9004747274"/>
    <s v="Estado Joven Prctica Laboral Ordinaria en Derecho o Jurisprudencia"/>
    <s v="Plaza Estado Joven Prctica Laboral Ordinaria en Derecho o JurisprudenciaEntidad Pblica Ministerio de salud y proteccin social Subdireccin de Enfermedades No TransmisiblesExperiencia No requiereFormacin Profesional en Derecho o JurisprudenciaConocimientos Adicionales Manejo de officeBuen nivel de redacccinNivel de ingls bsico en especial hacia la lectura y comprensin de textos cientficosDestreza en la bsqueda de artculos cientficos Uso de bases de datosActividades a realizarRevisin del ordenamiento jurdico nacional as como de actos administrativos que orienten los procedimientos de reglamentacin a realizarAnlisis jurdico internacional de la normativa disponible sobre los temas mencionadosAnlisis y consolidacin de concepto sobre competencia jurdica del Ministerio de Salud y Proteccin socialApoyo en la construccin de los reglamentos en las temticas mencionadasJornada Tiempo Completo 38 Horas SemanalesHorario "/>
    <x v="1"/>
    <x v="4"/>
    <s v=""/>
    <s v=""/>
  </r>
  <r>
    <s v="1625890245-37"/>
    <s v="BOGOTÁ D.C."/>
    <s v="BOGOTÁ D.C."/>
    <s v="CAJA DE COMPENSACIÓN FAMILIAR COMPENSAR"/>
    <x v="2"/>
    <s v="Comunicador social"/>
    <s v="Tcnico de audiovisuales"/>
    <s v="Periodista"/>
    <s v="MINISTERIO DE SALUD  Y PROTECCION SOCIAL"/>
    <n v="9004747274"/>
    <s v="Estado Joven Prctica Laboral Ordinaria en Comunicacin Social Comunicacin Visual Periodismo"/>
    <s v="Plaza Estado Joven Prctica Ordinaria en Comunicacin Social Comunicacin Visual PeriodismoEntidad Pblica Ministerio de salud y proteccin social Subdireccin de Enfermedades No TransmisiblesExperiencia No requiereFormacin TCNICO PROFESIONAL TECNOLGICO PROFESIONAL en Comunicacin Social Comunicacin Visual PeriodismoConocimientos Adicionales Manejo de office Alto nivel de redaccin Nivel de ingls bsico en especial hacia la lectura y comprensin de textos cientficos Destreza en la bsqueda de artculos cientficos Uso de bases de datoActividades a realizarRecopilacin de informacin para la comunicacin en salud de acuerdo a evidencia reciente Elaboracin de contenidos informativos y pedaggicos Diseño y elaboracin de propuestas de piezas de comunicacin Desarrollar insumos grficos tablas pictogramas infografas mapas de procesos lneas de tiempo etc que faciliten la comunicacin e informacin en salud Apoyar la elaboracin de bol"/>
    <x v="1"/>
    <x v="11"/>
    <s v="Arte"/>
    <s v="Literatura"/>
  </r>
  <r>
    <s v="1625890245-38"/>
    <s v="BOGOTÁ D.C."/>
    <s v="BOGOTÁ D.C."/>
    <s v="CAJA DE COMPENSACIÓN FAMILIAR COMPENSAR"/>
    <x v="1"/>
    <s v="Profesionales de las ciencias polticas"/>
    <s v="Economista"/>
    <s v="Administrador pblico"/>
    <s v="MINISTERIO DE SALUD  Y PROTECCION SOCIAL"/>
    <n v="9004747274"/>
    <s v="Estado Joven Prctica Laboral Ordinaria en Ciencias Polticas Administracin Pblica Economa"/>
    <s v="Plaza Estado Joven Practica Laboral Ordinaria en Ciencias Polticas Administracin Pblica EconomaEntidad Publica Ministerio de Salud y Proteccin Social  Subdireccin de Enfermedades No TransmisibleExperiencia No requiereFormacin Profesional en Ciencias Polticas Administracin Pblica EconomaConocimientos Adicionales Habilidad de trabajo en equipo Manejo de office Nivel de redaccin alto Nivel de ingls bsico en especial hacia la lectura y comprensin de textos cientficos Destreza en la bsqueda de artculos cientficos Uso de bases de datosActividades a realizar Apoyar iniciativas para la realizacin de estudios sobre costos econmicos de las enfermedades relacionadas con tabaco y la divulgacin de resultados de otros estudios similares realizados anteriormente como estrategia de abogaca para promover la sostenibilidad de la implementacin de la estrategia de control de tabacoApoyar el fortalecimiento de la capacidad tcnica del mecanismo "/>
    <x v="1"/>
    <x v="11"/>
    <s v="Economía"/>
    <s v="Gobierno y Asuntos Públicos"/>
  </r>
  <r>
    <s v="1625890245-39"/>
    <s v="BOGOTÁ D.C."/>
    <s v="BOGOTÁ D.C."/>
    <s v="CAJA DE COMPENSACIÓN FAMILIAR COMPENSAR"/>
    <x v="2"/>
    <s v="Comunicador social"/>
    <s v="Profesional de trabajo social"/>
    <s v="Abogado"/>
    <s v="MINISTERIO DE SALUD  Y PROTECCION SOCIAL"/>
    <n v="9004747274"/>
    <s v="Estado Joven Prctica Laboral Ordinaria en Comunicacin Social Gestin Comunitaria Gestin Social Promocin Social Gestin Administrativa Administracin en Servicios de Salud y Gestin Administrativa de la Seguridad Social Trabajo Social Administracin de Servicios de Salud y Derecho"/>
    <s v="Plaza Estado Joven Prctica Laboral Ordinaria en Comunicacin Social Gestin Comunitaria Gestin Social Promocin Social Gestin Administrativa Administracin en Servicios de Salud y Gestin Administrativa de la Seguridad Social Trabajo Social Administracin de Servicios de Salud y DerechoEntidad Pblica Ministerio de salud y proteccin social Grupo de Atencin al CiudadanoExperiencia No requiereFormacin TECNICO PROFESIONALTECNOLOGOPROFESIONAL Tecnologa en Comunicacin Social Gestin Comunitaria Gestin Social Promocin Social Gestin Administrativa Administracin en Servicios de Salud y Gestin Administrativa de la Seguridad Social Profesional en Comunicacin Social Trabajo Social Administracin de Servicios de Salud y Derecho Conocimientos Adicionales Manejo de office Excel ord Poer Point y Navegacin en Internet Habilidades en comunicacin interpersonal habilidades en lectura y escritura redaccin y ortografa manejo de con"/>
    <x v="1"/>
    <x v="11"/>
    <s v="Antropología"/>
    <s v="Derecho"/>
  </r>
  <r>
    <s v="1625890245-40"/>
    <s v="BOGOTÁ D.C."/>
    <s v="BOGOTÁ D.C."/>
    <s v="CAJA DE COMPENSACIÓN FAMILIAR COMPENSAR"/>
    <x v="2"/>
    <s v="Archivista"/>
    <s v="Analista de gestin documental"/>
    <s v="Auxiliar administrativo"/>
    <s v="MINISTERIO DE SALUD  Y PROTECCION SOCIAL"/>
    <n v="9004747274"/>
    <s v="Estado Joven Prctica Laboral Ordinaria en areas Administrativas"/>
    <s v="Plaza Estado Joven Prctica Laboral Ordinaria en areas AdministrativasEntidad Publica Ministerio de salud y proteccin social  DIRECCIN DE DESARROLLO DE TALENTO HUMANO EN SALUDExperiencia No requiereFormacin Tcnico o Tecnlogo en areas AdministrativasConocimientos Adicionales MANEJO DE OFIMATICA INDOS GESTIN DE ARCHIVOATENCION AL USUARIOActividades a realizarGestin organizacin y proceso de transferencias primarias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8"/>
    <s v="Ingeniería Industrial"/>
    <s v="Administración"/>
  </r>
  <r>
    <s v="1625890245-41"/>
    <s v="BOGOTÁ D.C."/>
    <s v="BOGOTÁ D.C."/>
    <s v="CAJA DE COMPENSACIÓN FAMILIAR COMPENSAR"/>
    <x v="1"/>
    <s v="Administrador de empresas"/>
    <s v="Ingeniero industrial"/>
    <s v="Empleado de finanzas"/>
    <s v="MINISTERIO DE SALUD  Y PROTECCION SOCIAL"/>
    <n v="9004747274"/>
    <s v="Estado Joven Prctica laboral ordinaria en Administracin Pblica Ingeniera Industrial Administracin Financiera "/>
    <s v="Plaza Estado Joven Prctica laboral ordinaria en Administracin Pblica Ingeniera Industrial Administracin Financiera Entidad Pblica Ministerio de salud y proteccin social DIRECCIN DE DESARROLLO DE TALENTO HUMANO EN SALUD Grupo gestin de la Informacin y el Conocimiento en THExperiencia No requiereFormacin Profesional en Administracin Pblica Ingeniera Industrial Administracin Financiera o profesiones afines del Ncleo Bsico De Conocimiento AdministracinConocimientos Adicionales Manejo de Hojas de Clculo Manejo de Bases de Datos Capacidad de trabajo en equipo y negociacin Habilidades de redaccin de informesActividades a realizarEn cumplimiento de las obligaciones del Convenio Interadministrativo 256 de 1995 y del Fondo creado a travs de este mismo cuyo operador administrativo es el ICETEX son responsabilidades de la Direccin de Desarrollo del Talento Humano en Salud 1 la actualizacin y verificacin de la informacin de todos los b"/>
    <x v="1"/>
    <x v="9"/>
    <s v="Ingeniería Industrial"/>
    <s v=""/>
  </r>
  <r>
    <s v="1625890245-42"/>
    <s v="BOGOTÁ D.C."/>
    <s v="BOGOTÁ D.C."/>
    <s v="CAJA DE COMPENSACIÓN FAMILIAR COMPENSAR"/>
    <x v="1"/>
    <s v="Contador"/>
    <s v="Empleado de finanzas"/>
    <s v="Administrador de empresas"/>
    <s v="MINISTERIO DE SALUD  Y PROTECCION SOCIAL"/>
    <n v="9004747274"/>
    <s v="Estado Joven Prctica Laboral Ordinaria en Contabilidad Publica o Administracin Financiera"/>
    <s v="Plaza Estado Joven Prctica Laboral Ordinaria en Contabilidad Publica o Administracin FinancieraEntidad Pblica Ministerio de salud y proteccin social DIRECCIN DE DESARROLLO DE TALENTO HUMANO EN SALUD Grupo gestin de la Informacin y el Conocimiento en THExperiencia No requiereFormacin Profesional en EN CONTADURA PBLICA ADMINISTRACIN FINANCIERA o profesiones afines del Ncleo Bsico De Conocimiento CONTADURAConocimientos Adicionales Manejo de Hojas de Clculo Manejo de Bases de Datos Capacidad de trabajo en equipo y negociacin Habilidades de redaccin de informesActividades a realizarEn cumplimiento de las obligaciones del Convenio Interadministrativo 256 de 1995 y del Fondo creado a travs de este mismo cuyo operador administrativo es el ICETEX son responsabilidades de la Direccin de Desarrollo del Talento Humano en Salud 1 la actualizacin y verificacin de la informacin de todos los beneficiarios bases de datos de aportes giros condo"/>
    <x v="1"/>
    <x v="10"/>
    <s v="Administración"/>
    <s v=""/>
  </r>
  <r>
    <s v="1625890245-43"/>
    <s v="BOGOTÁ D.C."/>
    <s v="BOGOTÁ D.C."/>
    <s v="CAJA DE COMPENSACIÓN FAMILIAR COMPENSAR"/>
    <x v="1"/>
    <s v="Politlogo"/>
    <s v="Profesionales de las ciencias polticas"/>
    <m/>
    <s v="MINISTERIO DE SALUD  Y PROTECCION SOCIAL"/>
    <n v="9004747274"/>
    <s v="Estado Joven Prctica laboral ordinaria en Politlogia"/>
    <s v="Plaza Estado Joven Prctica laboral ordinaria en PolitlogiaEntidad Pblica Ministerio de salud y proteccin social Direccin de Promocin y Prevencin  Subdireccin de Salud AmbientalExperiencia No requiereFormacin Profesional en PolitlogaConocimientos Adicionales Conocimiento en procesos de formulacin implementacin seguimiento y evaluacin de las polticas pblicas Formacin en procesos de promocin de la participacin socialActividades a realizar1 Apoyar en el desarrollo de los lineamientos y modelos tericos y conceptuales2 Apoyar en definicin de mecanismos para la articulacin de diferentes polticas3 Apoyar el proceso de desarrollo de fortalecimiento de capacidades para la gestin de la salud ambiental nacional y territorial4 Apoyar los procesos de promocin de la participacin en la gestin de la salud ambiental5 Apoyo en la formulacin y gestin de proyectosJornada Tiempo Completo 38 Horas SemanalesHorario Disponibilidad de T"/>
    <x v="1"/>
    <x v="11"/>
    <s v=""/>
    <s v=""/>
  </r>
  <r>
    <s v="1625890245-44"/>
    <s v="BOGOTÁ D.C."/>
    <s v="BOGOTÁ D.C."/>
    <s v="CAJA DE COMPENSACIÓN FAMILIAR COMPENSAR"/>
    <x v="1"/>
    <s v="Analista de economa"/>
    <s v="Economista"/>
    <m/>
    <s v="MINISTERIO DE SALUD  Y PROTECCION SOCIAL"/>
    <n v="9004747274"/>
    <s v="Estado Joven Prctica laboral ordinaria en Economa"/>
    <s v="Plaza Estado Joven Prctica laboral ordinaria en EconomaEntidad Pblica Ministerio de salud y proteccin social Direccin de Promocin y Prevencin  Subdireccin de Salud AmbientalExperiencia No requiereFormacin Profesional en  EconomaConocimientos Adicionales Manejo de office manejo de paquetes estadsticos y anlisis economtricosActividades a realizar1 Revisin de documentos analticos de las componentes de salud ambiental desarrollados2 Revisin de las bateras de indicadores definidos3 Elaboracin de propuestas analticas para los componentes de salud ambiental priorizadas4 Desarrollar los anlisis propuestos con el apoyo de los referentes temticos de los componentes temticos priorizados5 Apoyo en la formulacin y gestin de proyectosJornada Tiempo Completo 38 Horas SemanalesHorario Disponibilidad de TiempoSujeto a la entidadDuracin de la Prctica 5 MesesRequisitos Entregar Carta de presentacin del estudiante para "/>
    <x v="1"/>
    <x v="2"/>
    <s v=""/>
    <s v=""/>
  </r>
  <r>
    <s v="1625890245-45"/>
    <s v="BOGOTÁ D.C."/>
    <s v="BOGOTÁ D.C."/>
    <s v="CAJA DE COMPENSACIÓN FAMILIAR COMPENSAR"/>
    <x v="1"/>
    <s v="Ingeniero de sistemas"/>
    <s v="Ingeniero de telecomunicaciones"/>
    <m/>
    <s v="MINISTERIO DE SALUD  Y PROTECCION SOCIAL"/>
    <n v="9004747274"/>
    <s v="Estado Joven Prctica laboral ordinaria en Ingeniera de Sistemas Computacin"/>
    <s v="Plaza Estado Joven Prctica laboral ordinaria en Ingeniera de Sistemas ComputacinEntidad Pblica Ministerio de salud y proteccin social Direccin de Promocin y Prevencin  Subdireccin de Salud AmbientalExperiencia No requiereFormacin Profesional en Ingeniera de Sistemas o Computacin Conocimientos Adicionales Conocimientos en anlisis diseño desarrollo y pruebas de softare Microsoft Net SQL server Visual Studio Manejo ptimo de plataformas indos paquete office conocimientos en bases de Sharepoint y su cdigo; habilidades en diseño de aplicaciones mviles tanto en iOS como Android con conocimientos en lenguaje de programacinActividades a realizar1 Realizar los desarrollos que se requieren para el funcionamiento Sistema de Informacin de Inspeccin Vigilancia y Control Sanitario en Salud Ambiental en eb en la plataforma establecida por la Oficina de TIC del Ministerio de Salud y Proteccin Social Sharepoint2 Proponer soluciones func"/>
    <x v="1"/>
    <x v="5"/>
    <s v=""/>
    <s v=""/>
  </r>
  <r>
    <s v="1625890245-46"/>
    <s v="BOGOTÁ D.C."/>
    <s v="BOGOTÁ D.C."/>
    <s v="CAJA DE COMPENSACIÓN FAMILIAR COMPENSAR"/>
    <x v="1"/>
    <s v="Economista"/>
    <s v="Estadstico"/>
    <s v="Matemtico"/>
    <s v="MINISTERIO DE SALUD  Y PROTECCION SOCIAL"/>
    <n v="9004747274"/>
    <s v="Estado Joven Prctica laboral ordinaria en Economa Ciencias Polticas Estadstica Matemticas"/>
    <s v="Plaza Estado Joven Prctica laboral ordinaria en Economa Ciencias Polticas Estadstica MatemticasEntidad Publica Ministerio de salud y proteccin social Oficina Asesora de Planeacin y Estudios SectorialesExperiencia No requiereFormacin Profesional en Economa Ciencias Polticas Estadstica MatemticasConocimientos Adicionales Manejo de office softare estadstico SPSS yo Atlas TiActividades a realizar1 Apoyar en el procesamiento de bases de datos para la elaboracin de contenidos de estudios y evaluaciones enmarcadas en el Sistema de Estudios Sectoriales y de Evaluacin de Poltica Pblica en Salud2 Apoyar en la bsqueda organizacin e interpretacin de informacin que permita la elaboracin de documentos de poltica pblica3 Apoyar en la revisin documental para la elaboracin de documentos de resumen poltica pblica soportadas en la evidenciaJornada Tiempo Completo 38 Horas SemanalesHorario Disponibilidad de TiempoSujeto a la e"/>
    <x v="1"/>
    <x v="2"/>
    <s v="Matemáticas"/>
    <s v=""/>
  </r>
  <r>
    <s v="1625890245-47"/>
    <s v="BOGOTÁ D.C."/>
    <s v="BOGOTÁ D.C."/>
    <s v="CAJA DE COMPENSACIÓN FAMILIAR COMPENSAR"/>
    <x v="1"/>
    <s v="Ingeniero de sistemas"/>
    <s v="Ingeniero de telecomunicaciones"/>
    <m/>
    <s v="MINISTERIO DE SALUD  Y PROTECCION SOCIAL"/>
    <n v="9004747274"/>
    <s v="Estado Joven Prctica laboral ordinaria en Ingeniera de Sistemas"/>
    <s v="Plaza Estado Joven Prctica laboral ordinaria en Ingeniera de SistemasEntidad Pblica Ministerio de salud y proteccin social OFICINA DE TECNOLOGIA DE LA INFORMACION Y LA COMUNICACIN  OTICExperiencia No requiereFormacin Profesional en Ingeniera de SistemasConocimientos Adicionales Programacin en R y Stata manejo de office EXCEL ORD POER POINT y generadores de reportesActividades a realizar1Cruces de bases de datos de acuerdo a requerimientos2Generacin de reportes y estadsticas3Realizacin de pruebas a los desarrollos de softare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
    <x v="1"/>
    <x v="5"/>
    <s v=""/>
    <s v=""/>
  </r>
  <r>
    <s v="1625890245-48"/>
    <s v="BOGOTÁ D.C."/>
    <s v="BOGOTÁ D.C."/>
    <s v="CAJA DE COMPENSACIÓN FAMILIAR COMPENSAR"/>
    <x v="1"/>
    <s v="Analista de economa"/>
    <s v="Economista"/>
    <m/>
    <s v="MINISTERIO DE SALUD  Y PROTECCION SOCIAL"/>
    <n v="9004747274"/>
    <s v="Estado Joven Prctica laboral ordinaria en Economa"/>
    <s v="Plaza Estado Joven Prctica laboral ordinaria en EconomaEntidad Pblica Ministerio de salud y proteccin social OFICINA DE TECNOLOGA DE LA INFORMACIN Y LA COMUNICACIN  OTICExperiencia No requiereFormacin Profesional en  EconomaConocimientos Adicionales Programacin en R y Stata manejo de office EXCEL ORD POER POINTActividades a realizar1 Anlisis de informacin generada a partir de sistemas de informacin a cargo de la OTIC2 Verificacin de ajustes de sistemas en operacin a la norma y regulacin vigente 3 Generacin y anlisis de reportes y estadstic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
    <x v="1"/>
    <x v="2"/>
    <s v=""/>
    <s v=""/>
  </r>
  <r>
    <s v="1625890245-49"/>
    <s v="BOGOTÁ D.C."/>
    <s v="BOGOTÁ D.C."/>
    <s v="CAJA DE COMPENSACIÓN FAMILIAR COMPENSAR"/>
    <x v="1"/>
    <s v="Trabajador social"/>
    <s v="Socilogo"/>
    <m/>
    <s v="MINISTERIO DE SALUD  Y PROTECCION SOCIAL"/>
    <n v="9004747274"/>
    <s v="Estado Joven Prctica Laborar Ordinaria de Sociologa  Trabajo Social"/>
    <s v="Plaza Estado Joven Prctica Laborar Ordinaria de Sociologa Trabajo SocialEntidad Ministerio de Salud  y Proteccion Social  Direccin de Promocin y Prevencin  Grupo de ConvivenciaExperiencia No requiereFormacin Profesional en Sociologa  Trabajo SocialConocimientos Adicionales1 Ingles nivel medio lectura y traduccin 2 Conocimiento en metodologa de Investigacin para bsqueda en bases de datos 3 Capacidad de redaccin sistematizacin de informacin y escritura 4 Conocimiento en manejo de herramientas EXCEL ORD POER POINT IDIOMA ETCActividades a realizar 1 Apoyar la bsqueda y revisin de documentos en buscadores especializados relacionados con los temas de convivencia y su relacin con la salud mental 2 Elaborar reseñas papers documentos de trabajo que evidencien el estado actual de la discusin mundial regional y nacional sobre convivencia salud mental desarrollo humano y salud pblica  3 Apoyar la revisin de la nor"/>
    <x v="1"/>
    <x v="12"/>
    <s v=""/>
    <s v=""/>
  </r>
  <r>
    <s v="1625890245-50"/>
    <s v="BOGOTÁ D.C."/>
    <s v="BOGOTÁ D.C."/>
    <s v="CAJA DE COMPENSACIÓN FAMILIAR COMPENSAR"/>
    <x v="2"/>
    <s v="Administrador de empresas"/>
    <s v="Contador"/>
    <s v="Analista de nmina"/>
    <s v="MINISTERIO DE SALUD  Y PROTECCION SOCIAL"/>
    <n v="9004747274"/>
    <s v="Estado Joven Prctica laboral ordinaria en Administracin de Nmina y Prestaciones Sociales Administracin de Recursos Humanos"/>
    <s v="Plaza Estado Joven Prctica laboral ordinaria en Administracin de Nmina y  Prestaciones Sociales Administracin de Recursos HumanosEntidad Pblica Ministerio de salud y proteccin social Subdireccin de Gestin del Talento Humano  Grupo de NminaExperiencia No requiereFormacin Tcnico o Tecnlogo en Administracin de Nmina y Prestaciones Sociales Administracin de Recursos Humanos Carreras tcnicas o tecnolgicas similares al cargoConocimientos Adicionales Manejo de Office excel ord Servicio al cliente Deseable conocimiento de bases de datosActividades a realizar1 Brindar apoyo en la gestin de actividades del Grupo de Nmina 2 Proveer informacin de los Servidores Pblicos teniendo en cuenta los lineamientos establecidos en el Ministerio 3 Proyectar oficios y memorandos del rea hacia otras dependencias o entidades externas del MinisterioJornada Tiempo Completo 38 Horas SemanalesHorario Disponibilidad de TiempoSujeto a la entidad"/>
    <x v="1"/>
    <x v="9"/>
    <s v="Contaduría Internacional"/>
    <s v=""/>
  </r>
  <r>
    <s v="1625890245-51"/>
    <s v="BOGOTÁ D.C."/>
    <s v="BOGOTÁ D.C."/>
    <s v="CAJA DE COMPENSACIÓN FAMILIAR COMPENSAR"/>
    <x v="0"/>
    <s v="Analista de salud ocupacional"/>
    <s v="Profesional en salud ocupacional"/>
    <s v="Tecnologo en salud ocupacional"/>
    <s v="MINISTERIO DE SALUD  Y PROTECCION SOCIAL"/>
    <n v="9004747274"/>
    <s v="Estado Joven Prctica Laboral Ordinaria en Seguridad y salud en el Trabajo"/>
    <s v="Plaza Estado Joven Prctica Laboral Ordinaria en Seguridad y salud en el TrabajoEntidad Publica Ministerio de saludSubdireccin de Gestin del Talento HumanoExperiencia No requiereFormacin Tecnologa o Profesional en Seguridad y salud en el TrabajoConocimientos Adicionales Servicio al ciudadano manejo de herramientas de oficina Excel ord Manejo de bases de datosActividades a realizar 1 Apoyar las actividades de higiene industrial 2 Apoyo en las actividades de Seguridad industrial 3 Apoyar en la ejecucin del Sistema de Gestin en la Seguridad y Salud en el Trabajo 4 Administracin del SGS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
    <x v="1"/>
    <x v="6"/>
    <s v=""/>
    <s v=""/>
  </r>
  <r>
    <s v="1625890245-52"/>
    <s v="BOGOTÁ D.C."/>
    <s v="BOGOTÁ D.C."/>
    <s v="CAJA DE COMPENSACIÓN FAMILIAR COMPENSAR"/>
    <x v="2"/>
    <s v="Archivista"/>
    <s v="Analista de gestin documental"/>
    <s v="Biblioteclogo"/>
    <s v="MINISTERIO DE SALUD  Y PROTECCION SOCIAL"/>
    <n v="9004747274"/>
    <s v="Estado Joven Prctica laboral ordinaria en Archivstica BibliotecologaGestin Documental o Bibliotecologa y Archivologa"/>
    <s v="Plaza Estado Joven Prctica laboral ordinaria en Archivstica BibliotecologaGestin Documental o Bibliotecologa y ArchivologaEntidad Publica Ministerio de salud y proteccin social  SUBDIRECCION DE GESTION DEL TALENTO HUMANOExperiencia No requiereFormacin Tcnico Tecnlogo o Profesional en Archivstica BibliotecologaGestin Documental o Bibliotecologa y Archivologa Conocimientos Adicionales Manejo de Office Excel ord Atencin al cliente Deseable conocimiento de bases de datosActividades a realizar1 Registrar y tramitar los prstamos de las historias laborales de acuerdo con las instrucciones recibidas 2 Realizar labores relacionadas con el manejo de archivo revisin y trmite de documentos 3 Clasificar codificar numerar rotular los documentos producidos 4 Recibir radicar tramitar distribuir y archivar documentos y correspondencia5 Mantener actualizada y organizada cada una de las historias laboralesJornada Tiempo Com"/>
    <x v="1"/>
    <x v="8"/>
    <s v="Ingeniería Industrial"/>
    <s v=""/>
  </r>
  <r>
    <s v="1625890245-53"/>
    <s v="BOGOTÁ D.C."/>
    <s v="BOGOTÁ D.C."/>
    <s v="CAJA DE COMPENSACIÓN FAMILIAR COMPENSAR"/>
    <x v="1"/>
    <s v="Profesor de educacin bsica secundaria de ingls"/>
    <s v="Profesor de educacin bsica secundaria de idiomas"/>
    <m/>
    <s v="MINISTERIO DE SALUD  Y PROTECCION SOCIAL"/>
    <n v="9004747274"/>
    <s v="Estado Joven Prctica Laboral Ordinaria en Licenciatura en idiomas con nfasis en Ingles Licenciatura en lenguas extranjeras con nfasis en ingles"/>
    <s v="Plaza Estado Joven Prctica Laboral Ordinaria en Licenciatura en idiomas con nfasis en Ingles Licenciatura en lenguas extranjeras con nfasis en inglesEntidad Publica Ministerio de saludSubdireccin de Gestin de Talento HumanoExperiencia No requiereFormacin Profesional en Licenciatura en Educacin Bsica con nfasis en ingls  Licenciatura en Idiomas con nfasis en ingls Licenciatura en lenguas extranjeras con nfasis en inglsConocimientos Adicionales Ingls Facilitador servicio al ciudadano manejo Excel y ordActividades a realizar 1 Brindar asesora a los servidores inscritos en los diferentes niveles del programa Bilingismo 2 Adelantar la retroalimentacin de las actividades realizadas con el equipo de la subdireccin encargada del tema 3 Realizar informes de seguimiento de los servidores inscritos en los diferentes niveles del Programa de Bilingismo 4 Apoyar en la tabulacin y documentacin de las actividades requeridas por el progr"/>
    <x v="1"/>
    <x v="13"/>
    <s v=""/>
    <s v=""/>
  </r>
  <r>
    <s v="1625890245-54"/>
    <s v="BOGOTÁ D.C."/>
    <s v="BOGOTÁ D.C."/>
    <s v="CAJA DE COMPENSACIÓN FAMILIAR COMPENSAR"/>
    <x v="0"/>
    <s v="Promotor deportivo"/>
    <s v="Entrenador de educacin fsica"/>
    <s v="Instructor de deportes"/>
    <s v="MINISTERIO DE SALUD  Y PROTECCION SOCIAL"/>
    <n v="9004747274"/>
    <s v="Estado Joven Prctica Laboral Ordinaria en ciencias del deporte y la recreacin en Cultura Fsica y Deporte; en administracin deportiva afines promocin social"/>
    <s v="Plaza Estado Joven Prctica Laboral Ordinaria en Licenciatura en Educacin Fisica Recreacin y Deportes Ciencias del Deporte Administracin DeportivaEntidad Publica Ministerio de Salud  Subdireccin de Gestin del Talento HumanoExperiencia No requiereFormacin Tecnlogo o Profesional en ciencias del deporte y la recreacin; en Cultura Fsica y Deporte; en administracin deportiva afines promocin socialConocimientos Adicionales Servicio al ciudadano manejo de Excel Prezzi ord y TRDActividades a realizar 1Planear las actividades del programa de talento humano 2Planeacin de actividades fsicas y deportivas fomento del deporte y el ejercicio fsico3Apoyar en la realizacin logstica y acompañamiento de  las actividades que se le designen 4Adelantar la retroalimentacin de  las actividades  con el equipo de la subdireccin encargado del tema 5Llevar a cabo los desplazamientos que sean necesarios para el desarrollo de las actividad"/>
    <x v="1"/>
    <x v="14"/>
    <s v=""/>
    <s v=""/>
  </r>
  <r>
    <s v="1625890260-11"/>
    <s v="BOGOTÁ D.C."/>
    <s v="BOGOTÁ D.C."/>
    <s v="CAJA DE COMPENSACIÓN FAMILIAR COMPENSAR"/>
    <x v="1"/>
    <s v="Administrador de empresas"/>
    <s v="Ingeniero industrial"/>
    <s v="Profesionales de las ciencias polticas"/>
    <s v="DEPARTAMENTO ADMINISTRATIVO DE LA PRESIDENCIA  DE LA REPUBLICA"/>
    <n v="899999083"/>
    <s v="Estado Joven Prctica laboral ordinaria en Ciencia Poltica; Relaciones internacionales; Ingeniera Industrial Administracin de Empresas"/>
    <s v="Plaza Estado Joven Prctica laboral ordinaria en Ciencia Poltica; Relaciones internacionales; Ingeniera Industrial Administracin de EmpresasEntidad Publica Departamento Administrativo de la Presidencia de la Repblica   Direccin del Sistema Nacional de Juventud  Colombia JovenExperiencia No requiereFormacin Profesional Ciencia Poltica; Relaciones internacionales; Ingeniera Industrial Administracin de Empresas Conocimientos Adicionales Deseable conocimiento y habilidades de diseño grfico; necesario manejo de Microsoft OfficeActividades a realizar Participar en la gestin e identificacin de la oferta institucional de programas y proyectos dirigidos a jvenes  Apoyar el seguimiento y monitoreo a la implementacin de Golombiao con los diferentes aliados estratgicos analizar y realizar informe general de las fichas de caracterizacin de la estrategia  Apoyar las actividades orientadas a la implementacin del Consejo Nacional de Polticas Pblica"/>
    <x v="1"/>
    <x v="9"/>
    <s v="Ingeniería Industrial"/>
    <s v="Ciencia Política"/>
  </r>
  <r>
    <s v="1625890260-12"/>
    <s v="BOGOTÁ D.C."/>
    <s v="BOGOTÁ D.C."/>
    <s v="CAJA DE COMPENSACIÓN FAMILIAR COMPENSAR"/>
    <x v="1"/>
    <s v="Profesionales de las ciencias polticas"/>
    <s v="Socilogo"/>
    <s v="Profesional de relaciones pblicas"/>
    <s v="DEPARTAMENTO ADMINISTRATIVO DE LA PRESIDENCIA  DE LA REPUBLICA"/>
    <n v="899999083"/>
    <s v="Estado Joven Prctica laboral ordinaria en Ciencia Poltica Relaciones Internacionales y afines Administracin Pblica Sociologa"/>
    <s v="Plaza  Estado Joven Prctica laboral ordinaria en Ciencia Poltica Relaciones Internacionales y afines Administracin Pblica SociologaEntidad Publica Departamento Administrativo de la Presidencia de la Repblica   Direccin del Sistema Nacional de Juventud Colombia JovenExperiencia No requiereFormacin Profesional Ciencia Poltica Relaciones Internacionales y afines Administracin Pblica SociologaConocimientos Adicionales Manejo del paquete office Redes sociales Es deseable que posea dominio en softare para el procesamiento de datos para la investigacin cualitativaActividades a realizarEl trabajo que desarrollar ella practicante principalmente se enfocan en Apoyar las estrategias de acompañamiento y seguimiento a la conformacin de los sistemas territoriales de informacin; Generar informes analticos a nivel cualitativo sobre las y los jvenes con nfasis en la garanta de derechos acceso equitativo a oportunidades y participacin Apoyar en "/>
    <x v="1"/>
    <x v="11"/>
    <s v="Antropología"/>
    <s v=""/>
  </r>
  <r>
    <s v="1625890260-13"/>
    <s v="BOGOTÁ D.C."/>
    <s v="BOGOTÁ D.C."/>
    <s v="CAJA DE COMPENSACIÓN FAMILIAR COMPENSAR"/>
    <x v="1"/>
    <s v="Diseñador grfico"/>
    <s v="Comunicador social"/>
    <m/>
    <s v="DEPARTAMENTO ADMINISTRATIVO DE LA PRESIDENCIA  DE LA REPUBLICA"/>
    <n v="899999083"/>
    <s v="Estado Joven Prctica laboral ordinaria en Diseño grfico y afines Comunicacin Social y afines"/>
    <s v="Plaza Estado Joven Prctica laboral ordinaria en Diseño grfico y afines Comunicacin Social y afinesEntidad Publica Departamento Administrativo de la Presidencia de la Repblica   Direccin del Sistema Nacional de Juventud Colombia JovenExperiencia No requiereFormacin Profesional Diseño grfico y afines Comunicacin Social y afinesConocimientos Adicionales1 Manejo avanzado de todos los programas de la Suite de Adobe 2 Manejo del paquete de Office 3 Experticia en el manejo de las Redes Sociales 4 Buena ortografa y excelente gramtica 5 Habilidad en la comunicacin visual 6 Manejo de formatos audiovisuales digitales para redes sociales 7 Conocimientos bsicos en Programacin y administracin de Portales ebActividades a realizar Apoyar el diseño de piezas de comunicacin infografas piezas digitales para la eb y redes sociales y dems piezas de comunicacin para la difusin y divulgacin de las diferentes estrategias de la Direccin del "/>
    <x v="1"/>
    <x v="15"/>
    <s v="Ciencia Política"/>
    <s v=""/>
  </r>
  <r>
    <s v="1625890260-14"/>
    <s v="BOGOTÁ D.C."/>
    <s v="BOGOTÁ D.C."/>
    <s v="CAJA DE COMPENSACIÓN FAMILIAR COMPENSAR"/>
    <x v="1"/>
    <s v="Comunicador social"/>
    <s v="Periodista"/>
    <s v="Ejecutivo de cuenta en mercadeo"/>
    <s v="DEPARTAMENTO ADMINISTRATIVO DE LA PRESIDENCIA  DE LA REPUBLICA"/>
    <n v="899999083"/>
    <s v=" Estado Joven Prctica laboral ordinaria en Comunicacin Social Periodismo y Afines Mercadeo o Relaciones Comerciales y afines"/>
    <s v="Plaza Estado Joven Prctica laboral ordinaria en Comunicacin Social Periodismo y Afines Mercadeo o Relaciones Comerciales y afinesEntidad Publica Departamento Administrativo de la Presidencia de la Repblica  Direccin del Sistema Nacional de Juventud Colombia JovenExperiencia No requiereFormacin Profesional Comunicacin Social Periodismo y Afines Mercadeo o Relaciones Comerciales y afinesConocimientos Adicionales1 Experticia en el manejo de las Redes Sociales 2 Buena ortografa y excelente gramtica 3 Habilidad en la comunicacin escrita aplicada a contenidos digitales 4 Manejo de formatos audiovisuales digitales para redes sociales 5 Conocimientos bsicos de Diseño Grfico 6 Conocimientos bsicos en Programacin y administracin de Portales eb 7 Manejo de la Suite de Adobe 8 Manejo del paquete de OfficeActividades a realizar Generar y administrar contenido para las redes sociales de la Direccin garantizando el uso adecuado de las"/>
    <x v="1"/>
    <x v="11"/>
    <s v="Literatura"/>
    <s v="Administración"/>
  </r>
  <r>
    <s v="1625890260-15"/>
    <s v="BOGOTÁ D.C."/>
    <s v="BOGOTÁ D.C."/>
    <s v="CAJA DE COMPENSACIÓN FAMILIAR COMPENSAR"/>
    <x v="1"/>
    <s v="Diseñador grfico"/>
    <s v="Comunicador social"/>
    <m/>
    <s v="DEPARTAMENTO ADMINISTRATIVO DE LA PRESIDENCIA  DE LA REPUBLICA"/>
    <n v="899999083"/>
    <s v="Estado Joven Prctica laboral ordinaria en  Diseño grfico y afines Comunicacin Social y afines"/>
    <s v="Plaza Estado Joven Prctica laboral ordinaria en Diseño grfico y afines Comunicacin Social y afinesEntidad Publica Departamento Administrativo de la Presidencia de la Repblica   Direccin del Sistema Nacional de Juventud Colombia JovenExperiencia No requiereFormacin Profesional Diseño grfico y afines Comunicacin Social y afinesConocimientos Adicionales1 Manejo avanzado de todos los programas de la Suite de Adobe 2 Manejo del paquete de Office 3 Experticia en el manejo de las Redes Sociales 4 Buena ortografa y excelente gramtica 5 Habilidad en la comunicacin visual 6 Manejo de formatos audiovisuales digitales para redes sociales 7 Conocimientos bsicos en Programacin y administracin de Portales ebActividades a realizarApoyar el diseño de piezas de comunicacin infografas piezas digitales para la eb y redes sociales y dems piezas de comunicacin para la difusin y divulgacin de las diferentes estrategias de la Direccin del Si"/>
    <x v="1"/>
    <x v="15"/>
    <s v="Ciencia Política"/>
    <s v=""/>
  </r>
  <r>
    <s v="1625890260-16"/>
    <s v="BOGOTÁ D.C."/>
    <s v="BOGOTÁ D.C."/>
    <s v="CAJA DE COMPENSACIÓN FAMILIAR COMPENSAR"/>
    <x v="1"/>
    <s v="Especialista de ciencias de la informacin y la documentacin"/>
    <s v="Biblioteclogo"/>
    <m/>
    <s v="DEPARTAMENTO ADMINISTRATIVO DE LA PRESIDENCIA  DE LA REPUBLICA"/>
    <n v="899999083"/>
    <s v="Estado Joven Prctica laboral ordinaria en Ciencia de la Informacin Bibliotecologa Archivstica"/>
    <s v="Plaza Estado Joven Prctica laboral ordinaria en Ciencia de la Informacin Bibliotecologa ArchivsticaEntidad Publica Departamento Administrativo de la Presidencia de la Repblica    AREA ADMINISTRATIVA  GRUPO DE GESTIN DOCUMENTALExperiencia No requiereFormacin Profesional Ciencia de la Informacin Bibliotecologa ArchivsticaConocimientos AdicionalesManejo de herramientas ofimticas Excel ord Poer PointActividades a realizarParticipar en el diagnstico de los espacios destinados para los archivos  Apoyar en la valoracin documental  Brindar acompañamiento tcnico en la organizacin de los Archivos del Departamento Administrativo de la Presidencia de la Repblica  Contribuir en la aplicacin de las Tablas de Retencin Documental y Tablas de Valoracin Documental  Participar en la organizacin revisin y verificacin de los archivos electrnicos del DAPRE de acuerdo con las Tablas de Retencin Documental  Asistir en la implementacin actu"/>
    <x v="1"/>
    <x v="5"/>
    <s v="Historia"/>
    <s v=""/>
  </r>
  <r>
    <s v="1625890260-17"/>
    <s v="BOGOTÁ D.C."/>
    <s v="BOGOTÁ D.C."/>
    <s v="CAJA DE COMPENSACIÓN FAMILIAR COMPENSAR"/>
    <x v="2"/>
    <s v="Archivista"/>
    <s v="Analista de gestin documental"/>
    <m/>
    <s v="DEPARTAMENTO ADMINISTRATIVO DE LA PRESIDENCIA  DE LA REPUBLICA"/>
    <n v="899999083"/>
    <s v="Estado Joven Prctica laboral ordinaria en asistencia y organizacin de archivosmanejo de archivos y gestin documental"/>
    <s v="Plaza Estado Joven Prctica laboral ordinaria en asistencia y organizacin de archivosmanejo de archivos y gestin documentalEntidad Publica Departamento Administrativo de la Presidencia de la Repblica  AREA ADMINISTRATIVA  GRUPO DE GESTIN DOCUMENTALExperiencia No requiereFormacin Tcnico profesional en asistencia y organizacin de archivosmanejo de archivos y gestin documentalConocimientos AdicionalesManejo de herramientas ofimticas Excel ord Poer PointActividades a realizar Organizar tcnicamente los Archivos del Departamento Administrativo de la Presidencia de la Ley 594 del 2000  Consolidar informacin sobre los procedimientos operativos de la gestin documental del Departamento Administrativo de la Presidencia de la RepblicaJornada Tiempo Completo 38 Horas SemanalesHorario Disponibilidad de TiempoSujeto a la entidadDuracin de la Prctica 5 MesesRequisitos Entregar Carta de presentacin del estudiante para prcticas"/>
    <x v="1"/>
    <x v="8"/>
    <s v="Ingeniería Industrial"/>
    <s v=""/>
  </r>
  <r>
    <s v="1625890260-18"/>
    <s v="BOGOTÁ D.C."/>
    <s v="BOGOTÁ D.C."/>
    <s v="CAJA DE COMPENSACIÓN FAMILIAR COMPENSAR"/>
    <x v="0"/>
    <s v="Analista de gestin documental"/>
    <s v="Administrador de sistemas informticos"/>
    <m/>
    <s v="DEPARTAMENTO ADMINISTRATIVO DE LA PRESIDENCIA  DE LA REPUBLICA"/>
    <n v="899999083"/>
    <s v="Estado Joven Prctica laboral ordinaria  en Administracin de Sistemas de Informacin y Documentacin Gestin Documental"/>
    <s v="Plaza Estado Joven Prctica laboral ordinaria  en Administracin de Sistemas de Informacin y Documentacin Gestin DocumentalEntidad Publica Departamento Administrativo de la Presidencia de la Repblica   AREA ADMINISTRATIVA  GRUPO DE GESTIN DOCUMENTALExperiencia No requiereFormacin Tecnologo en Administracin de Sistemas de Informacin y Documentacin Gestin DocumentalConocimientos AdicionalesManejo de herramientas ofimticas Excel ord Poer PointActividades a realizarApoyar tcnica y operativamente en la organizacin de los Archivos del Departamento Administrativo de la Presidencia de la Repblica de conformidad con la Ley 594 del 2000 y normatividad relacionada  Asistir en el diagnstico de los espacios destinados para los archivos  Apoyar en la consolidacin y seguimiento a la implementacin de procedimientos para el adecuado funcionamiento del Archivo Central del DAPRE  Brindar acompañamiento tcnico en la organizacin de los Archivos del De"/>
    <x v="1"/>
    <x v="0"/>
    <s v="Ingeniería de Sistemas y Computación"/>
    <s v=""/>
  </r>
  <r>
    <s v="1625890260-19"/>
    <s v="BOGOTÁ D.C."/>
    <s v="BOGOTÁ D.C."/>
    <s v="CAJA DE COMPENSACIÓN FAMILIAR COMPENSAR"/>
    <x v="1"/>
    <s v="Abogado"/>
    <s v="Licenciado en derecho"/>
    <s v="Jurista"/>
    <s v="DEPARTAMENTO ADMINISTRATIVO DE LA PRESIDENCIA  DE LA REPUBLICA"/>
    <n v="899999083"/>
    <s v="Estado Joven Prctica laboral ordinaria en derecho jurisprudencia"/>
    <s v="Plaza Estado Joven Prctica laboral ordinaria en derecho jurisprudenciaEntidad Publica Departamento Administrativo de la Presidencia de la Repblica   Direccin del Departamento  Grupo para la Inclusin de las Personas con Experiencia No requiereFormacin Profesional derecho jurisprudenciaConocimientos Adicionales HABILIDADES EN REDACCION DE TEXTOS MANEJO AVANZADO DE OFFICE ENFASIS EN DISEÑO DE PRESENTACIONES DE ALTO IMPACTO MANEJO DE REDES SOCIALESActividades a realizar1 Apoyar las labores de coordinacin de la poltica pblica de discapacidad e inclusin social a cargo de la Direccin del Departamento 2 Realizar el seguimiento a las actividades que se le indiquen por el responsable d la dependencia 3 Contribuir con generacin de propuestas encaminadas a la implementacin de estrategias para la garanta de los derechos y la inclusin de las personas con discapacidad 4 Apoyar la planeacin y seguimiento a la gestin de la dependencia 5Apoyar en la org"/>
    <x v="1"/>
    <x v="4"/>
    <s v=""/>
    <s v=""/>
  </r>
  <r>
    <s v="1625890996-28"/>
    <s v="CALDAS"/>
    <s v="MANIZALES"/>
    <s v="CAJA DE COMPENSACIÓN FAMILIAR DE CALDAS - CONFA"/>
    <x v="0"/>
    <s v="Tecnlogo de qumica"/>
    <s v="Analista qumico"/>
    <m/>
    <s v="DIRECCIN TERRITORIAL DE SALUD DE CALDAS"/>
    <n v="8001143125"/>
    <s v="Estado joven practicante en Tecnologa Qumica"/>
    <s v="Plaza Estado Joven Practicante Tecnlogo en QumicaEntidad pblica Direccin Territorial de Salud de Caldas Experiencia No requiere Formacin TECNOLOGA QUMICAConocimientos adicionales Manejo de herramientas de office Excel ord Poer PointActividades a realizar 1 Practicar recepcin de muestras2 Llenado de formatos para la recepcin de muestras Segn protocolo Anlisis de muestras1 Alistamiento de reas y preparacin de reactivos a utilizar para cada rea2 Desarrollo de Pre anlisis para Determinacin de los anlisis  de Agua y AlimentosAnlisis Estadstico Aguas y AlimentosManejo y actualizacin del aplicativo para el Control de Reactivos teniendo en cuenta el Sistema Globalmente Armonizado Lavado de MaterialControl de Lavado de materialPreparar soluciones para el Lavado de materialDisposicin de material de acuerdo a cada rea Jornada Tiempo completo 38 horas semanales Horario Disponibilidad de tiempo Sujeto a la ent"/>
    <x v="0"/>
    <x v="16"/>
    <s v=""/>
    <s v=""/>
  </r>
  <r>
    <s v="1625890996-29"/>
    <s v="CALDAS"/>
    <s v="MANIZALES"/>
    <s v="CAJA DE COMPENSACIÓN FAMILIAR DE CALDAS - CONFA"/>
    <x v="1"/>
    <s v="Ingeniero industrial"/>
    <m/>
    <m/>
    <s v="DIRECCIN TERRITORIAL DE SALUD DE CALDAS"/>
    <n v="8001143125"/>
    <s v="Estado joven practicante en Ingeniera Industrial"/>
    <s v="Plaza Estado Joven Practicante profesional en INGENIERIA INDUSTRIALEntidad pblica  Direccin Territorial de Salud de CaldasExperiencia No requiere Formacin Profesional en INGENIERIA INDUSTRIALConocimientos adicionales Manejo de herramientas de office Excel ord Poer PointActividades a realizar  Apoyar la documentacin de las actividades realizadas en el Observatorio Social de acuerdo con las etapas de produccin estadstica identificadas con el Sistema de Gestin de CalidadApoyar la ejecucin y seguimiento de Programas Planes y Proyectos en la Oficina Asesora de Planeacin y CalidadApoyar las actividades de implementacin de las campañas institucionales del Sistema de Gestin de CalidadApoyar el rediseño institucional de la entidad haciendo uso de metodologas establecidas por el Departamento Administrativo de la Funcin Pblica  DAFPApoyar en la modificacin del Manual de Funciones y Competencias Laborales de la entidad para creacin de planta tempor"/>
    <x v="0"/>
    <x v="0"/>
    <s v=""/>
    <s v=""/>
  </r>
  <r>
    <s v="1625890996-30"/>
    <s v="CALDAS"/>
    <s v="MANIZALES"/>
    <s v="CAJA DE COMPENSACIÓN FAMILIAR DE CALDAS - CONFA"/>
    <x v="1"/>
    <s v="Administrador de empresas"/>
    <s v="Ingeniero industrial"/>
    <s v="Economista"/>
    <s v="DIRECCIN TERRITORIAL DE SALUD DE CALDAS"/>
    <n v="8001143125"/>
    <s v="Estado Joven Practicante Profesional en Administracin de Empresas Economa o Contadura y afines"/>
    <s v="Plaza Estado Joven Practicante profesional en Administracin de Empresas Economa o Contadura y afinesEntidad pblica  Direccin Territorial de Salud de CaldasExperiencia No requiere Formacin Profesional en  Administracin de Empresas Economa o Contadura y afinesConocimientos adicionales Manejo de herramientas de office Excel ord Poer PointActividades a realizar Apoyar el manejo de las bases de datos en lo referente a PASIVOCOLApoyar  la realizacin de las actividades financieras que se requieran de acuerdo con el perfil Jornada Tiempo completo 38 horas semanales Horario Disponibilidad de tiempo Sujeto a la entidad Duracin de la prctica 5 meses"/>
    <x v="0"/>
    <x v="9"/>
    <s v="Ingeniería Industrial"/>
    <s v="Economía"/>
  </r>
  <r>
    <s v="1625890996-31"/>
    <s v="CALDAS"/>
    <s v="MANIZALES"/>
    <s v="CAJA DE COMPENSACIÓN FAMILIAR DE CALDAS - CONFA"/>
    <x v="1"/>
    <s v="Contador"/>
    <m/>
    <m/>
    <s v="DIRECCIN TERRITORIAL DE SALUD DE CALDAS"/>
    <n v="8001143125"/>
    <s v="Estado Joven Practicante Profesional en CONTADURA Y AFINES"/>
    <s v="Plaza Estado Joven Practicante profesional en CONTADURA Y AFINES Entidad pblica  Direccin Territorial de Salud de CaldasExperiencia No requiere Formacin Profesional en  CONTADURA Y AFINESConocimientos adicionales Manejo de herramientas de office Excel ord Poer PointActividades a realizar  Apoyar las actividades relacionadas con la ejecucin y seguimiento de la estructura del plan nico de cuentasApoyar la verificacin y trazabilidad de los saldos de balanceApoyar en la elaboracin de informes que se le requieraJornada Tiempo completo 38 horas semanales Horario Disponibilidad de tiempo Sujeto a la entidad Duracin de la prctica 5 meses"/>
    <x v="0"/>
    <x v="10"/>
    <s v=""/>
    <s v=""/>
  </r>
  <r>
    <s v="1625890996-32"/>
    <s v="CALDAS"/>
    <s v="MANIZALES"/>
    <s v="CAJA DE COMPENSACIÓN FAMILIAR DE CALDAS - CONFA"/>
    <x v="2"/>
    <s v="Ingeniero elctronico"/>
    <s v="Electricista"/>
    <m/>
    <s v="DIRECCIN TERRITORIAL DE SALUD DE CALDAS"/>
    <n v="8001143125"/>
    <s v="Estado Joven Practicante Tcnico Profesional  Programa acadmico relacionado con sistemas electrnica o afines"/>
    <s v="Plaza Estado Joven Practicante Tcnico Profesional  Programa acadmico relacionado con sistemas electrnica o afinesEntidad pblica Direccin Territorial de Salud de Caldas Experiencia No requiere Formacin Tcnico Profesional Programa acadmico relacionado con sistemas electrnica o afinesConocimientos adicionales Manejo de programas ofimticos MS Office Open OfficeManejo de sistemas operativos MS indos XP Vista 7 y 10Actividades a realizar  Realizar mantenimiento preventivo a equipos tecnolgicos  de acuerdo con el cronograma establecido desarrollando las siguientes actividades Limpieza exterior e interior de torres monitores teclados mouse y dems accesoriosVerificacin del estado de instalacin de los equipos de cmputo en los puestos de trabajoMantenimiento exterior e interior de impresoras y escneresVerificacin del estado del licenciamiento del softare instaladoActualizacin de la hoja de vida de equiposJornada Tiempo co"/>
    <x v="0"/>
    <x v="17"/>
    <s v="Ingeniería Eléctrica"/>
    <s v=""/>
  </r>
  <r>
    <s v="1625891021-14"/>
    <s v="CÓRDOBA"/>
    <s v="PLANETA RICA"/>
    <s v="CAJA DE COMPENSACIÓN FAMILIAR DE CÓRDOBA -COMFACOR"/>
    <x v="0"/>
    <s v="Tecnlogo Ambiental"/>
    <s v="Ingeniero ambiental"/>
    <s v="Ingeniero sanitario"/>
    <s v="ALCALDIA MUNICIPAL DE PLANETA RICA"/>
    <n v="8000967651"/>
    <s v="ESTADO JOVEN PRCTICAS ORDINARIAS TECNLOGO AMBIENTAL O PROFESIONAL EN INGENIERA AMBIENTAL O SANITARIA "/>
    <s v="Se solicita Tecnlogo Ambiental  o Profesional en Ingeniera Ambiental o Sanitaria Tiempo de practica 5 mesesTiempo completo Actividades1 Formular la Ruta de Implementacin del proyecto de Separacin y Comercializacin de Residuos Slidos2 Recopilacin bibliogrfica y normativa3 Realizar el diagnstico estrategia acciones cronograma presupuesto e indicadores del proceso de Separacin y Comercializacin de Residuos Slidos Municipales 4 Determinar y Establecer las responsabilidades funciones derechos y deberes legales del Municipio la empresa prestadora del servicio de aseo la sociedad los recicladores empresa privada y otros grupos de inters 5 Elaborar el flujograma de actividades para implementar el proceso 6 Diseñar los instrumentos guas tablas dinmicas magnticos y fsicos necesarios para la Implementacin del Proceso 7 Socializacin del Proceso a los diferentes grupos de inters entre ellos a los secretarios de despacho "/>
    <x v="0"/>
    <x v="7"/>
    <s v=""/>
    <s v=""/>
  </r>
  <r>
    <s v="1625891021-15"/>
    <s v="CÓRDOBA"/>
    <s v="PLANETA RICA"/>
    <s v="CAJA DE COMPENSACIÓN FAMILIAR DE CÓRDOBA -COMFACOR"/>
    <x v="0"/>
    <s v="Administrador de empresas"/>
    <s v="Profesional financiero"/>
    <s v="Ingeniero de sistemas"/>
    <s v="ALCALDIA MUNICIPAL DE PLANETA RICA"/>
    <n v="8000967651"/>
    <s v="ESTADO JOVEN PRCTICAS ORDINARIAS TECNLOGO EN ADMINISTRACIN FINANZAS O PROFESIONAL EN INGENIERA DE SISTEMAS"/>
    <s v="Se solicita Tecnlogo Administrativo o de Finanzas o Profesional de Administracin en Finanzas o Ingeniero de Sistemas Tiempo de practica 5 mesesTiempo completo Actividades1 Formular el proyecto de prctica profesional para la elaboracin del Plan de Manejo y Anlisis de la     Informacin y la Implementacin de la Plataforma Digital de Gestin Documental2 Recopilacin bibliogrfica normatividad3 Elaboracin del marco conceptual y normativo del Plan de Manejo y Anlisis de la Informacin y la     Implementacin de la Plataforma Digital de Gestin Documental4 Definir las funciones que comprenden el Plan de Manejo y Anlisis de la Informacin y la Implementacin     de la Plataforma Digital de Gestin Documental 5 Realizar el diagnstico de la Oficina de Planeacin mediante lista de chequeo con los debe incluidos en    la normatividad nacional6 Elaborar el flujograma de actividades para cada funcin de la Gestin Documental y los format"/>
    <x v="0"/>
    <x v="9"/>
    <s v="Ingeniería Industrial"/>
    <s v="Ingeniería de Sistemas y Computación"/>
  </r>
  <r>
    <s v="1625891021-16"/>
    <s v="CÓRDOBA"/>
    <s v="PLANETA RICA"/>
    <s v="CAJA DE COMPENSACIÓN FAMILIAR DE CÓRDOBA -COMFACOR"/>
    <x v="2"/>
    <s v="Tcnicos en arquitectura"/>
    <s v="Arquitecto"/>
    <s v="Ingeniero civil"/>
    <s v="ALCALDIA MUNICIPAL DE PLANETA RICA"/>
    <n v="8000967651"/>
    <s v="ESTADO JOVEN PRCTICAS ORDINARIAS TCNICO PROFESIONAL EN CONSTRUCCIN O TECNLOGO EN CONSTRUCCIN O PROFESIONAL EN INGENIERA CIVIL O ARQUITECTO"/>
    <s v="Se solicita Tcnico Profesional en Construccin O Tecnlogo En Construccin O Profesional En Ingeniera Civil O Arquitecto o Profesional en Construccin Tiempo de practica 5 mesesTiempo completo Actividades1 Formular el proyecto de prctica profesional para el proceso contractual y la ejecucin del proyecto Soluciones Individuales de Saneamiento SIS2 Recopilacin bibliogrfica y normativa3 Acompañar en el aspecto tcnico la elaboracin de los contratos las licitaciones si hubiere lugar entre las partes AlcaldaAcciones Comunales o AlcaldaContratista para garantizar los aspectos legales 4 Socializar al Contratista u Otra parte seleccionado el diagnstico objetivos estrategias acciones cronograma presupuesto e indicadores del Proyecto SIS 5 Diseñar los instrumentos guas tablas dinmicas magnticos y fsicos necesarios para la Implementacin del Proyecto SIS 6 Socializacin del Proyecto SIS a los diferentes grupos de inters  "/>
    <x v="0"/>
    <x v="18"/>
    <s v=""/>
    <s v="Ingeniería Civil"/>
  </r>
  <r>
    <s v="1625891021-17"/>
    <s v="CÓRDOBA"/>
    <s v="PLANETA RICA"/>
    <s v="CAJA DE COMPENSACIÓN FAMILIAR DE CÓRDOBA -COMFACOR"/>
    <x v="1"/>
    <s v="Ingeniero industrial"/>
    <m/>
    <m/>
    <s v="ALCALDIA MUNICIPAL DE PLANETA RICA"/>
    <n v="8000967651"/>
    <s v="ESTADO JOVEN PRCTICAS ORDINARIAS PROFESIONAL EN INGENIERA INDUSTRIAL"/>
    <s v="Se solicita Tcnico Profesional en Ingeniera IndustrialTiempo de practica 5 mesesTiempo completo Actividades1 Formular el proyecto de prctica profesional consistente en la coordinacin de la elaboracin de documentos y registros del Modelo Integrado de Planificacin y Gestin MIPG2 Diagnstico de cumplimiento de la entidad extractar los debe del decreto 1499 de septiembre de 2017 que reglament el MIPG elaborar la lista de verificacin y ejecutar la auditora de diagnstico3 Diseñar los instrumentos documentos guas tablas dinmicas magnticos y fsicos necesarios para el manejo de los documentos y registros del MIPG 4 Socializacin de las necesidades y requisitos sobre documentos y registros del MIPG de las diferentes dependencias5 Entregar los informes y entregables del proyecto6 Cierre del ProyectoCOMPETENCIAS COMPLEMENTARIASConocimiento en Sistemas de Gestin de Calidad elaboracin en Excel de tablas dinmicas mane"/>
    <x v="0"/>
    <x v="0"/>
    <s v=""/>
    <s v=""/>
  </r>
  <r>
    <s v="1625891021-18"/>
    <s v="CÓRDOBA"/>
    <s v="PLANETA RICA"/>
    <s v="CAJA DE COMPENSACIÓN FAMILIAR DE CÓRDOBA -COMFACOR"/>
    <x v="0"/>
    <s v="Administrador de empresas"/>
    <s v="Ingeniero industrial"/>
    <m/>
    <s v="ALCALDIA MUNICIPAL DE PLANETA RICA"/>
    <n v="8000967651"/>
    <s v="ESTADO JOVEN PRCTICAS ORDINARIAS TECNLOGO EN FINANZAS O PROFESIONAL EN ADMINISTRACIN O INGENIERA INDUSTRIAL "/>
    <s v="Se solicita Tecnlogo En Finanzas O Profesional En Administracin O Ingeniera IndustrialTiempo de practica 5 mesesTiempo completo Actividades1 Formular el proyecto de prctica profesional para la Implementacin de la Comisin Regional de Ordenamiento Territorial CROT y Planificacin de la Regin de Planificacin y Gestin RPG en el Municipio de Planeta Rica2 Recopilacin bibliogrfica normatividad3 Elaboracin del marco conceptual y normativo sobre la Comisin Regional de Ordenamiento Territorial CROT y las Regiones de Planificacin y Gestin RPG4 Extraer y sintetizar los debes de las normas que rigen las Comisiones Regionales de Ordenamiento Territorial CROT y las Regiones de Planificacin y Gestin RPG5 Elaborar el flujograma de actividades para la Implementacin de CROT y Planificacin de la RPG6 Diseñar los instrumentos guas formatos tablas dinmicas magnticos y fsicos necesarios para la Implementacin de la CROT y plani"/>
    <x v="0"/>
    <x v="9"/>
    <s v="Ingeniería Industrial"/>
    <s v=""/>
  </r>
  <r>
    <s v="1625891145-3"/>
    <s v="SANTANDER"/>
    <s v="BUCARAMANGA"/>
    <s v="CAJA SANTANDEREANA DE SUBSIDIO FAMILIAR -CAJASAN"/>
    <x v="1"/>
    <s v="Ingeniero industrial"/>
    <m/>
    <m/>
    <s v="EMAB ESP"/>
    <n v="8040066748"/>
    <s v="ESTADO JOVEN PRACTICANTE EN PROFESIONAL EN INGENIERA INDUSTRIAL"/>
    <s v="PLAZA ESTADO JOVEN PRACTICANTE EN PROFESIONAL EN INGENIERA INDUSTRIALENTIDAD PBLICA EMPRESA DE ASEO BUCARAMANGA  EMABEXPERIENCIA NO REQUIEREFORMACIN PROFESIONAL EN INGENIERA INDUSTRIALCONOCIMIENTOS ADICIONALMENTE PAQUETE OFFICEACTIVIDADES A REALIZAR1 APOYAR EN LOS INFORMES REVISIN DE CONTRATO ELABORACIN DE INDICADORES 2 APOYAR REVISIN PROCESOS MISIONALES3 Y LAS FUNCIONES QUE LE SEAN ASIGNADAS POR EL JEFE INMEDIATOJORNADA TIEMPO COMPLETO 38 HORAS SEMANALESHORARIO DISPONIBILIDAD DE TIEMPO SUJETO A LA ENTIDADDURACIN DE LA PRCTICA 5 MESES"/>
    <x v="0"/>
    <x v="0"/>
    <s v=""/>
    <s v=""/>
  </r>
  <r>
    <s v="1625891145-4"/>
    <s v="SANTANDER"/>
    <s v="BUCARAMANGA"/>
    <s v="CAJA SANTANDEREANA DE SUBSIDIO FAMILIAR -CAJASAN"/>
    <x v="1"/>
    <s v="Ingeniero ambiental"/>
    <m/>
    <m/>
    <s v="EMAB ESP"/>
    <n v="8040066748"/>
    <s v="ESTADO JOVEN PRACTICANTE EN PROFESIONAL EN INGENIERA AMBIENTAL"/>
    <s v="PLAZA ESTADO JOVEN PRACTICANTE EN PROFESIONAL EN INGENIERA AMBIENTALENTIDAD PBLICA EMPRESA DE ASEO BUCARAMANGA  EMABEXPERIENCIA NO REQUIEREFORMACIN PROFESIONAL EN INGENIERA AMBIENTALCONOCIMIENTOS ADICIONALMENTE PAQUETE OFFICE  CONOCIMIENTO TEMAS LEGALES AMBIENTALESACTIVIDADES A REALIZAR1 EMITIR DIAGNSTICOS DE PROCESOS 2 APOYAR SOLUCIN Y REALIZAR PROCESOS DE CONTROL INTERNO DE LA ENTIDAD EN TEMAS AMBIENTALESJORNADA TIEMPO COMPLETO 38 HORAS SEMANALESHORARIO DISPONIBILIDAD DE TIEMPO SUJETO A LA ENTIDADDURACIN DE LA PRCTICA 5 MESES"/>
    <x v="0"/>
    <x v="7"/>
    <s v=""/>
    <s v=""/>
  </r>
  <r>
    <s v="1625891145-5"/>
    <s v="SANTANDER"/>
    <s v="BUCARAMANGA"/>
    <s v="CAJA SANTANDEREANA DE SUBSIDIO FAMILIAR -CAJASAN"/>
    <x v="1"/>
    <s v="Ingeniero de sistemas"/>
    <m/>
    <m/>
    <s v="EMAB ESP"/>
    <n v="8040066748"/>
    <s v="ESTADO JOVEN PRACTICANTE EN PROFESIONAL EN INGENIERA DE SISTEMAS"/>
    <s v="PLAZA ESTADO JOVEN PRACTICANTE EN PROFESIONAL EN INGENIERA DE SISTEMASENTIDAD PBLICA EMPRESA DE ASEO BUCARAMANGA  EMABEXPERIENCIA NO REQUIEREFORMACIN PROFESIONAL EN INGENIERA DE SISTEMASCONOCIMIENTOS ADICIONALMENTE PAQUETE OFFICE  TRANSMISIN DE DATOS ADMINISTRACIN DE REDES DISEÑOS Y DESARROLLO DE SOFTAREACTIVIDADES A REALIZAR1 REALIZAR ANLISIS DE DISEÑO Y PROGRAMACIN SOFTARE2 APOYO MEJORAR EL SISTEMA EN TODAS LAS REASJORNADA TIEMPO COMPLETO 38 HORAS SEMANALESHORARIO DISPONIBILIDAD DE TIEMPO SUJETO A LA ENTIDADDURACIN DE LA PRCTICA 5 MESES"/>
    <x v="0"/>
    <x v="5"/>
    <s v=""/>
    <s v=""/>
  </r>
  <r>
    <s v="1625891145-6"/>
    <s v="SANTANDER"/>
    <s v="BUCARAMANGA"/>
    <s v="CAJA SANTANDEREANA DE SUBSIDIO FAMILIAR -CAJASAN"/>
    <x v="1"/>
    <s v="Topgrafo"/>
    <m/>
    <m/>
    <s v="EMAB ESP"/>
    <n v="8040066748"/>
    <s v="ESTADO JOVEN PRACTICANTE EN PROFESIONAL EN TOPOGRAFA"/>
    <s v="PLAZA ESTADO JOVEN PRACTICANTE EN PROFESIONAL EN TOPOGRAFAENTIDAD PBLICA EMPRESA DE ASEO BUCARAMANGA  EMABEXPERIENCIA NO REQUIEREFORMACIN PROFESIONAL EN TOPOGRAFACONOCIMIENTOS ADICIONALMENTE PAQUETE OFFICE Y AUTOCADACTIVIDADES A REALIZAR1 MEDIR MICRO RUTAS PREOPERACIONALES EN BUCARAMANGA TABULARLAS Y MONTAR EN PLANOS PARA TENER ARCHIVOS DIGITALES Y FSICOSJORNADA TIEMPO COMPLETO 38 HORAS SEMANALESHORARIO DISPONIBILIDAD DE TIEMPO SUJETO A LA ENTIDADDURACIN DE LA PRCTICA 5 MESES"/>
    <x v="0"/>
    <x v="19"/>
    <s v=""/>
    <s v=""/>
  </r>
  <r>
    <s v="1625891145-7"/>
    <s v="SANTANDER"/>
    <s v="BUCARAMANGA"/>
    <s v="CAJA SANTANDEREANA DE SUBSIDIO FAMILIAR -CAJASAN"/>
    <x v="1"/>
    <s v="Ingeniero de sistemas"/>
    <m/>
    <m/>
    <s v="EMAB ESP"/>
    <n v="8040066748"/>
    <s v="ESTADO JOVEN PRACTICANTE EN PROFESIONAL EN INGENIERA DE SISTEMAS"/>
    <s v="PLAZA ESTADO JOVEN PRACTICANTE EN PROFESIONAL EN INGENIERA DE SISTEMASENTIDAD PBLICA EMPRESA DE ASEO BUCARAMANGA  EMABEXPERIENCIA NO REQUIEREFORMACIN PROFESIONAL EN INGENIERA DE SISTEMASCONOCIMIENTOS ADICIONALMENTE PAQUETE OFFICE  TABLAS DINMICAS EXCEL AVANZADO ACTIVIDADES A REALIZAR1 APOYAR AL REA DE FACTURACIN EN RENDICIN DE INFORMES A LA SUPERINTENDENCIA DE SERVICIOS PBLICOSJORNADA TIEMPO COMPLETO 38 HORAS SEMANALESHORARIO DISPONIBILIDAD DE TIEMPO SUJETO A LA ENTIDADDURACIN DE LA PRCTICA 5 MESES"/>
    <x v="0"/>
    <x v="5"/>
    <s v=""/>
    <s v=""/>
  </r>
  <r>
    <s v="1625891145-8"/>
    <s v="SANTANDER"/>
    <s v="BUCARAMANGA"/>
    <s v="CAJA SANTANDEREANA DE SUBSIDIO FAMILIAR -CAJASAN"/>
    <x v="1"/>
    <s v="Administrador de empresas"/>
    <m/>
    <m/>
    <s v="EMAB ESP"/>
    <n v="8040066748"/>
    <s v=" ESTADO JOVEN PRACTICANTE EN PROFESIONAL EN ADMINISTRACIN DE EMPRESAS"/>
    <s v="PLAZA ESTADO JOVEN PRACTICANTE EN PROFESIONAL EN ADMINISTRACIN DE EMPRESASENTIDAD PBLICA ALCALDA MUNICIPAL DE SOCORROEXPERIENCIA NO REQUIEREFORMACIN PROFESIONAL EN ADMINISTRACIN DE EMPRESASCONOCIMIENTOS ADICIONALES MANEJO DE PAQUETE OFFICEACTIVIDADES A REALIZAR1APOYAR EL REA DE PLANEACIN EN LA ESTRUCTURACIN TARIFARIA2APOYAR LA METODOLOGA TARIFARIAJORNADA TIEMPO COMPLETO 38 HORAS SEMANALESHORARIO DISPONIBILIDAD DE TIEMPO SUJETO A LA ENTIDADDURACIN DE LA PRCTICA 5 MESES"/>
    <x v="0"/>
    <x v="9"/>
    <s v=""/>
    <s v=""/>
  </r>
  <r>
    <s v="1625891145-9"/>
    <s v="SANTANDER"/>
    <s v="BUCARAMANGA"/>
    <s v="CAJA SANTANDEREANA DE SUBSIDIO FAMILIAR -CAJASAN"/>
    <x v="1"/>
    <s v="Contador pblico"/>
    <s v="Analista financiero"/>
    <m/>
    <s v="EMAB ESP"/>
    <n v="8040066748"/>
    <s v="ESTADO JOVEN PRACTICANTE EN PROFESIONAL EN CONTADURA PUBLICA"/>
    <s v="PLAZA ESTADO JOVEN PRACTICANTE EN PROFESIONAL EN CONTADURA PUBLICAENTIDAD PBLICA EMPRESA DE ASEO BUCARAMANGA  EMABEXPERIENCIA NO REQUIEREFORMACIN PROFESIONAL EN CONTADURA PUBLICACONOCIMIENTOS ADICIONALMENTE PAQUETE OFFICE  TABLAS DINMICAS EXCEL AVANZADO ACTIVIDADES A REALIZAR1 APOYAR LOS PROCESOS ESPECIALMENTE DE LAS REAS CONTABLES FINANCIEROS Y PRESUPUESTALES DE LA EMPRESAJORNADA TIEMPO COMPLETO 38 HORAS SEMANALESHORARIO DISPONIBILIDAD DE TIEMPO SUJETO A LA ENTIDADDURACIN DE LA PRCTICA 5 MESES"/>
    <x v="0"/>
    <x v="10"/>
    <s v="Economía"/>
    <s v=""/>
  </r>
  <r>
    <s v="1625895758-3"/>
    <s v="CÓRDOBA"/>
    <s v="MONTERÍA"/>
    <s v="CAJA DE COMPENSACIÓN FAMILIAR DE CÓRDOBA -COMFACOR"/>
    <x v="2"/>
    <s v="Administrador de empresas"/>
    <s v="Empleado de finanzas"/>
    <s v="Administrador de negocios"/>
    <s v="POSITIVA COMPAÑIA DE SEGUROS SA"/>
    <n v="8600111536"/>
    <s v="ESTADO JOVEN PRACTICAS LABORALES ORDINARIAS EN ADMINISTRACIN DE EMPRESAS EN FINANZAS Y NEGOCIOS"/>
    <s v="SE NECESITA NORMALISTA SUPERIORTCNICO PROFESIONAL O TECNOLOGO O PROFESIONALES EN ADMINISTRACIN DE EMPRESAS ADMINISTRACIN EN FINANZAS Y NEGOCIOSTiempo de prctica 5 mesesTiempo completoActividades1Garantizar que los procesos se lleven a cabo en el tiempo y la forma estipulados por la Compaña2 Brindar apoyo en la realizacin de estados de cartera3 Contacta a las empresas con mora en los aportes4 Relacionarse con las actividades operativas de todas las reas de la empresa5 Gestin de bases de datos vinculadas a las actividades de la empresa6 Atender consultas y brindar infomracion al cliente las dems actividades relacionadas al procesoCompetencias complementariasExcel ord Poer Point actitud de servucio"/>
    <x v="0"/>
    <x v="9"/>
    <s v=""/>
    <s v=""/>
  </r>
  <r>
    <s v="1625895758-4"/>
    <s v="CÓRDOBA"/>
    <s v="MONTERÍA"/>
    <s v="CAJA DE COMPENSACIÓN FAMILIAR DE CÓRDOBA -COMFACOR"/>
    <x v="2"/>
    <s v="Ingeniero industrial"/>
    <s v="Analista de salud ocupacional"/>
    <m/>
    <s v="POSITIVA COMPAÑIA DE SEGUROS SA"/>
    <n v="8600111536"/>
    <s v="ESTADO JOVEN PRACTICAS LABORALES ORDINARIAS EN INGENIERA INDUSTRIAL O SEGURIDAD Y SALUD OCUPACIONAL"/>
    <s v="SE NECESITA NORMALISTA SUPERIOR TCNICO PROFESIONAL O TECNOLOGO O PREFOSIONAL EN INGENIERA INDUSTRIAL O SEGURIDAD Y SALUD OCUPACIONALTiempo de prctica 5 mesesTiempo completoActividades1Apoyar a la gestin documental del proceso de promocin y prevencin2Brindar atencin de solicitudes de las empresas PYMES3 Apoyar en el curso de suscripcin del riesgo4 Adelantar gestin de bases de datos vinculadas a la actividad de la empresa5 atender consultas y brindar informacin al clientelas dems actividades relacionadas con el procesoCOMPETENCIAS COMPLEMENTARIAS excel ord poer point"/>
    <x v="0"/>
    <x v="0"/>
    <s v="Ingeniería Biomédica"/>
    <s v=""/>
  </r>
  <r>
    <s v="1625896261-6"/>
    <s v="SANTANDER"/>
    <s v="BARICHARA"/>
    <s v="CAJA SANTANDEREANA DE SUBSIDIO FAMILIAR -CAJASAN"/>
    <x v="1"/>
    <s v="Contador pblico"/>
    <m/>
    <m/>
    <s v="HOSPITAL INTEGRADO SAN JUAN DE DIOS BARICHARA"/>
    <n v="8902020021"/>
    <s v="ESTADO JOVEN PRACTICANTE EN PROFESIONAL EN CONTADURIA PBLICA"/>
    <s v="PLAZA ESTADO JOVEN PRACTICANTE EN PROFESIONAL EN CONTADURIA PBLICAENTIDAD PBLICA HOSPITAL INTEGRADO SAN JUAN DE DIOS BARICHARAEXPERIENCIA NO REQUIEREFORMACIN  PROFESIONAL EN CONTADURIA PBLICACONOCIMIENTOS ADICIONALES MANEJO DE PAQUETE OFFICE CONOCIMIENTOS BSICOS DE CONTABILIDAD SISTEMAS MANEJO BSICO DE INVENTARIOSACTIVIDADES A REALIZAR1 ANALIZAR LAS PRINCIPALES CAUSAS DE LAS GLOSAS2 REALIZAR IDENTIFICACIN DE CONSIGNACIONES INGRESADAS3 DIGITAR DOCUMENTOS CUADROS REPORTES Y FACTURAS4 REALIZAR VALIDACIN DE LOS RIPS PREVIO AL PROCESO DE FACTURACIN DE CADA MESJORNADA TIEMPO COMPLETO 38 HORAS SEMANALESHORARIO DISPONIBILIDAD DE TIEMPO SUJETO A LA ENTIDADDURACIN DE LA PRCTICA 5 MESES"/>
    <x v="0"/>
    <x v="10"/>
    <s v=""/>
    <s v=""/>
  </r>
  <r>
    <s v="1625896261-7"/>
    <s v="SANTANDER"/>
    <s v="BARICHARA"/>
    <s v="CAJA SANTANDEREANA DE SUBSIDIO FAMILIAR -CAJASAN"/>
    <x v="1"/>
    <s v="Auxiliar administrativo"/>
    <m/>
    <m/>
    <s v="HOSPITAL INTEGRADO SAN JUAN DE DIOS BARICHARA"/>
    <n v="8902020021"/>
    <s v="ESTADO JOVEN PRACTICANTE EN TCNICO EN ADMINISTRACIN DE EMPRESAS"/>
    <s v="PLAZA ESTADO JOVEN PRACTICANTE EN TCNICO EN ADMINISTRACIN DE EMPRESASENTIDAD PBLICA HOSPITAL INTEGRADO SAN JUAN DE DIOS BARICHARAEXPERIENCIA NO REQUIEREFORMACIN TCNICO EN ADMINISTRACIN DE EMPRESASCONOCIMIENTOS ADICIONALES MANEJO DE PAQUETE OFFICE BUENA ORTOGRAFA Y REDACCIN ACTIVIDADES A REALIZAR1PROPORCIONAR LA INFORMACIN REQUERIDA POR LOS USUARIOS INTERNOS Y EXTERNOS TANTO PERSONAL COMO TELEFNICAMENTE RECIBIR MENSAJES Y CONCERTAR LAS ENTREVISTAS SOLICITADAS2 ORGANIZAR Y MANTENER ACTUALIZADO EL ARCHIVO DE CORRESPONDENCIA Y OTROS DOCUMENTOS CON EL FIN DE ASEGURAR SU DISPONIBILIDAD3 ENTREGA OPORTUNA DE INFORMES REQUERIDOS POR LA GERENCIA PARA CUMPLIR ANTE LOS ENTES DE CONTROL4 LAS DEMS ACTIVIDADES ENCOMENDADAS POR EL SUPERVISOR O GERENTE QUE CONTRIBUYAN A DAR CUMPLIMIENTO AL OBJETIVOJORNADA TIEMPO COMPLETO 38 HORAS SEMANALESHORARIO DISPONIBILIDAD DE TIEMPO SUJETO A LA ENTIDADDURACIN DE LA PRCTICA 5 MESES"/>
    <x v="0"/>
    <x v="9"/>
    <s v=""/>
    <s v=""/>
  </r>
  <r>
    <s v="1625896261-8"/>
    <s v="SANTANDER"/>
    <s v="BARICHARA"/>
    <s v="CAJA SANTANDEREANA DE SUBSIDIO FAMILIAR -CAJASAN"/>
    <x v="1"/>
    <s v="Asistente de recursos humanos"/>
    <m/>
    <m/>
    <s v="HOSPITAL INTEGRADO SAN JUAN DE DIOS BARICHARA"/>
    <n v="8902020021"/>
    <s v=" ESTADO JOVEN PRACTICANTE EN TCNICO PROFESIONAL EN RECURSO HUMANO"/>
    <s v="PLAZA ESTADO JOVEN PRACTICANTE EN TCNICO PROFESIONAL EN RECURSO HUMANOENTIDAD PBLICA HOSPITAL INTEGRADO SAN JUAN DE DIOS BARICHARAEXPERIENCIA NO REQUIEREFORMACIN TCNICO PROFESIONAL EN RECURSO HUMANOCONOCIMIENTOS ADICIONALES MANEJO DE PAQUETE OFFICE BUENA ORTOGRAFA Y REDACCIN FLUIDEZ VERBAL EXCELENTE PRESENTACIN PERSONAL Y FACILIDAD DE INTERACCIN CON LOS DEMSACTIVIDADES A REALIZAR1OFRECER ORIENTACIN E INFORMACIN AL USUARIO SOBRE EL PORTAFOLIO DE SERVICIO DE LA    INSTITUCIN2 HACER SEGUIMIENTO Y EVALUACIN DE LA SATISFACCIN DEL USUARIO ESTABLECIENDO LA     MEJORA CONTINUA3 GARANTIZAR CONTROL ESTADSTICO DE VARIABLES QUE INTERVIENEN DIRECTAMENTE CON     LOS SERVICIOS PRESTADOS4 CONSTRUIR LOS MEDIOS MS ADECUADOS DE PROTECCIN Y PROMOCIN DE LOS DERECHOS     DE LAS PERSONASJORNADA TIEMPO COMPLETO 38 HORAS SEMANALESHORARIO DISPONIBILIDAD DE TIEMPO SUJETO A LA ENTIDADDURACIN DE LA PRCTICA 5 MESES"/>
    <x v="0"/>
    <x v="1"/>
    <s v=""/>
    <s v=""/>
  </r>
  <r>
    <s v="1625896261-9"/>
    <s v="SANTANDER"/>
    <s v="BARICHARA"/>
    <s v="CAJA SANTANDEREANA DE SUBSIDIO FAMILIAR -CAJASAN"/>
    <x v="1"/>
    <s v="Auxiliar administrativo"/>
    <m/>
    <m/>
    <s v="HOSPITAL INTEGRADO SAN JUAN DE DIOS BARICHARA"/>
    <n v="8902020021"/>
    <s v="ESTADO JOVEN PRACTICANTE EN TCNICO PROFESIONAL EN ADMINISTRACIN DE EMPRESAS"/>
    <s v="PLAZA ESTADO JOVEN PRACTICANTE EN TCNICO PROFESIONAL EN ADMINISTRACIN DE EMPRESASENTIDAD PBLICA HOSPITAL INTEGRADO SAN JUAN DE DIOS BARICHARAEXPERIENCIA NO REQUIEREFORMACIN TCNICO PROFESIONAL EN ADMINISTRACIN DE EMPRESASCONOCIMIENTOS ADICIONALES MANEJO DE PAQUETE OFFICE BUENA ORTOGRAFA Y REDACCIN ACTIVIDADES A REALIZAR1 RECOLECTAR INFORMACIN DOCUMENTOS PARA RENDIR LOS DIFERENTES INFORMES     ADMINISTRATIVOS2 DIGITALIZACIN Y CARGUE DE LA INFORMACIN REQUERIDA A LA PLATAFORMA SIA OBSERVA Y SECOP3 ORGANIZACIN DEL ARCHIVO GENERAL DOCUMENTAL DE LA INSTITUCINJORNADA TIEMPO COMPLETO 38 HORAS SEMANALESHORARIO DISPONIBILIDAD DE TIEMPO SUJETO A LA ENTIDADDURACIN DE LA PRCTICA 5 MESES"/>
    <x v="0"/>
    <x v="9"/>
    <s v=""/>
    <s v=""/>
  </r>
  <r>
    <s v="1625903773-33"/>
    <s v="TOLIMA"/>
    <s v="IBAGUÉ"/>
    <s v="CAJA DE COMPENSACIÓN FAMILIAR  DE FENALCO DEL TOLIMA - COMFENALCO TOLIMA"/>
    <x v="1"/>
    <s v="Administrador de empresas"/>
    <s v="Profesional financiero"/>
    <m/>
    <s v="UNIVERSIDAD DEL TOLIMA"/>
    <n v="8907006407"/>
    <s v="Estado Joven Practicante Administrador Financiero Administrador de Empresas o reas similares 1"/>
    <s v="Plaza Estado Joven Practicante Administrador Financiero Administrador de Empresas o reas similares  1Entidad Pblica UNIVERSIDAD  DEL TOLIMAExperiencia No requiereFormacin Administrador Financiero Administrador de Empresas o reas similares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ar estudiantes"/>
    <x v="0"/>
    <x v="9"/>
    <s v="Ingeniería Industrial"/>
    <s v=""/>
  </r>
  <r>
    <s v="1625903773-34"/>
    <s v="TOLIMA"/>
    <s v="IBAGUÉ"/>
    <s v="CAJA DE COMPENSACIÓN FAMILIAR  DE FENALCO DEL TOLIMA - COMFENALCO TOLIMA"/>
    <x v="1"/>
    <s v="Administrador de empresas"/>
    <s v="Economista"/>
    <s v="Profesional financiero"/>
    <s v="UNIVERSIDAD DEL TOLIMA"/>
    <n v="8907006407"/>
    <s v="Estado Joven Practicante PROFESIONAL Administrador Financiero Administrador de Empresas o reas similares2"/>
    <s v="Plaza Estado Joven Practicante PROFESIONAL Administrador Financiero Administrador de Empresas o reas similares  2Entidad Pblica UNIVERSIDAD  DEL TOLIMAExperiencia No requiereFormacin Administrador Financiero Administrador de Empresas o reas similares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ar e"/>
    <x v="0"/>
    <x v="9"/>
    <s v="Economía"/>
    <s v="Ingeniería Industrial"/>
  </r>
  <r>
    <s v="1625903773-35"/>
    <s v="TOLIMA"/>
    <s v="IBAGUÉ"/>
    <s v="CAJA DE COMPENSACIÓN FAMILIAR  DE FENALCO DEL TOLIMA - COMFENALCO TOLIMA"/>
    <x v="1"/>
    <s v="Profesional financiero"/>
    <s v="Administrador de empresas"/>
    <s v="Economista"/>
    <s v="UNIVERSIDAD DEL TOLIMA"/>
    <n v="8907006407"/>
    <s v="Estado Joven Practicante PROFESIONAL Administrador Financiero Administrador de Empresas o reas similares3"/>
    <s v="Plaza Estado Joven Practicante PROFESIONAL Administrador Financiero Administrador de Empresas o reas similares   3Entidad Pblica UNIVERSIDAD  DEL TOLIMAExperiencia No requiereFormacin Administrador Financiero Administrador de Empresas o reas similares 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
    <x v="0"/>
    <x v="0"/>
    <s v="Administración"/>
    <s v="Economía"/>
  </r>
  <r>
    <s v="1625903773-36"/>
    <s v="TOLIMA"/>
    <s v="IBAGUÉ"/>
    <s v="CAJA DE COMPENSACIÓN FAMILIAR  DE FENALCO DEL TOLIMA - COMFENALCO TOLIMA"/>
    <x v="1"/>
    <s v="Profesional financiero"/>
    <s v="Administrador de empresas"/>
    <s v="Economista"/>
    <s v="UNIVERSIDAD DEL TOLIMA"/>
    <n v="8907006407"/>
    <s v="Estado Joven Practicante PROFESIONAL Administrador Financiero Administrador de Empresas o reas similares 4"/>
    <s v="Plaza Estado Joven Practicante PROFESIONAL Administrador Financiero Administrador de Empresas o reas similares   4Entidad Pblica UNIVERSIDAD  DEL TOLIMAExperiencia No requiereFormacin Administrador Financiero Administrador de Empresas o reas similares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a"/>
    <x v="0"/>
    <x v="0"/>
    <s v="Administración"/>
    <s v="Economía"/>
  </r>
  <r>
    <s v="1625903773-37"/>
    <s v="TOLIMA"/>
    <s v="IBAGUÉ"/>
    <s v="CAJA DE COMPENSACIÓN FAMILIAR  DE FENALCO DEL TOLIMA - COMFENALCO TOLIMA"/>
    <x v="1"/>
    <s v="Profesional financiero"/>
    <s v="Administrador de empresas"/>
    <s v="Economista"/>
    <s v="UNIVERSIDAD DEL TOLIMA"/>
    <n v="8907006407"/>
    <s v="Estado Joven Practicante PROFESIONAL Administrador Financiero Administrador de Empresas o reas similares 5"/>
    <s v="Plaza Estado Joven Practicante PROFESIONAL Administrador Financiero Administrador de Empresas o reas similares   5Entidad Pblica UNIVERSIDAD  DEL TOLIMAExperiencia No requiereFormacin Administrador Financiero Administrador de Empresas o reas similaresConocimientos Adicionales Manejo de OfimticaActividades a realizar a Controlar la asistencia de docentes catedrticosb Realizar seguimiento y verificacin de la puntualidad de los horarios programados por programa acadmicoc Presentar informe diario de las novedades presentadas frente al cumplimiento de horarios programados por programa acadmico d Realizar el control para el prstamo de ayudas educativas video beam mediante lista de chequeo y verificacin de funcionamiento de los equipos antes y despus de su uso e Verificar la matrcula de estudiantes asistentes en calidad de curso libre f Verificar la realizacin de control de asistencia de estudiantes por parte de catedrticos para evita"/>
    <x v="0"/>
    <x v="0"/>
    <s v="Administración"/>
    <s v="Economía"/>
  </r>
  <r>
    <s v="1625903773-38"/>
    <s v="TOLIMA"/>
    <s v="IBAGUÉ"/>
    <s v="CAJA DE COMPENSACIÓN FAMILIAR  DE FENALCO DEL TOLIMA - COMFENALCO TOLIMA"/>
    <x v="1"/>
    <s v="Veterinario"/>
    <s v="Zootecnista"/>
    <m/>
    <s v="UNIVERSIDAD DEL TOLIMA"/>
    <n v="8907006407"/>
    <s v="Estado Joven Practicante FACULTAD DE MEDICINA VETERINARIA Y ZOOTECNIA6"/>
    <s v="Plaza Estado Joven Practicante FACULTAD DE MEDICINA VETERINARIA Y ZOOTECNIA  6Entidad Pblica UNIVERSIDAD  DEL TOLIMA Experiencia No requiereFormacin Medicina Veterinaria y Zootecnia Conocimientos Adicionales Manejo de programas bsicos  Excel poer point ord asignaturas previas al semestre de PasantiaActividades a realizar aA Apoyar los procesos de acadmicoproductivos en los sistemas de produccin de rumiantes bovinos ovinos y caprinos del Centro Universitario Regional del Norte CURDN el cual est compuesto por las granjas Armero y la Reformabb Manejar los registros productivos y reproductivos de las explotacionescc Apoyar las labores diarias de manejo animalJornada Tiempo  Completo 38 Horas SemanalesHorario Disponibilidad de TiempoSujeto a la entidadDuracin de la Prctica 5 Meses"/>
    <x v="0"/>
    <x v="20"/>
    <s v=""/>
    <s v=""/>
  </r>
  <r>
    <s v="1625903773-39"/>
    <s v="TOLIMA"/>
    <s v="IBAGUÉ"/>
    <s v="CAJA DE COMPENSACIÓN FAMILIAR  DE FENALCO DEL TOLIMA - COMFENALCO TOLIMA"/>
    <x v="1"/>
    <s v="Veterinario"/>
    <s v="Zootecnista"/>
    <m/>
    <s v="UNIVERSIDAD DEL TOLIMA"/>
    <n v="8907006407"/>
    <s v="Estado Joven Practicante FACULTAD DE MEDICINA VETERINARIA Y ZOOTECNIA7"/>
    <s v="Plaza Estado Joven Practicante FACULTAD DE MEDICINA VETERINARIA Y ZOOTECNIA  7Entidad Pblica UNIVERSIDAD  DEL TOLIMA Experiencia No requiereFormacin Medicina Veterinaria y Zootecnia Conocimientos Adicionales Manejo de programas bsicos  Excel poer point ord asignaturas previas al semestre de PasantiaActividades a realizar aA Apoyar los diferentes procesos que se desarrollan en la rea acadmico practica del laboratorio de Diagnstico Clnico Veterinario LADIVE en el rea de recepcin procesamiento y anlisis de muestras que lleguen al laboratoriobb Apoyar las labores diarias en el rea especfica de consulta general de la clnicaJornada Tiempo  Completo 38 Horas SemanalesHorario Disponibilidad de TiempoSujeto a la entidadDuracin de la Prctica 5 Meses"/>
    <x v="0"/>
    <x v="20"/>
    <s v=""/>
    <s v=""/>
  </r>
  <r>
    <s v="1625903773-40"/>
    <s v="TOLIMA"/>
    <s v="IBAGUÉ"/>
    <s v="CAJA DE COMPENSACIÓN FAMILIAR  DE FENALCO DEL TOLIMA - COMFENALCO TOLIMA"/>
    <x v="1"/>
    <s v="Veterinario"/>
    <s v="Zootecnista"/>
    <m/>
    <s v="UNIVERSIDAD DEL TOLIMA"/>
    <n v="8907006407"/>
    <s v="Estado Joven Practicante FACULTAD DE MEDICINA VETERINARIA Y ZOOTECNIA8"/>
    <s v="Plaza Estado Joven Practicante FACULTAD DE MEDICINA VETERINARIA Y ZOOTECNIA  8Entidad Pblica UNIVERSIDAD  DEL TOLIMA 8Experiencia No requiereFormacin Medicina Veterinaria y ZootecniaConocimientos Adicionales Manejo de programas bsicos  Excel poer point ord asignaturas previas al semestre de PasantiaActividades a realizar aA Apoyar los diferentes procesos en el rea de imagenologia que se desarrollan en la Clnica de Pequeños Animales CPA de la Facultad de Medicina Veterinaria y Zootecniabb  Manejo de pacientes y usuarioscc  Apoyar las labores diarias en el rea especfica de imagenologia de la clnicaJornada Tiempo  Completo 38 Horas SemanalesHorario Disponibilidad de TiempoSujeto a la entidadDuracin de la Prctica 5 Meses"/>
    <x v="0"/>
    <x v="20"/>
    <s v=""/>
    <s v=""/>
  </r>
  <r>
    <s v="1625903773-41"/>
    <s v="TOLIMA"/>
    <s v="IBAGUÉ"/>
    <s v="CAJA DE COMPENSACIÓN FAMILIAR  DE FENALCO DEL TOLIMA - COMFENALCO TOLIMA"/>
    <x v="1"/>
    <s v="Veterinario"/>
    <s v="Zootecnista"/>
    <m/>
    <s v="UNIVERSIDAD DEL TOLIMA"/>
    <n v="8907006407"/>
    <s v="Estado Joven Practicante FACULTAD DE MEDICINA VETERINARIA Y ZOOTECNIA9"/>
    <s v="Plaza Estado Joven Practicante FACULTAD DE MEDICINA VETERINARIA Y ZOOTECNIA9Entidad Pblica UNIVERSIDAD  DEL TOLIMA 9Experiencia No requiereFormacin Medicina Veterinaria y ZootecniaConocimientos Adicionales Manejo de programas bsicos  Excel poer point ord asignaturas previas al semestre de PasantiaActividades a realizar aa Apoyar los procesos de acadmicoproductivos en los sistemas de produccin de equinos del Centro Universitario Regional del Norte CURDN el cual est compuesto por las granjas Armero y la Reformabb Manejar los registros productivos y reproductivos de las explotacionescc Apoyar las labores diarias de manejo animalJornada Tiempo  Completo 38 Horas SemanalesHorario Disponibilidad de TiempoSujeto a la entidadDuracin de la Prctica 5 Meses"/>
    <x v="0"/>
    <x v="20"/>
    <s v=""/>
    <s v=""/>
  </r>
  <r>
    <s v="1625903773-42"/>
    <s v="TOLIMA"/>
    <s v="IBAGUÉ"/>
    <s v="CAJA DE COMPENSACIÓN FAMILIAR  DE FENALCO DEL TOLIMA - COMFENALCO TOLIMA"/>
    <x v="1"/>
    <s v="Veterinario"/>
    <s v="Zootecnista"/>
    <m/>
    <s v="UNIVERSIDAD DEL TOLIMA"/>
    <n v="8907006407"/>
    <s v="Estado Joven Practicante FACULTAD DE MEDICINA VETERINARIA Y ZOOTECNIA10"/>
    <s v="Plaza Estado Joven Practicante FACULTAD DE MEDICINA VETERINARIA Y ZOOTECNIA10Entidad Pblica UNIVERSIDAD  DEL TOLIMA 10Experiencia No requiereFormacin Medicina Veterinaria y ZootecniaConocimientos Adicionales Manejo de programas bsicos  Excel poer point ord asignaturas previas al semestre de PasantiaActividades a realizar dApoyar los diferentes procesos en el rea de consulta general que se desarrollan en la Clnica de Pequeños Animales CPA de la Facultad de Medicina Veterinaria y Zootecniaeb Manejo de pacientes y usuariosfc Apoyar las labores diarias en el rea especfica de consulta general de la clnicaJornada Tiempo  Completo 38 Horas SemanalesHorario Disponibilidad de TiempoSujeto a la entidadDuracin de la Prctica 5 Meses"/>
    <x v="0"/>
    <x v="20"/>
    <s v=""/>
    <s v=""/>
  </r>
  <r>
    <s v="1625903773-43"/>
    <s v="TOLIMA"/>
    <s v="IBAGUÉ"/>
    <s v="CAJA DE COMPENSACIÓN FAMILIAR  DE FENALCO DEL TOLIMA - COMFENALCO TOLIMA"/>
    <x v="1"/>
    <s v="Veterinario"/>
    <s v="Zootecnista"/>
    <m/>
    <s v="UNIVERSIDAD DEL TOLIMA"/>
    <n v="8907006407"/>
    <s v="Estado Joven Practicante FACULTAD DE MEDICINA VETERINARIA Y ZOOTECNIA11"/>
    <s v="Plaza Estado Joven Practicante FACULTAD DE MEDICINA VETERINARIA Y ZOOTECNIA11Entidad Pblica UNIVERSIDAD  DEL TOLIMA 11Experiencia No requiereFormacin Medicina Veterinaria y ZootecniaConocimientos Adicionales Manejo de programas bsicos  Excel poer point ord asignaturas previas al semestre de PasantiaActividades a realizar Apoyar los diferentes procesos en el rea de ciruga que se desarrollan en la Clnica de Pequeños Animales CPA de la Facultad de Medicina Veterinaria y ZootecniaManejo de pacientes y usuariosApoyar las labores diarias en el rea especfica de ciruga de la clnicaJornada Tiempo  Completo 38 Horas SemanalesHorario Disponibilidad de TiempoSujeto a la entidadDuracin de la Prctica 5 Meses"/>
    <x v="0"/>
    <x v="20"/>
    <s v=""/>
    <s v=""/>
  </r>
  <r>
    <s v="1625903773-44"/>
    <s v="TOLIMA"/>
    <s v="IBAGUÉ"/>
    <s v="CAJA DE COMPENSACIÓN FAMILIAR  DE FENALCO DEL TOLIMA - COMFENALCO TOLIMA"/>
    <x v="1"/>
    <s v="Veterinario"/>
    <s v="Zootecnista"/>
    <m/>
    <s v="UNIVERSIDAD DEL TOLIMA"/>
    <n v="8907006407"/>
    <s v="Estado Joven Practicante FACULTAD DE MEDICINA VETERINARIA Y ZOOTECNIA12"/>
    <s v="Plaza Estado Joven Practicante FACULTAD DE MEDICINA VETERINARIA Y ZOOTECNIA12Entidad Pblica UNIVERSIDAD  DEL TOLIMA Experiencia No requiereFormacin Medicina Veterinaria y ZootecniaConocimientos Adicionales Manejo de programas bsicos  Excel poer point ord asignaturas previas al semestre de PasantiaActividades a realizar Apoyar los procesos de acadmicoproductivos en los sistemas de produccin de cerdos  del Centro Universitario Regional del Norte CURDN el cual est compuesto por las granjas Armero y la Reformab Manejar los registros productivos y reproductivos de las explotacionesc Apoyar las labores diarias de manejo animal Jornada Tiempo  Completo 38 Horas SemanalesHorario Disponibilidad de TiempoSujeto a la entidadDuracin de la Prctica 5 Meses"/>
    <x v="0"/>
    <x v="20"/>
    <s v=""/>
    <s v=""/>
  </r>
  <r>
    <s v="1625903773-45"/>
    <s v="TOLIMA"/>
    <s v="IBAGUÉ"/>
    <s v="CAJA DE COMPENSACIÓN FAMILIAR  DE FENALCO DEL TOLIMA - COMFENALCO TOLIMA"/>
    <x v="1"/>
    <s v="Veterinario"/>
    <s v="Zootecnista"/>
    <m/>
    <s v="UNIVERSIDAD DEL TOLIMA"/>
    <n v="8907006407"/>
    <s v="Estado Joven Practicante FACULTAD DE MEDICINA VETERINARIA Y ZOOTECNIA13"/>
    <s v="Plaza Estado Joven Practicante FACULTAD DE MEDICINA VETERINARIA Y ZOOTECNIA13Entidad Pblica UNIVERSIDAD  DEL TOLIMA 13Experiencia No requiereFormacin Medicina Veterinaria y ZootecniaConocimientos Adicionales Manejo de programas bsicos  Excel poer point ord asignaturas previas al semestre de PasantiaActividades a realizar a Apoyar los procesos de acadmicoproductivos en los sistemas de produccin de aves Pollo de engorde y ponedoras del Centro Universitario Regional del Norte CURDN el cual est compuesto por las granjas Armero y la Reformab Manejar los registros productivos y reproductivos de las explotacionesc Apoyar las labores diarias de manejo animalJornada Tiempo  Completo 38 Horas SemanalesHorario Disponibilidad de TiempoSujeto a la entidadDuracin de la Prctica 5 Meses"/>
    <x v="0"/>
    <x v="20"/>
    <s v=""/>
    <s v=""/>
  </r>
  <r>
    <s v="1625903773-46"/>
    <s v="TOLIMA"/>
    <s v="IBAGUÉ"/>
    <s v="CAJA DE COMPENSACIÓN FAMILIAR  DE FENALCO DEL TOLIMA - COMFENALCO TOLIMA"/>
    <x v="1"/>
    <s v="Profesional financiero"/>
    <s v="Administrador de empresas"/>
    <s v="Economista"/>
    <s v="UNIVERSIDAD DEL TOLIMA"/>
    <n v="8907006407"/>
    <s v="Estado Joven Practicante Profesional Administrador Financiero Administrador de Empresas o reas similares14"/>
    <s v="Plaza Estado Joven Practicante Profesional Administrador Financiero Administrador de Empresas o reas similares  14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
    <x v="0"/>
    <x v="0"/>
    <s v="Administración"/>
    <s v="Economía"/>
  </r>
  <r>
    <s v="1625903773-47"/>
    <s v="TOLIMA"/>
    <s v="IBAGUÉ"/>
    <s v="CAJA DE COMPENSACIÓN FAMILIAR  DE FENALCO DEL TOLIMA - COMFENALCO TOLIMA"/>
    <x v="1"/>
    <s v="Profesional financiero"/>
    <s v="Administrador de empresas"/>
    <s v="Economista"/>
    <s v="UNIVERSIDAD DEL TOLIMA"/>
    <n v="8907006407"/>
    <s v="Estado Joven Practicante PROFESIONAL Administrador Financiero Administrador de Empresas o reas similares15"/>
    <s v="Plaza Estado Joven Practicante PROFESIONAL Administrador Financiero Administrador de Empresas o reas similares 15Entidad Pblica UNIVERSIDAD  DEL TOLIMA 15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x v="0"/>
    <x v="0"/>
    <s v="Administración"/>
    <s v="Economía"/>
  </r>
  <r>
    <s v="1625903773-48"/>
    <s v="TOLIMA"/>
    <s v="IBAGUÉ"/>
    <s v="CAJA DE COMPENSACIÓN FAMILIAR  DE FENALCO DEL TOLIMA - COMFENALCO TOLIMA"/>
    <x v="1"/>
    <s v="Profesional financiero"/>
    <s v="Administrador de empresas"/>
    <s v="Economista"/>
    <s v="UNIVERSIDAD DEL TOLIMA"/>
    <n v="8907006407"/>
    <s v="Estado Joven Practicante PROFESIONAL Administrador Financiero Administrador de Empresas o reas similares16"/>
    <s v="Plaza Estado Joven Practicante PROFESIONAL Administrador Financiero Administrador de Empresas o reas similares 16Entidad Pblica UNIVERSIDAD  DEL TOLIMA 16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x v="0"/>
    <x v="0"/>
    <s v="Administración"/>
    <s v="Economía"/>
  </r>
  <r>
    <s v="1625903773-49"/>
    <s v="TOLIMA"/>
    <s v="IBAGUÉ"/>
    <s v="CAJA DE COMPENSACIÓN FAMILIAR  DE FENALCO DEL TOLIMA - COMFENALCO TOLIMA"/>
    <x v="1"/>
    <s v="Administrador de empresas"/>
    <s v="Profesional financiero"/>
    <s v="Economista"/>
    <s v="UNIVERSIDAD DEL TOLIMA"/>
    <n v="8907006407"/>
    <s v="Estado Joven Practicante PROFESIONAL Administrador Financiero Administrador de Empresas o reas similares17"/>
    <s v="Plaza Estado Joven Practicante PROFESIONAL Administrador Financiero Administrador de Empresas o reas similares 17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e"/>
    <x v="0"/>
    <x v="9"/>
    <s v="Ingeniería Industrial"/>
    <s v="Economía"/>
  </r>
  <r>
    <s v="1625903773-50"/>
    <s v="TOLIMA"/>
    <s v="IBAGUÉ"/>
    <s v="CAJA DE COMPENSACIÓN FAMILIAR  DE FENALCO DEL TOLIMA - COMFENALCO TOLIMA"/>
    <x v="1"/>
    <s v="Administrador de empresas"/>
    <s v="Profesional financiero"/>
    <s v="Economista"/>
    <s v="UNIVERSIDAD DEL TOLIMA"/>
    <n v="8907006407"/>
    <s v="Estado Joven Practicante PROFESIONAL Administrador Financiero Administrador de Empresas o reas similares18"/>
    <s v="Plaza Estado Joven Practicante PROFESIONAL Administrador Financiero Administrador de Empresas o reas similares 18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e"/>
    <x v="0"/>
    <x v="9"/>
    <s v="Ingeniería Industrial"/>
    <s v="Economía"/>
  </r>
  <r>
    <s v="1625903773-51"/>
    <s v="TOLIMA"/>
    <s v="IBAGUÉ"/>
    <s v="CAJA DE COMPENSACIÓN FAMILIAR  DE FENALCO DEL TOLIMA - COMFENALCO TOLIMA"/>
    <x v="1"/>
    <s v="Administrador de empresas"/>
    <s v="Profesional financiero"/>
    <s v="Economista"/>
    <s v="UNIVERSIDAD DEL TOLIMA"/>
    <n v="8907006407"/>
    <s v="Estado Joven Practicante PROFESIONAL Administrador Financiero Administrador de Empresas o reas similares19"/>
    <s v="Plaza Estado Joven Practicante PROFESIONAL Administrador Financiero Administrador de Empresas o reas similares 19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e"/>
    <x v="0"/>
    <x v="9"/>
    <s v="Ingeniería Industrial"/>
    <s v="Economía"/>
  </r>
  <r>
    <s v="1625903773-52"/>
    <s v="TOLIMA"/>
    <s v="IBAGUÉ"/>
    <s v="CAJA DE COMPENSACIÓN FAMILIAR  DE FENALCO DEL TOLIMA - COMFENALCO TOLIMA"/>
    <x v="1"/>
    <s v="Administrador de empresas"/>
    <s v="Profesional financiero"/>
    <s v="Economista"/>
    <s v="UNIVERSIDAD DEL TOLIMA"/>
    <n v="8907006407"/>
    <s v="Estado Joven Practicante PROFESIONAL Administrador Financiero Administrador de Empresas o reas similares20"/>
    <s v="Plaza Estado Joven Practicante PROFESIONAL Administrador Financiero Administrador de Empresas o reas similares 20Entidad Pblica UNIVERSIDAD  DEL TOLIMA Experiencia No requiereFormacin Administrador Financiero Administrador de Empresas o reas similaresConocimientos Adicionales Manejo de OfimticaActividades a realizar Apoyar el proceso de reporte de novedades acadmicas Reintegro cancelaciones adiciones extemporaneidades correcciones etc ante la Oficina de Registro y Control Acadmicob Orientar a los estudiantes en los procesos de matrculas y dems procesos curricularesc Recibir y controlar la documentacin de los pagos de cursos libres que oferta la Unidad Acadmicad Apoyar el seguimiento a las inconsistencias presentadas con la plataforma respecto a los procesos de los docentes y estudiantes Listados Horarios Aulas etce Tramitar la asignacin de espacios fsicos para la realizacin de las clases cada semestre ante la Oficina de De"/>
    <x v="0"/>
    <x v="9"/>
    <s v="Ingeniería Industrial"/>
    <s v="Economía"/>
  </r>
  <r>
    <s v="1625904423-1"/>
    <s v="TOLIMA"/>
    <s v="IBAGUÉ"/>
    <s v="CAJA DE COMPENSACIÓN FAMILIAR  DE FENALCO DEL TOLIMA - COMFENALCO TOLIMA"/>
    <x v="1"/>
    <s v="Comunicador social"/>
    <m/>
    <m/>
    <s v="DEPARTAMENTO ADMINISTRATIVO PARA LA PROSPERIDAD SOCIAL"/>
    <n v="9000395338"/>
    <s v="Plaza Estado Joven Practicante Tcnico profesional tecnolgico profesional Comunicacin social "/>
    <s v="Plaza Estado Joven Practicante Tcnico profesional tecnolgico profesional Comunicacin social Entidad Pblica Departamento Administrativo para la Prosperidad SocialExperiencia No requiereFormacin Comunicacin socialConocimientos Adicionales Conocimiento Manejo de sistemas EXCEL ORD POER POINTActividades a realizar 1 Apoyar los procesos de comunicacin de la Entidad en el territorio de manera articulada con la Oficina de Asesora de Comunicaciones 2 Consolidar informacin de los medios de comunicacin donde la regional tiene jurisdiccin en articulacin con la Oficina Asesora de Comunicaciones 3 Apoyar la redaccin de las notas periodsticas de los eventos que se generen por intervencin en el territorio de la Direccin Regional y las Direcciones misionales en articulacin con la Oficina Asesora de Comunicaciones 4 Apoyar en la produccin de contenidos digitales multimediales e interactivos en articulacin con la Oficina Asesora de Comunicaci"/>
    <x v="0"/>
    <x v="11"/>
    <s v=""/>
    <s v=""/>
  </r>
  <r>
    <s v="1625965093-37"/>
    <s v="CÓRDOBA"/>
    <s v="MONTERÍA"/>
    <s v="CAJA DE COMPENSACIÓN FAMILIAR DE CÓRDOBA -COMFACOR"/>
    <x v="1"/>
    <s v="Administrador de empresas"/>
    <m/>
    <m/>
    <s v="ICBFINSTCOLOMBBIENESTAR FAMILIAR"/>
    <n v="8999992392"/>
    <s v="ESTADO JOVEN PRACTICAS LABORALES ORDINARIAS EN ADMINISTRACION"/>
    <s v="SE NECESITA PROFESIONAL EN ADMINISTRACIN DE EMPRESATiempo de prctica 5 mesesTiempo completoActividades1Presentar el plan de actividades a desarrollar en el periodo acorde a las funciones a desempeñar2 Apoyar el seguimiento y control del horario laboral3 Apoyar el procedimiento de capacitacin y cursos virtuales4 Apoyar la actualizacin del talento humano5Apoyar el procedimiento de entrega de dotacin de Servidores Pblicos de nivel Asistencial6 Apoyar el procedimiento de practicantes y judicantes7 Apoyar en la organizacin del archivo de documentos dando cumplimiento a la Tabla de Retencin Documental TRDCompetencias requeridas ofimticas servicio al cliente administracin de talento humano"/>
    <x v="0"/>
    <x v="9"/>
    <s v=""/>
    <s v=""/>
  </r>
  <r>
    <s v="1625965093-38"/>
    <s v="CÓRDOBA"/>
    <s v="MONTERÍA"/>
    <s v="CAJA DE COMPENSACIÓN FAMILIAR DE CÓRDOBA -COMFACOR"/>
    <x v="2"/>
    <s v="Profesor de ingls  "/>
    <m/>
    <m/>
    <s v="ICBFINSTCOLOMBBIENESTAR FAMILIAR"/>
    <n v="8999992392"/>
    <s v="ESTADO JOVEN PRACTICAS LABORALES ORDINARIAS EN INGLES"/>
    <s v="SE NECESITA NORMALISTA SUPERIOR TCNICO PROFESIONAL O TECNOLOGO O PROFESIONAL EN INGLESTiempo de prctica 5 mesesTiempo completoActividades1Elaborar un plan de trabajo general con propuestas y actividades para fortalecer el desarrollo del proceso basado en un cronograma propuesto para cada curso y teniendo en cuenta los contenidos del programa de formacin igualmente reportar semanalmente los avances al rea de Talento Humano de la entidad2Propiciar actividades de fortalecimiento de lengua que refuercen lo visto en las sesiones de la plataforma virtual en cada nivel3Las actividades de  fortalecimiento con los funcionarios deben ser trabajadas en ingls se sugiere 90 del tiempo en conversacin en ingls4Entregar un informe de las actividades propuestas y los resultados obtenidos a la oficina de Talento Humano de la entidad5Hacer un seguimiento a los aprendices que tengan bajo rendimiento o que no estn ingresando a la plataforma de manera co"/>
    <x v="0"/>
    <x v="13"/>
    <s v=""/>
    <s v=""/>
  </r>
  <r>
    <s v="1625965093-39"/>
    <s v="CÓRDOBA"/>
    <s v="MONTERÍA"/>
    <s v="CAJA DE COMPENSACIÓN FAMILIAR DE CÓRDOBA -COMFACOR"/>
    <x v="2"/>
    <s v="Archivista"/>
    <s v="Secretaria "/>
    <s v="Analista de gestin documental"/>
    <s v="ICBFINSTCOLOMBBIENESTAR FAMILIAR"/>
    <n v="8999992392"/>
    <s v="ESTADO JOVEN PRACTICAS LABORALES ORDINARIAS EN  ARCHIVISTICA SECRETARIADO Y A FINES"/>
    <s v="SE NECESITA TCNICO PROFESIONAL O TECNOLOGO EN SECRETARIADO ARCHIVO GESTION DOCUMENTAL O AFINES Tiempo de prctica 5 mesesTiempo completoActividades1 Presentar el plan de actividades a desarrollar en el periodo acorde a las funciones a desempeño2 Clasificar ordenar depurar foliar encarpetar identificar los expedientes de acuerdo al procedimiento de organizacin de archivos y aplicacin de Tabla de Retencin Documental TTR a los documentos del archivo central3 Apoyar el diligenciamiento del inventario documental de conformidad con las series yo subseries registradas en el TRD4 Apoyar a las diferentes dependencias de la Sede Regional en la organizacin de la documentacin que se debe transferir al archivo central de acudo a la TRD"/>
    <x v="0"/>
    <x v="8"/>
    <s v="Administración"/>
    <s v="Ingeniería Industrial"/>
  </r>
  <r>
    <s v="1625965093-40"/>
    <s v="CÓRDOBA"/>
    <s v="MONTERÍA"/>
    <s v="CAJA DE COMPENSACIÓN FAMILIAR DE CÓRDOBA -COMFACOR"/>
    <x v="1"/>
    <s v="Administrador de empresas"/>
    <m/>
    <m/>
    <s v="ICBFINSTCOLOMBBIENESTAR FAMILIAR"/>
    <n v="8999992392"/>
    <s v="ESTADO JOVEN PRACTICAS LABORALES ORDINARIAS EN ADMINISTRACIN"/>
    <s v="SE NECESITA PROFESIONAL EN ADMINISTRACIN Tiempo de prctica 5 mesesTiempo completoActividades1 Apoyar procedimiento tramite de comisiones de servicios y autorizaciones de desplazamiento al interior del pas2 Apoyar en el procedimiento de Evaluacin del Desempeño Laboral Anual u Ordinario para Empleados con derechos de carreras administrativa3 Apoyar el procedimiento de entrega elaboracin de carn provisionales entregar y recibir los carns originales cuando se inicie a laboral  o entregar el puesto de trabajo4 Apoyar en la organizacin del archivo de documentos dando cumplimento a la Tabla de Retencin Documental TRD"/>
    <x v="0"/>
    <x v="9"/>
    <s v=""/>
    <s v=""/>
  </r>
  <r>
    <s v="1625965093-41"/>
    <s v="CÓRDOBA"/>
    <s v="MONTERÍA"/>
    <s v="CAJA DE COMPENSACIÓN FAMILIAR DE CÓRDOBA -COMFACOR"/>
    <x v="1"/>
    <s v="Administrador de empresas"/>
    <m/>
    <m/>
    <s v="ICBFINSTCOLOMBBIENESTAR FAMILIAR"/>
    <n v="8999992392"/>
    <s v="ESTADO JOVEN PRACTICAS LABORALES ORDINARIAS EN ADMINISTRACION"/>
    <s v="SE NECESITA PROFESIONAL EN ADMINISTRACION DE EMPRESAS Y A FINESTiempo de prctica 5 mesesTiempo completoActividades1 Apoyar la revisin en las novedades2 Ayudar en la revisin en la pre nomina3 Apoyar en el proceso de vinculacin del personal de planta4 Apoyar en la organizacin   del archivo de documentos dando cumplimiento a la Tabla de Retencin Documental TRD  Competencias complementarias ofimticas servicio al cliente administracin del Talento Humano "/>
    <x v="0"/>
    <x v="9"/>
    <s v=""/>
    <s v=""/>
  </r>
  <r>
    <s v="1625966112-17"/>
    <s v="CAQUETÁ"/>
    <s v="FLORENCIA"/>
    <s v="CAJA DE COMPENSACIÓN FAMILIAR DEL CAQUETÁ - COMFACA"/>
    <x v="1"/>
    <s v="Instructor de ingls"/>
    <m/>
    <m/>
    <s v="ICBFINSTCOLOMBBIENESTAR FAMILIAR"/>
    <n v="8999992392"/>
    <s v="Estado Joven Practica Laboral Ordinaria en Ingles"/>
    <s v="Plaza Estado Joven Practica Laboral Ordinaria en InglesExperiencia No requiereFormacin Profesional en InglesConocimientos adicionales Manejo herramientas virtualesActividades a realizar 1 Elaborar un plan de trabajo general con propuestas de actividades parafortalecer el desarrollo del proceso basado en un cronograma propuestopara cada curso y teniendo en cuenta los contenidos del programa deformacin igualmente reportar semanalmente los avances al rea deTalento Humano de la entidad2 Propiciar actividades de fortalecimiento de lengua que refuercen lo vistoen las sesiones de la plataforma virtual en cada nivel3 Las actividades de fortalecimiento con los funcionarios deben sertrabajadas en ingls se sugiere 90 del tiempo en conversacin eningls4 Entregar un informe de las actividades propuestas y los resultadosobtenidos a la oficina de Talento Humano de la entidad5 Hacer un seguimiento a los aprendices que tengan bajo rendimiento o"/>
    <x v="0"/>
    <x v="13"/>
    <s v=""/>
    <s v=""/>
  </r>
  <r>
    <s v="1625966112-18"/>
    <s v="CAQUETÁ"/>
    <s v="FLORENCIA"/>
    <s v="CAJA DE COMPENSACIÓN FAMILIAR DEL CAQUETÁ - COMFACA"/>
    <x v="1"/>
    <s v="Profesional de trabajo social"/>
    <m/>
    <m/>
    <s v="ICBFINSTCOLOMBBIENESTAR FAMILIAR"/>
    <n v="8999992392"/>
    <s v="Estado Joven Practica Laboral Ordinaria en Ciencias Humanas y Sociales"/>
    <s v="Plaza Estado Joven Practica Laboral Ordinaria en Ciencias Humanas y SocialesEntidad ICBF  Grupo AdministrativoExperiencia No requiereFormacin Profesional en trabajo socialConocimientos adicionales 1 Administracin de personal 2 Desarrollo de personal 3 Elementos de la comunicacin 4 Manejo de herramientas ofimticasActividades a realizar 1 Realizar actividades que fomenten la comunicacin interna y externamejorando la forma como se hace llagar la informacin a loscolaboradores2 Brindar asesora y acompañamiento a los servidores pblicos ensituaciones tratar familiares y sociales de los servidores pblicosPersonalizado3 Ejecutar actividades inherentes a los Programas de Bienestar Social paragenerar procesos de desarrollo de los servidores pblicos de acuerdo conlos lineamientos y polticas establecidas4 Gestionar las actividades propias del rea y de su perfil profesional bajosu responsabilidad teniendo en cuenta requerimientos pl"/>
    <x v="0"/>
    <x v="12"/>
    <s v=""/>
    <s v=""/>
  </r>
  <r>
    <s v="1625904724-69"/>
    <s v="TOLIMA"/>
    <s v="IBAGUÉ"/>
    <s v="CAJA DE COMPENSACIÓN FAMILIAR  DE FENALCO DEL TOLIMA - COMFENALCO TOLIMA"/>
    <x v="1"/>
    <s v="Licenciado en pedagoga"/>
    <m/>
    <m/>
    <s v="ICBFINSTCOLOMBBIENESTAR FAMILIAR"/>
    <n v="8999992392"/>
    <s v="Estado Joven Practicante LICENCIATURAS EN PREESCOLAR LICENCIATURA EN PEDAGOGIA O AFINES   1"/>
    <s v="Plaza Estado Joven Practicante LICENCIATURAS EN PREESCOLAR LICENCIATURA EN PEDAGOGIA O AFINES   1Entidad Pblica  INSTITUTO COLOMBIANO BIENESTAR FAMILIAR  REGIONAL TOLIMA Experiencia  No requiereFormacin LICENCIATURAS EN PREESCOLAR LICENCIATURA EN PEDAGOGIA O AFINES Conocimientos Adicionales  Se requiere que el estudiante en pedagoga cuente con competencias en el manejo de Herramientas ofimticasActividades a realizar Apoyar del proceso de Asistencia Tcnica en el rea de pedagoga dirigido a centros zonales y operadores de servicios de primera infancia Jornada Tiempo  Completo 38 Horas SemanalesHorario Disponibilidad de TiempoSujeto a la entidadDuracin de la Prctica 5 Meses"/>
    <x v="0"/>
    <x v="21"/>
    <s v=""/>
    <s v=""/>
  </r>
  <r>
    <s v="1625904724-70"/>
    <s v="TOLIMA"/>
    <s v="IBAGUÉ"/>
    <s v="CAJA DE COMPENSACIÓN FAMILIAR  DE FENALCO DEL TOLIMA - COMFENALCO TOLIMA"/>
    <x v="1"/>
    <s v="Licenciado en pedagoga"/>
    <m/>
    <m/>
    <s v="ICBFINSTCOLOMBBIENESTAR FAMILIAR"/>
    <n v="8999992392"/>
    <s v="Estado Joven Practicante LICENCIATURAS EN PREESCOLAR LICENCIATURA EN PEDAGOGIA O AFINES   2"/>
    <s v="Plaza Estado Joven Practicante LICENCIATURAS EN PREESCOLAR LICENCIATURA EN PEDAGOGIA O AFINES   2Entidad Pblica  INSTITUTO COLOMBIANO BIENESTAR FAMILIAR  REGIONAL TOLIMA Experiencia  No requiereFormacin LICENCIATURAS EN PREESCOLAR LICENCIATURA EN PEDAGOGIA O AFINES Conocimientos Adicionales  Se requiere que el estudiante en pedagoga cuente con competencias en el manejo de Herramientas ofimticasActividades a realizar 1Apoyar las visitas de supervisin de los contratos y convenios de Primera Infancia asegurando la transparencia y el adecuado desarrollo del proceso y de acuerdo a los lineamientos y manual operativo de cada modalidad y servicio2Apoyar el seguimiento y control a la ejecucin de las obligaciones contractuales pactadas en los contratos yo convenios suscritos por el ICBF para la atencin a la primera infancia de acuerdo con la gua de supervisin de contratos y los manuales y lineamientos de las diferentes modalidades de atencin3Pro"/>
    <x v="0"/>
    <x v="21"/>
    <s v=""/>
    <s v=""/>
  </r>
  <r>
    <s v="1625904724-71"/>
    <s v="TOLIMA"/>
    <s v="IBAGUÉ"/>
    <s v="CAJA DE COMPENSACIÓN FAMILIAR  DE FENALCO DEL TOLIMA - COMFENALCO TOLIMA"/>
    <x v="1"/>
    <s v="Administrador de negocios"/>
    <m/>
    <m/>
    <s v="ICBFINSTCOLOMBBIENESTAR FAMILIAR"/>
    <n v="8999992392"/>
    <s v="Estado Joven Practicante LENGUAS MODERAS Y NEGOCIOS INTERNACIONALES COMERCIO INTERNACIONAL O CARRERAS A FINES     3"/>
    <s v="Plaza Estado Joven Practicante LENGUAS MODERAS Y NEGOCIOS INTERNACIONALES COMERCIO INTERNACIONAL O CARRERAS A FINES     3Entidad Pblica  INSTITUTO COLOMBIANO BIENESTAR FAMILIAR  REGIONAL TOLIMA Experiencia  No requiereFormacin LENGUAS MODERAS Y NEGOCIOS INTERNACIONALES COMERCIO INTERNACIONAL O CARRERAS A FINES  Conocimientos Adicionales  Se requiere que el estudiante profesional cuente con competencias en el manejo de Herramientas ofimticas Certifique y domine el ingls Manejo de la Plataforma Sofia Plus SENAActividades a realizar 1Elaborar un plan de trabajo general con propuestas de actividades para fortalecer el desarrollo del proceso basado en un cronograma propuesto para cada curso y teniendo en cuenta los contenidos del programa de formacin igualmente reportar semanalmente los avances al rea de Talento Humano de la entidad2Propiciar actividades de fortalecimiento de lengua que refuercen lo visto en las sesiones de la plataforma virtua"/>
    <x v="0"/>
    <x v="9"/>
    <s v=""/>
    <s v=""/>
  </r>
  <r>
    <s v="1625904724-72"/>
    <s v="TOLIMA"/>
    <s v="CHAPARRAL"/>
    <s v="CAJA DE COMPENSACIÓN FAMILIAR  DE FENALCO DEL TOLIMA - COMFENALCO TOLIMA"/>
    <x v="1"/>
    <s v="Administrador de empresas"/>
    <m/>
    <m/>
    <s v="ICBFINSTCOLOMBBIENESTAR FAMILIAR"/>
    <n v="8999992392"/>
    <s v="Estado Joven Practicante ADMINISTRADOR DE EMPRESAS ADMINISTRACIN FINANCIERA INGENIEROS INDUSTRIALES O AFINES  CHAPARRAL  4"/>
    <s v="Plaza Estado Joven Practicante ADMINISTRADOR DE EMPRESAS ADMINISTRACIN FINANCIERA INGENIEROS INDUSTRIALES O AFINES  CHAPARRAL  4Entidad Pblica  INSTITUTO COLOMBIANO BIENESTAR FAMILIAR  REGIONAL TOLIMA Experiencia  No requiereFormacin ADMINISTRADOR DE EMPRESAS ADMINISTRACIN FINANCIERA INGENIEROS INDUSTRIALES O AFINE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centro zonal tanto de personal de planta como contratistas; diligenciando los formatos establecidos por el ICBF para ello 2Apoyar la revisin de las legalizaciones de las comisiones realizadas por los servidores y contratistas del centro zonal Verificar que estn diligenciados en los formatos establecidos por el ICBF y acorde a lo establecido en cada re"/>
    <x v="0"/>
    <x v="9"/>
    <s v=""/>
    <s v=""/>
  </r>
  <r>
    <s v="1625904724-73"/>
    <s v="TOLIMA"/>
    <s v="ESPINAL"/>
    <s v="CAJA DE COMPENSACIÓN FAMILIAR  DE FENALCO DEL TOLIMA - COMFENALCO TOLIMA"/>
    <x v="1"/>
    <s v="Administrador de empresas"/>
    <s v="Ingeniero industrial"/>
    <m/>
    <s v="ICBFINSTCOLOMBBIENESTAR FAMILIAR"/>
    <n v="8999992392"/>
    <s v="Estado Joven Practicante ADMINISTRADOR DE EMPRESAS ADMINISTRACIN FINANCIERA INGENIEROS INDUSTRIALES O AFINES  ESPINAL    5"/>
    <s v="Plaza Estado Joven Practicante ADMINISTRADOR DE EMPRESAS ADMINISTRACIN FINANCIERA INGENIEROS INDUSTRIALES O AFINES  ESPINAL    5Entidad Pblica  INSTITUTO COLOMBIANO BIENESTAR FAMILIAR  REGIONAL TOLIMA Experiencia  No requiereFormacin ADMINISTRADOR DE EMPRESAS ADMINISTRACIN FINANCIERA INGENIEROS INDUSTRIALES O AFINE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centro zonal tanto de personal de planta como contratistas; diligenciando los formatos establecidos por el ICBF para ello 2Apoyar la revisin de las legalizaciones de las comisiones realizadas por los servidores y contratistas del centro zonal Verificar que estn diligenciados en los formatos establecidos por el ICBF y acorde a lo establecido en cada res"/>
    <x v="0"/>
    <x v="9"/>
    <s v="Ingeniería Industrial"/>
    <s v=""/>
  </r>
  <r>
    <s v="1625904724-74"/>
    <s v="TOLIMA"/>
    <s v="IBAGUÉ"/>
    <s v="CAJA DE COMPENSACIÓN FAMILIAR  DE FENALCO DEL TOLIMA - COMFENALCO TOLIMA"/>
    <x v="1"/>
    <s v="Administrador de empresas"/>
    <s v="Ingeniero industrial"/>
    <m/>
    <s v="ICBFINSTCOLOMBBIENESTAR FAMILIAR"/>
    <n v="8999992392"/>
    <s v="Estado Joven Practicante ADMINISTRADOR DE EMPRESAS ADMINISTRACIN FINANCIERA INGENIEROS INDUSTRIALES O AFINES  6"/>
    <s v="Plaza Estado Joven Practicante ADMINISTRADOR DE EMPRESAS ADMINISTRACIN FINANCIERA INGENIEROS INDUSTRIALES O AFINES  6Entidad Pblica  INSTITUTO COLOMBIANO BIENESTAR FAMILIAR  REGIONAL TOLIMA Experiencia  No requiereFormacin ADMINISTRADOR DE EMPRESAS ADMINISTRACIN FINANCIERA INGENIEROS INDUSTRIALES O AFINE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centro zonal tanto de personal de planta como contratistas; diligenciando los formatos establecidos por el ICBF para ello 2Apoyar la revisin de las legalizaciones de las comisiones realizadas por los servidores y contratistas del centro zonal Verificar que estn diligenciados en los formatos establecidos por el ICBF y acorde a lo establecido en cada resolucin de a"/>
    <x v="0"/>
    <x v="9"/>
    <s v="Ingeniería Industrial"/>
    <s v=""/>
  </r>
  <r>
    <s v="1625904724-75"/>
    <s v="TOLIMA"/>
    <s v="IBAGUÉ"/>
    <s v="CAJA DE COMPENSACIÓN FAMILIAR  DE FENALCO DEL TOLIMA - COMFENALCO TOLIMA"/>
    <x v="1"/>
    <s v="Administrador de empresas"/>
    <s v="Ingeniero industrial"/>
    <m/>
    <s v="ICBFINSTCOLOMBBIENESTAR FAMILIAR"/>
    <n v="8999992392"/>
    <s v="Estado Joven Practicante ADMINISTRADOR DE EMPRESAS ADMINISTRACIN FINANCIERA INGENIEROS INDUSTRIALES O AFINES  7"/>
    <s v="Plaza Estado Joven Practicante ADMINISTRADOR DE EMPRESAS ADMINISTRACIN FINANCIERA INGENIEROS INDUSTRIALES O AFINES  7Entidad Pblica  INSTITUTO COLOMBIANO BIENESTAR FAMILIAR  REGIONAL TOLIMA Experiencia  No requiereFormacin ADMINISTRADOR DE EMPRESAS ADMINISTRACIN FINANCIERA INGENIEROS INDUSTRIALES O AFINE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centro zonal tanto de personal de planta como contratistas; diligenciando los formatos establecidos por el ICBF para ello 2Apoyar la revisin de las legalizaciones de las comisiones realizadas por los servidores y contratistas del centro zonal Verificar que estn diligenciados en los formatos establecidos por el ICBF y acorde a lo establecido en cada resolucin de a"/>
    <x v="0"/>
    <x v="9"/>
    <s v="Ingeniería Industrial"/>
    <s v=""/>
  </r>
  <r>
    <s v="1625904724-76"/>
    <s v="TOLIMA"/>
    <s v="IBAGUÉ"/>
    <s v="CAJA DE COMPENSACIÓN FAMILIAR  DE FENALCO DEL TOLIMA - COMFENALCO TOLIMA"/>
    <x v="1"/>
    <s v="Comunicador social"/>
    <m/>
    <m/>
    <s v="ICBFINSTCOLOMBBIENESTAR FAMILIAR"/>
    <n v="8999992392"/>
    <s v="Estado Joven Practicante COMUNICACIN SOCIAL    8"/>
    <s v="Plaza Estado Joven Practicante COMUNICACIN SOCIAL    8Entidad Pblica  INSTITUTO COLOMBIANO BIENESTAR FAMILIAR  REGIONAL TOLIMA Experiencia  No requiereFormacin COMUNICACIN SOCIAL   Conocimientos Adicionales  Se requiere que el estudiante profesional cuente con competencias en el manejo de Herramientas ofimticasActividades a realizar 1Apoyar la preparacin de borradores para Boletines de Prensa sobre informacin oficial de los servicios eventos estrategias y programas implementados por el Instituto con destino a los medios de comunicacin2Apoyar la labor de monitoreo electrnico de medios para la seleccin de las noticias con temas relacionados con niñez adolescencia y familia y publicaciones que involucren o comprometan al ICBF o de inters para los programas preventivos y pedaggicos del Instituto3Preparar borradores para publicacin de edictos y emplazamientos de los procesos de restablecimiento de derechos remitidos por los Defensores de F"/>
    <x v="0"/>
    <x v="11"/>
    <s v=""/>
    <s v=""/>
  </r>
  <r>
    <s v="1625904724-77"/>
    <s v="TOLIMA"/>
    <s v="IBAGUÉ"/>
    <s v="CAJA DE COMPENSACIÓN FAMILIAR  DE FENALCO DEL TOLIMA - COMFENALCO TOLIMA"/>
    <x v="1"/>
    <s v="Contador"/>
    <m/>
    <m/>
    <s v="ICBFINSTCOLOMBBIENESTAR FAMILIAR"/>
    <n v="8999992392"/>
    <s v="Estado Joven Practicante CONTADOR PUBLICO  9"/>
    <s v="Plaza Estado Joven Practicante CONTADOR PUBLICO  9Entidad Pblica  INSTITUTO COLOMBIANO BIENESTAR FAMILIAR  REGIONAL TOLIMA Experiencia  No requiereFormacin CONTADOR PUBLICO Conocimientos Adicionales  Se requiere que el estudiante profesional cuente con competencias en el manejo de Herramientas ofimticasActividades a realizar 1Proyectar las certificaciones para pago de los contratos de orden administrativo revisando que los documentos soporte est completo para el trmite del respectivo pago2Elaboracin de fichas de condiciones tcnicas estudios del sector estudios previos elaboracin de pliegos solicitud de CDP para la contratacin de recursos asignados para funcionamiento de acuerdo a los lineamientos segn Colombia Compra eficiente3Apoyar la proyeccin de informes finales de supervisin para la liquidacin de contratos  4Diligenciar mensualmente en el aplicativo dispuesto para el seguimiento mensual de la ejecucin presupuestal el comp"/>
    <x v="0"/>
    <x v="10"/>
    <s v=""/>
    <s v=""/>
  </r>
  <r>
    <s v="1625904724-78"/>
    <s v="TOLIMA"/>
    <s v="IBAGUÉ"/>
    <s v="CAJA DE COMPENSACIÓN FAMILIAR  DE FENALCO DEL TOLIMA - COMFENALCO TOLIMA"/>
    <x v="1"/>
    <s v="Contador"/>
    <m/>
    <m/>
    <s v="ICBFINSTCOLOMBBIENESTAR FAMILIAR"/>
    <n v="8999992392"/>
    <s v="Estado Joven Practicante CONTADOR PUBLICO  10"/>
    <s v="Plaza Estado Joven Practicante CONTADOR PUBLICO  10Entidad Pblica  INSTITUTO COLOMBIANO BIENESTAR FAMILIAR  REGIONAL TOLIMA Experiencia  No requiereFormacin CONTADOR PUBLICO Conocimientos Adicionales  Se requiere que el estudiante profesional cuente con competencias en el manejo de Herramientas ofimticasActividades a realizar 1Elaboracin Conciliaciones bancarias 2Control de circularizacin de operaciones reciprocas3Elaboracin de informes de comisiones de contratistas y personal de planta 4Control de conciliacin inter reas 5Elaboracin de inter reas 6Revisin y depuracin de retencin en la fuente 7Control del cumplimiento normativo en las cajas menores de la regional 8Control y cumplimiento normativo de la gestin documental del rea contable9Las dems funciones que le sean asignadas de conformidad con el ejercicio  Jornada Tiempo  Completo 38 Horas SemanalesHorario Disponibilidad de TiempoSujeto a la e"/>
    <x v="0"/>
    <x v="10"/>
    <s v=""/>
    <s v=""/>
  </r>
  <r>
    <s v="1625904724-79"/>
    <s v="TOLIMA"/>
    <s v="IBAGUÉ"/>
    <s v="CAJA DE COMPENSACIÓN FAMILIAR  DE FENALCO DEL TOLIMA - COMFENALCO TOLIMA"/>
    <x v="1"/>
    <s v="Contador"/>
    <m/>
    <m/>
    <s v="ICBFINSTCOLOMBBIENESTAR FAMILIAR"/>
    <n v="8999992392"/>
    <s v="Estado Joven Practicante CONTADOR PUBLICO  11"/>
    <s v="Plaza Estado Joven Practicante CONTADOR PUBLICO  11Entidad Pblica  INSTITUTO COLOMBIANO BIENESTAR FAMILIAR  REGIONAL TOLIMA Experiencia  No requiereFormacin CONTADOR PUBLICO Conocimientos Adicionales  Se requiere que el estudiante profesional cuente con competencias en el manejo de Herramientas ofimticasActividades a realizar 1Apoyar el seguimiento y control a la ejecucin de las obligaciones contractuales pactadas en los contratos yo convenidos suscritos por el ICBF para la atencin a la primera infancia de acuerdo con la gua de supervisin de contratos y los manuales y lineamientos de las diferentes modalidades de atencin 2Responder Oportunamente a los requerimientos relacionados con el esquema de supervisin que se realicen desde la direccin de primera infancia sede nacional y asistir a las reuniones y comits que desde dicha instancia se convoque3Apoyar la revisin y elaboracin de informes de supervisin en la periodicidad requerida pres"/>
    <x v="0"/>
    <x v="10"/>
    <s v=""/>
    <s v=""/>
  </r>
  <r>
    <s v="1625904724-80"/>
    <s v="TOLIMA"/>
    <s v="LÉRIDA"/>
    <s v="CAJA DE COMPENSACIÓN FAMILIAR  DE FENALCO DEL TOLIMA - COMFENALCO TOLIMA"/>
    <x v="1"/>
    <s v="Contador"/>
    <m/>
    <m/>
    <s v="ICBFINSTCOLOMBBIENESTAR FAMILIAR"/>
    <n v="8999992392"/>
    <s v="Estado Joven Practicante CONTADOR PUBLICO  LERIDA  12"/>
    <s v="Plaza Estado Joven Practicante CONTADOR PUBLICO  LERIDA  12Entidad Pblica  INSTITUTO COLOMBIANO BIENESTAR FAMILIAR  REGIONAL TOLIMA Experiencia  No requiereFormacin CONTADOR PUBLICO Conocimientos Adicionales  Se requiere que el estudiante profesional cuente con competencias en el manejo de Herramientas ofimticasActividades a realizar 1Apoyar los procesos contables y financieros en los programas de proteccin y primera infancia2Apoyar el proceso de programacin mensual y excepcional de comisiones de servicio que sean solicitadas por la coordinacin del centro zonal tanto de personal de planta como contratistas; diligenciando los formatos establecidos por el ICBF para ello 3Apoyar la revisin de las legalizaciones de las comisiones realizadas por los servidores y contratistas del centro zonal Verificar que estn diligenciados en los formatos establecidos por el ICBF y acorde a lo establecido en cada resolucin de aprobacin de viticos y gastos d"/>
    <x v="0"/>
    <x v="10"/>
    <s v=""/>
    <s v=""/>
  </r>
  <r>
    <s v="1625904724-81"/>
    <s v="TOLIMA"/>
    <s v="HONDA"/>
    <s v="CAJA DE COMPENSACIÓN FAMILIAR  DE FENALCO DEL TOLIMA - COMFENALCO TOLIMA"/>
    <x v="1"/>
    <s v="Contador"/>
    <m/>
    <m/>
    <s v="ICBFINSTCOLOMBBIENESTAR FAMILIAR"/>
    <n v="8999992392"/>
    <s v="Estado Joven Practicante CONTADOR PUBLICO  HONDA  13"/>
    <s v="Plaza Estado Joven Practicante CONTADOR PUBLICO  HONDA  13Entidad Pblica  INSTITUTO COLOMBIANO BIENESTAR FAMILIAR  REGIONAL TOLIMA Experiencia  No requiereFormacin CONTADOR PUBLICO Conocimientos Adicionales  Se requiere que el estudiante profesional cuente con competencias en el manejo de Herramientas ofimticasActividades a realizar 1Apoyar los procesos contables y financieros en los programas de proteccin y primera infancia2Apoyar el proceso de programacin mensual y excepcional de comisiones de servicio que sean solicitadas por la coordinacin del centro zonal tanto de personal de planta como contratistas; diligenciando los formatos establecidos por el ICBF para ello 3Apoyar la revisin de las legalizaciones de las comisiones realizadas por los servidores y contratistas del centro zonal Verificar que estn diligenciados en los formatos establecidos por el ICBF y acorde a lo establecido en cada resolucin de aprobacin de viticos y gastos de"/>
    <x v="0"/>
    <x v="10"/>
    <s v=""/>
    <s v=""/>
  </r>
  <r>
    <s v="1625908341-11"/>
    <s v="CAUCA"/>
    <s v="POPAYÁN"/>
    <s v="CAJA DE COMPENSACIÓN FAMILIAR DEL CAUCA -COMFACAUCA"/>
    <x v="1"/>
    <s v="Trabajador social"/>
    <s v="Profesional de trabajo social"/>
    <m/>
    <s v="UNIDAD RESTITUCIN DE TIERRAS"/>
    <n v="9004988799"/>
    <s v="Estado Joven Prctica Ordinaria en Ciencia Humanas Trabajo Social "/>
    <s v="Plaza Estado Joven Prctica Laboral Ordinaria en Trabajo Social Entidad Publica  Agencia de Restitucin de Tierras CaucaExperiencia No requiereFormacin Profesional en Trabajo Social Conocimientos Adicionales ord excel manejo de TICsActividades a realizar 1 planear y ejecutar acciones de informacin sensibilizacin divulgacin y capacitacin cuando haya lugar a la comunidad habitantes de la micro zona yo habitantes del territorio colectivo yo reclamantes de tierra yo funcionarios con competencia comunidades tnicas yo organizaciones y0 lderes en general sobre lo establecido en la ley 1448 de 2011 y los Decretos Ley 4633 y 4635 de 2011 de acuerdo a los lineamientos publicados en el sistema integrado de gestin 2 Apoyar las actividades de depuracin convocatoria levantamiento acopio sistematizacin y actualizacin de informacin en relacin cona Redireccionamiento a otra entidades para la atencin de sujetos de especial proteccin"/>
    <x v="0"/>
    <x v="12"/>
    <s v=""/>
    <s v=""/>
  </r>
  <r>
    <s v="1625908341-12"/>
    <s v="CAUCA"/>
    <s v="POPAYÁN"/>
    <s v="CAJA DE COMPENSACIÓN FAMILIAR DEL CAUCA -COMFACAUCA"/>
    <x v="1"/>
    <s v="Trabajador social"/>
    <s v="Profesional de trabajo social"/>
    <m/>
    <s v="UNIDAD RESTITUCIN DE TIERRAS"/>
    <n v="9004988799"/>
    <s v="Estado Joven Prctica Ordinaria en Ciencia Humanas Trabajo Social "/>
    <s v="Plaza Estado Joven Prctica Laboral Ordinaria en Trabajo Social Entidad Publica  Agencia de Restitucin de Tierras CaucaExperiencia No requiereFormacin Profesional en Trabajo Social Conocimientos Adicionales ord excel manejo de TICsActividades a realizar 1 planear y ejecutar acciones de informacin sensibilizacin divulgacin y capacitacin cuando haya lugar a la comunidad habitantes de la micro zona yo habitantes del territorio colectivo yo reclamantes de tierra yo funcionarios con competencia comunidades tnicas yo organizaciones y0 lderes en general sobre lo establecido en la ley 1448 de 2011 y los Decretos Ley 4633 y 4635 de 2011 de acuerdo a los lineamientos publicados en el sistema integrado de gestin 2 Apoyar las actividades de depuracin convocatoria levantamiento acopio sistematizacin y actualizacin de informacin en relacin cona Redireccionamiento a otra entidades para la atencin de sujetos de especial proteccin"/>
    <x v="0"/>
    <x v="12"/>
    <s v=""/>
    <s v=""/>
  </r>
  <r>
    <s v="1625908341-13"/>
    <s v="CAUCA"/>
    <s v="POPAYÁN"/>
    <s v="CAJA DE COMPENSACIÓN FAMILIAR DEL CAUCA -COMFACAUCA"/>
    <x v="1"/>
    <s v="Trabajador social"/>
    <s v="Profesional de trabajo social"/>
    <m/>
    <s v="UNIDAD RESTITUCIN DE TIERRAS"/>
    <n v="9004988799"/>
    <s v="Estado Joven Prctica Ordinaria en Ciencia Humanas Trabajo Social "/>
    <s v="Plaza Estado Joven Prctica Laboral Ordinaria en Trabajo Social Entidad Publica  Agencia de Restitucin de Tierras CaucaExperiencia No requiereFormacin Profesional en Trabajo Social Conocimientos Adicionales ord excel manejo de TICsActividades a realizar 1 planear y ejecutar acciones de informacin sensibilizacin divulgacin y capacitacin cuando haya lugar a la comunidad habitantes de la micro zona yo habitantes del territorio colectivo yo reclamantes de tierra yo funcionarios con competencia comunidades tnicas yo organizaciones y0 lderes en general sobre lo establecido en la ley 1448 de 2011 y los Decretos Ley 4633 y 4635 de 2011 de acuerdo a los lineamientos publicados en el sistema integrado de gestin 2 Apoyar las actividades de depuracin convocatoria levantamiento acopio sistematizacin y actualizacin de informacin en relacin cona Redireccionamiento a otra entidades para la atencin de sujetos de especial proteccin"/>
    <x v="0"/>
    <x v="12"/>
    <s v=""/>
    <s v=""/>
  </r>
  <r>
    <s v="1625908341-14"/>
    <s v="CAUCA"/>
    <s v="POPAYÁN"/>
    <s v="CAJA DE COMPENSACIÓN FAMILIAR DEL CAUCA -COMFACAUCA"/>
    <x v="1"/>
    <s v="Trabajador social"/>
    <s v="Profesional de trabajo social"/>
    <m/>
    <s v="UNIDAD RESTITUCIN DE TIERRAS"/>
    <n v="9004988799"/>
    <s v="Estado Joven Prctica Ordinaria en Ciencia Humanas Trabajo Social "/>
    <s v="Plaza Estado Joven Prctica Laboral Ordinaria en Trabajo Social Entidad Publica  Agencia de Restitucin de Tierras CaucaExperiencia No requiereFormacin Profesional en Trabajo Social Conocimientos Adicionales ord excel manejo de TICsActividades a realizar 1 planear y ejecutar acciones de informacin sensibilizacin divulgacin y capacitacin cuando haya lugar a la comunidad habitantes de la micro zona yo habitantes del territorio colectivo yo reclamantes de tierra yo funcionarios con competencia comunidades tnicas yo organizaciones y0 lderes en general sobre lo establecido en la ley 1448 de 2011 y los Decretos Ley 4633 y 4635 de 2011 de acuerdo a los lineamientos publicados en el sistema integrado de gestin 2 Apoyar las actividades de depuracin convocatoria levantamiento acopio sistematizacin y actualizacin de informacin en relacin cona Redireccionamiento a otra entidades para la atencin de sujetos de especial proteccin"/>
    <x v="0"/>
    <x v="12"/>
    <s v=""/>
    <s v=""/>
  </r>
  <r>
    <s v="1625908341-15"/>
    <s v="CAUCA"/>
    <s v="POPAYÁN"/>
    <s v="CAJA DE COMPENSACIÓN FAMILIAR DEL CAUCA -COMFACAUCA"/>
    <x v="1"/>
    <s v="Trabajador social"/>
    <s v="Profesional de trabajo social"/>
    <m/>
    <s v="UNIDAD RESTITUCIN DE TIERRAS"/>
    <n v="9004988799"/>
    <s v="Estado Joven Prctica Ordinaria en Ciencia Humanas Trabajo Social "/>
    <s v="Plaza Estado Joven Prctica Laboral Ordinaria en Trabajo Social Entidad Publica  Agencia de Restitucin de Tierras CaucaExperiencia No requiereFormacin Profesional en Trabajo Social Conocimientos Adicionales ord excel manejo de TICsActividades a realizar 1 planear y ejecutar acciones de informacin sensibilizacin divulgacin y capacitacin cuando haya lugar a la comunidad habitantes de la micro zona yo habitantes del territorio colectivo yo reclamantes de tierra yo funcionarios con competencia comunidades tnicas yo organizaciones y0 lderes en general sobre lo establecido en la ley 1448 de 2011 y los Decretos Ley 4633 y 4635 de 2011 de acuerdo a los lineamientos publicados en el sistema integrado de gestin 2 Apoyar las actividades de depuracin convocatoria levantamiento acopio sistematizacin y actualizacin de informacin en relacin cona Redireccionamiento a otra entidades para la atencin de sujetos de especial proteccin"/>
    <x v="0"/>
    <x v="12"/>
    <s v=""/>
    <s v=""/>
  </r>
  <r>
    <s v="1625909394-1"/>
    <s v="NORTE DE SANTANDER"/>
    <s v="CÚCUTA"/>
    <s v="CAJA DE COMPENSACIÓN FAMILIAR DEL NORTE DE SANTANDER -COMFANORTE"/>
    <x v="1"/>
    <s v="Ingeniero"/>
    <s v="Ingeniero de minas y energa"/>
    <m/>
    <s v="AGENCIA NACIONAL DE MINERIA"/>
    <n v="9005000182"/>
    <s v="ESTADO JOVEN PRACTICANTE EN INGENIERA DE MINAS"/>
    <s v="Plaza Estado Joven Practicante de Ingeniera de MinasEntidad Pblica Agencia Nacional de MineraExperiencia No requiereFormacin Ingeniera de MinasConocimientos Adicionales Legislacin minera tcnico ingenieriles y geolgicas herramientas ofimticas normas bsicas de redaccin y ortografa y tcnicas de oficinaActividades a realizarApoyo a los ingenieros que realizan fiscalizacin ejecutando las actividades orientadas al cumplimiento de las normas y obligaciones emanadas de los contratos de concesin minera para la adecuada exploracin y explotacin de los recursos no renovables de conformidad con la poltica institucional y la normatividad vigenteJornada Tiempo Completo 38 Horas SemanalesHorario Disponibilidad Tiempo  Sujeto a la EntidadDuracin de la Practica 5 meses"/>
    <x v="0"/>
    <x v="0"/>
    <s v="Ingeniería Ambiental"/>
    <s v=""/>
  </r>
  <r>
    <s v="1625909394-2"/>
    <s v="NORTE DE SANTANDER"/>
    <s v="CÚCUTA"/>
    <s v="CAJA DE COMPENSACIÓN FAMILIAR DEL NORTE DE SANTANDER -COMFANORTE"/>
    <x v="1"/>
    <s v="Ingeniero"/>
    <s v="Ingeniero de minas y energa"/>
    <s v="Gelogo"/>
    <s v="AGENCIA NACIONAL DE MINERIA"/>
    <n v="9005000182"/>
    <s v="ESTADO JOVEN PRACTICANTE EN INGENIERO GELOGO"/>
    <s v="Plaza Estado Joven Practicante Ingeniero GelogoEntidad Pblica Agencia Nacional de MineraExperiencia No requiereFormacin Ingeniero GelgooConocimientos Adicionales Legislacin minera tcnico ingenieriles y geolgicas herramientas ofimticas normas bsicas de redaccin y ortografa y tcnicas de oficinaActividades a realizarAyudar a elaborar evaluar y validar conceptos informes de inspeccin y actos administrativos que resuelvan las solicitudes de trmite radicados por el titular minero o aquellos que se reciban del proceso de contratacin de las actividades de apoyo a la fiscalizacinRealizar seguimiento al pago de las regalias y el cumplimiento de la normatividad en los reconocimientos de propiedad privada y registros mineros de canterasAlimentar preservar y actualizar el sistema de informacin de la autoridad minera con la informacin resultado de los expedientes asignadosJornada Tiempo Completo 38 Horas SemanalesHorario Disponibilidad Tie"/>
    <x v="0"/>
    <x v="0"/>
    <s v="Ingeniería Ambiental"/>
    <s v="Geociencias"/>
  </r>
  <r>
    <s v="1625911229-55"/>
    <s v="CAUCA"/>
    <s v="POPAYÁN"/>
    <s v="CAJA DE COMPENSACIÓN FAMILIAR DEL CAUCA -COMFACAUCA"/>
    <x v="1"/>
    <s v="Administrador de redes y sistemas"/>
    <s v="Administrador de sistemas informticos"/>
    <s v="Ingeniero de sistemas"/>
    <s v="REGISTRADURIA NACIONAL DEL ESTADO CIVIL"/>
    <n v="8999990404"/>
    <s v="Estado Joven prctica ordinaria en reas de Sistemas o Informtica Tcnica profesional Tecnolgica o profesional "/>
    <s v="Plaza Estado Joven Practicante de reas de Sistemas o Informtica Tcnica profesional Tecnolgica o profesional Entidad Pblica Registradura Nacional del Estado CivilExperiencia No requiereFormacin Tcnico profesional Tecnlogo o profesional en reas de Sistemas o Informtica Conocimientos Adicionales Paquete OfficeExcel manejo de las TICActividades a realizar Manejo de bases de datos actualizacin de las plataformas de identificacin y registro civil apoyo tcnico en equipos de cmputo y tecnolgicos Jornada Tiempo Completo 38 Horas SemanalesHorario Disponibilidad de TiempoSujeto a la entidadDuracin de la Prctica 5 Meses"/>
    <x v="0"/>
    <x v="5"/>
    <s v=""/>
    <s v=""/>
  </r>
  <r>
    <s v="1625911229-56"/>
    <s v="CAUCA"/>
    <s v="POPAYÁN"/>
    <s v="CAJA DE COMPENSACIÓN FAMILIAR DEL CAUCA -COMFACAUCA"/>
    <x v="1"/>
    <s v="Administrador de redes y sistemas"/>
    <s v="Administrador de sistemas informticos"/>
    <s v="Ingeniero de sistemas"/>
    <s v="REGISTRADURIA NACIONAL DEL ESTADO CIVIL"/>
    <n v="8999990404"/>
    <s v="Estado Joven prctica ordinaria en reas de Sistemas o Informtica Tcnica profesional Tecnolgica o profesional "/>
    <s v="Plaza Estado Joven Practicante de reas de Sistemas o Informtica Tcnica profesional Tecnolgica o profesional Entidad Pblica Registradura Nacional del Estado CivilExperiencia No requiereFormacin Tcnico profesional Tecnlogo o profesional en reas de Sistemas o Informtica Conocimientos Adicionales Paquete OfficeExcel manejo de las TICActividades a realizar Creacin de usuarios cargue de informacin en la plataforma Intranet de la entidad Actualizacin y mantenimiento de equipos de computo Manejo de plataformas de identificacin y Registro civil apoyo tcnico en equipos de cmputo y tecnolgicos Jornada Tiempo Completo 38 Horas SemanalesHorario Disponibilidad de TiempoSujeto a la entidadDuracin de la Prctica 5 Meses"/>
    <x v="0"/>
    <x v="5"/>
    <s v=""/>
    <s v=""/>
  </r>
  <r>
    <s v="1625911229-57"/>
    <s v="CAUCA"/>
    <s v="POPAYÁN"/>
    <s v="CAJA DE COMPENSACIÓN FAMILIAR DEL CAUCA -COMFACAUCA"/>
    <x v="1"/>
    <s v="Administrador de redes y sistemas"/>
    <s v="Administrador de sistemas informticos"/>
    <s v="Ingeniero de sistemas"/>
    <s v="REGISTRADURIA NACIONAL DEL ESTADO CIVIL"/>
    <n v="8999990404"/>
    <s v="Estado Joven prctica ordinaria en reas de Sistemas o Informtica Tcnica profesional Tecnolgica o profesional "/>
    <s v="Plaza Estado Joven Practicante de reas de Sistemas o Informtica Tcnica profesional Tecnolgica o profesional Entidad Pblica Registradura Nacional del Estado CivilExperiencia No requiereFormacin Tcnico profesional Tecnlogo o profesional en reas de Sistemas o Informtica Conocimientos Adicionales Paquete OfficeExcel manejo de las TICActividades a realizar Creacin de usuarios cargue de informacin en la plataforma Intranet de la entidad Actualizacin y mantenimiento de equipos de computo Manejo de plataformas de identificacin y Registro civil apoyo tcnico en equipos de cmputo y tecnolgicos Jornada Tiempo Completo 38 Horas SemanalesHorario Disponibilidad de TiempoSujeto a la entidadDuracin de la Prctica 5 Meses"/>
    <x v="0"/>
    <x v="5"/>
    <s v=""/>
    <s v=""/>
  </r>
  <r>
    <s v="1625911229-59"/>
    <s v="CAUCA"/>
    <s v="POPAYÁN"/>
    <s v="CAJA DE COMPENSACIÓN FAMILIAR DEL CAUCA -COMFACAUCA"/>
    <x v="1"/>
    <s v="Profesional en salud ocupacional"/>
    <s v="Ingeniero industrial"/>
    <s v="Tecnologo en salud ocupacional"/>
    <s v="REGISTRADURIA NACIONAL DEL ESTADO CIVIL"/>
    <n v="8999990404"/>
    <s v="Estado Joven prctica ordinaria en Salud Ocupacional o Ingeniera Industrial "/>
    <s v="Plaza Estado Joven Practicante de Salud Ocupacional o Ingeniera Industrial Entidad Pblica Registradura Nacional del Estado CivilExperiencia No requiereFormacin Tcnico profesional Tecnlogo o profesional en reas de Sistemas o Informtica Conocimientos Adicionales Paquete OfficeExcel manejo de las TICActividades a realizar Desarrollar el plan de sistema de gestin y seguridad en el trabajo apoyar en las actividades del plan institucional de la entidad apoyo al rea de bienestar ejecutando haciendo seguimiento y presentado informes de las actividades programadas por la entidad Realizar dems actividades propias del perfil acadmico Jornada Tiempo Completo 38 Horas SemanalesHorario Disponibilidad de TiempoSujeto a la entidadDuracin de la Prctica 5 Meses"/>
    <x v="0"/>
    <x v="6"/>
    <s v="Ingeniería Industrial"/>
    <s v=""/>
  </r>
  <r>
    <s v="1625911229-60"/>
    <s v="CAUCA"/>
    <s v="POPAYÁN"/>
    <s v="CAJA DE COMPENSACIÓN FAMILIAR DEL CAUCA -COMFACAUCA"/>
    <x v="1"/>
    <s v="Auxiliar contable"/>
    <s v="Contador pblico"/>
    <m/>
    <s v="REGISTRADURIA NACIONAL DEL ESTADO CIVIL"/>
    <n v="8999990404"/>
    <s v="Estado Joven Practica Laboral Ordinaria en Economa Administracin Contadura y Afines  Tcnico  Tecnlogo o profesional en Contabilidad"/>
    <s v="Plaza Estado Joven Prctica Laboral Ordinaria en Economa Administracin Contadura y Afines  Tcnico Tecnlogo o profesional en ContabilidadEntidad Publica Registraduria Nacional del Estado CivilExperiencia No requiereFormacin Tcnico Profesional Contable Conocimientos Adicionales Paquete OfficeExcelActividades a realizar 1Organizacin y actualizacin de inventarios de almacn                                                                                                    2 Realizar control en pago de servicios pblicos                                                                                                                       3 Ayudar en el manejo de caja menor4 Brindar apoyo en presentacin de informe mensual de produccin y estadstica5 Organizar y conciliar recaudos consignaciones de tramites realizados en la entidad 6 Organizacin de las tablas de retencin documental manejo de archivo contable del almacn de la entidad"/>
    <x v="0"/>
    <x v="10"/>
    <s v=""/>
    <s v=""/>
  </r>
  <r>
    <s v="1625911291-10"/>
    <s v="CAUCA"/>
    <s v="POPAYÁN"/>
    <s v="CAJA DE COMPENSACIÓN FAMILIAR DEL CAUCA -COMFACAUCA"/>
    <x v="1"/>
    <s v="Administrador de empresas"/>
    <s v="Ingeniero industrial"/>
    <m/>
    <s v="LOTERIA DEL CAUCA"/>
    <n v="8915006506"/>
    <s v="Estado Joven Practica Laboral Ordinaria en Administracin de Empresas o Ingeniera Industrial "/>
    <s v="Plaza Estado Joven Practica Laboral Ordinaria en Administracin de Empresas o Ingeniera Industrial Entidad Publica Lotera del CaucaExperiencia No requiereFormacin Administracin de EmpresasConocimientos Adicionales Gestin de calidad normas ISO 9001 2015 Manejo de indicadores de gestin buena comunicacin oral y escrita y manejo de ofimtica excelActividades a realizar1 Revisar y apoyar en el seguimiento y medicin de indicadores de Gestin2 Manejo de enfoque basado en procesos3 Proponer acciones para el mejoramiento continuo de los procesos4 Apoyar en mecanismos de verificacin y control de mtodos y procedimientosJornada Tiempo  Completo 38 Horas SemanalesHorario De Lunes a ViernesDuracin de la Prctica 5 meses"/>
    <x v="0"/>
    <x v="9"/>
    <s v="Ingeniería Industrial"/>
    <s v=""/>
  </r>
  <r>
    <s v="1625911291-11"/>
    <s v="CAUCA"/>
    <s v="POPAYÁN"/>
    <s v="CAJA DE COMPENSACIÓN FAMILIAR DEL CAUCA -COMFACAUCA"/>
    <x v="1"/>
    <s v="Administrador de empresas"/>
    <s v="Ingeniero industrial"/>
    <m/>
    <s v="LOTERIA DEL CAUCA"/>
    <n v="8915006506"/>
    <s v="Estado Joven Practica Laboral Ordinaria en Administracin de Empresas o Ingeniera Industrial "/>
    <s v="Plaza Estado Joven Practica Laboral Ordinaria en Administracin de Empresas o Ingeniera Industrial Entidad Publica Lotera del CaucaExperiencia No requiereFormacin Administracin de EmpresasConocimientos Adicionales Gestin de calidad normas ISO 9001 2015 Manejo de indicadores de gestin buena comunicacin oral y escrita y manejo de ofimtica excelActividades a realizar1 Revisar y apoyar en el seguimiento y medicin de indicadores de Gestin2 Manejo de enfoque basado en procesos3 Proponer acciones para el mejoramiento continuo de los procesos4 Apoyar en mecanismos de verificacin y control de mtodos y procedimientosJornada Tiempo  Completo 38 Horas SemanalesHorario De Lunes a ViernesDuracin de la Prctica 5 meses"/>
    <x v="0"/>
    <x v="9"/>
    <s v="Ingeniería Industrial"/>
    <s v=""/>
  </r>
  <r>
    <s v="1625911291-12"/>
    <s v="CAUCA"/>
    <s v="POPAYÁN"/>
    <s v="CAJA DE COMPENSACIÓN FAMILIAR DEL CAUCA -COMFACAUCA"/>
    <x v="1"/>
    <s v="Comunicador social"/>
    <m/>
    <m/>
    <s v="LOTERIA DEL CAUCA"/>
    <n v="8915006506"/>
    <s v="Estado Joven Practica Ordinaria en Ciencias Sociales y Humanas  Comunicacin Social"/>
    <s v="Plaza Estado Joven Practicante de Ciencias Sociales y Humanas  Comunicacin Social Entidad Publica Lotera del Cauca Experiencia No requiereFormacinComunicacin SocialConocimientos Adicionales Excel ord poer point ortografa capacidad de redaccin buena comunicacin oral y capacidad de hablar en pblico Actividades a realizar1 Elaborar boletines de prensa2 Convocar ruedas de prensa3 Establecer comunicaciones con los medios4 Realizar jornadas para el mejoramiento de la comunicacin interna 5 Apoyar en la elaboracin y anlisis de campañas publicitariasJornada Tiempo Completo 38 Horas SemanalesHorario Disponibilidad de TiempoSujeto a la entidadDuracin de la Prctica 5 Meses"/>
    <x v="0"/>
    <x v="11"/>
    <s v=""/>
    <s v=""/>
  </r>
  <r>
    <s v="1625911291-13"/>
    <s v="CAUCA"/>
    <s v="POPAYÁN"/>
    <s v="CAJA DE COMPENSACIÓN FAMILIAR DEL CAUCA -COMFACAUCA"/>
    <x v="1"/>
    <s v="Diseñador grfico"/>
    <m/>
    <m/>
    <s v="LOTERIA DEL CAUCA"/>
    <n v="8915006506"/>
    <s v="Estado Joven Practica Ordinaria en Bellas Artes  Diseñador Grfico "/>
    <s v="Plaza Estado Joven Practicante de  Bellas Artes  Diseño Grfico Entidad Publica Lotera del Cauca Experiencia No requiereFormacin Diseñador Grfico Conocimientos Adicionales Creatividad Excelente ortografa y capacidad de redaccinBuena comunicacin oral y escrita manejo de programas de diseño grfico photo shop adobe ilustrador redes socialesActividades a realizar1 Elaborar piezas publicitarias2 Manejo de redes sociales3 Establecer comunicaciones con los medios4 Proponer campañas publicitarias Jornada Tiempo Completo 38 Horas SemanalesHorario Disponibilidad de TiempoSujeto a la entidadDuracin de la Prctica 5 Meses"/>
    <x v="0"/>
    <x v="15"/>
    <s v=""/>
    <s v=""/>
  </r>
  <r>
    <s v="1625911291-9"/>
    <s v="CAUCA"/>
    <s v="POPAYÁN"/>
    <s v="CAJA DE COMPENSACIÓN FAMILIAR DEL CAUCA -COMFACAUCA"/>
    <x v="1"/>
    <s v="Administrador de empresas"/>
    <s v="Ingeniero industrial"/>
    <m/>
    <s v="LOTERIA DEL CAUCA"/>
    <n v="8915006506"/>
    <s v="Estado Joven Practica Laboral Ordinaria en Administracin de Empresas o Ingeniera Industrial "/>
    <s v="Plaza Estado Joven Practica Laboral Ordinaria en Administracin de Empresas o Ingeniera Industrial Entidad Publica Lotera del CaucaExperiencia No requiereFormacin Administracin de EmpresasConocimientos Adicionales Gestin de calidad normas ISO 9001 2015 Manejo de indicadores de gestin buena comunicacin oral y escrita y manejo de ofimtica excelActividades a realizar1 Revisar y apoyar en el seguimiento y medicin de indicadores de Gestin2 Manejo de enfoque basado en procesos3 Proponer acciones para el mejoramiento continuo de los procesos4 Apoyar en mecanismos de verificacin y control de mtodos y procedimientosJornada Tiempo  Completo 38 Horas SemanalesHorario De Lunes a ViernesDuracin de la Prctica 5 meses"/>
    <x v="0"/>
    <x v="9"/>
    <s v="Ingeniería Industrial"/>
    <s v=""/>
  </r>
  <r>
    <s v="1625911653-10"/>
    <s v="CAUCA"/>
    <s v="POPAYÁN"/>
    <s v="CAJA DE COMPENSACIÓN FAMILIAR DEL CAUCA -COMFACAUCA"/>
    <x v="1"/>
    <s v="Administrador de empresas"/>
    <s v="Auxiliar administrativo"/>
    <s v="Ingeniero industrial"/>
    <s v="ESCUELA SUPERIOR DE ADMINISTRACIN PUBLICA TERRITORIAL CAUCA"/>
    <n v="8001175282"/>
    <s v="Estado Joven Practica Ordinaria en Administracin de Empresas Ingeniera industrial o Mercadotecnia "/>
    <s v="Plaza Estado Joven Practicante de de Empresas Ingeniera industrial o Mercadotecnia Entidad Publica Escuela Superior de Administracin PublicaExperiencia No requiereFormacin Administracin Publica Conocimientos Adicionales Paquete OfficeExcelActividades a realizar1 Analizar  los servicios de la  Escuela Superior de Administracin Pblica ESAP y las funciones delegadas a la Direccin ESAP Territorial Cauca2 Formular la Propuesta de Valor para los servicios de las funciones misionales a priorizar 3 Conocer y segmentar la poblacin objetivo de los servicios 4 Conocer los canales o medios para la prestacin del servicio  5 Formular estrategias de Fuentes de Ingreso por concepto de servicios6 Formular la estructura de costos de productos o servicios7 Identificar los recursos clave para la prestacin de servicios8 Identificar y priorizar las actividades clave o estratgicas en la gama de ofertas9 Identificar y definir los aliados yo  que "/>
    <x v="0"/>
    <x v="9"/>
    <s v=""/>
    <s v="Ingeniería Industrial"/>
  </r>
  <r>
    <s v="1625911653-6"/>
    <s v="CAUCA"/>
    <s v="POPAYÁN"/>
    <s v="CAJA DE COMPENSACIÓN FAMILIAR DEL CAUCA -COMFACAUCA"/>
    <x v="1"/>
    <s v="Secretario ejecutivo"/>
    <s v="Archivista"/>
    <s v="Auxiliar administrativo"/>
    <s v="ESCUELA SUPERIOR DE ADMINISTRACIN PUBLICA TERRITORIAL CAUCA"/>
    <n v="8001175282"/>
    <s v="Estado Joven Prctica Ordinaria en Tcnico Profesional o Tecnlogo en Gestin documental Archivo Gestin o Asistencia Administrativa "/>
    <s v="Plaza Estado Joven Practicante de Gestin documental Archivo Gestin o Asistencia Administrativa Entidad Publica Departamento Administrativo de La Funcin Pblica Direccin de Empleo PblicoExperiencia No requiereFormacin Gestin documental Archivo Gestin o Asistencia Administrativa Conocimientos Adicionales Paquete OfficeExcelActividades a realizar1 Realizar la revisin organizacin y verificacin de los documentos que reposan en el archivo de la institucin en cuanto al cumplimiento de los requisitos de gestin documental segn manuales de archivo vigentes y lineamientos establecidos por la ESAP2 Apoyo en el recibo y el despacho de los documentos por medio de herramientas manuales y digitalesRealizar digitacin transcripcin y redaccin de documentos que requiera emitir la entidad aplicando normas y tcnicas vigentes3 Revisar e Interpretar las tablas retencin documental de la ESAP Cauca con el fin de identificar falencias y proponer mejora"/>
    <x v="0"/>
    <x v="9"/>
    <s v="Historia"/>
    <s v=""/>
  </r>
  <r>
    <s v="1625911653-7"/>
    <s v="CAUCA"/>
    <s v="POPAYÁN"/>
    <s v="CAJA DE COMPENSACIÓN FAMILIAR DEL CAUCA -COMFACAUCA"/>
    <x v="1"/>
    <s v="Secretario ejecutivo"/>
    <s v="Archivista"/>
    <s v="Auxiliar administrativo"/>
    <s v="ESCUELA SUPERIOR DE ADMINISTRACIN PUBLICA TERRITORIAL CAUCA"/>
    <n v="8001175282"/>
    <s v="Estado Joven Prctica Ordinaria en Gestin o Asistencia Administrativa "/>
    <s v="Plaza Estado Joven Practicante de Gestin o Asistencia Administrativa Entidad Publica Departamento Administrativo de La Funcin Pblica Direccin de Empleo PblicoExperiencia No requiereFormacin Gestin documental Archivo Gestin o Asistencia Administrativa Conocimientos Adicionales Paquete OfficeExcelActividades a realizar1 Identificar y recopilar informacin utilizando los formatos diseñados por el rea de planeacin en el sistema de gestin de calidad de la ESAP para presentar la informacin consolidada referente al proceso de trabajos de grado con el fin de permitir un mejor control e interpretacin2 Apoyar en la creacin y organizacin de estrategias y eventos administrativos teniendo en cuenta el tipo de evento protocolo y medio de divulgacin utilizando herramientas tecnolgicas de informacin y comunicaciones disponibles de acuerdo con polticas institucionales con el fin de contribuir a la efectiva comunicacin con clientes y visibilizacin "/>
    <x v="0"/>
    <x v="9"/>
    <s v="Historia"/>
    <s v=""/>
  </r>
  <r>
    <s v="1625911653-8"/>
    <s v="CAUCA"/>
    <s v="POPAYÁN"/>
    <s v="CAJA DE COMPENSACIÓN FAMILIAR DEL CAUCA -COMFACAUCA"/>
    <x v="1"/>
    <s v="Administrador pblico"/>
    <s v="Auxiliar administrativo"/>
    <m/>
    <s v="ESCUELA SUPERIOR DE ADMINISTRACIN PUBLICA TERRITORIAL CAUCA"/>
    <n v="8001175282"/>
    <s v="Estado Joven Practica Ordinaria en Administracin Pblica "/>
    <s v="Plaza Estado Joven Practicante de Administracin Publica Entidad Publica Escuela Superior de Administracin PublicaExperiencia No requiereFormacin Administracin Publica Conocimientos Adicionales Paquete OfficeExcelActividades a realizar                                                                                                                                                                                                                                                  1Analizar y conocer los programas de formacin  poltica aplicativos y sistemas; programas y proyectos  de o relacionados con graduados 2 Implementar estrategias de verificacin y levantamiento de informacin para retroalimentar la base de graduados ESAP Cauca 3 Analizar los sistemas y medios de comunicacin con la  poblacin graduada4 Diseñar Estrategias para fortalecer los mecanismos de induccin y reinduccin a partir de la condicin de estudiante frente a su hacer con el Alm"/>
    <x v="0"/>
    <x v="22"/>
    <s v="Administración"/>
    <s v=""/>
  </r>
  <r>
    <s v="1625911653-9"/>
    <s v="CAUCA"/>
    <s v="POPAYÁN"/>
    <s v="CAJA DE COMPENSACIÓN FAMILIAR DEL CAUCA -COMFACAUCA"/>
    <x v="1"/>
    <s v="Administrador pblico"/>
    <s v="Auxiliar administrativo"/>
    <m/>
    <s v="ESCUELA SUPERIOR DE ADMINISTRACIN PUBLICA TERRITORIAL CAUCA"/>
    <n v="8001175282"/>
    <s v="Estado Joven Practica Ordinaria en Administracin Pblica "/>
    <s v="Plaza Estado Joven Practicante de Administracin Publica Entidad Publica Escuela Superior de Administracin PublicaExperiencia No requiereFormacin Administracin Publica Conocimientos Adicionales Paquete OfficeExcelActividades a realizar1 Analizar y conocer los programas de formacin  poltica aplicativos y sistemas; programas y proyectos  de o relacionados con poblacin  en estado de desercin  2 Implementar estrategias de verificacin y levantamiento de informacin para retroalimentar la base de poblacin en estado de desercin 3 Analizar los sistemas y medios de comunicacin con la  poblacin en estado de desercin y proponer estrategias de corto plazo para recuperar poblacin en estado de desercin4 Diseñar Estrategias para fortalecer  mecanismos de permanencia en los programas de formacin 5 Formular  propuestas e implementar acciones para la reinsercin de la poblacin viable de continuar en los programas de formacin de los cuales deser"/>
    <x v="0"/>
    <x v="22"/>
    <s v="Administración"/>
    <s v=""/>
  </r>
  <r>
    <s v="1625911654-18"/>
    <s v="CAUCA"/>
    <s v="SANTANDER DE QUILICHAO"/>
    <s v="CAJA DE COMPENSACIÓN FAMILIAR DEL CAUCA -COMFACAUCA"/>
    <x v="1"/>
    <s v="Ingeniero ambiental"/>
    <s v="Ecologista"/>
    <s v="Bilogo"/>
    <s v="UNIVERSIDAD NACIONAL A DISTANCIA"/>
    <n v="8605127804"/>
    <s v="Estado Joven prctica ordinaria en Ingeniera Ambiental Sanitaria ecografa  Ecologa afines"/>
    <s v="Plaza Estado Joven practicante de  Ingeniera Ambiental Sanitaria ecografa  Ecologa afinesEntidad Pblica  UNIVERSIDAD NACIONAL ABIERTA Y A DISTANCIA  UNADExperiencia No requiereFormacin  Ingeniera Ambiental o Ecologa y afinesConocimientos Adicionales Paquete OfficeExcel manejo de las TICActividades a realizar Se requiere practicante para el rea de seguridad y salud en el trabajo Dentro de sus funciones esta1 Realizar actividades de socializacin y toma de conciencia sobre temas relacionados a la gestin ambiental aplicables al Centro Asignado2 Realizar la determinacin de condiciones ambientales en el Centro de la UNAD Asignado3 Identificar los aspectos ambientales con enfoque en Ciclo de Vida de las actividades y servicios del Centro de la UNAD Asignado4 Realizar identificacin y evaluacin de los requisitos legales ambientales aplicables al Centro de la UNAD correspondiente5 Formular y ejecutar los Programas de Gestin Ambiental d"/>
    <x v="0"/>
    <x v="7"/>
    <s v=""/>
    <s v="Biología"/>
  </r>
  <r>
    <s v="1625911654-19"/>
    <s v="CAUCA"/>
    <s v="SANTANDER DE QUILICHAO"/>
    <s v="CAJA DE COMPENSACIÓN FAMILIAR DEL CAUCA -COMFACAUCA"/>
    <x v="1"/>
    <s v="Ingeniero industrial"/>
    <s v="Administrador de empresas"/>
    <s v="Profesional en salud ocupacional"/>
    <s v="UNIVERSIDAD NACIONAL A DISTANCIA"/>
    <n v="8605127804"/>
    <s v="Estado Joven prctica ordinaria en Ingeniera Industrial Administracin de Empresas Salud Ocupacional o afines "/>
    <s v="Plaza Estado Joven practicante de Ingeniera Industrial Administracin de Empresas Salud Ocupacional o afines Entidad Pblica  UNIVERSIDAD NACIONAL ABIERTA Y A DISTANCIA  UNADExperiencia No requiereFormacin  Ingeniera Ambiental o Ecologa y afinesConocimientos Adicionales Paquete OfficeExcel manejo de las TICActividades a realizar Se requiere practicante para el rea de seguridad y salud en el trabajo Dentro de sus funciones esta1 Apoyar el desarrollo de los procedimientos del Sistema Integrado de Gestin para la zona2 Apoyo en la ejecucin de planes programas y proyectos dirigidos a acatar evaluar y guardar los lineamientos establecidos desde seguridad y salud en el trabajo referidos a condiciones laborales del personal acadmico y administrativo en la zona3 Participacin en las inspecciones de condiciones de seguridad4 Apoyo a las actividades de promocin de la salud y prevencin de la enfermedad 5 Acompañamiento y asistencia en la p"/>
    <x v="0"/>
    <x v="0"/>
    <s v="Administración"/>
    <s v="Ingeniería Biomédica"/>
  </r>
  <r>
    <s v="1625912535-33"/>
    <s v="CAUCA"/>
    <s v="POPAYÁN"/>
    <s v="CAJA DE COMPENSACIÓN FAMILIAR DEL CAUCA -COMFACAUCA"/>
    <x v="1"/>
    <s v="Comunicador social"/>
    <m/>
    <m/>
    <s v="CORPORACION NASA KIE"/>
    <n v="8002372141"/>
    <s v="Estado Joven Prctica Ordinaria en Comunicacin Social"/>
    <s v="Plaza Estado joven practica en comunicacin SocialEntidad pblica Corporacin Nasa KieExperiencia No requiereFormacinCiencias Sociales y HumanasConocimientos adicionalesManejo de Excel ord y Poer PointActividades a realizar1 Apoyo a orientar la implementacin de la estrategia de comunicacin institucional2 Apoyo al diseño e implementacin de la estrategia para la rendicin de cuentas a las comunidades y poltica de atencin  al ciudadano conforma a la normatividad vigente en el tema de transparencia 3 Apoyo en la actualizacin de los contenidos informativos y registros fotogrficos de la pagina eb de la entidad Noticias Bitcoras de prensa facebook titter conforme al cronograma de actualizacin definido por la entidad y registrado en la estrategia de Comunicacin Institucional 4 Apoyo en la actualizacin peridica del archivo digital fotogrfico de la entidad conforme al cronograma de actualizacin definido por la entidad y registrado en "/>
    <x v="0"/>
    <x v="11"/>
    <s v=""/>
    <s v=""/>
  </r>
  <r>
    <s v="1625912535-34"/>
    <s v="CAUCA"/>
    <s v="POPAYÁN"/>
    <s v="CAJA DE COMPENSACIÓN FAMILIAR DEL CAUCA -COMFACAUCA"/>
    <x v="1"/>
    <s v="Ingeniero de sistemas"/>
    <s v="Periodista"/>
    <m/>
    <s v="CORPORACION NASA KIE"/>
    <n v="8002372141"/>
    <s v="Estado Joven Prctica Ordinaria en Ingeniera de Sistemas"/>
    <s v="Plaza Estado joven practica en Ingeniera de SistemasEntidad pblica Corporacin Nasa KieExperiencia No requiereFormacinCiencias Sociales y HumanasConocimientos adicionalesManejo de Excel ord y Poer PointActividades a realizar1 Apoyo en la estrategias de Gobierno en Lnea de la entidad2 Apoyo en seguridad de la informacin de la entidad  3 Apoyo a programacin que tiene la entidad en los diferentes programas que tiene internamente  4 Las dems que se acuerden segn las necesidades que se requieran Jornada Tiempo Completo 38 Horas SemanalesHorario Disponibilidad de TiempoSujeto a la entidadDuracin de la Prctica 5 Meses"/>
    <x v="0"/>
    <x v="5"/>
    <s v="Literatura"/>
    <s v=""/>
  </r>
  <r>
    <s v="1625912535-35"/>
    <s v="CAUCA"/>
    <s v="POPAYÁN"/>
    <s v="CAJA DE COMPENSACIÓN FAMILIAR DEL CAUCA -COMFACAUCA"/>
    <x v="1"/>
    <s v="Delineante arquitectnico y civil"/>
    <m/>
    <m/>
    <s v="CORPORACION NASA KIE"/>
    <n v="8002372141"/>
    <s v="Estado Joven Practica Laboral Ordinaria en Ingeniera Arquitectura Urbanismo y Afines  Delineante de Arquitectura "/>
    <s v="Plaza Estado Joven Prctica Laboral Ordinaria en Delineante de Arquitectura e Ingeniera Entidad Publica Corporacin Nasa kie  Secretaria GeneralExperiencia No requiereFormacin Tecnologo en Delineante de Arquitectura e Ingeniera Conocimientos Adicionales Manejo de Excel ord poer point y conocimiento formativo e idiomasActividades a realizar 1 Apoyo en la elaboracin de planos de los diseños arquitectnicos y de ingeniera de las reas operativas cantidades de obra de los diferentes diseños levantamiento arquitectnicos e informes que se requieran 2 Apoyo en la realizacin de los planos rcord de acuerdo al procedimiento de los proyectos ejecutados por la Corporacin3 Apoyo en la digitalizacin de planos existentes y tarteras topogrficas 4 Apoyo a la realizacin de informes registro fotogrfico del proceso constructivo de las obras desarrolladas5 Apoyo en la realizacin de archivo rotulacin e inventario de memorias carteras topog"/>
    <x v="0"/>
    <x v="18"/>
    <s v=""/>
    <s v=""/>
  </r>
  <r>
    <s v="1625912535-36"/>
    <s v="CAUCA"/>
    <s v="POPAYÁN"/>
    <s v="CAJA DE COMPENSACIÓN FAMILIAR DEL CAUCA -COMFACAUCA"/>
    <x v="1"/>
    <s v="Ingeniero civil"/>
    <m/>
    <m/>
    <s v="CORPORACION NASA KIE"/>
    <n v="8002372141"/>
    <s v="Estado Joven Practica Laboral Ordinaria en Ingeniera Civil"/>
    <s v="Plaza Estado Joven Practicante de Ingenieria Civil Entidad PblicaCorporacin Nasa KieExperiencia No requiereFormacin Ingeniera CivilConocimientos Adicionales Manejo de Sistemas Excel ord Poer Point y AccesActividades a realizar 1 Levantar informacin de campo de los aspectos tcnicos en vivienda vas acueductos y saneamiento bsico e infraestructura comunitaria2 Diseñar la infraestructura civil  vivienda vas acueductos y saneamiento bsico e infraestructura comunitaria3 Analizar el presupuesto para la contratacin de infraestructura4 Supervisar y monitorear obras de infraestructura desarrollada por reas misionales5 Concertar y socializar proyectos con comunidades usuarias6 Implementar mecanismos de participacin comunitaria en la sostenibilidad y operacin de las obras comunitarias7 Las dems que se deriven del objetivo de la prctica Jornada Tiempo  Completo 38 Horas SemanalesHorario De lunes a viernesDuracin"/>
    <x v="0"/>
    <x v="19"/>
    <s v=""/>
    <s v=""/>
  </r>
  <r>
    <s v="1625912535-37"/>
    <s v="CAUCA"/>
    <s v="POPAYÁN"/>
    <s v="CAJA DE COMPENSACIÓN FAMILIAR DEL CAUCA -COMFACAUCA"/>
    <x v="1"/>
    <s v="Ingeniero civil"/>
    <m/>
    <m/>
    <s v="CORPORACION NASA KIE"/>
    <n v="8002372141"/>
    <s v="Estado Joven Practica Laboral Ordinaria en Ingeniera Civil"/>
    <s v="Plaza Estado Joven Practicante de Ingenieria Civil Entidad PblicaCorporacin Nasa KieExperiencia No requiereFormacin Ingeniera CivilConocimientos Adicionales Manejo de Sistemas Excel ord Poer Point y AccesActividades a realizar 1 Levantar informacin de campo de los aspectos tcnicos en vivienda vas acueductos y saneamiento bsico e infraestructura comunitaria2 Diseñar la infraestructura civil  vivienda vas acueductos y saneamiento bsico e infraestructura comunitaria3 Analizar el presupuesto para la contratacin de infraestructura4 Supervisar y monitorear obras de infraestructura desarrollada por reas misionales5 Concertar y socializar proyectos con comunidades usuarias6 Implementar mecanismos de participacin comunitaria en la sostenibilidad y operacin de las obras comunitarias7 Las dems que se deriven del objetivo de la prctica Jornada Tiempo  Completo 38 Horas SemanalesHorario De lunes a viernesDuracin"/>
    <x v="0"/>
    <x v="19"/>
    <s v=""/>
    <s v=""/>
  </r>
  <r>
    <s v="1625913162-32"/>
    <s v="CAUCA"/>
    <s v="SANTANDER DE QUILICHAO"/>
    <s v="CAJA DE COMPENSACIÓN FAMILIAR DEL CAUCA -COMFACAUCA"/>
    <x v="1"/>
    <s v="Ingeniero civil"/>
    <m/>
    <m/>
    <s v="ALCALDIA MUNICIPAL DE SANTANDER DE QUILICHAO"/>
    <n v="8915002692"/>
    <s v="Estado Joven Prctica Ordinaria en Ingeniera Arquitectura Urbanismo y Afines  Ingeniera Civil"/>
    <s v="Plaza Estado Joven Practicante de  Ingeniera CivilEntidad Publica Alcalda Municipal de Santander de Quilichao Experiencia No requiereFormacin Ingeniera CivilConocimientos Adicionales Manejo de OfimticaActividades a realizar1 Direccionar la planeacin diseño y control de la ejecucin de las obras de infraestructura fsica as como adelantar su mantenimiento y conservacin2 Garantizar la identificacin de las necesidades insatisfechas de obras y servicios pblicos de la poblacin urbana y rural del municipio y planear las obras de infraestructura fsica 3 Garantizar el mantenimiento eficiente de obras que correspondan al municipio 4 Apoyar el direccionamiento de los procesos de inters pblico para la ejecucin de obras de infraestructura en el municipio Jornada Tiempo Completo 38 Horas SemanalesHorario Disponibilidad de TiempoSujeto a la entidadDuracin de la Prctica 5 Meses"/>
    <x v="0"/>
    <x v="19"/>
    <s v=""/>
    <s v=""/>
  </r>
  <r>
    <s v="1625913162-33"/>
    <s v="CAUCA"/>
    <s v="SANTANDER DE QUILICHAO"/>
    <s v="CAJA DE COMPENSACIÓN FAMILIAR DEL CAUCA -COMFACAUCA"/>
    <x v="1"/>
    <s v="Auxiliar contable"/>
    <s v="Contador pblico"/>
    <m/>
    <s v="ALCALDIA MUNICIPAL DE SANTANDER DE QUILICHAO"/>
    <n v="8915002692"/>
    <s v="Estado Joven Prctica Ordinaria en Contadura Pblica "/>
    <s v="Plaza Estado Joven Practicante de Contadura Pblica Entidad Publica Alcalda Municipal de Santander de QuilichaoExperiencia No requiereFormacinTecnlogo o Profesional en ContabilidadConocimientos Adicionales Herramienta Ofimticas y Normas Tributarias Actividades a realizar1 Conciliaciones bancarias y movimientos de bancos2 Registros de rdenes de pago3 Revisin de documentos contable4 Conciliacin de cuentas contables Jornada Tiempo Completo 38 Horas SemanalesHorario Disponibilidad de TiempoSujeto a la entidadDuracin de la Prctica 5 Meses"/>
    <x v="0"/>
    <x v="10"/>
    <s v=""/>
    <s v=""/>
  </r>
  <r>
    <s v="1625913162-34"/>
    <s v="CAUCA"/>
    <s v="SANTANDER DE QUILICHAO"/>
    <s v="CAJA DE COMPENSACIÓN FAMILIAR DEL CAUCA -COMFACAUCA"/>
    <x v="1"/>
    <s v="Auxiliar contable"/>
    <s v="Contador pblico"/>
    <m/>
    <s v="ALCALDIA MUNICIPAL DE SANTANDER DE QUILICHAO"/>
    <n v="8915002692"/>
    <s v="Estado Joven Prctica Ordinaria en Contadura Pblica "/>
    <s v="Plaza Estado Joven Practicante de Contadura Pblica Entidad Publica Alcalda Municipal de Santander de QuilichaoExperiencia No requiereFormacinTecnlogo o Profesional en ContabilidadConocimientos Adicionales Herramienta Ofimticas y Normas Tributarias Actividades a realizar1 Conciliaciones bancarias y movimientos de bancos2 Registros de rdenes de pago3 Revisin de documentos contable4 Conciliacin de cuentas contables Jornada Tiempo Completo 38 Horas SemanalesHorario Disponibilidad de TiempoSujeto a la entidadDuracin de la Prctica 5 Meses"/>
    <x v="0"/>
    <x v="10"/>
    <s v=""/>
    <s v=""/>
  </r>
  <r>
    <s v="1625913162-35"/>
    <s v="CAUCA"/>
    <s v="SANTANDER DE QUILICHAO"/>
    <s v="CAJA DE COMPENSACIÓN FAMILIAR DEL CAUCA -COMFACAUCA"/>
    <x v="1"/>
    <s v="Ingeniero agrcola"/>
    <m/>
    <m/>
    <s v="ALCALDIA MUNICIPAL DE SANTANDER DE QUILICHAO"/>
    <n v="8915002692"/>
    <s v="Estado Joven Prctica Ordinaria en el rea agrcola Ingeniera Agrcola"/>
    <s v="Plaza Estado Joven Practicante de Ingeniera AgrcolaEntidad Publica Alcalda Municipal de Santander de QuilichaoExperiencia No requiereFormacinTecnlogo o en rea agrcolaConocimientos Adicionales Herramienta Ofimticas y Normas Tributarias Actividades a realizar1 Caracterizacin de la produccin agrcola del Municipio2 Asistencia tcnica a pequeños y medianos productores3 Seguimiento a la produccin de productos agrcolas Jornada Tiempo Completo 38 Horas SemanalesHorario Disponibilidad de TiempoSujeto a la entidadDuracin de la Prctica 5 Meses"/>
    <x v="0"/>
    <x v="7"/>
    <s v=""/>
    <s v=""/>
  </r>
  <r>
    <s v="1625913162-36"/>
    <s v="CAUCA"/>
    <s v="SANTANDER DE QUILICHAO"/>
    <s v="CAJA DE COMPENSACIÓN FAMILIAR DEL CAUCA -COMFACAUCA"/>
    <x v="1"/>
    <s v="Profesional en talento humano"/>
    <m/>
    <m/>
    <s v="ALCALDIA MUNICIPAL DE SANTANDER DE QUILICHAO"/>
    <n v="8915002692"/>
    <s v="Estado Joven Prctica Ordinaria en Administracin del Talento Humano"/>
    <s v="Plaza Estado Joven Practicante de Tecnologa en Talento Humano  Entidad Publica Alcalda Municipal de Santander de QuilichaoExperiencia No requiereFormacinTecnlogo o Profesional en Talento HumanoConocimientos Adicionales Herramienta Ofimticas y Normas Tributarias Actividades a realizar1 Elaboracin del plan anual de vacantes2 Reportar y actualizar la informacin ante la CNSC3 Contribuir en la implementacin de los planes de capacitacin induccin y reinduccin4 Diseñar y Planear seguimiento al ausentismo laboral Jornada Tiempo Completo 38 Horas SemanalesHorario Disponibilidad de TiempoSujeto a la entidadDuracin de la Prctica 5 Meses"/>
    <x v="0"/>
    <x v="1"/>
    <s v=""/>
    <s v=""/>
  </r>
  <r>
    <s v="1625913780-11"/>
    <s v="CAUCA"/>
    <s v="PUERTO TEJADA"/>
    <s v="CAJA DE COMPENSACIÓN FAMILIAR DEL CAUCA -COMFACAUCA"/>
    <x v="1"/>
    <s v="Administrador de empresas"/>
    <s v="Auxiliar administrativo"/>
    <m/>
    <s v="MUNICIPIO DE PUERTO TEJADA"/>
    <n v="891500580"/>
    <s v="Estado Joven Prctica Ordinaria en  Gestin administrativa"/>
    <s v="Plaza Estado Joven Prctica Ordinaria en  Gestin administrativaEntidad Pblica Alcalda de Puerto Tejada  Secretara de Talento HumanoExperiencia No requiereFormacin Tcnico Profesional o Tecnlogo en Gestin AdministrativaConocimientos Adicionales Manejo paquete OfficeExcel y manejo de TICsActividades a realizar 1 Apoyar la ejecucin de las polticas planes programas y proyectos que en materia de recursos humanos y servicios administrativos se adelanten en la dependencia con el fin de facilitar el normal desarrollo de las mismasJornada Tiempo  Completo 38 Horas SemanalesHorario Lo que disponga la entidadDuracin de la Prctica 5 Meses"/>
    <x v="0"/>
    <x v="9"/>
    <s v=""/>
    <s v=""/>
  </r>
  <r>
    <s v="1625913780-12"/>
    <s v="CAUCA"/>
    <s v="PUERTO TEJADA"/>
    <s v="CAJA DE COMPENSACIÓN FAMILIAR DEL CAUCA -COMFACAUCA"/>
    <x v="1"/>
    <s v="Contador pblico"/>
    <s v="Auxiliar contable"/>
    <m/>
    <s v="MUNICIPIO DE PUERTO TEJADA"/>
    <n v="891500580"/>
    <s v="Estado Joven Prctica Ordinaria en  Gestin Contable Contadura Pblica "/>
    <s v="Plaza Estado Joven Prctica Ordinaria en  Gestin Contable Contadura Pblica Entidad Pblica Alcalda de Puerto Tejada  Secretara de Talento HumanoExperiencia No requiereFormacin Tcnico Profesional o Tecnlogo o Profesional en Contadura Conocimientos Adicionales Manejo paquete OfficeExcel y manejo de TICsActividades a realizar 1 Apoyar la preparacin y elaboracin de los estados financieros a presentar oportunamente ente el alcalde la Contralora General del Departamento el Consejo Municipal la Contralora General de la Nacin el Departamento de Planeacin el Ministerio de Hacienda y otros rganos nacionales y departamentalesJornada Tiempo  Completo 38 Horas SemanalesHorario Lo que disponga la entidadDuracin de la Prctica 5 Meses"/>
    <x v="0"/>
    <x v="10"/>
    <s v=""/>
    <s v=""/>
  </r>
  <r>
    <s v="1625913780-13"/>
    <s v="CAUCA"/>
    <s v="PUERTO TEJADA"/>
    <s v="CAJA DE COMPENSACIÓN FAMILIAR DEL CAUCA -COMFACAUCA"/>
    <x v="1"/>
    <s v="Administrador de redes y sistemas"/>
    <s v="Administrador informtico"/>
    <s v="Ingeniero de sistemas"/>
    <s v="MUNICIPIO DE PUERTO TEJADA"/>
    <n v="891500580"/>
    <s v="Estado Joven Prctica Ordinaria en Sistemas o Informtica"/>
    <s v="Plaza Estado Joven Prctica Ordinaria en Sistemas o InformticaEntidad Pblica Alcalda de Puerto Tejada  Secretara de HaciendaExperiencia No requiereFormacin Tcnico Profesional o Tecnlogo en Sistemas o InformticaConocimientos Adicionales Manejo paquete OfficeExcel y manejo de TICsActividades a realizar 1 Alimentar los sistemas de informacin utilizados en el rea de trabajo con el fin de registrar y actualizar las bases de datos correspondientes2Apoya el funcionamiento tecnolgico de los equipos y aplicaciones del rea de sistemas de informtica de la administracin central municipal Jornada Tiempo  Completo 38 Horas SemanalesHorario Lo que disponga la entidadDuracin de la Prctica 5 Meses"/>
    <x v="0"/>
    <x v="5"/>
    <s v=""/>
    <s v=""/>
  </r>
  <r>
    <s v="1625913780-14"/>
    <s v="CAUCA"/>
    <s v="PUERTO TEJADA"/>
    <s v="CAJA DE COMPENSACIÓN FAMILIAR DEL CAUCA -COMFACAUCA"/>
    <x v="1"/>
    <s v="Profesional de trabajo social"/>
    <m/>
    <m/>
    <s v="MUNICIPIO DE PUERTO TEJADA"/>
    <n v="891500580"/>
    <s v="Estado Joven Prctica Ordinaria en Trabajo Social"/>
    <s v="Plaza Estado Joven Prctica Ordinaria en Trabajo SocialEntidad Pblica Alcalda de Puerto Tejada  Secretara de Talento HumanoExperiencia No requiereFormacin Profesional en trabajo socialConocimientos Adicionales Manejo paquete OfficeExcel y manejo de TICsActividades a realizar 1 Atender y orientar niños y niñas y dems miembros del grupo familiar en el ejercicio y restablecimiento de sus derechosJornada Tiempo  Completo 38 Horas SemanalesHorario Lo que disponga la entidadDuracin de la Prctica 5 Meses"/>
    <x v="0"/>
    <x v="12"/>
    <s v=""/>
    <s v=""/>
  </r>
  <r>
    <s v="1625914830-10"/>
    <s v="SANTANDER"/>
    <s v="PÁRAMO"/>
    <s v="CAJA SANTANDEREANA DE SUBSIDIO FAMILIAR -CAJASAN"/>
    <x v="1"/>
    <s v="Analista de gestin documental"/>
    <m/>
    <m/>
    <s v="ALCALDA DEL PRAMO SANTANDER"/>
    <n v="8000998192"/>
    <s v="ESTADO JOVEN PRACTICANTE EN TECNOLOGA EN GESTIN EMPRESARIAL"/>
    <s v="PLAZA ESTADO JOVEN PRACTICANTE EN TECNOLOGA EN GESTIN EMPRESARIALENTIDAD PBLICA ALCALDA MUNICIPAL DE PARAMOEXPERIENCIA NO REQUIEREFORMACIN TECNLOGO EN GESTIN EMPRESARIALCONOCIMIENTOS ADICIONALMENTE PAQUETE OFFICEACTIVIDADES A REALIZAR1 ADMINISTRAR BASES DE DATOS DE ACUERDO A PROCEDIMIENTOS DEFINIDOS PARA SU OPERACIN 2 ASEGURAR EL FUNCIONAMIENTO DE LAS BASES DE DATOS3 Y LAS FUNCIONES QUE LE SEAN ASIGNADAS POR EL JEFE INMEDIATOJORNADA TIEMPO COMPLETO 38 HORAS SEMANALESHORARIO DISPONIBILIDAD DE TIEMPO SUJETO A LA ENTIDADDURACIN DE LA PRCTICA 5 MESES"/>
    <x v="0"/>
    <x v="0"/>
    <s v=""/>
    <s v=""/>
  </r>
  <r>
    <s v="1625914830-7"/>
    <s v="SANTANDER"/>
    <s v="PÁRAMO"/>
    <s v="CAJA SANTANDEREANA DE SUBSIDIO FAMILIAR -CAJASAN"/>
    <x v="1"/>
    <s v="Analista de gestin documental"/>
    <m/>
    <m/>
    <s v="ALCALDA DEL PRAMO SANTANDER"/>
    <n v="8000998192"/>
    <s v="ESTADO JOVEN PRACTICANTE EN TECNOLOGA EN GESTIN EMPRESARIAL"/>
    <s v="PLAZA ESTADO JOVEN PRACTICANTE EN TECNOLOGA EN GESTIN EMPRESARIALENTIDAD PBLICA ALCALDA MUNICIPAL DE PARAMOEXPERIENCIA NO REQUIEREFORMACIN TECNLOGO EN GESTIN EMPRESARIALCONOCIMIENTOS ADICIONALMENTE PAQUETE OFFICEACTIVIDADES A REALIZAR1 PRESERVAR LOS DOCUMENTOS QUE COMPONEN EL ARCHIVO CENTRAL DEL MUNICIPIO DE PARAMO2 ORGANIZAR LOS EXPEDIENTES SEGN ORDEN CRONOLGICO SIN ALTERAR EL CONTENIDO DE LOS EXPEDIENTES FSICOS 3 CONTROLAR EL ARCHIVO CENTRAL LLEVANDO UN CONTROL DE PRSTAMO DE DOCUMENTOS Y CUSTODIANDO LOS ARCHIVOS 4 LEVANTAR EL INVENTARIO DOCUMENTAL DE LOS EXPEDIENTES QUE REPOSAN EN EL ARCHIVO CENTRAL SIN ALTERAR LOS DOCUMENTOS QUE ESTOS CONTIENEN 5 DEPURAR DOCUMENTOS AL ARCHIVO HISTRICO AS COMO LA REALIZACIN DEL INVENTARIO DOCUMENTAL6 ORGANIZAR EN CARPETAS Y CAJAS EL ARCHIVO HISTRICO DEL MUNICIPIO7 APOYAR A LA ADMINISTRACIN MUNICIPAL EN TODO EL CONCERNIENTE CON GESTIN DOCUMENTALJORNADA TIEMPO COMPLETO 38 HORAS SEMANALES"/>
    <x v="0"/>
    <x v="0"/>
    <s v=""/>
    <s v=""/>
  </r>
  <r>
    <s v="1625914830-8"/>
    <s v="SANTANDER"/>
    <s v="PÁRAMO"/>
    <s v="CAJA SANTANDEREANA DE SUBSIDIO FAMILIAR -CAJASAN"/>
    <x v="1"/>
    <s v="Analista de gestin documental"/>
    <m/>
    <m/>
    <s v="ALCALDA DEL PRAMO SANTANDER"/>
    <n v="8000998192"/>
    <s v="ESTADO JOVEN PRACTICANTE EN TECNOLOGA EN GESTIN EMPRESARIAL"/>
    <s v="PLAZA ESTADO JOVEN PRACTICANTE EN TECNOLOGA EN GESTIN EMPRESARIALENTIDAD PBLICA ALCALDA MUNICIPAL DE PARAMOEXPERIENCIA NO REQUIEREFORMACIN TECNLOGO EN GESTIN EMPRESARIALCONOCIMIENTOS ADICIONALMENTE PAQUETE OFFICEACTIVIDADES A REALIZARQUE PARA DAR CUMPLIMIENTO SE REQUIERE DE APOYO EN UN PROFESIONAL EN SALUD OCUPACIONAL PARA ADELANTAR LAS SIGUIENTES ACTIVIDADES1 SEGUIMIENTO DE LOS PLANES DE ACCIN DE LA MATRIZ DE RIESGOS 2 PLAN DE CAPACITACIONES3 ELABORACIN EN LOS DIFERENTES PLANES DE MEJORAMIENTO DE LA SECRETARIA DE GOBIERNO4 ACTUALIZACIONES EN COLMENA GESTIN5 PLANES DE MEJORA DE AUTOEVALUACIN DEL SISTEMA DE SEGURIDAD Y SALUD EN EL TRABAJOJORNADA TIEMPO COMPLETO 38 HORAS SEMANALESHORARIO DISPONIBILIDAD DE TIEMPO SUJETO A LA ENTIDADDURACIN DE LA PRCTICA 5 MESES"/>
    <x v="0"/>
    <x v="0"/>
    <s v=""/>
    <s v=""/>
  </r>
  <r>
    <s v="1625914830-9"/>
    <s v="SANTANDER"/>
    <s v="PÁRAMO"/>
    <s v="CAJA SANTANDEREANA DE SUBSIDIO FAMILIAR -CAJASAN"/>
    <x v="1"/>
    <s v="Soporte tcnico en sistemas"/>
    <m/>
    <m/>
    <s v="ALCALDA DEL PRAMO SANTANDER"/>
    <n v="8000998192"/>
    <s v="ESTADO JOVEN PRACTICANTE EN TECNOLOGA DE SISTEMAS"/>
    <s v="PLAZA ESTADO JOVEN PRACTICANTE EN TECNOLOGA DE SISTEMASENTIDAD PBLICA ALCALDA MUNICIPAL DE PARAMOEXPERIENCIA NO REQUIEREFORMACIN TECNLOGO EN SISTEMASCONOCIMIENTOS ADICIONALMENTE PAQUETE OFFICEACTIVIDADES A REALIZAR1 DEFINIR E IMPLEMENTAR LOS PARMETROS PARA EL MANTENIMIENTO PREVENTIVO Y CORRECTIVO DE LOS SISTEMAS Y EQUIPOS GARANTIZANDO SU BUEN FUNCIONAMIENTO PARA LA GESTIN DIARIA DE LA ALCALDA2 DESARROLLAR APLICATIVOS Y PLATAFORMAS TECNOLGICAS PERMITIENDO QUE LA ALCALDA CUENTE CON SISTEMAS DE INFORMACIN AGILES Y EFICIENTES3 DIVULGAR LAS POLTICAS DE SEGURIDAD INFORMTICA Y LAS RECOMENDACIONES PARA LA CORRECTA OPERACIN DE LOS EQUIPOS DE CONFORMIDAD CON LOS PROCEDIMIENTOS ESTABLECIDOS4 REALIZAR MANTENIMIENTO Y SEGUIMIENTO A LA OPERACIN DE LOS SERVIDORES GARANTIZANDO EL CORRECTO FUNCIONAMIENTO DE LOS SISTEMAS DE INFORMACIN 5 DAR SOPORTE PROFESIONAL PARA LA ADMINISTRACIN MANTENIMIENTO Y ACTUALIZACIN DEL SITIO EB DE LA ADMINISTRACIN MUNICIPA"/>
    <x v="0"/>
    <x v="5"/>
    <s v=""/>
    <s v=""/>
  </r>
  <r>
    <s v="1625921064-5"/>
    <s v="CAQUETÁ"/>
    <s v="FLORENCIA"/>
    <s v="CAJA DE COMPENSACIÓN FAMILIAR DEL CAQUETÁ - COMFACA"/>
    <x v="1"/>
    <s v="Contador pblico"/>
    <m/>
    <m/>
    <s v="ESE FABIO JARAMILLO LONDOÑO"/>
    <n v="9002114683"/>
    <s v="Estado Joven Practica Laboral Ordinaria en Ciencias Economicas"/>
    <s v="Plaza Estado Joven Practica Laboral Ordinaria en Ciencias AdministrativasEntidad ESE Fabio Jaramillo LondoñoExperiencia No requiereFormacin Profesional en Contadura PublicaConocimientos adicionales excel bsico y avanzado ord archivo de documentos en lo posible manejo de softareActividades a realizar1 Revisin y verificacin de documentos soportes para causacin de bienes y servicios prestados por diferentes proveedores a la ESE de acuerdo al expediente contractual para posterior causacin en el softare SIIGO OFICIAL 2 Apoyo en los diferentes informes que se rinden a los diferentes entes de control y dems entidades gubernamentales que lo solicitan3 Apoyo al proceso que se est adelantando de verificacin revisin y actualizacin de los inventarios fsicos devolutivos de la Propiedad Planta y Equipo que se encuentra en dependencia en cada una de las IPS y sede administrativa de la ESE y proceso de bajasJornada Tiempo Completo 38 Horas S"/>
    <x v="0"/>
    <x v="10"/>
    <s v=""/>
    <s v=""/>
  </r>
  <r>
    <s v="1625921064-6"/>
    <s v="CAQUETÁ"/>
    <s v="FLORENCIA"/>
    <s v="CAJA DE COMPENSACIÓN FAMILIAR DEL CAQUETÁ - COMFACA"/>
    <x v="1"/>
    <s v="Administrador de empresas"/>
    <m/>
    <m/>
    <s v="ESE FABIO JARAMILLO LONDOÑO"/>
    <n v="9002114683"/>
    <s v="Estado Joven Practica Laboral Ordinaria en Ciencias Administrativas"/>
    <s v="Plaza Estado Joven Practica Laboral Ordinaria en Ciencias AdministrativasEntidad ESE Fabio Jaramillo LondoñoExperiencia No requiereFormacin Profesional en Administracin de EmpresasConocimientos adicionales excel ord archivo de documentosActividades a realizar 1 Liquidacin de nomina Elaboracin de planillas de seguridad social Liquidacin de prestaciones sociales Elaboracin de oficios entre otros Archivo y manejo de las Historia laboralesJornada Tiempo Completo 38 Horas SemanalesHorario Sujeto a la entidadDuracin de la Practica 5 meses"/>
    <x v="0"/>
    <x v="9"/>
    <s v=""/>
    <s v=""/>
  </r>
  <r>
    <s v="1625921064-7"/>
    <s v="CAQUETÁ"/>
    <s v="FLORENCIA"/>
    <s v="CAJA DE COMPENSACIÓN FAMILIAR DEL CAQUETÁ - COMFACA"/>
    <x v="0"/>
    <s v="Asistente administrativo"/>
    <s v="Auxiliar administrativo"/>
    <m/>
    <s v="ESE FABIO JARAMILLO LONDOÑO"/>
    <n v="9002114683"/>
    <s v="Estado Joven Practica Laboral Ordinaria en Ciencias Administrativas"/>
    <s v="Plaza Estado Joven Practica Laboral Ordinaria en Ciencias AdministrativasEntidad ESE Fabio Jaramillo LondoñoExperiencia No requiereFormacin Tecnologa en Gestin AdministrativaConocimientos adicionales excel ord archivo de documentos manejo en bodega Actividades a realizar 1 Apoyo para empacar pedidos archivo  y manejo de inventario fsico de medicamentosJornada Tiempo Completo 38 Horas SemanalesHorario Sujeto a la entidadDuracin de la Practica 5 meses"/>
    <x v="0"/>
    <x v="8"/>
    <s v="Administración"/>
    <s v=""/>
  </r>
  <r>
    <s v="1625921064-8"/>
    <s v="CAQUETÁ"/>
    <s v="FLORENCIA"/>
    <s v="CAJA DE COMPENSACIÓN FAMILIAR DEL CAQUETÁ - COMFACA"/>
    <x v="0"/>
    <s v="Asistente administrativo"/>
    <s v="Auxiliar administrativo"/>
    <m/>
    <s v="ESE FABIO JARAMILLO LONDOÑO"/>
    <n v="9002114683"/>
    <s v="Estado Joven Practica Laboral Ordinaria en Ciencias Administrativas"/>
    <s v="Plaza Estado Joven Practica Laboral Ordinaria en Ciencias AdministrativasEntidad ESE Fabio Jaramillo LondoñoExperiencia No requiereFormacin Tecnologa en Gestin AdministrativaConocimientos adicionales excel ord archivo de documentosActividades a realizar 1 Apoyar  las actividades  relacionadas con el manejo de archivo y gestin documentalJornada Tiempo Completo 38 Horas SemanalesHorario Sujeto a la entidadDuracin de la Practica 5 meses"/>
    <x v="0"/>
    <x v="8"/>
    <s v="Administración"/>
    <s v=""/>
  </r>
  <r>
    <s v="1625922188-17"/>
    <s v="CÓRDOBA"/>
    <s v="MONTELÍBANO"/>
    <s v="CAJA DE COMPENSACIÓN FAMILIAR DE CÓRDOBA -COMFACOR"/>
    <x v="0"/>
    <s v="Licenciado en educacin"/>
    <s v="Profesor de educacin superior de msica"/>
    <m/>
    <s v="ALCALDIA MUNICIPAL DE MONTELIBANO"/>
    <n v="8000967635"/>
    <s v="ESTADO JOVEN PRCTICAS ORDINARIAS EN LICENCIATURA EN EDUCACIN ARTSTICA CON NFASIS EN MSICA O AFINES"/>
    <s v="Se solicita Tecnlogo o Profesional en Licenciatura en Educacin Artstica con nfasis en Msica o Afines Tiempo de practica 5 mesesTiempo completo Actividades1 Diseño de Metodologa que mejoren el aprendizaje2 Planificacin de actividades3 Ejecucin de los procesos de formacin4 Apoyar en las actividades5 Entrega de informesCOMPETENCIAS COMPLEMENTARIAS Manejo de las herramientas de Microsoft Office ord Excel Poer Point Excelente ortografaAtencin al Pblico y manejo de personal Buena redaccin"/>
    <x v="0"/>
    <x v="21"/>
    <s v="Música"/>
    <s v=""/>
  </r>
  <r>
    <s v="1625922188-18"/>
    <s v="CÓRDOBA"/>
    <s v="MONTELÍBANO"/>
    <s v="CAJA DE COMPENSACIÓN FAMILIAR DE CÓRDOBA -COMFACOR"/>
    <x v="0"/>
    <s v="Licenciado en educacin"/>
    <s v="Profesor de educacin superior de msica"/>
    <m/>
    <s v="ALCALDIA MUNICIPAL DE MONTELIBANO"/>
    <n v="8000967635"/>
    <s v="ESTADO JOVEN PRCTICAS ORDINARIAS EN LICENCIATURA EN EDUCACIN ARTSTICA CON NFASIS EN MSICA O AFINES"/>
    <s v="Se solicita Tecnlogo o Profesional en Licenciatura en Educacin Artstica con nfasis en Msica o Afines Tiempo de practica 5 mesesTiempo completo Actividades1 Exposicin de muestras artsticas para la divulgacin e inscripcin de nuevos procesos de formacin2 Elaboracin de Material de estudio para la implementacin de los procesos de formacin3 Organizar actuaciones pblicas4 Acompañamiento a los diferentes eventos de exposicin de las entidades culturalesCOMPETENCIAS COMPLEMENTARIAS Manejo de las herramientas de Microsoft Office ord Excel Poer Point Excelente ortografaAtencin al Pblico y manejo de personal Buena redaccin"/>
    <x v="0"/>
    <x v="21"/>
    <s v="Música"/>
    <s v=""/>
  </r>
  <r>
    <s v="1625922188-19"/>
    <s v="CÓRDOBA"/>
    <s v="MONTELÍBANO"/>
    <s v="CAJA DE COMPENSACIÓN FAMILIAR DE CÓRDOBA -COMFACOR"/>
    <x v="2"/>
    <s v="Entrenador deportivo"/>
    <s v="Entrenador de educacin fsica"/>
    <s v="Instructor de entrenamiento fsico"/>
    <s v="ALCALDIA MUNICIPAL DE MONTELIBANO"/>
    <n v="8000967635"/>
    <s v="ESTADO JOVEN PRCTICAS ORDINARIAS  TCNICO PROFESIONAL TECNLOGO EN ENTRENAMIENTO DEPORTIVO O PROFESIONAL EN EDUCACIN FSICA"/>
    <s v="Se solicita Tcnico o Tecnlogo en Entrenamiento Deportivo o Profesional en Educacin Fsica Tiempo de practica 5 mesesTiempo completo Actividades1 Promover actividades Fsica2 Planificacin de actividades3 Ejecucin de Los Procesos entrenamiento y recreacin4 Seguimiento y control en las actividades4 Entrega de InformesCOMPETENCIAS COMPLEMENTARIAS Manejo de las herramientas de Microsoft Office ord Excel Poer Point Excelente ortografaAtencin al Pblico y manejo de personal Buena redaccin"/>
    <x v="0"/>
    <x v="14"/>
    <s v=""/>
    <s v=""/>
  </r>
  <r>
    <s v="1625922188-20"/>
    <s v="CÓRDOBA"/>
    <s v="MONTELÍBANO"/>
    <s v="CAJA DE COMPENSACIÓN FAMILIAR DE CÓRDOBA -COMFACOR"/>
    <x v="2"/>
    <s v="Tecnlogo Ambiental"/>
    <s v="Ingeniero ambiental"/>
    <s v="Ingeniero sanitario"/>
    <s v="ALCALDIA MUNICIPAL DE MONTELIBANO"/>
    <n v="8000967635"/>
    <s v="ESTADO JOVEN PRCTICAS ORDINARIAS  TCNICO PROFESIONAL O TECNLOGO EN MANEJO AMBIENTAL O INGENIERO AMBIENTAL O AFINES"/>
    <s v="Se solicita Tcnico Profesional o Tecnlogo Ambiental o Profesional en Ingeniea Ambiental o Afines Tiempo de practica 5 mesesTiempo completo Actividades1 Acompañamiento de inspeccin y vigilancia de establecimientos2 Planificacin de actividades3 Capacitaciones4 Apoyar en las actividades4 Entrega de InformesCOMPETENCIAS COMPLEMENTARIAS Manejo de las herramientas de Microsoft Office ord Excel Poer Point Excelente ortografaAtencin al Pblico y manejo de personal Buena redaccin"/>
    <x v="0"/>
    <x v="7"/>
    <s v=""/>
    <s v=""/>
  </r>
  <r>
    <s v="1625922188-21"/>
    <s v="CÓRDOBA"/>
    <s v="MONTELÍBANO"/>
    <s v="CAJA DE COMPENSACIÓN FAMILIAR DE CÓRDOBA -COMFACOR"/>
    <x v="0"/>
    <s v="Administrador de empresas"/>
    <s v="Coordinador de administracin o gestin de oficina"/>
    <m/>
    <s v="ALCALDIA MUNICIPAL DE MONTELIBANO"/>
    <n v="8000967635"/>
    <s v="ESTADO JOVEN PRCTICAS ORDINARIAS  TECNLOGO O PROFESIONAL EN ADMINISTRACIN O AFINES"/>
    <s v="Se solicita Tecnlogo  o Profesional en Administracin o Afines Tiempo de practica 5 mesesTiempo completo Actividades1 Capacitacin de emprendimiento2 Formulacin de planes de negocio3 Capacitaciones4 Apoyar en las actividades4 Entrega de InformesCOMPETENCIAS COMPLEMENTARIAS Manejo de las herramientas de Microsoft Office ord Excel Poer Point Excelente ortografaAtencin al Pblico y manejo de personal Buena redaccin"/>
    <x v="0"/>
    <x v="9"/>
    <s v="Antropología"/>
    <s v=""/>
  </r>
  <r>
    <s v="1625922635-15"/>
    <s v="ATLÁNTICO"/>
    <s v="USIACURÍ"/>
    <s v="CAJA DE COMPENSACIÓN FAMILIAR CAJACOPI ATLÁNTICO"/>
    <x v="0"/>
    <s v="Animador de recreacin y deporte"/>
    <s v="Entrenador de educacin fsica"/>
    <s v="Profesor de educacin bsica primaria de educacin fsica y deportes"/>
    <s v="MUNICIPIO DE USIACURI"/>
    <n v="8000943783"/>
    <s v="ESTADO JOVEN MODALIDAD PRACTICAS ORDINARIAS EN LICENCIATURA EN EDUCACIN FSICAENTRENADOR DEPRTIVO"/>
    <s v="Plaza Estado Joven Prctica Laboral Ordinaria de Licenciatura en Educacin FsicaEntrenador DeportivoEntidad Publica Alcalda Municipal de Usiacuri y Atencin ComunitariaExperiencia No requiereFormacin Licenciatura en Educacin fsicaEntrenador DeportivoConocimientos Adicionales Conocimiento bsicos en Excel OfficeActividades a realizar 1 Estudiar planificar y ejecutar las actividades recreativa y competitivas en la disciplina deportiva2 Entrene fsica y tcnicamente a los deportistas en la disciplina correspondiente3 seleccionar entrenar y evaluar a los deportistas de alta competencia4 organizar y coordinar los eventos deportivos intra e interinstitucionales en la disciplina deportiva5 Asesora de los deportistas clubes instituciones entre otros en su disciplina6 Participa en comisiones tcnicas deportivas7 Dicta clnicas deportivas yo talleres en su disciplina8 Orientar a los atletas en aspectos deportivos educativos y "/>
    <x v="0"/>
    <x v="14"/>
    <s v=""/>
    <s v=""/>
  </r>
  <r>
    <s v="1625922635-17"/>
    <s v="ATLÁNTICO"/>
    <s v="USIACURÍ"/>
    <s v="CAJA DE COMPENSACIÓN FAMILIAR CAJACOPI ATLÁNTICO"/>
    <x v="2"/>
    <s v="Analista contable"/>
    <s v="Auxiliar administrativo"/>
    <m/>
    <s v="MUNICIPIO DE USIACURI"/>
    <n v="8000943783"/>
    <s v="ESTADO JOVEN PRACTICAS ORDINARIAS EN GESTIN ADMINISTRATIVA"/>
    <s v="Plaza Estado Joven Prctica Laboral Ordinaria de Gestin Contable y AdministrativaEntidad Publica Alcalda Municipal de UsiacuriExperiencia No requiereFormacin Tecnico Tecnologo en Gestin Administrativa  ContableConocimientos Adicionales Paquete OfficeExcel Actividades a realizar Identificar las necesidades de informacin de la unidad administrativa recopilar la informacin y presentar la informacin tabulada de acuerdo con las polticas de la dependenciaOrganizar documentacion teniendo en cuenta las normas legales del ente territorialRecibir despachar y preservar documentacion fsica y digital de acuerdo con las polticas organizacionales y legislativas vigentesFacilitar el servicio a usuariosProporcionar atencin y servicio al cliente personal y utilizando aplicativossoftare y harreare para la satisfaccin del cliente teniendo encenta estndares del municipioRealizar eventos promoviendo las relaciones empresarialesOrganizar eventos"/>
    <x v="0"/>
    <x v="10"/>
    <s v="Administración"/>
    <s v=""/>
  </r>
  <r>
    <s v="1625922635-18"/>
    <s v="ATLÁNTICO"/>
    <s v="USIACURÍ"/>
    <s v="CAJA DE COMPENSACIÓN FAMILIAR CAJACOPI ATLÁNTICO"/>
    <x v="1"/>
    <s v="Abogado"/>
    <s v="Abogado administrativo"/>
    <m/>
    <s v="MUNICIPIO DE USIACURI"/>
    <n v="8000943783"/>
    <s v="ESTADO JOVEN PRACTICAS ORDINARIAS EN DERECHO"/>
    <s v="Plaza Estado Joven Prctica Laboral Ordinaria de DERECHOEntidad Publica Alcalda Municipal de UsiacuriExperiencia No requiereFormacin Tecnico Tecnologo en Gestin Administrativa  ContableConocimientos Adicionales Paquete OfficeExcel Actividades a realizar Atender a los usuarios utilizando las tecnologas de acuerdo con el protocoloproveer informacin de acuerdo con normatividad y polticas organizacionalesArchivar documentos de la unidad administrativa de acuerdo con la normatividad vigenteDespachar documentos teniendo en cuenta la normatividad vigente y polticas del municipioRecibir documentos de acuerdo con normas vigentesasistencia en atencin de juramentos expedicin de comparendos citaciones ordenes judicialesprogramar audiencias y velar por el mantenimiento de archivos y expedientesSocializar y capacitar temas relacionados a las normatividades vigentes con injerencia al fortalecimiento del subsistema de juventudJor"/>
    <x v="0"/>
    <x v="4"/>
    <s v=""/>
    <s v=""/>
  </r>
  <r>
    <s v="1625922635-19"/>
    <s v="ATLÁNTICO"/>
    <s v="USIACURÍ"/>
    <s v="CAJA DE COMPENSACIÓN FAMILIAR CAJACOPI ATLÁNTICO"/>
    <x v="0"/>
    <s v="Auxiliar administrativo"/>
    <s v="Analista de comercio internacional"/>
    <m/>
    <s v="MUNICIPIO DE USIACURI"/>
    <n v="8000943783"/>
    <s v="ESTADO JOVEN PRACTICAS ORDINARIAS EN GESTIN EMPRESARIAL"/>
    <s v="Plaza Estado Joven Prctica Laboral Ordinaria de Gestin EmpresarialEntidad Publica Alcalda Municipal de UsiacuriExperiencia No requiereFormacin Tecnico Tecnologo en Gestin empresarial negocios internacionales comercio exteriorConocimientos Adicionales Paquete OfficeExcel Actividades a realizar Identificar los nuevos mercadospromocin internacional de bienes y serviciosplaneacion y desarrollo de estrategias de operacin y comercializacin de las organizaciones con estndares internacionalesAdministracin de procesos de importacin y exportacin de bienes y serviciosAsesora en proyectos de inversin extranjeraConsultoria en materia de comercio internacional y comercio exteriorgenerar proyectos para la generacin de nuevos empresariosJornada Tiempo  Completo 38 Horas SemanalesHorario Disponibilidad de TiempoSujeto a la entidadDuracin de la Prctica 5 MesesPara la seleccin se tendr en cuenta Presentacin Personal"/>
    <x v="0"/>
    <x v="9"/>
    <s v=""/>
    <s v=""/>
  </r>
  <r>
    <s v="1625922847-1"/>
    <s v="CAQUETÁ"/>
    <s v="EL DONCELLO"/>
    <s v="CAJA DE COMPENSACIÓN FAMILIAR DEL CAQUETÁ - COMFACA"/>
    <x v="0"/>
    <s v="Auxiliar administrativo"/>
    <s v="Asistente administrativo"/>
    <m/>
    <s v="ESE SOR TERESA ADELE"/>
    <n v="9002114605"/>
    <s v="Estado Joven Plaza Ordinaria de Ciencias Administrativas"/>
    <s v="Plaza Estado Joven Practica Laboral Ordinaria en ciencias AdministrativasEntidad Pblica ESE SOR TERESA ADELEExperiencia No requiereFormacin Tecnologa en Gestin AdministrativaCompetencias Conocimientos bsicos e intermedios de excel ord e internetActividades a Realizar1 Realizacin de giros prespuestales2 Verificacin de inventarios por responsables3 Depuracin de bienes inservibles en el sistema de informacinJornada Tiempo Completo 38 Horas semanalesHorario Disponibilidad de tiempoDuracin de la Practica 05 meses"/>
    <x v="0"/>
    <x v="9"/>
    <s v="Historia"/>
    <s v=""/>
  </r>
  <r>
    <s v="1625922847-2"/>
    <s v="CAQUETÁ"/>
    <s v="EL DONCELLO"/>
    <s v="CAJA DE COMPENSACIÓN FAMILIAR DEL CAQUETÁ - COMFACA"/>
    <x v="0"/>
    <s v="Auxiliar administrativo"/>
    <s v="Asistente administrativo"/>
    <m/>
    <s v="ESE SOR TERESA ADELE"/>
    <n v="9002114605"/>
    <s v="Estado Joven Plaza Ordinaria de Ciencias Administrativas"/>
    <s v="Plaza Estado Joven Practica Laboral Ordinaria en ciencias AdministrativasEntidad Pblica ESE SOR TERESA ADELEExperiencia No requiereFormacin Tecnologa en Gestin AdministrativaCompetencias Conocimientos bsicos de excel ord e internetActividades a Realizar1 Clasificacin de archivos2 Depuracin de archivos 3 Levantamiento de informacin4 Manejo de series subseries y tipologa documentalJornada Tiempo Completo 38 Horas semanalesHorario Disponibilidad de tiempoDuracin de la Practica 05 meses"/>
    <x v="0"/>
    <x v="9"/>
    <s v="Historia"/>
    <s v=""/>
  </r>
  <r>
    <s v="1625922847-3"/>
    <s v="CAQUETÁ"/>
    <s v="EL DONCELLO"/>
    <s v="CAJA DE COMPENSACIÓN FAMILIAR DEL CAQUETÁ - COMFACA"/>
    <x v="0"/>
    <s v="Tecnlogo de informacin y administracin de sistemas "/>
    <m/>
    <m/>
    <s v="ESE SOR TERESA ADELE"/>
    <n v="9002114605"/>
    <s v="Estado Joven Plaza Ordinaria de Ingeniera"/>
    <s v="Plaza Estado Joven Practica Laboral Ordinaria en IngenieraEntidad Pblica ESE SOR TERESA ADELEExperiencia No requiereFormacin Tecnologa en SistemasCompetencias Mantenimiento de equipos manejo de redesActividades a Realizar1 Instalacin y mantenimiento de equipos de computo2 Instalacin y mantenimiento de redes de computo3 Actualizacin de hojas de vidaJornada Tiempo Completo 38 Horas semanalesHorario Disponibilidad de tiempoDuracin de la Practica 05 meses"/>
    <x v="0"/>
    <x v="5"/>
    <s v=""/>
    <s v=""/>
  </r>
  <r>
    <s v="1625922847-4"/>
    <s v="CAQUETÁ"/>
    <s v="EL DONCELLO"/>
    <s v="CAJA DE COMPENSACIÓN FAMILIAR DEL CAQUETÁ - COMFACA"/>
    <x v="0"/>
    <s v="Auxiliar administrativo"/>
    <s v="Asistente administrativo"/>
    <m/>
    <s v="ESE SOR TERESA ADELE"/>
    <n v="9002114605"/>
    <s v="Estado Joven Plaza Ordinaria de Ciencias Administrativas"/>
    <s v="Plaza Estado Joven Practica Laboral Ordinaria en ciencias AdministrativasEntidad Pblica ESE SOR TERESA ADELEExperiencia No requiereFormacin Tecnologa en Gestin AdministrativaCompetencias Conocimientos bsicos e intermedios de excel ord e internetActividades a Realizar1 Clasificacin de archivos2 Depuracin de archivos 3 Levantamiento de informacin 4 Manejo de series subseries y tipologia documentalJornada Tiempo Completo 38 Horas semanalesHorario Disponibilidad de tiempoDuracin de la Practica 05 meses"/>
    <x v="0"/>
    <x v="9"/>
    <s v="Historia"/>
    <s v=""/>
  </r>
  <r>
    <s v="1625922847-5"/>
    <s v="CAQUETÁ"/>
    <s v="CARTAGENA DEL CHAIRÁ"/>
    <s v="CAJA DE COMPENSACIÓN FAMILIAR DEL CAQUETÁ - COMFACA"/>
    <x v="0"/>
    <s v="Auxiliar administrativo"/>
    <s v="Asistente administrativo"/>
    <m/>
    <s v="ESE SOR TERESA ADELE"/>
    <n v="9002114605"/>
    <s v="Estado Joven Plaza Ordinaria de Ciencias Administrativas"/>
    <s v="Plaza Estado Joven Practica Laboral Ordinaria en ciencias AdministrativasEntidad Pblica ESE SOR TERESA ADELEExperiencia No requiereFormacin Tecnologa en Gestin AdministrativaCompetencias Conocimientos bsicos e intermedios de excel ord e internetActividades a Realizar1 Clasificacin de historias clnicas2 Depuracin de historias clnicasJornada Tiempo Completo 38 Horas semanalesHorario Disponibilidad de tiempoDuracin de la Practica 05 meses"/>
    <x v="0"/>
    <x v="9"/>
    <s v="Historia"/>
    <s v=""/>
  </r>
  <r>
    <s v="1625923107-2"/>
    <s v="CAQUETÁ"/>
    <s v="EL DONCELLO"/>
    <s v="CAJA DE COMPENSACIÓN FAMILIAR DEL CAQUETÁ - COMFACA"/>
    <x v="1"/>
    <s v="Contador pblico"/>
    <m/>
    <m/>
    <s v="ALCALDIA MUNICIPAL DE EL DONCELLO"/>
    <n v="8000957609"/>
    <s v="Estado Joven Plaza Ordinaria de Ciencias Contables"/>
    <s v="Plaza Estado Joven Practica Laboral Ordinaria en Ciencias AdministrativasEntidad ALCALDA DE EL DONCELLOPrimera PlazaExperiencia No requiereFormacin Profesional de Contadura PublicaConocimientos adicionales Manejo de herramientas ofimtica Internet Actividades a realizar 1 Apoyo en la elaboracin de anlisis de sector para los contratos que se adelantan en la entidad2 Anlisis de las propuestas Econmicas3 Estructuracin de presupuesto en los procesos contractualesJornada Tiempo Completo 38 Horas SemanalesHorario Sujeto a la entidadDuracin de la Practica 5 meses"/>
    <x v="0"/>
    <x v="10"/>
    <s v=""/>
    <s v=""/>
  </r>
  <r>
    <s v="1625923107-3"/>
    <s v="CAQUETÁ"/>
    <s v="EL DONCELLO"/>
    <s v="CAJA DE COMPENSACIÓN FAMILIAR DEL CAQUETÁ - COMFACA"/>
    <x v="1"/>
    <s v="Abogado"/>
    <m/>
    <m/>
    <s v="ALCALDIA MUNICIPAL DE EL DONCELLO"/>
    <n v="8000957609"/>
    <s v="Estado Joven Practica Laboral Plaza de Derecho"/>
    <s v="Plaza Estado Joven Practica Laboral de DerechoEntidad ALCALDA DE EL DONCELLOSegunda PlazaExperiencia No requiereFormacin Profesional de DerechoConocimientos adicionales Manejo de herramientas ofimtica procesador de palabra hoja electrnica internetActividades a realizar 1 Apoyo en la gestin de  PQRDS presentadas por los contribuyentes del impuestos municipales a la Alcalda Municipal2 Apoyo al cobro persuasivo de los impuestos municipales3 Apoyo a la Gestin del procedimiento de cobro coactivo administrativo de los impuestos municipalesJornada Tiempo Completo 38 Horas SemanalesHorario Sujeto a la entidadDuracin de la Practica 5 meses"/>
    <x v="0"/>
    <x v="4"/>
    <s v=""/>
    <s v=""/>
  </r>
  <r>
    <s v="1625923107-4"/>
    <s v="CAQUETÁ"/>
    <s v="EL DONCELLO"/>
    <s v="CAJA DE COMPENSACIÓN FAMILIAR DEL CAQUETÁ - COMFACA"/>
    <x v="1"/>
    <s v="Ingeniero de sistemas"/>
    <m/>
    <m/>
    <s v="ALCALDIA MUNICIPAL DE EL DONCELLO"/>
    <n v="8000957609"/>
    <s v="Estado Joven Plaza Ordinaria de Ingenieria"/>
    <s v="Plaza Estado Joven Practica Laboral Ordinaria en Ingeniera de SistemasEntidad ALCALDA DE EL DONCELLOTercera PlazaExperiencia No requiereFormacin Ingeniero de SistemasConocimientos adicionales Manejo de herramientas ofimticaHaber participado en la elaboracin de un Plan Estratgico de Tecnologas de la InformacinActividades a realizar 1 Apoyo a las diferentes actividades que desarrollan dentro de la instrumentacin de la Poltica de Gobierno Digital Apoyo en la Actualizacin del PETI Plan Estratgico de tecnologas de la Informacin para alinearlo con la 3 gua para estructuracin del PETI expedida por MINTIC Apoyo en la elaboracin  del plan de tratamiento a los riesgos a la seguridad de los activos de informacinJornada Tiempo Completo 38 Horas SemanalesHorario Sujeto a la entidadDuracin de la Practica 5 meses"/>
    <x v="0"/>
    <x v="5"/>
    <s v=""/>
    <s v=""/>
  </r>
  <r>
    <s v="1625923107-5"/>
    <s v="CAQUETÁ"/>
    <s v="EL DONCELLO"/>
    <s v="CAJA DE COMPENSACIÓN FAMILIAR DEL CAQUETÁ - COMFACA"/>
    <x v="1"/>
    <s v="Abogado"/>
    <m/>
    <m/>
    <s v="ALCALDIA MUNICIPAL DE EL DONCELLO"/>
    <n v="8000957609"/>
    <s v="Estado Joven Practica Laboral Plaza de Derecho"/>
    <s v="Plaza Estado Joven Practica Laboral de DerechoEntidad ALCALDA DE EL DONCELLOCuarta PlazaExperiencia No requiereFormacin Profesional de DerechoConocimientos adicionales Manejo de herramientas ofimticaActividades a realizar 1 Elaboracin de minutas contractuales2 Seguimiento a los procesos licitatorios publicados en SECOP3 Cargue de informacin a las distintas plataformas que estn obligados las entidades del Estado4 Elaboracin de pliegos de condiciones de los procesos licitatorios que adelante la entidad5 Apoyo a la elaboracin de evaluaciones de los procesos licitatoriosJornada Tiempo Completo 38 Horas SemanalesHorario Sujeto a la entidadDuracin de la Practica 5 meses"/>
    <x v="0"/>
    <x v="4"/>
    <s v=""/>
    <s v=""/>
  </r>
  <r>
    <s v="1625923107-6"/>
    <s v="CAQUETÁ"/>
    <s v="EL DONCELLO"/>
    <s v="CAJA DE COMPENSACIÓN FAMILIAR DEL CAQUETÁ - COMFACA"/>
    <x v="1"/>
    <s v="Abogado"/>
    <m/>
    <m/>
    <s v="ALCALDIA MUNICIPAL DE EL DONCELLO"/>
    <n v="8000957609"/>
    <s v="Estado Joven Practica Laboral Plaza de Derecho"/>
    <s v="Plaza Estado Joven Practica Laboral de DerechoEntidad ALCALDA DE EL DONCELLOQuinta PlazaExperiencia No requiereFormacin Profesional de DerechoConocimientos adicionales Manejo de herramientas ofimticaActividades a realizar 1 Apoyo en la gestin de PQRDS de la Secretara General y de Gobierno2 Apoyo en la elaboracin de certificaciones a expedir3 Apoyo en la gestin de la nmina y pago de seguridad social de empleados4 Apoyo en la gestin de respuestas a oficios donde se requiere de un profesional en derechoJornada Tiempo Completo 38 Horas SemanalesHorario Sujeto a la entidadDuracin de la Practica 5 meses"/>
    <x v="0"/>
    <x v="4"/>
    <s v=""/>
    <s v=""/>
  </r>
  <r>
    <s v="1625927295-49"/>
    <s v="BOYACÁ"/>
    <s v="PUERTO BOYACÁ"/>
    <s v="CAJA DE COMPENSACIÓN FAMILIAR DE BOYACA- COMFABOY"/>
    <x v="1"/>
    <s v="Auxiliar administrativo"/>
    <m/>
    <m/>
    <s v="ALCALDA MUNICIPAL DE PUERTO BOYACA"/>
    <n v="8918004664"/>
    <s v="1 ESTADO JOVEN PRACTICANTE  EN TECNLOGO EN GESTIN ADMINISTRATIVA "/>
    <s v="PlazaEstado Joven Practicante en Tecnlogo en Gestin Administrativa Entidad Publica ALCALDIA MUNICIPAL SECRETARIA GENERAL MUNICIPALExperiencia No requiereFormacin TecnolgicoConocimientos Adicionales tecnlogo Actividades a realizar Apoyo archivstico del acervo documental e intervencin de los expedientes contractuales de la Secretara General de las vigencias anteriores transferidas al depsito de la casa fiscal segn los lineamientos del AGNDigitalizacin de los inventarios de los expedientes contractuales de vigencias anterioresApoyo en la realizacin de los inventarios de fondos acumulados del archivo histricoadministrativo de la Secretara GeneralApoyo en la organizacin expurgacin y foliacin del archivo de vigencias anterioresJornada Tiempo completo 38 horas semanalesHorario Sujeto a la entidadDuracin de la Prctica 05 meses"/>
    <x v="0"/>
    <x v="9"/>
    <s v=""/>
    <s v=""/>
  </r>
  <r>
    <s v="1625927295-50"/>
    <s v="BOYACÁ"/>
    <s v="PUERTO BOYACÁ"/>
    <s v="CAJA DE COMPENSACIÓN FAMILIAR DE BOYACA- COMFABOY"/>
    <x v="1"/>
    <s v="Auxiliar administrativo"/>
    <m/>
    <m/>
    <s v="ALCALDA MUNICIPAL DE PUERTO BOYACA"/>
    <n v="8918004664"/>
    <s v="1 ESTADO JOVEN PRACTICANTE  EN TECNLOGO EN GESTIN ADMINISTRATIVA "/>
    <s v="PlazaEstado Joven Practicante en Tecnlogo en Gestin Administrativa Entidad Publica ALCALDIA MUNICIPAL SECRETARIA GENERAL MUNICIPALExperiencia No requiereFormacin TecnolgicoConocimientos Adicionales tecnlogo Actividades a realizar Apoyo archivstico del acervo documental e intervencin de los expedientes contractuales de la Secretara General de las vigencias anteriores transferidas al depsito de la casa fiscal segn los lineamientos del AGNDigitalizacin de los inventarios de los expedientes contractuales de vigencias anterioresApoyo en la realizacin de los inventarios de fondos acumulados del archivo histricoadministrativo de la Secretara GeneralApoyo en la organizacin expurgacin y foliacin del archivo de vigencias anterioresJornada Tiempo completo 38 horas semanalesHorario Sujeto a la entidadDuracin de la Prctica 05 meses"/>
    <x v="0"/>
    <x v="9"/>
    <s v=""/>
    <s v=""/>
  </r>
  <r>
    <s v="1625927295-51"/>
    <s v="BOYACÁ"/>
    <s v="PUERTO BOYACÁ"/>
    <s v="CAJA DE COMPENSACIÓN FAMILIAR DE BOYACA- COMFABOY"/>
    <x v="1"/>
    <s v="Auxiliar administrativo"/>
    <m/>
    <m/>
    <s v="ALCALDA MUNICIPAL DE PUERTO BOYACA"/>
    <n v="8918004664"/>
    <s v="1 ESTADO JOVEN PRACTICANTE EN TECNLOGO EN GESTIN ADMINISTRATIVA "/>
    <s v="PlazaEstado Joven Practicante  en Tecnlogo en Gestin Administrativa Entidad Publica ALCALDIA MUNICIPAL SECRETARIA GENERAL MUNICIPALExperiencia No requiereFormacin TecnolgicoConocimientos Adicionales tecnlogo Actividades a realizar Apoyo archivstico del acervo documental e intervencin de los expedientes contractuales de la Secretara General de las vigencias anteriores transferidas al depsito de la casa fiscal segn los lineamientos del AGNDigitalizacin de los inventarios de los expedientes contractuales de vigencias anterioresApoyo en la realizacin de los inventarios de fondos acumulados del archivo histricoadministrativo de la Secretara GeneralApoyo en la organizacin expurgacin y foliacin del archivo de vigencias anterioresJornada Tiempo completo 38 horas semanalesHorario Sujeto a la entidadDuracin de la Prctica 05 meses"/>
    <x v="0"/>
    <x v="9"/>
    <s v=""/>
    <s v=""/>
  </r>
  <r>
    <s v="1625927295-52"/>
    <s v="BOYACÁ"/>
    <s v="PUERTO BOYACÁ"/>
    <s v="CAJA DE COMPENSACIÓN FAMILIAR DE BOYACA- COMFABOY"/>
    <x v="1"/>
    <s v="Auxiliar de archivo"/>
    <m/>
    <m/>
    <s v="ALCALDA MUNICIPAL DE PUERTO BOYACA"/>
    <n v="8918004664"/>
    <s v="1 ESTADO JOVEN PRACTICANTE EN TECNLOGO EN GESTIN DOCUMENTAL"/>
    <s v="PlazaEstado Joven Practicante  en Tecnlogo en Gestin Administrativa Entidad Publica ALCALDIA MUNICIPAL SECRETARIA GENERAL MUNICIPALExperiencia No requiereFormacin TecnolgicoConocimientos Adicionales tecnlogo Actividades a realizar Apoyo archivstico del acervo documental e intervencin de los expedientes contractuales de la Secretara General de las vigencias anteriores transferidas al depsito de la casa fiscal segn los lineamientos del AGNDigitalizacin de los inventarios de los expedientes contractuales de vigencias anterioresApoyo en la realizacin de los inventarios de fondos acumulados del archivo histricoadministrativo de la Secretara GeneralApoyo en la organizacin expurgacin y foliacin del archivo de vigencias anterioresJornada Tiempo completo 38 horas semanalesHorario Sujeto a la entidadDuracin de la Prctica 05 meses"/>
    <x v="0"/>
    <x v="8"/>
    <s v=""/>
    <s v=""/>
  </r>
  <r>
    <s v="1625927295-53"/>
    <s v="BOYACÁ"/>
    <s v="PUERTO BOYACÁ"/>
    <s v="CAJA DE COMPENSACIÓN FAMILIAR DE BOYACA- COMFABOY"/>
    <x v="1"/>
    <s v="Auxiliar contable"/>
    <m/>
    <m/>
    <s v="ALCALDA MUNICIPAL DE PUERTO BOYACA"/>
    <n v="8918004664"/>
    <s v="1 ESTADO JOVEN PRACTICANTE EN TECNLOGO CONTABLE "/>
    <s v="PlazaEstado Joven Practicante en Tecnlogo ContableEntidad Publica ALCALDIA MUNICIPAL SECRETARIA GENERAL MUNICIPALExperiencia No requiereFormacin TecnolgicoConocimientos Adicionales tecnlogo Actividades a realizar Apoyo archivstico del acervo documental e intervencin de los expedientes contractuales de la Secretara General de las vigencias anteriores transferidas al depsito de la casa fiscal segn los lineamientos del AGNDigitalizacin de los inventarios de los expedientes contractuales de vigencias anterioresApoyo en la realizacin de los inventarios de fondos acumulados del archivo histricoadministrativo de la Secretara GeneralApoyo en la organizacin expurgacin y foliacin del archivo de vigencias anterioresJornada Tiempo completo 38 horas semanalesHorario Sujeto a la entidadDuracin de la Prctica 05 meses"/>
    <x v="0"/>
    <x v="10"/>
    <s v=""/>
    <s v=""/>
  </r>
  <r>
    <s v="1625931971-34"/>
    <s v="ARAUCA"/>
    <s v="ARAUCA"/>
    <s v="CAJA DE COMPENSACIÓN FAMILIAR DE ARAUCA -COMFIAR"/>
    <x v="1"/>
    <s v="Ingeniero agrnomo"/>
    <m/>
    <m/>
    <s v="ALCALDA DE ARAUCA"/>
    <n v="8001025040"/>
    <s v="ESTADO JOVEN  PRACTICANTE EN INGENIERA AGRNOMA"/>
    <s v="PLAZA Estado Joven Practicante en Ingeniera Agrnoma ENTIDAD PBLICA Alcalda del Municipio de Arauca  Secretaria de Apoyo a la Administracin Municipal EXPERIENCIA No Requiere FORMACIN Ingeniera Agrnoma COMPETENCIAS COMPLEMENTARIAS Manejo de Office en ord Excel y Poer Point HABILIDADES 1 Analizar informacin 2 Elaborar informes 3 Tratar en forma corts con funcionarios y pblico en general 4 Organizar el trabajo 5 Transmitir conocimientos 6 Comunicarse 7 Iniciativa FUNCIONESACTIVIDADES A REALIZAR 1 Apoyar en la asistencia tcnica a cultivos de los pequeños y medianos productores del municipio 2 Realizar visitas de asistencia tcnica a los productores agrcolas del municipio 3 Apoyar e incentivar la siembra de los cultivos de pan coger de los productores del municipio 4 Levantar actas de las visitas de asistencia tcnica  5 Dar recomendaciones tcnicas a los productores agrcolas del municipio 6 Apoyar las labores de la secretaria de agricul"/>
    <x v="0"/>
    <x v="7"/>
    <s v=""/>
    <s v=""/>
  </r>
  <r>
    <s v="1625931971-35"/>
    <s v="ARAUCA"/>
    <s v="ARAUCA"/>
    <s v="CAJA DE COMPENSACIÓN FAMILIAR DE ARAUCA -COMFIAR"/>
    <x v="1"/>
    <s v="Contador"/>
    <s v="Contador pblico"/>
    <m/>
    <s v="ALCALDA DE ARAUCA"/>
    <n v="8001025040"/>
    <s v="ESTADO JOVEN PRACTICANTE EN CONTADURA PBLICA"/>
    <s v="PLAZA Estado Joven Practicante en Contadura Pblica  ENTIDAD PBLICA Alcalda de AraucaSecretaria de Apoyo a la Administracin MunicpalTalento Humano EXPERIENCIA No Requiere FORMACIN Profesional en Contadura Pblica COMPETENCIAS COMPLEMENTARIAS Manejo de Office en ord excel y poer ponit HABILIDADES 1 Puntualidad disciplina iniciativa en el trabajo compromiso y sentido de pertenencia por la institucin 2 Disponibilidad de tiempo 3 Habilidad para relacionarse de manera asertiva con la comunidad y dems funcionarios de la institucin 4 Capacidad de Liderazgo para orientar las acciones humanas en una direccin determinada en pro del desarrollo productivo 5 Creativo FUNCIONESACTIVIDADES A REALIZAR 1 Apoyar con el desarrollo y ejecucin de planes programas y proyectos para la correcta Administracin control y recaudo de los impuestos de industria y comercio predial y dems que le correspondan al Municipio por Ley 2 Apoyar con la organizacin y administ"/>
    <x v="0"/>
    <x v="10"/>
    <s v=""/>
    <s v=""/>
  </r>
  <r>
    <s v="1625931971-36"/>
    <s v="ARAUCA"/>
    <s v="ARAUCA"/>
    <s v="CAJA DE COMPENSACIÓN FAMILIAR DE ARAUCA -COMFIAR"/>
    <x v="1"/>
    <s v="Administrador de empresas"/>
    <m/>
    <m/>
    <s v="ALCALDA DE ARAUCA"/>
    <n v="8001025040"/>
    <s v="ESTADO JOVEN PRACTICANTE EN ADMINISTRACIN DE EMPRESAS"/>
    <s v="PLAZA Estado Joven Practicante en Administracin de Empresas ENTIDAD PBLICA Alcalda del Municipio de Arauca  Secretaria de Apoyo a la Administracin Municipal EXPERIENCIA No Requiere FORMACIN Administrador de Empresas COMPETENCIAS COMPLEMENTARIAS  Manejo de Office en ord excel y poer ponit HABILIDADES 1 Puntualidad disciplina iniciativa en el trabajo compromiso y sentido de pertenencia por la institucin 2 Disponibilidad de tiempo 3 Habilidad para relacionarse de manera asertiva y equilibrada con la comunidad y dems funcionarios de la institucin 4 Capacidad de Liderazgo para orientar las acciones humanas en una direccin determinada en pro del desarrollo productivo 5 Accesible y siempre con la posibilidad de escuchar otras posturas 6 Sabidura para escuchar y guardar la discrecin debida 7 Comprender la fuerza que posee cada miembro de la entidad para minimizar los conflictos e incrementar la armona entre ellos FUNCIONESACTIVIDADES A REALIZAR1"/>
    <x v="0"/>
    <x v="9"/>
    <s v=""/>
    <s v=""/>
  </r>
  <r>
    <s v="1625931971-37"/>
    <s v="ARAUCA"/>
    <s v="ARAUCA"/>
    <s v="CAJA DE COMPENSACIÓN FAMILIAR DE ARAUCA -COMFIAR"/>
    <x v="1"/>
    <s v="Administrador de empresas"/>
    <m/>
    <m/>
    <s v="ALCALDA DE ARAUCA"/>
    <n v="8001025040"/>
    <s v="ESTADO JOVEN PRACTICANTE EN ADMINISTRACIN DE EMPRESAS"/>
    <s v="PLAZA Estado Joven Practicante en Administracin de Empresas ENTIDAD PBLICA Alcalda del Municipio de Arauca  Secretaria de Apoyo a la Administracin Municipal EXPERIENCIA No Requiere FORMACIN Administrador de Empresas COMPETENCIAS COMPLEMENTARIAS  Manejo de Office en ord excel y poer ponit HABILIDADES 1 Puntualidad disciplina iniciativa en el trabajo compromiso y sentido de pertenencia por la institucin 2 Disponibilidad de tiempo 3 Habilidad para relacionarse de manera asertiva y equilibrada con la comunidad y dems funcionarios de la institucin 4 Capacidad de Liderazgo para orientar las acciones humanas en una direccin determinada en pro del desarrollo productivo 5 Accesible y siempre con la posibilidad de escuchar otras posturas 6 Sabidura para escuchar y guardar la discrecin debida 7 Comprender la fuerza que posee cada miembro de la entidad para minimizar los conflictos e incrementar la armona entre ellos FUNCIONESACTIVIDADES A REALIZAR1"/>
    <x v="0"/>
    <x v="9"/>
    <s v=""/>
    <s v=""/>
  </r>
  <r>
    <s v="1625931971-38"/>
    <s v="ARAUCA"/>
    <s v="ARAUCA"/>
    <s v="CAJA DE COMPENSACIÓN FAMILIAR DE ARAUCA -COMFIAR"/>
    <x v="1"/>
    <s v="Contador"/>
    <s v="Contador pblico"/>
    <m/>
    <s v="ALCALDA DE ARAUCA"/>
    <n v="8001025040"/>
    <s v="ESTADO JOVEN PRACTICANTE EN CONTADURA PBLICA"/>
    <s v="PLAZA Estado Joven Practicante en Contadura Pblica  ENTIDAD PBLICA Alcalda de AraucaSecretaria de Apoyo a la Administracin MunicpalTalento Humano EXPERIENCIA No Requiere FORMACIN Profesional en Contadura Pblica COMPETENCIAS COMPLEMENTARIAS Manejo de Office en ord excel y poer ponit HABILIDADES 1 Puntualidad disciplina iniciativa en el trabajo compromiso y sentido de pertenencia por la institucin 2 Disponibilidad de tiempo 3 Habilidad para relacionarse de manera asertiva con la comunidad y dems funcionarios de la institucin 4 Capacidad de Liderazgo para orientar las acciones humanas en una direccin determinada en pro del desarrollo productivo 5 Creativo FUNCIONESACTIVIDADES A REALIZAR 1 Apoyar con el desarrollo y ejecucin de planes programas y proyectos para la correcta Administracin control y recaudo de los impuestos de industria y comercio predial y dems que le correspondan al Municipio por Ley 2 Apoyar con la organizacin y administ"/>
    <x v="0"/>
    <x v="10"/>
    <s v=""/>
    <s v=""/>
  </r>
  <r>
    <s v="1625932842-27"/>
    <s v="CAUCA"/>
    <s v="MIRANDA"/>
    <s v="CAJA DE COMPENSACIÓN FAMILIAR DEL CAUCA -COMFACAUCA"/>
    <x v="1"/>
    <s v="Arquitecto"/>
    <m/>
    <m/>
    <s v="ALCALDIA MUNICIPAL DE MIRANDA"/>
    <n v="8915008416"/>
    <s v="Estado Joven Practica Laboral Ordinaria en Arquitectura"/>
    <s v="Plaza Estado Joven Prctica Laboral Ordinaria en ArquitecturaEntidad Publica Municipio de Miranda Cauca Experiencia No requiereFormacin ArquitecturaConocimientos Adicionales Paquete OfficeExcelActividades a realizar 1 Apoyar los procesos desarrollados en la Oficina Asesora de Planeacin Desarrollo Territorial y Econmico de la Alcalda Municipal de Miranda CaucaJornada Tiempo  Completo 38 Horas SemanalesHorario De Lunes a Viernes Duracin de la Prctica 5 Meses"/>
    <x v="0"/>
    <x v="18"/>
    <s v=""/>
    <s v=""/>
  </r>
  <r>
    <s v="1625932842-28"/>
    <s v="CAUCA"/>
    <s v="MIRANDA"/>
    <s v="CAJA DE COMPENSACIÓN FAMILIAR DEL CAUCA -COMFACAUCA"/>
    <x v="1"/>
    <s v="Ingeniero civil"/>
    <m/>
    <m/>
    <s v="ALCALDIA MUNICIPAL DE MIRANDA"/>
    <n v="8915008416"/>
    <s v="Estado Joven Practica Laboral Ordinaria en Ingeniera Civil"/>
    <s v="Plaza Estado Joven Prctica Laboral Ordinaria en Ingeniera CivilEntidad Publica Municipio de Miranda Cauca Experiencia No requiereFormacin Ingeniera CivilConocimientos Adicionales Paquete OfficeExceActividades a realizar 1 Apoyar los procesos desarrollados en la Oficina Asesora de Planeacin Desarrollo Territorial y Econmico de la Alcalda Municipal de Miranda CaucaJornada Tiempo  Completo 38 Horas SemanalesHorario De Lunes a Viernes Duracin de la Prctica 5 Meses"/>
    <x v="0"/>
    <x v="19"/>
    <s v=""/>
    <s v=""/>
  </r>
  <r>
    <s v="1625932842-29"/>
    <s v="CAUCA"/>
    <s v="MIRANDA"/>
    <s v="CAJA DE COMPENSACIÓN FAMILIAR DEL CAUCA -COMFACAUCA"/>
    <x v="1"/>
    <s v="Ingeniero de sistemas"/>
    <s v="Soporte tcnico en sistemas"/>
    <s v="Tcnico de Sistemas"/>
    <s v="ALCALDIA MUNICIPAL DE MIRANDA"/>
    <n v="8915008416"/>
    <s v="Estado Joven Practica Laboral Ordinaria en Ingeniera de Sistemas"/>
    <s v="Plaza Estado Joven Prctica Laboral Ordinaria en Ingeniera de SistemasEntidad Publica Municipio de Miranda Cauca Experiencia No requiereFormacin Ingeniera de SistemasConocimientos Adicionales Paquete OfficeExcelActividades a realizar 1 Realizar acciones de asesora tcnica o profesional Entregar Informes peridicos Jornada Tiempo  Completo 38 Horas SemanalesHorario De Lunes a Viernes Duracin de la Prctica 5 Meses"/>
    <x v="0"/>
    <x v="5"/>
    <s v=""/>
    <s v=""/>
  </r>
  <r>
    <s v="1625932842-30"/>
    <s v="CAUCA"/>
    <s v="MIRANDA"/>
    <s v="CAJA DE COMPENSACIÓN FAMILIAR DEL CAUCA -COMFACAUCA"/>
    <x v="1"/>
    <s v="Profesional de trabajo social"/>
    <m/>
    <m/>
    <s v="ALCALDIA MUNICIPAL DE MIRANDA"/>
    <n v="8915008416"/>
    <s v="Estado Joven Practica Laboral Ordinaria en Trabajo Social"/>
    <s v="Plaza Estado Joven Prctica Laboral Ordinaria en Trabajo SocialEntidad Publica Municipio de Miranda  CaucaExperiencia No requiereFormacin Tcnico o Profesional en Trabajo SocialConocimientos Adicionales Paquete OfficeExcel ord Actividades a realizar 1Apoyar los procesos desarrollados en la Comisaria de Familia de la Alcalda Municipal de Miranda CaucaJornada Tiempo  Completo 38 Horas SemanalesHorario De Lunes a Viernes Duracin de la Prctica 5 Meses"/>
    <x v="0"/>
    <x v="12"/>
    <s v=""/>
    <s v=""/>
  </r>
  <r>
    <s v="1625932842-31"/>
    <s v="CAUCA"/>
    <s v="MIRANDA"/>
    <s v="CAJA DE COMPENSACIÓN FAMILIAR DEL CAUCA -COMFACAUCA"/>
    <x v="1"/>
    <s v="Profesional de trabajo social"/>
    <m/>
    <m/>
    <s v="ALCALDIA MUNICIPAL DE MIRANDA"/>
    <n v="8915008416"/>
    <s v="Estado Joven Practica Laboral Ordinaria en Trabajo Social"/>
    <s v="Plaza Estado Joven Prctica Laboral Ordinaria en Trabajo SocialEntidad Publica Municipio de Miranda  CaucaExperiencia No requiereFormacin Tcnico o Profesional en Trabajo SocialConocimientos Adicionales Paquete OfficeExcel ord Actividades a realizar 1Apoyar los procesos desarrollados en la Comisaria de Familia de la Alcalda Municipal de Miranda CaucaJornada Tiempo  Completo 38 Horas SemanalesHorario De Lunes a Viernes Duracin de la Prctica 5 Meses"/>
    <x v="0"/>
    <x v="12"/>
    <s v=""/>
    <s v=""/>
  </r>
  <r>
    <s v="1625932975-5"/>
    <s v="ANTIOQUIA"/>
    <s v="MUTATÁ"/>
    <s v="CAJA DE COMPENSACIÓN FAMILIAR CAMACOL- COMFAMILIAR CAMACOL"/>
    <x v="1"/>
    <s v="Asistente administrativo"/>
    <s v="Auxiliar administrativo"/>
    <m/>
    <s v="ESE HOSPITAL LA ANUNCIACION"/>
    <n v="8909812684"/>
    <s v="ESTADO JOVEN PRCTICA ORDINARIA   EN GESTIN ADMINISTRATIVA O AUXILIAR ADMINISTRATIVO"/>
    <s v="ESTADO JOVEN PRCTICA ORDINARIA   EN GESTIN ADMINISTRATIVA Entidad Publica HOSPITAL LA ANUNCIACIN MUTATAExperiencia No requiereFormacin GESTIN ADMINISTRATIVA AUXILIAR ADMINISTRATIVOConocimientos Adicionales Paquete OfficeExcelActividades a realizar 1 elaborar los respectivos recibos que faciliten el control de ingresos2Atender a los usuarios que demanden los servicios y Efectuar los procesos de admisiones y facturacin de conformidad a los contratos con los que cuente la ESE3Expedir citas mdicas verificando en base de datos la afiliacin y derechos de los usuarios4Verificar los documentos soportes de la factura para realizar el cobro adecuado de los servicios prestados por la Institucin5Realizar controles finales a la factura y servicios relacionados antes de ser realizado el cobro respectivo 6Colaborar en las actividades administrativas de la ESE archivar legajar organizar archivo Jornada Tiempo  Completo 38 Horas SemanalesH"/>
    <x v="0"/>
    <x v="8"/>
    <s v="Administración"/>
    <s v=""/>
  </r>
  <r>
    <s v="1625933081-1"/>
    <s v="ANTIOQUIA"/>
    <s v="DABEIBA"/>
    <s v="CAJA DE COMPENSACIÓN FAMILIAR CAMACOL- COMFAMILIAR CAMACOL"/>
    <x v="1"/>
    <s v="Entrenador deportivo"/>
    <m/>
    <m/>
    <s v="ALCALDIA DE DABEIBA"/>
    <n v="8909800945"/>
    <s v="Estado Joven Practica ordinaria en  Entrenamiento deportivo Actividad fsica o fines"/>
    <s v="Plaza Estado Joven Practica ordinaria en  Entrenamiento deportivo Actividad fsica o finesEntidad Publica Alcalda de DabeibaExperiencia No requiereFormacin Entrenamiento deportivo Actividad fsica o finesConocimientos Adicionales Paquete OfficeExcelActividades a realizar 1 Apoyo a la direccin de la oficina de deportes del municipio de Dabeiba dentro del plan de desarrollo municipal2Apoyo a los distintos torneos deportivos del municipio tanto urbano como rural3 Programacin y ejecucin de partidos amistosos en los diferentes escenarios4Apoyo en las actividades recreativas y deportivas programadas   por el Municipio de DabeibaJornada Tiempo  Completo 38 Horas SemanalesHorario Disponibilidad de TiempoSujeto a la entidadDuracin de la Prctica 5 Meses"/>
    <x v="0"/>
    <x v="14"/>
    <s v=""/>
    <s v=""/>
  </r>
  <r>
    <s v="1625936571-19"/>
    <s v="ARAUCA"/>
    <s v="TAME"/>
    <s v="CAJA DE COMPENSACIÓN FAMILIAR DE ARAUCA -COMFIAR"/>
    <x v="0"/>
    <s v="Tecnologo en salud ocupacional"/>
    <m/>
    <m/>
    <s v="ALCALDIA DE TAME"/>
    <n v="8001028013"/>
    <s v="Estado Joven Practicante en Tecnologa en HESQ"/>
    <s v="PLAZA Estado Joven Practicante en Tecnologa en HESQ ENTIDAD PBLICA Alcalda de TameOFICINA ADMINISTRATIVA EXPERIENCIA  No Requiere  FORMACIN Tecnologa en HESQ COMPETENCIAS COMPLEMENTARIAS Excel ord poer point etc HABILIDADES NA FUNCIONESACTIVIDADES A REALIZAR Apoyo a las actividades del sistema de Gestin de Seguridad y Salud en el Trabajo  JORNADA LABORAL Tiempo Completo 38 Horas Semanales HORARIO Disponibilidad de Tiemposujeto a la Entidad DURACIN DE LA PRCTICA 5 Meses"/>
    <x v="0"/>
    <x v="6"/>
    <s v=""/>
    <s v=""/>
  </r>
  <r>
    <s v="1625936571-20"/>
    <s v="ARAUCA"/>
    <s v="TAME"/>
    <s v="CAJA DE COMPENSACIÓN FAMILIAR DE ARAUCA -COMFIAR"/>
    <x v="0"/>
    <s v="Tecnologo en salud ocupacional"/>
    <m/>
    <m/>
    <s v="ALCALDIA DE TAME"/>
    <n v="8001028013"/>
    <s v="Estado Joven Practicante en Tecnologa en HESQ"/>
    <s v="PLAZA Estado Joven Practicante en Tecnologa en HESQ ENTIDAD PBLICA Alcalda de TameOFICINA ADMINISTRATIVA EXPERIENCIA  No Requiere  FORMACIN Tecnologa en HESQ COMPETENCIAS COMPLEMENTARIAS Excel ord poer point etc HABILIDADES NA FUNCIONESACTIVIDADES A REALIZAR Apoyo a las actividades del sistema de Gestin de Seguridad y Salud en el Trabajo  JORNADA LABORAL Tiempo Completo 38 Horas Semanales HORARIO Disponibilidad de Tiemposujeto a la Entidad DURACIN DE LA PRCTICA 5 Meses"/>
    <x v="0"/>
    <x v="6"/>
    <s v=""/>
    <s v=""/>
  </r>
  <r>
    <s v="1625936571-21"/>
    <s v="ARAUCA"/>
    <s v="TAME"/>
    <s v="CAJA DE COMPENSACIÓN FAMILIAR DE ARAUCA -COMFIAR"/>
    <x v="0"/>
    <s v="Aprendz de recursos humanos"/>
    <m/>
    <m/>
    <s v="ALCALDIA DE TAME"/>
    <n v="8001028013"/>
    <s v="Estado Joven Practicante en Tecnologa en Gestin del Talento Humano o a fines"/>
    <s v="PLAZA Estado Joven Practicante en Tecnologa en Gestin del Talento Humano o a fines ENTIDAD PBLICA Alcalda de TameOFICINA ADMINISTRATIVA EXPERIENCIA  No Requiere  FORMACIN Tecnologa en Gestin del Talento Humano o a fines COMPETENCIAS COMPLEMENTARIAS Excel ord poer point etc HABILIDADES NA FUNCIONESACTIVIDADES A REALIZAR Actividades psicosociales y dems funciones designadas por el  jefe inmediato  JORNADA LABORAL Tiempo Completo 38 Horas Semanales HORARIO Disponibilidad de Tiemposujeto a la Entidad DURACIN DE LA PRCTICA 5 Meses"/>
    <x v="0"/>
    <x v="1"/>
    <s v=""/>
    <s v=""/>
  </r>
  <r>
    <s v="1625936571-23"/>
    <s v="ARAUCA"/>
    <s v="TAME"/>
    <s v="CAJA DE COMPENSACIÓN FAMILIAR DE ARAUCA -COMFIAR"/>
    <x v="0"/>
    <s v="Auxiliar contable"/>
    <m/>
    <m/>
    <s v="ALCALDIA DE TAME"/>
    <n v="8001028013"/>
    <s v="Estado Joven Practicante en Tecnologa en Contabilidad y Finanzas o a fines"/>
    <s v="PLAZA Estado Joven Practicante en Tecnologa en Contabilidad y finanzas o a fines ENTIDAD PBLICA Alcalda de TameOFICINA ADMINISTRATIVASecretara de Hacienda EXPERIENCIA  No Requiere  FORMACIN Tecnologa en Contabilidad y finanzas o a fines COMPETENCIAS COMPLEMENTARIAS Excel ord poer point etc HABILIDADES NA FUNCIONESACTIVIDADES A REALIZAR Apoyo a los procesos contables de la Secreatra de Hacienda JORNADA LABORAL Tiempo Completo 38 Horas Semanales HORARIO Disponibilidad de Tiemposujeto a la Entidad DURACIN DE LA PRCTICA 5 Meses"/>
    <x v="0"/>
    <x v="10"/>
    <s v=""/>
    <s v=""/>
  </r>
  <r>
    <s v="1625936571-25"/>
    <s v="ARAUCA"/>
    <s v="TAME"/>
    <s v="CAJA DE COMPENSACIÓN FAMILIAR DE ARAUCA -COMFIAR"/>
    <x v="0"/>
    <s v="Auxiliar administrativo"/>
    <s v="Asistente administrativo"/>
    <s v="Auxiliar de archivo"/>
    <s v="ALCALDIA DE TAME"/>
    <n v="8001028013"/>
    <s v="Estado Joven Practicante en Tecnologa en Gestin Administrativa o a fines"/>
    <s v="PLAZA Estado Joven Practicante en Tecnologa en Gestin Administrativa o a fines ENTIDAD PBLICA Alcalda de TameSecretara de HAcienda EXPERIENCIA  No Requiere  FORMACIN Tecnologa en Gestin Administrativa o a fines COMPETENCIAS COMPLEMENTARIAS Excel ord poer point etc HABILIDADES NA FUNCIONESACTIVIDADES A REALIZAR 1 Recibir correspondencia digitacin de documentos 2 Apoyo en las dems actividades administrativas atencin al ciudadano Cargue de informacin  JORNADA LABORAL Tiempo Completo 38 Horas Semanales HORARIO Disponibilidad de Tiemposujeto a la Entidad DURACIN DE LA PRCTICA 5 Meses"/>
    <x v="0"/>
    <x v="9"/>
    <s v="Historia"/>
    <s v=""/>
  </r>
  <r>
    <s v="1625944318-14"/>
    <s v="ANTIOQUIA"/>
    <s v="LA CEJA"/>
    <s v="COMFENALCO ANTIOQUIA"/>
    <x v="0"/>
    <s v="Tecnlogo de informacin y administracin de sistemas "/>
    <s v="Soporte tcnico en sistemas"/>
    <m/>
    <s v="MUNICIPIO DE LA CEJA DEL TAMBO"/>
    <n v="8909812075"/>
    <s v="ESTADO JOVEN PRACTICANTE MANTENIMIENTO DE REDES Y COMPUTO"/>
    <s v="Plaza Estado Joven Practicante en mantenimiento en redes de cmputoEntidad Publica Alcalda de la CejaExperiencia No requiereFormacin Estudiante de mantenimiento en redes de computoConocimientos Adicionales Paquete OfficeExcelActividades a realizarIdentificar las necesidades y debilidades de las asociaciones organizaciones y unidades de negocio quehay en el municipio Crear un plan de accin para fortalecer dichas asociaciones organizaciones y unidades de negocio entemas de emprendimiento y desarrollo empresarialCapacitar a dichos actores en elaboracin de planes de negocio posicionamiento de marca innovacinmercadeo finanzas y estrategias comercialesApoyar las dems acciones de la Secretara de Desarrollo Econmico y Competitividad en temas deemprendimientoJornada Tiempo Completo 38 Horas SemanalesHorario Disponibilidad de TiempoSujeto a la entidadDuracin de la Prctica 5 Meses"/>
    <x v="0"/>
    <x v="5"/>
    <s v=""/>
    <s v=""/>
  </r>
  <r>
    <s v="1625944318-15"/>
    <s v="ANTIOQUIA"/>
    <s v="LA CEJA"/>
    <s v="COMFENALCO ANTIOQUIA"/>
    <x v="1"/>
    <s v="Administrador de empresas"/>
    <m/>
    <m/>
    <s v="MUNICIPIO DE LA CEJA DEL TAMBO"/>
    <n v="8909812075"/>
    <s v="ESTADO JOVEN PRACTICANTE EN CIENCIAS ADMINISTRATIVAS ECONMICAS O CONTABLES"/>
    <s v="Plaza Estado Joven Practicante en ciencias administrativas econmicas y contablesEntidad Publica Alcalda de la CejaExperiencia No requiereFormacin Estudiante en administracin de empresasConocimientos Adicionales Paquete OfficeExcelActividades a realizarConocimientos especficos en temas como elaboracin de planesde negocio posicionamiento de marca innovacin mercadeofinanzas y estrategias comercialestica en el manejo de la informacin y compromisoJornada Tiempo Completo 38 Horas SemanalesHorario Disponibilidad de TiempoSujeto a la entidadDuracin de la Prctica 5 Meses"/>
    <x v="0"/>
    <x v="9"/>
    <s v=""/>
    <s v=""/>
  </r>
  <r>
    <s v="1625944318-16"/>
    <s v="ANTIOQUIA"/>
    <s v="LA CEJA"/>
    <s v="COMFENALCO ANTIOQUIA"/>
    <x v="0"/>
    <s v="Auxiliar administrativo"/>
    <s v="Asistente administrativo"/>
    <m/>
    <s v="MUNICIPIO DE LA CEJA DEL TAMBO"/>
    <n v="8909812075"/>
    <s v="ESTADO JOVEN PRACTICANTE EN GESTIN EMPRESARIAL"/>
    <s v="Plaza Estado Joven Practicante en gestin empresarialEntidad Publica Alcalda de la CejaExperiencia No requiereFormacin Estudiante de gestin empresarialConocimientos Adicionales Paquete OfficeExcelActividades a realizarConocimientos especficos en temas como elaboracin de planes de negocio posicionamiento de marca innovacin mercadeo y mejoramiento organizacional tica en el manejo de la informacin y compromisoJornada Tiempo Completo 38 Horas SemanalesHorario Disponibilidad de TiempoSujeto a la entidadDuracin de la Prctica 5 Meses"/>
    <x v="0"/>
    <x v="9"/>
    <s v="Historia"/>
    <s v=""/>
  </r>
  <r>
    <s v="1625946832-5"/>
    <s v="SANTANDER"/>
    <s v="VÉLEZ"/>
    <s v="CAJA SANTANDEREANA DE SUBSIDIO FAMILIAR -CAJASAN"/>
    <x v="1"/>
    <s v="Ingeniero ambiental"/>
    <m/>
    <m/>
    <s v="ALCALDIA MUNICIPAL DE VELEZ"/>
    <n v="8902056776"/>
    <s v="ESTADO JOVEN PRACTICANTE EN PROFESIONAL EN INGENIERA AMBIENTAL"/>
    <s v="PLAZA ESTADO JOVEN PRACTICANTE EN PROFESIONAL EN INGENIERA AMBIENTALENTIDAD PBLICA ALCALDA MUNICIPAL DE VELEZEXPERIENCIA NO REQUIEREFORMACIN PROFESIONAL EN INGENIERA AMBIENTALCONOCIMIENTOS ADICIONALMENTE PAQUETE OFFICEACTIVIDADES A REALIZAR1 SENSIBILIZACIN A LA POBLACIN2 ATENCIN A LA POBLACIN3 MANEJO DE RESIDUOSJORNADA TIEMPO COMPLETO 38 HORAS SEMANALESHORARIO DISPONIBILIDAD DE TIEMPO SUJETO A LA ENTIDADDURACIN DE LA PRCTICA 5 MESES"/>
    <x v="0"/>
    <x v="7"/>
    <s v=""/>
    <s v=""/>
  </r>
  <r>
    <s v="1625946832-6"/>
    <s v="SANTANDER"/>
    <s v="VÉLEZ"/>
    <s v="CAJA SANTANDEREANA DE SUBSIDIO FAMILIAR -CAJASAN"/>
    <x v="1"/>
    <s v="Analista de gestin documental"/>
    <m/>
    <m/>
    <s v="ALCALDIA MUNICIPAL DE VELEZ"/>
    <n v="8902056776"/>
    <s v="ESTADO JOVEN PRACTICANTE EN TECNOLOGA EN GESTIN DOCUMENTAL"/>
    <s v="PLAZA ESTADO JOVEN PRACTICANTE EN TECNOLOGA EN GESTIN DOCUMENTALENTIDAD PBLICA ALCALDIA MUNICIPAL DE VELEZEXPERIENCIA NO REQUIEREFORMACIN TECNLOGO EN GESTIN DOCUMENTALCONOCIMIENTOS ADICIONALMENTE PAQUETE OFFICEACTIVIDADES A REALIZAR1 ORDENAMIENTO DE ARCHIVO GENERAL2 MANTENIMIENTO DE ARCHIVO3 PREVENCIN DE ARCHIVO4 DOCUMENTACIN HISTRICA DE LA ENTIDADJORNADA TIEMPO COMPLETO 38 HORAS SEMANALESHORARIO DISPONIBILIDAD DE TIEMPO SUJETO A LA ENTIDADDURACIN DE LA PRCTICA 5 MESES"/>
    <x v="0"/>
    <x v="0"/>
    <s v=""/>
    <s v=""/>
  </r>
  <r>
    <s v="1625946832-7"/>
    <s v="SANTANDER"/>
    <s v="VÉLEZ"/>
    <s v="CAJA SANTANDEREANA DE SUBSIDIO FAMILIAR -CAJASAN"/>
    <x v="0"/>
    <s v="Analista de gestin documental"/>
    <m/>
    <m/>
    <s v="ALCALDIA MUNICIPAL DE VELEZ"/>
    <n v="8902056776"/>
    <s v=" ESTADO JOVEN PRACTICANTE EN TECNOLOGA EN GESTIN DOCUMENTAL"/>
    <s v="PLAZA ESTADO JOVEN PRACTICANTE EN TECNOLOGA EN GESTIN DOCUMENTALENTIDAD PBLICA ALCALDIA MUNICIPAL DE VELEZEXPERIENCIA NO REQUIEREFORMACIN TECNLOGO EN GESTIN DOCUMENTALCONOCIMIENTOS ADICIONALMENTE PAQUETE OFFICEACTIVIDADES A REALIZAR1 ORDENAMIENTO DE ARCHIVO GENERAL2 MANTENIMIENTO DE ARCHIVO3 PREVENCIN DE ARCHIVO4 DOCUMENTACIN HISTRICA DE LA ENTIDADJORNADA TIEMPO COMPLETO 38 HORAS SEMANALESHORARIO DISPONIBILIDAD DE TIEMPO SUJETO A LA ENTIDADDURACIN DE LA PRCTICA 5 MESES"/>
    <x v="0"/>
    <x v="0"/>
    <s v=""/>
    <s v=""/>
  </r>
  <r>
    <s v="1625946832-8"/>
    <s v="SANTANDER"/>
    <s v="VÉLEZ"/>
    <s v="CAJA SANTANDEREANA DE SUBSIDIO FAMILIAR -CAJASAN"/>
    <x v="1"/>
    <s v="Ingeniero ambiental"/>
    <m/>
    <m/>
    <s v="ALCALDIA MUNICIPAL DE VELEZ"/>
    <n v="8902056776"/>
    <s v="ESTADO JOVEN PRACTICANTE EN PROFESIONAL EN INGENIERA AMBIENTAL"/>
    <s v="PLAZA ESTADO JOVEN PRACTICANTE EN PROFESIONAL EN INGENIERA AMBIENTALENTIDAD PBLICA ALCALDA MUNICIPAL DE VELEZEXPERIENCIA NO REQUIEREFORMACIN PROFESIONAL EN INGENIERA AMBIENTALCONOCIMIENTOS ADICIONALMENTE PAQUETE OFFICEACTIVIDADES A REALIZAR1 SENSIBILIZACIN A LA POBLACIN2 ATENCIN A LA POBLACIN3 MANEJO DE RESIDUOSJORNADA TIEMPO COMPLETO 38 HORAS SEMANALESHORARIO DISPONIBILIDAD DE TIEMPO SUJETO A LA ENTIDADDURACIN DE LA PRCTICA 5 MESES"/>
    <x v="0"/>
    <x v="7"/>
    <s v=""/>
    <s v=""/>
  </r>
  <r>
    <s v="1625946832-9"/>
    <s v="SANTANDER"/>
    <s v="VÉLEZ"/>
    <s v="CAJA SANTANDEREANA DE SUBSIDIO FAMILIAR -CAJASAN"/>
    <x v="1"/>
    <s v="Ingeniero ambiental"/>
    <m/>
    <m/>
    <s v="ALCALDIA MUNICIPAL DE VELEZ"/>
    <n v="8902056776"/>
    <s v="ESTADO JOVEN PRACTICANTE EN PROFESIONAL EN INGENIERA AMBIENTAL"/>
    <s v="PLAZA ESTADO JOVEN PRACTICANTE EN PROFESIONAL EN INGENIERA AMBIENTALENTIDAD PBLICA ALCALDA MUNICIPAL DE VELEZEXPERIENCIA NO REQUIEREFORMACIN PROFESIONAL EN INGENIERA AMBIENTALCONOCIMIENTOS ADICIONALMENTE PAQUETE OFFICEACTIVIDADES A REALIZAR1 SENSIBILIZACIN A LA POBLACIN2 ATENCIN A LA POBLACIN3 MANEJO DE RESIDUOSJORNADA TIEMPO COMPLETO 38 HORAS SEMANALESHORARIO DISPONIBILIDAD DE TIEMPO SUJETO A LA ENTIDADDURACIN DE LA PRCTICA 5 MESES"/>
    <x v="0"/>
    <x v="7"/>
    <s v=""/>
    <s v=""/>
  </r>
  <r>
    <s v="1625947446-3"/>
    <s v="BOYACÁ"/>
    <s v="TUNJA"/>
    <s v="CAJA DE COMPENSACIÓN FAMILIAR DE BOYACA- COMFABOY"/>
    <x v="1"/>
    <s v="Administrador pblico"/>
    <m/>
    <m/>
    <s v="ESCUELA SUPERIOR DE ADMINISTRACION PUBLICA ESAP"/>
    <n v="8001175243"/>
    <s v="1 ESTADO JOVEN PRACTICANTE EN  ADMINISTRADOR PBLICO"/>
    <s v="PlazaEstado Joven Practicante en Administrador pblicoEntidad Publica ESCUELA SUPERIOR DE ADMNISTRACION PUBLICA  Experiencia No requiereFormacin universitario Conocimientos AdicionalesManejo de office buenas relaciones interpersonales disposicin conciliadora Actividades a realizar Apoyar el proceso de fortalecimiento institucional municipal  Acompañar al equipo del proyecto a reuniones con el gabinete municipalApoyar el proceso de fortalecimiento institucional municipal  Acompañar al equipo del proyecto a reuniones con el gabinete municipal Apoyar en la planeacin seguimiento e implementacin de los planes de accin tendientes a gobernanza para la paz de las diferentes reas de la gestin municipal Preparar sesin de control poltico Generar espacios de negociacin con comunidades Proponer alternativas viables para la consolidacin institucional del municipio  Jornada Tiempo  Completo 38 Horas Semanales Horario Disponibilidad d"/>
    <x v="0"/>
    <x v="22"/>
    <s v=""/>
    <s v=""/>
  </r>
  <r>
    <s v="1625947446-4"/>
    <s v="BOYACÁ"/>
    <s v="TUNJA"/>
    <s v="CAJA DE COMPENSACIÓN FAMILIAR DE BOYACA- COMFABOY"/>
    <x v="1"/>
    <s v="Administrador pblico"/>
    <m/>
    <m/>
    <s v="ESCUELA SUPERIOR DE ADMINISTRACION PUBLICA ESAP"/>
    <n v="8001175243"/>
    <s v="1 ESTADO JOVEN PRACTICANTE  EN  ADMINISTRADOR PBLICO"/>
    <s v="PlazaEstado Joven Practicante en Administrador pblicoEntidad Publica ESCUELA SUPERIOR DE ADMNISTRACION PUBLICA  Experiencia No requiereFormacin universitario Conocimientos AdicionalesManejo de office buenas relaciones interpersonales disposicin conciliadora Actividades a realizar Apoyar el proceso de fortalecimiento institucional municipal  Acompañar al equipo del proyecto a reuniones con el gabinete municipalApoyar el proceso de fortalecimiento institucional municipal  Acompañar al equipo del proyecto a reuniones con el gabinete municipal Apoyar en la planeacin seguimiento e implementacin de los planes de accin tendientes a gobernanza para la paz de las diferentes reas de la gestin municipal Preparar sesin de control poltico Generar espacios de negociacin con comunidades Proponer alternativas viables para la consolidacin institucional del municipio  Jornada Tiempo  Completo 38 Horas Semanales Horario Disponibilidad d"/>
    <x v="0"/>
    <x v="22"/>
    <s v=""/>
    <s v=""/>
  </r>
  <r>
    <s v="1625947447-44"/>
    <s v="BOYACÁ"/>
    <s v="SOGAMOSO"/>
    <s v="CAJA DE COMPENSACIÓN FAMILIAR DE BOYACA- COMFABOY"/>
    <x v="1"/>
    <s v="Ingeniero ambiental"/>
    <m/>
    <m/>
    <s v="UNIVERSIDAD NACIONAL A DISTANCIA"/>
    <n v="8605127804"/>
    <s v="1ESTADO JOVEN PRACTICANTE EN INGENIERIA AMBIENTAL INGENIERIA SANITARIA  INGENIERIA GEOGRAFICA Y AFINES"/>
    <s v="PlazaEstado Joven Practicante en INGENIERIA AMBIENTAL INGENIERIA SANITARIA  INGENIERIA GEOGRAFICA Y AFINESEntidad Publica UNIVERSIDAD NACIONAL ABIERTA Y A DISTANCIA  GERENCIA DE TALENTO HUMANO SOGAMOSOFormacin UniversitarioConocimientos Adicionales Gestin Ambiental EmpresarialGestin Integral de Residuos SlidosGestin Integral de Residuos Peligrosos y de Manejo EspecialActividades a realizar Realizar actividades de socializacin y toma de conciencia sobre temas relacionados a la gestin ambiental aplicables al Centro AsignadoRealizar la determinacin de condiciones ambientales en el Centro de la UNAD AsignadoIdentificar los aspectos ambientales con enfoque en Ciclo de Vida de las actividades y servicios del Centro de la UNAD AsignadoRealizar identificacin y evaluacin de los requisitos legales ambientales aplicables al Centro de la UNAD correspondienteFormular y ejecutar los Programas de Gestin Ambiental del Centro de la UN"/>
    <x v="0"/>
    <x v="7"/>
    <s v=""/>
    <s v=""/>
  </r>
  <r>
    <s v="1625947447-45"/>
    <s v="BOYACÁ"/>
    <s v="DUITAMA"/>
    <s v="CAJA DE COMPENSACIÓN FAMILIAR DE BOYACA- COMFABOY"/>
    <x v="1"/>
    <s v="Ingeniero ambiental"/>
    <m/>
    <m/>
    <s v="UNIVERSIDAD NACIONAL A DISTANCIA"/>
    <n v="8605127804"/>
    <s v="1ESTADO JOVEN PRACTICANTE EN INGENIERA AMBIENTAL INGENIERIA SANITARIA  INGENIERIA GEOGRAFICA Y AFINES"/>
    <s v="PlazaEstado Joven Practicante en INGENIERA AMBIENTAL INGENIERA SANITARIA  INGENIERA GEOGRFICA Y AFINESEntidad Publica UNIVERSIDAD NACIONAL ABIERTA Y A DISTANCIA  GERENCIA DE TALENTO HUMANO DUITAMAFormacin UniversitarioConocimientos Adicionales Gestin Ambiental EmpresarialGestin Integral de Residuos SlidosGestin Integral de Residuos Peligrosos y de Manejo EspecialActividades a realizar Realizar actividades de socializacin y toma de conciencia sobre temas relacionados a la gestin ambiental aplicables al Centro AsignadoRealizar la determinacin de condiciones ambientales en el Centro de la UNAD AsignadoIdentificar los aspectos ambientales con enfoque en Ciclo de Vida de las actividades y servicios del Centro de la UNAD AsignadoRealizar identificacin y evaluacin de los requisitos legales ambientales aplicables al Centro de la UNAD correspondienteFormular y ejecutar los Programas de Gestin Ambiental del Centro de la UNA"/>
    <x v="0"/>
    <x v="7"/>
    <s v=""/>
    <s v=""/>
  </r>
  <r>
    <s v="1625947447-46"/>
    <s v="BOYACÁ"/>
    <s v="SOGAMOSO"/>
    <s v="CAJA DE COMPENSACIÓN FAMILIAR DE BOYACA- COMFABOY"/>
    <x v="1"/>
    <s v="Ingeniero qumico"/>
    <s v="Ingeniero ambiental"/>
    <m/>
    <s v="UNIVERSIDAD NACIONAL A DISTANCIA"/>
    <n v="8605127804"/>
    <s v="1 ESTADO JOVEN PRACTICANTE EN CIENCIAS QUMICAS Y AMBIENTALES"/>
    <s v="PlazaEstado Joven Practicante en CIENCIAS QUMICAS Y AMBIENTALESEntidad Publica UNIVERSIDAD NACIONAL ABIERTA Y A DISTANCIA  GERENCIA DE TALENTO HUMANO SOGAMOSOFormacin UniversitarioConocimientos Adicionales Gestin Integral de Residuos SlidosGestin Integral de Residuos Peligrosos y de Manejo EspecialConocimiento en qumica bsicaActividades a realizar Apoyar en el etiquetado de sustancias qumicas de acuerdo al Sistema Globalmente ArmonizadoColaborar con el inventario y trazabilidad de reactivosApoyar el reporte de acciones inseguras plan de accin y plan de mejoramientoApoyar en las inspecciones de sustancias peligrosas y no peligrosasAsesora a los estudiantes sobre el manejo de los equipos instalados en el laboratorioApoyar en el control de prstamo de los equipos yo elementos de laboratorioApoyar en la verificacin de entrega de los equipos y elementos de laboratorio funcionando correctamenteApoyar en el cump"/>
    <x v="0"/>
    <x v="23"/>
    <s v="Ingeniería Ambiental"/>
    <s v=""/>
  </r>
  <r>
    <s v="1625950954-14"/>
    <s v="CAUCA"/>
    <s v="TIMBÍO"/>
    <s v="CAJA DE COMPENSACIÓN FAMILIAR DEL CAUCA -COMFACAUCA"/>
    <x v="1"/>
    <s v="Ingeniero industrial"/>
    <m/>
    <m/>
    <s v="CENTRO DE SALUD DE TIMBIO ESE"/>
    <n v="817000999"/>
    <s v="Estado Joven Prctica Laboral Ordinaria en Ingeniera Industrial"/>
    <s v="PlazaEstado Joven Prctica Laboral  Ordinaria en Ingeniera IndustrialEntidad Publica Centro de Salud Timbio ESEExperiencia No requiereFormacinIngeniera IndustrialConocimientos Adicionales Paquete OfficeExcelpoer PontActividades a realizar 1 Diseño e implementacin de sistemas de garanta y control de calidad2 Contribuir al mejoramiento de los procesos mediante su anlisis y levantamiento de manuales de procesos y procedimientos3 Evaluar y optimizar proyectosJornada Tiempo  Completo 38 Horas SemanalesHorario Disponibilidad de TiempoSujeto a la entidadDuracin de la Prctica 5 Meses"/>
    <x v="0"/>
    <x v="0"/>
    <s v=""/>
    <s v=""/>
  </r>
  <r>
    <s v="1625950954-16"/>
    <s v="CAUCA"/>
    <s v="TIMBÍO"/>
    <s v="CAJA DE COMPENSACIÓN FAMILIAR DEL CAUCA -COMFACAUCA"/>
    <x v="1"/>
    <s v="Ingeniero de sistemas"/>
    <m/>
    <m/>
    <s v="CENTRO DE SALUD DE TIMBIO ESE"/>
    <n v="817000999"/>
    <s v="Estado Joven Prctica Laboral Ordinaria en  Ingeniera de Sistemas"/>
    <s v="PlazaEstado Joven Prctica Laboral Ordinaria en  Ingeniera de SistemasEntidad Publica Centro de Salud Timbio ESEExperiencia No requiereFormacin  Ingeniera de SistemasConocimientos Adicionales Paquete OfficeExcelpoer PontActividades a realizar1 Mantenimiento a Equipos2Mantenimiento a redes de datos3Revisin de camaras4Entrega de informes5 Capacitacin a personal de la ESE6Subir archivos a pagina ebJornada Tiempo  Completo 38 Horas SemanalesHorario Disponibilidad de TiempoSujeto a la entidadDuracin de la Prctica 5 Meses"/>
    <x v="0"/>
    <x v="5"/>
    <s v=""/>
    <s v=""/>
  </r>
  <r>
    <s v="1625950954-17"/>
    <s v="CAUCA"/>
    <s v="TIMBÍO"/>
    <s v="CAJA DE COMPENSACIÓN FAMILIAR DEL CAUCA -COMFACAUCA"/>
    <x v="1"/>
    <s v="Administrador de empresas"/>
    <s v="Auxiliar contable"/>
    <s v="Administrador pblico"/>
    <s v="CENTRO DE SALUD DE TIMBIO ESE"/>
    <n v="817000999"/>
    <s v="Estado Joven Prctica laboral ordinaria en Tcnico Tecnologo o Profesional en Administracin de empresas Administrador Publico o Contador"/>
    <s v="PlazaEstado Joven Prctica Laboral en en Tcnico Tecnologo o Profesional en Administracin de empresas Administrador Publico o ContadorEntidad Publica Centro de Salud Timbio ESEExperiencia No requiereFormacin Ciencias Administrativas Econmicas o ContablesConocimientos Adicionales Paquete OfficeExcelpoer PontCompetencias intelectuales Buena atencin Concentracin  Competencias Personales Comunicacin Trabajo en equipo Capacidad de adaptacin Proactividad Responsabilidad y TransparenciaActividades a realizar1 Apoyo a las auditorias internas que realice la oficina de control interno anlisis de datos financieros anlisis de presupuestos y estado financieros 2 Seguimiento y monitoreo a los planes de mejoramientoJornada Tiempo  Completo 38 Horas SemanalesHorario Disponibilidad de TiempoSujeto a la entidadDuracin de la Prctica 5 Meses"/>
    <x v="0"/>
    <x v="9"/>
    <s v="Contaduría Internacional"/>
    <s v="Gobierno y Asuntos Públicos"/>
  </r>
  <r>
    <s v="1625950954-18"/>
    <s v="CAUCA"/>
    <s v="TIMBÍO"/>
    <s v="CAJA DE COMPENSACIÓN FAMILIAR DEL CAUCA -COMFACAUCA"/>
    <x v="1"/>
    <s v="Ingeniero ambiental"/>
    <s v="Tecnologo en salud ocupacional"/>
    <m/>
    <s v="CENTRO DE SALUD DE TIMBIO ESE"/>
    <n v="817000999"/>
    <s v="Estado Joven Prctica Laboral Ordinaria en Ingeniera Ambiental Tcnico o Tecnologo Profesional en Seguridad y Salud en el trabajo"/>
    <s v="PlazaEstado Joven Prctica Laboral en  Ordinaria en Ingeniera Ambiental Tcnico o Tecnologo Profesional en Seguridad y Salud en el trabajoEntidad Publica Centro de Salud Timbio ESEExperiencia No requiereFormacin Ingeniera Ambiental Tcnico o Tecnologo Profesional en Seguridad y Salud en el trabajoConocimientos Adicionales Paquete OfficeExcelpoer PontPublisherActividades a realizar1Apoyo en la implementacin programa de Seguridad y Salud en el trabajo como programa de capacitacin programas de estilo de vida saludable Programas de inspeccin de seguridad2 Apoyo con el manejo de Plan de Gestin Integral de Residuos hospitalarios  Riesgos Biolgico3 Promover actividades de recreacin descanso y deporte como medios  para la recuperacin fsica y mental de los trabajadores4 Apoyo en la generacin organizacin y anlisis de las estadsticas  de Accidentes de Trabajo y Enfermedad Profesional ausentismo laboral e interpretar sus resultados5"/>
    <x v="0"/>
    <x v="7"/>
    <s v="Ingeniería Biomédica"/>
    <s v=""/>
  </r>
  <r>
    <s v="1625950954-19"/>
    <s v="CAUCA"/>
    <s v="TIMBÍO"/>
    <s v="CAJA DE COMPENSACIÓN FAMILIAR DEL CAUCA -COMFACAUCA"/>
    <x v="1"/>
    <s v="Administrador de empresas"/>
    <s v="Auxiliar contable"/>
    <s v="Administrador pblico"/>
    <s v="CENTRO DE SALUD DE TIMBIO ESE"/>
    <n v="817000999"/>
    <s v="Estado Joven Prctica ordinaria en Contadura pblica y afines"/>
    <s v="PlazaEstado Joven Prctica Laboral en Contadura pblica y afinesEntidad Publica Centro de Salud Timbio ESEExperiencia No requiereFormacin Ciencias Administrativas Econmicas o ContablesConocimientos Adicionales Paquete OfficeExcelpoer PontCompetencias intelectuales Buena atencin Concentracin  Competencias Personales Comunicacin Trabajo en equipo Capacidad de adaptacin Proactividad Responsabilidad y TransparenciaActividades a realizar1 Apoyo a las auditorias internas que realice la oficina de control interno anlisis de datos financieros anlisis de presupuestos y estado financieros 2 Seguimiento y monitoreo a los planes de mejoramientoJornada Tiempo  Completo 38 Horas SemanalesHorario Disponibilidad de TiempoSujeto a la entidadDuracin de la Prctica 5 Meses"/>
    <x v="0"/>
    <x v="9"/>
    <s v="Contaduría Internacional"/>
    <s v="Gobierno y Asuntos Públicos"/>
  </r>
  <r>
    <s v="1625952936-28"/>
    <s v="BOGOTÁ D.C."/>
    <s v="BOGOTÁ D.C."/>
    <s v="CAJA COLOMBIANA DE SUBSIDIO FAMILIAR- COLSUBSIDIO"/>
    <x v="1"/>
    <s v="Abogado"/>
    <m/>
    <m/>
    <s v="INST NAL PENIT CARCELARIO INPEC"/>
    <n v="8002155465"/>
    <s v="Estado joven judicatura estudiante en Derecho"/>
    <s v="PlazaEstado joven  judicatura estudiante en derechoEntidad Publica INST NAL PENIT CARCELARIO INPEC Experiencia No requiere Formacin Profesional en DerechoConocimientos Adicionales Manejo de OfficeJornada Tiempo  Completo 38 Horas SemanalesHorario Disponibilidad de TiempoSujeto a la entidadDuracin de la Prctica 12  MesesPlazaEstado joven judicatura estudiante de derechoEntidad Publica INST NAL PENIT CARCELARIO INPEC Experiencia No requiere Formacin Profesional en DerechoConocimientos Adicionales Manejo de OfficeJornada Tiempo  Completo 38 Horas SemanalesHorario Disponibilidad de TiempoSujeto a la entidadDuracin de la Prctica 12  MesesOficina Asesora Jurdica Apoyar la elaboracin de las fichas de solicitudes de conciliaciones judiciales y prejudiciales 2 Proyectar documentos para la gestin inherente al cobro coactivo 3 Sustanciar fichas de ordenes de pago 4 Apoyar controles de legalidad procesos disciplinarios y dere"/>
    <x v="1"/>
    <x v="4"/>
    <s v=""/>
    <s v=""/>
  </r>
  <r>
    <s v="1625955745-59"/>
    <s v="RISARALDA"/>
    <s v="PEREIRA"/>
    <s v="CAJA DE COMPENSACIÓN FAMILIAR DE RISARALDA - COMFAMILIAR RISARALDA"/>
    <x v="1"/>
    <s v="Ingeniero de sistemas"/>
    <m/>
    <m/>
    <s v="DEPARTAMENTO DE RISARALDA"/>
    <n v="8914800857"/>
    <s v="Estado Joven Practicante en Ingeniera de Sistemas"/>
    <s v="PLAZA Estado Joven Practicante en Ingeniera de SistemasENTIDAD PBLICA DEPENDENCIA DEPARTAMENTO DE RISARALDA Secretaria administrativa         direccin de talento humanorea archivoOBJETIVO DE LA PRCTICA Diseñar programar mantener y crear nuevos sistemas informticos que         permitan el desarrollo del programa de gestin documental electrnico de la entidadCOMPETENCIAS COMPLEMENTARIAS Herramientas ofimticasACTIVIDADES A REALIZAR    1Realizar un diagnstico del estado actual del sistema de administracin integral de archivos   2Desarrollar soluciones para subsanar los vacos tecnolgicos en la herramienta   3Implementar estrategias que permitan optimizar el uso de las tecnologas de la informacin y las      comunicaciones aplicado en el mbito archivstico NIVEL DE FORMACIN ProfesionalPROGRAMA ACADMICO Ingeniera de SistemasINTENSIDAD HORARIA Tiempo completo 38 horasDURACIN DE LA PRCTICA L"/>
    <x v="0"/>
    <x v="5"/>
    <s v=""/>
    <s v=""/>
  </r>
  <r>
    <s v="1625955745-60"/>
    <s v="RISARALDA"/>
    <s v="PEREIRA"/>
    <s v="CAJA DE COMPENSACIÓN FAMILIAR DE RISARALDA - COMFAMILIAR RISARALDA"/>
    <x v="1"/>
    <s v="Ingeniero industrial"/>
    <m/>
    <m/>
    <s v="DEPARTAMENTO DE RISARALDA"/>
    <n v="8914800857"/>
    <s v="Estado Joven Practicante en Ingeniera Industrial"/>
    <s v="PLAZA Estado Joven Practicante en Ingeniera IndustrialENTIDAD PBLICA DEPENDENCIA DEPARTAMENTO DE RISARALDA SECRETARIA ADMINISTRATIVA  DIRECCIN DE RECURSOS HUMANOS AREA DE SEGURIDAD Y SALUD EN EL TRABAJO OBJETIVO DE LA PRCTICA Actualizar estandarizar y ejecutar la documentacin del sistema de seguridad y salud en el trabajo ACTIVIDADES A REALIZAR 1Actualizar el perfil sociodemogrfico de la poblacin trabajadora de la gobernacin de Risaralda2Apoyar la actualizacin de la caracterizacin y gestin del ausentismo de la secretara de educacin del departamento de Risaralda3Actualizar y socializar la documentacin del sistema de gestin de seguridad y salud en el trabajo cuando sea requerido4Proponer mejoras al sistema de gestin de seguridad y salud en el trabajo5     Apoyar el seguimiento y control a los indicadores y riesgos del sistema de gestin de seguridad y salud en el trabajoCOMPETENCIAS COMPLEMENTARIAS Herramientas"/>
    <x v="0"/>
    <x v="0"/>
    <s v=""/>
    <s v=""/>
  </r>
  <r>
    <s v="1625955745-61"/>
    <s v="RISARALDA"/>
    <s v="PEREIRA"/>
    <s v="CAJA DE COMPENSACIÓN FAMILIAR DE RISARALDA - COMFAMILIAR RISARALDA"/>
    <x v="1"/>
    <s v="Ingeniero industrial"/>
    <m/>
    <m/>
    <s v="DEPARTAMENTO DE RISARALDA"/>
    <n v="8914800857"/>
    <s v="Estado Joven Practicante en Ingeniera Industrial"/>
    <s v="PLAZA Estado Joven Practicante en Ingeniera IndustrialENTIDAD PBLICA DEPENDENCIA DEPARTAMENTO DE RISARALDA Coordinacin sistema         integrado de gestin y control OBJETIVO DE LA PRCTICA Desarrollar actividades de apoyo para la implementacin y operacin del          modelo integrado de planeacin y gestin MIPG de la entidad su articulacin con los sistemas de         gestin de seguridad y salud en el trabajo y sistema de gestin ambientalACTIVIDADES A REALIZAR 1Elaborar actualizar y ajustar documentacin pertinente y dems informacin requerida del modelo          integrado de planeacin y gestin teniendo en cuenta la normatividad aplicable y los estndares          tcnicos implementados en la entidad2Proponer y apoyar la definicin de una estrategia de sensibilizacin y capacitacin para todos los         funcionarios de la entidad3Proponer e implementar acciones de mejora en la operacin de los procesos que conf"/>
    <x v="0"/>
    <x v="0"/>
    <s v=""/>
    <s v=""/>
  </r>
  <r>
    <s v="1625955745-62"/>
    <s v="RISARALDA"/>
    <s v="PEREIRA"/>
    <s v="CAJA DE COMPENSACIÓN FAMILIAR DE RISARALDA - COMFAMILIAR RISARALDA"/>
    <x v="1"/>
    <s v="Trabajador social"/>
    <m/>
    <m/>
    <s v="DEPARTAMENTO DE RISARALDA"/>
    <n v="8914800857"/>
    <s v="Estado Joven Practicante en Trabajo Social"/>
    <s v="PLAZA Estado Joven Practicante en Trabajo SocialENTIDAD PBLICA DEPENDENCIA DEPARTAMENTO DE RISARALDA Secretaria de Salud         DepartamentalOBJETIVO DE LA PRCTICA Fortalecer los procesos de seguimiento y monitoreo de vinculacin a la         poblacin en cuanto al aseguramiento en saludCOMPETENCIAS COMPLEMENTARIAS Herramientas ofimticasACTIVIDADES A REALIZAR 1Promover estrategias comunicacionales con los diferentes actores2Realizar anlisis de bases de datos de usuarios multiconsultantes en modalidad de vinculados3Llevar a cabo visitas domiciliarias en casos especficos enfermedades herfanas poblacin venezolana y poblaciones especialesNIVEL DE FORMACIN ProfesionalPROGRAMA ACADMICO Trabajo SocialINTENSIDAD HORARIA Tiempo completo 38 horasDURACIN DE LA PRCTICA LABORAL 5 Meses"/>
    <x v="0"/>
    <x v="12"/>
    <s v=""/>
    <s v=""/>
  </r>
  <r>
    <s v="1625955745-63"/>
    <s v="RISARALDA"/>
    <s v="PEREIRA"/>
    <s v="CAJA DE COMPENSACIÓN FAMILIAR DE RISARALDA - COMFAMILIAR RISARALDA"/>
    <x v="0"/>
    <s v="Auxiliar de finanzas"/>
    <s v="Auxiliar contable"/>
    <m/>
    <s v="DEPARTAMENTO DE RISARALDA"/>
    <n v="8914800857"/>
    <s v="Estado Joven practicante en Contabilidad y finanzas "/>
    <s v="Plaza Estado Joven practicante en Contabilidad y finanzasEntidad pblica Dependencia GOBERNACIN DE RISARALDA  Secretara Administrativarea de         nminaObjetivo de la prctica apoyar el proceso de elaboracin de la nomina del personal activo de la          administracin central del departamento Actividades a realizar1Apoyar la revisin de novedades que afectan los ingresos para la liquidacin de la nomina 2Apoyar la revisin de las novedades que afectan los descuentos para la liquidacin de la nomina3Apoyar la generacin de informes como resultado del proceso de nomina Competencias complementarias Manejo de herramientas ofimticasNivel de formacin TecnolgicoPrograma acadmico Contabilidad y finanzasIntensidad horaria Tiempo completoDuracin de la prctica laboral 5 meses"/>
    <x v="0"/>
    <x v="2"/>
    <s v="Contaduría Internacional"/>
    <s v=""/>
  </r>
  <r>
    <s v="1625958248-1"/>
    <s v="CUNDINAMARCA"/>
    <s v="SOPÓ"/>
    <s v="CAJA COLOMBIANA DE SUBSIDIO FAMILIAR- COLSUBSIDIO"/>
    <x v="1"/>
    <s v="Abogado"/>
    <m/>
    <m/>
    <s v="MUNICIPIO DE MADRID"/>
    <n v="8999993258"/>
    <s v="ESTADO JOVEN PRACTICA LABORAL ORDINARIA EN DERECHO"/>
    <s v="Plaza ESTADO JOVEN PRACTICA LABORAL ORDINARIA EN DERECHO CIENCIAS POLTICAS JURISPRUDENCIA Y AFINESEntidad Pblica ALCALDA MUNICIPAL DE MADRIDExperiencia No requiereFormacinDERECHO CIENCIAS POLTICAS JURISPRUDENCIA Y AFINESConocimientos Adicionales Tiempo Completo 38 horasDuracin de la prctica 5 mesesTipo de contrato OtroSalario 1smlvActividades a realizar Elaboracin de comodatos de bienes muebles e inmuebles2 Actualizar y renovar comodatos existentes de bienes mueblese inmuebles3 Elaborar y revisar contratos de arrendamientos4 Proyectar oficios y respuestas a derechos de peticin deorigen externo o interno5 Proyectar respuestas a recursos de reposicin en temaslaborales administrativos6 Elaborar conceptos jurdicos en torno a temas de derecholaboral administrativo"/>
    <x v="2"/>
    <x v="4"/>
    <s v=""/>
    <s v=""/>
  </r>
  <r>
    <s v="1625958248-11"/>
    <s v="CUNDINAMARCA"/>
    <s v="SOPÓ"/>
    <s v="CAJA COLOMBIANA DE SUBSIDIO FAMILIAR- COLSUBSIDIO"/>
    <x v="1"/>
    <s v="Profesional de trabajo social"/>
    <m/>
    <m/>
    <s v="MUNICIPIO DE MADRID"/>
    <n v="8999993258"/>
    <s v="ESTADO JOVEN PRACTICA LABORAL ORDINARIA EN TRABAJO SOCIAL"/>
    <s v="Plaza ESTADO JOVEN PRACTICA LABORAL ORDINARIA EN TRABAJO SOCIAL O AFINESEntidad Pblica ALCALDA MUNICIPAL DE MADRIDExperiencia No requiereFormacin PROFESIONAL EN TRABAJO SOCIAL O AFINESConocimientos Adicionales Herramientas ofimticasTiempo Completo 38 horasDuracin de la prctica 5 mesesTipo de contrato OtroSalario 1smlvActividades a realizar Acompañamiento en diligencias de convivencia ciudadanadirigidas a poblacin vulnerable de la jurisdiccincorrespondiente2 Adelantar campañas o actividades de reconocimiento de losderechos humanos derechos de las mujeres derechos de losniños dirigidas a la poblacin de la jurisdiccincorrespondiente3 Acompañamiento en las actividades de promocin dederechos y obligaciones como ciudadanos de acuerdo a loestablecido en el nuevo CNPC4 Acompañamiento desde su profesin en el seguimiento acasos especficos de conocimiento de la Inspeccin5 Las dems que permitan apoyar las labores "/>
    <x v="2"/>
    <x v="12"/>
    <s v=""/>
    <s v=""/>
  </r>
  <r>
    <s v="1625958248-12"/>
    <s v="CUNDINAMARCA"/>
    <s v="SOPÓ"/>
    <s v="CAJA COLOMBIANA DE SUBSIDIO FAMILIAR- COLSUBSIDIO"/>
    <x v="1"/>
    <s v="Profesional de trabajo social"/>
    <m/>
    <m/>
    <s v="MUNICIPIO DE MADRID"/>
    <n v="8999993258"/>
    <s v="ESTADO JOVEN PRACTICA LABORAL ORDINARIA EN TRABAJO SOCIAL"/>
    <s v="Plaza ESTADO JOVEN PRACTICA LABORAL ORDINARIA EN TRABAJO SOCIAL O AFINESEntidad Pblica ALCALDA MUNICIPAL DE MADRIDExperiencia No requiereFormacin PROFESIONAL EN TRABAJO SOCIAL O AFINESConocimientos Adicionales Evaluacin y formulacin de competencias2 Normatividad en Bienestar y Capacitacin3 Formulacin y evaluacin de proyectos4 Manejo de indicadores de gestin y estadsticasTiempo Completo 38 horasDuracin de la prctica 5 mesesTipo de contrato OtroSalario 1smlvActividades a realizarOrganizar los programas de bienestar social los eventosculturales deportivos y recreativos y de capacitacin de lostrabajadores y empleados de la administracin2 Supervisar y participar en los estudios o investigaciones quepermitan mejorar la prestacin de los servicios a cargo de laSecretaria3 Organizar y administrar un registro sistematizado del talentohumano de su entidad que permita la formulacin deprogramas internos y la toma de "/>
    <x v="2"/>
    <x v="12"/>
    <s v=""/>
    <s v=""/>
  </r>
  <r>
    <s v="1625958248-13"/>
    <s v="CUNDINAMARCA"/>
    <s v="SOPÓ"/>
    <s v="CAJA COLOMBIANA DE SUBSIDIO FAMILIAR- COLSUBSIDIO"/>
    <x v="1"/>
    <s v="Profesional de trabajo social"/>
    <m/>
    <m/>
    <s v="MUNICIPIO DE MADRID"/>
    <n v="8999993258"/>
    <s v="ESTADO JOVEN PRACTICA LABORAL ORDINARIA EN TRABAJO SOCIAL"/>
    <s v="Plaza ESTADO JOVEN PRACTICA LABORAL ORDINARIA EN TRABAJO SOCIAL O AFINESEntidad Pblica ALCALDA MUNICIPAL DE MADRIDExperiencia No requiereFormacin PROFESIONAL EN TRABAJO SOCIAL O AFINESConocimientos Adicionales En general manejo de officeTiempo Completo 38 horasDuracin de la prctica 5 mesesTipo de contrato OtroSalario 1smlvActividades a realizarTrabajador Social o afn apoyo en los procesos y proyectos con intervencinciudadana acompañamiento comunitario"/>
    <x v="2"/>
    <x v="12"/>
    <s v=""/>
    <s v=""/>
  </r>
  <r>
    <s v="1625958248-2"/>
    <s v="CUNDINAMARCA"/>
    <s v="SOPÓ"/>
    <s v="CAJA COLOMBIANA DE SUBSIDIO FAMILIAR- COLSUBSIDIO"/>
    <x v="1"/>
    <s v="Profesional de organizacin y administracin de las empresas"/>
    <m/>
    <m/>
    <s v="MUNICIPIO DE MADRID"/>
    <n v="8999993258"/>
    <s v="ESTADO JOVEN PRACTICA LABORAL ORDINARIA EN ADMINISTRACIN DE EMPRESAS Y ECONOMIA"/>
    <s v="Plaza ESTADO JOVEN PRACTICA LABORAL ORDINARIA EN Administracin de Empresas yo Economa o afinesEntidad Pblica ALCALDA MUNICIPAL DE MADRIDExperiencia No requiereFormacin Profesional en Administracin de Empresas yo Economa o afinesConocimientos Adicionales En general manejo de officeManejo de base de datosTiempo Completo 38 horasDuracin de la prctica 5 mesesTipo de contrato OtroSalario 1smlvActividades a realizar Apoyar los procesos y acciones especficas de emprendimiento y empleoAdministradores de empresas yo Economistas o afines apoyo y asistenciaempresarial y en programas de emprendimiento"/>
    <x v="2"/>
    <x v="9"/>
    <s v=""/>
    <s v=""/>
  </r>
  <r>
    <s v="1625958248-3"/>
    <s v="CUNDINAMARCA"/>
    <s v="SOPÓ"/>
    <s v="CAJA COLOMBIANA DE SUBSIDIO FAMILIAR- COLSUBSIDIO"/>
    <x v="1"/>
    <s v="Profesional de organizacin y administracin de las empresas"/>
    <m/>
    <m/>
    <s v="MUNICIPIO DE MADRID"/>
    <n v="8999993258"/>
    <s v="ESTADO JOVEN PRACTICA LABORAL ORDINARIA EN ADMINISTRACIN DE EMPRESAS "/>
    <s v="Plaza ESTADO JOVEN PRACTICA LABORAL ORDINARIA EN ADMINISTRACIN DE EMPRESAS Y AFINESEntidad Pblica ALCALDA MUNICIPAL DE MADRIDExperiencia No requiereFormacin Profesional en Administracin de Empresas yo afinesConocimientos Adicionales Normatividad y liquidacin de salarios yprestaciones sociales del sector pblico2 Normatividad y liquidacin de aportes deseguridad social3 Conocimientos tcnicos de bases de datos ExcelTiempo Completo 38 horasDuracin de la prctica 5 mesesTipo de contrato OtroSalario 1smlvActividades a realizar Elaborar los proyectos de respuesta a los recursosinterpuestos contra decisiones administrativas de acuerdo conlos protocolos establecidos2 Revisar la elaboracin de liquidaciones por diversosconceptos y el oportuno envo de la informacin y demsdocumentos exigidos por las dependencias de las entidadesque tienen relacin con el trmite de asuntos sobreadministracin de personal3 Participar en"/>
    <x v="2"/>
    <x v="9"/>
    <s v=""/>
    <s v=""/>
  </r>
  <r>
    <s v="1625958248-4"/>
    <s v="CUNDINAMARCA"/>
    <s v="SOPÓ"/>
    <s v="CAJA COLOMBIANA DE SUBSIDIO FAMILIAR- COLSUBSIDIO"/>
    <x v="1"/>
    <s v="Analista de gestin documental"/>
    <m/>
    <m/>
    <s v="MUNICIPIO DE MADRID"/>
    <n v="8999993258"/>
    <s v="ESTADO JOVEN PRACTICA LABORAL ORDINARIA EN GESTIN DOCUMENTAL"/>
    <s v="Plaza ESTADO JOVEN PRACTICA LABORAL ORDINARIA EN CIENCIAS DE LA INFORMACIN CIENCIAS DE LA DOCUMENTACIN ARCHIVSTICA Y GESTIN DOCUMENTAL Y AFINESEntidad Pblica ALCALDA MUNICIPAL DE MADRIDExperiencia No requiereFormacin Profesional en CIENCIAS DE LA INFORMACIN CIENCIAS DE LA DOCUMENTACIN ARCHIVSTICA Y GESTIN DOCUMENTAL Y AFINESConocimientos Adicionales Normatividad vigente en materia de gestindocumental2 Administracin de archivos3 Conocimientos tcnicos de bases de datos  Excel2 Normatividad y liquidacin de aportes deseguridad social3 Conocimientos tcnicos de bases de datos ExcelTiempo Completo 38 horasDuracin de la prctica 5 mesesTipo de contrato OtroSalario 1smlvActividades a realizar Seguir las orientaciones de la formulacinimplementacin y seguimiento de las tablas de retencindocumental2 Adelantar acciones de conservacin de los documentosque adquieran el carcter de histrico para evitar sudete"/>
    <x v="2"/>
    <x v="0"/>
    <s v=""/>
    <s v=""/>
  </r>
  <r>
    <s v="1625958248-5"/>
    <s v="CUNDINAMARCA"/>
    <s v="SOPÓ"/>
    <s v="CAJA COLOMBIANA DE SUBSIDIO FAMILIAR- COLSUBSIDIO"/>
    <x v="2"/>
    <s v="Profesional de organizacin y administracin de las empresas"/>
    <m/>
    <m/>
    <s v="MUNICIPIO DE MADRID"/>
    <n v="8999993258"/>
    <s v="ESTADO JOVEN PRACTICA LABORAL ORDINARIA EN GESTIN DOCUMENTAL  CIENCIAS DE LA INFORMACIN"/>
    <s v="Plaza ESTADO JOVEN PRACTICA LABORAL ORDINARIA EN CIENCIAS DE LA INFORMACIN CIENCIAS DE LA DOCUMENTACIN ARCHIVSTICA Y GESTIN DOCUMENTAL Y AFINESEntidad Pblica ALCALDA MUNICIPAL DE MADRIDExperiencia No requiereFormacin Tcnico o Tecnologo CIENCIAS DE LA INFORMACIN CIENCIAS DE LA DOCUMENTACIN ARCHIVSTICA Y GESTIN DOCUMENTAL Y AFINESConocimientos Adicionales 1Normatividad vigente en materia de gestin documental2Administracin de archivos3Conocimientos tcnicos de bases de datos  ExcelTiempo Completo 38 horasDuracin de la prctica 5 mesesTipo de contrato OtroSalario 1smlvActividades a realizar 1Seguir las orientaciones de la formulacin implementacin y seguimiento de las tablas de retencin documental2Adelantar acciones de conservacin de los documentos que adquieran el carcter de histrico para evitar su deterioro y prdida3Recibir seleccionar y clasificar los documentos del Archivo Central de entidades pblicas "/>
    <x v="2"/>
    <x v="9"/>
    <s v=""/>
    <s v=""/>
  </r>
  <r>
    <s v="1625958248-6"/>
    <s v="CUNDINAMARCA"/>
    <s v="SOPÓ"/>
    <s v="CAJA COLOMBIANA DE SUBSIDIO FAMILIAR- COLSUBSIDIO"/>
    <x v="1"/>
    <s v="Profesional de organizacin y administracin de las empresas"/>
    <m/>
    <m/>
    <s v="MUNICIPIO DE MADRID"/>
    <n v="8999993258"/>
    <s v="ESTADO JOVEN PRACTICA LABORAL ORDINARIA EN INGENIERA ELCTRICA Y AFINES"/>
    <s v="Plaza ESTADO JOVEN PRACTICA LABORAL ORDINARIA EN INGENIERA ELCTRICA Y AFINESEntidad Pblica ALCALDA MUNICIPAL DE MADRIDExperiencia No requiereFormacin Profesional en INGENIERA ELCTRICA Y AFINESConocimientos Adicionales Constitucin Poltica de Colombia2 Redaccin de informes3 Manejo de indicadores de gestin yestadsticas4 Plan de Ordenamiento Territorial5 Concepcin diseño y construccin deproyectos de infraestructura6 Lectura de planos de obra7 Metodologa de investigacin y estadsticas8 Conocimientos en normatividad sobrehabilitacin de instalaciones9 Normatividad contractual y presupuestal10 Formulacin y evaluacin de proyectos11 Administracin de materiales12 Conocimientos tcnicos de ExcelTiempo Completo 38 horasDuracin de la prctica 5 mesesTipo de contrato OtroSalario 1smlvActividades a realizar Elaborar los informes que se le soliciten a la Secretara queevidencien la gestin de la dependenc"/>
    <x v="2"/>
    <x v="9"/>
    <s v=""/>
    <s v=""/>
  </r>
  <r>
    <s v="1625958248-7"/>
    <s v="CUNDINAMARCA"/>
    <s v="SOPÓ"/>
    <s v="CAJA COLOMBIANA DE SUBSIDIO FAMILIAR- COLSUBSIDIO"/>
    <x v="1"/>
    <s v="Ingeniero"/>
    <m/>
    <m/>
    <s v="MUNICIPIO DE MADRID"/>
    <n v="8999993258"/>
    <s v="ESTADO JOVEN PRACTICA LABORAL ORDINARIA EN INGENIERA INDUSTRIAL"/>
    <s v="Plaza ESTADO JOVEN PRACTICA LABORAL ORDINARIA EN INGENIERA INDUSTRIAL Y AFINESEntidad Pblica ALCALDA MUNICIPAL DE MADRIDExperiencia No requiereFormacin Profesional en INGENIERA INDUSTRIAL Y AFINESConocimientos Adicionales Ley de inventarios2 Redaccin de informes de gestin3 Sistemas de valoracin de bienes4 Administracin de materiales5 Conocimientos tcnicos de Excel6 Indicadores de GestinTiempo Completo 38 horasDuracin de la prctica 5 mesesTipo de contrato OtroSalario 1smlvActividades a realizar Organizar ejecutar evaluar y controlar programas yprocesos relacionados con la recepcin clasificacinregistro custodia administracin conservacin ydistribucin de bienes elementos y materiales paraatender las necesidades de la Administracin Municipal ocon destino a la ejecucin de proyectos2 Planear organizar dirigir ejecutar evaluar y controlar losprogramas y procesos relacionados con inventarios yvalorac"/>
    <x v="2"/>
    <x v="0"/>
    <s v=""/>
    <s v=""/>
  </r>
  <r>
    <s v="1625958248-8"/>
    <s v="CUNDINAMARCA"/>
    <s v="SOPÓ"/>
    <s v="CAJA COLOMBIANA DE SUBSIDIO FAMILIAR- COLSUBSIDIO"/>
    <x v="1"/>
    <s v="Ingeniero"/>
    <m/>
    <m/>
    <s v="MUNICIPIO DE MADRID"/>
    <n v="8999993258"/>
    <s v="ESTADO JOVEN PRACTICA LABORAL ORDINARIA EN INGENIERA INDUSTRIAL"/>
    <s v="Plaza ESTADO JOVEN PRACTICA LABORAL ORDINARIA EN INGENIERA INDUSTRIAL Y AFINESEntidad Pblica ALCALDA MUNICIPAL DE MADRIDExperiencia No requiereFormacin Profesional en INGENIERA INDUSTRIAL Y AFINESConocimientos Adicionales Manuales de procesos y procedimientos2 Herramientas ofimticas3 Normatividad de Gestin de Calidad ISO4 Procedimientos y tcnicas de auditoria5 Planeacin estratgica6 Manejo de indicadores de gestin y estadsticasTiempo Completo 38 horasDuracin de la prctica 5 mesesTipo de contrato OtroSalario 1smlvActividades a realizar Orientar a las dependencias en la formulacin y adopcin depolticas planes y programas metas indicadores procesos yprocedimientos para el cumplimiento de los objetivos de laAlcalda Municipal2 Asistir a las dependencias de la Alcalda en el diseño eimplementacin de propuestas de gestin y de servicios3 Revisar y dar seguimiento al desarrollo del Plan deCapacitacin del p"/>
    <x v="2"/>
    <x v="0"/>
    <s v=""/>
    <s v=""/>
  </r>
  <r>
    <s v="1625958248-9"/>
    <s v="CUNDINAMARCA"/>
    <s v="SOPÓ"/>
    <s v="CAJA COLOMBIANA DE SUBSIDIO FAMILIAR- COLSUBSIDIO"/>
    <x v="1"/>
    <s v="Ingeniero"/>
    <m/>
    <m/>
    <s v="MUNICIPIO DE MADRID"/>
    <n v="8999993258"/>
    <s v="ESTADO JOVEN PRACTICA LABORAL ORDINARIA EN INGENIERA AMBIENTAL"/>
    <s v="Plaza ESTADO JOVEN PRACTICA LABORAL ORDINARIA EN INGENIERA AMBIENTAL Y AFINESEntidad Pblica ALCALDA MUNICIPAL DE MADRIDExperiencia No requiereFormacin Profesional en Ingeniera AmbientalConocimientos Adicionales En general manejo de officeTiempo Completo 38 horasDuracin de la prctica 5 mesesTipo de contrato OtroSalario 1smlvActividades a realizar Ingenieros ambientales apoyo en la actualizacin del Sistema de GestinAmbiental Municipal SIGAM apoyo en la recolecciones y procesamiento deinformacin primaria para la actualizacin del PGIRS apoyo en accionesespecficas del Plan de Gestin Ambiental municipal"/>
    <x v="2"/>
    <x v="0"/>
    <s v=""/>
    <s v=""/>
  </r>
  <r>
    <s v="1625959050-15"/>
    <s v="CALDAS"/>
    <s v="CHINCHINÁ"/>
    <s v="CAJA DE COMPENSACIÓN FAMILIAR DE CALDAS - CONFA"/>
    <x v="1"/>
    <s v="Administrador de empresas"/>
    <m/>
    <m/>
    <s v="ESE HOSPITAL SAN MARCOS"/>
    <n v="8908020366"/>
    <s v="Estado Joven Practicante Profesional Administrador de Empresas Administrador Financiero o afines"/>
    <s v="Plaza Estado Joven Practicante Profesional Administrador de Empresas Administrador Financiero o afinesEntidad Publica ESE HOSPITAL SAN MARCOSExperiencia No requiereFormacin Profesional Administrador de Empresas o afines Administrador Financiero o afinesConocimientos Adicionales Manejo de herramientas tecnolgicas Manejo de Office especialmente ExcelActividades a realizarEstablecer acciones para desarrollar conciliaciones ante eps afp y arlApoyo en la elaboracin de planilla de pago de parafiscales y aportes patronalesApoyar la elaboracin de la nmina institucionalCobro de incapacidades ante las EPSornada Tiempo Completo 38 Horas SemanalesHorario Disponibilidad de TiempoSujeto a la entidadDuracin de la Prctica 5 Meses"/>
    <x v="0"/>
    <x v="9"/>
    <s v=""/>
    <s v=""/>
  </r>
  <r>
    <s v="1625959050-16"/>
    <s v="CALDAS"/>
    <s v="CHINCHINÁ"/>
    <s v="CAJA DE COMPENSACIÓN FAMILIAR DE CALDAS - CONFA"/>
    <x v="1"/>
    <s v="Administrador de empresas"/>
    <m/>
    <m/>
    <s v="ESE HOSPITAL SAN MARCOS"/>
    <n v="8908020366"/>
    <s v="Estado Joven Practicante Profesional Administrador de Empresas  Ingeniero Industrial o afines"/>
    <s v="Plaza Estado Joven Practicante Profesional Administrador de Empresas Ingeniero Industrial o afinesEntidad Publica ESE HOSPITAL SAN MARCOSExperiencia No requiereFormacin Profesional Administrador de Empresas Ingeniero Industrial o afinesConocimientos Adicionales Manejo de herramientas tecnolgicas Manejo de OfficeActividades a realizarElaborar cronogramas de trabajo para el sistema de Control InternoApoyar la ejecucin de auditoras internasRealizar seguimiento a los procesos internosElaborar planes e informes de gestinApoyar la elaboracin de manuales e instructivos internosJornada Tiempo Completo 38 Horas SemanalesHorario Disponibilidad de TiempoSujeto a la entidadDuracin de la Prctica 5 Meses"/>
    <x v="0"/>
    <x v="9"/>
    <s v=""/>
    <s v=""/>
  </r>
  <r>
    <s v="1625959050-17"/>
    <s v="CALDAS"/>
    <s v="CHINCHINÁ"/>
    <s v="CAJA DE COMPENSACIÓN FAMILIAR DE CALDAS - CONFA"/>
    <x v="1"/>
    <s v="Ingeniero industrial"/>
    <m/>
    <m/>
    <s v="ESE HOSPITAL SAN MARCOS"/>
    <n v="8908020366"/>
    <s v="Estado Joven Practicante Profesional Ingeniero Industrial o afines"/>
    <s v="Plaza Estado Joven Practicante Profesional Ingeniero Industrial o afinesEntidad Publica ESE HOSPITAL SAN MARCOSExperiencia No requiereFormacin Profesional Ingeniero Industrial o afinesConocimientos Adicionales Manejo de herramientas tecnolgicas Manejo de OfficeActividades a realizar Establecer planes de trabajo por reas para la caracterizacin de procesosDiligenciar formatos para la caracterizacin de procesos y procedimientosEstablecer formatos y guas institucionales en relacin a los procesos caracterizadosJornada Tiempo Completo 38 Horas SemanalesHorario Disponibilidad de TiempoSujeto a la entidadDuracin de la Prctica 5 Meses"/>
    <x v="0"/>
    <x v="0"/>
    <s v=""/>
    <s v=""/>
  </r>
  <r>
    <s v="1625959050-18"/>
    <s v="CALDAS"/>
    <s v="CHINCHINÁ"/>
    <s v="CAJA DE COMPENSACIÓN FAMILIAR DE CALDAS - CONFA"/>
    <x v="1"/>
    <s v="Administrador de empresas"/>
    <m/>
    <m/>
    <s v="ESE HOSPITAL SAN MARCOS"/>
    <n v="8908020366"/>
    <s v="Estado Joven Practicante Profesional Administrador de Empresas  Administrador Financiero Contador o afines"/>
    <s v="Plaza Estado Joven Practicante Profesional Administrador de Empresas Administrador Financiero Contador o afinesEntidad Publica ESE HOSPITAL SAN MARCOSExperiencia No requiereFormacin Profesional Administrador de Empresas Administrador Financiero Contador o afinesConocimientos Adicionales Manejo de herramientas tecnolgicas Manejo de OfficeActividades a realizar Apoyar las acciones administrativas en el rea financieraDesarrollar procesos de elaboracin de informes Acompañamiento en los proceso del rea financieraFacturacin y archivo Apoyar en el proceso de cruce y revisin de medios magnticosApoyo en el anlisis y depuracin de cuentas contablesJornada Tiempo Completo 38 Horas SemanalesHorario Disponibilidad de TiempoSujeto a la entidadDuracin de la Prctica 5 Meses"/>
    <x v="0"/>
    <x v="9"/>
    <s v=""/>
    <s v=""/>
  </r>
  <r>
    <s v="1625959050-19"/>
    <s v="CALDAS"/>
    <s v="CHINCHINÁ"/>
    <s v="CAJA DE COMPENSACIÓN FAMILIAR DE CALDAS - CONFA"/>
    <x v="1"/>
    <s v="Ingeniero elctrico"/>
    <m/>
    <m/>
    <s v="ESE HOSPITAL SAN MARCOS"/>
    <n v="8908020366"/>
    <s v="Estado Joven Practicante Profesional Ingeniero elctrico o electrnico"/>
    <s v="Plaza Estado Joven Practicante Profesional Ingeniero elctrico o electrnicoEntidad Publica ESE HOSPITAL SAN MARCOSExperiencia No requiereFormacin Profesional Ingeniero elctrico o electrnicoConocimientos Adicionales Manejo de office manejo de equipos tecnolgicosActividades a realizarRealizar los procesos definidos en el plan de mantenimiento hospitalarioVelar por el cumplimiento de los objetivos en plan de mantenimiento biomdico y generalRealizar seguimiento requerimientos realizados por las diferentes reasJornada Tiempo Completo 38 Horas SemanalesHorario Disponibilidad de TiempoSujeto a la entidadDuracin de la Prctica 5 Meses"/>
    <x v="0"/>
    <x v="24"/>
    <s v=""/>
    <s v=""/>
  </r>
  <r>
    <s v="1625959254-27"/>
    <s v="CALDAS"/>
    <s v="CHINCHINÁ"/>
    <s v="CAJA DE COMPENSACIÓN FAMILIAR DE CALDAS - CONFA"/>
    <x v="2"/>
    <s v="Archivista"/>
    <m/>
    <m/>
    <s v="ALCALDIA MUNICIPAL DE CHINCHINA"/>
    <n v="8908011338"/>
    <s v="Estado Joven Practicante Tcnico Profesional en Gestin Documental"/>
    <s v="Plaza Estado Joven Practicante Tcnico Profesional en Gestin DocumentalEntidad Publica ALCALDIA MUNICIPAL DE CHINCHINAExperiencia No requiereFormacin Tcnico Profesional en Gestin DocumentalConocimientos Adicionales Manejo de Office Actividades a realizarUbicar clasificar y disponer la informacin recolectada en cajas de archivo la cual debe ser rotulada para tener una mejor ubicacinObtener un inventario de los documentos adquiridos Organizacin almacenamiento conservacin consulta y disposicin final de los documentos Seguimiento e implementacin del programa de gestin documentalDespacho de correspondencia externa de la Administracin MunicipalJornada Tiempo Completo 38 Horas SemanalesHorario Disponibilidad de TiempoSujeto a la entidadDuracin de la Prctica 5 Meses"/>
    <x v="0"/>
    <x v="8"/>
    <s v=""/>
    <s v=""/>
  </r>
  <r>
    <s v="1625959254-28"/>
    <s v="CALDAS"/>
    <s v="CHINCHINÁ"/>
    <s v="CAJA DE COMPENSACIÓN FAMILIAR DE CALDAS - CONFA"/>
    <x v="1"/>
    <s v="Entrenador de educacin fsica"/>
    <m/>
    <m/>
    <s v="ALCALDIA MUNICIPAL DE CHINCHINA"/>
    <n v="8908011338"/>
    <s v="Estado Joven Practicante Profesional en Educacin Fsica"/>
    <s v="Plaza Estado Joven Practicante Profesional en Educacin FsicaEntidad Publica ALCALDIA MUNICIPAL DE CHINCHINAExperiencia No requiereFormacin Profesional en Educacin FsicaConocimientos Adicionales  Recreacin y deporteActividades a realizarPlaneacin programacin y desarrollo de campeonatos municipales de voleibol microftbol y baloncestoGestin con entes departamentales y empresa privada para apoyo al deporteCooperar en la coordinacin de monitoria de las diferentes disciplinas contratadas por la Alcalda MunicipalVelar por el buen uso y aprovechamiento de los escenarios deportivos del MunicipioCoordinacin con ligas departamentales para proyectar el deporte de Chinchin a nivel departamentalApoyo y acompañamiento en actividades deportivas municipalesJornada Tiempo Completo 38 Horas SemanalesHorario Disponibilidad de TiempoSujeto a la entidadDuracin de la Prctica 5 Meses"/>
    <x v="0"/>
    <x v="14"/>
    <s v=""/>
    <s v=""/>
  </r>
  <r>
    <s v="1625959254-29"/>
    <s v="CALDAS"/>
    <s v="CHINCHINÁ"/>
    <s v="CAJA DE COMPENSACIÓN FAMILIAR DE CALDAS - CONFA"/>
    <x v="1"/>
    <s v="Entrenador de educacin fsica"/>
    <m/>
    <m/>
    <s v="ALCALDIA MUNICIPAL DE CHINCHINA"/>
    <n v="8908011338"/>
    <s v="Estado Joven Practicante Profesional en Educacin Fsica"/>
    <s v="Plaza Estado Joven Practicante Profesional en Educacin FsicaEntidad Publica ALCALDIA MUNICIPAL DE CHINCHINAExperiencia No requiereFormacin Profesional en Educacin FsicaConocimientos Adicionales  Recreacin y deporteActividades a realizarPlaneacin programacin y desarrollo de campeonatos municipales de voleibol microftbol y baloncestoGestin con entes departamentales y empresa privada para apoyo al deporteCooperar en la coordinacin de monitoria de las diferentes disciplinas contratadas por la Alcalda MunicipalVelar por el buen uso y aprovechamiento de los escenarios deportivos del MunicipioCoordinacin con ligas departamentales para proyectar el deporte de Chinchin a nivel departamentalApoyo y acompañamiento en actividades deportivas municipalesJornada Tiempo Completo 38 Horas SemanalesHorario Disponibilidad de TiempoSujeto a la entidadDuracin de la Prctica 5 Meses"/>
    <x v="0"/>
    <x v="14"/>
    <s v=""/>
    <s v=""/>
  </r>
  <r>
    <s v="1625959254-30"/>
    <s v="CALDAS"/>
    <s v="CHINCHINÁ"/>
    <s v="CAJA DE COMPENSACIÓN FAMILIAR DE CALDAS - CONFA"/>
    <x v="1"/>
    <s v="Profesional en salud ocupacional"/>
    <m/>
    <m/>
    <s v="ALCALDIA MUNICIPAL DE CHINCHINA"/>
    <n v="8908011338"/>
    <s v="Estado Joven Practicante Profesional en Salud Ocupacional"/>
    <s v="Plaza Estado Joven Practicante Profesional en Salud OcupacionalEntidad Publica ALCALDIA MUNICIPAL DE CHINCHINAExperiencia No requiereFormacin Profesional en Salud OcupacionalConocimientos Adicionales Manejo de Office  Actividades a realizarApoyo en la alimentacin de las bases de datos del ausentismo laboral y accidentes e incidentes laboralesApoyo en la proyeccin de las citaciones y convocatorias relacionadas con SGSSTActualizar la matriz de requisitos legalesControlar las bases de datos de las afiliaciones al sistema de seguridad social integralJornada Tiempo Completo 38 Horas SemanalesHorario Disponibilidad de TiempoSujeto a la entidadDuracin de la Prctica 5 Meses"/>
    <x v="0"/>
    <x v="6"/>
    <s v=""/>
    <s v=""/>
  </r>
  <r>
    <s v="1625959254-31"/>
    <s v="CALDAS"/>
    <s v="CHINCHINÁ"/>
    <s v="CAJA DE COMPENSACIÓN FAMILIAR DE CALDAS - CONFA"/>
    <x v="1"/>
    <s v="Ingeniero de sistemas"/>
    <m/>
    <m/>
    <s v="ALCALDIA MUNICIPAL DE CHINCHINA"/>
    <n v="8908011338"/>
    <s v="Estado Joven Practicante Profesional en Ingeniera Sistemas Administrador de Sistemas informticos o afines"/>
    <s v="Plaza Estado Joven Practicante Profesional en Ingeniera Sistemas Administrador de Sistemas informticos o afinesEntidad Publica ALCALDIA MUNICIPAL DE CHINCHINAExperiencia No requiereFormacin Profesional en Ingeniera Sistemas Administrador de Sistemas informticos o afinesConocimientos Adicionales Manejo de OfficeActividades a realizarDar soporte y revisin a los equipos de cmputo de la dependencia de la Administracin MunicipalAcompañamiento en los servicios y soluciones requerido para el adecuado funcionamiento del sistema 123Acompañamiento en la revisin peridica al sistema regulado lo cual incluye Revisin de entrada y salida polaridades verificacin del estado de documentacin sistema tierra mantenimiento UPS verificacin del estado de baterasAdministracin y soporte de la red de datos de los equipos informticos y de computacin de la Alcalda MunicipalRevisin preventiva de los equipos informticosInstalacin y soporte de los apl"/>
    <x v="0"/>
    <x v="5"/>
    <s v=""/>
    <s v=""/>
  </r>
  <r>
    <s v="1625959272-23"/>
    <s v="BOGOTÁ D.C."/>
    <s v="BOGOTÁ D.C."/>
    <s v="CAJA COLOMBIANA DE SUBSIDIO FAMILIAR- COLSUBSIDIO"/>
    <x v="1"/>
    <s v="Abogado"/>
    <m/>
    <m/>
    <s v="SUPERINTENDENCIA DE VIGILANCIA Y SEGURIDAD PRIVADA"/>
    <n v="8002171232"/>
    <s v="Estado joven practica judicatura estudiante de Derecho "/>
    <s v="Plaza Estado joven judicatura estudiante de Derecho Entidad Publica Superintendencia de Vigilancia y Seguridad privadaExperiencia No requiereFormacin Derecho Conocimientos Adicionales Conocimiento de normatividad referente al cdigo contencioso adminsitrativo rgimen del empleado pblico y legislacin complementariaActividades a realizar La Misin de la entidad es Ejercer desde el punto de vista tcnico y administrativo el control inspeccin y vigilancia sobre el servicio publico de vigilancia y seguridad privada en Colombia contribuyendo a garantizar la confianza publica la seguridad ciudadana la armona social y la convivencia desarrollando mecanismos que promuevan la calidad transparencia responsabilidad respeto y compromiso para el cumplimiento de los fines del Estado por lo que se hace necesario tener el conocimiento legal para dar las respuestas a los vigilados en las diferentes situaciones presentadasJornada Tiempo  Completo 38 Horas Semanale"/>
    <x v="1"/>
    <x v="4"/>
    <s v=""/>
    <s v=""/>
  </r>
  <r>
    <s v="1625959272-24"/>
    <s v="BOGOTÁ D.C."/>
    <s v="BOGOTÁ D.C."/>
    <s v="CAJA COLOMBIANA DE SUBSIDIO FAMILIAR- COLSUBSIDIO"/>
    <x v="1"/>
    <s v="Administrador pblico"/>
    <m/>
    <m/>
    <s v="SUPERINTENDENCIA DE VIGILANCIA Y SEGURIDAD PRIVADA"/>
    <n v="8002171232"/>
    <s v="Estado joven practica Ordinaria en Administrador Pblico "/>
    <s v="Plaza Estado joven practica Ordinaria en Administrador Pblico  Entidad Publica Superintendencia de Vigilancia y Seguridad privadaExperiencia No requiereFormacin Administrador Pblico  Conocimientos Adicionales Conocimiento sobre administracin empresarial y estadsticaLa Misin de la entidad es Ejercer desde el punto de vista tcnico y administrativo el control inspeccin y vigilancia sobre el servicio publico de vigilancia y seguridad privada en Colombia contribuyendo a garantizar la confianza publica la seguridad ciudadana la armona social y la convivencia desarrollando mecanismos que promuevan la calidad transparencia responsabilidad respeto y compromiso para el cumplimiento de los fines del Estado por lo que para la entidad es muy importante tener unas bases de datos organizadas y realesJornada Medio Tiempo 19 Horas SemanalesHorario Disponibilidad de TiempoSujeto a la entidadDuracin de la Prctica 5 Meses"/>
    <x v="1"/>
    <x v="22"/>
    <s v=""/>
    <s v=""/>
  </r>
  <r>
    <s v="1625959272-25"/>
    <s v="BOGOTÁ D.C."/>
    <s v="BOGOTÁ D.C."/>
    <s v="CAJA COLOMBIANA DE SUBSIDIO FAMILIAR- COLSUBSIDIO"/>
    <x v="1"/>
    <s v="Abogado"/>
    <m/>
    <m/>
    <s v="SUPERINTENDENCIA DE VIGILANCIA Y SEGURIDAD PRIVADA"/>
    <n v="8002171232"/>
    <s v="Estado joven practica Ordinaria en Derecho "/>
    <s v="Plaza Estado joven practica Ordinaria en Derecho Entidad Publica Superintendencia de Vigilancia y Seguridad privadaExperiencia No requiereFormacin Derecho Conocimientos Adicionales Conocimiento de normatividad referente al cdigo contencioso adminsitrativo rgimen del empleado pblico y legislacin complementaria La Misin de la entidad es Ejercer desde el punto de vista tcnico y administrativo el control inspeccin y vigilancia sobre el servicio publico de vigilancia y seguridad privada en Colombia contribuyendo a garantizar la confianza publica la seguridad ciudadana la armona social y la convivencia desarrollando mecanismos que promuevan la calidad transparencia responsabilidad respeto y compromiso para el cumplimiento de los fines del Estado por lo que se hace necesario tener el conocimiento legal para dar las respuestas a los vigilados en las diferentes situaciones presentadasJornada Medio Tiempo 19 Horas SemanalesHorario Disponibilidad de Ti"/>
    <x v="1"/>
    <x v="4"/>
    <s v=""/>
    <s v=""/>
  </r>
  <r>
    <s v="1625959272-26"/>
    <s v="BOGOTÁ D.C."/>
    <s v="BOGOTÁ D.C."/>
    <s v="CAJA COLOMBIANA DE SUBSIDIO FAMILIAR- COLSUBSIDIO"/>
    <x v="2"/>
    <s v="Archivista"/>
    <m/>
    <m/>
    <s v="SUPERINTENDENCIA DE VIGILANCIA Y SEGURIDAD PRIVADA"/>
    <n v="8002171232"/>
    <s v="Estado joven practica Ordinaria en Archivista"/>
    <s v="Plaza Estado joven practica Ordinaria en ArchivistaEntidad Publica Superintendencia de Vigilancia y Seguridad privadaExperiencia No requiereFormacin ArchivistaConocimientos Adicionales Conocimiento en manejo documental archivo y ofimtica y gestin documental entre otrosLa Misin de la entidad es Ejercer desde el punto de vista tcnico y administrativo el control inspeccin y vigilancia sobre el servicio publico de vigilancia y seguridad privada en Colombia contribuyendo a garantizar la confianza publica la seguridad ciudadana la armona social y la convivencia desarrollando mecanismos que promuevan la calidad transparencia responsabilidad respeto y compromiso para el cumplimiento de los fines del Estado por lo que para la entidad es muy importante tener sus expedientes ordenados y cumpliendo lal norma para cualquier reclamacin de los vigilados o los servidorespblicosJornada Medio Tiempo 19 Horas SemanalesHorario Disponibilidad de TiempoSujeto a"/>
    <x v="1"/>
    <x v="8"/>
    <s v=""/>
    <s v=""/>
  </r>
  <r>
    <s v="1625959673-14"/>
    <s v="BOGOTÁ D.C."/>
    <s v="BOGOTÁ D.C."/>
    <s v="CAJA DE COMPENSACIÓN FAMILIAR COMPENSAR"/>
    <x v="2"/>
    <s v="Tcnico de audiovisuales"/>
    <s v="Tcnico cinematogrfico"/>
    <m/>
    <s v="RADIO TELEVISION NACIONAL DE COLOMBIA RTVC"/>
    <n v="9000025836"/>
    <s v="Estado Joven Prctica laboral ordinaria en Realizacin en medios audiovisuales Produccin de cine y televisin Comunicacin Audiovisual y afines"/>
    <s v="Plaza Estado Joven Prctica laboral ordinaria en Realizacin en medios audiovisuales Produccin de cine y televisin Comunicacin Audiovisual y afinesEntidad Publica Radio Television Nacional de Colombia RTVC  Subgerencia de Televisin Canal InstitucionalExperiencia No requiereFormacin Tcnico o Profesional en Realizacin en medios audiovisuales Produccin de cine y televisin Comunicacin Audiovisual y afinesConocimientos AdicionalesManejo de los programas de Microsoft Office en especial EXCEL Buena redaccin y ortografa Disponibilidad de tiempo para madrugar cuando sea requerido para los llamados de grabacinActividades a realizarApoyo al equipo de produccin en la oficina de Proyectos Especiales Scouting Bsqueda de locaciones para los proyectos Asistir en la realizacin de castingGestionar permisos con entidades localidades casas etc para grabaciones Asistir a reuniones de los proyectos en curso Apoyar en ca"/>
    <x v="1"/>
    <x v="25"/>
    <s v=""/>
    <s v=""/>
  </r>
  <r>
    <s v="1625959673-15"/>
    <s v="BOGOTÁ D.C."/>
    <s v="BOGOTÁ D.C."/>
    <s v="CAJA DE COMPENSACIÓN FAMILIAR COMPENSAR"/>
    <x v="2"/>
    <s v="Comunicador social"/>
    <s v="Periodista"/>
    <s v="Periodista de televisin"/>
    <s v="RADIO TELEVISION NACIONAL DE COLOMBIA RTVC"/>
    <n v="9000025836"/>
    <s v="Estado Joven Prctica laboral ordinaria en Comunicacin social y periodismo"/>
    <s v="Plaza Estado Joven Prctica laboral ordinaria en Comunicacin social y periodismoEntidad Publica Radio Television Nacional de Colombia RTVC Subgerencia de Radio  Jefatura de producciExperiencia No requiereFormacin Tcnico profesional o Profesional en Comunicacin social y periodismoConocimientos Adicionales EXCEL ORD POER POINT IDIOMA ETC cultura general actualidad gusto por las noticiasActividades a realizarApoyo al equipo eb en campañas en redes sociales monitoreo de noticias videos y piezas grfic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
    <x v="1"/>
    <x v="11"/>
    <s v="Literatura"/>
    <s v=""/>
  </r>
  <r>
    <s v="1625959673-16"/>
    <s v="BOGOTÁ D.C."/>
    <s v="BOGOTÁ D.C."/>
    <s v="CAJA DE COMPENSACIÓN FAMILIAR COMPENSAR"/>
    <x v="2"/>
    <s v="Tcnico de audiovisuales"/>
    <s v="Tcnico cinematogrfico"/>
    <s v="Comunicador social"/>
    <s v="RADIO TELEVISION NACIONAL DE COLOMBIA RTVC"/>
    <n v="9000025836"/>
    <s v="Estado Joven Prctica laboral ordinaria en realizacin audiovisual o multimedia ingeniera de sonido comunicacin social y periodismo o afines"/>
    <s v="Plaza Estado Joven Prctica laboral ordinaria en realizacin audiovisual o multimedia ingeniera de sonido comunicacin social y periodismo o afinesEntidad Publica Radio Television Nacional de Colombia RTVC   Subgerencia de Radio  Jefatura de produccinExperiencia No requiereFormacin Tcnico profesional o Profesional en realizacin audiovisual o multimedia ingeniera de sonido comunicacin social y periodismo o afinesConocimientos AdicionalesEXCEL ORD POER POINT IDIOMA ETC Adobe audition o cualquier programa de edicin de audioActividades a realizarRealizar la edicin y mezcla de audio Seleccionar fragmentos de audio de programas emitidos Apoyo a la produccinJornada Tiempo completo 38 Horas SemanalesHorario Disponibilidad de TiempoSujeto a la entidadDuracin de la Prctica 5 MesesRequisitos Entregar Carta de presentacin del estudiante para prcticas Estado Joven emitida por la Universidad a la Agencia de gestin y colo"/>
    <x v="1"/>
    <x v="25"/>
    <s v=""/>
    <s v="Ciencia Política"/>
  </r>
  <r>
    <s v="1625959673-17"/>
    <s v="BOGOTÁ D.C."/>
    <s v="BOGOTÁ D.C."/>
    <s v="CAJA DE COMPENSACIÓN FAMILIAR COMPENSAR"/>
    <x v="2"/>
    <s v="Comunicador social"/>
    <s v="Corresponsal de medios de comunicacin"/>
    <s v="Asistente de produccin de medios de comunicacin"/>
    <s v="RADIO TELEVISION NACIONAL DE COLOMBIA RTVC"/>
    <n v="9000025836"/>
    <s v="Estado Joven Prctica laboral ordinaria en Comunicacin social y afines"/>
    <s v="Plaza Estado Joven Prctica laboral ordinaria en Comunicacin social y afinesEntidad Publica Radio Television Nacional de Colombia RTVC Subgerencia de Televisin Canal InstitucionalExperiencia No requiereFormacin Tenico profesional Tecnologico Profesional en Comunicacin social y afinesConocimientos Adicionales Programas de edicin de audio y televisinActividades a realizar Apoyo en el rea de produccin  Apoyo en la gestin de contenidos  Gestin postproduc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x v="1"/>
    <x v="11"/>
    <s v="Literatura"/>
    <s v="Arte"/>
  </r>
  <r>
    <s v="1625959673-18"/>
    <s v="BOGOTÁ D.C."/>
    <s v="BOGOTÁ D.C."/>
    <s v="CAJA DE COMPENSACIÓN FAMILIAR COMPENSAR"/>
    <x v="0"/>
    <s v="Diseñador grfico"/>
    <s v="Programador de multimedia"/>
    <m/>
    <s v="RADIO TELEVISION NACIONAL DE COLOMBIA RTVC"/>
    <n v="9000025836"/>
    <s v="Estado Joven Prctica laboral ordinaria en Diseño grfico  Diseño multimedia"/>
    <s v="Plaza Estado Joven Prctica laboral ordinaria en Diseño grfico  Diseño multimedia Entidad Publica Radio Television Nacional de Colombia RTVC Coordinacin de ComunicacionesExperiencia No requiereFormacin Tecnologo o profesional en  Diseño grfico o Diseño multimediaConocimientos Adicionales Paquete de office  Photoshop  Suite adobeActividades a realizarApoyo en la realizacin de piezas graficas  apoyo en la coordinacin de comunicaciones apoyo en el cubrimiento de even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
    <x v="1"/>
    <x v="15"/>
    <s v="Ingeniería de Sistemas y Computación"/>
    <s v=""/>
  </r>
  <r>
    <s v="1625959673-19"/>
    <s v="BOGOTÁ D.C."/>
    <s v="BOGOTÁ D.C."/>
    <s v="CAJA DE COMPENSACIÓN FAMILIAR COMPENSAR"/>
    <x v="2"/>
    <s v="Ingeniero de sonido"/>
    <s v="Tcnico de sonido"/>
    <s v="Tcnico de sonido de estudio de televisin"/>
    <s v="RADIO TELEVISION NACIONAL DE COLOMBIA RTVC"/>
    <n v="9000025836"/>
    <s v="Estado Joven Prctica laboral ordinaria en Ingenieria de Sonido Produccin Multimedia Produccin de Sonido"/>
    <s v="Plaza Estado Joven Prctica laboral ordinaria en Ingeniera de Sonido Produccin Multimedia Produccin de SonidoEntidad Publica Radio Television Nacional de Colombia RTVC Coordinacion de Gestion  Emision de RadioExperiencia No requiereFormacin Tecnico profesional Tecnologo o Profesional en Ingenieria de Sonido Produccin Multimedia Produccin de SonidoConocimientos AdicionalesEXCEL ORD ADOBE AUDITIONActividades a realizara Normalizacion de archivos de la base de datos musical de las emisoras Radio Nacional de Colombia y Radionica b Operacion de los equipos de emision de la emisora Señal Digital y Radio Nacional de Colombia c Apoyo en transmisiones de las emisoras asi como en grabacion de programas d Apoyo en diseños de estudios de emisin de las emisoras de la Subgerencia de Radioe Apoyo en estructuracin de proyectos solicitudes de cotizacion estudios de mercado elaboracin de documentosJornada Tiempo completo 3"/>
    <x v="1"/>
    <x v="26"/>
    <s v=""/>
    <s v=""/>
  </r>
  <r>
    <s v="1625959673-20"/>
    <s v="BOGOTÁ D.C."/>
    <s v="BOGOTÁ D.C."/>
    <s v="CAJA DE COMPENSACIÓN FAMILIAR COMPENSAR"/>
    <x v="1"/>
    <s v="Comunicador social"/>
    <s v="Corresponsal de medios de comunicacin"/>
    <s v="Periodista"/>
    <s v="RADIO TELEVISION NACIONAL DE COLOMBIA RTVC"/>
    <n v="9000025836"/>
    <s v="Estado Joven Prctica laboral ordinaria en Comunicacin social y afines"/>
    <s v="Plaza Estado Joven Prctica laboral ordinaria en Comunicacin social y afinesEntidad Publica Radio Television Nacional de Colombia RTVC RadinicaExperiencia No requiereFormacin Profesional en Comunicacin social y afinesConocimientos Adicionales Audition o similares; Premiere Pro o Final Cut After EffectsActividades a realizarmanejo de fuentes informacin cultural edicin de audio edicin de video asistencia en cabin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11"/>
    <s v="Literatura"/>
    <s v=""/>
  </r>
  <r>
    <s v="1625959673-21"/>
    <s v="BOGOTÁ D.C."/>
    <s v="BOGOTÁ D.C."/>
    <s v="CAJA DE COMPENSACIÓN FAMILIAR COMPENSAR"/>
    <x v="1"/>
    <s v="Comunicador social"/>
    <s v="Periodista"/>
    <s v="Productor de cine"/>
    <s v="RADIO TELEVISION NACIONAL DE COLOMBIA RTVC"/>
    <n v="9000025836"/>
    <s v="Estado Joven Prctica laboral ordinaria en Comunicacin Social produccin de cine y televisin y carreras afines"/>
    <s v="Plaza Estado Joven Prctica laboral ordinaria en Comunicacin Social produccin de cine y televisin y carreras afinesEntidad Publica Radio Television Nacional de Colombia RTVC Subgerencia de Televisin Señal ColombiaExperiencia No requiereFormacin Profesional en Comunicacin Social produccin de cine y televisin y carreras afinesConocimientos Adicionales Adems del paquete de Office softare de edicin de video imagen y ebActividades a realizarApoyo en las labores de produccin planeacin investigacin gestin y redaccin en las reas de produccin programacin investigacin y digital del can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
    <x v="1"/>
    <x v="11"/>
    <s v="Literatura"/>
    <s v="Arte"/>
  </r>
  <r>
    <s v="1625959673-22"/>
    <s v="BOGOTÁ D.C."/>
    <s v="BOGOTÁ D.C."/>
    <s v="CAJA DE COMPENSACIÓN FAMILIAR COMPENSAR"/>
    <x v="1"/>
    <s v="Ingeniero de sistemas"/>
    <s v="Ingeniero elctronico"/>
    <m/>
    <s v="RADIO TELEVISION NACIONAL DE COLOMBIA RTVC"/>
    <n v="9000025836"/>
    <s v="Estado Joven Prctica laboral ordinaria en Ingeniera de sistemas  electrnica o similar"/>
    <s v="Plaza Estado Joven Prctica laboral ordinaria en Ingeniera de sistemas  electrnica o similarEntidad Publica Radio Television Nacional de Colombia RTVC Coordinacin TIExperiencia No requiereFormacin Profesional en Ingeniera de sistemas  electrnica o similarConocimientos Adicionales Conocimiento en Bases de datos SQLServer Maria DB o My SQL  Postgress Conocimientos bsicos de redesActividades a realizarApoyo en actividades de manejo y control de la Bases de Datos seguimiento a los Backups de Base de datos Seguimiento y apoyo en las actividades de seguimiento y control de Streaming de RTVC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x v="1"/>
    <x v="5"/>
    <s v="Ingeniería Electrónica"/>
    <s v=""/>
  </r>
  <r>
    <s v="1625959680-10"/>
    <s v="BOGOTÁ D.C."/>
    <s v="BOGOTÁ D.C."/>
    <s v="CAJA DE COMPENSACIÓN FAMILIAR COMPENSAR"/>
    <x v="1"/>
    <s v="Ingeniero de sistemas"/>
    <m/>
    <m/>
    <s v="AGENCIA NACIONAL INMOBILIARIA VIRGILIO BARCO VARGAS"/>
    <n v="9004839910"/>
    <s v="Estado joven practica laboral ordinaria en  Ingeniera de sistemas "/>
    <s v="Plaza Estado Joven Prctica Laboral Ordinaria en Ingeniera de sistemas Entidad Publica AGENCIA NACIONAL INMOBILIARIA VIRGILIO BARCO VARGASExperiencia No requiereFormacin  Profesional en ingeniera de sistemas Conocimientos Adicionales sistemas Actividades a realizar 1 Efectuar seguimiento a los requerimientos en materia de infraestructura tecnolgica y de comunicaciones incluyendo el control de fallas en los sistemas 2 Brindar soporte sobre las aplicaciones y sistemas informticos y de comunicaciones de la Agencia 3 Participar en la construccin de los controles requeridos para asegurar el control de la seguridad y confidencialidad sobre la informacin que hace parte de los activos de la entidad 4 Desarrollar en las pruebas de la arquitectura de seguridad de los sistemas informticos para evaluar la fortaleza de la seguridad y para detectar posibles amenazas 5 Proponer las medidas correctivas y preventivas a las debilidades que se detecten o se con"/>
    <x v="1"/>
    <x v="5"/>
    <s v=""/>
    <s v=""/>
  </r>
  <r>
    <s v="1625959680-11"/>
    <s v="BOGOTÁ D.C."/>
    <s v="BOGOTÁ D.C."/>
    <s v="CAJA DE COMPENSACIÓN FAMILIAR COMPENSAR"/>
    <x v="1"/>
    <s v="Ingeniero de sistemas"/>
    <m/>
    <m/>
    <s v="AGENCIA NACIONAL INMOBILIARIA VIRGILIO BARCO VARGAS"/>
    <n v="9004839910"/>
    <s v="Estado joven practica laboral ordinaria en  Ingeniera de sistemas"/>
    <s v="Plaza Estado Joven Prctica Laboral Ordinaria en Ingeniera de sistemas Entidad Publica AGENCIA NACIONAL INMOBILIARIA VIRGILIO BARCO VARGASExperiencia No requiereFormacin Ingeniera de sistemas Conocimientos Adicionales sistemas Actividades a realizar 1 Efectuar desarrollos tecnolgicos de interaccin eb que optimicen los flujos de trabajo tanto para la gestin de procesos como para las bases de datos y aplicaciones de escritorio 2 Consolidar los parmetros y requerimientos que demande la Agencia para los procesos precontractuales relacionados con desarrollos y programaciones de sistemas de informacin 3 Documentar los procedimientos requeridos para la ejecucin del Plan de Gobierno Digital de la Agencia Nacional Inmobiliaria especficamente en los componentes de informacin y sistemas de informacin 4 Apoyar a la Agencia Nacional Inmobiliaria Virgilio Barco Vargas en la identificacin e implementacin de herramientas de licenciamiento abierto req"/>
    <x v="1"/>
    <x v="5"/>
    <s v=""/>
    <s v=""/>
  </r>
  <r>
    <s v="1625959680-8"/>
    <s v="BOGOTÁ D.C."/>
    <s v="BOGOTÁ D.C."/>
    <s v="CAJA DE COMPENSACIÓN FAMILIAR COMPENSAR"/>
    <x v="2"/>
    <s v="Archivista"/>
    <s v="Analista de gestin documental"/>
    <m/>
    <s v="AGENCIA NACIONAL INMOBILIARIA VIRGILIO BARCO VARGAS"/>
    <n v="9004839910"/>
    <s v="Estado joven practica laboral ordinaria en  Archivstica gestin documental o ciencias de la informacin y la documentacin y afine"/>
    <s v="Plaza Estado Joven Prctica Laboral Ordinaria en Archivista gestin documental o ciencias de la informacin y la documentacin y afineEntidad Publica AGENCIA NACIONAL INMOBILIARIA VIRGILIO BARCO VARGASExperiencia No requiereFormacin Tecnico Profesional o Tecnologo en Archivista gestin documental o ciencias de la informacin y la documentacin y afineConocimientos Adicionales Manejo de softare OFFICEActividades a realizar Clasificacin y ordenacin de la documentacin y medios magnticos de acuerdo a los protocolos establecidos en la Agencia  Paralelo al proceso de clasificacin y ordenacin realizar la depuracin de documentos y medios magnticos sin valor es decir las cipas o duplicado que se puedan encontrar en cada documento para que se surta el proceso de eliminacin previa digitalizacin de los mismos  Almacenar la documentacin en las carpetas y medios magnticos que se definan por parte de la Agencia  Foliar documentacin con el fin de fa"/>
    <x v="1"/>
    <x v="8"/>
    <s v="Ingeniería Industrial"/>
    <s v=""/>
  </r>
  <r>
    <s v="1625959680-9"/>
    <s v="BOGOTÁ D.C."/>
    <s v="BOGOTÁ D.C."/>
    <s v="CAJA DE COMPENSACIÓN FAMILIAR COMPENSAR"/>
    <x v="1"/>
    <s v="Abogado"/>
    <m/>
    <m/>
    <s v="AGENCIA NACIONAL INMOBILIARIA VIRGILIO BARCO VARGAS"/>
    <n v="9004839910"/>
    <s v="Estado joven practica laboral ordinaria en Derecho "/>
    <s v="Plaza Estado Joven Prctica Laboral Ordinaria en DERECHO Entidad Publica AGENCIA NACIONAL INMOBILIARIA VIRGILIO BARCO VARGASExperiencia No requiereFormacin  PROFESIONAL EN DERECHO Conocimientos Adicionales Herramientas OfficeActividades a realizar Gestin control y aseguramiento de la informacin requerida para la respuesta oportuna a derechos de peticin y requerimientos de entes de control  Apoyo control monitoreo y seguimiento a las actividades derivadas de los procesos de gestin contractual de la Agencia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x v="1"/>
    <x v="4"/>
    <s v=""/>
    <s v=""/>
  </r>
  <r>
    <s v="1625960212-44"/>
    <s v="MAGDALENA"/>
    <s v="PLATO"/>
    <s v="CAJA DE COMPENSACIÓN FAMILIAR  DEL MAGDALENA - CAJAMAG"/>
    <x v="2"/>
    <s v="Asistente administrativo"/>
    <s v="Auxiliar contable"/>
    <s v="Analista financiero"/>
    <s v="ALCALDA MUNICIPAL PLATO"/>
    <n v="8917800514"/>
    <s v="ESTADO JOVEN PRACTICANTE TCNICO  TECNLOGO  PROFESIONAL EN AUXILIAR CONTABLE  ECONOMISTA  ADMINISTRACIN YO AFINES "/>
    <s v="Plaza Estado Joven PRACTICANTE TCNICO  TECNLOGO  PROFESIONAL EN AUXILIAR CONTABLE  ECONOMISTA  ADMINISTRACIN YO AFINES Entidad Publica Alcalda Municipal Plato MagdalenaExperiencia No requiereFormacin AUXILIAR CONTABLE  ECONOMISTA  ADMINISTRACIN YO AFINES Conocimientos Adicionales Paquete OfficeExcelActividades a realizar Apoyo en la elaboracin de las consignaciones y conciliaciones bancarias y preparar los boletines e informes correspondientes Cuidar porque los libros auxiliares donde registran los movimientos de fondos se mantengan actualizados y se lleven en forma adecuada Apoyo en el manejo documental y en los comprobantes contables; en la revisin y evaluacin de los boletines de caja ya sean de ingresos o egresos diarios como son el del Predial Unidad de Servicio trnsito e Industria y ComercioApoyo en los informes que le sean solicitados Apoyo en el manejo documental de las constituciones de las obligaciones y comproba"/>
    <x v="0"/>
    <x v="8"/>
    <s v="Contaduría Internacional"/>
    <s v="Economía"/>
  </r>
  <r>
    <s v="1625960212-45"/>
    <s v="MAGDALENA"/>
    <s v="PLATO"/>
    <s v="CAJA DE COMPENSACIÓN FAMILIAR  DEL MAGDALENA - CAJAMAG"/>
    <x v="2"/>
    <s v="Administrador de empresas"/>
    <s v="Ingeniero industrial"/>
    <s v="Ingeniero de sistemas"/>
    <s v="ALCALDA MUNICIPAL PLATO"/>
    <n v="8917800514"/>
    <s v="ESTADO JOVEN PRACTICANTE TCNICO  TECNLOGO YO PROFESIONAL EN ADMINISTRACIN DE EMPRESAS  INGENIERA INDUSTRIAL   INGENIERA DE SISTEMAS YO AFINES"/>
    <s v="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Apoyo en el manejar y administrar la base de datos del SISBEN y dar a conocer los ndices indicadores o datos estadsticos obtenidos peridicamente en la pgina eb o quien lo solicite Realizar actividades de recoleccin anlisis y procesamiento de las estadsticas socio  culturales econmicas financieras fiscales administrativas y fsico  territoriales dentro del municipio Orientar y velar por que haya informacin confiable en los trabajos realizados por el Departamento Administrativo de Planeacin Orientar y atender eficazmente a las personas que soliciten informac"/>
    <x v="0"/>
    <x v="9"/>
    <s v="Ingeniería Industrial"/>
    <s v="Ingeniería de Sistemas y Computación"/>
  </r>
  <r>
    <s v="1625960212-46"/>
    <s v="MAGDALENA"/>
    <s v="PLATO"/>
    <s v="CAJA DE COMPENSACIÓN FAMILIAR  DEL MAGDALENA - CAJAMAG"/>
    <x v="2"/>
    <s v="Administrador de empresas"/>
    <s v="Ingeniero industrial"/>
    <s v="Ingeniero de sistemas"/>
    <s v="ALCALDA MUNICIPAL PLATO"/>
    <n v="8917800514"/>
    <s v="ESTADO JOVEN PRACTICANTE TCNICO  TECNLOGO YO PROFESIONAL EN ADMINISTRACIN DE EMPRESAS  INGENIERA INDUSTRIAL   INGENIERA DE SISTEMAS YO AFINES"/>
    <s v="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Apoyo en el manejar y administrar la base de datos del SISBEN y dar a conocer los ndices indicadores o datos estadsticos obtenidos peridicamente en la pgina eb o quien lo solicite Realizar actividades de recoleccin anlisis y procesamiento de las estadsticas socio  culturales econmicas financieras fiscales administrativas y fsico  territoriales dentro del municipio Orientar y velar por que haya informacin confiable en los trabajos realizados por el Departamento Administrativo de Planeacin Orientar y atender eficazmente a las personas que soliciten informac"/>
    <x v="0"/>
    <x v="9"/>
    <s v="Ingeniería Industrial"/>
    <s v="Ingeniería de Sistemas y Computación"/>
  </r>
  <r>
    <s v="1625960212-47"/>
    <s v="MAGDALENA"/>
    <s v="PLATO"/>
    <s v="CAJA DE COMPENSACIÓN FAMILIAR  DEL MAGDALENA - CAJAMAG"/>
    <x v="2"/>
    <s v="Administrador de empresas"/>
    <s v="Ingeniero industrial"/>
    <s v="Ingeniero de sistemas"/>
    <s v="ALCALDA MUNICIPAL PLATO"/>
    <n v="8917800514"/>
    <s v="ESTADO JOVEN PRACTICANTE TCNICO  TECNLOGO YO PROFESIONAL EN ADMINISTRACIN DE EMPRESAS  INGENIERA INDUSTRIAL   INGENIERA DE SISTEMAS YO AFINES"/>
    <s v="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Apoyo en la gestin de los documentos generados en la SECRETARIA DE DESARROLLO SOCIAL Cultura deporteEducacinsalud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Horario 0800 am  1200 pm 0200 pm  0600 pmDuracin de la Prctica 5 MesesAuxilio minimo mas seguridad socialTipo de contrato Otro se formaliza mediante a"/>
    <x v="0"/>
    <x v="9"/>
    <s v="Ingeniería Industrial"/>
    <s v="Ingeniería de Sistemas y Computación"/>
  </r>
  <r>
    <s v="1625960212-48"/>
    <s v="MAGDALENA"/>
    <s v="PLATO"/>
    <s v="CAJA DE COMPENSACIÓN FAMILIAR  DEL MAGDALENA - CAJAMAG"/>
    <x v="2"/>
    <s v="Administrador de empresas"/>
    <s v="Ingeniero industrial"/>
    <s v="Ingeniero de sistemas"/>
    <s v="ALCALDA MUNICIPAL PLATO"/>
    <n v="8917800514"/>
    <s v="ESTADO JOVEN PRACTICANTE TCNICO  TECNLOGO YO PROFESIONAL EN ADMINISTRACIN DE EMPRESAS  INGENIERA INDUSTRIAL   INGENIERA DE SISTEMAS YO AFINES"/>
    <s v="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Apoyo en la gestin de los documentos generados en la SECRETARIA DE DESARROLLO SOCIAL Cultura deporteEducacinsalud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Horario 0800 am  1200 pm 0200 pm  0600 pmDuracin de la Prctica 5 MesesAuxilio minimo mas seguridad socialTipo de contrato Otro se formaliza mediante a"/>
    <x v="0"/>
    <x v="9"/>
    <s v="Ingeniería Industrial"/>
    <s v="Ingeniería de Sistemas y Computación"/>
  </r>
  <r>
    <s v="1625960212-49"/>
    <s v="MAGDALENA"/>
    <s v="PLATO"/>
    <s v="CAJA DE COMPENSACIÓN FAMILIAR  DEL MAGDALENA - CAJAMAG"/>
    <x v="2"/>
    <s v="Asistente administrativo"/>
    <s v="Auxiliar contable"/>
    <s v="Analista financiero"/>
    <s v="ALCALDA MUNICIPAL PLATO"/>
    <n v="8917800514"/>
    <s v="ESTADO JOVEN PRACTICANTE TCNICO  TECNLOGO  PROFESIONAL EN ADMINISTRACIN DE EMPRESAS CONTADURA PUBLICA ECONOMISTA YO AFINES "/>
    <s v="Plaza Estado Joven PRACTICANTE TCNICO  TECNLOGO  PROFESIONAL EN ADMINISTRACIN DE EMPRESAS CONTADURA PUBLICA ECONOMISTA YO AFINES Entidad Publica Alcalda Municipal Plato MagdalenaExperiencia No requiereFormacin ADMINISTRACIN DE EMPRESAS  CONTADURA  ECONOMISTA YO AFINES Conocimientos Adicionales Paquete OfficeExcelActividades a realizar SECRETARIA DE HACIENDAApoyo en la elaboracin de las consignaciones y conciliaciones bancarias y preparar los boletines e informes correspondientes Cuidar porque los libros auxiliares donde registran los movimientos de fondos se mantengan actualizados y se lleven en forma adecuada Apoyo en el manejo documental y  en los comprobantes contables; en la revisin y evaluacin de los boletines de caja ya sean de ingresos o egresos diarios como son el del Predial Unidad de Servicio trnsito e Industria y ComercioApoyo en los informes que le sean solicitados Apoyo en el manejo documental de las consti"/>
    <x v="0"/>
    <x v="8"/>
    <s v="Contaduría Internacional"/>
    <s v="Economía"/>
  </r>
  <r>
    <s v="1625960212-50"/>
    <s v="MAGDALENA"/>
    <s v="PLATO"/>
    <s v="CAJA DE COMPENSACIÓN FAMILIAR  DEL MAGDALENA - CAJAMAG"/>
    <x v="2"/>
    <s v="Administrador de empresas"/>
    <s v="Ingeniero industrial"/>
    <s v="Ingeniero de sistemas"/>
    <s v="ALCALDA MUNICIPAL PLATO"/>
    <n v="8917800514"/>
    <s v="ESTADO JOVEN PRACTICANTE TCNICO  TECNLOGO YO PROFESIONAL EN ADMINISTRACIN DE EMPRESAS  INGENIERA INDUSTRIAL   INGENIERA DE SISTEMAS YO AFINES"/>
    <s v="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DEPARTAMENTO ADMINISTRATIVO DE PLANEACINApoyo en el manejar y administrar la base de datos del SISBEN y dar a conocer los ndices indicadores o datos estadsticos obtenidos peridicamente en la pgina eb o quien lo solicite Realizar actividades de recoleccin anlisis y procesamiento de las estadsticas socio  culturales econmicas financieras fiscales administrativas y fsico  territoriales dentro del municipio Orientar y velar por que haya informacin confiable en los trabajos realizados por el Departamento Administrativo de Planeacin Orientar y atender eficazmen"/>
    <x v="0"/>
    <x v="9"/>
    <s v="Ingeniería Industrial"/>
    <s v="Ingeniería de Sistemas y Computación"/>
  </r>
  <r>
    <s v="1625960212-51"/>
    <s v="MAGDALENA"/>
    <s v="PLATO"/>
    <s v="CAJA DE COMPENSACIÓN FAMILIAR  DEL MAGDALENA - CAJAMAG"/>
    <x v="2"/>
    <s v="Administrador de empresas"/>
    <s v="Ingeniero industrial"/>
    <s v="Ingeniero de sistemas"/>
    <s v="ALCALDA MUNICIPAL PLATO"/>
    <n v="8917800514"/>
    <s v="ESTADO JOVEN PRACTICANTE TCNICO  TECNLOGO YO PROFESIONAL EN ADMINISTRACIN DE EMPRESAS  INGENIERA INDUSTRIAL   INGENIERA DE SISTEMAS YO AFINES"/>
    <s v="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DEPARTAMENTO ADMINISTRATIVO DE PLANEACIN Apoyo en el manejar y administrar la base de datos del SISBEN y dar a conocer los ndices indicadores o datos estadsticos obtenidos peridicamente en la pgina eb o quien lo solicite Realizar actividades de recoleccin anlisis y procesamiento de las estadsticas socio  culturales econmicas financieras fiscales administrativas y fsico  territoriales dentro del municipio Orientar y velar por que haya informacin confiable en los trabajos realizados por el Departamento Administrativo de Planeacin Orientar y atender eficazmen"/>
    <x v="0"/>
    <x v="9"/>
    <s v="Ingeniería Industrial"/>
    <s v="Ingeniería de Sistemas y Computación"/>
  </r>
  <r>
    <s v="1625960212-52"/>
    <s v="MAGDALENA"/>
    <s v="PLATO"/>
    <s v="CAJA DE COMPENSACIÓN FAMILIAR  DEL MAGDALENA - CAJAMAG"/>
    <x v="0"/>
    <s v="Administrador de empresas"/>
    <s v="Ingeniero industrial"/>
    <s v="Economista"/>
    <s v="ALCALDA MUNICIPAL PLATO"/>
    <n v="8917800514"/>
    <s v="ESTADO JOVEN PRACTICANTE TCNICO  TECNLOGO YO PROFESIONAL EN ADMINISTRACIN DE EMPRESAS  INGENIERO INDUSTRIAL YO AFINES"/>
    <s v="Plaza Estado Joven PRACTICANTE TCNICO  TECNLOGO YO PROFESIONAL EN ADMINISTRACIN DE EMPRESAS  INGENIERO INDUSTRIAL YO AFINESEntidad Publica Alcalda Municipal Plato MagdalenaExperiencia No requiereFormacin ADMINISTRACIN DE EMPRESASConocimientos Adicionales Paquete OfficeExcelActividades a realizar COMISARIO DE FAMILIAApoyar en la organizacin de la agenda del Comisario de FamiliaApoyo a la gestin para recibir denuncias y adoptar las medidas de emergencia y de proteccin necesarias en casos de delitos contra los niños las niñas y los adolescentes Las dems funciones que le sean asignadas por autoridad competente de acuerdo a la naturaleza del cargo y a las necesidades del servicio Horario 0800 am  1200 pm 0200 pm  0600 pmDuracin de la Prctica 5 MesesAuxilio minimo mas seguridad socialTipo de contrato Otro se formaliza mediante acto administrativo en la entidad contratante Requisitos estar pendiente de realizar prctic"/>
    <x v="0"/>
    <x v="9"/>
    <s v="Ingeniería Industrial"/>
    <s v="Economía"/>
  </r>
  <r>
    <s v="1625960212-53"/>
    <s v="MAGDALENA"/>
    <s v="PLATO"/>
    <s v="CAJA DE COMPENSACIÓN FAMILIAR  DEL MAGDALENA - CAJAMAG"/>
    <x v="2"/>
    <s v="Administrador de empresas"/>
    <s v="Ingeniero industrial"/>
    <s v="Ingeniero de sistemas"/>
    <s v="ALCALDA MUNICIPAL PLATO"/>
    <n v="8917800514"/>
    <s v="ESTADO JOVEN PRACTICANTE TCNICO  TECNLOGO YO PROFESIONAL EN ADMINISTRACIN DE EMPRESAS  INGENIERA INDUSTRIAL   INGENIERA DE SISTEMAS YO AFINES"/>
    <s v="Plaza Estado Joven PRACTICANTE TCNICO  TECNLOGO YO PROFESIONAL EN ADMINISTRACIN DE EMPRESAS  INGENIERA INDUSTRIAL  INGENIERA DE SISTEMAS YO AFINESEntidad Publica Alcalda Municipal Plato MagdalenaExperiencia No requiereFormacin ADMINISTRACIN DE EMPRESAS  INGENIERA DE SISTEMAS  INGENIERA INDUSTRIALConocimientos Adicionales Paquete OfficeExcelActividades a realizar INSPECCIN  SEGUNDA DE POLICAAtencin al PblicoApoyo a la gestin en la radicacin de todos los actos administrativos derechos en la inspeccin de Polica Segunda de PolicaRegistrar y reportar a los Organismos pertinentes las estadsticas de acciones y actividades realizadas por esa Oficina Regularizar y divulgar a la comunidad los servicios que presta esa dependencia Las dems funciones que le sean asignadas de acuerdo al propsito de su cargo    Horario 0800 am  1200 pm 0200 pm  0600 pmDuracin de la Prctica 5 MesesAuxilio minimo mas seguridad social"/>
    <x v="0"/>
    <x v="9"/>
    <s v="Ingeniería Industrial"/>
    <s v="Ingeniería de Sistemas y Computación"/>
  </r>
  <r>
    <s v="1625960212-54"/>
    <s v="MAGDALENA"/>
    <s v="PLATO"/>
    <s v="CAJA DE COMPENSACIÓN FAMILIAR  DEL MAGDALENA - CAJAMAG"/>
    <x v="0"/>
    <s v="Administrador de empresas"/>
    <s v="Ingeniero industrial"/>
    <s v="Economista"/>
    <s v="ALCALDA MUNICIPAL PLATO"/>
    <n v="8917800514"/>
    <s v="ESTADO JOVEN PRACTICANTE TCNICO  TECNLOGO YO PROFESIONAL EN ADMINISTRACIN DE EMPRESAS  INGENIERO INDUSTRIAL  ECONOMISTA YO AFINES"/>
    <s v="Plaza Estado Joven PRACTICANTE TCNICO  TECNLOGO YO PROFESIONAL EN ADMINISTRACIN DE EMPRESAS  INGENIERO INDUSTRIAL  ECONOMISTA YO AFINESEntidad Publica Alcalda Municipal Plato MagdalenaExperiencia No requiereFormacin ADMINISTRACIN DE EMPRESASConocimientos Adicionales Paquete OfficeExcelActividades a realizar DESPACHO DEL ALCALDEApoyo a la gestin en la radicacin de todas las correspondencias que llegan a la entidad y traslarlas a las respectivas dependencias de acuerdo a su competenciaApoyo a la gestin de todos los proyectos de decretos y resoluciones que deban ser expedidos por el Alcalde y los proyectos de acuerdo que deban ser sometidos a consideracin del Concejo Municipal y conceptuar sobre su constitucionalidad y legalidadAtencin al PblicoApoyo a la gestin en el seguimiento de toda la correspondenciaLas dems funciones que le sean asignadas por autoridad competente de acuerdo a la naturaleza del cargo y a las necesidades del servi"/>
    <x v="0"/>
    <x v="9"/>
    <s v="Ingeniería Industrial"/>
    <s v="Economía"/>
  </r>
  <r>
    <s v="1625960212-55"/>
    <s v="MAGDALENA"/>
    <s v="PLATO"/>
    <s v="CAJA DE COMPENSACIÓN FAMILIAR  DEL MAGDALENA - CAJAMAG"/>
    <x v="2"/>
    <s v="Analista de salud ocupacional"/>
    <s v="Tcnico de salud ocupacional"/>
    <s v="Tecnologo en salud ocupacional"/>
    <s v="ALCALDA MUNICIPAL PLATO"/>
    <n v="8917800514"/>
    <s v="ESTADO JOVEN PRACTICANTE TCNICO PROFESIONAL EN SALUD OCUPACIONAL"/>
    <s v="Plaza Estado Joven Practicante   TCNICO PROFESIONAL EN SALUD OCUPACIONALEntidad Publica Alcalda Municipal Plato MagdalenaExperiencia No requiereFormacin salud ocupacionalConocimientos Adicionales Paquete OfficeExcelActividades a realizar SECRETARIA DE DESARROLLO SOCIALApoyo en la gestin de los documentos generados en la Secretara de DesarrollosaludApoyo en las actividades desarrolladas de acuerdo al objetivo de la dependenciaApoyo en los informes que le sean solicitados sobre las actividades desarrolladas por la dependencia Apoyo con el Profesional del Sistema de SALUD PBLICA est formalmente establecido dentro del organizacin y que su ejercicio sea intrnseco al desarrollo de las funciones de todos los cargos y en particular de aquellos que tengan responsabilidad de mando Apoyo en la gestin para preparar y presentar los informes sobre las actividades desarrolladas con oportunidad y la periodicidad requeridas Establecer y mantener las rel"/>
    <x v="0"/>
    <x v="6"/>
    <s v=""/>
    <s v=""/>
  </r>
  <r>
    <s v="1625960212-56"/>
    <s v="MAGDALENA"/>
    <s v="PLATO"/>
    <s v="CAJA DE COMPENSACIÓN FAMILIAR  DEL MAGDALENA - CAJAMAG"/>
    <x v="2"/>
    <s v="Analista de salud ocupacional"/>
    <s v="Tcnico de salud ocupacional"/>
    <s v="Tecnologo en salud ocupacional"/>
    <s v="ALCALDA MUNICIPAL PLATO"/>
    <n v="8917800514"/>
    <s v="ESTADO JOVEN PRACTICANTE TCNICO PROFESIONAL EN SALUD OCUPACIONAL"/>
    <s v="Plaza Estado Joven Practicante   TCNICO PROFESIONAL EN SALUD OCUPACIONALEntidad Publica Alcalda Municipal Plato MagdalenaExperiencia No requiereFormacin salud ocupacionalConocimientos Adicionales Paquete OfficeExcelActividades a realizar SECRETARIA DE DESARROLLO SOCIALApoyo en la gestin de los documentos generados en la Secretara de DesarrollosaludApoyo en las actividades desarrolladas de acuerdo al objetivo de la dependenciaApoyo en los informes que le sean solicitados sobre las actividades desarrolladas por la dependencia Apoyo con el Profesional del Sistema de SALUD PBLICA est formalmente establecido dentro del organizacin y que su ejercicio sea intrnseco al desarrollo de las funciones de todos los cargos y en particular de aquellos que tengan responsabilidad de mando Apoyo en la gestin para preparar y presentar los informes sobre las actividades desarrolladas con oportunidad y la periodicidad requeridas Establecer y mantener las rel"/>
    <x v="0"/>
    <x v="6"/>
    <s v=""/>
    <s v=""/>
  </r>
  <r>
    <s v="1625960570-51"/>
    <s v="CASANARE"/>
    <s v="YOPAL"/>
    <s v="CAJA DE COMPENSACIÓN FAMILIAR DEL CASANARE - COMFACASANARE"/>
    <x v="1"/>
    <s v="Abogado"/>
    <m/>
    <m/>
    <s v="GOBERNACIN DE CASANARE"/>
    <n v="8920992166"/>
    <s v="Estado Joven Practicante en Derecho  Consultor Juridico "/>
    <s v="Plaza Estado Joven Practicante Derecho  Consultor Juridico Entidad Publica Gobernacion de CasanareExperiencia No requiereFormacin Profesional en DerechoConocimientos Adicionales Paquete OfficeExcelActividades a realizar 1Colaborar en las acciones disciplinarias desde su inicio hasta el proyecto de fallo de primera instancia para realizar los respectivos actos administrativos de acuerdo con las normas establecidas    2Registrar las actuaciones providencias y fallos en los sistemas de informacin de la Entidad correspondiente segn los procedimientos establecidos en la misma                           3Colaborar en la actualizacin de la jurisprudencia y la legislacin sobre los temas que se estudian en la dependencia para dar desarrollo oportuno y veraz a los procedimientos asignados  4Participar en el desarrollo de las audiencias pblicas durante el transcurso de un procedimiento verbal de acuerdo con la normatividad vigente 5Colaborar en"/>
    <x v="0"/>
    <x v="4"/>
    <s v=""/>
    <s v=""/>
  </r>
  <r>
    <s v="1625960570-52"/>
    <s v="CASANARE"/>
    <s v="YOPAL"/>
    <s v="CAJA DE COMPENSACIÓN FAMILIAR DEL CASANARE - COMFACASANARE"/>
    <x v="1"/>
    <s v="Administrador de empresas"/>
    <s v="Tcnicos y Tecnlogos en Hoteleria y Turismo"/>
    <m/>
    <s v="GOBERNACIN DE CASANARE"/>
    <n v="8920992166"/>
    <s v="Estado Joven Practicante en Administracin de Empresas o Administracion Hotelera y de Turismo"/>
    <s v="Plaza Estado Joven Practicante en Administracin de Empresas o Administracin Hotelera y de TurismoEntidad Publica Gobernacion de CasanareExperiencia No requiereFormacin Profesional en Administracin de Empresas o Administracion Hotelera y de TurismoConocimientos Adicionales Paquete OfficeExcel Sistemas de Gestion de CalidadActividades a realizar 1Colaborar en lo relacionado con el desarrollo implementacin operacin y mantenimiento de la planificacin del Sector en el Departamento de Casanare de acuerdo con los procedimientos establecidos2Colaborar en la formulacin seguimiento monitoreo evaluacin socializacin e informe fsico financieros de los proyectos de inversin de la dependencia de acuerdo con la normatividad vigente y producir los informes respectivos 3Elaborar los informes para entes internos externos o de control sobre el desarrollo de los proyectos de inversin siguiendo los lineamientos del superior inmediato 4Colaborar en "/>
    <x v="0"/>
    <x v="9"/>
    <s v=""/>
    <s v=""/>
  </r>
  <r>
    <s v="1625960570-53"/>
    <s v="CASANARE"/>
    <s v="YOPAL"/>
    <s v="CAJA DE COMPENSACIÓN FAMILIAR DEL CASANARE - COMFACASANARE"/>
    <x v="1"/>
    <s v="Arquitecto"/>
    <m/>
    <m/>
    <s v="GOBERNACIN DE CASANARE"/>
    <n v="8920992166"/>
    <s v="Estado Joven Practicante en Arquitectura"/>
    <s v="Plaza Estado Joven Practicante en ArquitecturaEntidad Publica Gobernacion de CasanareExperiencia No requiereFormacin Profesional en ArquitecturaConocimientos Adicionales Paquete OfficeExcel Sistemas de Gestion de CalidadActividades a realizar 1Colaborar en la realizacion  del filtro tcnico y social a los proyectos presentados para la consecucin de recursos ante las entidades otorgantes de subsidios de vivienda de inters social y prioirtario 2Colaborar en la Capacitacin  y asesoraramiento a los alcaldes y funcionarios de las entidades o dependencias de vivienda municipal en el manejo de proyectos de vivienda y en la utilizacin de bancos virtuales de materiales para proyectos de vivienda de inters social3Colaborar en la formulacion de  mecanismos que permitan suplir la demanda de vivienda de inters social mediante la integracin de la oferta institucional de subsidios               Jornada Tiempo  Completo 38 Horas SemanalesHorario Dispon"/>
    <x v="0"/>
    <x v="18"/>
    <s v=""/>
    <s v=""/>
  </r>
  <r>
    <s v="1625960570-54"/>
    <s v="CASANARE"/>
    <s v="YOPAL"/>
    <s v="CAJA DE COMPENSACIÓN FAMILIAR DEL CASANARE - COMFACASANARE"/>
    <x v="1"/>
    <s v="Ingeniero de sistemas"/>
    <m/>
    <m/>
    <s v="GOBERNACIN DE CASANARE"/>
    <n v="8920992166"/>
    <s v="Estado Joven Practicante en Ingenieria de Sistemas"/>
    <s v="Plaza Estado Joven Practicante en Ingenieria de SistemasEntidad Publica Gobernacion de CasanareExperiencia No requiereFormacin Profesional en en Ingenieria de SistemasConocimientos Adicionales Paquete OfficeExcel Sistemas de Gestion de CalidadActividades a realizar 1Colaborar con el soporte tcnico a los usuarios en los procesos que involucren captura y almacenamiento de datos de conformidad con los procedimientos establecidos2Colaborar en la ejecucin de las acciones para el cumplimiento de polticas planes y procedimientos para el buen uso de los recursos informticos de la Administracion Departamental3Colaborar en el seguimiento y en la recopilacin de informacin  para presentar  los distintos informes de gestin que son requeridos por los diferentes entes de control y dems organismos del Estado  conforme a lo establecido a la normatividad legal vigente               Jornada Tiempo  Completo 38 Horas SemanalesHorario Disponibilidad de Tie"/>
    <x v="0"/>
    <x v="5"/>
    <s v=""/>
    <s v=""/>
  </r>
  <r>
    <s v="1625960570-55"/>
    <s v="CASANARE"/>
    <s v="YOPAL"/>
    <s v="CAJA DE COMPENSACIÓN FAMILIAR DEL CASANARE - COMFACASANARE"/>
    <x v="1"/>
    <s v="Contador"/>
    <s v="Contador pblico"/>
    <m/>
    <s v="GOBERNACIN DE CASANARE"/>
    <n v="8920992166"/>
    <s v="Estado Joven Practicante en Contaduria"/>
    <s v="Plaza Estado Joven Practicante en ContaduriaEntidad Publica Gobernacion de CasanareExperiencia No requiereFormacin Profesional en en ContaduriaConocimientos Adicionales Paquete OfficeExcel Sistemas de Gestion de CalidadActividades a realizar 1Colaborar con elaboracin de certificados de Historias laborales correspondientes a los funcionarios pblicos y trabajadores oficiales activos o retirados que las soliciten para emisin de bonos pensionales de acuerdo con los trminos establecidos2Colaborar en el proceso de saneamiento de pasivos pensionales con los fondos administradores de pensiones3Colaborar con el trmite a las solicitudes y peticiones de los usuarios internos y externos relacionados con pagos de seguridad social               Jornada Tiempo  Completo 38 Horas SemanalesHorario Disponibilidad de TiempoSujeto a la entidadDuracin de la Prctica 5 Meses"/>
    <x v="0"/>
    <x v="10"/>
    <s v=""/>
    <s v=""/>
  </r>
  <r>
    <s v="1625960570-56"/>
    <s v="CASANARE"/>
    <s v="YOPAL"/>
    <s v="CAJA DE COMPENSACIÓN FAMILIAR DEL CASANARE - COMFACASANARE"/>
    <x v="1"/>
    <s v="Abogado"/>
    <m/>
    <m/>
    <s v="GOBERNACIN DE CASANARE"/>
    <n v="8920992166"/>
    <s v="Estado Joven Practicante en Derecho  Consultor Juridico "/>
    <s v="Plaza Estado Joven Practicante Derecho  Consultor Juridico Entidad Publica Gobernacion de CasanareExperiencia No requiereFormacin Profesional en DerechoConocimientos Adicionales Paquete OfficeExcelActividades a realizar 1 Colaborar con el desarrollo de  acciones con las entidades del SNARIV que permitan la garanta de los principios de concurrencia complementariedad y colaboracin entre ellas conforme con la normativa vigente2 Colaborar con la  asistencia tcnica a los municipios del Departamento en la formulacin actualizacin y ajustes de la poltica pblica relacionada con la atencin asistencia y reparacin integral a las vctimas del conflicto interno3 Colaborar con las  acciones  para la prevencin de la violacin de los DDHH e infracciones al DIH as como para neutralizar las causas  que generan el riesgo en el marco del conflicto definidas en el subcomit de prevencinJornada Tiempo  Completo 38 Horas SemanalesHorario Disponibilidad de"/>
    <x v="0"/>
    <x v="4"/>
    <s v=""/>
    <s v=""/>
  </r>
  <r>
    <s v="1625960570-57"/>
    <s v="CASANARE"/>
    <s v="YOPAL"/>
    <s v="CAJA DE COMPENSACIÓN FAMILIAR DEL CASANARE - COMFACASANARE"/>
    <x v="1"/>
    <s v="Auxiliar administrativo"/>
    <s v="Auxiliar contable"/>
    <m/>
    <s v="GOBERNACIN DE CASANARE"/>
    <n v="8920992166"/>
    <s v="Estado Joven Practicante de  Tecnico o Tecnologo Administrativo o Contable"/>
    <s v="Plaza Estado Joven Practicante de  Tecnico o Tecnologo Administrativo o ContableEntidad Publica Gobernacin de CasanareExperiencia No requiereFormacin Tecnico o Tecnologo Administrativo o ContableConocimientos Adicionales Paquete OfficeExcelActividades a realizar 1 Colaborar en la revisin los documentos previos a la expedicin de los Certificados de Disponibilidad  y Registro presupuestal con el fin de verificar que su contenido est acorde a las disposiciones en materia presupuestal2 en las  labores de archivo radicacin y distribucin de los documentos a fin de distribuirla y direccionarla a los usuarios reas dependencias o entidades correspondientes de acuerdo con las normas de gestin documental y de archivoJornada Tiempo  Completo 38 Horas SemanalesHorario Disponibilidad de TiempoSujeto a la entidadDuracin de la Prctica 5 Meses"/>
    <x v="0"/>
    <x v="9"/>
    <s v="Contaduría Internacional"/>
    <s v=""/>
  </r>
  <r>
    <s v="1625960570-58"/>
    <s v="CASANARE"/>
    <s v="YOPAL"/>
    <s v="CAJA DE COMPENSACIÓN FAMILIAR DEL CASANARE - COMFACASANARE"/>
    <x v="1"/>
    <s v="Contador"/>
    <s v="Administrador de empresas"/>
    <s v="Economista"/>
    <s v="GOBERNACIN DE CASANARE"/>
    <n v="8920992166"/>
    <s v="Estado Joven Practicante en Ciencias administrativas econmicas o contables"/>
    <s v="Plaza Estado Joven Practicante en Ciencias administrativas econmicas o contablesEntidad Publica Gobernacion de CasanareExperiencia No requiereFormacin Profesional en Contaduria Administracion de Empresas o EconomistaConocimientos Adicionales Paquete OfficeExcelActividades a realizar 1Colaborar  en la elaboracin de los estudios previos requeridos para la ejecucin de los proyectos productivos que se le asignen con el fin de garantizar su adecuada elaboracin acorde a la normatividad y requerimientos tcnicos vigentes2Colaborar en la elaboracin de   informes de seguimiento  a los planes y proyectos propios de su competencia conforme con los trminos establecidos3Colaborar en el desarrollo de  las acciones a implementar desde la dependencia para fortalecer los proyectos dirigidos a poblacin diferencial con el fin de mejorar las condiciones de vida de la poblacin siguiendo los lineamientos establecidos en la poltica diseñada               Jor"/>
    <x v="0"/>
    <x v="10"/>
    <s v="Administración"/>
    <s v="Economía"/>
  </r>
  <r>
    <s v="1625960570-59"/>
    <s v="CASANARE"/>
    <s v="YOPAL"/>
    <s v="CAJA DE COMPENSACIÓN FAMILIAR DEL CASANARE - COMFACASANARE"/>
    <x v="1"/>
    <s v="Auxiliar administrativo"/>
    <s v="Asistente administrativo"/>
    <m/>
    <s v="GOBERNACIN DE CASANARE"/>
    <n v="8920992166"/>
    <s v="Estado Joven Practicante en Ciencias administrativas econmicas o contables"/>
    <s v="Plaza Estado Joven Practicante en Ciencias administrativas econmicas o contablesEntidad Publica Gobernacion de CasanareExperiencia No requiereFormacin Tecnico o Tecnologo en AdministracionConocimientos Adicionales Paquete OfficeExcelActividades a realizar 1 Colaborar con el desarrollo de actividades de mejoramiento en los procesos de articulacin entre niveles educativos de conformidad con la normativa vigente2 Colaborar en la ejecucin de proyectos y en la realizacin del seguimiento a los mismos teniendo en cuenta los parmetros legales vigentes definidos por el rea de planeacin3 Colaborar en la elaboracin seguimiento y evaluacin a los planes de accin de calidad educativa en el marco del plan de gestin de la Secretara               Jornada Tiempo  Completo 38 Horas SemanalesHorario Disponibilidad de TiempoSujeto a la entidadDuracin de la Prctica 5 Meses"/>
    <x v="0"/>
    <x v="9"/>
    <s v="Historia"/>
    <s v=""/>
  </r>
  <r>
    <s v="1625960617-2"/>
    <s v="BOGOTÁ D.C."/>
    <s v="BOGOTÁ D.C."/>
    <s v="CAJA DE COMPENSACIÓN FAMILIAR COMPENSAR"/>
    <x v="1"/>
    <s v="Ingeniero catastral y de geodesia"/>
    <s v="Ingeniero agrcola"/>
    <s v="Ingeniero civil"/>
    <s v="UNION TEMPORAL GESTION INMOBILIARIA ECP 2016"/>
    <n v="9010491696"/>
    <s v="PROFESIONAL EN GESTIN INMOBILIARIA 2"/>
    <s v="Profesional  en  Ingeniera  Catastral  Agrcola Civil  Agroindustrial  Topogrfica  Forestal  Ambiental  y  carreras  afines;  Agrnomos; Gegrafo;  yo Profesionales en arquitectura economa administracin y carreras afines yo abogados con experiencia profesional general mayor o igual a cuatro 4 años dentro de la cual  debe  tener  como  experiencia  especifica  mnima  dos  2  años  en  adquisicin  de derechos  inmobiliarios  yo  proyectos  de  gestin  de  tierras  Indemnizacin  de  daños  yo gestin  de  servidumbres  yo  proyectos  de  infraestructura  de  servicios  pblicos  yo proyectos  de  infraestructura  vial  yo  proyectos  de  infraestructura  energtica;  y  deseable que  dentro  de  la  experiencia  especfica  antes  descrita  tenga  como  mnimo  un  1  año  de experiencia en el sector de OilGas"/>
    <x v="1"/>
    <x v="7"/>
    <s v=""/>
    <s v="Ingeniería Civil"/>
  </r>
  <r>
    <s v="1625960617-3"/>
    <s v="BOGOTÁ D.C."/>
    <s v="BOGOTÁ D.C."/>
    <s v="CAJA DE COMPENSACIÓN FAMILIAR COMPENSAR"/>
    <x v="1"/>
    <s v="Economista"/>
    <s v="Administrador de empresas"/>
    <m/>
    <s v="UNION TEMPORAL GESTION INMOBILIARIA ECP 2016"/>
    <n v="9010491696"/>
    <s v="PROFESIONAL EN PLANEACIN SEGUIMIENTO Y CONTROL"/>
    <s v="Profesional  en  Ingeniera administracin  o  economa  con  experiencia  profesional  general  menor  de  cuatro  4  años en  actividades  relacionadas  con  la  planeacin  seguimiento  y  control  en  proyectos  de gestin de tierras yo gestin predial  "/>
    <x v="1"/>
    <x v="2"/>
    <s v="Administración"/>
    <s v=""/>
  </r>
  <r>
    <s v="1625960725-63"/>
    <s v="CÓRDOBA"/>
    <s v="MONTERÍA"/>
    <s v="CAJA DE COMPENSACIÓN FAMILIAR DE CÓRDOBA -COMFACOR"/>
    <x v="1"/>
    <s v="Ingeniero de sistemas"/>
    <m/>
    <m/>
    <s v="FISCALIA GENERAL DE LA NACIN SECCIONAL CORDOBA"/>
    <n v="8001876068"/>
    <s v="ESTADO JOVEN PRACTICAS LABORALES ORDINARIAS EN INGENIERA DE SISTEMAS"/>
    <s v="SE NECESITA PROFESIONAL EN INGENIERA DE SISTEMASTiempo de prctica 5 mesesTiempo completoActividades1Servir de apoyo en la administracin de los sistemas de informacin SPOA SIJUF2Organizar y Consolidar digitalmente las matrices estadsticas de la Direccin Seccional3 Elaborar informes estadisticos relacionados con los sistemas de informacion4servir de soporte en la Direccin Seccional COMPETENCIAS COMPLEMENTARIASmanejo de herramientas ofimticasExcel y ordManejo herramientas de oficinacapacidad de analiziscompromiso ticocapacidad para establecer relaciones interpersonalescapacidad para trabajar en equipohabilidades comunicativascapacidad para resolver problemasadaptabilidad"/>
    <x v="0"/>
    <x v="5"/>
    <s v=""/>
    <s v=""/>
  </r>
  <r>
    <s v="1625960725-64"/>
    <s v="CÓRDOBA"/>
    <s v="MONTERÍA"/>
    <s v="CAJA DE COMPENSACIÓN FAMILIAR DE CÓRDOBA -COMFACOR"/>
    <x v="1"/>
    <s v="Ingeniero de sistemas"/>
    <m/>
    <m/>
    <s v="FISCALIA GENERAL DE LA NACIN SECCIONAL CORDOBA"/>
    <n v="8001876068"/>
    <s v="ESTADO JOVEN PRACTICAS LABORALES ORDINARIAS EN INGENIERA DE SISTEMAS"/>
    <s v="SE NECESITA  PROFESIONAL EN INGENIERA DE SISTEMASTiempo de prctica 5 mesesTiempo completoActividades1Servir de apoyo en la administracin de los sistemas de informacin SPOA SIJUF2Organizar y Consolidar digitalmente las matrices estadsticas de la Direccin Seccional3 Elaborar informes estadisticos relacionados con los sistemas de informacion4servir de soporte en la Direccin Seccional COMPETENCIAS COMPLEMENTARIASmanejo de herramientas ofimticasExcel y ordManejo herramientas de oficinacapacidad de analiziscompromiso ticocapacidad para establecer relaciones interpersonalescapacidad para trabajar en equipohabilidades comunicativascapacidad para resolver problemasadaptabilidad"/>
    <x v="0"/>
    <x v="5"/>
    <s v=""/>
    <s v=""/>
  </r>
  <r>
    <s v="1625960725-65"/>
    <s v="CÓRDOBA"/>
    <s v="MONTERÍA"/>
    <s v="CAJA DE COMPENSACIÓN FAMILIAR DE CÓRDOBA -COMFACOR"/>
    <x v="2"/>
    <s v="Auxiliar de Archivo y Registro"/>
    <s v="Archivista"/>
    <s v="Analista de gestin documental"/>
    <s v="FISCALIA GENERAL DE LA NACIN SECCIONAL CORDOBA"/>
    <n v="8001876068"/>
    <s v="ESTADO JOVEN PRACTICAS LABORALES ORDINARIAS EN ARCHIVO Y GESTIN DOCUMENTAL"/>
    <s v="SE NECESITA TCNICO PROFESIONAL O TECNOLOGO O PROFESIONAL EN ARCHIVO GESTIN DOCUMENTAL O AFINES Tiempo de prctica 5 mesesTiempo completoActividades1 Diligenciamineto de formatos de transferencia al archivo central2 Organizacin de archivo3 Foliacin de documentos4 Distribucin de archivodems tareas que sean necesarias al cargoCompetencias complementariasManejo de herramientas ofimticasManejo herramientas de oficinaCapacidad de anlisisCompromiso ticoCapacidad para establecer relaciones interpersonalesCapacidad para trabajar en equipoHabilidades comunicativasCapacidad para resolver problemasAdaptabilidad"/>
    <x v="0"/>
    <x v="8"/>
    <s v=""/>
    <s v="Ingeniería Industrial"/>
  </r>
  <r>
    <s v="1625960725-66"/>
    <s v="CÓRDOBA"/>
    <s v="MONTERÍA"/>
    <s v="CAJA DE COMPENSACIÓN FAMILIAR DE CÓRDOBA -COMFACOR"/>
    <x v="1"/>
    <s v="Economista"/>
    <s v="Contador"/>
    <s v="Contador pblico"/>
    <s v="FISCALIA GENERAL DE LA NACIN SECCIONAL CORDOBA"/>
    <n v="8001876068"/>
    <s v="ESTADO JOVEN PRACTICAS LABORALES ORDINARIAS EN ECONOMIA YO  CONTADURA PUBLICA"/>
    <s v="SE NECESITA PROFESIONAL EN ECONOMA YO CONTADURA PUBLICATiempo de prctica 5 mesesTiempo completoActividades1 Recepcin y revisin de comisiones de servicio y legalizacin de las mismas2 Apoyo en el tramite de conciliaciones bancarias3 Apoyo en el procedimiento de ttulos judicioales4 apoyo en la realizacin de las conciliaciones de incapacidades5 apoyo en el procedimiento de tramite de cuentasDemas tareas que sean necesarias relacionas al cargoCompetencias complementariasManejo de herramientas ofimticasManejo herramientas de oficinaCapacidad de anlisisCompromiso ticoCapacidad para establecer relaciones interpersonalesCapacidad para trabajar en equipoHabilidades comunicativasCapacidad para resolver problemasAdaptabilidad"/>
    <x v="0"/>
    <x v="2"/>
    <s v="Contaduría Internacional"/>
    <s v=""/>
  </r>
  <r>
    <s v="1625960725-67"/>
    <s v="CÓRDOBA"/>
    <s v="MONTERÍA"/>
    <s v="CAJA DE COMPENSACIÓN FAMILIAR DE CÓRDOBA -COMFACOR"/>
    <x v="1"/>
    <s v="Comunicador social"/>
    <m/>
    <m/>
    <s v="FISCALIA GENERAL DE LA NACIN SECCIONAL CORDOBA"/>
    <n v="8001876068"/>
    <s v="ESTADO JOVEN PRACTICAS LABORALES ORDINARIAS EN COMUNICACION SOCIAL"/>
    <s v="SE NECESITA PROFESIONAL EN COMUNICACIN SOCIALTiempo de prctica 5 mesesTiempo completoActividades1Seguimiento a medios de comunicacin y redes sociales2 Verificacin de noticias que afecten la seguridad ciudadana en tiempo real3Apoyo a la oficina de prensa de la SeccionalFiscalaCompetencias complementariasManejo de herramientas ofimticasManejo herramientas de oficinaCapacidad de anlisisCompromiso ticoCapacidad para establecer relaciones interpersonalesCapacidad para trabajar en equipoHabilidades comunicativasCapacidad para resolver problemasAdaptabilidad"/>
    <x v="0"/>
    <x v="11"/>
    <s v=""/>
    <s v=""/>
  </r>
  <r>
    <s v="1625960891-33"/>
    <s v="BOGOTÁ D.C."/>
    <s v="BOGOTÁ D.C."/>
    <s v="CAJA COLOMBIANA DE SUBSIDIO FAMILIAR- COLSUBSIDIO"/>
    <x v="2"/>
    <s v="Trabajador social"/>
    <m/>
    <m/>
    <s v="CORPORACIN SOCIAL DE CUNDINAMARCA"/>
    <n v="8999994217"/>
    <s v="Estado Joven PRACTICA ORDINARIA EN Trabajador Social"/>
    <s v="Plaza Estado Joven PRACTICA ORDINARIA EN Trabajador socialEntidad Publica CORPORACION SOCIAL DE CUNDINAMARCA Experiencia No requiereFormacin NORMALISTA SUPERIOR TENICO PROFESIONAL TECNOLGICO PROFESIONAL Trabajador Social Conocimientos Adicionales Manejo de officeActividades a realizar Cumplir con el plazo de recepcinCumplir con la condicin descritaQue la prctica sea concordante con los temas priorizados Jornada Tiempo  Completo 38 Horas SemanalesHorario Disponibilidad de TiempoSujeto a la entidadDuracin de la Prctica 5 Meses"/>
    <x v="1"/>
    <x v="12"/>
    <s v=""/>
    <s v=""/>
  </r>
  <r>
    <s v="1625960891-34"/>
    <s v="BOGOTÁ D.C."/>
    <s v="BOGOTÁ D.C."/>
    <s v="CAJA COLOMBIANA DE SUBSIDIO FAMILIAR- COLSUBSIDIO"/>
    <x v="2"/>
    <s v="Auxiliar administrativo"/>
    <m/>
    <m/>
    <s v="CORPORACIN SOCIAL DE CUNDINAMARCA"/>
    <n v="8999994217"/>
    <s v="Estado Joven PRACTICA ORDINARIA EN Auxiliar Administrativo"/>
    <s v="Plaza Estado Joven PRACTICA ORDINARIA EN Auxiliar AdministrativoEntidad Publica CORPORACION SOCIAL DE CUNDINAMARCA Experiencia No requiereFormacin AUXILIAR ADMINISTRATIVO   NORMALISTA SUPERIOR TENICO PROFESIONAL TECNOLGICO PROFESIONAL Conocimientos Adicionales Manejo de office Actividades a realizar Cumplir con el plazo de recepcinCumplir con la condicin descritaQue la prctica sea concordante con los temas priorizados Jornada Tiempo  Completo 38 Horas SemanalesHorario Disponibilidad de TiempoSujeto a la entidadDuracin de la Prctica 5 Meses"/>
    <x v="1"/>
    <x v="9"/>
    <s v=""/>
    <s v=""/>
  </r>
  <r>
    <s v="1625960891-35"/>
    <s v="BOGOTÁ D.C."/>
    <s v="BOGOTÁ D.C."/>
    <s v="CAJA COLOMBIANA DE SUBSIDIO FAMILIAR- COLSUBSIDIO"/>
    <x v="2"/>
    <s v="Abogado"/>
    <m/>
    <m/>
    <s v="CORPORACIN SOCIAL DE CUNDINAMARCA"/>
    <n v="8999994217"/>
    <s v="Estado Joven PRACTICA ORDINARIA EN DERECHO"/>
    <s v="Plaza Estado Joven PRACTICA ORDINARIA EN DERECHOEntidad Publica CORPORACION SOCIAL DE CUNDINAMARCA Experiencia No requiereFormacin  PROFESIONAL DERECHOConocimientos Adicionales Manejo de office Actividades a realizar Cumplir con el plazo de recepcinCumplir con la condicin descritaQue la prctica sea concordante con los temas priorizados Jornada Tiempo  Completo 38 Horas SemanalesHorario Disponibilidad de TiempoSujeto a la entidadDuracin de la Prctica 5 Meses"/>
    <x v="1"/>
    <x v="4"/>
    <s v=""/>
    <s v=""/>
  </r>
  <r>
    <s v="1625961086-23"/>
    <s v="BOGOTÁ D.C."/>
    <s v="BOGOTÁ D.C."/>
    <s v="CAJA DE COMPENSACIÓN FAMILIAR COMPENSAR"/>
    <x v="1"/>
    <s v="Administrador de empresas"/>
    <s v="Economista"/>
    <s v="Contador pblico"/>
    <s v="AGENCIA NACIONAL DE CONTRATACION PUBLICA"/>
    <n v="9005148132"/>
    <s v="Estado Joven Prctica laboral ordinaria en Contadura Pblica Economa Administracin de Empresas o Administracin Pblica"/>
    <s v="Plaza  Estado Joven Prctica laboral ordinaria en Contadura Pblica Economa Administracin de Empresas o Administracin PblicaEntidad Pblica Agencia nacional de Contratacin Publica  Secretara GeneralExperiencia No requiereFormacin Profesional en Contadura Pblica Economa Administracin de Empresas o Administracin PblicaConocimientos Adicionales Manejo de office ord y ExcelActividades a realizar1 Verificar de la informacin de ejecucin presupuestal de los contratos 2 Anlisis y evaluacin las posibles deducciones financieras 3 Consolidar y reportar la informacin de ejecucin financiera de los contratos de la entida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
    <x v="1"/>
    <x v="9"/>
    <s v="Economía"/>
    <s v="Contaduría Internacional"/>
  </r>
  <r>
    <s v="1625961086-24"/>
    <s v="BOGOTÁ D.C."/>
    <s v="BOGOTÁ D.C."/>
    <s v="CAJA DE COMPENSACIÓN FAMILIAR COMPENSAR"/>
    <x v="1"/>
    <s v="Administrador de empresas"/>
    <s v="Administrador pblico"/>
    <s v="Ingeniero de sistemas"/>
    <s v="AGENCIA NACIONAL DE CONTRATACION PUBLICA"/>
    <n v="9005148132"/>
    <s v="Estado Joven Prctica laboral ordinaria en Administracin Administracin Pblica Ingeniera de Sistemas Derecho"/>
    <s v="Plaza  Estado Joven Prctica laboral ordinaria en Administracin Administracin Pblica Ingeniera de Sistemas DerechoEntidad Pblica Agencia nacional de Contratacin Publica  Subdireccin de Informacin y Desarrollo TecnolgicoExperiencia No requiereFormacin Profesional en Administracin Administracin Pblica Ingeniera de Sistemas DerechoConocimientos Adicionales Herramientas ofimticas Office Correo electrnico Skype SharePoint con habilidades en servicio al cliente trabajo en equipo y cumplimiento de tareasActividades a realizar1 Gestionar los contactos de acuerdo con los protocolos establecidos para la atencin 2 Registrar los contactos en los aplicativos diseñados para tal fin 3 Asistir a capacitaciones de acuerdo con las necesidades y reforzar el conocimiento mediante la resolucin de inquietudes y la bsqueda de informacin 4 Reportar cualquier anormalidad tcnica o de informacin al coordinador 5 Tipificar correctamente"/>
    <x v="1"/>
    <x v="9"/>
    <s v="Gobierno y Asuntos Públicos"/>
    <s v="Ingeniería de Sistemas y Computación"/>
  </r>
  <r>
    <s v="1625961086-25"/>
    <s v="BOGOTÁ D.C."/>
    <s v="BOGOTÁ D.C."/>
    <s v="CAJA DE COMPENSACIÓN FAMILIAR COMPENSAR"/>
    <x v="1"/>
    <s v="Administrador pblico"/>
    <s v="Ingeniero de sistemas"/>
    <s v="Desarrollador de sistemas"/>
    <s v="AGENCIA NACIONAL DE CONTRATACION PUBLICA"/>
    <n v="9005148132"/>
    <s v="Estado Joven Prctica laboral ordinaria en Ingeniera de sistemas Ingeniera de desarrollo Administracin Pblica o afines"/>
    <s v="Plaza  Estado Joven Prctica laboral ordinaria en Ingeniera de sistemas Ingeniera de desarrollo Administracin Pblica o afinesEntidad Pblica Agencia nacional de Contratacin Publica  Subdireccin de Informacin y Desarrollo TecnolgicoExperiencia No requiereFormacin Profesional en Ingeniera de sistemas Ingeniera de desarrollo Administracin Pblica o afinesConocimientos Adicionales Herramientas ofimticas Office Correo electrnico Skype SharePoint con habilidades en comunicacin y trabajo en equipoActividades a realizar1 Apoyar en la generacin nuevas propuestas de mejora a las diferentes herramientas de compra pblica2 Realizar pruebas de calidad sobre las diferentes plataformas de compra pblica 3 Identificar las pruebas que necesitan ser llevadas a cabo 4 Analizar y reportar los resultados de las pruebas5 Apoyar la estrategia de pruebasJornada Tiempo Completo 38 Horas SemanalesHorario Disponibilidad de TiempoSujeto"/>
    <x v="1"/>
    <x v="22"/>
    <s v="Ingeniería de Sistemas y Computación"/>
    <s v=""/>
  </r>
  <r>
    <s v="1625961086-26"/>
    <s v="BOGOTÁ D.C."/>
    <s v="BOGOTÁ D.C."/>
    <s v="CAJA DE COMPENSACIÓN FAMILIAR COMPENSAR"/>
    <x v="1"/>
    <s v="Ingeniero industrial"/>
    <s v="Ingeniero de sistemas"/>
    <s v="Ingeniero elctrico"/>
    <s v="AGENCIA NACIONAL DE CONTRATACION PUBLICA"/>
    <n v="9005148132"/>
    <s v="Estado Joven Prctica laboral ordinaria en Ingeniera Industrial Ingeniera de Sistemas Ingeniera Electrnica Economa Administracin de empresas Administracin Pblica Derecho Administracin de servicios"/>
    <s v="Plaza  Estado Joven Prctica laboral ordinaria en Ingeniera Industrial Ingeniera de Sistemas Ingeniera Electrnica Economa Administracin de empresas Administracin Pblica Derecho Administracin de servicioEntidad Pblica Agencia nacional de Contratacin Publica  Despliegue del SECOP II  Subdireccin de Gestin ContractualExperiencia No requiereFormacin Profesional en Ingeniera Industrial Ingeniera de Sistemas Ingeniera Electrnica Economa Administracin de empresas Administracin Pblica Derecho Administracin de servicioConocimientos Adicionales1 Capacidad para manejar auditorios y hablar en pblico En general excelente expresin oral 2 Orientacin comercial y de servicio al cliente 3 Habilidad de redaccin4 Manejo de office 5 Facilidad para trabajar con sistemas y herramientas informticas en general 6 Excelente presentacin personal 7 Orientacin al logroActividades a realizar1 Asistir a todas las jorna"/>
    <x v="1"/>
    <x v="0"/>
    <s v="Ingeniería de Sistemas y Computación"/>
    <s v="Ingeniería Eléctrica"/>
  </r>
  <r>
    <s v="1625961086-27"/>
    <s v="BOGOTÁ D.C."/>
    <s v="BOGOTÁ D.C."/>
    <s v="CAJA DE COMPENSACIÓN FAMILIAR COMPENSAR"/>
    <x v="1"/>
    <s v="Ingeniero industrial"/>
    <s v="Ingeniero de sistemas"/>
    <s v="Administrador pblico"/>
    <s v="AGENCIA NACIONAL DE CONTRATACION PUBLICA"/>
    <n v="9005148132"/>
    <s v="Estado Joven Prctica laboral ordinaria en Administracin de Empresas Administracin Pblica Economa Ingeniera Industrial Ingeniera de Sistemas  Ingeniera Mecnica Ingeniera Electrnica Ingeniera de Telecomunicaciones"/>
    <s v="Plaza  Estado Joven Prctica laboral ordinaria en Administracin de Empresas Administracin Pblica Economa Ingeniera Industrial Ingeniera de Sistemas  Ingeniera Mecnica Ingeniera Electrnica Ingeniera de TelecomunicacionesEntidad Pblica Agencia nacional de Contratacin Publica  Subdireccin de NegociosExperiencia No requiereFormacin Profesional en Administracin de Empresas Administracin Pblica Economa Ingeniera Industrial Ingeniera de Sistemas  Ingeniera Mecnica Ingeniera Electrnica Ingeniera de TelecomunicacionesConocimientos Adicionales Manejo de OfficeActividades a realizar1 Apoyar a los administradores en la labor de liquidacin de los Acuerdos Marco de Precios 2 Acompañar a los administradores en el uso de las herramientas de gestin establecidas por Colombia Compra Eficiente para la atencin y trmite de las PQRS 3 Apoyar a los administradores cuando sea necesario en el seguimiento de las respuestas a las petic"/>
    <x v="1"/>
    <x v="0"/>
    <s v="Ingeniería de Sistemas y Computación"/>
    <s v="Gobierno y Asuntos Públicos"/>
  </r>
  <r>
    <s v="1625961086-28"/>
    <s v="BOGOTÁ D.C."/>
    <s v="BOGOTÁ D.C."/>
    <s v="CAJA DE COMPENSACIÓN FAMILIAR COMPENSAR"/>
    <x v="1"/>
    <s v="Abogado"/>
    <s v="Licenciado en derecho"/>
    <m/>
    <s v="AGENCIA NACIONAL DE CONTRATACION PUBLICA"/>
    <n v="9005148132"/>
    <s v="Estado Joven Prctica laboral ordinaria en Derecho"/>
    <s v="Plaza  Estado Joven Prctica laboral ordinaria en DerechoEntidad Pblica Agencia nacional de Contratacin Publica  Subdireccin de Gestin ContractualExperiencia No requiereFormacin Profesional en DerechoConocimientos Adicionales Ingls nivel intermedio manejo de officeActividades a realizar1 Elaborar proyectos de respuesta a consultas formuladas a Colombia Compra Eficiente en materia de Contratacin Estatal 2 Apoyar la actualizacin de Sntesis sistema en el cual se publican los conceptos sentencias relevantes en materia de Contratacin Estatal 3 Impartir capacitaciones en temas del Sistema de Compra Pblica 4 Apoyar en la elaboracin de instrumentos que faciliten la aplicacin del Sistema de Compra Pblica circulares manuales y guas 5 Actuar como gerente de cuenta en materia de SECOP IIJornada Tiempo Completo 38 Horas SemanalesHorario Disponibilidad de TiempoSujeto a la entidadDuracin de la Prctica 5 MesesRequisito"/>
    <x v="1"/>
    <x v="4"/>
    <s v=""/>
    <s v=""/>
  </r>
  <r>
    <s v="1625961087-10"/>
    <s v="BOGOTÁ D.C."/>
    <s v="BOGOTÁ D.C."/>
    <s v="CAJA DE COMPENSACIÓN FAMILIAR COMPENSAR"/>
    <x v="2"/>
    <s v="Administrador de empresas"/>
    <s v="Comunicador social"/>
    <s v="Diseñador grfico"/>
    <s v="SUPERINTENDENCIA FINANCIERA DE COLOMBIA"/>
    <n v="8909990576"/>
    <s v="Estado Joven Prctica Laboral Ordinaria en Administracin de Empresas Finanzas Comunicacin Social Diseño Grfico Periodismo o Publicidad"/>
    <s v="Plaza Estado Joven Prctica Laboral Ordinaria en Administracin de Empresas Finanzas Comunicacin Social Diseño Grfico Periodismo o PublicidadEntidad Pblica Superintendencia Financiera de Colombia  Direccin de Proteccin al Consumidor FinancieroExperiencia No requiere Formacin Tcnico Profesional yo Tecnlogo en Administracin de Empresas Finanzas Comunicacin Social Diseño Grfico Periodismo o PublicidadConocimientos Adicionales ord Excel y Poer Point bsicoActividades a realizar 1 Apoyar en la validacin de estadsticas de consultas y peticiones relacionadas con la proteccin al consumidor financiero 2 Apoyar en el diseño de sistemas de contacto para la atencin a los consumidores financieros 3 Revisar programas publicitarios presentados por las entidades vigiladas y reportar a la Direccin las inconsistencias encontradasJornada Tiempo  Completo 38 Horas SemanalesHorario Disponibilidad de TiempoSujeto a la entidad"/>
    <x v="1"/>
    <x v="9"/>
    <s v="Ciencia Política"/>
    <s v="Diseño"/>
  </r>
  <r>
    <s v="1625961211-22"/>
    <s v="ANTIOQUIA"/>
    <s v="MEDELLÍN"/>
    <s v="COMFENALCO ANTIOQUIA"/>
    <x v="1"/>
    <s v="Licenciado en derecho"/>
    <s v="Abogado"/>
    <m/>
    <s v="FISCALIA GENERAL DE LA NACIN"/>
    <n v="8001875971"/>
    <s v="Estado Joven Practicante en Derecho"/>
    <s v=" Plaza Estado Joven Practicante en Derecho Entidad Pblica La Fiscala General De La NacinSeccional Antioquia y Medelln Experiencia No requiere Formacin Profesional Egresado No Graduado de la Facultad de Derecho Conocimientos AdicionalesEspeciales1 Constitucin Poltica de Colombia2 Cdigo Penal y Cdigo de Procedimiento Penal3 Anlisis criminal4 Derechos Humanos5 Polica JudicialComunes1 Funciones y objetivos de la FGN2 Herramientas Ofimticas3 Sistema de Gestin Integral4 Gestin documental5 Tcnicas de atencin al usuario6 Normas y procedimientos de organizacin y funcionamiento de la FGN Actividades a realizar 1 Apoyar al fiscal en el ejercicio de la accin penal de los casos que le sean asignados para dar impulso a las investigaciones de acuerdo con los procedimientos establecidos y la normativa vigente2 Apoyar el desarrollo y seguimiento de las investigaciones a cargos de los fiscales los procedimientos "/>
    <x v="0"/>
    <x v="4"/>
    <s v=""/>
    <s v=""/>
  </r>
  <r>
    <s v="1625961211-23"/>
    <s v="ANTIOQUIA"/>
    <s v="MEDELLÍN"/>
    <s v="COMFENALCO ANTIOQUIA"/>
    <x v="1"/>
    <s v="Profesional de trabajo social"/>
    <m/>
    <m/>
    <s v="FISCALIA GENERAL DE LA NACIN"/>
    <n v="8001875971"/>
    <s v="Estado Joven Practicante en Trabajo Social"/>
    <s v=" Plaza Estado Joven Practicante en Trabajo Social Entidad Pblica La Fiscala General De La NacinSeccional Antioquia y Medelln Experiencia No requiere Formacin Profesional en formacin del Programa de Trabajo Social Conocimientos AdicionalesEspeciales1 Funciones y objetivos de la FGN2 Herramientas Ofimticas3 Sistema de Gestin Integral4 Gestin documental5 Tcnicas de atencin al usuario6 Normas y procedimientos de organizacin y funcionamiento de la oficina de Bienestar Social Laboral Actividades a realizar 1 Apoyar al Coordinador de Bienestar Social Laboral en la organizacin y ejecucin de las diferentes2 Apoyar en el desarrollo y seguimiento de las diferentes actividades programadas3 Acompañar los procesos siguiendo los procedimientos establecidos en el Plan de Trabajo Anual4 Colaborar en la organizacin de la informacin de acuerdo a los procedimientos establecidos 5 Hacer seguimiento a las actividades que se d"/>
    <x v="0"/>
    <x v="12"/>
    <s v=""/>
    <s v=""/>
  </r>
  <r>
    <s v="1625961211-24"/>
    <s v="ANTIOQUIA"/>
    <s v="MEDELLÍN"/>
    <s v="COMFENALCO ANTIOQUIA"/>
    <x v="1"/>
    <s v="Educador de primera infancia"/>
    <s v="Educador de preescolar"/>
    <s v="Docente de preescolar"/>
    <s v="FISCALIA GENERAL DE LA NACIN"/>
    <n v="8001875971"/>
    <s v="Estado Joven Practicante en Licenciatura en Preescolar"/>
    <s v=" Plaza Estado Joven Practicante en Licenciatura en Preescolar Entidad Pblica La Fiscala General De La NacinSeccional Antioquia y Medelln  Experiencia No requiere Formacin Profesional en formacin  del programa de licenciatura en preescolar Conocimientos AdicionalesEspeciales1 Funciones y objetivos de la FGN2 Herramientas Ofimticas3 Sistema de Gestin Integral4 Gestin documental5 Tcnicas de atencin al usuario6 Normas y procedimientos de organizacin y funcionamiento del Centro De Cuidado Infantil El Nido de la FGN7 Conocimiento de la Ley de Infancia y Adolescencia Actividades A Realizar 1 Apoyar al Coordinador del Centro de Cuidado Infantil en la planeacin acuerdo con los procedimientos establecidos y la normativa vigente2 Apoyar en el desarrollo y seguimiento de las diferentes actividades programadas3 Acompañar los procesos siguiendo los procedimientos establecidos de estimulacin adecuada en la primera infanci"/>
    <x v="0"/>
    <x v="21"/>
    <s v=""/>
    <s v=""/>
  </r>
  <r>
    <s v="1625961211-26"/>
    <s v="ANTIOQUIA"/>
    <s v="MEDELLÍN"/>
    <s v="COMFENALCO ANTIOQUIA"/>
    <x v="1"/>
    <s v="Antroplogo"/>
    <m/>
    <m/>
    <s v="FISCALIA GENERAL DE LA NACIN"/>
    <n v="8001875971"/>
    <s v="Estado Joven Practicante en Antropologia"/>
    <s v="Plaza Estado Joven Practicante en Antropologia Entidad Pblica La Fiscala General De La NacinSeccional Antioquia y Medelln  Experiencia No requiere Formacin Profesional egresado no Graduado de Antropologia Conocimientos AdicionalesEspeciales1 Constitucin Poltica de Colombia2 Anlisis criminal4 Derechos Humanos5 Polica JudicialComunes1 Funciones y objetivos de la FGN2 Herramientas Ofimticas3 Sistema de Gestin Integral4 Gestin documental5 Tcnicas de atencin al usuario6 Normas y procedimientos de organizacin y funcionamiento de la FGN Actividades A Realizar 1 Apoyar el proceso de documentacin o investigacin preliminar Recoleccin de informacin preliminar con fuentes primarias y secundarias las cuales incluyen expedientes versiones orales escritas periodsticas archivos entre otras para codificar e interpretar posibles cotejos con las evidencias halladas2 Apoyar en la elaboracin y proyeccin de los d"/>
    <x v="0"/>
    <x v="12"/>
    <s v=""/>
    <s v=""/>
  </r>
  <r>
    <s v="1625961235-15"/>
    <s v="SANTANDER"/>
    <s v="BUCARAMANGA"/>
    <s v="CAJA DE COMPENSACIÓN FAMILIAR  COMFENALCO SANTANDER"/>
    <x v="1"/>
    <s v="Ingeniero industrial"/>
    <s v="Profesional en salud ocupacional"/>
    <m/>
    <s v="IMEBU  INSTITUTO MUNICIPAL DE EMPLEO Y FOMENTO EMPRESARIAL DE BUCARAMANGA"/>
    <n v="8040149681"/>
    <s v="ESTADO JOVEN PRACTICANTE PROFESIONAL EN  INGENIERIA INDUSTRIAL SALUD OCUPACIONAL   Y AFINES "/>
    <s v="PLAZA ESTADO JOVEN PRACTICANTE PROFESIONAL EN  INGENIERA INDUSTRIAL SALUD OCUPACIONAL   Y AFINES ENTIDAD PBLICA INSTITUTO MUNICIPAL DE EMPLEO Y FOMENTO EMPRESARIAL  DE BUCARAMANGA  IMEBU REA  SUBDIRECCIN ADMINISTRATIVA Y FINANCIERAEXPERIENCIA NO REQUIEREFORMACIN  PROFESIONAL  INGENIERA INDUSTRIAL SALUD OCUPACIONAL   Y AFINES CONOCIMIENTOS ADICIONALESOFIMTICA ACTIVIDADES A REALIZARAcompañamiento en la implementacin del SGSST Realizar seguimiento a los planes y polticas del SGSST del IMEBU  Apoyo en la verificacin cumplimiento y desarrollo de los planes Realizar seguimiento en la implementacin del SGSST socializando con Apoyar el cumplimiento del plan anual de trabajo del SGSST y los programas del SGSST los funcionarios y contratistas los planes propuestos planes de capacitacin aprobadosJORNADATIEMPO COMPLETO 38 HORAS SEMANALESHORARIODISPONIBILIDAD DEL TIEMPO   SUJETO A LA ENTIDADDURACIN DE LA PRCTICA5 M"/>
    <x v="0"/>
    <x v="0"/>
    <s v="Ingeniería Biomédica"/>
    <s v=""/>
  </r>
  <r>
    <s v="1625961235-16"/>
    <s v="SANTANDER"/>
    <s v="BUCARAMANGA"/>
    <s v="CAJA DE COMPENSACIÓN FAMILIAR  COMFENALCO SANTANDER"/>
    <x v="1"/>
    <s v="Ingeniero ambiental"/>
    <s v="Ingeniero de recursos naturales y medio ambiente"/>
    <m/>
    <s v="IMEBU  INSTITUTO MUNICIPAL DE EMPLEO Y FOMENTO EMPRESARIAL DE BUCARAMANGA"/>
    <n v="8040149681"/>
    <s v="ESTADO JOVEN PRACTICANTE PROFESIONAL EN  INGENIERA AMBIENTAL   RECURSOS NATURALES Y  AFINES "/>
    <s v="PLAZA ESTADO JOVEN PRACTICANTE PROFESIONAL EN  INGENIERA AMBIENTAL   RECURSOS NATURALES Y  AFINESENTIDAD PBLICA INSTITUTO MUNICIPAL DE EMPLEO Y FOMENTO EMPRESARIAL  DE BUCARAMANGA  IMEBU REA  SUBDIRECCIN ADMINISTRATIVA Y FINANCIERAEXPERIENCIA NO REQUIEREFORMACIN PROFESIONAL  INGENIERA AMBIENTAL   RECURSOS NATURALES Y  AFINES CONOCIMIENTOS ADICIONALES OFIMTICA ACTIVIDADES A REALIZARProponer e implementar estrategias para la socializacin y seguimiento de la norma ambiental en el Instituto Realizar verificacin y cumplimiento del programa de gestin integral de residuos slidos al interior de la Entidad Realizar seguimiento al cumplimiento de criterios ambientales para el uso racional del agua Ejecutar campañas de sensibilizacin con los funcionarios de la entidad sobre el uso y ahorro de agua y energa y manejo de reciclajeJORNADATIEMPO COMPLETO 38 HORAS SEMANALESHORARIODISPONIBILIDAD DEL TIEMPO   SUJETO A LA ENTIDAD"/>
    <x v="0"/>
    <x v="7"/>
    <s v=""/>
    <s v=""/>
  </r>
  <r>
    <s v="1625961235-17"/>
    <s v="SANTANDER"/>
    <s v="BUCARAMANGA"/>
    <s v="CAJA DE COMPENSACIÓN FAMILIAR  COMFENALCO SANTANDER"/>
    <x v="0"/>
    <s v="Analista de gestin"/>
    <s v="Administrador de empresas"/>
    <s v="Analista administrativo"/>
    <s v="IMEBU  INSTITUTO MUNICIPAL DE EMPLEO Y FOMENTO EMPRESARIAL DE BUCARAMANGA"/>
    <n v="8040149681"/>
    <s v="ESTADO JOVEN PRACTICANTE EN  TECNOLOGA  GESTIN EMPRESARIAL  ADMINISTRACIN Y  AFINES "/>
    <s v="PLAZA ESTADO JOVEN PRACTICANTE EN  TECNOLOGA  GESTIN EMPRESARIAL  ADMINISTRACIN Y  AFINES ENTIDAD PBLICAINSTITUTO MUNICIPAL DE EMPLEO Y FOMENTO EMPRESARIAL  DE BUCARAMANGA  IMEBU REA  SUBDIRECCIN ADMINISTRATIVA Y FINANCIERAEXPERIENCIA NO REQUIEREFORMACIN  TECNOLOGA  GESTIN EMPRESARIAL  ADMINISTRACIN Y  AFINES CONOCIMIENTOS ADICIONALES OFIMTICA ACTIVIDADES A REALIZARApoyar en la formulacin de los planes de Bienestar y de capacitacin del IMEBU Apoyar en la planificacin del sistema de organizacin integral de la documentacin de las dependencias del IMEBU Apoyar a lasdiferentes dependencias en la organizacin y digitalizacin de los archivos de gestinJORNADATIEMPO COMPLETO 38 HORAS SEMANALESHORARIODISPONIBILIDAD DEL TIEMPO   SUJETO A LA ENTIDADDURACIN DE LA PRCTICA5 MESES"/>
    <x v="0"/>
    <x v="9"/>
    <s v=""/>
    <s v=""/>
  </r>
  <r>
    <s v="1625961235-18"/>
    <s v="SANTANDER"/>
    <s v="BUCARAMANGA"/>
    <s v="CAJA DE COMPENSACIÓN FAMILIAR  COMFENALCO SANTANDER"/>
    <x v="1"/>
    <s v="Contador pblico"/>
    <s v="Analista administrativo y financiero"/>
    <s v="Profesional financiero"/>
    <s v="IMEBU  INSTITUTO MUNICIPAL DE EMPLEO Y FOMENTO EMPRESARIAL DE BUCARAMANGA"/>
    <n v="8040149681"/>
    <s v="ESTADO JOVEN PRACTICANTE PROFESIONAL  CONTADOR  INGENIERIA FINANCIERA  Y  AFINES "/>
    <s v="PLAZA ESTADO JOVEN PRACTICANTE PROFESIONAL  CONTADOR  INGENIERA FINANCIERA  Y  AFINES ENTIDAD PBLICAINSTITUTO MUNICIPAL DE EMPLEO Y FOMENTO EMPRESARIAL  DE BUCARAMANGA  IMEBU REA  SUBDIRECCIN ADMINISTRATIVA Y FINANCIERAEXPERIENCIA NO REQUIEREFORMACIN  PROFESIONAL  CONTADOR  INGENIERA FINANCIERA  Y  AFINES CONOCIMIENTOS ADICIONALES OFIMTICA ACTIVIDADES A REALIZARApoyar en el registro de las Sistema contable GD Apoyar en la organizacin de los archivos de gestin de la oficina de Contabilidad y tesorera Apoyar en la generacin de los diferentes informes a los entes de control a la Contadura General de la Nacin a la Controlara General de la Repblica y Dems informes que soliciten Apoyar en la elaboracin de los estados financieros como son Balance General detallado Estado de actividad financiera econmica social y Ambiental Estado de Cambios en el Patrimonio Proyectar los oficios que se generen desde la oficina ContableJORNAD"/>
    <x v="0"/>
    <x v="10"/>
    <s v="Administración"/>
    <s v="Ingeniería Industrial"/>
  </r>
  <r>
    <s v="1625961235-19"/>
    <s v="SANTANDER"/>
    <s v="BUCARAMANGA"/>
    <s v="CAJA DE COMPENSACIÓN FAMILIAR  COMFENALCO SANTANDER"/>
    <x v="1"/>
    <s v="Comunicador social"/>
    <m/>
    <m/>
    <s v="IMEBU  INSTITUTO MUNICIPAL DE EMPLEO Y FOMENTO EMPRESARIAL DE BUCARAMANGA"/>
    <n v="8040149681"/>
    <s v="ESTADO JOVEN PRACTICANTE EN PROFESIONAL COMUNICACIN SOCIAL  Y  AFINES "/>
    <s v="PLAZA PROFESIONAL COMUNICACIN SOCIAL  Y  AFINES ENTIDAD PBLICA INSTITUTO MUNICIPAL DE EMPLEO Y FOMENTO EMPRESARIAL  DE BUCARAMANGA  IMEBU REA  SUBDIRECCIN TCNICA EXPERIENCIA NO REQUIEREFORMACIN PROFESIONAL COMUNICACIN SOCIAL  Y  AFINES CONOCIMIENTOS ADICIONALES OFIMTICA ACTIVIDADES A REALIZARDiseñar e implementacin de la estrategia de comunicaciones de la entidadApoyar la realizacin de notas de prensa donde se informe sobre eventos actividadesProgramas proyectos y gestin institucionalRealizar el diseño de piezas publicitariasJORNADATIEMPO COMPLETO 38 HORAS SEMANALESHORARIODISPONIBILIDAD DEL TIEMPO   SUJETO A LA ENTIDADDURACIN DE LA PRCTICA5 MESES"/>
    <x v="0"/>
    <x v="11"/>
    <s v=""/>
    <s v=""/>
  </r>
  <r>
    <s v="1625961235-20"/>
    <s v="SANTANDER"/>
    <s v="BUCARAMANGA"/>
    <s v="CAJA DE COMPENSACIÓN FAMILIAR  COMFENALCO SANTANDER"/>
    <x v="1"/>
    <s v="Administrador de empresas"/>
    <s v="Analista administrativo y financiero"/>
    <s v="Economista"/>
    <s v="IMEBU  INSTITUTO MUNICIPAL DE EMPLEO Y FOMENTO EMPRESARIAL DE BUCARAMANGA"/>
    <n v="8040149681"/>
    <s v="  ESTADO JOVEN PRACTICANTE EN PROFESIONAL ADMINISTRACIN  DE EMPRESAS  ADMINISTRACIN FINANCIERA INGENIERO FINANCIERO ECONOMA  Y  AFINES "/>
    <s v="PLAZA  PROFESIONAL ADMINISTRACION  DE EMPRESAS  ADMINISTRACION FINANCIERA INGENIERO FINANCIERO ECONOMIA  Y  AFINES ENTIDAD PBLICA INSTITUTO MUNICIPAL DE EMPLEO Y FOMENTO EMPRESARIAL  DE BUCARAMANGA  IMEBU REA  SUBDIRECCIN TCNICA EXPERIENCIANO REQUIEREFORMACIN PROFESIONAL  ADMINISTRACIN  DE EMPRESAS  ADMINISTRACIN FINANCIERA INGENIERO FINANCIERO ECONOMA  Y  AFINESCONOCIMIENTOS ADICIONALES OFIMTICA ACTIVIDADES A REALIZARApoyar la construccin del Flujo de Ingresos y Egresos del plan de negocios de las empresas a CrearRealizar el anlisis de Inversiones de las empresas a crearApoyar la construccin del presupuesto de las empresas a crearRealizar informes peridicos del avance en la constitucin de nuevas empresasApoyar la construccin del plan de negocios de las empresas a CreanRealizar la evaluacin financiera de las empresas a creaJORNADA TIEMPO COMPLETO 38 HORAS SEMANALESHORARIO DISPONIBILIDAD DEL TIEMPO   SUJETO "/>
    <x v="0"/>
    <x v="9"/>
    <s v=""/>
    <s v="Economía"/>
  </r>
  <r>
    <s v="1625961235-21"/>
    <s v="SANTANDER"/>
    <s v="BUCARAMANGA"/>
    <s v="CAJA DE COMPENSACIÓN FAMILIAR  COMFENALCO SANTANDER"/>
    <x v="1"/>
    <s v="Administrador de empresas"/>
    <s v="Analista administrativo y financiero"/>
    <s v="Economista"/>
    <s v="IMEBU  INSTITUTO MUNICIPAL DE EMPLEO Y FOMENTO EMPRESARIAL DE BUCARAMANGA"/>
    <n v="8040149681"/>
    <s v="  ESTADO JOVEN PRACTICANTE EN PROFESIONAL ADMINISTRACIN  DE EMPRESAS  ADMINISTRACIN FINANCIERA INGENIERO FINANCIERO ECONOMA  Y  AFINES "/>
    <s v="PLAZA  PROFESIONAL ADMINISTRACION  DE EMPRESAS  ADMINISTRACIN FINANCIERA INGENIERO FINANCIERO ECONOMIA  Y  AFINES ENTIDAD PBLICA INSTITUTO MUNICIPAL DE EMPLEO Y FOMENTO EMPRESARIAL  DE BUCARAMANGA  IMEBU REA  SUBDIRECCIN TCNICA EXPERIENCIANO REQUIEREFORMACIN PROFESIONAL  ADMINISTRACIN  DE EMPRESAS  ADMINISTRACIN FINANCIERA INGENIERO FINANCIERO ECONOMA  Y  AFINESCONOCIMIENTOS ADICIONALES OFIMTICA ACTIVIDADES A REALIZARApoyar la construccin del Flujo de Ingresos y Egresos del plan de negocios de las empresas a CrearRealizar el anlisis de Inversiones de las empresas a crearApoyar la construccin del presupuesto de las empresas a crearRealizar informes peridicos del avance en la constitucin de nuevas empresasApoyar la construccin del plan de negocios de las empresas a CreanRealizar la evaluacin financiera de las empresas a creaJORNADA TIEMPO COMPLETO 38 HORAS SEMANALESHORARIO DISPONIBILIDAD DEL TIEMPO   SUJET"/>
    <x v="0"/>
    <x v="9"/>
    <s v=""/>
    <s v="Economía"/>
  </r>
  <r>
    <s v="1625961235-22"/>
    <s v="SANTANDER"/>
    <s v="BUCARAMANGA"/>
    <s v="CAJA DE COMPENSACIÓN FAMILIAR  COMFENALCO SANTANDER"/>
    <x v="0"/>
    <s v="Analista de mercadeo"/>
    <s v="Agente de publicidad"/>
    <s v="Auxiliar de diseño grfico"/>
    <s v="IMEBU  INSTITUTO MUNICIPAL DE EMPLEO Y FOMENTO EMPRESARIAL DE BUCARAMANGA"/>
    <n v="8040149681"/>
    <s v="  ESTADO JOVEN PRACTICANTE EN TECNOLOGO  EN MERCADEO  MERCADOTECNIA  PUBLICIDAD  DISEÑO  Y  AFINES "/>
    <s v="PLAZA TECNOLOGO  EN MERCADEO  MERCADOTECNIA  PUBLICIDAD  DISEÑO  Y  AFINES ENTIDAD PBLICA INSTITUTO MUNICIPAL DE EMPLEO Y FOMENTO EMPRESARIAL  DE BUCARAMANGA  IMEBU REA  SUBDIRECCIN TCNICA EXPERIENCIANO REQUIEREFORMACION   TECNOLOGO  EN MERCADEO  MERCADOTECNIA  PUBLICIDAD  DISEÑO  Y  AFINESCONOCIMIENTOS ADICIONALES OFIMTICA ACTIVIDADES A REALIZAREstablecer un plan de visitas empresariales para ofrecer los servicios prestados por laAgencia de empleo de IMEBUAcompañar las visitas a las empresas para ofrecer los servicios de gestin y colocacin de EmpleoDiseñar la estrategia de comunicaciones del InstitutoDiseñar la estrategia de vinculacin empresarial del institutoJORNADATIEMPO COMPLETO 38 HORAS SEMANALESHORARIODISPONIBILIDAD DEL TIEMPO   SUJETO A LA ENTIDADDURACIN DE LA PRCTICA5 MESES"/>
    <x v="0"/>
    <x v="9"/>
    <s v="Diseño"/>
    <s v=""/>
  </r>
  <r>
    <s v="1625961235-23"/>
    <s v="SANTANDER"/>
    <s v="BUCARAMANGA"/>
    <s v="CAJA DE COMPENSACIÓN FAMILIAR  COMFENALCO SANTANDER"/>
    <x v="1"/>
    <s v="Ingeniero de sistemas"/>
    <s v="Ingeniero de telecomunicaciones"/>
    <m/>
    <s v="IMEBU  INSTITUTO MUNICIPAL DE EMPLEO Y FOMENTO EMPRESARIAL DE BUCARAMANGA"/>
    <n v="8040149681"/>
    <s v=" ESTADO JOVEN PRACTICANTE EN  PROFESIONAL INGENIERIA DE  SISTEMAS TELECOMUNICACIONES Y  AFINES "/>
    <s v="PLAZA PROFESIONAL INGENIERA DE  SISTEMAS TELECOMUNICACIONES Y  AFINES ENTIDAD PBLICA INSTITUTO MUNICIPAL DE EMPLEO Y FOMENTO EMPRESARIAL  DE BUCARAMANGA  IMEBU REA  SUBDIRECCIN TCNICA EXPERIENCIA NO REQUIEREFORMACIN PROFESIONAL INGENIERIA DE  SISTEMAS TELECOMUNICACIONES Y  AFINESCONOCIMIENTOS ADICIONALES OFIMTICA ACTIVIDADES A REALIZARManejar los sistemas de informacin de la Agencia pblica de EmpleoDiseñar e implementar la pgina eb de la Agencia pblica de empleo de IMEBUBrindar apoyo en la revisin documental y validacin de la informacin requerida para el registro en la plataforma SISERegistrar a los buscadores de empleo en la plataforma del servicio pblico de empleoImplementar mecanismos para la proteccin de los datos y la seguridad de la informacin manejada por la Agencia Pblica de Empleo de IMEBUJORNADATIEMPO COMPLETO 38 HORAS SEMANALESHORARIODISPONIBILIDAD DEL TIEMPO   SUJETO A LA ENTIDADDURACIN D"/>
    <x v="0"/>
    <x v="5"/>
    <s v=""/>
    <s v=""/>
  </r>
  <r>
    <s v="1625961235-24"/>
    <s v="SANTANDER"/>
    <s v="BUCARAMANGA"/>
    <s v="CAJA DE COMPENSACIÓN FAMILIAR  COMFENALCO SANTANDER"/>
    <x v="1"/>
    <s v="Ingeniero de sistemas"/>
    <s v="Ingeniero de telecomunicaciones"/>
    <m/>
    <s v="IMEBU  INSTITUTO MUNICIPAL DE EMPLEO Y FOMENTO EMPRESARIAL DE BUCARAMANGA"/>
    <n v="8040149681"/>
    <s v="  ESTADO JOVEN  PRACTICANTE EN PROFESIONAL INGENIERIA DE  SISTEMAS TELECOMUNICACIONES Y  AFINES "/>
    <s v="PLAZA PROFESIONAL INGENIERA DE  SISTEMAS TELECOMUNICACIONES Y  AFINES ENTIDAD PBLICA INSTITUTO MUNICIPAL DE EMPLEO Y FOMENTO EMPRESARIAL  DE BUCARAMANGA  IMEBU REA  SUBDIRECCIN TCNICA EXPERIENCIA NO REQUIEREFORMACIN PROFESIONAL INGENIERIA DE  SISTEMAS TELECOMUNICACIONES Y  AFINESCONOCIMIENTOS ADICIONALES OFIMTICA ACTIVIDADES A REALIZARManejar los sistemas de informacin de la Agencia pblica de EmpleoDiseñar e implementar la pgina eb de la Agencia pblica de empleo de IMEBUBrindar apoyo en la revisin documental y validacin de la informacin requerida para el registro en la plataforma SISERegistrar a los buscadores de empleo en la plataforma del servicio pblico de empleoImplementar mecanismos para la proteccin de los datos y la seguridad de la informacin manejada por la Agencia Pblica de Empleo de IMEBUJORNADATIEMPO COMPLETO 38 HORAS SEMANALESHORARIODISPONIBILIDAD DEL TIEMPO   SUJETO A LA ENTIDADDURACIN D"/>
    <x v="0"/>
    <x v="5"/>
    <s v=""/>
    <s v=""/>
  </r>
  <r>
    <s v="1625961365-31"/>
    <s v="SANTANDER"/>
    <s v="BUCARAMANGA"/>
    <s v="CAJA DE COMPENSACIÓN FAMILIAR  COMFENALCO SANTANDER"/>
    <x v="1"/>
    <s v="Administrador de negocios"/>
    <s v="Analista de comercio internacional"/>
    <s v="Analista de negocios TI"/>
    <s v="UAE DIRECCION DE IMPUESTOS Y ADUANAS NACIONALES"/>
    <n v="8001972684"/>
    <s v="ESTADO JOVEN PRACTICANTE  PROFESIONAL  EN NEGOCIOS INTERNACIONALES  "/>
    <s v="PLAZA ESTADO JOVEN PRACTICANTE  PROFESIONAL  EN NEGOCIOS INTERNACIONALES  ENTIDAD PBLICA DIRECCIN DE IMPUESTOS Y ADUANAS NACIONALES DIAN REA  DIVISION DE GESTION DE FISCALIZACION  GIT COLEXPERIENCIA NO REQUIEREFORMACIN PROFESIONAL  EN NEGOCIOS INTERNACIONALESCONOCIMIENTOS ADICIONALES OFIMTICA ACTIVIDADES A REALIZAR Realizar anlisis de bases de datos y dems informacin recaudada a fin de elaborar perfilamientos de usuarios por sectores econmicos y zonas proclives al contrabando Verificar y analizar documental y fsico documentalmente en los procesos de control posterior aduanero  Diligenciar actas de aprehensin y actas de aprehensin de reconocimiento avalo y decomiso directo realizando inventario de mercanca aprehendida; determinacin de causales de aprehensin clasificacin arancelaria valoracin y estructuracin de los actos Manejar bases de datos DIAN Arancel normativa consulta de base de precios DIAN RUT SIGLO "/>
    <x v="0"/>
    <x v="9"/>
    <s v=""/>
    <s v=""/>
  </r>
  <r>
    <s v="1625961365-32"/>
    <s v="SANTANDER"/>
    <s v="BUCARAMANGA"/>
    <s v="CAJA DE COMPENSACIÓN FAMILIAR  COMFENALCO SANTANDER"/>
    <x v="1"/>
    <s v="Administrador de negocios"/>
    <s v="Analista de negocios TI"/>
    <s v="Analista de comercio internacional"/>
    <s v="UAE DIRECCION DE IMPUESTOS Y ADUANAS NACIONALES"/>
    <n v="8001972684"/>
    <s v="ESTADO JOVEN PRACTICANTE  PROFESIONAL  EN NEGOCIOS INTERNACIONALES  "/>
    <s v="PLAZA ESTADO JOVEN PRACTICANTE  PROFESIONAL  EN NEGOCIOS INTERNACIONALES  ENTIDAD PBLICA DIRECCIN DE IMPUESTOS Y ADUANAS NACIONALES DIAN REA  DIVISION DE GESTION ADMINISTRATIVA Y FINANCIERA  GIT DE DOCUMENTACIONEXPERIENCIA NO REQUIEREFORMACIN  PROFESIONAL  EN NEGOCIOS INTERNACIONALESCONOCIMIENTOS ADICIONALESOFIMATICA ACTIVIDADES A REALIZAR Coordinar y desarrollar acciones que garanticen el autocontrol la calidad y gestin de cada uno de los procedimientos administrados por el rea Realizar el control administracin y procesamiento de la informacin de competencia del rea para garantizar el cumplimiento en las metas de gestin de cada proceso Analizar consolidar y clasificar la informacin o documentos recibidos y generados en la dependencia con el fin de prestar un apoyo tcnico para la ejecucin y cumplimiento de los planes y programas de la misma Apoyar la notificacin de los actos administrativos aduaneros proferidos por l"/>
    <x v="0"/>
    <x v="9"/>
    <s v=""/>
    <s v=""/>
  </r>
  <r>
    <s v="1625961365-33"/>
    <s v="SANTANDER"/>
    <s v="BUCARAMANGA"/>
    <s v="CAJA DE COMPENSACIÓN FAMILIAR  COMFENALCO SANTANDER"/>
    <x v="1"/>
    <s v="Analista de negocios TI"/>
    <s v="Analista de comercio internacional"/>
    <s v="Administrador de negocios"/>
    <s v="UAE DIRECCION DE IMPUESTOS Y ADUANAS NACIONALES"/>
    <n v="8001972684"/>
    <s v="ESTADO JOVEN PRACTICANTE  PROFESIONAL  EN NEGOCIOS INTERNACIONALES  "/>
    <s v="PLAZA ESTADO JOVEN PRACTICANTE  PROFESIONAL  EN NEGOCIOS INTERNACIONALES  ENTIDAD PBLICA DIRECCIN DE IMPUESTOS Y ADUANAS NACIONALES DIAN REA  DIVISIN DE GESTIN DE OPERACIN ADUANERA  GIT ZONA FRANCAEXPERIENCIA NO REQUIEREFORMACIN  PROFESIONAL  EN NEGOCIOS INTERNACIONALESCONOCIMIENTOS ADICIONALES OFIMTICA ACTIVIDADES A REALIZAREfectuar estudio de la normatividad correspondiente a la Zonas Francas existentes en Colombia Realizar verificacin de operaciones de ingreso y salida de las zonas francas aplicando la normatividad aprendida confirmando adicionalmente los documentos soportes de cada una de estas operaciones Dar apoyo a los funcionarios del grupo en la finalizacin de los trnsitos aduaneros Proporcionar apoyo a los funcionarios del grupo en las visitas de control efectuadas a las zonas francasJORNADA TIEMPO COMPLETO 38 HORAS SEMANALESHORARIO DISPONIBILIDAD DEL TIEMPO   SUJETO A LA ENTIDADDURACIN DE LA PR"/>
    <x v="0"/>
    <x v="9"/>
    <s v=""/>
    <s v=""/>
  </r>
  <r>
    <s v="1625961365-34"/>
    <s v="SANTANDER"/>
    <s v="BUCARAMANGA"/>
    <s v="CAJA DE COMPENSACIÓN FAMILIAR  COMFENALCO SANTANDER"/>
    <x v="1"/>
    <s v="Administrador de negocios"/>
    <s v="Analista de negocios TI"/>
    <s v="Analista de comercio internacional"/>
    <s v="UAE DIRECCION DE IMPUESTOS Y ADUANAS NACIONALES"/>
    <n v="8001972684"/>
    <s v="ESTADO JOVEN PRACTICANTE  PROFESIONAL  EN NEGOCIOS INTERNACIONALES  "/>
    <s v="PLAZA ESTADO JOVEN PRACTICANTE  PROFESIONAL  EN NEGOCIOS INTERNACIONALES  ENTIDAD PBLICA DIRECCIN DE IMPUESTOS Y ADUANAS NACIONALES DIAN REA  DIVISION DE GESTION DE FISCALIZACION  GIT DE INVESTIGACIONES ADUANERAS Y CONTROL DE CAMBIOSEXPERIENCIA NO REQUIEREFORMACIN PROFESIONAL  EN NEGOCIOS INTERNACIONALES  CONOCIMIENTOS ADICIONALES OFIMTICA ACTIVIDADES A REALIZAR1 Apoyar la elaboracin de documentos y oficios que permitan sustanciar las Investigaciones Aduaneras y Cambiarias que se desarrollan en el Grupo2 Elaborar los proyectos de decisin para la definicin de la situacin jurdica de mercancas liquidaciones oficiales de correccin y valor de las declaraciones aduaneras y actos preparatorios sobre cumplimiento de las obligaciones del Rgimen Cambiario3 Servir de apoyo en la conformacin de los expedientes elaboracin de hojas de ruta y proyeccin de informes finales sobre investigaciones por infracciones al Rgimen Aduanero y Cambi"/>
    <x v="0"/>
    <x v="9"/>
    <s v=""/>
    <s v=""/>
  </r>
  <r>
    <s v="1625961365-35"/>
    <s v="SANTANDER"/>
    <s v="BUCARAMANGA"/>
    <s v="CAJA DE COMPENSACIÓN FAMILIAR  COMFENALCO SANTANDER"/>
    <x v="1"/>
    <s v="Administrador de negocios"/>
    <s v="Analista de negocios TI"/>
    <s v="Analista de comercio internacional"/>
    <s v="UAE DIRECCION DE IMPUESTOS Y ADUANAS NACIONALES"/>
    <n v="8001972684"/>
    <s v="ESTADO JOVEN PRACTICANTE  PROFESIONAL  EN NEGOCIOS INTERNACIONALES  "/>
    <s v="PLAZA ESTADO JOVEN PRACTICANTE  PROFESIONAL  EN NEGOCIOS INTERNACIONALES  ENTIDAD PBLICA DIRECCIN DE IMPUESTOS Y ADUANAS NACIONALES DIAN REA  DIVISION DE GESTION DE CONTROL OPERATIVO  POLFAEXPERIENCIA NO REQUIEREFORMACIN PROFESIONAL  EN NEGOCIOS INTERNACIONALES  CONOCIMIENTOS ADICIONALES OFIMTICA ACTIVIDADES A REALIZAR Verificar Documentos de Ingreso Inventario y Avalo de Mercancas DIIAM Contribuir con la consulta de las declaraciones de importacin Conformar y revisar expedientes efectuados por funcionarios de la Divisin de Gestin de Control Operativo Dar traslado del acta de aprehensin con sus documentos anexos Realizar consulta en el aplicativo Siglo XXI Consultar el aplicativo de base de precios DIAN para suministrar la informacin a los funcionarios aprehensores Suministrar los consecutivos de las actas de aprehensin y las actas de hechos a los funcionarios de la Polica Fiscal y Aduanera y los del Grupo "/>
    <x v="0"/>
    <x v="9"/>
    <s v=""/>
    <s v=""/>
  </r>
  <r>
    <s v="1625961365-36"/>
    <s v="SANTANDER"/>
    <s v="BUCARAMANGA"/>
    <s v="CAJA DE COMPENSACIÓN FAMILIAR  COMFENALCO SANTANDER"/>
    <x v="1"/>
    <s v="Ingeniero de sistemas"/>
    <m/>
    <m/>
    <s v="UAE DIRECCION DE IMPUESTOS Y ADUANAS NACIONALES"/>
    <n v="8001972684"/>
    <s v="ESTADO JOVEN PRACTICANTE  PROFESIONAL INGENIERA DE SISTEMAS   "/>
    <s v="PLAZA ESTADO JOVEN PRACTICANTE  PROFESIONAL INGENIERA DE SISTEMAS   ENTIDAD PBLICA DIRECCIN DE IMPUESTOS Y ADUANAS NACIONALES DIAN REA  DIVISION DE GESTION ADMINISTRATIVA Y FINANCIERA  GIT DE DOCUMENTACIONEXPERIENCIA NO REQUIEREFORMACIN PROFESIONAL INGENIERIA DE SISTEMASCONOCIMIENTOS ADICIONALES OFIMTICA ACTIVIDADES A REALIZAR Preparar informacin actual e histrica referente al desarrollo y evaluacin de planes y proyectos del rea teniendo en cuenta los lineamientos y herramientas establecidas Atender requerimientos tcnicos y trmites relacionados con la gestin del proceso de recursos fsicos de acuerdo con la normativa instrucciones y procedimientos establecidos Brindar apoyo tcnico al desarrollo de acciones que faciliten la prestacin de los servicios generales transporte provisin de bienes y servicios los requerimientos de infraestructura la gestin documental la administracin y control de los bienes muebles de propied"/>
    <x v="0"/>
    <x v="5"/>
    <s v=""/>
    <s v=""/>
  </r>
  <r>
    <s v="1625961365-37"/>
    <s v="SANTANDER"/>
    <s v="BUCARAMANGA"/>
    <s v="CAJA DE COMPENSACIÓN FAMILIAR  COMFENALCO SANTANDER"/>
    <x v="0"/>
    <s v="Analista de gestin documental"/>
    <s v="Administrador de empresas"/>
    <m/>
    <s v="UAE DIRECCION DE IMPUESTOS Y ADUANAS NACIONALES"/>
    <n v="8001972684"/>
    <s v="ESTADO JOVEN PRACTICANTE  TECNOLOGO  GESTION EMPRESARIAL    "/>
    <s v="PLAZA ESTADO JOVEN PRACTICANTE  TECNOLOGO  GESTION EMPRESARIAL    ENTIDAD PBLICA DIRECCIN DE IMPUESTOS Y ADUANAS NACIONALES DIAN REA  DIVISION DE GESTION DE ASISTENCIA AL CLIENTEEXPERIENCIA NO REQUIEREFORMACION TECNOLOGO  GESTION EMPRESARIAL    CONOCIMIENTOS ADICIONALES OFIMTICA ACTIVIDADES A REALIZAR Revisar la Calidad de los documentos expedidos Elaborar sugerencias de mejora en el servicio del rea  Atender y prestar orientacin a los Usuarios sobre trmites del RUT Brindar apoyo en Kioscos de Autogestin Efectuar inspeccin de requisitos para formalizacin del Registro Unico Tributario Desarrollar labores guiadas y requeridas por su Jefe Inmediato Realizar difusin de requisitos para trmites que se realizan en la Entidad Organizar informacin en archivosJORNADA TIEMPO COMPLETO 38 HORAS SEMANALESHORARIO DISPONIBILIDAD DEL TIEMPO   SUJETO A LA ENTIDADDURACIN DE LA PRCTICA 5 MESES"/>
    <x v="0"/>
    <x v="0"/>
    <s v="Administración"/>
    <s v=""/>
  </r>
  <r>
    <s v="1625961365-38"/>
    <s v="SANTANDER"/>
    <s v="BUCARAMANGA"/>
    <s v="CAJA DE COMPENSACIÓN FAMILIAR  COMFENALCO SANTANDER"/>
    <x v="0"/>
    <s v="Analista de gestin documental"/>
    <s v="Administrador de empresas"/>
    <m/>
    <s v="UAE DIRECCION DE IMPUESTOS Y ADUANAS NACIONALES"/>
    <n v="8001972684"/>
    <s v="ESTADO JOVEN PRACTICANTE  TECNOLOGO  GESTION EMPRESARIAL    "/>
    <s v="PLAZA ESTADO JOVEN PRACTICANTE  TECNOLOGO  GESTION EMPRESARIAL    ENTIDAD PBLICA DIRECCIN DE IMPUESTOS Y ADUANAS NACIONALES DIAN REA  DIVISION DE GESTION DE ASISTENCIA AL CLIENTEEXPERIENCIA NO REQUIEREFORMACION TECNOLOGO  GESTION EMPRESARIAL    CONOCIMIENTOS ADICIONALES OFIMTICA ACTIVIDADES A REALIZAR Revisar la Calidad de los documentos expedidos Elaborar sugerencias de mejora en el servicio del rea  Atender y prestar orientacin a los Usuarios sobre trmites del RUT Brindar apoyo en Kioscos de Autogestin Efectuar inspeccin de requisitos para formalizacin del Registro Unico Tributario Desarrollar labores guiadas y requeridas por su Jefe Inmediato Realizar difusin de requisitos para trmites que se realizan en la Entidad Organizar informacin en archivosJORNADA TIEMPO COMPLETO 38 HORAS SEMANALESHORARIO DISPONIBILIDAD DEL TIEMPO   SUJETO A LA ENTIDADDURACIN DE LA PRCTICA 5 MESES"/>
    <x v="0"/>
    <x v="0"/>
    <s v="Administración"/>
    <s v=""/>
  </r>
  <r>
    <s v="1625961365-39"/>
    <s v="SANTANDER"/>
    <s v="BUCARAMANGA"/>
    <s v="CAJA DE COMPENSACIÓN FAMILIAR  COMFENALCO SANTANDER"/>
    <x v="0"/>
    <s v="Analista de gestin"/>
    <s v="Analista de gestin documental"/>
    <s v="Administrador de empresas"/>
    <s v="UAE DIRECCION DE IMPUESTOS Y ADUANAS NACIONALES"/>
    <n v="8001972684"/>
    <s v="ESTADO JOVEN PRACTICANTE  TECNOLOGO  GESTION EMPRESARIAL    "/>
    <s v="PLAZA ESTADO JOVEN PRACTICANTE  TECNOLOGO  GESTION EMPRESARIAL    ENTIDAD PBLICA DIRECCIN DE IMPUESTOS Y ADUANAS NACIONALES DIAN REA  DIVISION DE GESTION DE LIQUIDACIONEXPERIENCIA NO REQUIEREFORMACION TECNOLOGO  GESTION EMPRESARIAL    CONOCIMIENTOS ADICIONALES OFIMTICA ACTIVIDADES A REALIZAR Analizar la informacin y los insumos allegados a la dependencia de Gestin de Liquidacin determinando clientes responsabilidades o destinatarios de control y fiscalizacin de acuerdo con los procedimientos establecidos y las directrices institucionales Prestar apoyo a la recepcin de peticiones quejas sugerencias reclamos y denuncias de baja complejidad relacionadas con el proceso de fiscalizacin y liquidacin de acuerdo con la normatividad procedimientos vigentes e instrucciones impartidas Apoyar acciones tcnicas administrativas y de control que faciliten la ejecucin de los procedimientos asociados al proceso de fiscalizacin y li"/>
    <x v="0"/>
    <x v="9"/>
    <s v="Ingeniería Industrial"/>
    <s v=""/>
  </r>
  <r>
    <s v="1625961365-40"/>
    <s v="SANTANDER"/>
    <s v="BUCARAMANGA"/>
    <s v="CAJA DE COMPENSACIÓN FAMILIAR  COMFENALCO SANTANDER"/>
    <x v="1"/>
    <s v="Abogado"/>
    <m/>
    <m/>
    <s v="UAE DIRECCION DE IMPUESTOS Y ADUANAS NACIONALES"/>
    <n v="8001972684"/>
    <s v="ESTADO JOVEN PRACTICANTE  PROFESIONAL  EN  DERECHO     "/>
    <s v="PLAZA ESTADO JOVEN PRACTICANTE  PROFESIONAL  EN  DERECHO     ENTIDAD PBLICA DIRECCIN DE IMPUESTOS Y ADUANAS NACIONALES DIAN REA  DIVISION DE GESTION JURIDICA  GIT DE UNIDAD PENAL EXPERIENCIA NO REQUIEREFORMACIN PROFESIONAL  EN  DERECHO     CONOCIMIENTOS ADICIONALES OFIMTICA ACTIVIDADES A REALIZAR1 Proyectar las respectivas querellas objeto de denuncia penal relacionada con Omisin de Agente Retenedor Favorecimiento al Contrabando Favorecimiento al Contrabando de Hidrocarburos y Contrabando2 Actualizar el aplicativo Ferrajoli y Carrara relacionado con los procesos penales que se adelantan en el Despacho3 Elaborar oficios dirigidos al Centro de Ejecucin de Penas y medidas de seguridad relacionado con informacin reportada por la Divisin de Recaudo y Cobranzas4 Realizar los respectivos impulsos procesales en los casos en que la Fiscala General de la Nacin no ha citado a audiencias5 Efectuar actualizacin de las carpetas pena"/>
    <x v="0"/>
    <x v="4"/>
    <s v=""/>
    <s v=""/>
  </r>
  <r>
    <s v="1625961365-41"/>
    <s v="SANTANDER"/>
    <s v="BUCARAMANGA"/>
    <s v="CAJA DE COMPENSACIÓN FAMILIAR  COMFENALCO SANTANDER"/>
    <x v="1"/>
    <s v="Comunicador social"/>
    <m/>
    <m/>
    <s v="UAE DIRECCION DE IMPUESTOS Y ADUANAS NACIONALES"/>
    <n v="8001972684"/>
    <s v="ESTADO JOVEN PRACTICANTE  PROFESIONAL  EN  COMUNICACIN SOCIAL   "/>
    <s v="PLAZA ESTADO JOVEN PRACTICANTE  PROFESIONAL  EN  COMUNICACIN SOCIAL   ENTIDAD PBLICADIRECCIN DE IMPUESTOS Y ADUANAS NACIONALES DIAN REA  DESPACHO DIRECCIN SECCIONAL DE IMPUESTOS Y ADUANASEXPERIENCIA NO REQUIEREFORMACIN PROFESIONAL  EN  COMUNICACIN SOCIAL   CONOCIMIENTOS ADICIONALES OFIMTICA ACTIVIDADES A REALIZAR1 Participar en el fortalecimiento de la Comunicacin Externa  2 Gestionar la generacin de alianzas estratgicas con entidades del sector privado y pblico para fortalecer la Cultura Tributaria en la Regin socializando los contenidos Tributarios Aduanero Cambiario Internacional TAIC en tiempo real apoyndose en los elementos y herramientas institucionales3 Generar estrategias de comunicacin que fomenten un buen uso de los canales de comunicacin al interior de la Entidad4 Fortalecer los canales de comunicacin interna generando contenidos que sean llamativos para la comunidad de la DIAN5 Diseñar y generar con"/>
    <x v="0"/>
    <x v="11"/>
    <s v=""/>
    <s v=""/>
  </r>
  <r>
    <s v="1625961365-42"/>
    <s v="SANTANDER"/>
    <s v="BUCARAMANGA"/>
    <s v="CAJA DE COMPENSACIÓN FAMILIAR  COMFENALCO SANTANDER"/>
    <x v="1"/>
    <s v="Contador pblico"/>
    <m/>
    <m/>
    <s v="UAE DIRECCION DE IMPUESTOS Y ADUANAS NACIONALES"/>
    <n v="8001972684"/>
    <s v="ESTADO JOVEN PRACTICANTE  PROFESIONAL  EN  CONTADURA  PBLICA   "/>
    <s v="PLAZA ESTADO JOVEN PRACTICANTE  PROFESIONAL  EN  CONTADURA  PBLICA   ENTIDAD PBLICA DIRECCIN DE IMPUESTOS Y ADUANAS NACIONALES DIAN REA  DIVISION DE GESTION DE RECAUDO Y COBRANZAS  GIT DEVOLUCIONES EXPERIENCIA  NO REQUIEREFORMACIN  PROFESIONAL  EN  CONTADURA  PBLICA   CONOCIMIENTOS ADICIONALES OFIMTICA ACTIVIDADES A REALIZAR Colaborar a los auditores del rea con los soportes necesarios para la conformacin y sustanciacin de los expedientes  Apoyar en la coordinacin ejecucin y control de los procesos de devoluciones y compensaciones de los saldos a favor Asistir a los auditores del rea en la revisin de los soportes contables aportados por el contribuyente Colaborar en el proceso de radicacin de solicitudes de devolucin yo compensacin presentadas manualmente Consultar obligaciones financieras y registrar en el sistema RUT de acuerdo a los insumos entregados por el auditor Examinar estados financieros que le "/>
    <x v="0"/>
    <x v="10"/>
    <s v=""/>
    <s v=""/>
  </r>
  <r>
    <s v="1625961365-43"/>
    <s v="SANTANDER"/>
    <s v="BUCARAMANGA"/>
    <s v="CAJA DE COMPENSACIÓN FAMILIAR  COMFENALCO SANTANDER"/>
    <x v="1"/>
    <s v="Contador pblico"/>
    <m/>
    <m/>
    <s v="UAE DIRECCION DE IMPUESTOS Y ADUANAS NACIONALES"/>
    <n v="8001972684"/>
    <s v="ESTADO JOVEN PRACTICANTE  PROFESIONAL  EN  CONTADURA  PBLICA   "/>
    <s v="PLAZA ESTADO JOVEN PRACTICANTE  PROFESIONAL  EN  CONTADURA  PBLICA   ENTIDAD PBLICA DIRECCIN DE IMPUESTOS Y ADUANAS NACIONALES DIAN REA  DIVISION DE GESTION DE RECAUDO Y COBRANZAS  GIT DEVOLUCIONES EXPERIENCIA  NO REQUIEREFORMACIN  PROFESIONAL  EN  CONTADURA  PBLICA   CONOCIMIENTOS ADICIONALES OFIMTICA ACTIVIDADES A REALIZAR Colaborar a los auditores del rea con los soportes necesarios para la conformacin y sustanciacin de los expedientes  Apoyar en la coordinacin ejecucin y control de los procesos de devoluciones y compensaciones de los saldos a favor Asistir a los auditores del rea en la revisin de los soportes contables aportados por el contribuyente Colaborar en el proceso de radicacin de solicitudes de devolucin yo compensacin presentadas manualmente Consultar obligaciones financieras y registrar en el sistema RUT de acuerdo a los insumos entregados por el auditor Examinar estados financieros que le "/>
    <x v="0"/>
    <x v="10"/>
    <s v=""/>
    <s v=""/>
  </r>
  <r>
    <s v="1625961365-44"/>
    <s v="SANTANDER"/>
    <s v="BUCARAMANGA"/>
    <s v="CAJA DE COMPENSACIÓN FAMILIAR  COMFENALCO SANTANDER"/>
    <x v="1"/>
    <s v="Contador pblico"/>
    <m/>
    <m/>
    <s v="UAE DIRECCION DE IMPUESTOS Y ADUANAS NACIONALES"/>
    <n v="8001972684"/>
    <s v="ESTADO JOVEN PRACTICANTE  PROFESIONAL  EN  CONTADURA  PBLICA    "/>
    <s v="PLAZA ESTADO JOVEN PRACTICANTE  PROFESIONAL  EN  CONTADURA  PBLICA    ENTIDAD PBLICA DIRECCIN DE IMPUESTOS Y ADUANAS NACIONALES DIAN REA  DIVISION DE GESTION DE FISCALIZACION  GIT DE AUDITORA TRIBUTARIA IEXPERIENCIA NO REQUIEREFORMACIN PROFESIONAL  EN  CONTADURA  PBLICA   CONOCIMIENTOS ADICIONALES OFIMTICA ACTIVIDADES A REALIZAR Consultar obligaciones financieras y registro en el sistema RUT de acuerdo a los insumos entregados por el auditor Analizar estados financieros de los expedientes que deba apoyar en el rea de trabajo Examinar documentos allegados por el contribuyente al expediente y cruce de informacin exgena segn insumo entregado por el auditor Efectuar verificacin y cruce de facturacin clientes proveedores frente a la informacin exgena y resoluciones de facturacin entregada por el auditor  Elaborar hojas de ruta formatos de ncleo y proyectar borradores de los requerimientos ordinarios que el aud"/>
    <x v="0"/>
    <x v="10"/>
    <s v=""/>
    <s v=""/>
  </r>
  <r>
    <s v="1625961365-45"/>
    <s v="SANTANDER"/>
    <s v="BUCARAMANGA"/>
    <s v="CAJA DE COMPENSACIÓN FAMILIAR  COMFENALCO SANTANDER"/>
    <x v="1"/>
    <s v="Contador pblico"/>
    <m/>
    <m/>
    <s v="UAE DIRECCION DE IMPUESTOS Y ADUANAS NACIONALES"/>
    <n v="8001972684"/>
    <s v="ESTADO JOVEN PRACTICANTE  PROFESIONAL  EN  CONTADURA  PBLICA    "/>
    <s v="PLAZA ESTADO JOVEN PRACTICANTE  PROFESIONAL  EN  CONTADURA  PBLICA    ENTIDAD PBLICA DIRECCIN DE IMPUESTOS Y ADUANAS NACIONALES DIAN REA  DIVISION DE GESTION DE FISCALIZACION  GIT DE AUDITORA TRIBUTARIA IEXPERIENCIA NO REQUIEREFORMACIN PROFESIONAL  EN  CONTADURA  PBLICA   CONOCIMIENTOS ADICIONALES OFIMTICA ACTIVIDADES A REALIZAR Consultar obligaciones financieras y registro en el sistema RUT de acuerdo a los insumos entregados por el auditor Analizar estados financieros de los expedientes que deba apoyar en el rea de trabajo Examinar documentos allegados por el contribuyente al expediente y cruce de informacin exgena segn insumo entregado por el auditor Efectuar verificacin y cruce de facturacin clientes proveedores frente a la informacin exgena y resoluciones de facturacin entregada por el auditor  Elaborar hojas de ruta formatos de ncleo y proyectar borradores de los requerimientos ordinarios que el aud"/>
    <x v="0"/>
    <x v="10"/>
    <s v=""/>
    <s v=""/>
  </r>
  <r>
    <s v="1625961365-46"/>
    <s v="SANTANDER"/>
    <s v="BUCARAMANGA"/>
    <s v="CAJA DE COMPENSACIÓN FAMILIAR  COMFENALCO SANTANDER"/>
    <x v="1"/>
    <s v="Administrador de empresas"/>
    <s v="Profesional en salud ocupacional"/>
    <m/>
    <s v="UAE DIRECCION DE IMPUESTOS Y ADUANAS NACIONALES"/>
    <n v="8001972684"/>
    <s v="ESTADO JOVEN PRACTICANTE  PROFESIONAL  ADMINISTRACIN  SALUD OCUPACIONAL  Y SEGURIDAD EN EL TRABAJO  "/>
    <s v="PLAZA ESTADO JOVEN PRACTICANTE  PROFESIONAL  ADMINISTRACIN  SALUD OCUPACIONAL  Y SEGURIDAD EN EL TRABAJO  ENTIDAD PBLICA DIRECCIN DE IMPUESTOS Y ADUANAS NACIONALES DIAN REA  DESPACHO DIRECCIN SECCIONAL DE IMPUESTOS Y ADUANAS  GIT DE PERSONALEXPERIENCIA NO REQUIEREFORMACIN PROFESIONAL  ADMINISTRACION  SALUD OCUPACIONAL  Y SEGURIDAD EN EL TRABAJO  CONOCIMIENTOS ADICIONALES OFIMTICA ACTIVIDADES A REALIZAR Realizar acompañamiento en la ejecucin de las actividades de los Comits y Brigada de Emergencias creados de acuerdo con la normatividad vigente del SGSSTBrindar apoyo en la actualizacin del Plan de Emergencias y Matriz de Peligros conforme a los protocolos y procedimientos legales vigentesDesarrollar acciones que implementen y mejoren el Sistema de Gestin de Seguridad y Salud en el trabajo atendiendo procedimientos y protocolos de ley JORNADATIEMPO COMPLETO 38 HORAS SEMANALESHORARIODISPONIBILIDAD DEL TIEMPO   "/>
    <x v="0"/>
    <x v="9"/>
    <s v="Ingeniería Biomédica"/>
    <s v=""/>
  </r>
  <r>
    <s v="1625961393-10"/>
    <s v="SANTANDER"/>
    <s v="BUCARAMANGA"/>
    <s v="CAJA DE COMPENSACIÓN FAMILIAR  COMFENALCO SANTANDER"/>
    <x v="1"/>
    <s v="Ingeniero civil"/>
    <m/>
    <m/>
    <s v="INSTITUTO DE VIVIENDA DE INTERES SOCIAL Y REFORMA URBANA DEL MUNICIPIO DE BUCARAMANGA  INVISBU"/>
    <n v="8040018970"/>
    <s v="ESTADO JOVEN PRACTICANTE  PROFESIONAL  INGENIERA CIVIL  ARQUITECTURA Y AFINES "/>
    <s v="PLAZA ESTADO JOVEN PRACTICANTE  PROFESIONAL  INGENIERA CIVIL  ARQUITECTURA Y AFINES ENTIDAD PBLICAINSTITUTO DE VIVIENDA Y REFORMA URBANA DE BUCARAMANGAREA   SUBDIRECCIN TCNICAEXPERIENCIANO REQUIEREFORMACIN PROFESIONAL  INGENIERA CIVIL  ARQUITECTURA Y AFINES CONOCIMIENTOS ADICIONALESOFIMTICA ACTIVIDADES A REALIZARDigitalizacin de planos de los proyectos de vivienda2 Apoyo en la realizacin de presupuestos de los de los proyectos de vivienda3 Apoyo en diseño de las propuestas arquitectnicas 4 Realizacin de Renders y volmenes en 3D5 Apoyo y acompañamiento en la legalizacin de proyectos ante las curaduras urbanas JORNADATIEMPO COMPLETO 38 HORAS SEMANALESHORARIODISPONIBILIDAD DEL TIEMPO   SUJETO A LA ENTIDADDURACIN DE LA PRCTICA5 MESES"/>
    <x v="0"/>
    <x v="19"/>
    <s v=""/>
    <s v=""/>
  </r>
  <r>
    <s v="1625961393-11"/>
    <s v="SANTANDER"/>
    <s v="BUCARAMANGA"/>
    <s v="CAJA DE COMPENSACIÓN FAMILIAR  COMFENALCO SANTANDER"/>
    <x v="1"/>
    <s v="Ingeniero civil"/>
    <m/>
    <m/>
    <s v="INSTITUTO DE VIVIENDA DE INTERES SOCIAL Y REFORMA URBANA DEL MUNICIPIO DE BUCARAMANGA  INVISBU"/>
    <n v="8040018970"/>
    <s v="ESTADO JOVEN PRACTICANTE  PROFESIONAL  INGENIERA CIVIL  ARQUITECTURA Y AFINES "/>
    <s v="PLAZA ESTADO JOVEN PRACTICANTE  PROFESIONAL  INGENIERA CIVIL  ARQUITECTURA Y AFINES ENTIDAD PBLICAINSTITUTO DE VIVIENDA Y REFORMA URBANA DE BUCARAMANGAREA   SUBDIRECCIN TCNICAEXPERIENCIANO REQUIEREFORMACIN PROFESIONAL  INGENIERA CIVIL  ARQUITECTURA Y AFINES CONOCIMIENTOS ADICIONALESOFIMTICA ACTIVIDADES A REALIZARDigitalizacin de planos de los proyectos de vivienda2 Apoyo en la realizacin de presupuestos de los de los proyectos de vivienda3 Apoyo en diseño de las propuestas arquitectnicas 4 Realizacin de Renders y volmenes en 3D5 Apoyo y acompañamiento en la legalizacin de proyectos ante las curaduras urbanas JORNADATIEMPO COMPLETO 38 HORAS SEMANALESHORARIODISPONIBILIDAD DEL TIEMPO   SUJETO A LA ENTIDADDURACIN DE LA PRCTICA5 MESES"/>
    <x v="0"/>
    <x v="19"/>
    <s v=""/>
    <s v=""/>
  </r>
  <r>
    <s v="1625961393-12"/>
    <s v="SANTANDER"/>
    <s v="BUCARAMANGA"/>
    <s v="CAJA DE COMPENSACIÓN FAMILIAR  COMFENALCO SANTANDER"/>
    <x v="1"/>
    <s v="Ingeniero de sistemas"/>
    <s v="Ingeniero de telecomunicaciones"/>
    <m/>
    <s v="INSTITUTO DE VIVIENDA DE INTERES SOCIAL Y REFORMA URBANA DEL MUNICIPIO DE BUCARAMANGA  INVISBU"/>
    <n v="8040018970"/>
    <s v="ESTADO JOVEN PRACTICANTE  PROFESIONAL  INGENIERA  DE SISTEMAS  TELECOMUNICACIONES Y AFINES  "/>
    <s v="PLAZAESTADO JOVEN PRACTICANTE  PROFESIONAL  INGENIERA  DE SISTEMAS  TELECOMUNICACIONES Y AFINES  ENTIDAD PBLICAINSTITUTO DE VIVIENDA Y REFORMA URBANA DE BUCARAMANGAREA   TIC SISTEMASEXPERIENCIANO REQUIEREFORMACIN PROFESIONAL  INGENIERIA  DE SISTEMAS  TELECOMUNICACIONES Y AFINES  CONOCIMIENTOS ADICIONALESOFIMTICA ACTIVIDADES A REALIZARIMPLEMENTAR CONFIGURAR Y PUESTA EN MARCHA DEL SISTEMA DE INFORMACIN  DE PQRS ARCHIVO Y CORRESPONDENCIA DEBER OPERAR BAJO SO LINUXJORNADATIEMPO COMPLETO 38 HORAS SEMANALESHORARIODISPONIBILIDAD DEL TIEMPO   SUJETO A LA ENTIDADDURACIN DE LA PRCTICA5 MESES"/>
    <x v="0"/>
    <x v="5"/>
    <s v=""/>
    <s v=""/>
  </r>
  <r>
    <s v="1625961393-13"/>
    <s v="SANTANDER"/>
    <s v="BUCARAMANGA"/>
    <s v="CAJA DE COMPENSACIÓN FAMILIAR  COMFENALCO SANTANDER"/>
    <x v="1"/>
    <s v="Abogado"/>
    <m/>
    <m/>
    <s v="INSTITUTO DE VIVIENDA DE INTERES SOCIAL Y REFORMA URBANA DEL MUNICIPIO DE BUCARAMANGA  INVISBU"/>
    <n v="8040018970"/>
    <s v="ESTADO JOVEN PRACTICANTE  PROFESIONAL  DERECHO Y AFINES "/>
    <s v="PLAZAESTADO JOVEN PRACTICANTE  PROFESIONAL  DERECHO Y AFINES ENTIDAD PBLICAINSTITUTO DE VIVIENDA Y REFORMA URBANA DE BUCARAMANGAREA   OFICINA ASESORA JURDICAEXPERIENCIANO REQUIEREFORMACIN PROFESIONAL  DERECHO Y AFINES CONOCIMIENTOS ADICIONALESOFIMTICA ACTIVIDADES A REALIZARProyectar respuesta de los derechos de peticinProyectar  actos administrativos en especial los relacionados con cesin a ttulo gratuito de predios fiscales Proyectar actos administrativos en especial los relacionados con la modificacin o aclaracin necesarios para realizar los cobros de los subsidios de proyectos de vivienda a cargo del INVISBUElaboracin y depuracin de bases de datos para establecer beneficiarios de procesos de titularizacin de predios fiscalesAtencin a la comunidad que necesite informacin o gua respecto de los procesos de la oficina jurdicaCoadyuvar en trmites internos de revisin de documentos a cargo de la oficina asesora"/>
    <x v="0"/>
    <x v="4"/>
    <s v=""/>
    <s v=""/>
  </r>
  <r>
    <s v="1625961393-14"/>
    <s v="SANTANDER"/>
    <s v="BUCARAMANGA"/>
    <s v="CAJA DE COMPENSACIÓN FAMILIAR  COMFENALCO SANTANDER"/>
    <x v="1"/>
    <s v="Ingeniero industrial"/>
    <s v="Administrador de empresas"/>
    <m/>
    <s v="INSTITUTO DE VIVIENDA DE INTERES SOCIAL Y REFORMA URBANA DEL MUNICIPIO DE BUCARAMANGA  INVISBU"/>
    <n v="8040018970"/>
    <s v="ESTADO JOVEN PRACTICANTE  PROFESIONAL   INGENIERA INDUSTRIAL  Y AFINES   "/>
    <s v="PLAZAESTADO JOVEN PRACTICANTE  PROFESIONAL   INGENIERA INDUSTRIAL  Y AFINES   ENTIDAD PBLICAINSTITUTO DE VIVIENDA Y REFORMA URBANA DE BUCARAMANGAREA   TALENTO HUMANO EXPERIENCIANO REQUIEREFORMACIN PROFESIONAL   INGENIERA INDUSTRIAL  Y AFINES   CONOCIMIENTOS ADICIONALESOFIMTICA ACTIVIDADES A REALIZARPlaneacin y ejecucin del Plan de Previsin de Recursos HumanosPlaneacin y ejecucin del Plan Anual de VacantesPlaneacin y ejecucin del Plan de Previsin de Recursos HumanosPlaneacin y ejecucin del Plan Institucional de Talento HumanoPlaneacin y ejecucin del Plan de Incentivos InstitucionalesPlaneacin y ejecucin del Plan Anual de Seguridad y Salud en el TrabajoJORNADATIEMPO COMPLETO 38 HORAS SEMANALESHORARIODISPONIBILIDAD DEL TIEMPO   SUJETO A LA ENTIDADDURACIN DE LA PRCTICA5 MESES"/>
    <x v="0"/>
    <x v="0"/>
    <s v="Administración"/>
    <s v=""/>
  </r>
  <r>
    <s v="1625961393-15"/>
    <s v="SANTANDER"/>
    <s v="BUCARAMANGA"/>
    <s v="CAJA DE COMPENSACIÓN FAMILIAR  COMFENALCO SANTANDER"/>
    <x v="1"/>
    <s v="Ingeniero industrial"/>
    <s v="Administrador de empresas"/>
    <m/>
    <s v="INSTITUTO DE VIVIENDA DE INTERES SOCIAL Y REFORMA URBANA DEL MUNICIPIO DE BUCARAMANGA  INVISBU"/>
    <n v="8040018970"/>
    <s v="ESTADO JOVEN PRACTICANTE  PROFESIONAL   INGENIERA INDUSTRIAL  Y AFINES   "/>
    <s v="PLAZAESTADO JOVEN PRACTICANTE  PROFESIONAL   INGENIERA INDUSTRIAL  Y AFINES   ENTIDAD PBLICAINSTITUTO DE VIVIENDA Y REFORMA URBANA DE BUCARAMANGAREA   TALENTO HUMANO EXPERIENCIANO REQUIEREFORMACIN PROFESIONAL   INGENIERA INDUSTRIAL  Y AFINES   CONOCIMIENTOS ADICIONALESOFIMTICA ACTIVIDADES A REALIZARPlaneacin y ejecucin del Plan de Previsin de Recursos HumanosPlaneacin y ejecucin del Plan Anual de VacantesPlaneacin y ejecucin del Plan de Previsin de Recursos HumanosPlaneacin y ejecucin del Plan Institucional de Talento HumanoPlaneacin y ejecucin del Plan de Incentivos InstitucionalesPlaneacin y ejecucin del Plan Anual de Seguridad y Salud en el TrabajoJORNADATIEMPO COMPLETO 38 HORAS SEMANALESHORARIODISPONIBILIDAD DEL TIEMPO   SUJETO A LA ENTIDADDURACIN DE LA PRCTICA5 MESES"/>
    <x v="0"/>
    <x v="0"/>
    <s v="Administración"/>
    <s v=""/>
  </r>
  <r>
    <s v="1625961393-16"/>
    <s v="SANTANDER"/>
    <s v="BUCARAMANGA"/>
    <s v="CAJA DE COMPENSACIÓN FAMILIAR  COMFENALCO SANTANDER"/>
    <x v="0"/>
    <s v="Analista administrativo"/>
    <s v="Analista de gestin documental"/>
    <s v="Administrador de empresas"/>
    <s v="INSTITUTO DE VIVIENDA DE INTERES SOCIAL Y REFORMA URBANA DEL MUNICIPIO DE BUCARAMANGA  INVISBU"/>
    <n v="8040018970"/>
    <s v="ESTADO JOVEN PRACTICANTE  TECNOLOGIA     ADMINISTRACION  GESTION EMPRESARIAL FINANZAS  Y AFINES "/>
    <s v="PLAZAESTADO JOVEN PRACTICANTE  TECNOLOGIA     ADMINISTRACION  GESTIONEMPRESARIAL FINANZAS  Y AFINES ENTIDAD PBLICAINSTITUTO DE VIVIENDA Y REFORMA URBANA DE BUCARAMANGAREA   TALENTO HUMANOEXPERIENCIA NO REQUIEREFORMACIN  TECNOLOGIA     ADMINISTRACION  GESTION EMPRESARIAL FINANZAS  Y AFINES CONOCIMIENTOS ADICIONALESOFIMTICA ACTIVIDADES A REALIZARAsistente Administrativo  Asistente de las reas de  Calidad Recursos Humanos Compras e InventariosCoordinar actividades en cuanto a logstica y marketing mix en funcin de lograr los objetivos de la EntidadCitar a comits y levantamiento de actasLlevar agenda cronogramas y programacinArchivar documentos segn tablas de retencinJORNADATIEMPO COMPLETO 38 HORAS SEMANALESHORARIODISPONIBILIDAD DEL TIEMPO   SUJETO A LA ENTIDADDURACIN DE LA PRCTICA5 MESES"/>
    <x v="0"/>
    <x v="9"/>
    <s v="Ingeniería Industrial"/>
    <s v=""/>
  </r>
  <r>
    <s v="1625961393-17"/>
    <s v="SANTANDER"/>
    <s v="BUCARAMANGA"/>
    <s v="CAJA DE COMPENSACIÓN FAMILIAR  COMFENALCO SANTANDER"/>
    <x v="0"/>
    <s v="Tecnlogo Ambiental"/>
    <m/>
    <m/>
    <s v="INSTITUTO DE VIVIENDA DE INTERES SOCIAL Y REFORMA URBANA DEL MUNICIPIO DE BUCARAMANGA  INVISBU"/>
    <n v="8040018970"/>
    <s v="ESTADO JOVEN PRACTICANTE  TECNOLOGIA EN RECURSOS AMBIENTALES Y AFINES"/>
    <s v="PLAZAESTADO JOVEN PRACTICANTE  TECNOLOGIA EN RECURSOS AMBIENTALES Y AFINESENTIDAD PBLICAINSTITUTO DE VIVIENDA Y REFORMA URBANA DE BUCARAMANGAREA   SUBDIRECCIN TCNICAEXPERIENCIANO REQUIEREFORMACIN TECNOLOGA EN RECURSOS AMBIENTALES Y AFINESCONOCIMIENTOS ADICIONALESOFIMTICA ACTIVIDADES A REALIZAR Apoyo en la ejecucin de las medidas contempladas en los programas de manejo que conforman el Plan de Institucional de Gestin Ambiental de la entidad Apoyo a las labores de educacin ambiental al personal adscrito a la entidad Apoyo en la articulacin de la poltica ambiental con el Sistema Integrado de Gestin del INVISBUJORNADATIEMPO COMPLETO 38 HORAS SEMANALESHORARIODISPONIBILIDAD DEL TIEMPO   SUJETO A LA ENTIDADDURACIN DE LA PRCTICA5 MESES"/>
    <x v="0"/>
    <x v="7"/>
    <s v=""/>
    <s v=""/>
  </r>
  <r>
    <s v="1625961393-9"/>
    <s v="SANTANDER"/>
    <s v="BUCARAMANGA"/>
    <s v="CAJA DE COMPENSACIÓN FAMILIAR  COMFENALCO SANTANDER"/>
    <x v="1"/>
    <s v="Ingeniero civil"/>
    <m/>
    <m/>
    <s v="INSTITUTO DE VIVIENDA DE INTERES SOCIAL Y REFORMA URBANA DEL MUNICIPIO DE BUCARAMANGA  INVISBU"/>
    <n v="8040018970"/>
    <s v="ESTADO JOVEN PRACTICANTE  PROFESIONAL  INGENIERA CIVIL  ARQUITECTURA Y AFINES "/>
    <s v="PLAZA ESTADO JOVEN PRACTICANTE  PROFESIONAL  INGENIERA CIVIL  ARQUITECTURA Y AFINES ENTIDAD PBLICAINSTITUTO DE VIVIENDA Y REFORMA URBANA DE BUCARAMANGAREA   SUBDIRECCIN TCNICAEXPERIENCIANO REQUIEREFORMACIN PROFESIONAL  INGENIERA CIVIL  ARQUITECTURA Y AFINES CONOCIMIENTOS ADICIONALESOFIMTICA ACTIVIDADES A REALIZARDigitalizacin de planos de los proyectos de vivienda2 Apoyo en la realizacin de presupuestos de los de los proyectos de vivienda3 Apoyo en diseño de las propuestas arquitectnicas 4 Realizacin de Renders y volmenes en 3D5 Apoyo y acompañamiento en la legalizacin de proyectos ante las curaduras urbanas JORNADATIEMPO COMPLETO 38 HORAS SEMANALESHORARIODISPONIBILIDAD DEL TIEMPO   SUJETO A LA ENTIDADDURACIN DE LA PRCTICA5 MESES"/>
    <x v="0"/>
    <x v="19"/>
    <s v=""/>
    <s v=""/>
  </r>
  <r>
    <s v="1625961498-57"/>
    <s v="BOGOTÁ D.C."/>
    <s v="BOGOTÁ D.C."/>
    <s v="CAJA COLOMBIANA DE SUBSIDIO FAMILIAR- COLSUBSIDIO"/>
    <x v="2"/>
    <s v="Analista de gestin documental"/>
    <s v="Auxiliar de archivo"/>
    <s v="Auxiliar de Archivo y Registro"/>
    <s v="CONTRALORIA DE BOGOT DC"/>
    <n v="8002451335"/>
    <s v="Estado Joven practica ordinaria en Gestin Documental "/>
    <s v="PlazaEstado Joven practica ordinaria en Gestin Documental Entidad Publica Contraloria de BogotExperiencia No requiereFormacin Tecnico en gestion documentalConocimientos Adicionales Manejo de hoja electrnica Excel ord Poer Point manejo de office etc Actividades a realizar Apoyar  las actividades relacionadas con la aplicacin del proceso de Gestin Documental de la Contralora de Bogot DCApoyar la clasificacin y anlisis de la documentacin y dems actividades relacionadas con la gestin documental de conformidad con las tablas de retencin documentalRealizar el acopio de informacin requerida para el ejercicio de la planeacin de la dependenciaRealizar el registro procesamiento de la informacin datos estadsticos y dems documentos de la dependencia en los sistemas de informacin en cumplimiento a las instrucciones recibidasJornada Tiempo Completo 38 Horas SemanalesHorario Disponibilidad de TiempoSujeto a la entidadDuracin de la P"/>
    <x v="1"/>
    <x v="0"/>
    <s v="Historia"/>
    <s v=""/>
  </r>
  <r>
    <s v="1625961498-58"/>
    <s v="BOGOTÁ D.C."/>
    <s v="BOGOTÁ D.C."/>
    <s v="CAJA COLOMBIANA DE SUBSIDIO FAMILIAR- COLSUBSIDIO"/>
    <x v="1"/>
    <s v="Profesionales de la ingeniera"/>
    <s v="Economista"/>
    <s v="Administrador de empresas"/>
    <s v="CONTRALORIA DE BOGOT DC"/>
    <n v="8002451335"/>
    <s v="Estado Joven practica ordinaria en Ingeniera Industrial Economa Administracin de Empresas o afines"/>
    <s v="Plaza Estado Joven practica ordinaria en Ingeniera Industrial Economa Administracin de Empresas o afinesEntidad Publica Contraloria de BogotExperiencia No requiereFormacin Profesional Ingeniera Industrial Economa Administracin de Empresas o afinesConocimientos Adicionales Manejo de Office Excel y ordActividades a realizar 1 Apoyar a la Subdireccin de Recursos Materiales en el seguimiento revisin elaboracin y remisin del plan de mejoramiento de la dependencia2 Apoyar en la elaboracin de las respuestas a las solicitudes realizadas por la Auditoria Fiscal ante la Contralora de Bogot DC3 Apoyar en la elaboracin de las respuestas a las solicitudes realizadas por la Oficina de Control Interno4 Apoyar en el seguimiento revisin elaboracin y remisin del Plan anticorrupcin correspondiente a la Subdireccin de Recursos Materiales5 Apoyar en la elaboracin y remisin de las calificaciones de los funcionarios de carrera administr"/>
    <x v="1"/>
    <x v="5"/>
    <s v="Economía"/>
    <s v="Administración"/>
  </r>
  <r>
    <s v="1625961498-59"/>
    <s v="BOGOTÁ D.C."/>
    <s v="BOGOTÁ D.C."/>
    <s v="CAJA COLOMBIANA DE SUBSIDIO FAMILIAR- COLSUBSIDIO"/>
    <x v="2"/>
    <s v="Profesionales de la ingeniera"/>
    <s v="Administrador de empresas"/>
    <s v="Analista de estadsticas"/>
    <s v="CONTRALORIA DE BOGOT DC"/>
    <n v="8002451335"/>
    <s v="Estado Joven practica ordinaria en Ingeniera de sistemas Administracin de Empresas Estadstica Ingeniera Industrial y afines"/>
    <s v="PlazaEstado Joven practica ordinaria en Ingeniera de sistemas Administracin de Empresas Estadstica Ingeniera Industrial y afinesEntidad Publica Contraloria de BogotExperiencia No requiereFormacin Tcnico en Ingeniera de sistemas Administracin de Empresas Estadstica Ingeniera Industrial y afinesConocimientos Adicionales Manejo de Office Gestin documental Actividades a realizar Apoyo en las siguientes actividades Levantamiento de toma fsica de inventarios Reporte de novedades Informes de toma fsica Organizacin de archivo de gestin del reaJornada Tiempo Completo 38 Horas SemanalesHorario Disponibilidad de TiempoSujeto a la entidadDuracin de la Prctica 5 Meses"/>
    <x v="1"/>
    <x v="5"/>
    <s v="Administración"/>
    <s v="Matemáticas"/>
  </r>
  <r>
    <s v="1625961498-60"/>
    <s v="BOGOTÁ D.C."/>
    <s v="BOGOTÁ D.C."/>
    <s v="CAJA COLOMBIANA DE SUBSIDIO FAMILIAR- COLSUBSIDIO"/>
    <x v="1"/>
    <s v="Contador"/>
    <s v="Economista"/>
    <m/>
    <s v="CONTRALORIA DE BOGOT DC"/>
    <n v="8002451335"/>
    <s v="Estado Joven practica ordinaria en Contadura Economa o afines"/>
    <s v="PlazaEstado Joven practica ordinaria en Contadura Economa o afinesEntidad Publica Contraloria de BogotExperiencia No requiereFormacin Profesional Contadura Economa o afinesConocimientos Adicionales Manejo de Office ord Excel Actividades a realizar  Revisin de cuentas contables de comprobantes de ingreso egreso y traslados Revisin de reportesinformes de cuentas contables de movimientosJornada Tiempo Completo 38 Horas SemanalesHorario Disponibilidad de TiempoSujeto a la entidadDuracin de la Prctica 5 Meses"/>
    <x v="1"/>
    <x v="10"/>
    <s v="Economía"/>
    <s v=""/>
  </r>
  <r>
    <s v="1625961498-61"/>
    <s v="BOGOTÁ D.C."/>
    <s v="BOGOTÁ D.C."/>
    <s v="CAJA COLOMBIANA DE SUBSIDIO FAMILIAR- COLSUBSIDIO"/>
    <x v="0"/>
    <s v="Analista de gestin documental"/>
    <s v="Auxiliar de archivo"/>
    <s v="Auxiliar de Archivo y Registro"/>
    <s v="CONTRALORIA DE BOGOT DC"/>
    <n v="8002451335"/>
    <s v="Estado Joven practica ordinaria en Gestin Documental "/>
    <s v="PlazaEstado Joven practica ordinaria en Gestin Documental Entidad Publica Contraloria de BogotExperiencia No requiereFormacin Tecnlogo en gestin documentalConocimientos Adicionales Manejo de hoja electrnica Excel ord Poer Point manejo de office etc Actividades a realizar Apoyar la recepcin conservacin clasificacin y anlisis de la documentacin y dems actividades relacionadas con la gestin documental de conformidad con las tablas de retencin documental establecidas para el efectoRealizar el acopio de informacin requerida para el ejercicio de la planeacin de la dependencia Realizar el registro y procesamiento de la informacin datos estadsticos y dems documentos de la dependencia en los sistemas de informacin en cumplimiento a las instrucciones recibidasProponer desarrollos o aplicaciones tcnicas o tecnolgicas para el mejoramiento continuo del rea de desempeño respectivoJornada Tiempo Completo 38 Horas SemanalesHorario Disp"/>
    <x v="1"/>
    <x v="0"/>
    <s v="Historia"/>
    <s v=""/>
  </r>
  <r>
    <s v="1625961498-62"/>
    <s v="BOGOTÁ D.C."/>
    <s v="BOGOTÁ D.C."/>
    <s v="CAJA COLOMBIANA DE SUBSIDIO FAMILIAR- COLSUBSIDIO"/>
    <x v="1"/>
    <s v="Analista de gestin documental"/>
    <m/>
    <m/>
    <s v="CONTRALORIA DE BOGOT DC"/>
    <n v="8002451335"/>
    <s v="Estado Joven practica ordinaria en Gestin Documental "/>
    <s v="PlazaEstado Joven practica ordinaria en Gestin Documental Entidad Publica Contraloria de BogotExperiencia No requiereFormacin Profesional en gestin documentalConocimientos Adicionales Manejo de hoja electrnica Excel ord Poer Point manejo de office etc Actividades a realizar Apoyar la recepcin conservacin clasificacin y anlisis de la documentacin y dems actividades relacionadas con la gestin documental de conformidad con las tablas de retencin documental establecidas para el efectoRealizar el acopio de informacin requerida para el ejercicio de la planeacin de la dependencia Realizar el registro y procesamiento de la informacin datos estadsticos y dems documentos de la dependencia en los sistemas de informacin en cumplimiento a las instrucciones recibidasProponer desarrollos o aplicaciones tcnicas o tecnolgicas para el mejoramiento continuo del rea de desempeño respectivoJornada Tiempo Completo 38 Horas SemanalesHorario Di"/>
    <x v="1"/>
    <x v="0"/>
    <s v=""/>
    <s v=""/>
  </r>
  <r>
    <s v="1625961498-63"/>
    <s v="BOGOTÁ D.C."/>
    <s v="BOGOTÁ D.C."/>
    <s v="CAJA COLOMBIANA DE SUBSIDIO FAMILIAR- COLSUBSIDIO"/>
    <x v="2"/>
    <s v="Analista de gestin documental"/>
    <s v="Auxiliar de archivo"/>
    <s v="Auxiliar de Archivo y Registro"/>
    <s v="CONTRALORIA DE BOGOT DC"/>
    <n v="8002451335"/>
    <s v="Estado Joven practica ordinaria en Gestin Documental "/>
    <s v="PlazaEstado Joven practica ordinaria en Gestin Documental Entidad Publica Contraloria de BogotExperiencia No requiereFormacin Tcnico en gestin documentalConocimientos Adicionales Manejo de hoja electrnica Excel ord Poer Point manejo de office etc Actividades a realizar Apoyar la recepcin conservacin clasificacin y anlisis de la documentacin y dems actividades relacionadas con la gestin documental de conformidad con las tablas de retencin documental establecidas para el efectoRealizar el acopio de informacin requerida para el ejercicio de la planeacin de la dependencia y TRD Realizar el registro y procesamiento de la informacin datos estadsticos y dems documentos de la dependencia en los sistemas de informacin en cumplimiento a las instrucciones recibidasProponer desarrollos o aplicaciones tcnicas o tecnolgicas para el mejoramiento continuo del rea de desempeño respectivoJornada Tiempo Completo 38 Horas SemanalesHorario "/>
    <x v="1"/>
    <x v="0"/>
    <s v="Historia"/>
    <s v=""/>
  </r>
  <r>
    <s v="1625961498-64"/>
    <s v="BOGOTÁ D.C."/>
    <s v="BOGOTÁ D.C."/>
    <s v="CAJA COLOMBIANA DE SUBSIDIO FAMILIAR- COLSUBSIDIO"/>
    <x v="1"/>
    <s v="Analista de gestin documental"/>
    <m/>
    <m/>
    <s v="CONTRALORIA DE BOGOT DC"/>
    <n v="8002451335"/>
    <s v="Estado Joven practica ordinaria en Gestin Documental "/>
    <s v="PlazaEstado Joven practica ordinaria en Gestin Documental Entidad Publica Contraloria de BogotExperiencia No requiereFormacin Profesional en gestin documentalConocimientos Adicionales Manejo de hoja electrnica Excel ord Poer Point manejo de office etc Actividades a realizar Apoyar la recepcin conservacin clasificacin y anlisis de la documentacin y dems actividades relacionadas con la gestin documental de conformidad con las tablas de retencin documental establecidas para el efectoRealizar el acopio de informacin requerida para el ejercicio de la planeacin de la dependencia y TRD Realizar el registro y procesamiento de la informacin datos estadsticos y dems documentos de la dependencia en los sistemas de informacin en cumplimiento a las instrucciones recibidasProponer desarrollos o aplicaciones tcnicas o tecnolgicas para el mejoramiento continuo del rea de desempeño respectivoJornada Tiempo Completo 38 Horas SemanalesHorar"/>
    <x v="1"/>
    <x v="0"/>
    <s v=""/>
    <s v=""/>
  </r>
  <r>
    <s v="1625961498-65"/>
    <s v="BOGOTÁ D.C."/>
    <s v="BOGOTÁ D.C."/>
    <s v="CAJA COLOMBIANA DE SUBSIDIO FAMILIAR- COLSUBSIDIO"/>
    <x v="2"/>
    <s v="Tcnico electricista  "/>
    <m/>
    <m/>
    <s v="CONTRALORIA DE BOGOT DC"/>
    <n v="8002451335"/>
    <s v="Estado Joven practica ordinaria Tcnico Electricista "/>
    <s v="PlazaEstado Joven practica ordinaria Tcnico Electricista Entidad Publica Contraloria de BogotExperiencia No requiereFormacin Tcnico Electricista Conocimientos Adicionales Manejo de office bsico  Actividades a realizar  Realizar el diagnstico y reparaciones de los sistemas elctricos asignados Verificar las condiciones elctricas de equipos y artefactos Ubicar el cableado adecuado para la instalacin de equipos yo aparatos elctricos Cablear ductos realizar montajes revisar acometidas conexionar equipos as como cambiar iluminaciones perimetrales y todas las referentes a la labor de electricistaJornada Tiempo Completo 38 Horas SemanalesHorario Disponibilidad de TiempoSujeto a la entidadDuracin de la Prctica 5 Meses"/>
    <x v="1"/>
    <x v="24"/>
    <s v=""/>
    <s v=""/>
  </r>
  <r>
    <s v="1625961498-66"/>
    <s v="BOGOTÁ D.C."/>
    <s v="BOGOTÁ D.C."/>
    <s v="CAJA COLOMBIANA DE SUBSIDIO FAMILIAR- COLSUBSIDIO"/>
    <x v="2"/>
    <s v="Ayudante de plomera"/>
    <m/>
    <m/>
    <s v="CONTRALORIA DE BOGOT DC"/>
    <n v="8002451335"/>
    <s v="Estado Joven practica ordinaria Tcnico en Plomeria"/>
    <s v="PlazaEstado Joven practica ordinaria Tcnico en plomeraEntidad Publica Contraloria de BogotExperiencia No requiereFormacin Tcnico PlomeraConocimientos Adicionales Manejo de office bsico  Actividades a realizar  Instala flotantes piezas sanitarias grifera bombas y otros Detecta filtraciones en las paredes y pisos Verifica el funcionamientos de los tanques de almacenamiento de agua  Repara instalaciones sanitarias tuberas entre otrosJornada Tiempo Completo 38 Horas SemanalesHorario Disponibilidad de TiempoSujeto a la entidadDuracin de la Prctica 5 Meses"/>
    <x v="1"/>
    <x v="27"/>
    <s v=""/>
    <s v=""/>
  </r>
  <r>
    <s v="1625961498-67"/>
    <s v="BOGOTÁ D.C."/>
    <s v="BOGOTÁ D.C."/>
    <s v="CAJA COLOMBIANA DE SUBSIDIO FAMILIAR- COLSUBSIDIO"/>
    <x v="1"/>
    <s v="Administrador pblico"/>
    <s v="Politlogo"/>
    <m/>
    <s v="CONTRALORIA DE BOGOT DC"/>
    <n v="8002451335"/>
    <s v=" Estado Joven practica ordinaria en Administrador a Pblico Politlogo a Ingeniero de Sistemas Pregrado Profesional en el rea de la Salud y en Administracin Hospitalaria enfermera etc "/>
    <s v="Plaza Estado Joven practica ordinaria en Administrador a Pblico Politlogo a Ingeniero de Sistemas Pregrado Profesional en el rea de la Salud y en Administracin Hospitalaria enfermera etc Entidad Publica Contraloria de BogotExperiencia No requiereFormacin Profesional en Administrador a Pblico Politlogo a Ingeniero de Sistemas Pregrado Profesional en el rea de la Salud y en Administracin Hospitalaria enfermera etc Conocimientos Adicionales Excel Poer Point ord  Nivel Intermedio a SuperiorActividades a realizar Bsqueda y anlisis de informacin tanto cualitativa como cuantitativa de los resultados de atencin en la prestacin del servicio de salud de Bogot DC en el Nuevo modelo de atencin en el DC durante la vigencia 2017 fuentes internas y externas a la administracin distritalAnalizar estadsticas de la atencin en la prestacin del servicio de salud en Bogot en el marco del nuevo modelo de atencin en salud duran"/>
    <x v="1"/>
    <x v="22"/>
    <s v="Ciencia Política"/>
    <s v=""/>
  </r>
  <r>
    <s v="1625961498-68"/>
    <s v="BOGOTÁ D.C."/>
    <s v="BOGOTÁ D.C."/>
    <s v="CAJA COLOMBIANA DE SUBSIDIO FAMILIAR- COLSUBSIDIO"/>
    <x v="2"/>
    <s v="Administrador pblico"/>
    <s v="Politlogo"/>
    <m/>
    <s v="CONTRALORIA DE BOGOT DC"/>
    <n v="8002451335"/>
    <s v=" Estado joven practica ordinaria en Administrador Publico Politlogo Mercadotecnita Estadstico"/>
    <s v="Plaza Estado joven practica ordinaria en Administrador Publico Politlogo Mercadotecnita EstadsticoEntidad Publica Contraloria de BogotExperiencia No requiereFormacin NORMALISTA SUPERIOR TENICO PROFESIONAL TECNOLGICO PROFESIONAL en Administrador Publico Politlogo Mercadotecnista EstadsticoConocimientos Adicionales Manejo Excel ordActividades a realizar Procesar informacin estadsticaElaborar anlisis sobre temas de sustancias psicoactivasApoyar la actividad de elaboracin del informacin de poltica pblica Contribuir en las diferentes actividades del estudio de Balance Social Jornada Tiempo  Completo 38 Horas SemanalesHorario Disponibilidad de TiempoSujeto a la entidadDuracin de la Prctica 5 Meses"/>
    <x v="1"/>
    <x v="22"/>
    <s v="Ciencia Política"/>
    <s v=""/>
  </r>
  <r>
    <s v="1625961498-69"/>
    <s v="BOGOTÁ D.C."/>
    <s v="BOGOTÁ D.C."/>
    <s v="CAJA COLOMBIANA DE SUBSIDIO FAMILIAR- COLSUBSIDIO"/>
    <x v="1"/>
    <s v="Administrador pblico"/>
    <s v="Politlogo"/>
    <m/>
    <s v="CONTRALORIA DE BOGOT DC"/>
    <n v="8002451335"/>
    <s v=" Estado Joven practica ordinaria en Administrador a Pblico Politlogo a"/>
    <s v="Plaza Estado Joven practica ordinaria en Administrador a Pblico Politlogo aEntidad Publica Contraloria de BogotExperiencia No requiereFormacin Administrador a Pblico Politlogo aConocimientos Adicionales Excel Poer Point ord Nivel Intermedio a SuperiorActividades a realizar Bsqueda y anlisis de informacin tanto cualitativa como cuantitativa de embarazo en niñas y adolescentes en Bogot fuentes internas y externas a la administracin distrital Apoyar activamente en la elaboracin del Informe Evaluacin Poltica Pblica de Infancia y Adolescencia Embarazo en niñas y adolescentes en la ciudad de Bogot  vigencia 2017Elaborar un documento ejecutivo del Informe Evaluacin Poltica Pblica de Infancia y Adolescencia Embarazo en niñas y adolescentes en la ciudad de Bogot  vigencia 2017Participar activamente de la presentacin del resultado del Informe ante la alta direccin de la Contralora de Bogot Jornada Tiempo  Completo 38 Horas"/>
    <x v="1"/>
    <x v="22"/>
    <s v="Ciencia Política"/>
    <s v=""/>
  </r>
  <r>
    <s v="1625961498-70"/>
    <s v="BOGOTÁ D.C."/>
    <s v="BOGOTÁ D.C."/>
    <s v="CAJA COLOMBIANA DE SUBSIDIO FAMILIAR- COLSUBSIDIO"/>
    <x v="1"/>
    <s v="Analista de economa"/>
    <s v="Analista financiero de inversiones"/>
    <m/>
    <s v="CONTRALORIA DE BOGOT DC"/>
    <n v="8002451335"/>
    <s v=" Estado practica ordinaria en Economa finanzas"/>
    <s v="Plaza Estado practica ordinaria en Economa finanzasEntidad Publica Contraloria de BogotExperiencia No requiereFormacin Profesional en Economa finanzasConocimientos Adicionales Conocimiento en formulacin y evaluacin de indicadores evaluacin de metas y ejecucin presupuestal Actividades a realizar 1  Investigacin de tipo acadmica con fuentes de tipo primarias y secundarias referentes a la implementacin evaluacin e impacto del Programa de Alimentacin Escolar  Participar en redaccin de informe estructural de la evaluacin fiscal del Programa de Alimentacin Escolar en las administraciones de Bogot Humana y Bogot Mejor para Todos  Anlisis de indicadores y cumplimiento de metas de las entidades involucradas en el Programa de Alimentacin Escolar  Anlisis presupuestal y contractual del Programa de Alimentacin Escolar Trabajo de campo para verificar cumplimiento de los requisitos pactados contractualmente en el Programa de Alimentacin E"/>
    <x v="1"/>
    <x v="2"/>
    <s v="Administración"/>
    <s v=""/>
  </r>
  <r>
    <s v="1625961498-71"/>
    <s v="BOGOTÁ D.C."/>
    <s v="BOGOTÁ D.C."/>
    <s v="CAJA COLOMBIANA DE SUBSIDIO FAMILIAR- COLSUBSIDIO"/>
    <x v="1"/>
    <s v="Politlogo"/>
    <s v="Analista de comercio internacional"/>
    <m/>
    <s v="CONTRALORIA DE BOGOT DC"/>
    <n v="8002451335"/>
    <s v=" Estado joven practica ordinaria en Ciencia Poltica y Gobierno Relaciones Internacionales "/>
    <s v="Plaza Estado joven practica ordinaria en Ciencia Poltica y Gobierno Relaciones Internacionales Entidad Publica Contraloria de BogotExperiencia No requiereFormacin Profesional Ciencia Poltica y Gobierno Relaciones InternacionalesConocimientos Adicionales Conocimiento en poltica pblica organizacin de la administracin distrital manejo de officeActividades a realizar Investigacin de tipo acadmica con fuentes de tipo primarias y secundarias referentes a la implementacin evaluacin e impacto del Programa de Alimentacin Escolar Participar en redaccin de informe estructural de la evaluacin fiscal del Programa de Alimentacin Escolar en las administraciones de Bogot Humana y Bogot Mejor para Todos  Anlisis de indicadores y cumplimiento de metas de las entidades involucradas en el Programa de Alimentacin Escolar  Trabajo de campo para verificar cumplimiento de los requisitos pactados contractualmente en el Programa de Alimentacin Escolar Jorn"/>
    <x v="1"/>
    <x v="11"/>
    <s v="Administración"/>
    <s v=""/>
  </r>
  <r>
    <s v="1625961498-72"/>
    <s v="BOGOTÁ D.C."/>
    <s v="BOGOTÁ D.C."/>
    <s v="CAJA COLOMBIANA DE SUBSIDIO FAMILIAR- COLSUBSIDIO"/>
    <x v="1"/>
    <s v="Ingeniero civil"/>
    <m/>
    <m/>
    <s v="CONTRALORIA DE BOGOT DC"/>
    <n v="8002451335"/>
    <s v=" Estado Joven practica ordinaria en Ingeniera Civil"/>
    <s v="Plaza Estado Joven practica ordinaria en Ingeniera CivilEntidad Publica Contraloria de BogotExperiencia No requiereFormacin   PROFESIONAL Ingeniera CivilActividades a realizar 1 Apoyar en la revisin de la informacin dentro del componente de la auditora2 Apoyar en las visitas de verificacin tcnica que se desarrollen dentro de la auditora3 Apoyar en la consolidacin de los documentos soporte de las auditoras establecidas por el supervisor del contrato de conformidad con el Sistema Integrado de Gestincompetencias adicionales Manejo de Office ord ExcelJornada Tiempo  Completo 38 Horas SemanalesHorario Disponibilidad de TiempoSujeto a la entidadDuracin de la Prctica 5 Meses"/>
    <x v="1"/>
    <x v="19"/>
    <s v=""/>
    <s v=""/>
  </r>
  <r>
    <s v="1625961498-73"/>
    <s v="BOGOTÁ D.C."/>
    <s v="BOGOTÁ D.C."/>
    <s v="CAJA COLOMBIANA DE SUBSIDIO FAMILIAR- COLSUBSIDIO"/>
    <x v="1"/>
    <s v="Ingeniero de sistemas"/>
    <m/>
    <m/>
    <s v="CONTRALORIA DE BOGOT DC"/>
    <n v="8002451335"/>
    <s v="Estado Joven practica ordinaria en Ingeniera de Sistemas"/>
    <s v="Plaza Estado Joven practica ordinaria en Ingeniera de SistemasEntidad Publica Contraloria de BogotExperiencia No requiereFormacin Profesional en Ingeniera de sistemas Actividades a realizar 1 Apoyar en la revisin de la informacin dentro del componente de la auditora2 Apoyar en las visitas de verificacin tcnica que se desarrollen dentro de la auditora3 Apoyar en la consolidacin de los documentos soporte de las auditoras establecidas por el supervisor del contrato de conformidad con el Sistema Integrado de GestinJornada Tiempo  Completo 38 Horas SemanalesHorario Disponibilidad de TiempoSujeto a la entidadDuracin de la Prctica 5 Meses"/>
    <x v="1"/>
    <x v="5"/>
    <s v=""/>
    <s v=""/>
  </r>
  <r>
    <s v="1625961498-74"/>
    <s v="BOGOTÁ D.C."/>
    <s v="BOGOTÁ D.C."/>
    <s v="CAJA COLOMBIANA DE SUBSIDIO FAMILIAR- COLSUBSIDIO"/>
    <x v="1"/>
    <s v="Contador"/>
    <m/>
    <m/>
    <s v="CONTRALORIA DE BOGOT DC"/>
    <n v="8002451335"/>
    <s v=" Estado joven practicante ordinaria en contadura"/>
    <s v="Plaza Estado Joven Practicante ordinaria en ContaduriaEntidad Publica Contraloria de BogotExperiencia No requiereFormacin Profesional en ContaduriaConocimientos Adicionales Manejo de Office ord Excel; conocimiento bsico de programas contables y NIIFActividades a realizar 1 Apoyar en la revisin de la informacin dentro del componente de la auditora2 Apoyar en las visitas de verificacin tcnica que se desarrollen dentro de la auditora3 Apoyar en la consolidacin de los documentos soporte de las auditoras establecidas por el supervisor del contrato de conformidad con el Sistema Integrado de GestinJornada Tiempo  Completo 38 Horas SemanalesHorario Disponibilidad de TiempoSujeto a la entidadDuracin de la Prctica 5 Meses"/>
    <x v="1"/>
    <x v="10"/>
    <s v=""/>
    <s v=""/>
  </r>
  <r>
    <s v="1625961498-75"/>
    <s v="BOGOTÁ D.C."/>
    <s v="BOGOTÁ D.C."/>
    <s v="CAJA COLOMBIANA DE SUBSIDIO FAMILIAR- COLSUBSIDIO"/>
    <x v="1"/>
    <s v="Ingeniero mecnico"/>
    <m/>
    <m/>
    <s v="CONTRALORIA DE BOGOT DC"/>
    <n v="8002451335"/>
    <s v=" Estado Joven practica ordinaria en Ingenieria mecnica"/>
    <s v="Plaza Estado Joven practica ordinaria en Ingeniera mecnicaEntidad Publica Contraloria de BogotExperiencia No requiereFormacin Profesional en Ingeniera mecnicaConocimientos AdicionalesManejo de Office ord ExcelActividades a realizar 1 Apoyar en la revisin de la informacin dentro del componente de la auditora2 Apoyar en las visitas de verificacin tcnica que se desarrollen dentro de la auditora3 Apoyar en la consolidacin de los documentos soporte de las auditoras establecidas por el supervisor del contrato de conformidad con el Sistema Integrado de GestinJornada Tiempo  Completo 38 Horas SemanalesHorario Disponibilidad de TiempoSujeto a la entidadDuracin de la Prctica 5 Meses"/>
    <x v="1"/>
    <x v="27"/>
    <s v=""/>
    <s v=""/>
  </r>
  <r>
    <s v="1625961498-76"/>
    <s v="BOGOTÁ D.C."/>
    <s v="BOGOTÁ D.C."/>
    <s v="CAJA COLOMBIANA DE SUBSIDIO FAMILIAR- COLSUBSIDIO"/>
    <x v="2"/>
    <s v="Ingeniero civil"/>
    <m/>
    <m/>
    <s v="CONTRALORIA DE BOGOT DC"/>
    <n v="8002451335"/>
    <s v=" Estado Joven practica ordinaria en Ingeniera Civil"/>
    <s v="Plaza Estado Joven practica ordinaria en Ingeniera CivilEntidad Publica Contraloria de BogotExperiencia No requiereFormacin   NORMALISTA SUPERIOR TENICO PROFESIONAL TECNOLGICO PROFESIONAL INGENIERIA CIVILActividades a realizar Apoyo a los auditores desde el punto de vista tcnico aplicando su conocimiento en monitoreo anlisis de obras urbansticas evaluacin de obras pblicas computacin aplicando su conocimiento en la evaluacin de acuerdo con el Plan de Trabajo de la Auditoracompetencias adicionales Manejo de OfficeJornada Tiempo  Completo 38 Horas SemanalesHorario Disponibilidad de TiempoSujeto a la entidadDuracin de la Prctica 5 Meses"/>
    <x v="1"/>
    <x v="19"/>
    <s v=""/>
    <s v=""/>
  </r>
  <r>
    <s v="1625961557-66"/>
    <s v="BOGOTÁ D.C."/>
    <s v="BOGOTÁ D.C."/>
    <s v="CAJA COLOMBIANA DE SUBSIDIO FAMILIAR- COLSUBSIDIO"/>
    <x v="0"/>
    <s v="Archivista"/>
    <m/>
    <m/>
    <s v="CONTRALORIA DE CUNDINAMARCA"/>
    <n v="8999991172"/>
    <s v="ESTADO JOVEN PRACTICA ORDINARIA EN ARCHIVISTICA"/>
    <s v="Plaza Estado Joven Practicante de  ArchivisticaEntidad Publica Contraloria de CundinamarcaExperiencia No requiereFormacin ArchivisticaConocimientos Adicionales Paquete OfficeExcelActividades a realizar Apoyar el programa de Gestin DocumentalJornada Tiempo  Completo 38 Horas SemanalesHorario800 am a 500 pmDuracin de la Prctica 5 Meses"/>
    <x v="1"/>
    <x v="8"/>
    <s v=""/>
    <s v=""/>
  </r>
  <r>
    <s v="1625961557-67"/>
    <s v="BOGOTÁ D.C."/>
    <s v="BOGOTÁ D.C."/>
    <s v="CAJA COLOMBIANA DE SUBSIDIO FAMILIAR- COLSUBSIDIO"/>
    <x v="1"/>
    <s v="Mdico deportlogo"/>
    <m/>
    <m/>
    <s v="CONTRALORIA DE CUNDINAMARCA"/>
    <n v="8999991172"/>
    <s v="Estado Joven Practicante en Deportes"/>
    <s v="Plaza Estado Joven Practicante deportologoEntidad Publica Contraloria de CundinamarcaExperiencia No requiereFormacin DeportologoConocimientos Adicionales Paquete OfficeExcelActividades a realizar Apoyar el programa de prevencin de enfermedades mediante el mejoramiento del estado fsico de los brigadistas y deportistasJornada Tiempo  Completo 38 Horas SemanalesHorario 800 am a 500 pm Duracin de la Prctica 5 Meses"/>
    <x v="1"/>
    <x v="14"/>
    <s v=""/>
    <s v=""/>
  </r>
  <r>
    <s v="1625961557-68"/>
    <s v="BOGOTÁ D.C."/>
    <s v="BOGOTÁ D.C."/>
    <s v="CAJA COLOMBIANA DE SUBSIDIO FAMILIAR- COLSUBSIDIO"/>
    <x v="1"/>
    <s v="Profesional en salud ocupacional"/>
    <m/>
    <m/>
    <s v="CONTRALORIA DE CUNDINAMARCA"/>
    <n v="8999991172"/>
    <s v="Estado Joven Practicante en Salud Ocupacional"/>
    <s v="Plaza Estado Joven Practicante de Salud Ocupacional Entidad Publica Contraloria de CundinamarcaExperiencia No requiereFormacin Salud OcupacionalConocimientos Adicionales Paquete OfficeExcelActividades a realizar Diseñar estrategias que permitan reducir el sistema de vigilancia osteomuscularJornada Tiempo  Completo 38 Horas SemanalesHorario 800 am a 500 pm Duracin de la Prctica 5 Meses"/>
    <x v="1"/>
    <x v="6"/>
    <s v=""/>
    <s v=""/>
  </r>
  <r>
    <s v="1625961557-69"/>
    <s v="BOGOTÁ D.C."/>
    <s v="BOGOTÁ D.C."/>
    <s v="CAJA COLOMBIANA DE SUBSIDIO FAMILIAR- COLSUBSIDIO"/>
    <x v="1"/>
    <s v="Ingeniero ambiental y de saneamiento"/>
    <m/>
    <m/>
    <s v="CONTRALORIA DE CUNDINAMARCA"/>
    <n v="8999991172"/>
    <s v="ESTADO JOVEN PRACTICA ORDINARIA EN INGENIERIA AMBIENTAL YO SANITARIA"/>
    <s v="Plaza Estado Joven Practicante de  Ingenieria Ambiental yo sanitariaEntidad Publica Contralora de CundinamarcaExperiencia No requiereFormacin Ingeniero ambiental yo sanitarioConocimientos Adicionales Paquete OfficeExcelActividades a realizar Requerimiento de Informacin a los sujetos de controlAnlisis de InformacinCuantitativa y CualitativaConsolidacin de Informacin  Anlisis de Informacin para entrega a Municipales Proceso MicroApoyo en la elaboracin del Informe Anual de los Recursos Naturales y del Medio Ambiente vigencia 2017 Proceso MacroJornada Tiempo  Completo 38 Horas SemanalesHorario 0800 am a 500 pm Duracin de la Prctica 5 Meses"/>
    <x v="1"/>
    <x v="7"/>
    <s v=""/>
    <s v=""/>
  </r>
  <r>
    <s v="1625961557-70"/>
    <s v="BOGOTÁ D.C."/>
    <s v="BOGOTÁ D.C."/>
    <s v="CAJA COLOMBIANA DE SUBSIDIO FAMILIAR- COLSUBSIDIO"/>
    <x v="1"/>
    <s v="Ingeniero ambiental y de saneamiento"/>
    <m/>
    <m/>
    <s v="CONTRALORIA DE CUNDINAMARCA"/>
    <n v="8999991172"/>
    <s v="ESTADO JOVEN PRACTICA ORDINARIA EN INGENIERIA AMBIENTAL YO SANITARIA"/>
    <s v="Plaza Estado Joven Practicante de  Ingenieria Ambiental yo sanitariaEntidad Publica Contralora de CundinamarcaExperiencia No requiereFormacin Ingeniero ambiental yo sanitarioConocimientos Adicionales Paquete OfficeExcelActividades a realizar Requerimiento de Informacin a los sujetos de controlAnlisis de InformacinCuantitativa y CualitativaConsolidacin de Informacin  Anlisis de Informacin para entrega a Municipales Proceso MicroApoyo en la elaboracin del Informe Anual de los Recursos Naturales y del Medio Ambiente vigencia 2017 Proceso MacroJornada Tiempo  Completo 38 Horas SemanalesHorario 0800 am a 500 pm Duracin de la Prctica 5 Meses"/>
    <x v="1"/>
    <x v="7"/>
    <s v=""/>
    <s v=""/>
  </r>
  <r>
    <s v="1625961557-71"/>
    <s v="BOGOTÁ D.C."/>
    <s v="BOGOTÁ D.C."/>
    <s v="CAJA COLOMBIANA DE SUBSIDIO FAMILIAR- COLSUBSIDIO"/>
    <x v="1"/>
    <s v="Abogado"/>
    <m/>
    <m/>
    <s v="CONTRALORIA DE CUNDINAMARCA"/>
    <n v="8999991172"/>
    <s v="ESTADO JOVEN PRACTICA ORDINARIA EN DERECHO"/>
    <s v="Plaza Estado Joven Practicante de  DerechoEntidad Publica Contralora de CundinamarcaExperiencia No requiereFormacin DerechoConocimientos Adicionales Paquete OfficeExcelActividades a realizar APOYAR EL EL ASPECTO JURIDICO  DE  TODO LO RELACIONADO CON  PETICIONES  QUEJAS  Y  DERECHOS  DE  PETICIONJornada Tiempo  Completo 38 Horas SemanalesHorario 800 am a 500 pmDuracin de la Prctica 5 Meses"/>
    <x v="1"/>
    <x v="4"/>
    <s v=""/>
    <s v=""/>
  </r>
  <r>
    <s v="1625961557-72"/>
    <s v="BOGOTÁ D.C."/>
    <s v="BOGOTÁ D.C."/>
    <s v="CAJA COLOMBIANA DE SUBSIDIO FAMILIAR- COLSUBSIDIO"/>
    <x v="1"/>
    <s v="Contador"/>
    <m/>
    <m/>
    <s v="CONTRALORIA DE CUNDINAMARCA"/>
    <n v="8999991172"/>
    <s v="ESTADO JOVEN PRACTICA ORDINARIA EN CONTADURIA"/>
    <s v="Plaza Estado Joven Practicante de  ContaduriaEntidad Publica Contralora de CundinamarcaExperiencia No requiereFormacin ContaduriaConocimientos Adicionales Paquete OfficeExcelActividades a realizar APOYAR EL AREA DE LA DIRECCION DEPARTAMENTAL EN CUANTO A LOS PROCESOS  LAS AUDITORIASAPOYAR EL EL ASPECTO  DEL PROCESO  DEL PGA ON Jornada Tiempo  Completo 38 Horas SemanalesHorario 800 AM a 500 PMDuracin de la Prctica 5 Meses"/>
    <x v="1"/>
    <x v="10"/>
    <s v=""/>
    <s v=""/>
  </r>
  <r>
    <s v="1625961557-73"/>
    <s v="BOGOTÁ D.C."/>
    <s v="BOGOTÁ D.C."/>
    <s v="CAJA COLOMBIANA DE SUBSIDIO FAMILIAR- COLSUBSIDIO"/>
    <x v="1"/>
    <s v="Contador"/>
    <m/>
    <m/>
    <s v="CONTRALORIA DE CUNDINAMARCA"/>
    <n v="8999991172"/>
    <s v="ESTADO JOVEN PRACTICA ORDINARIA EN CONTADURIA"/>
    <s v="Plaza Estado Joven Practicante de  ContaduriaEntidad Publica Contralora de CundinamarcaExperiencia No requiereFormacin ContaduriaConocimientos Adicionales Paquete OfficeExcelActividades a realizar Descargar y Consolidar de la Informacin financiera y contable rendida por los sujetos de Control a travs del Aplicativo SISTEMA INTEGRAL DE AUDITORA SIA para la generacin de anlisis e interpretacin que permitan generar informes para la situacin fiscal del DepartamentoApoyo para la revisin de los planes de mejoramiento suscritos por los sujetos de control fruto de las auditorasJornada Tiempo  Completo 38 Horas SemanalesHorario 800 AM a 500 PMDuracin de la Prctica 5 Meses"/>
    <x v="1"/>
    <x v="10"/>
    <s v=""/>
    <s v=""/>
  </r>
  <r>
    <s v="1625961557-74"/>
    <s v="BOGOTÁ D.C."/>
    <s v="BOGOTÁ D.C."/>
    <s v="CAJA COLOMBIANA DE SUBSIDIO FAMILIAR- COLSUBSIDIO"/>
    <x v="1"/>
    <s v="Contador"/>
    <m/>
    <m/>
    <s v="CONTRALORIA DE CUNDINAMARCA"/>
    <n v="8999991172"/>
    <s v="ESTADO JOVEN PRACTICA ORDINARIA EN CONTADURIA"/>
    <s v="Plaza Estado Joven Practicante de  ContaduriaEntidad Publica Contralora de CundinamarcaExperiencia No requiereFormacin ContaduriaConocimientos Adicionales Paquete OfficeExcelActividades a realizar Clasificar la documentacin existente en el archivo de la subdireccin segn la tabla de retencin documentalRetirar del archivo existente todo lo relacionado con documentacin de planes de mejoramiento de vigencias ya evaluadas y que por ms de 6 años continan en el archivoColaborar con la actualizacin del archivo existente para el manejo acorde a las normasModificar el archivo actual toda vez que las cajas y carpetas se encuentran en mal estado as mismo darles el correspondiente manejo a los planes de mejoramiento allegados a la subdireccin suscritos por los sujetos de control y que deben ser entregados a los equipos auditores como insumo para el buen proceso de auditoraJornada Tiempo  Completo 38 Horas SemanalesHorario 800 AM a 500 PM"/>
    <x v="1"/>
    <x v="10"/>
    <s v=""/>
    <s v=""/>
  </r>
  <r>
    <s v="1625961557-75"/>
    <s v="BOGOTÁ D.C."/>
    <s v="BOGOTÁ D.C."/>
    <s v="CAJA COLOMBIANA DE SUBSIDIO FAMILIAR- COLSUBSIDIO"/>
    <x v="1"/>
    <s v="Instructor de deportes"/>
    <m/>
    <m/>
    <s v="CONTRALORIA DE CUNDINAMARCA"/>
    <n v="8999991172"/>
    <s v="Estado Joven practicante enNormalista Superior Tcnico Profesional Tecnolgico"/>
    <s v="Plaza Estado Joven Practicante de  Normalista Superior Tcnico Profesional TecnolgicoEntidad Publica Contralora de CundinamarcaExperiencia No requiereFormacin Normalista Superior Tcnico Profesional TecnolgicoConocimientos Adicionales Paquete OfficeExcelActividades a realizar Diagnstico de los fondos acumuladosClasificacin y ordenamiento de los Procesos de Responsabilidad FiscalAlimentar en el FUIDEntrega de los archivos a la Secretara General Direccin de Investigaciones y Subdireccin de Responsabilidad Fiscal para ser aprobados por el Comit Interno de Archivo Jornada Tiempo  Completo 38 Horas SemanalesHorario 800 am a 500 pmDuracin de la Prctica 5 Meses"/>
    <x v="1"/>
    <x v="14"/>
    <s v=""/>
    <s v=""/>
  </r>
  <r>
    <s v="1625961557-76"/>
    <s v="BOGOTÁ D.C."/>
    <s v="BOGOTÁ D.C."/>
    <s v="CAJA COLOMBIANA DE SUBSIDIO FAMILIAR- COLSUBSIDIO"/>
    <x v="1"/>
    <s v="Administrador de empresas"/>
    <m/>
    <m/>
    <s v="CONTRALORIA DE CUNDINAMARCA"/>
    <n v="8999991172"/>
    <s v="Estado Joven practicante en Normalista Superior Tcnico Profesional Tecnolgico"/>
    <s v="Plaza Estado Joven Practicante de  Normalista Superior Tcnico Profesional Tecnolgico en Administracin de EmpresasEntidad Publica Contralora de CundinamarcaExperiencia No requiereFormacin Normalista Superior Tcnico Profesional Tecnolgico en Administracin de EmpresasConocimientos Adicionales Paquete OfficeExcelActividades a realizar Diagnstico de los fondos acumuladosClasificacin y ordenamiento de los Procesos de Responsabilidad FiscalAlimentar en el FUIDEntrega de los archivos a la Secretara General Direccin de Investigaciones y Subdireccin de Responsabilidad Fiscal para ser aprobados por el Comit Interno de Archivo Jornada Tiempo  Completo 38 Horas SemanalesHorario 800 am a 500 pmDuracin de la Prctica 5 Meses"/>
    <x v="1"/>
    <x v="9"/>
    <s v=""/>
    <s v=""/>
  </r>
  <r>
    <s v="1625961557-77"/>
    <s v="BOGOTÁ D.C."/>
    <s v="BOGOTÁ D.C."/>
    <s v="CAJA COLOMBIANA DE SUBSIDIO FAMILIAR- COLSUBSIDIO"/>
    <x v="2"/>
    <s v="Archivista"/>
    <m/>
    <m/>
    <s v="CONTRALORIA DE CUNDINAMARCA"/>
    <n v="8999991172"/>
    <s v="ESTADO JOVEN PRACTICA ORDINARIA EN ARCHIVISTICA"/>
    <s v="Plaza Estado Joven Practicante de  ArchivisticaEntidad Publica Contraloria de CundinamarcaExperiencia No requiereFormacin ArchivisticaConocimientos Adicionales Paquete OfficeExcelActividades a realizar Apoyo a la gestin archivstica de la Direccin Operativa de Investigaciones FiscalesDesarrollar actividades enfocadas al establecimiento ejecucin e implementacin de tablas de retencin de acuerdo a la disposiciones de la Ley 594 de 2000 Por medio de la cual se dicta la Ley General de Archivos y se dictan otras disposiciones y la  Ley 610 de 2000 Por la cual se establece el trmite de los procesos de responsabilidad fiscal de competencia de las contraloras Art 20 reserva y expedicin de copias Art 60 Boletn de Responsabilidad Fiscal Jornada Tiempo  Completo 38 Horas SemanalesHorario800 am a 500 pmDuracin de la Prctica 5 Meses"/>
    <x v="1"/>
    <x v="8"/>
    <s v=""/>
    <s v=""/>
  </r>
  <r>
    <s v="1625961557-78"/>
    <s v="BOGOTÁ D.C."/>
    <s v="BOGOTÁ D.C."/>
    <s v="CAJA COLOMBIANA DE SUBSIDIO FAMILIAR- COLSUBSIDIO"/>
    <x v="1"/>
    <s v="Abogado"/>
    <m/>
    <m/>
    <s v="CONTRALORIA DE CUNDINAMARCA"/>
    <n v="8999991172"/>
    <s v="ESTADO JOVEN PRACTICA ORDINARIA EN DERECHO"/>
    <s v="Plaza Estado Joven Practicante de  DerechoEntidad Publica Contralora de CundinamarcaExperiencia No requiereFormacin DerechoConocimientos Adicionales Paquete OfficeExcelActividades a realizar Apoyo a los Abogados integrantes de Direccin Operativa de Investigaciones Fiscales en las actividades en derecho referente a procesos de responsabilidad fiscalJornada Tiempo  Completo 38 Horas SemanalesHorario 800 am a 500 pmDuracin de la Prctica 5 Meses"/>
    <x v="1"/>
    <x v="4"/>
    <s v=""/>
    <s v=""/>
  </r>
  <r>
    <s v="1625961557-79"/>
    <s v="BOGOTÁ D.C."/>
    <s v="BOGOTÁ D.C."/>
    <s v="CAJA COLOMBIANA DE SUBSIDIO FAMILIAR- COLSUBSIDIO"/>
    <x v="1"/>
    <s v="Contador"/>
    <m/>
    <m/>
    <s v="CONTRALORIA DE CUNDINAMARCA"/>
    <n v="8999991172"/>
    <s v="ESTADO JOVEN PRACTICA ORDINARIA EN CONTADURIA"/>
    <s v="Plaza Estado Joven Practicante de  ContaduriaEntidad Publica Contralora de CundinamarcaExperiencia No requiereFormacin ContaduriaConocimientos Adicionales Paquete OfficeExcelActividades a realizar Revisar y verificar estados financieros de los sujetosApoyar en el descargue y consolidacin de informacin contable y presupuestalApoyar  la gestin documental del rea de acuerdo a las normas vigentesCoadyuvar en la rendicin del informe de las finanzas del departamento de Cundinamarca Jornada Tiempo  Completo 38 Horas SemanalesHorario 800 AM a 500 PMDuracin de la Prctica 5 Meses"/>
    <x v="1"/>
    <x v="10"/>
    <s v=""/>
    <s v=""/>
  </r>
  <r>
    <s v="1625961557-80"/>
    <s v="BOGOTÁ D.C."/>
    <s v="BOGOTÁ D.C."/>
    <s v="CAJA COLOMBIANA DE SUBSIDIO FAMILIAR- COLSUBSIDIO"/>
    <x v="1"/>
    <s v="Ingeniero de sistemas"/>
    <m/>
    <m/>
    <s v="CONTRALORIA DE CUNDINAMARCA"/>
    <n v="8999991172"/>
    <s v="Estado Joven practicante en Ingenieria de sistemas "/>
    <s v="Plaza Estado Joven Practicante de  Ingenieria de sistemasEntidad Publica Contraloria de CundinamarcaExperiencia No requiereFormacin Ingenieria de sistemasConocimientos Adicionales Paquete OfficeExcelActividades a realizar Revisar y verificar estados financieros de los sujetosApoyar en el descargue y consolidacin de informacin contable y presupuestalApoyar  la gestin documental del rea de acuerdo a las normas vigentesCoadyuvar en la rendicin del informe de las finanzas del departamento de Cundinamarca Jornada Tiempo  Completo 38 Horas SemanalesHorario 800 a 500 pm Duracin de la Prctica 5 Meses"/>
    <x v="1"/>
    <x v="5"/>
    <s v=""/>
    <s v=""/>
  </r>
  <r>
    <s v="1625961557-81"/>
    <s v="BOGOTÁ D.C."/>
    <s v="BOGOTÁ D.C."/>
    <s v="CAJA COLOMBIANA DE SUBSIDIO FAMILIAR- COLSUBSIDIO"/>
    <x v="1"/>
    <s v="Contador"/>
    <m/>
    <m/>
    <s v="CONTRALORIA DE CUNDINAMARCA"/>
    <n v="8999991172"/>
    <s v="Estado Joven practicante en contaduria publica"/>
    <s v="Plaza Estado Joven Practicante de Contaduria publicaEntidad Publica Contraloria de CundinamarcaExperiencia No requiereFormacin Contador PublicoConocimientos Adicionales Paquete OfficeExcelActividades a realizar Revisar y verificar estados financieros de los sujetosApoyar en el descargue y consolidacin de informacin contable y presupuestalApoyar  la gestin documental del rea de acuerdo a las normas vigentesCoadyuvar en la rendicin del informe de las finanzas del departamento de Cundinamarca Jornada Tiempo  Completo 38 Horas SemanalesHorario 800 a 500 pm Duracin de la Prctica 5 Meses"/>
    <x v="1"/>
    <x v="10"/>
    <s v=""/>
    <s v=""/>
  </r>
  <r>
    <s v="1625961557-82"/>
    <s v="BOGOTÁ D.C."/>
    <s v="BOGOTÁ D.C."/>
    <s v="CAJA COLOMBIANA DE SUBSIDIO FAMILIAR- COLSUBSIDIO"/>
    <x v="2"/>
    <s v="Archivista"/>
    <m/>
    <m/>
    <s v="CONTRALORIA DE CUNDINAMARCA"/>
    <n v="8999991172"/>
    <s v="ESTADO JOVEN PRACTICA ORDINARIA EN ARCHIVISTICA"/>
    <s v="Plaza Estado Joven Practicante de  ArchivisticaEntidad Publica Contraloria de CundinamarcaExperiencia No requiereFormacin ArchivisticaConocimientos Adicionales Paquete OfficeExcelActividades a realizar limpieza archivistica foliacin y organizacion de carpetas del archivo Jornada Tiempo  Completo 38 Horas SemanalesHorario800 am a 500 pmDuracin de la Prctica 5 Meses"/>
    <x v="1"/>
    <x v="8"/>
    <s v=""/>
    <s v=""/>
  </r>
  <r>
    <s v="1625961557-83"/>
    <s v="BOGOTÁ D.C."/>
    <s v="BOGOTÁ D.C."/>
    <s v="CAJA COLOMBIANA DE SUBSIDIO FAMILIAR- COLSUBSIDIO"/>
    <x v="1"/>
    <s v="Administrador de empresas"/>
    <m/>
    <m/>
    <s v="CONTRALORIA DE CUNDINAMARCA"/>
    <n v="8999991172"/>
    <s v="Estado Joven practicante en Normalista Superior Tcnico Profesional Tecnolgico en Administracin de Empresas"/>
    <s v="Plaza Estado Joven Practicante de  Normalista Superior Tcnico Profesional Tecnolgico en Administracin de EmpresasEntidad Publica Contralora de CundinamarcaExperiencia No requiereFormacin Normalista Superior Tcnico Profesional Tecnolgico en Administracin de EmpresasConocimientos Adicionales Paquete OfficeExcelActividades a realizar Diagnstico de los fondos acumuladosClasificacin y ordenamiento de los Procesos de Responsabilidad FiscalAlimentar en el FUIDEntrega de los archivos a la Secretara General Direccin de Investigaciones y Subdireccin de Responsabilidad Fiscal para ser aprobados por el Comit Interno de Archivo Jornada Tiempo  Completo 38 Horas SemanalesHorario 800 am a 500 pmDuracin de la Prctica 5 Meses"/>
    <x v="1"/>
    <x v="9"/>
    <s v=""/>
    <s v=""/>
  </r>
  <r>
    <s v="1625961557-84"/>
    <s v="BOGOTÁ D.C."/>
    <s v="BOGOTÁ D.C."/>
    <s v="CAJA COLOMBIANA DE SUBSIDIO FAMILIAR- COLSUBSIDIO"/>
    <x v="1"/>
    <s v="Administrador de empresas"/>
    <m/>
    <m/>
    <s v="CONTRALORIA DE CUNDINAMARCA"/>
    <n v="8999991172"/>
    <s v="Estado Joven practicante en Normalista Superior Tcnico Profesional Tecnolgico en Administracin de Empresas"/>
    <s v="Plaza Estado Joven Practicante de  Normalista Superior Tcnico Profesional Tecnolgico en Administracin de EmpresasEntidad Publica Contralora de CundinamarcaExperiencia No requiereFormacin Normalista Superior Tcnico Profesional Tecnolgico en Administracin de EmpresasConocimientos Adicionales Paquete OfficeExcelActividades a realizar Diagnstico de los fondos acumuladosClasificacin y ordenamiento de los Procesos de Responsabilidad FiscalAlimentar en el FUIDEntrega de los archivos a la Secretara General Direccin de Investigaciones y Subdireccin de Responsabilidad Fiscal para ser aprobados por el Comit Interno de Archivo Jornada Tiempo  Completo 38 Horas SemanalesHorario 800 am a 500 pmDuracin de la Prctica 5 Meses"/>
    <x v="1"/>
    <x v="9"/>
    <s v=""/>
    <s v=""/>
  </r>
  <r>
    <s v="1625961557-85"/>
    <s v="BOGOTÁ D.C."/>
    <s v="BOGOTÁ D.C."/>
    <s v="CAJA COLOMBIANA DE SUBSIDIO FAMILIAR- COLSUBSIDIO"/>
    <x v="1"/>
    <s v="Abogado"/>
    <m/>
    <m/>
    <s v="CONTRALORIA DE CUNDINAMARCA"/>
    <n v="8999991172"/>
    <s v="ESTADO JOVEN PRACTICA ORDINARIA EN DERECHO"/>
    <s v="Plaza Estado Joven Practicante de  DerechoEntidad Publica Contralora de CundinamarcaExperiencia No requiereFormacin DerechoConocimientos Adicionales Paquete OfficeExcelActividades a realizar Revisar y proyectar respuesta  a derechos de PeticinPQDsDesarrollar los conocimientos aprendidos durante la carrera y apoyar la Direccin de Control Municipal en su misin de acuerdo a las profesionesJornada Tiempo  Completo 38 Horas SemanalesHorario 800 am a 500 pmDuracin de la Prctica 5 Meses"/>
    <x v="1"/>
    <x v="4"/>
    <s v=""/>
    <s v=""/>
  </r>
  <r>
    <s v="1625961575-30"/>
    <s v="CALDAS"/>
    <s v="MANIZALES"/>
    <s v="CAJA DE COMPENSACIÓN FAMILIAR DE CALDAS - CONFA"/>
    <x v="1"/>
    <s v="Publicista"/>
    <m/>
    <m/>
    <s v="GOBERNACIN DE CALDAS"/>
    <n v="8908010521"/>
    <s v="Estado joven practicante Profesional en publicidad Diseño Grfico Gestor cultural"/>
    <s v="Plaza Estado Joven Practicante Profesional en publicidad Diseño Grfico Gestor cultural Entidad Publica GOBERNACION DE CALDASExperiencia No requiereFormacin Profesional en publicidad Diseño Grfico Gestor culturalConocimientos Adicionales Conocimientos bsicos en Excel Actividades a realizar La metodologa que se llevara en la Unidad de Derechos Humanos adscrita a la Secretaria de Gobierno Departamental se catalogara como una persona gestora de comunicacin diseñador y creativo planificador de medios consultor y analista responsable del protocolo e investigador para as obtener una difusin a la comunidad Caldense frente a los Derechos Humanos y Derecho Internacional Humanitario proyecto que se nos ha encomendado Nuestra Unidad se ha constituido hace poco por ende se requiere de una persona competente para la planeacin y ejecucin de las funciones adquiridas como son sistema penitenciario y carcelario  responsabilidad penal para adolescente  pa"/>
    <x v="0"/>
    <x v="15"/>
    <s v=""/>
    <s v=""/>
  </r>
  <r>
    <s v="1625961575-31"/>
    <s v="CALDAS"/>
    <s v="MANIZALES"/>
    <s v="CAJA DE COMPENSACIÓN FAMILIAR DE CALDAS - CONFA"/>
    <x v="1"/>
    <s v="Ingeniero civil"/>
    <m/>
    <m/>
    <s v="GOBERNACIN DE CALDAS"/>
    <n v="8908010521"/>
    <s v="Estado joven practicante Profesional en Ingeniera Civil o arquitectura"/>
    <s v="Plaza Estado Joven Practicante Profesional en Ingeniera Civil o arquitecturaEntidad Publica GOBERNACION DE CALDASExperiencia No requiereFormacin Profesional en Ingeniera Civil o arquitecturaConocimientos Adicionales Amplio manejo de office Microsoft Excel y ord Autocad archivad bim o revit Actividades a realizar Consulta de proveedores y cotizaciones de mercadoDesarrollo de anlisis de precios unitariosDesarrollo de presupuestos de obraEstructuracin de archivos enlazados en Excel para dichos presupuestosJornada Tiempo Completo 38 Horas SemanalesHorario Disponibilidad de TiempoSujeto a la entidadDuracin de la Prctica 5 Meses"/>
    <x v="0"/>
    <x v="19"/>
    <s v=""/>
    <s v=""/>
  </r>
  <r>
    <s v="1625961575-32"/>
    <s v="CALDAS"/>
    <s v="MANIZALES"/>
    <s v="CAJA DE COMPENSACIÓN FAMILIAR DE CALDAS - CONFA"/>
    <x v="1"/>
    <s v="Ingeniero industrial"/>
    <m/>
    <m/>
    <s v="GOBERNACIN DE CALDAS"/>
    <n v="8908010521"/>
    <s v="Estado joven practicante Profesional en Ingeniera industrial o afines"/>
    <s v="Plaza Estado Joven Practicante Profesional en Ingeniera Industrial o afinesEntidad Publica GOBERNACION DE CALDASExperiencia No requiereFormacin Profesional en Ingeniera Industrial o afinesConocimientos Adicionales Manejo en office especialmente Excel yo herramientas de modelado de procesos Ejemplovisio bizzagi entre otrosActividades a realizar Entrevistas para el levantamiento de informacinDiseño de los procesos de un trmite servicio yo procedimientosDocumentar y modelar los tramites servicios yo procesosDocumentar revisar y ajustar los procesos modeladosControl de cambios y versiones de los modelosDocumentar los recursos necesarios requeridos para la ejecucin de los tramitesservicios yo procesos identificadosDiagramar los flujos de actividades asociando sus recursosJornada Tiempo Completo 38 Horas SemanalesHorario Disponibilidad de TiempoSujeto a la entidadDuracin de la Prctica 5 Meses"/>
    <x v="0"/>
    <x v="0"/>
    <s v=""/>
    <s v=""/>
  </r>
  <r>
    <s v="1625961575-33"/>
    <s v="CALDAS"/>
    <s v="MANIZALES"/>
    <s v="CAJA DE COMPENSACIÓN FAMILIAR DE CALDAS - CONFA"/>
    <x v="1"/>
    <s v="Periodista"/>
    <s v="Comunicador social"/>
    <m/>
    <s v="GOBERNACIN DE CALDAS"/>
    <n v="8908010521"/>
    <s v="Estado joven Prctica ordinaria profesional Comunicacin Social y Periodista"/>
    <s v="Plaza Estado Joven Practicante profesional en comunicacin social y periodismoEntidad Publica GOBERNACION DE CALDASExperiencia No requiereFormacin profesional en comunicacin social y periodismoConocimientos Adicionales Manejo de Office y programas de redes socialesActividades a realizar Prestacion de servicios en los diferentes eventos que realiza la unidad de comunicaciones y medios de las secretarias de la entidadJornada Tiempo Completo 38 Horas SemanalesHorario Disponibilidad de TiempoSujeto a la entidadDuracin de la Prctica 5 Meses"/>
    <x v="0"/>
    <x v="28"/>
    <s v="Ciencia Política"/>
    <s v=""/>
  </r>
  <r>
    <s v="1625961575-34"/>
    <s v="CALDAS"/>
    <s v="MANIZALES"/>
    <s v="CAJA DE COMPENSACIÓN FAMILIAR DE CALDAS - CONFA"/>
    <x v="1"/>
    <s v="Arquitecto"/>
    <s v="Ingeniero civil"/>
    <m/>
    <s v="GOBERNACIN DE CALDAS"/>
    <n v="8908010521"/>
    <s v="Estado joven practicante profesional en ingeniera civil o arquitectura"/>
    <s v="Plaza Estado Joven Practicante profesional en Ingeniera civil o arquitecturaEntidad Publica GOBERNACION DE CALDASExperiencia No requiereFormacin profesional en Ingeniera civil o arquitecturaConocimientos Adicionales Manejo de office manejo de AutocadActividades a realizar Apoyar en la formulacin de los proyectos que se desarrollen en la Unidad de PlaneacinRealizar planos y presupuestos de los proyectos que se requieran en la Unidad de PlaneacinMantener actualizado el portal de contratacin SECOP de los proyectos de infraestructuraLlevar control de planos documentacin y registro fotogrfico de los proyectosRealizar informes de infraestructura cundo se requieranAcompañar en las visitas de obra que se requieranApoyar con la respuesta a solicitudes de municipios e instituciones Educativas del DepartamentoJornada Tiempo Completo 38 Horas SemanalesHorario Disponibilidad de TiempoSujeto a la entidadDuracin de la Prctica 5 Meses"/>
    <x v="0"/>
    <x v="18"/>
    <s v="Ingeniería Civil"/>
    <s v=""/>
  </r>
  <r>
    <s v="1625961636-27"/>
    <s v="ANTIOQUIA"/>
    <s v="SABANETA"/>
    <s v="COMFENALCO ANTIOQUIA"/>
    <x v="1"/>
    <s v="Publicista"/>
    <s v="Diseñador grfico"/>
    <s v="Diseñador publicitario"/>
    <s v="MUNICIPIO DE SABANETA  ALCALDA"/>
    <n v="8909803316"/>
    <s v="Estado Joven Practicante en Publicidad o Diseño Grfico"/>
    <s v=" Plaza Estado Joven Practicante en Publicidad o Diseño Grfico Entidad Pblica Alcalda de SabanetaSubdireccin del talento humano Experiencia No Requiere Formacin Profesional en Publicidad o Diseño Grfico Conocimientos Adicionales Herramientas ofimticas actitud de servicio Actividades A Realizar 1 Diseña ilustraciones avisos artculos y publicidad en general2 Organiza e instala exposiciones para eventos de la Institucin3 Revisa y resguarda la documentacin referente a los diseños y artculos de la Institucin4 Revisa y corrige el material diseñado5 Suministra informacin tcnica a los usuarios en cuanto al diseño para publicaciones6 Atiende y coordina con los autores de los textos el diseño grfico de las publicaciones7 Lleva el registro del material producido8 Cumple con las normas y procedimientos en materia de seguridad integral establecidos por la organizacin9 Elabora informes peridicos de las actividades r"/>
    <x v="0"/>
    <x v="15"/>
    <s v=""/>
    <s v=""/>
  </r>
  <r>
    <s v="1625961636-28"/>
    <s v="ANTIOQUIA"/>
    <s v="SABANETA"/>
    <s v="COMFENALCO ANTIOQUIA"/>
    <x v="1"/>
    <s v="Trabajador social"/>
    <s v="Trabajador social profesional"/>
    <m/>
    <s v="MUNICIPIO DE SABANETA  ALCALDA"/>
    <n v="8909803316"/>
    <s v="Estado Joven Practicante en Trabajo Social "/>
    <s v=" Plaza Estado Joven Practicante en Trabajo Social Entidad Pblica Alcalda de Sabaneta Subdireccin de Talento Humano  Experiencia No Requiere Formacin Profesional en Trabajo Social Conocimientos Adicionales Herramientas ofimticas Elaboracin de documentos digitales Actividades a Realizar 1Apoyar la ejecucin de programas de salud educacin prevencin y atencin en la Secretara2Participar en el diseño planeacin y aspectos tcnicos de la realizacin de campañas institucionales procesos comunicativos y pedaggicos dirigidos a grupos especficos o ciudadana para la construccin de una cultura a favor de la inclusin social a la comunidad en situacin de vulnerabilidad3Orientar a la comunidad y a las instituciones pblicas o privadas sobre la forma de acceder a los programas y servicios brindados por la Administracin Municipal4Realizar programas en coordinacin con todos los profesionales de la dependencia en beneficio de la comunidad del"/>
    <x v="0"/>
    <x v="12"/>
    <s v=""/>
    <s v=""/>
  </r>
  <r>
    <s v="1625961636-29"/>
    <s v="ANTIOQUIA"/>
    <s v="SABANETA"/>
    <s v="COMFENALCO ANTIOQUIA"/>
    <x v="1"/>
    <s v="Trabajador social"/>
    <s v="Comisario de familia"/>
    <s v="Trabajador social profesional"/>
    <s v="MUNICIPIO DE SABANETA  ALCALDA"/>
    <n v="8909803316"/>
    <s v="Estado Joven Practicante en Trabajo Social  Comisara"/>
    <s v=" Plaza Estado Joven Practicante en Trabajo Social  Comisara  Entidad Pblica Alcalda de SabanetaSubdireccin de Talento Humano  Experiencia No Requiere Formacin Profesional en Trabajo Social Conocimientos Adicionales Herramientas ofimticas actitud de servicio Actividades a Realizar 1 Estudio de los casos2 Visitas Domiciliarias3 Apoyar en el diseño instrumentos que permitan obtener estadsticas de los diversos grupos sociales para evaluar el impacto de los programas y proyectos en materia de familia4 Desarrollar actividades que permitan la promocin de las familias que se encuentran en alta vulnerabilidad socio econmica5 Entrevistas a familias6 Elaboracin de Informes7 Desempeñar las dems funciones que le sean asignadas por el jefe inmediato las que reciba por delegacin y aquellas inherentes a las que desarrolla la dependencia Jornada Tiempo Completo 38 Horas Semanales Horario Disponibilidad De TiempoSujeto a La "/>
    <x v="0"/>
    <x v="12"/>
    <s v=""/>
    <s v=""/>
  </r>
  <r>
    <s v="1625961636-30"/>
    <s v="ANTIOQUIA"/>
    <s v="SABANETA"/>
    <s v="COMFENALCO ANTIOQUIA"/>
    <x v="1"/>
    <s v="Microbilogo"/>
    <m/>
    <m/>
    <s v="MUNICIPIO DE SABANETA  ALCALDA"/>
    <n v="8909803316"/>
    <s v="Estado Joven Practicante en Microbiologia Ambiental "/>
    <s v=" Plaza Estado Joven Practicante en Microbiologia Ambiental  Entidad Pblica Alcalda de SabanetaSecretara de Servicios Administrativos Experiencia No Requiere Formacin Profesional en Microbiologia Conocimientos Adicionales Herramientas ofimticas actitud de servicio Actividades a Realizar 1Caracterizar los actores institucionales y comunitarios presentes en los acueductos veredales2Acompañar la realizacin del diagnstico de los acueductos rurales del Municipio de Sabaneta3Proponer lineamientos ambientales para la gestin de los acueductos rurales del Municipio de Sabaneta4Las dems asignadas por el tutor segn se requiera Jornada Tiempo Completo 38 Horas Semanales Horario Disponibilidad De TiempoSujeto a La Entidad  Duracin de la Prctica 5 Meses"/>
    <x v="0"/>
    <x v="29"/>
    <s v=""/>
    <s v=""/>
  </r>
  <r>
    <s v="1625961727-12"/>
    <s v="CASANARE"/>
    <s v="YOPAL"/>
    <s v="CAJA DE COMPENSACIÓN FAMILIAR DEL CASANARE - COMFACASANARE"/>
    <x v="1"/>
    <s v="Contador"/>
    <s v="Administrador de empresas"/>
    <s v="Economista"/>
    <s v="UAE DIRECCION DE IMPUESTOS Y ADUANAS NACIONALES"/>
    <n v="8001972684"/>
    <s v="Estado Joven Practicante en Ciencias administrativas econmicas o contables"/>
    <s v="Plaza Estado Joven Practicante en Ciencias administrativas econmicas o contablesEntidad Publica Direccion de Impuestos y Aduanas de YopalExperiencia No requiereFormacin Profesional en Contaduria Administracion de Empresas o Economista Conocimientos Adicionales Paquete OfficeExcelActividades a realizar 1Apoyo administrativo en actividades de auditoriasJornada Tiempo  Completo 38 Horas SemanalesHorario Disponibilidad de TiempoSujeto a la entidadDuracin de la Prctica 5 Meses"/>
    <x v="0"/>
    <x v="10"/>
    <s v="Administración"/>
    <s v="Economía"/>
  </r>
  <r>
    <s v="1625961727-13"/>
    <s v="CASANARE"/>
    <s v="YOPAL"/>
    <s v="CAJA DE COMPENSACIÓN FAMILIAR DEL CASANARE - COMFACASANARE"/>
    <x v="1"/>
    <s v="Contador"/>
    <s v="Administrador de empresas"/>
    <s v="Economista"/>
    <s v="UAE DIRECCION DE IMPUESTOS Y ADUANAS NACIONALES"/>
    <n v="8001972684"/>
    <s v="Estado Joven Practicante en Ciencias administrativas econmicas o contables"/>
    <s v="Plaza Estado Joven Practicante en Ciencias administrativas econmicas o contablesEntidad Publica Direccion de Impuestos y Aduanas de YopalExperiencia No requiereFormacin Profesional en Contaduria Administracion de Empresas o Economista Conocimientos Adicionales Paquete OfficeExcelActividades a realizar 1Apoyo administrativo en actividades de auditoriasJornada Tiempo  Completo 38 Horas SemanalesHorario Disponibilidad de TiempoSujeto a la entidadDuracin de la Prctica 5 Meses"/>
    <x v="0"/>
    <x v="10"/>
    <s v="Administración"/>
    <s v="Economía"/>
  </r>
  <r>
    <s v="1625961840-100"/>
    <s v="TOLIMA"/>
    <s v="IBAGUÉ"/>
    <s v="CAJA DE COMPENSACIÓN FAMILIAR  DE FENALCO DEL TOLIMA - COMFENALCO TOLIMA"/>
    <x v="1"/>
    <s v="Administrador de empresas"/>
    <m/>
    <m/>
    <s v="FISCALIA GENERAL DE LA NACIN SECCIONAL TOLIMA"/>
    <n v="8001875909"/>
    <s v="Estado Joven Practicante ADMINISTRACIN DE EMPRESAS  15"/>
    <s v="Plaza Estado Joven Practicante ADMINISTRACIN DE EMPRESAS  15Entidad Pblica  Fiscala General de la Nacin  Seccional TolimaExperiencia  No requiereFormacin ADMINISTRACIN DE EMPRESASConocimientos Adicionales  Manejo bsico de herramientas ofimticas Actividades a realizar Apoyo a organizacin y actualizacin de historias laboralesApoyo al anlisis conciliacin y gestin en temas de SGSS con alcance al rea de talento humano Apoyo dems asignadas por tutor de practica  relacionada con su perfil profesional Jornada Tiempo  Completo 38 Horas SemanalesHorario Disponibilidad de TiempoSujeto a la entidadDuracin de la Prctica 5 Meses"/>
    <x v="0"/>
    <x v="9"/>
    <s v=""/>
    <s v=""/>
  </r>
  <r>
    <s v="1625961840-101"/>
    <s v="TOLIMA"/>
    <s v="IBAGUÉ"/>
    <s v="CAJA DE COMPENSACIÓN FAMILIAR  DE FENALCO DEL TOLIMA - COMFENALCO TOLIMA"/>
    <x v="1"/>
    <s v="Administrador de empresas"/>
    <m/>
    <m/>
    <s v="FISCALIA GENERAL DE LA NACIN SECCIONAL TOLIMA"/>
    <n v="8001875909"/>
    <s v="Estado Joven Practicante ADMINISTRACIN DE EMPRESAS  16"/>
    <s v="Plaza Estado Joven Practicante ADMINISTRACIN DE EMPRESAS  16Entidad Pblica  Fiscala General de la Nacin  Seccional TolimaExperiencia  No requiereFormacin ADMINISTRACIN DE EMPRESASConocimientos Adicionales  Manejo bsico de herramientas ofimticas Actividades a realizar Apoyo a organizacin y actualizacin de historias laboralesApoyo al anlisis conciliacin y gestin en temas de SGSS con alcance al rea de talento humano Apoyo dems asignadas por tutor de practica  relacionada con su perfil profesional Jornada Tiempo  Completo 38 Horas SemanalesHorario Disponibilidad de TiempoSujeto a la entidadDuracin de la Prctica 5 Meses"/>
    <x v="0"/>
    <x v="9"/>
    <s v=""/>
    <s v=""/>
  </r>
  <r>
    <s v="1625961840-86"/>
    <s v="TOLIMA"/>
    <s v="IBAGUÉ"/>
    <s v="CAJA DE COMPENSACIÓN FAMILIAR  DE FENALCO DEL TOLIMA - COMFENALCO TOLIMA"/>
    <x v="0"/>
    <s v="Tecnlogo de redes y comunicacin de datos"/>
    <m/>
    <m/>
    <s v="FISCALIA GENERAL DE LA NACIN SECCIONAL TOLIMA"/>
    <n v="8001875909"/>
    <s v="Estado Joven Practicante Tecnologo  1"/>
    <s v="Plaza Estado Joven Practicante Tecnologo  1Entidad Pblica  Fiscala General de la Nacin  Seccional TolimaExperiencia  No requiereFormacin Tecnologo En Sistemas TelecomunicacionesConocimientos Adicionales  Conocimientos en Redes Cableado EstructuradoActividades a realizar Apoyo mantenimiento redes de cableado estructuradoApoyo revision y mantenimiento  equipos De Sistema Apoyo sedes de la fiscalia  Jornada Tiempo  Completo 38 Horas SemanalesHorario Disponibilidad de TiempoSujeto a la entidadDuracin de la Prctica 5 Meses"/>
    <x v="0"/>
    <x v="5"/>
    <s v=""/>
    <s v=""/>
  </r>
  <r>
    <s v="1625961840-87"/>
    <s v="TOLIMA"/>
    <s v="IBAGUÉ"/>
    <s v="CAJA DE COMPENSACIÓN FAMILIAR  DE FENALCO DEL TOLIMA - COMFENALCO TOLIMA"/>
    <x v="0"/>
    <s v="Tecnlogo de redes y comunicacin de datos"/>
    <m/>
    <m/>
    <s v="FISCALIA GENERAL DE LA NACIN SECCIONAL TOLIMA"/>
    <n v="8001875909"/>
    <s v="Estado Joven Practicante Tecnologo  2"/>
    <s v="Plaza Estado Joven Practicante Tecnologo  2Entidad Pblica  Fiscala General de la Nacin  Seccional TolimaExperiencia  No requiereFormacin Tecnologo En Sistemas TelecomunicacionesConocimientos Adicionales  Conocimientos en Redes Cableado EstructuradoActividades a realizar Apoyo mantenimiento redes de cableado estructuradoApoyo revisin y mantenimiento  equipos de sistema Apoyo sedes de la fiscalia y area de las tic Jornada Tiempo  Completo 38 Horas SemanalesHorario Disponibilidad de TiempoSujeto a la entidadDuracin de la Prctica 5 Meses"/>
    <x v="0"/>
    <x v="5"/>
    <s v=""/>
    <s v=""/>
  </r>
  <r>
    <s v="1625961840-88"/>
    <s v="TOLIMA"/>
    <s v="IBAGUÉ"/>
    <s v="CAJA DE COMPENSACIÓN FAMILIAR  DE FENALCO DEL TOLIMA - COMFENALCO TOLIMA"/>
    <x v="1"/>
    <s v="Ingeniero industrial"/>
    <m/>
    <m/>
    <s v="FISCALIA GENERAL DE LA NACIN SECCIONAL TOLIMA"/>
    <n v="8001875909"/>
    <s v="Estado Joven Practicante Ingeniero Industrial  3"/>
    <s v="Plaza Estado Joven Practicante Ingeniero Industrial  3Entidad Pblica  Fiscala General de la Nacin  Seccional TolimaExperiencia  No requiereFormacin Ingeniero Industrial Conocimientos Adicionales  Conocimientos en Contratacin EstatalActividades a realizar Apoyo en  el rea de contratacin para apoyar el jefe de contratacin estatal Jornada Tiempo  Completo 38 Horas SemanalesHorario Disponibilidad de TiempoSujeto a la entidadDuracin de la Prctica 5 Meses"/>
    <x v="0"/>
    <x v="0"/>
    <s v=""/>
    <s v=""/>
  </r>
  <r>
    <s v="1625961840-89"/>
    <s v="TOLIMA"/>
    <s v="IBAGUÉ"/>
    <s v="CAJA DE COMPENSACIÓN FAMILIAR  DE FENALCO DEL TOLIMA - COMFENALCO TOLIMA"/>
    <x v="0"/>
    <s v="Secretaria "/>
    <m/>
    <m/>
    <s v="FISCALIA GENERAL DE LA NACIN SECCIONAL TOLIMA"/>
    <n v="8001875909"/>
    <s v=" Estado Joven Practicante TECNOLOGO  4"/>
    <s v="Plaza Estado Joven Practicante TECNOLOGO  4Entidad Pblica  Fiscala General de la Nacin  Seccional TolimaExperiencia  No requiereFormacin SECRETARIADO  O SECRETARIADO EJECUTIVOConocimientos Adicionales  ORD  EXCELActividades a realizar Apoyo en las rea de la subdireccin de apoyo para manejo de gestion documental labores administrativas y secretariales Jornada Tiempo  Completo 38 Horas SemanalesHorario Disponibilidad de TiempoSujeto a la entidadDuracin de la Prctica 5 Meses"/>
    <x v="0"/>
    <x v="9"/>
    <s v=""/>
    <s v=""/>
  </r>
  <r>
    <s v="1625961840-90"/>
    <s v="TOLIMA"/>
    <s v="IBAGUÉ"/>
    <s v="CAJA DE COMPENSACIÓN FAMILIAR  DE FENALCO DEL TOLIMA - COMFENALCO TOLIMA"/>
    <x v="1"/>
    <s v="Ingeniero de sistemas"/>
    <m/>
    <m/>
    <s v="FISCALIA GENERAL DE LA NACIN SECCIONAL TOLIMA"/>
    <n v="8001875909"/>
    <s v="Estado Joven Practicante INGENIERO DE SISTEMAS  5"/>
    <s v="Plaza Estado Joven Practicante INGENIERO DE SISTEMAS  5Entidad Pblica  Fiscala General de la Nacin  Seccional TolimaExperiencia  No requiereFormacin INGENIERO DE SISTEMASConocimientos Adicionales  ORD  EXCELActividades a realizar APOYO EN AREA DE LAS TIC  COORDINAR LOS MANTENIMIENTOS QUE RALIZAN LOS TECNICOS ELABORACION DE PRESUPUESTOS DE AREAS DE LAS TIC   Jornada Tiempo  Completo 38 Horas SemanalesHorario Disponibilidad de TiempoSujeto a la entidadDuracin de la Prctica 5 Meses"/>
    <x v="0"/>
    <x v="5"/>
    <s v=""/>
    <s v=""/>
  </r>
  <r>
    <s v="1625961840-91"/>
    <s v="TOLIMA"/>
    <s v="IBAGUÉ"/>
    <s v="CAJA DE COMPENSACIÓN FAMILIAR  DE FENALCO DEL TOLIMA - COMFENALCO TOLIMA"/>
    <x v="1"/>
    <s v="Administrador de empresas"/>
    <m/>
    <m/>
    <s v="FISCALIA GENERAL DE LA NACIN SECCIONAL TOLIMA"/>
    <n v="8001875909"/>
    <s v="Estado Joven Practicante ADMINISTRACIN DE EMPRESAS   6"/>
    <s v="Plaza Estado Joven Practicante ADMINISTRACIN DE EMPRESAS   6Entidad Pblica  Fiscala General de la Nacin  Seccional TolimaExperiencia  No requiereFormacin ADMINISTRACIN DE EMPRESAS O AFINESConocimientos Adicionales  Manejo bsico de herramientas ofimticas Actividades a realizar Organizar tramitar y controlar los seguros relacionados con vehculos otros bienes y sedes de la entidadDems asignadas por tutor  inmediato del cargo relacionada con su perfil profesional Jornada Tiempo  Completo 38 Horas SemanalesHorario Disponibilidad de TiempoSujeto a la entidadDuracin de la Prctica 5 Meses"/>
    <x v="0"/>
    <x v="9"/>
    <s v=""/>
    <s v=""/>
  </r>
  <r>
    <s v="1625961840-92"/>
    <s v="TOLIMA"/>
    <s v="IBAGUÉ"/>
    <s v="CAJA DE COMPENSACIÓN FAMILIAR  DE FENALCO DEL TOLIMA - COMFENALCO TOLIMA"/>
    <x v="1"/>
    <s v="Ingeniero elctrico"/>
    <m/>
    <m/>
    <s v="FISCALIA GENERAL DE LA NACIN SECCIONAL TOLIMA"/>
    <n v="8001875909"/>
    <s v="Estado Joven Practicante Ingeniera Elctrica  7"/>
    <s v="Plaza Estado Joven Practicante Ingeniera Elctrica  7Entidad Pblica  Fiscala General de la Nacin  Seccional TolimaExperiencia  No requiereFormacin Ingeniera Elctrica o afinesConocimientos Adicionales  Manejo bsico de herramientas ofimticas Actividades a realizar Organizar y atender todos los mantenimientos de las sedes de la seccional TolimaDems asignadas por jefe inmediato del cargo  relacionada con su perfil profesional Jornada Tiempo  Completo 38 Horas SemanalesHorario Disponibilidad de TiempoSujeto a la entidadDuracin de la Prctica 5 Meses"/>
    <x v="0"/>
    <x v="24"/>
    <s v=""/>
    <s v=""/>
  </r>
  <r>
    <s v="1625961840-93"/>
    <s v="TOLIMA"/>
    <s v="IBAGUÉ"/>
    <s v="CAJA DE COMPENSACIÓN FAMILIAR  DE FENALCO DEL TOLIMA - COMFENALCO TOLIMA"/>
    <x v="1"/>
    <s v="Arquitecto"/>
    <m/>
    <m/>
    <s v="FISCALIA GENERAL DE LA NACIN SECCIONAL TOLIMA"/>
    <n v="8001875909"/>
    <s v="Estado Joven Practicante ARQUITECTURA  8"/>
    <s v="Plaza Estado Joven Practicante ARQUITECTURA  8Entidad Pblica  Fiscala General de la Nacin  Seccional TolimaExperiencia  No requiereFormacin ARQUITECTURAConocimientos Adicionales  Manejo bsico de herramientas ofimticas Actividades a realizar Apoyo diseño de planos remodelaciones de las diferentes reas de la seccional TolimaApoyo  e involucrarse activamente en los proyectos de adecuacin fsica de las sedes de la seccional Apoyo dems asignadas por el tutor de prctica  relacionada con su perfil profesional Jornada Tiempo  Completo 38 Horas SemanalesHorario Disponibilidad de TiempoSujeto a la entidadDuracin de la Prctica 5 Meses"/>
    <x v="0"/>
    <x v="18"/>
    <s v=""/>
    <s v=""/>
  </r>
  <r>
    <s v="1625961840-94"/>
    <s v="TOLIMA"/>
    <s v="IBAGUÉ"/>
    <s v="CAJA DE COMPENSACIÓN FAMILIAR  DE FENALCO DEL TOLIMA - COMFENALCO TOLIMA"/>
    <x v="1"/>
    <s v="Administrador de empresas"/>
    <m/>
    <m/>
    <s v="FISCALIA GENERAL DE LA NACIN SECCIONAL TOLIMA"/>
    <n v="8001875909"/>
    <s v="Estado Joven Practicante ADMINISTRACIN DE EMPRESAS  9"/>
    <s v="Plaza Estado Joven Practicante ADMINISTRACIN DE EMPRESAS  9Entidad Pblica  Fiscala General de la Nacin  Seccional TolimaExperiencia  No requiereFormacin ADMINISTRACIN DE EMPRESAS Conocimientos Adicionales  Manejo bsico de herramientas ofimticas Actividades a realizar Apoyo diseño de planos remodelaciones de las diferentes reas de la seccional TolimaApoyo  e involucrarse activamente en los proyectos de adecuacin fsica de las sedes de la seccional Apoyo dems asignadas por el tutor de prctica  relacionada con su perfil profesional Jornada Tiempo  Completo 38 Horas SemanalesHorario Disponibilidad de TiempoSujeto a la entidadDuracin de la Prctica 5 Meses"/>
    <x v="0"/>
    <x v="9"/>
    <s v=""/>
    <s v=""/>
  </r>
  <r>
    <s v="1625961840-95"/>
    <s v="TOLIMA"/>
    <s v="IBAGUÉ"/>
    <s v="CAJA DE COMPENSACIÓN FAMILIAR  DE FENALCO DEL TOLIMA - COMFENALCO TOLIMA"/>
    <x v="1"/>
    <s v="Contador"/>
    <m/>
    <m/>
    <s v="FISCALIA GENERAL DE LA NACIN SECCIONAL TOLIMA"/>
    <n v="8001875909"/>
    <s v="Estado Joven Practicante CONTADURA PBLICA  10"/>
    <s v="Plaza Estado Joven Practicante CONTADURA PBLICA  10Entidad Pblica  Fiscala General de la Nacin  Seccional TolimaExperiencia  No requiereFormacin CONTADURA PBLICAConocimientos Adicionales  Manejo bsico de herramientas ofimticas Actividades a realizar Apoyo Area de Presupuesto de la Subdireccin FinancieraAporte de conocimiento para mejoramiento de procedimientos relacionados con su rea de conocimientoApoyo dems asignadas por tutor de practica relacionada con su perfil profesional Jornada Tiempo  Completo 38 Horas SemanalesHorario Disponibilidad de TiempoSujeto a la entidadDuracin de la Prctica 5 Meses"/>
    <x v="0"/>
    <x v="10"/>
    <s v=""/>
    <s v=""/>
  </r>
  <r>
    <s v="1625961840-96"/>
    <s v="TOLIMA"/>
    <s v="IBAGUÉ"/>
    <s v="CAJA DE COMPENSACIÓN FAMILIAR  DE FENALCO DEL TOLIMA - COMFENALCO TOLIMA"/>
    <x v="1"/>
    <s v="Contador"/>
    <m/>
    <m/>
    <s v="FISCALIA GENERAL DE LA NACIN SECCIONAL TOLIMA"/>
    <n v="8001875909"/>
    <s v="Estado Joven Practicante CONTADURA PBLICA  11"/>
    <s v="Plaza Estado Joven Practicante CONTADURA PBLICA  11Entidad Pblica  Fiscala General de la Nacin  Seccional TolimaExperiencia  No requiereFormacin CONTADURA PBLICAConocimientos Adicionales  Manejo bsico de herramientas ofimticas Actividades a realizar Apoyo para efectuar control y seguimiento a los bienes incautados ante fiscales y juecesApoyo para actualizar las hojas de vida de los bienes incautadosapoyo para ofrecer de su conocimiento para mejoramiento de procedimientos del rea asignadaApoyo dems asignadas por el tutor de prctica relacionada con su perfil profesional Jornada Tiempo  Completo 38 Horas SemanalesHorario Disponibilidad de TiempoSujeto a la entidadDuracin de la Prctica 5 Meses"/>
    <x v="0"/>
    <x v="10"/>
    <s v=""/>
    <s v=""/>
  </r>
  <r>
    <s v="1625961840-97"/>
    <s v="TOLIMA"/>
    <s v="IBAGUÉ"/>
    <s v="CAJA DE COMPENSACIÓN FAMILIAR  DE FENALCO DEL TOLIMA - COMFENALCO TOLIMA"/>
    <x v="1"/>
    <s v="Contador"/>
    <m/>
    <m/>
    <s v="FISCALIA GENERAL DE LA NACIN SECCIONAL TOLIMA"/>
    <n v="8001875909"/>
    <s v="Estado Joven Practicante CONTADURA PBLICA  12"/>
    <s v="Plaza Estado Joven Practicante CONTADURA PBLICA  12Entidad Pblica  Fiscala General de la Nacin  Seccional TolimaExperiencia  No requiereFormacin CONTADURA PBLICAConocimientos Adicionales  Manejo bsico de herramientas ofimticas Actividades a realizar Apoyo para efectuar control y seguimiento a los bienes incautados ante fiscales y juecesApoyo para actualizar las hojas de vida de los bienes incautadosapoyo para ofrecer de su conocimiento para mejoramiento de procedimientos del rea asignadaApoyo dems asignadas por el tutor de prctica relacionada con su perfil profesional Jornada Tiempo  Completo 38 Horas SemanalesHorario Disponibilidad de TiempoSujeto a la entidadDuracin de la Prctica 5 Meses"/>
    <x v="0"/>
    <x v="10"/>
    <s v=""/>
    <s v=""/>
  </r>
  <r>
    <s v="1625961840-98"/>
    <s v="TOLIMA"/>
    <s v="IBAGUÉ"/>
    <s v="CAJA DE COMPENSACIÓN FAMILIAR  DE FENALCO DEL TOLIMA - COMFENALCO TOLIMA"/>
    <x v="1"/>
    <s v="Ingeniero de sistemas"/>
    <m/>
    <m/>
    <s v="FISCALIA GENERAL DE LA NACIN SECCIONAL TOLIMA"/>
    <n v="8001875909"/>
    <s v="Estado Joven Practicante INGENIERA DE SISTEMAS  13"/>
    <s v="Plaza Estado Joven Practicante INGENIERA DE SISTEMAS  13Entidad Pblica  Fiscala General de la Nacin  Seccional TolimaExperiencia  No requiereFormacin INGENIERA DE SISTEMASConocimientos Adicionales  Manejo bsico de herramientas ofimticas Actividades a realizar Ejecutar labores de soporte en redes para toda la seccional TolimaDems asignadas por jefe inmediato del cargo  relacionada con su perfil profesional Jornada Tiempo  Completo 38 Horas SemanalesHorario Disponibilidad de TiempoSujeto a la entidadDuracin de la Prctica 5 Meses"/>
    <x v="0"/>
    <x v="5"/>
    <s v=""/>
    <s v=""/>
  </r>
  <r>
    <s v="1625961840-99"/>
    <s v="TOLIMA"/>
    <s v="IBAGUÉ"/>
    <s v="CAJA DE COMPENSACIÓN FAMILIAR  DE FENALCO DEL TOLIMA - COMFENALCO TOLIMA"/>
    <x v="1"/>
    <s v="Administrador de empresas"/>
    <m/>
    <m/>
    <s v="FISCALIA GENERAL DE LA NACIN SECCIONAL TOLIMA"/>
    <n v="8001875909"/>
    <s v="Estado Joven Practicante ADMINISTRACIN DE EMPRESAS  14"/>
    <s v="Plaza Estado Joven Practicante ADMINISTRACIN DE EMPRESAS  14Entidad Pblica  Fiscala General de la Nacin  Seccional TolimaExperiencia  No requiereFormacin ADMINISTRACIN DE EMPRESASConocimientos Adicionales  Manejo bsico de herramientas ofimticas Actividades a realizar Apoyo procesos de Talentos Humano Apoyo a requerimientos y derechos de peticin talento humano Apoyo dems asignadas por el tutor de practica  relacionada con su perfil profesional Jornada Tiempo  Completo 38 Horas SemanalesHorario Disponibilidad de TiempoSujeto a la entidadDuracin de la Prctica 5 Meses"/>
    <x v="0"/>
    <x v="9"/>
    <s v=""/>
    <s v=""/>
  </r>
  <r>
    <s v="1625961891-27"/>
    <s v="SANTANDER"/>
    <s v="BUCARAMANGA"/>
    <s v="CAJA DE COMPENSACIÓN FAMILIAR  COMFENALCO SANTANDER"/>
    <x v="1"/>
    <s v="Ingeniero industrial"/>
    <s v="Administrador de empresas"/>
    <s v="Economista"/>
    <s v="ESE INSTITUTO DE SALUD DE BUCARAMANGA ISABU"/>
    <n v="8000842062"/>
    <s v="ESTADO JOVEN PRACTICANTE  PROFESIONAL  INGENIERIA INDUSTRIAL ADMINISTRACION DE EMPRESAS ECONOMA Y AFINES "/>
    <s v="PLAZA ESTADO JOVEN PRACTICANTE  PROFESIONAL  INGENIERIA INDUSTRIAL ADMINISTRACION DE EMPRESAS ECONOMA Y AFINES ENTIDAD PBLICA INSTITUTO DE SALUD DE BUCARAMANGA  ESE  ISABU REA  SUBGERENCIA ADMINISTRATIVA TALENTO HUMANO EXPERIENCIA NO REQUIEREFORMACIN  PROFESIONAL  INGENIERIA INDUSTRIAL ADMINISTRACION DE EMPRESAS ECONOMA Y AFINES CONOCIMIENTOS ADICIONALES OFIMTICA ACTIVIDADES A REALIZARConstruccin de indicadores de personal Evaluacin de indicadoresFormulacin de planes de gestin humanaDocumentar procesos JORNADATIEMPO COMPLETO 38 HORAS SEMANALESHORARIODISPONIBILIDAD DEL TIEMPO   SUJETO A LA ENTIDADDURACIN DE LA PRCTICA5 MESES"/>
    <x v="0"/>
    <x v="0"/>
    <s v="Administración"/>
    <s v="Economía"/>
  </r>
  <r>
    <s v="1625961891-28"/>
    <s v="SANTANDER"/>
    <s v="BUCARAMANGA"/>
    <s v="CAJA DE COMPENSACIÓN FAMILIAR  COMFENALCO SANTANDER"/>
    <x v="1"/>
    <s v="Ingeniero industrial"/>
    <s v="Administrador de empresas"/>
    <s v="Economista"/>
    <s v="ESE INSTITUTO DE SALUD DE BUCARAMANGA ISABU"/>
    <n v="8000842062"/>
    <s v="ESTADO JOVEN PRACTICANTE  PROFESIONAL  INGENIERIA INDUSTRIAL ADMINISTRACION DE EMPRESAS ECONOMA Y AFINES "/>
    <s v="PLAZA ESTADO JOVEN PRACTICANTE  PROFESIONAL  INGENIERIA INDUSTRIAL ADMINISTRACION DE EMPRESAS ECONOMA Y AFINES ENTIDAD PBLICA INSTITUTO DE SALUD DE BUCARAMANGA  ESE  ISABU REA  SUBGERENCIA ADMINISTRATIVA TALENTO HUMANO EXPERIENCIA NO REQUIEREFORMACIN  PROFESIONAL  INGENIERIA INDUSTRIAL ADMINISTRACION DE EMPRESAS ECONOMA Y AFINES CONOCIMIENTOS ADICIONALES OFIMTICA ACTIVIDADES A REALIZARFormulacin de planes de mejoraConciliaciones con EPS acompañamiento Realizacin de informes del reaConciliaciones de carteraJORNADA TIEMPO COMPLETO 38 HORAS SEMANALESHORARIO DISPONIBILIDAD DEL TIEMPO   SUJETO A LA ENTIDADDURACIN DE LA PRCTICA5 MESES"/>
    <x v="0"/>
    <x v="0"/>
    <s v="Administración"/>
    <s v="Economía"/>
  </r>
  <r>
    <s v="1625961891-29"/>
    <s v="SANTANDER"/>
    <s v="BUCARAMANGA"/>
    <s v="CAJA DE COMPENSACIÓN FAMILIAR  COMFENALCO SANTANDER"/>
    <x v="1"/>
    <s v="Ingeniero industrial"/>
    <s v="Administrador de empresas"/>
    <s v="Economista"/>
    <s v="ESE INSTITUTO DE SALUD DE BUCARAMANGA ISABU"/>
    <n v="8000842062"/>
    <s v="ESTADO JOVEN PRACTICANTE  PROFESIONAL  INGENIERIA INDUSTRIAL ADMINISTRACION DE EMPRESAS ECONOMA Y AFINES "/>
    <s v="PLAZA ESTADO JOVEN PRACTICANTE  PROFESIONAL  INGENIERIA INDUSTRIAL ADMINISTRACION DE EMPRESAS ECONOMA Y AFINES ENTIDAD PBLICA INSTITUTO DE SALUD DE BUCARAMANGA  ESE  ISABU REA  SUBGERENCIA ADMINISTRATIVA TALENTO HUMANO EXPERIENCIA NO REQUIEREFORMACIN  PROFESIONAL  INGENIERIA INDUSTRIAL ADMINISTRACION DE EMPRESAS ECONOMA Y AFINES CONOCIMIENTOS ADICIONALES OFIMTICA ACTIVIDADES A REALIZARFormulacin de planes de mejoraConciliaciones con EPS acompañamiento Realizacin de informes del reaConciliaciones de carteraJORNADA TIEMPO COMPLETO 38 HORAS SEMANALESHORARIO DISPONIBILIDAD DEL TIEMPO   SUJETO A LA ENTIDADDURACIN DE LA PRCTICA5 MESES"/>
    <x v="0"/>
    <x v="0"/>
    <s v="Administración"/>
    <s v="Economía"/>
  </r>
  <r>
    <s v="1625961891-30"/>
    <s v="SANTANDER"/>
    <s v="BUCARAMANGA"/>
    <s v="CAJA DE COMPENSACIÓN FAMILIAR  COMFENALCO SANTANDER"/>
    <x v="1"/>
    <s v="Contador pblico"/>
    <s v="Administrador de empresas"/>
    <s v="Profesional financiero"/>
    <s v="ESE INSTITUTO DE SALUD DE BUCARAMANGA ISABU"/>
    <n v="8000842062"/>
    <s v="ESTADO JOVEN PRACTICANTE  PROFESIONAL   ADMINISTRACION DE EMPRESAS CONTADURIA  FINANZAS  Y AFINES "/>
    <s v="PLAZA ESTADO JOVEN PRACTICANTE  PROFESIONAL   ADMINISTRACIN DE EMPRESAS CONTADURA  FINANZAS  Y AFINES ENTIDAD PBLICA INSTITUTO DE SALUD DE BUCARAMANGA  ESE  ISABU REA  SUBGERENCIA ADMINISTRATIVA TALENTO HUMANO EXPERIENCIA NO REQUIEREFORMACION  PROFESIONAL   ADMINISTRACION DE EMPRESAS CONTADURA  FINANZAS  Y AFINES CONOCIMIENTOS ADICIONALES OFIMTICA ACTIVIDADES A REALIZARRegistro de actividades relacionadas con la ejecucin del Presupuesto Preparacin de informes para evaluacin de la gestin de los procesos asociados a la ejecucin presupuestal y de costos Apoyo en el direccionamiento de los gastos de acuerdo al centro de costos y cuenta contable respectiva Identificar y proponer mejoras en los procesos a cargo Levantamiento de informacin para crear mdulo del reaJORNADA TIEMPO COMPLETO 38 HORAS SEMANALESHORARIO DISPONIBILIDAD DEL TIEMPO   SUJETO A LA ENTIDADDURACIN DE LA PRCTICA 5 MESES"/>
    <x v="0"/>
    <x v="10"/>
    <s v="Administración"/>
    <s v="Ingeniería Industrial"/>
  </r>
  <r>
    <s v="1625961891-31"/>
    <s v="SANTANDER"/>
    <s v="BUCARAMANGA"/>
    <s v="CAJA DE COMPENSACIÓN FAMILIAR  COMFENALCO SANTANDER"/>
    <x v="0"/>
    <s v="Analista de gestin documental"/>
    <s v="Analista administrativo"/>
    <s v="Analista de mercadeo"/>
    <s v="ESE INSTITUTO DE SALUD DE BUCARAMANGA ISABU"/>
    <n v="8000842062"/>
    <s v="ESTADO JOVEN PRACTICANTE EN  TECNOLOGA  GESTIN ADMINISTRATIVA  EMPRESARIAL   MERCADEO  MERCADOTECNIA  Y  AFINES "/>
    <s v="PLAZA ESTADO JOVEN PRACTICANTE EN  TECNOLOGA  GESTIN ADMINISTRATIVA  EMPRESARIAL MERCADEO  MERCADOTECNIA  Y  AFINES ENTIDAD PBLICA INSTITUTO DE SALUD DE BUCARAMANGA  ESE  ISABU REA  OFICINA ASESORA CALIDAD EXPERIENCIA NO REQUIEREFORMACIN  TECNOLGICA  GESTIN ADMINISTRATIVA  EMPRESARIAL   MERCADEO  MERCADOTECNIA  Y  AFINES CONOCIMIENTOS ADICIONALES OFIMTICA ACTIVIDADES A REALIZARCONSTRUCCIN DE LA POLTICA  TRATAMIENTO DE PQRS  MEJORAMIENTO DE LA IMAGEN  INSTITUCIONAL JORNADA TIEMPO COMPLETO 38 HORAS SEMANALESHORARIO DISPONIBILIDAD DEL TIEMPO   SUJETO A LA ENTIDADDURACIN DE LA PRCTICA 5 MESES"/>
    <x v="0"/>
    <x v="0"/>
    <s v="Administración"/>
    <s v=""/>
  </r>
  <r>
    <s v="1625982887-6"/>
    <s v="CAUCA"/>
    <s v="POPAYÁN"/>
    <s v="CAJA DE COMPENSACIÓN FAMILIAR DEL CAUCA -COMFACAUCA"/>
    <x v="1"/>
    <s v="Administrador de empresas"/>
    <s v="Auxiliar administrativo"/>
    <s v="Ingeniero industrial"/>
    <s v="DEPARTAMENTO ADMINISTRATIVO PARA LA PROSPERIDAD SOCIAL"/>
    <n v="900039533"/>
    <s v="Estado Joven Prctica Ordinaria en Administracin de Empresas o Ingeniera Industrial"/>
    <s v="Plaza Estado Joven Practicante en Administracin de Empresas o Ingeniera IndustrialEntidad Pblica DEPARTAMENTO ADMINISTRATIVO PARA LA PROSPERIDAD SOCIALExperiencia No requiereFormacin Administracin de EmpresasConocimientos Adicionales Paquete OfficeExcel y manejo de TICsActividades a realizar1 Alimentar las bases de datos teniendo en cuenta los avances de los proyectos a cargo del equipo tcnico de Infraestructura en la Regional2 Apoyar a los supervisores en el seguimiento tcnico administrativo y financiero de los convenios de Infraestructura social y Hbitat con las entidades territoriales 3 Apoyar el seguimiento de los desembolsos realizados por la Entidad en los diferentes convenios 4 Apoyar la gestin de recoleccin documental en lo referente a los convenios en proceso de liquidacinJornada Tiempo Completo 38 Horas SemanalesHorario Disponibilidad de TiempoSujeto a la entidadDuracin de la Prctica 5 Meses"/>
    <x v="0"/>
    <x v="9"/>
    <s v=""/>
    <s v="Ingeniería Industrial"/>
  </r>
  <r>
    <s v="1625982887-7"/>
    <s v="CAUCA"/>
    <s v="POPAYÁN"/>
    <s v="CAJA DE COMPENSACIÓN FAMILIAR DEL CAUCA -COMFACAUCA"/>
    <x v="1"/>
    <s v="Administrador de empresas"/>
    <m/>
    <m/>
    <s v="DEPARTAMENTO ADMINISTRATIVO PARA LA PROSPERIDAD SOCIAL"/>
    <n v="900039533"/>
    <s v="Estado Joven Prctica Ordinaria en Administracin"/>
    <s v="Plaza Estado Joven Practicante en Administracin de EmpresasEntidad Pblica DEPARTAMENTO ADMINISTRATIVO PARA LA PROSPERIDAD SOCIALExperiencia No requiereFormacin Administracin de EmpresasConocimientos Adicionales Paquete OfficeExcel y manejo de TICsActividades a realizar1 Ayudar en el anlisis de de la herramienta de seguimiento y proponer mejoras 2 coadyudar en la gestin con alcaldas para cumplir con los diferentes requisitos de los programas aplicados en el territorio3 Apoyar en los procesos de la oferta para los programas que lleva a cabo Prosperidad Social en el Territorio 4 Apoyar el procesos administrativo de donaciones relacionado con registro administrativo manejo de base de datos presentacin de informes Jornada Tiempo Completo 38 Horas SemanalesHorario Disponibilidad de TiempoSujeto a la entidadDuracin de la Prctica 5 Meses"/>
    <x v="0"/>
    <x v="9"/>
    <s v=""/>
    <s v=""/>
  </r>
  <r>
    <s v="1625962550-11"/>
    <s v="CALDAS"/>
    <s v="MANIZALES"/>
    <s v="CAJA DE COMPENSACIÓN FAMILIAR DE CALDAS - CONFA"/>
    <x v="1"/>
    <s v="Comunicador social"/>
    <m/>
    <m/>
    <s v="DEPARTAMENTO ADMINISTRATIVO PARA LA PROSPERIDAD SOCIAL"/>
    <n v="9000395338"/>
    <s v="Estado joven practicante profesional COMUNICACIN SOCIAL"/>
    <s v="Plaza Estado Joven Practicante profesional COMUNICACIN SOCIAL  Entidad Publica Departamento Administrativo para la Prosperidad SocialExperiencia No requiereFormacin COMUNICACIN SOCIAL  Conocimientos Adicionales Habilidades ofimticas Actividades a realizar Apoyar labores divulgacin y comunicacin de los diferentes programas de la EntidadApoyar a los profesionales en las actividades que se requieran para las convocatorias que se generen en los diferentes programas de la EntidadApoyar la organizacin y elaboracin de piezas comunicativas de los eventos programados por la EntidadRealizar reportes de las actividades realizadas durante el mes que le sean asignadas en la Direccin Regional Jornada Tiempo Completo 38 Horas SemanalesHorario Disponibilidad de TiempoSujeto a la entidadDuracin de la Prctica 5 Meses"/>
    <x v="0"/>
    <x v="11"/>
    <s v=""/>
    <s v=""/>
  </r>
  <r>
    <s v="1625962550-12"/>
    <s v="CALDAS"/>
    <s v="MANIZALES"/>
    <s v="CAJA DE COMPENSACIÓN FAMILIAR DE CALDAS - CONFA"/>
    <x v="0"/>
    <s v="Documentador"/>
    <m/>
    <m/>
    <s v="DEPARTAMENTO ADMINISTRATIVO PARA LA PROSPERIDAD SOCIAL"/>
    <n v="9000395338"/>
    <s v="Estado joven practicante tecnlogo Gestin documental "/>
    <s v="Plaza Estado Joven Practicante trecnlogo Gestin documentalEntidad Publica Departamento Administrativo para la Prosperidad SocialExperiencia No requiereFormacin Gestin documentalConocimientos Adicionales Habilidades ofimticas Actividades a realizar Apoyar la clasificacin depuracin y organizacin del archivo de la Direccin Regional CaldasApoyar a los profesionales de cada rea en las actividades de revisin documental en cuanto al archivo de gestin de los diferentes programas de la Entidad en la Direccin Regional CaldasApoyar la organizacin y trasferencia documental Archivo de acuerdo con los lineamientos del proceso institucional de Gestin DocumentalRealizar reportes de las actividades realizadas durante el mes que le sean asignadas en la Direccin Regional Caldas Jornada Tiempo Completo 38 Horas SemanalesHorario Disponibilidad de TiempoSujeto a la entidadDuracin de la Prctica 5 Meses"/>
    <x v="0"/>
    <x v="8"/>
    <s v=""/>
    <s v=""/>
  </r>
  <r>
    <s v="1625962550-13"/>
    <s v="CALDAS"/>
    <s v="MANIZALES"/>
    <s v="CAJA DE COMPENSACIÓN FAMILIAR DE CALDAS - CONFA"/>
    <x v="1"/>
    <s v="Cientfico poltico"/>
    <m/>
    <m/>
    <s v="DEPARTAMENTO ADMINISTRATIVO PARA LA PROSPERIDAD SOCIAL"/>
    <n v="9000395338"/>
    <s v="Estado joven practicante profesional CIENCIA POLITICA"/>
    <s v="Plaza Estado Joven Practicante profesional CIENCIA POLITICAEntidad Publica Departamento Administrativo para la Prosperidad SocialExperiencia No requiereFormacin CIENCIA POLITICAConocimientos Adicionales Habilidades ofimticasActividades a realizarApoyar la gestin con otras entidades para la capacitacin de los participantes de los diferentes programas de la EntidadApoyar a los profesionales de cada rea las actividades de participacin social que los diferentes programas de la EntidadApoyar la organizacin y realizacin de eventos de participacin socialRealizar reportes de las actividades realizadas durante el mes que le sean asignadas en la Direccin RegionalJornada Tiempo Completo 38 Horas SemanalesHorario Disponibilidad de TiempoSujeto a la entidadDuracin de la Prctica 5 Meses"/>
    <x v="0"/>
    <x v="11"/>
    <s v=""/>
    <s v=""/>
  </r>
  <r>
    <s v="1625962550-14"/>
    <s v="CALDAS"/>
    <s v="MANIZALES"/>
    <s v="CAJA DE COMPENSACIÓN FAMILIAR DE CALDAS - CONFA"/>
    <x v="1"/>
    <s v="Analista de mercadeo"/>
    <m/>
    <m/>
    <s v="DEPARTAMENTO ADMINISTRATIVO PARA LA PROSPERIDAD SOCIAL"/>
    <n v="9000395338"/>
    <s v="Estado Joven Prctica Ordinaria Profesional Programas relacionados con Mercadeo"/>
    <s v="Plaza Estado Joven Practicante profesional MERCADEO Entidad Publica Departamento Administrativo para la Prosperidad SocialExperiencia No requiereFormacin MERCADEOConocimientos Adicionales Habilidades ofimticas Actividades a realizar Brindar orientacin a los participantes de los programas de la Direccin de Inclusin productiva en mejoramiento de habilidades de mercadeoApoyar a los profesionales de cada rea en todas las actividades y eventos de los diferentes programas de la EntidadRealizar reporte de las actividades realizadas durante el mes que le sean asignadas por la Direccin RegionalJornada Tiempo Completo 38 Horas SemanalesHorario Disponibilidad de TiempoSujeto a la entidadDuracin de la Prctica 5 Meses"/>
    <x v="0"/>
    <x v="9"/>
    <s v=""/>
    <s v=""/>
  </r>
  <r>
    <s v="1625962550-15"/>
    <s v="CALDAS"/>
    <s v="MANIZALES"/>
    <s v="CAJA DE COMPENSACIÓN FAMILIAR DE CALDAS - CONFA"/>
    <x v="1"/>
    <s v="Profesional de trabajo social"/>
    <m/>
    <m/>
    <s v="DEPARTAMENTO ADMINISTRATIVO PARA LA PROSPERIDAD SOCIAL"/>
    <n v="9000395338"/>
    <s v="Estado joven practicante TRABAJO SOCIAL"/>
    <s v="Plaza Estado Joven Practicante profesional TRABAJO SOCIALEntidad Publica Departamento Administrativo para la Prosperidad SocialExperiencia No requiereFormacin TRABAJO SOCIALConocimientos Adicionales Habilidades ofimticasActividades a realizar Apoyar los procesos de planeacin de las actividades inherentes al Componente de Bienestar Comunitario del Programa Ms Familias en Accin en el departamento de CaldasRealizar acompañamiento a la ejecucin de las actividades de Participacin Social de acuerdo a las prioridades establecidas por la EntidadApoyar los procesos de comunicacin con los Enlaces Municipales Instituciones y Comunidad en general con el fin de mantener una relacin efectiva para el cumplimiento de los objetivos del Programa Ms Familias en AccinRealizar informes de las actividades realizadas durante el mes que le sean asignadas en la Direccin RegionalJornada Tiempo Completo 38 Horas SemanalesHorario Disponibilidad de TiempoSujeto a la"/>
    <x v="0"/>
    <x v="12"/>
    <s v=""/>
    <s v=""/>
  </r>
  <r>
    <s v="1625999944-2"/>
    <s v="MAGDALENA"/>
    <s v="SANTA MARTA"/>
    <s v="CAJA DE COMPENSACIÓN FAMILIAR  DEL MAGDALENA - CAJAMAG"/>
    <x v="1"/>
    <s v="Administrador de empresas"/>
    <s v="Auxiliar administrativo"/>
    <m/>
    <s v="DEPARTAMENTO ADMINISTRATIVO PARA LA PROSPERIDAD SOCIAL"/>
    <n v="9000395338"/>
    <s v="ESTADOJOVEN PRACTICANTE EN ADMINISTRADOR DE EMPRESAS"/>
    <s v="PLAZAESTADO JOVEN PRACTICANTE PROFESIONAL EN ADMINISTRACION DE EMPRESASENTIDAD PUBLICA   DEPARTAMENTO ADMINISTRATIVO PARA LA PROSPERIDAD DPSEXPERIENCIA NO REQUIEREFORMACION  ADMINSTRACION DE EMPRESASCONOCIMIENTOS ADICIONALES MANEJO DE EXCELORD POER POINT ACTIVIDADES A REALIZAR1APOYAR LA REALIZACION DE LAS ACCIONES ADELANTADAS EN EL MARCO DE LOS PROGRAMAS QUE SON OFERTADOS POR LA ENTIDAD EN EL TERRITORIO2 APOYAR LOS PROCESOS DE INNOVACION SOCIAL QUE SE DESARROLLAN EN LA REGIONAL MAGDALENA3APOYAR A LOS PROFESIONALES DE  LOS PROGRAMAS MISIONALES CON LAS ACTIVIDADES ADMINISTRATIVAS Y DE PARTICIPACION SOCIAL QUE REALICE LA ENTIDAD EN TERRITORIO4APOYAR LA CLASIFICACION DEPURACION Y ORGANIZACION DEL ARCHIVO DE LA DIRECCION REGIONALJORNADA TIEMPO COMPLETO 38 HORAS SEMANALESHORARIO DISPONIBILIDAD DE TIEMPO SUJETO A LA ENTIDADDURACION DE LA PRACTICA 5 MESES"/>
    <x v="0"/>
    <x v="9"/>
    <s v=""/>
    <s v=""/>
  </r>
  <r>
    <s v="1626046476-1"/>
    <s v="SANTANDER"/>
    <s v="BARRANCABERMEJA"/>
    <s v="CAJA SANTANDEREANA DE SUBSIDIO FAMILIAR -CAJASAN"/>
    <x v="1"/>
    <s v="Administrador de empresas"/>
    <s v="Administrador pblico"/>
    <m/>
    <s v="DEPARTAMENTO ADMINISTRATIVO PARA LA PROSPERIDAD SOCIAL"/>
    <n v="9000395338"/>
    <s v="ESTADO JOVEN PRACTICANTE EN PROFESIONAL EN ADMINISTRACIN"/>
    <s v="PLAZA ESTADO JOVEN PRACTICANTE EN PROFESIONAL EN ADMINISTRACINENTIDAD PUBLICA DEPARTAMENTO ADMINISTRATIVO PARA LA PROSPERIDAD SOCIALEXPERIENCIA NO REQUIEREFORMACIN PROFESIONAL EN ADMINISTRACINCONOCIMIENTOS ADICIONALES HABILIDADES EN SISTEMAS MANEJO DE BASE DE DATOS PLATAFORMAS PAQUETES BSICOS DE OFFICE Y ARCHIVOACTIVIDADES A REALIZAR1 CONSOLIDAR LA INFORMACIN DE SEGUIMIENTO DE LAS ACCIONES REALIZADA POR EL PROGRAMA MS FAMILIAS EN ACCIN EN LOS DIFERENTES MUNICIPIOS DE LA REGIN2 PREPARAR INFORMES DOCUMENTOS Y PRESENTACIONES SOLICITADOS POR SU JEFE INMEDIATO DE ACUERDO CON SU COMPETENCIA DE ACUERDO CON LOS TRMINOS DE LEY LOS PROCEDIMIENTOS INTERNOS ESTABLECIDOS POR LA ENTIDAD3 APOYAR LA CLASIFICACIN DEPURACIN Y ORGANIZACIN DEL ARCHIVO DE GESTIN GENERADO POR EL PROGRAMA MS FAMILIAS EN ACCIN4 APOYAR A LOS PROFESIONALES DEL PROGRAMA MS FAMILIAS EN ACCIN CON LAS ACTIVIDADES ADMINISTRATIVAS Y DE PARTICIPACIN SOCIAL QUE REALICE LA ENTIDAD"/>
    <x v="0"/>
    <x v="9"/>
    <s v="Gobierno y Asuntos Públicos"/>
    <s v=""/>
  </r>
  <r>
    <s v="1626046476-2"/>
    <s v="SANTANDER"/>
    <s v="BARRANCABERMEJA"/>
    <s v="CAJA SANTANDEREANA DE SUBSIDIO FAMILIAR -CAJASAN"/>
    <x v="1"/>
    <s v="Administrador de empresas"/>
    <s v="Administrador pblico"/>
    <m/>
    <s v="DEPARTAMENTO ADMINISTRATIVO PARA LA PROSPERIDAD SOCIAL"/>
    <n v="9000395338"/>
    <s v="ESTADO JOVEN PRACTICANTE EN ADMINISTRACION PUBLICA"/>
    <s v="PLAZA ESTADO JOVEN PRACTICANTE EN PROFESIONAL EN ADMINISTRACIN PUBLICAENTIDAD PBLICA DEPARTAMENTO ADMINISTRATIVO PARA LA PROSPERIDAD SOCIALEXPERIENCIA NO REQUIEREFORMACIN PROFESIONAL EN ADMINISTRACIN PUBLICACONOCIMIENTOS ADICIONALES HABILIDADES EN SISTEMAS MANEJO DE BASE DE DATOS PLATAFORMAS PAQUETES BSICOS DE OFFICE Y ARCHIVOACTIVIDADES A REALIZAR1 APOYO A LAS ACTIVIDADES DE BIENESTAR COMUNITARIO Y SEGUIMIENTO AL PLAN OPERATIVO ANUAL DEL PROGRAMA FAMILIAS EN ACCIN2 BRINDAR APOYO AL SEGUIMIENTO DE LAS ACCIONES DE ARTICULACIN INTERINSTITUCIONAL DE ACUERDO CON LAS DIRECTRICES DE LA ENTIDAD Y NORMATIVIDAD APLICABLE3 APOYA LA PREPARACIN Y CONSOLIDAR INFORMACIN NECESARIA PARA LA ELABORACIN DE INFORMES RELACIONADOS CON LA EJECUCIN DE PROGRAMAS MS FAMILIAS EN ACCIN4 APOYAR A LOS PROFESIONALES DEL PROGRAMA MS EN FAMILIAS EN ACCIN CON LAS ACTIVIDADES ADMINISTRATIVAS Y DE PARTICIPACIN SOCIAL QUE REALICE LA ENTIDAD EN TERRITORIOJORNADA TIE"/>
    <x v="0"/>
    <x v="9"/>
    <s v="Gobierno y Asuntos Públicos"/>
    <s v=""/>
  </r>
  <r>
    <s v="1625961901-57"/>
    <s v="BOGOTÁ D.C."/>
    <s v="BOGOTÁ D.C."/>
    <s v="CAJA COLOMBIANA DE SUBSIDIO FAMILIAR- COLSUBSIDIO"/>
    <x v="1"/>
    <s v="Administrador de empresas"/>
    <s v="Profesionales de las ciencias polticas"/>
    <m/>
    <s v="DEPARTAMENTO ADMINISTRATIVO PARA LA PROSPERIDAD SOCIAL"/>
    <n v="9000395338"/>
    <s v=" Estado Joven Practica ordinaria en Administracin Pblica o un programa administrativo"/>
    <s v="Plaza Estado Joven Practicante en Administracin PblicaEntidad Publica Departamento Administrativo para la Prosperidad SocialExperiencia No requiereFormacin Administracin PblicaConocimientos Adicionales Solicitamos un 1 estudiante organizado responsable buen manejo de ord Excel Poer Point manejo de informacin y excelentes relaciones interpersonalesActividades a realizar  1 Apoyar la elaboracin de comunicados internos y externos2 Apoyar la elaboracin de actos administrativos3 Apoyar la actualizacin de bases de datos del grupo interno de trabajo4 Apoyar las actividades propias de la Administracin del Talento HumanoJornada Tiempo completo  38 horas semanalesHorario Disponibilidad de TiempoSujeto a la entidadDuracin de la Prctica 5 Meses"/>
    <x v="1"/>
    <x v="9"/>
    <s v="Ciencia Política"/>
    <s v=""/>
  </r>
  <r>
    <s v="1625961901-58"/>
    <s v="BOGOTÁ D.C."/>
    <s v="BOGOTÁ D.C."/>
    <s v="CAJA COLOMBIANA DE SUBSIDIO FAMILIAR- COLSUBSIDIO"/>
    <x v="1"/>
    <s v="Ingeniero industrial"/>
    <m/>
    <m/>
    <s v="DEPARTAMENTO ADMINISTRATIVO PARA LA PROSPERIDAD SOCIAL"/>
    <n v="9000395338"/>
    <s v=" Estado Joven Practica ordinaria en Ingenieria Industrial o seguridad"/>
    <s v="Plaza Estado Joven Practicante en Ingenieria IndustrialEntidad Publica Departamento Administrativo para la Prosperidad SocialExperiencia No requiereFormacin Profesional en Ingenieria IndustrialConocimientos Adicionales Buen manejo de herramientas ofimticas Actividades a realizar  1 Apoyar la implementacin de Sistema de Gestin SST2 Apoyar la conformacin y seguimiento del Plan de Emergencias y Brigadista de la Entidad3 Apoyar la investigacin y reporte de los accidentes laborales locativas epp condiciones de seguridad4 Apoyar la ejecucin del Plan de Bienestar de la EntidadJornada Tiempo completo  38 horas semanalesHorario Disponibilidad de TiempoSujeto a la entidadDuracin de la Prctica 5 Meses"/>
    <x v="1"/>
    <x v="0"/>
    <s v=""/>
    <s v=""/>
  </r>
  <r>
    <s v="1625961901-59"/>
    <s v="BOGOTÁ D.C."/>
    <s v="BOGOTÁ D.C."/>
    <s v="CAJA COLOMBIANA DE SUBSIDIO FAMILIAR- COLSUBSIDIO"/>
    <x v="1"/>
    <s v="Ingeniero industrial"/>
    <m/>
    <m/>
    <s v="DEPARTAMENTO ADMINISTRATIVO PARA LA PROSPERIDAD SOCIAL"/>
    <n v="9000395338"/>
    <s v=" Estado Joven Practica ordinaria en Ingenieria Industrial o seguridad"/>
    <s v="Plaza Estado Joven Practicante en Ingenieria IndustrialEntidad Publica Departamento Administrativo para la Prosperidad SocialExperiencia No requiereFormacin Profesional en Ingenieria IndustrialConocimientos Adicionales Buen manejo de herramientas ofimticas Actividades a realizar  1 Apoyar la implementacin de Sistema de Gestin SST2 Apoyar la conformacin y seguimiento del Plan de Emergencias y Brigadista de la Entidad3 Apoyar la investigacin y reporte de los accidentes laborales locativas epp condiciones de seguridad4 Apoyar la ejecucin del Plan de Bienestar de la EntidadJornada Tiempo completo  38 horas semanalesHorario Disponibilidad de TiempoSujeto a la entidadDuracin de la Prctica 5 Meses"/>
    <x v="1"/>
    <x v="0"/>
    <s v=""/>
    <s v=""/>
  </r>
  <r>
    <s v="1625961901-60"/>
    <s v="BOGOTÁ D.C."/>
    <s v="BOGOTÁ D.C."/>
    <s v="CAJA COLOMBIANA DE SUBSIDIO FAMILIAR- COLSUBSIDIO"/>
    <x v="1"/>
    <s v="Administrador de empresas"/>
    <m/>
    <m/>
    <s v="DEPARTAMENTO ADMINISTRATIVO PARA LA PROSPERIDAD SOCIAL"/>
    <n v="9000395338"/>
    <s v=" Estado Joven Practica ordinaria en Administracion"/>
    <s v="Plaza Estado Joven Practicante en AdministracionEntidad Publica Departamento Administrativo para la Prosperidad SocialExperiencia No requiereFormacin Administrador de empresasConocimientos Adicionales Solicitamos un 1 estudiante organizado responsable buen manejo de ord Excel Poer Point manejo de informacin y excelentes relaciones interpersonalesActividades a realizar  1 Apoyar los procesos de formacin y capacitacin de los servidores pblicos de la Entidad2 Apoyar la atencin de requerimientos de los servidores pblicos en temas de capacitacin vinculacin de pasantes y convenio Icetex3 Apoyar la sistematizacin y disposicin de la informacin del Grupo Interno de Trabajo de Desarrollo en las herramientas ofimticas institucionalesJornada Tiempo completo  38 horas semanalesHorario Disponibilidad de TiempoSujeto a la entidadDuracin de la Prctica 5 Meses"/>
    <x v="1"/>
    <x v="9"/>
    <s v=""/>
    <s v=""/>
  </r>
  <r>
    <s v="1625961901-61"/>
    <s v="BOGOTÁ D.C."/>
    <s v="BOGOTÁ D.C."/>
    <s v="CAJA COLOMBIANA DE SUBSIDIO FAMILIAR- COLSUBSIDIO"/>
    <x v="1"/>
    <s v="Economista"/>
    <m/>
    <m/>
    <s v="DEPARTAMENTO ADMINISTRATIVO PARA LA PROSPERIDAD SOCIAL"/>
    <n v="9000395338"/>
    <s v=" Estado Joven Practica ordinaria en Economa  Finanzas y Relaciones Internacionales  Administracin de Empresas  Ciencias Polticas  Ingeniera de Mercados  Gobierno y Asuntos Pblicos"/>
    <s v="Plaza Estado Joven Practicante en Economa  Finanzas y Relaciones Internacionales  Administracin de Empresas  Ciencias Polticas  Ingeniera de Mercados  Gobierno y Asuntos PblicosEntidad Publica Departamento Administrativo para la Prosperidad SocialExperiencia No requiereFormacin Profesional en Economa  Finanzas y Relaciones Internacionales  Administracin de Empresas  Ciencias Polticas  Ingeniera de Mercados  Gobierno y Asuntos PblicosConocimientos Adicionales Solicitamos un 1 estudiante de economa con competencias en el manejo de Office softare en estadstica capacidad de aprendizaje y excelentes relaciones interpersonales Actividades a realizar  1 Apoyar el seguimiento a la implementacin de las ofertas y programas gestionados por Prosperidad Social con equipo territorial y nacional de la Direccin2 Apoyar el proceso de planeacin y seguimiento a las actividades del grupo de Articulacin de Oferta Pblica3 Apoyar el anlisis de "/>
    <x v="1"/>
    <x v="2"/>
    <s v=""/>
    <s v=""/>
  </r>
  <r>
    <s v="1625961901-62"/>
    <s v="BOGOTÁ D.C."/>
    <s v="BOGOTÁ D.C."/>
    <s v="CAJA COLOMBIANA DE SUBSIDIO FAMILIAR- COLSUBSIDIO"/>
    <x v="1"/>
    <s v="Profesional de relaciones pblicas"/>
    <s v="Agente promotor de relaciones pblicas"/>
    <m/>
    <s v="DEPARTAMENTO ADMINISTRATIVO PARA LA PROSPERIDAD SOCIAL"/>
    <n v="9000395338"/>
    <s v="Estado Joven Practicante en Relaciones Internacionales"/>
    <s v="Plaza Estado Joven Practicante en Relaciones InternacionalesEntidad Pblica Departamento Administrativo para la Prosperidad SocialExperiencia No requiereFormacin Profesional en Relaciones InternacionalesConocimientos Adicionales Solicitamos un 1 estudiante organizado responsable buen manejo de ord Excel Poer Point Adobe Illustrator InDesign manejo de informacin y excelentes relaciones interpersonales Actividades a realizar 1 Apoyar en la actualizacin de un mapeo de ofertaprogramasproyectos de cooperantes nuevas estrategias regionales y ONG internacionales alineados con el ndice de Pobreza Multidimensional y los Objetivos de Desarrollo Sostenible2 Apoyar en la bsqueda de informacin sobre convocatorias nacionales e internacionales para proyectos alineados con las prioridades de Prosperidad Social3 Apoyar en el diseño redaccin estructuracin diagramacin de presentaciones e informes notas noticias boletines e historias para la difu"/>
    <x v="1"/>
    <x v="11"/>
    <s v="Administración"/>
    <s v=""/>
  </r>
  <r>
    <s v="1625961901-63"/>
    <s v="BOGOTÁ D.C."/>
    <s v="BOGOTÁ D.C."/>
    <s v="CAJA COLOMBIANA DE SUBSIDIO FAMILIAR- COLSUBSIDIO"/>
    <x v="2"/>
    <s v="Archivista"/>
    <s v="Analista de gestin documental"/>
    <m/>
    <s v="DEPARTAMENTO ADMINISTRATIVO PARA LA PROSPERIDAD SOCIAL"/>
    <n v="9000395338"/>
    <s v="Estado Joven Practicante en Tcnico en Archivo o Gestin Documental"/>
    <s v="Plaza Estado Joven Practicante en Tcnico en Archivo o Gestin DocumentalEntidad Publica Departamento Administrativo para la Prosperidad SocialExperiencia No requiereFormacin Tcnico en Archivo o Gestin DocumentalConocimientos Adicionales Solicitamos un 1 estudiante organizado responsable buen manejo de ord Excel Poer Point manejo de informacin y excelentes relaciones interpersonalesActividades a realizar  1 Apoyar la consolidacin de informacin y seguimiento de los procesos del GIT Cooperacin Internacional y Donaciones2 Apoyar la clasificacin depuracin y organizacin del archivo de gestin3 Actualizar la agenda de trabajo del GIT Cooperacin Internacional y Donaciones en cuanto a reuniones eventos y tener actualizado los directorios de contactos4 Apoyar la organizacin y trasferencia documental de acuerdo con los lineamientos del proceso Institucional de Gestin DocumentalJornada Tiempo completo  38 horas semanalesHorario D"/>
    <x v="1"/>
    <x v="8"/>
    <s v="Ingeniería Industrial"/>
    <s v=""/>
  </r>
  <r>
    <s v="1625961901-64"/>
    <s v="BOGOTÁ D.C."/>
    <s v="BOGOTÁ D.C."/>
    <s v="CAJA COLOMBIANA DE SUBSIDIO FAMILIAR- COLSUBSIDIO"/>
    <x v="1"/>
    <s v="Auxiliar de diseño grfico"/>
    <m/>
    <m/>
    <s v="DEPARTAMENTO ADMINISTRATIVO PARA LA PROSPERIDAD SOCIAL"/>
    <n v="9000395338"/>
    <s v="Estado Joven Practicante en Diseño Grafico "/>
    <s v="Plaza Estado Joven Practicante en Diseño Grafico Entidad Publica Departamento Administrativo para la Prosperidad SocialExperiencia No requiereFormacin Profesional en diseño graficoConocimientos Adicionales Solicitamos un 1 estudiante organizado responsable buen manejo de ord Poer Point Adobe Illustrator InDesign y Photoshop editores de audio y video y excelentes relaciones interpersonalesActividades a realizar  1 Apoyar el diseño de piezas para el desarrollo de actividades del Grupo Interno de Trabajo Innovacin Social2 Apoyar la diagramacin de documentos y contenidos grficos para el desarrollo de actividades del Grupo Interno de Trabajo Innovacin Social3 Apoyar la definicin de estrategias de comunicacin tendientes al diseño construccin y divulgacin de contenidos digitales e impresos para el desarrollo de los proyectos del Grupo Interno de Trabajo Innovacin SocialJornada Tiempo completo  38 horas semanalesHorario Disponibilid"/>
    <x v="1"/>
    <x v="15"/>
    <s v=""/>
    <s v=""/>
  </r>
  <r>
    <s v="1625961901-65"/>
    <s v="BOGOTÁ D.C."/>
    <s v="BOGOTÁ D.C."/>
    <s v="CAJA COLOMBIANA DE SUBSIDIO FAMILIAR- COLSUBSIDIO"/>
    <x v="1"/>
    <s v="Socilogo"/>
    <s v="Politlogo"/>
    <m/>
    <s v="DEPARTAMENTO ADMINISTRATIVO PARA LA PROSPERIDAD SOCIAL"/>
    <n v="9000395338"/>
    <s v="Estado Joven Practicante en Ciencia poltica Politlogo Administrador de empresas  yo afines"/>
    <s v="PlazaEstado Joven Practicante en Ciencia poltica Politlogo Administrador de empresas  yo afinesEntidad Pblica Departamento Administrativo para la Prosperidad SocialExperiencia No requiereFormacin Ciencia poltica Politlogo Administrador de empresas  yo afinesConocimientos Adicionales Solicitamos un 1 estudiante organizado responsable buen manejo de ord Excel Poer Point con habilidades en elaboracin de redaccin de informes y documentos tcnicos reseñas informes investigaciones recoleccin sistematizacin de informacin consolidacin y manejo de base de datos seguimiento de proyectos y consolidacin de informes y excelentes relaciones interpersonales Actividades a realizar 1 Apoyar la coordinacin realizacin y seguimiento a las mesas de trabajo de alcaldes y Gobernadores as como las reuniones programadas con el Director General2 Apoyar el seguimiento de las solicitudes realizadas por alcaldes y Gobernadores3 Apoyar la real"/>
    <x v="1"/>
    <x v="12"/>
    <s v="Ciencia Política"/>
    <s v=""/>
  </r>
  <r>
    <s v="1625961934-11"/>
    <s v="BOGOTÁ D.C."/>
    <s v="BOGOTÁ D.C."/>
    <s v="CAJA DE COMPENSACIÓN FAMILIAR COMPENSAR"/>
    <x v="1"/>
    <s v="Ingeniero de minas y energa"/>
    <m/>
    <m/>
    <s v="AGENCIA NACIONAL DE MINERIA"/>
    <n v="9005000182"/>
    <s v="Estado joven Prctica laboral ordinaria en Ingeniera de Minas"/>
    <s v="Plaza Estado joven Prctica laboral ordinaria en Ingeniera de MinasEntidad Publica AGENCIA NACIONAL DE MINERA  GRUPO DE CONTRATACIN MINERA DE LA VICEPRESIDENCIA DE CONTRATACIN Y TITULACINExperiencia No requiereFormacin  PROFESIONAL EN INGENIERA DE MINASConocimientos Adicionales Manejo de officeActividades a realizarProyecciones de oficios memorandos y actos de trmite o anlisis tcnicos de solicitud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7"/>
    <s v=""/>
    <s v=""/>
  </r>
  <r>
    <s v="1625961934-12"/>
    <s v="BOGOTÁ D.C."/>
    <s v="BOGOTÁ D.C."/>
    <s v="CAJA DE COMPENSACIÓN FAMILIAR COMPENSAR"/>
    <x v="1"/>
    <s v="Abogado"/>
    <s v="Licenciado en derecho"/>
    <m/>
    <s v="AGENCIA NACIONAL DE MINERIA"/>
    <n v="9005000182"/>
    <s v="Estado joven Prctica laboral ordinaria en Derecho"/>
    <s v="Plaza Estado joven Prctica laboral ordinaria en DerechoEntidad Publica AGENCIA NACIONAL DE MINERA  GRUPO DE EVALUACIN DE MODIFICACIONES A TTULOS MINEROS DE LA VICEPRESIDENCIA DE CONTRATACIN Y TITULACINExperiencia No requiereFormacin  PROFESIONAL EN DERECHOConocimientos Adicionales Manejo de officeActividades a realizarApoyar en la proyeccin de respuesta a los derechos de peticin orientados a resolver asuntos jurdicos relacionados con los trmites mineros que sean competencia del GEMTMProyectar memorandos y oficios para la atencin de requerimientos internos y externos que sean competencia del GEMTM Estudiar jurdicamente y proyectar los actos administrativos conceptos jurdicos o autos para corregir o modificar el registro minero nacional u otros actos administrativos a que haya lugar segn las necesidades del grupo Apoyar al enlace del GEMTM en labores de actualizacin y montaje en archivos excel de las diferentes bases de datos de los "/>
    <x v="1"/>
    <x v="4"/>
    <s v=""/>
    <s v=""/>
  </r>
  <r>
    <s v="1625961934-13"/>
    <s v="BOGOTÁ D.C."/>
    <s v="BOGOTÁ D.C."/>
    <s v="CAJA DE COMPENSACIÓN FAMILIAR COMPENSAR"/>
    <x v="1"/>
    <s v="Abogado"/>
    <s v="Licenciado en derecho"/>
    <m/>
    <s v="AGENCIA NACIONAL DE MINERIA"/>
    <n v="9005000182"/>
    <s v="Estado joven Prctica laboral ordinaria en Derecho"/>
    <s v="Plaza Estado joven Prctica laboral ordinaria en DerechoEntidad Publica AGENCIA NACIONAL DE MINERA  VICEPRESIDENCIA ADMINISTRATIVA Y FINANCIERA  GRUPO DE RECURSOS FINANCIEROSExperiencia No requiereFormacin  PROFESIONAL EN DERECHOConocimientos Adicionales MANEJO DE OFICE Excel ord Poer PointActividades a realizar1 Apoyar en la elaboracin de los trmites que requiera la Oficina Asesora Jurdica y que sean de competencia del Grupo de Recursos Financieros 2 Proyectar para firma del Jefe del rea las consultas que requiera el Grupo de Recursos Financieros tanto internas como externas 3 Proyectar para firma del Jefe del rea las respuestas a consultas o trmites que le sean asignadas 4 Apoyar a los funcionarios y colaboradores del rea en la interpretacin de documentos que tengan contenido legal y que deban ser adoptados por el rea 5 Asistir a las reuniones o mesas de trabajo que le sean asignadas por el jefe del rea 6 Atender po"/>
    <x v="1"/>
    <x v="4"/>
    <s v=""/>
    <s v=""/>
  </r>
  <r>
    <s v="1625961934-14"/>
    <s v="BOGOTÁ D.C."/>
    <s v="BOGOTÁ D.C."/>
    <s v="CAJA DE COMPENSACIÓN FAMILIAR COMPENSAR"/>
    <x v="1"/>
    <s v="Administrador de empresas"/>
    <s v="Contador pblico"/>
    <s v="Asesor financiero"/>
    <s v="AGENCIA NACIONAL DE MINERIA"/>
    <n v="9005000182"/>
    <s v="Estado joven Prctica laboral ordinaria en Contadura Pblica Administracin de Empresas Administracin Financiera Administracin Pblica"/>
    <s v="Plaza Estado joven Prctica laboral ordinaria en Contadura Pblica Administracin de Empresas Administracin Financiera Administracin PblicaEntidad Publica AGENCIA NACIONAL DE MINERA  VICEPRESIDENCIA ADMINISTRATIVA Y FINANCIERA  GRUPO DE RECURSOS FINANCIEROSExperiencia No requiereFormacin  Profesional en Contadura Pblica Administracin de Empresas Administracin Financiera Administracin PblicaConocimientos Adicionales MANEJO DE OFICE Excel ord Poer PointActividades a realizar1 Verificacin de los requisitos fijados en el procedimiento adoptado por la ANM para el pago de las obligaciones a cargo de la Entida2 Verificacin de las retenciones en la fuente por impuestos Nacionales Distritales y Municipales segn corresponda en cada cuenta por pagar 3 Organizacin de los documentos para garantizar que los mismos se encuentran en el orden establecido por la entidad y proceder con el trmite de pago 4 Apoyar en la conciliaci"/>
    <x v="1"/>
    <x v="9"/>
    <s v="Contaduría Internacional"/>
    <s v=""/>
  </r>
  <r>
    <s v="1625961934-15"/>
    <s v="BOGOTÁ D.C."/>
    <s v="BOGOTÁ D.C."/>
    <s v="CAJA DE COMPENSACIÓN FAMILIAR COMPENSAR"/>
    <x v="1"/>
    <s v="Ingeniero industrial"/>
    <s v="Administrador de empresas"/>
    <s v="Analista de economa"/>
    <s v="AGENCIA NACIONAL DE MINERIA"/>
    <n v="9005000182"/>
    <s v="Estado joven Prctica laboral ordinaria en Ingeniera Industrial Administracin de Empresas Economa Contadura Pblica Ingeniera de Sistemas"/>
    <s v="Plaza Estado joven Prctica laboral ordinaria en  Ingeniera Industrial Administracin de Empresas Economa Contadura Pblica Ingeniera de SistemasEntidad Publica AGENCIA NACIONAL DE MINERA  VICEPRESIDENCIA ADMINISTRATIVA Y FINANCIERA  GRUPO DE SERVICIOS ADMINISTRATIVOSExperiencia No requiereFormacin  Profesional en Ingeniera Industrial Administracin de Empresas Economa Contadura Pblica Ingeniera de SistemasConocimientos Adicionales Office ord excel poer point outlook Bases de datosActividades a realizar1 Con el Apoyo de la Oficina de Tecnologa de la ANMCrear las bodegas de bienes de consumo de las sedes de la ANM con las existencias reales a efectos de implementar el control de ingreso de bienes a las bodegas por parte del almacenista y el egreso de elementos de las mismas por parte del responsable de la distribucin de los bienes de consumo en cada sede Apoyar la construccin de la necesidad de un desarrollo tecnolgico "/>
    <x v="1"/>
    <x v="0"/>
    <s v="Administración"/>
    <s v="Economía"/>
  </r>
  <r>
    <s v="1625961934-16"/>
    <s v="BOGOTÁ D.C."/>
    <s v="BOGOTÁ D.C."/>
    <s v="CAJA DE COMPENSACIÓN FAMILIAR COMPENSAR"/>
    <x v="1"/>
    <s v="Abogado"/>
    <s v="Licenciado en derecho"/>
    <m/>
    <s v="AGENCIA NACIONAL DE MINERIA"/>
    <n v="9005000182"/>
    <s v="Estado joven Prctica laboral ordinaria en Derecho"/>
    <s v="Plaza Estado joven Prctica laboral ordinaria en DerechoEntidad Publica AGENCIA NACIONAL DE MINERA  GRUPO DE LEGALIZACIN MINERA DE LA VICEPRESIDENCIA DE CONTRATACIN Y TITULACINExperiencia No requiereFormacin  PROFESIONAL EN DERECHOConocimientos Adicionales Manejo de officeActividades a realizar1 Apoyar en la proyeccin de respuesta a los derechos de peticin orientados a resolver asuntos jurdicos relacionados con los trmites mineros que sean competencia del GLM2 Proyectar memorandos y oficios para la atencin de requerimientos internos y externos que sean competencia del GLM 3 Estudiar jurdicamente y proyectar los actos administrativos conceptos jurdicos o autos para corregir o modificar el registro minero nacional u otros actos administrativos a que haya lugar segn las necesidades del grupo 4 Apoyar al enlace del GLM en labores de actualizacin y montaje en archivos excel de las diferentes bases de datos de los diferentes trmites "/>
    <x v="1"/>
    <x v="4"/>
    <s v=""/>
    <s v=""/>
  </r>
  <r>
    <s v="1625961934-17"/>
    <s v="BOGOTÁ D.C."/>
    <s v="BOGOTÁ D.C."/>
    <s v="CAJA DE COMPENSACIÓN FAMILIAR COMPENSAR"/>
    <x v="1"/>
    <s v="Administrador de empresas"/>
    <s v="Administrador pblico"/>
    <m/>
    <s v="AGENCIA NACIONAL DE MINERIA"/>
    <n v="9005000182"/>
    <s v="Estado joven Prctica laboral ordinaria en Administracion Pblica o Administracion de Empresas "/>
    <s v="Plaza Estado joven Prctica laboral ordinaria en Administracion Pblica o Administracion de Empresas Entidad Publica AGENCIA NACIONAL DE MINERA  GRUPO GESTIN DEL TALENTO HUMANO DE LA VICEPRESIDENCIA ADMINISTRATIVA Y FINANCIERAExperiencia No requiereFormacin  Profesional en Administracin Publica o Administrador de Empresas Conocimientos Adicionales Conocimiento y Manejo de officeActividades a realizarRealizar actividades relacionadas con seguimiento a Evaluacin del Desempeño laboral EDL Realizar actividades relacionadas con seguimiento a Acuerdos de Gestin Llevar un cuadro consolidar de la informacin de EDL y Acuerdos de Gestion Apoyar las diferentes actividades de seguimiento a las actividades del Grupo de Talento Humano Hacer seguimiento a los derechos de peticin y solicitudes presentadas al grupo Llevar matriz de cumplimiento de trmites de talento humanoJornada Tiempo Completo 38 Horas SemanalesHorario Disponibilidad de"/>
    <x v="1"/>
    <x v="9"/>
    <s v="Gobierno y Asuntos Públicos"/>
    <s v=""/>
  </r>
  <r>
    <s v="1625961934-18"/>
    <s v="BOGOTÁ D.C."/>
    <s v="BOGOTÁ D.C."/>
    <s v="CAJA DE COMPENSACIÓN FAMILIAR COMPENSAR"/>
    <x v="1"/>
    <s v="Ingeniero industrial"/>
    <m/>
    <m/>
    <s v="AGENCIA NACIONAL DE MINERIA"/>
    <n v="9005000182"/>
    <s v="Estado joven Prctica laboral ordinaria en Ingeniera Industrial o afines"/>
    <s v="Plaza Estado joven Prctica laboral ordinaria en Ingeniera Industrial o afines Entidad Publica AGENCIA NACIONAL DE MINERA  VICEPRESIDENCIA DE PROMOCIN Y FOMENTOExperiencia No requiereFormacin  Profesional en Ingeniera Industrial o afinesConocimientos Adicionales Conocimiento y Manejo de officeActividades a realizar Apoyar la construccin e implementacin de indicadores de gestin y dems procesos de la gerencia de fomento relacionados con reas de reserva especial asistencia tcnica y ordenamiento territorial minero Apoyar en el seguimiento de los indicadores construid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
    <x v="1"/>
    <x v="0"/>
    <s v=""/>
    <s v=""/>
  </r>
  <r>
    <s v="1625961988-13"/>
    <s v="BOGOTÁ D.C."/>
    <s v="BOGOTÁ D.C."/>
    <s v="CAJA DE COMPENSACIÓN FAMILIAR COMPENSAR"/>
    <x v="1"/>
    <s v="Administrador de redes y sistemas"/>
    <s v="Ingeniero de sistemas"/>
    <s v="Ingeniero elctronico"/>
    <s v="COMISION DE REGULACION DEL AGUA POTABLE Y SANEAMIENTO BASICO"/>
    <n v="8300002126"/>
    <s v="Estado Joven Prctica laboral ordinaria en  Ingeniera de sistemas ingeniera electrnica o afines"/>
    <s v="Plaza Estado Joven Prctica laboral ordinaria en  Ingeniera de sistemas ingeniera electrnica o afinesEntidad Publica Comisin de Regulacin de Agua Potable y Saneamiento Bsico  CRA  Oficina Asesora de Planeacin y TICExperiencia No requiereFormacin  profesional en Ingeniera de sistemas ingeniera electrnica o afinesConocimientos Adicionales Manejo de Microsoft Office ord Excel PoerPoint conocimiento de redes de rea local conocimientos en IPv4 e IPv6 conocimientos en modelos de datos conocimiento en hardare de equipos de escritorioActividades a realizar1Apoyar la mesa de ayuda de la entidad en solucin de incidentes de primer nivel2Apoyar el proyecto de transicin IPv4 a IPv6 mediante levantamiento de informacin3Apoyar la elaboracin de la documentacin de los servicios tecnolgicos4Apoyar la elaboracin de la documentacin de los sistemas de informacin Jornada Tiempo completo 38 Horas SemanalesHorario Dispon"/>
    <x v="1"/>
    <x v="5"/>
    <s v=""/>
    <s v="Ingeniería Electrónica"/>
  </r>
  <r>
    <s v="1625961988-14"/>
    <s v="BOGOTÁ D.C."/>
    <s v="BOGOTÁ D.C."/>
    <s v="CAJA DE COMPENSACIÓN FAMILIAR COMPENSAR"/>
    <x v="2"/>
    <s v="Comunicador social"/>
    <s v="Periodista"/>
    <m/>
    <s v="COMISION DE REGULACION DEL AGUA POTABLE Y SANEAMIENTO BASICO"/>
    <n v="8300002126"/>
    <s v="Estado Joven Prctica laboral ordinaria en Comunicacin social yo periodismo"/>
    <s v="Plaza Estado Joven Prctica laboral ordinaria en Comunicacin social yo periodismoEntidad Publica Comisin de Regulacin de Agua Potable y Saneamiento Bsico CRAOficina asesora de Planeacin y TICExperiencia No requiereFormacin Tcnico tecnlogo o profesional Comunicacin social yo periodismoConocimientos Adicionales  Manejo de office ord Excel Poer Point Destreza en registro y edicin audiovisual Habilidades en redaccin y elaboracin de contenidos periodsticos Habilidades en relaciones pblicas Conocimiento de medios Actividades a realizar1 Apoyo en la redaccin de contenidos periodsticos que requiera la entidad2 Apoyo la actualizacin de bases de datos de medios nacionales y regionales3 Apoyo en el monitoreo de medios4 Apoyo en el registro de material audiovisual 5 Apoyo en la generacin de contenidos para la intranet6 Apoyo logstico en eventos que organice la entidad en Bogot Jornada Medio tiempo 38"/>
    <x v="1"/>
    <x v="11"/>
    <s v="Literatura"/>
    <s v=""/>
  </r>
  <r>
    <s v="1625961988-15"/>
    <s v="BOGOTÁ D.C."/>
    <s v="BOGOTÁ D.C."/>
    <s v="CAJA DE COMPENSACIÓN FAMILIAR COMPENSAR"/>
    <x v="2"/>
    <s v="Auxiliar de diseño grfico"/>
    <s v="Publicista"/>
    <s v="Agente de publicidad"/>
    <s v="COMISION DE REGULACION DEL AGUA POTABLE Y SANEAMIENTO BASICO"/>
    <n v="8300002126"/>
    <s v="Estado Joven Prctica laboral ordinaria en Diseño grfico yo publicidad"/>
    <s v="Plaza Estado Joven Prctica laboral ordinaria en Diseño grfico yo publicidadEntidad Publica Comisin de Regulacin de Agua Potable y Saneamiento Bsico CRAOficina asesora de Planeacin y TICExperiencia No requiereFormacin Tcnico tecnlogo o profesional en Diseño grfico yo publicidadConocimientos Amplio conocimiento en el softare de diseño de la Suite de Adobe Corel Photoshop Indesing Illustrator etc  Manejo paquete de office  Destrezas en diagramacin  Conocimiento en softare de diseño After Effects y Premier  Destreza en registro y edicin audiovisual  Creatividad y buena lnea grfica Amplio conocimiento en el softare de diseño de la Suite de Adobe Corel Photoshop Indesing Illustrator etc Manejo paquete de office  Destrezas en diagramacin  Conocimiento en softare de diseño After Effects y Premier Destreza en registro y edicin audiovisual Creatividad y buena lnea grfica Actividades a realizar"/>
    <x v="1"/>
    <x v="15"/>
    <s v=""/>
    <s v=""/>
  </r>
  <r>
    <s v="1625961988-16"/>
    <s v="BOGOTÁ D.C."/>
    <s v="BOGOTÁ D.C."/>
    <s v="CAJA DE COMPENSACIÓN FAMILIAR COMPENSAR"/>
    <x v="1"/>
    <s v="Licenciado en derecho"/>
    <s v="Abogado"/>
    <s v="Abogado administrativo"/>
    <s v="COMISION DE REGULACION DEL AGUA POTABLE Y SANEAMIENTO BASICO"/>
    <n v="8300002126"/>
    <s v="Estado Joven Prctica Laboral Ordinaria de derecho "/>
    <s v="Plaza Estado Joven Prctica Laboral Ordinaria de derecho Entidad Pblica Comisin de Regulacin de Agua Potable y Saneamiento Bsico  CRAExperiencia No requiereFormacin Profesional en DerechoConocimientos Adicionales Excel ord y Poer pointActividades a realizarApoyar la elaboracin de las comunicaciones de aviso de notificacin de los actos administrativos que liquidan la contribucin especial Prestar apoyo en la elaboracin de las actas de notificacin personal de las resoluciones que liquidan la contribucin especial Verificar el cumplimiento de los trminos de ley para la elaboracin de la constancia de ejecutoria de los actos administrativos Elaborar las actas de constancia de ejecutoria de las resoluciones que liquidan la contribucin especial asignadasJornada Tiempo Completo 38 Horas SemanalesHorario Disponibilidad de TiempoSujeto a la entidadDuracin de la Prctica 5 MesesRequisitos Entregar Carta de presentacin del estudiant"/>
    <x v="1"/>
    <x v="4"/>
    <s v=""/>
    <s v=""/>
  </r>
  <r>
    <s v="1625961988-17"/>
    <s v="BOGOTÁ D.C."/>
    <s v="BOGOTÁ D.C."/>
    <s v="CAJA DE COMPENSACIÓN FAMILIAR COMPENSAR"/>
    <x v="0"/>
    <s v="Auxiliar de archivo"/>
    <s v="Auxiliar de Archivo y Registro"/>
    <s v="Analista de gestin documental"/>
    <s v="COMISION DE REGULACION DEL AGUA POTABLE Y SANEAMIENTO BASICO"/>
    <n v="8300002126"/>
    <s v="Estado Joven Prctica laboral ordinaria en Gestin Documental "/>
    <s v="Plaza Estado Joven Prctica laboral ordinaria en Gestin Documental Entidad Publica Comisin de Regulacin de Agua Potable y Saneamiento Bsico  CRA Subdireccin Administrativa y Financiera Experiencia No requiereFormacin Tecnologa o profesional en gestin documental Conocimientos Adicionales Excel ord y Poer pointActividades a realizar1Apoyar en la actualizacin y elaboracin de inventarios que se requieran para la implementacin del Programa de Gestin Documental 2Apoyar al rea de gestin documental en el proceso de socializacin del adecuado manejo de la documentacin de las diferentes reas de la Entidad para la implementacin del Programa de Gestin Documental 3Apoyar en la elaboracin o actualizacin de los procedimientos del rea de Gestin documental 4Apoyar en las actividades de gestin de los documentos que se requieran a travs del sistema Orfeo 5Apoyar en la organizacin de expedientes del archivo a travs del sistema ORFEO y en fsi"/>
    <x v="1"/>
    <x v="8"/>
    <s v=""/>
    <s v="Ingeniería Industrial"/>
  </r>
  <r>
    <s v="1625961988-18"/>
    <s v="BOGOTÁ D.C."/>
    <s v="BOGOTÁ D.C."/>
    <s v="CAJA DE COMPENSACIÓN FAMILIAR COMPENSAR"/>
    <x v="0"/>
    <s v="Profesional en salud ocupacional"/>
    <s v="Analista de salud ocupacional"/>
    <m/>
    <s v="COMISION DE REGULACION DEL AGUA POTABLE Y SANEAMIENTO BASICO"/>
    <n v="8300002126"/>
    <s v="Estado Joven Prctica laboral ordinaria en Seguridad y Salud en el Trabajo "/>
    <s v="Plaza Estado Joven Prctica laboral ordinaria en Seguridad y Salud en el Trabajo Entidad Publica Comisin de Regulacin de Agua Potable y Saneamiento Bsico  CRA  Subdireccin Administrativa y Financiera Experiencia No requiereFormacin Tecnologo en Seguridad y Salud en el Trabajo o afinesConocimientos Adicionales ord Excel  Poer PointActividades a realizarAsegurar el cumplimiento de los requisitos de normatividad legal vigente en materia de seguridad y salud en el trabajo Conocer entender y ayudar en la divulgacin de la Poltica del SG SST de la entidad Apoyar la planeacin y ejecucin del Plan de trabajo anual en seguridad y salud Apoyar el desarrollo de actividades Campañas programas entre otros que prevengan accidentes de trabajo y enfermedades laborales Promover y garantizar la participacin activa de los Colaboradores en las diferentes actividades de seguridad y salud Apoyar la ejecucin del programa de formacin y entrenamiento en seguri"/>
    <x v="1"/>
    <x v="6"/>
    <s v=""/>
    <s v=""/>
  </r>
  <r>
    <s v="1625961991-12"/>
    <s v="TOLIMA"/>
    <s v="IBAGUÉ"/>
    <s v="CAJA DE COMPENSACIÓN FAMILIAR  DE FENALCO DEL TOLIMA - COMFENALCO TOLIMA"/>
    <x v="1"/>
    <s v="Administrador de empresas"/>
    <s v="Contador pblico"/>
    <s v="Economista"/>
    <s v="UAE DIRECCION DE IMPUESTOS Y ADUANAS NACIONALES"/>
    <n v="8001972684"/>
    <s v="Contadura Pblica; Administracin o reas afines Economa  ESTADO JOVEN1"/>
    <s v="Plaza Estado Joven Practicante Contadura Pblica; Administracin o reas afines Economa 1Entidad Pblica Direccin seccional de Impuestos y Aduanas de IbaguExperiencia No requiereFormacin Administracin de empresas y afines Conocimientos Adicionales Conocimientos bsicos administrativos contabilidad Gestin documental Manejo de officeActividades a realizar 1Apoyar las acciones de inventarios notificaciones ejecucin presupuestal gestin documental entre otras dentro de la competencia a desarrollar como pasante2Adelantar actividades relacionadas con la prestacin de servicios generales gestin documental transporte y parque automotor adquisicin y suministro de bienes y servicios dentro de la competencia como pasanteJornada Tiempo  Completo 38 Horas SemanalesHorario Disponibilidad de TiempoSujeto a la entidadDuracin de la Prctica 5 Meses"/>
    <x v="0"/>
    <x v="9"/>
    <s v="Contaduría Internacional"/>
    <s v="Economía"/>
  </r>
  <r>
    <s v="1625961991-13"/>
    <s v="TOLIMA"/>
    <s v="IBAGUÉ"/>
    <s v="CAJA DE COMPENSACIÓN FAMILIAR  DE FENALCO DEL TOLIMA - COMFENALCO TOLIMA"/>
    <x v="1"/>
    <s v="Profesionales de la ingeniera"/>
    <s v="Delineante arquitectnico y civil"/>
    <s v="Arquitecto"/>
    <s v="UAE DIRECCION DE IMPUESTOS Y ADUANAS NACIONALES"/>
    <n v="8001972684"/>
    <s v="Estado Joven Practicante Arquitectura Ingeniera civil Delineante de arquitectura e ingeniera2"/>
    <s v="Plaza Estado Joven Practicante Arquitectura Ingeniera civil Delineante de arquitectura e ingeniera  2Entidad Pblica Direccin seccional de Impuestos y Aduanas de IbaguExperiencia No requiereFormacin Ingeniera Civil Arquitectura Conocimientos Adicionales Conocimientos bsicos en arquitectura o ingeniera civil diseño arquitectnico Manejo de officeActividades a realizar 1Adelantar el levantamiento o actualizacin de los planos Arquitectnicos del Edificio Nacional sede de la Dian con las demarcaciones a que haya lugar2Realizar el diseño de oficinas yo puestos de trabajo que posibiliten la optimizacin de los espacios actualesJornada Tiempo  Completo 38 Horas SemanalesHorario Disponibilidad de TiempoSujeto a la entidadDuracin de la Prctica 5 Meses"/>
    <x v="0"/>
    <x v="5"/>
    <s v="Arquitectura"/>
    <s v=""/>
  </r>
  <r>
    <s v="1625961991-14"/>
    <s v="TOLIMA"/>
    <s v="IBAGUÉ"/>
    <s v="CAJA DE COMPENSACIÓN FAMILIAR  DE FENALCO DEL TOLIMA - COMFENALCO TOLIMA"/>
    <x v="1"/>
    <s v="Administrador de empresas"/>
    <s v="Economista"/>
    <s v="Contador pblico"/>
    <s v="UAE DIRECCION DE IMPUESTOS Y ADUANAS NACIONALES"/>
    <n v="8001972684"/>
    <s v="Estado Joven Practicante Administracin o reas afines; Economa o reas afines Contadura Pblica3"/>
    <s v="Plaza Estado Joven Practicante Administracin o reas afines; Economa o reas afines Contadura Pblica  3Entidad Pblica Direccin seccional de Impuestos y Aduanas de IbaguExperiencia No requiereFormacin Administracin de empresas y afines Conocimientos Adicionales Conocimientos bsicos en tributaria Manejo de office habilidades comunicativas Servicio al clienteActividades a realizar 1Prestar asistencia brindando a los usuarios informacin general y bsica sobre los trmites de los procesos de Gestin de Asistencia al Cliente y Gestin Masiva2Contribuir con el agendamiento o con la activacin de citas y la asignacin de turnos a los usuarios que de manera virtual o presencial lo soliciten 3Adelantar las actividades asignadas en materia de gestin y control de los planes operativos y proyectos o los procesos de Asistencia al Cliente y Gestin MasivaJornada Tiempo  Completo 38 Horas SemanalesHorario Disponibilidad de TiempoSujeto a la enti"/>
    <x v="0"/>
    <x v="9"/>
    <s v="Economía"/>
    <s v="Contaduría Internacional"/>
  </r>
  <r>
    <s v="1625961991-15"/>
    <s v="TOLIMA"/>
    <s v="IBAGUÉ"/>
    <s v="CAJA DE COMPENSACIÓN FAMILIAR  DE FENALCO DEL TOLIMA - COMFENALCO TOLIMA"/>
    <x v="1"/>
    <s v="Administrador de empresas"/>
    <s v="Economista"/>
    <s v="Contador pblico"/>
    <s v="UAE DIRECCION DE IMPUESTOS Y ADUANAS NACIONALES"/>
    <n v="8001972684"/>
    <s v="Estado Joven Practicante Administracin o reas afines; Economa o reas afines Contadura Pblica4"/>
    <s v="Plaza Estado Joven Practicante Administracin o reas afines; Economa o reas afines Contadura Pblica  4Entidad Pblica Direccin seccional de Impuestos y Aduanas de IbaguExperiencia No requiereFormacin Administracin de empresas y afines Conocimientos Adicionales Conocimientos bsicos administrativos contabilidad Gestin documental Manejo de officeActividades a realizar 1Prestar asistencia brindando a los usuarios informacin general y bsica sobre los trmites de los procesos de Gestin de Asistencia al Cliente y Gestin Masiva2Contribuir con el agendamiento o con la activacin de citas y la asignacin de turnos a los usuarios que de manera virtual o presencial lo soliciten 3Adelantar las actividades asignadas en materia de gestin y control de los planes operativos y proyectos o los procesos de Asistencia al Cliente y Gestin Masiva Jornada Tiempo  Completo 38 Horas SemanalesHorario Disponibilidad de TiempoSujeto a la entidadDura"/>
    <x v="0"/>
    <x v="9"/>
    <s v="Economía"/>
    <s v="Contaduría Internacional"/>
  </r>
  <r>
    <s v="1625961991-16"/>
    <s v="TOLIMA"/>
    <s v="IBAGUÉ"/>
    <s v="CAJA DE COMPENSACIÓN FAMILIAR  DE FENALCO DEL TOLIMA - COMFENALCO TOLIMA"/>
    <x v="1"/>
    <s v="Administrador de empresas"/>
    <s v="Economista"/>
    <s v="Contador pblico"/>
    <s v="UAE DIRECCION DE IMPUESTOS Y ADUANAS NACIONALES"/>
    <n v="8001972684"/>
    <s v="Estado Joven Practicante Administracin o reas afines; Economa o reas afines Contadura Pblica5"/>
    <s v="Plaza Estado Joven Practicante Administracin o reas afines; Economa o reas afines Contadura Pblica  5Entidad Pblica Direccin seccional de Impuestos y Aduanas de IbaguExperiencia No requiereFormacin Administracin de empresas y afines Conocimientos Adicionales Conocimientos bsicos en tributaria Manejo de office habilidades comunicativas Servicio al clienteActividades a realizar 1Prestar asistencia brindando a los usuarios informacin general y bsica sobre los trmites de los procesos de Gestin de Asistencia al Cliente y Gestin Masiva2Contribuir con el agendamiento o con la activacin de citas y la asignacin de turnos a los usuarios que de manera virtual o presencial lo soliciten 3Adelantar las actividades asignadas en materia de gestin y control de los planes operativos y proyectos o los procesos de Asistencia al Cliente y Gestin MasivaJornada Tiempo  Completo 38 Horas SemanalesHorario Disponibilidad de TiempoSujeto a la ent"/>
    <x v="0"/>
    <x v="9"/>
    <s v="Economía"/>
    <s v="Contaduría Internacional"/>
  </r>
  <r>
    <s v="1625961991-17"/>
    <s v="TOLIMA"/>
    <s v="IBAGUÉ"/>
    <s v="CAJA DE COMPENSACIÓN FAMILIAR  DE FENALCO DEL TOLIMA - COMFENALCO TOLIMA"/>
    <x v="1"/>
    <s v="Administrador de empresas"/>
    <s v="Contador pblico"/>
    <s v="Economista"/>
    <s v="UAE DIRECCION DE IMPUESTOS Y ADUANAS NACIONALES"/>
    <n v="8001972684"/>
    <s v="Estado Joven Practicante Contadura Pblica; Administracin o reas afines Economa6"/>
    <s v="Plaza Estado Joven Practicante Contadura Pblica; Administracin o reas afines Economa  6Entidad Pblica Direccin seccional de Impuestos y Aduanas de IbaguExperiencia No requiereFormacin Administracin de empresas y afines  ContaduraConocimientos Adicionales Conocimientos bsicos en tributaria Gestin de Cartera Tcnicas de negociacin Manejo de officeActividades a realizar 1Apoyar las acciones de cobro de consolidacin de informacin de las obligaciones de conciliacin de cuentas de alimento de bases de datos entre otras y dentro de la competencia a desarrollar como pasante2Prestar apoyo en la conformacin de expedientes revisin de informacin elaboracin de documentos y en la gestin documental de los mismosJornada Tiempo  Completo 38 Horas SemanalesHorario Disponibilidad de TiempoSujeto a la entidadDuracin de la Prctica 5 Meses"/>
    <x v="0"/>
    <x v="9"/>
    <s v="Contaduría Internacional"/>
    <s v="Economía"/>
  </r>
  <r>
    <s v="1625961991-18"/>
    <s v="TOLIMA"/>
    <s v="IBAGUÉ"/>
    <s v="CAJA DE COMPENSACIÓN FAMILIAR  DE FENALCO DEL TOLIMA - COMFENALCO TOLIMA"/>
    <x v="1"/>
    <s v="Administrador de empresas"/>
    <s v="Contador pblico"/>
    <s v="Economista"/>
    <s v="UAE DIRECCION DE IMPUESTOS Y ADUANAS NACIONALES"/>
    <n v="8001972684"/>
    <s v="Estado Joven Practicante Contadura Pblica; Administracin o reas afines Economa7"/>
    <s v="Plaza Estado Joven Practicante Contadura Pblica; Administracin o reas afines Economa  7Entidad Pblica Direccin seccional de Impuestos y Aduanas de IbaguExperiencia No requiereFormacin Administracin de empresas y afines  ContaduraConocimientos Adicionales Conocimientos bsicos en tributaria Gestin de Cartera Tcnicas de negociacin Manejo de officeActividades a realizar 1Apoyar las acciones de cobro de consolidacin de informacin de las obligaciones de conciliacin de cuentas de alimento de bases de datos entre otras y dentro de la competencia a desarrollar como pasante2Prestar apoyo en la conformacin de expedientes revisin de informacin elaboracin de documentos y en la gestin documental de los mismosJornada Tiempo  Completo 38 Horas SemanalesHorario Disponibilidad de TiempoSujeto a la entidadDuracin de la Prctica 5 Meses"/>
    <x v="0"/>
    <x v="9"/>
    <s v="Contaduría Internacional"/>
    <s v="Economía"/>
  </r>
  <r>
    <s v="1625961991-19"/>
    <s v="TOLIMA"/>
    <s v="IBAGUÉ"/>
    <s v="CAJA DE COMPENSACIÓN FAMILIAR  DE FENALCO DEL TOLIMA - COMFENALCO TOLIMA"/>
    <x v="1"/>
    <s v="Administrador de empresas"/>
    <s v="Contador pblico"/>
    <s v="Economista"/>
    <s v="UAE DIRECCION DE IMPUESTOS Y ADUANAS NACIONALES"/>
    <n v="8001972684"/>
    <s v="Estado Joven Practicante Contadura Pblica; Administracin o reas afines Economa8"/>
    <s v="Plaza Estado Joven Practicante Contadura Pblica; Administracin o reas afines Economa  8Entidad Pblica Direccin seccional de Impuestos y Aduanas de IbaguExperiencia No requiereFormacin Administracin de empresas y afines ContaduraConocimientos Adicionales Conocimientos bsicos en tributaria Gestin de Cartera Tcnicas de negociacin Manejo de officeActividades a realizar 1Apoyar las acciones de cobro de consolidacin de informacin de las obligaciones de conciliacin de cuentas de alimento de bases de datos entre otras y dentro de la competencia a desarrollar como pasante 2Prestar apoyo en la conformacin de expedientes revisin de informacin elaboracin de documentos y en la gestin documental de los mismosJornada Tiempo  Completo 38 Horas SemanalesHorario Disponibilidad de TiempoSujeto a la entidadDuracin de la Prctica 5 Meses"/>
    <x v="0"/>
    <x v="9"/>
    <s v="Contaduría Internacional"/>
    <s v="Economía"/>
  </r>
  <r>
    <s v="1625961991-20"/>
    <s v="TOLIMA"/>
    <s v="IBAGUÉ"/>
    <s v="CAJA DE COMPENSACIÓN FAMILIAR  DE FENALCO DEL TOLIMA - COMFENALCO TOLIMA"/>
    <x v="1"/>
    <s v="Administrador de empresas"/>
    <s v="Contador pblico"/>
    <s v="Economista"/>
    <s v="UAE DIRECCION DE IMPUESTOS Y ADUANAS NACIONALES"/>
    <n v="8001972684"/>
    <s v="Estado Joven Practicante Contadura Pblica; Administracin o reas afines Economa9"/>
    <s v="Plaza Estado Joven Practicante Contadura Pblica; Administracin o reas afines Economa  9Entidad Pblica Direccin seccional de Impuestos y Aduanas de IbaguExperiencia No requiereFormacin Administracin de empresas y afines ContaduraConocimientos Adicionales Conocimientos bsicos en tributaria Tcnicas de Auditora Manejo de officeActividades a realizar 1Prestar apoyo a las labores de los auditores en temas de su conocimiento dentro de la competencia a desarrollar como pasante2Contribuir con el diseño de hojas de trabajo establecimiento de estadsticas entre otras actividades3Contribuir en la conformacin de expedientes y la administracin documental de los mismosJornada Tiempo  Completo 38 Horas SemanalesHorario Disponibilidad de TiempoSujeto a la entidadDuracin de la Prctica 5 Meses"/>
    <x v="0"/>
    <x v="9"/>
    <s v="Contaduría Internacional"/>
    <s v="Economía"/>
  </r>
  <r>
    <s v="1625961991-21"/>
    <s v="TOLIMA"/>
    <s v="IBAGUÉ"/>
    <s v="CAJA DE COMPENSACIÓN FAMILIAR  DE FENALCO DEL TOLIMA - COMFENALCO TOLIMA"/>
    <x v="1"/>
    <s v="Contador"/>
    <s v="Economista"/>
    <s v="Administrador de empresas"/>
    <s v="UAE DIRECCION DE IMPUESTOS Y ADUANAS NACIONALES"/>
    <n v="8001972684"/>
    <s v="Estado Joven Practicante Contadura Pblica; Administracin o reas afines Economa 10"/>
    <s v="Plaza Estado Joven Practicante Contadura Pblica; Administracin o reas afines Economa  10Entidad Pblica Direccin seccional de Impuestos y Aduanas de IbaguExperiencia No requiereFormacin Administracin de empresas y afines ContaduraConocimientos Adicionales Conocimientos bsicos en tributaria Tcnicas de Auditora Manejo de officeActividades a realizar 1Prestar apoyo a las labores de los auditores en temas de su conocimiento dentro de la competencia a desarrollar como pasante2Contribuir con el diseño de hojas de trabajo establecimiento de estadsticas entre otras actividades3Contribuir en la conformacin de expedientes y la administracin documental de los mismosJornada Tiempo  Completo 38 Horas SemanalesHorario Disponibilidad de TiempoSujeto a la entidadDuracin de la Prctica 5 Meses"/>
    <x v="0"/>
    <x v="10"/>
    <s v="Economía"/>
    <s v="Administración"/>
  </r>
  <r>
    <s v="1625961991-22"/>
    <s v="TOLIMA"/>
    <s v="IBAGUÉ"/>
    <s v="CAJA DE COMPENSACIÓN FAMILIAR  DE FENALCO DEL TOLIMA - COMFENALCO TOLIMA"/>
    <x v="1"/>
    <s v="Administrador de empresas"/>
    <s v="Contador pblico"/>
    <s v="Economista"/>
    <s v="UAE DIRECCION DE IMPUESTOS Y ADUANAS NACIONALES"/>
    <n v="8001972684"/>
    <s v="Estado Joven Practicante Contadura Pblica; Administracin o reas afines Economa11 "/>
    <s v="Plaza Estado Joven Practicante Contadura Pblica; Administracin o reas afines Economa  11Entidad Pblica Direccin seccional de Impuestos y Aduanas de IbaguExperiencia No requiereFormacin Administracin de empresas y afines ContaduraConocimientos Adicionales Conocimientos bsicos en tributaria Tcnicas de Auditora Manejo de officeActividades a realizar 1Prestar apoyo a las labores de Control de obligaciones formales en temas como actualizacin de cuentas del contribuyente programas masivos de control al cumplimiento de obligaciones dentro de la competencia a desarrollar como pasante 2Apoyar las labores de investigacin de conformacin de expedientes y de administracin documental de los mismosJornada Tiempo  Completo 38 Horas SemanalesHorario Disponibilidad de TiempoSujeto a la entidadDuracin de la Prctica 5 Meses"/>
    <x v="0"/>
    <x v="9"/>
    <s v="Contaduría Internacional"/>
    <s v="Economía"/>
  </r>
  <r>
    <s v="1625961991-23"/>
    <s v="TOLIMA"/>
    <s v="IBAGUÉ"/>
    <s v="CAJA DE COMPENSACIÓN FAMILIAR  DE FENALCO DEL TOLIMA - COMFENALCO TOLIMA"/>
    <x v="1"/>
    <s v="Administrador de empresas"/>
    <s v="Contador pblico"/>
    <s v="Economista"/>
    <s v="UAE DIRECCION DE IMPUESTOS Y ADUANAS NACIONALES"/>
    <n v="8001972684"/>
    <s v="Estado Joven Practicante Contadura Pblica; Administracin o reas afines Economa12"/>
    <s v="Plaza Estado Joven Practicante Contadura Pblica; Administracin o reas afines Economa  12Entidad Pblica Direccin seccional de Impuestos y Aduanas de IbaguExperiencia No requiereFormacin Administracin de empresas y afines ContaduraConocimientos Adicionales Conocimientos bsicos en tributaria Tcnicas de Auditora Manejo de officeActividades a realizar 1Prestar apoyo a las labores de Control de obligaciones formales en temas como actualizacin de cuentas del contribuyente programas masivos de control al cumplimiento de obligaciones dentro de la competencia a desarrollar como pasante 2Apoyar las labores de investigacin de conformacin de expedientes y de administracin documental de los mismosJornada Tiempo  Completo 38 Horas SemanalesHorario Disponibilidad de TiempoSujeto a la entidadDuracin de la Prctica 5 Meses"/>
    <x v="0"/>
    <x v="9"/>
    <s v="Contaduría Internacional"/>
    <s v="Economía"/>
  </r>
  <r>
    <s v="1625961991-24"/>
    <s v="TOLIMA"/>
    <s v="IBAGUÉ"/>
    <s v="CAJA DE COMPENSACIÓN FAMILIAR  DE FENALCO DEL TOLIMA - COMFENALCO TOLIMA"/>
    <x v="1"/>
    <s v="Administrador de empresas"/>
    <s v="Contador pblico"/>
    <s v="Economista"/>
    <s v="UAE DIRECCION DE IMPUESTOS Y ADUANAS NACIONALES"/>
    <n v="8001972684"/>
    <s v="Estado Joven Practicante Contadura Pblica; Administracin o reas afines Economa13 "/>
    <s v="Plaza Estado Joven Practicante Contadura Pblica; Administracin o reas afines Economa  13Entidad Pblica Direccin seccional de Impuestos y Aduanas de IbaguExperiencia No requiereFormacin Administracin de empresas y afines  ContaduraConocimientos Adicionales Conocimientos bsicos administrativos contabilidad Gestin documental Manejo de officeActividades a realizar 1Prestar apoyo en la recepcin clasificacin reparto control y remisin de memoriales actos administrativos notificaciones demandas y dems asuntos jurdicos dentro de la competencia a desarrollar como pasante2Alimentar las bases de datos con la informacin sobre denuncias conciliaciones sentencias proferidas entre otros 3Apoyar la gestin documental sobre los asuntos de la Divisin de Gestin JurdicaJornada Tiempo  Completo 38 Horas SemanalesHorario Disponibilidad de TiempoSujeto a la entidadDuracin de la Prctica 5 Meses"/>
    <x v="0"/>
    <x v="9"/>
    <s v="Contaduría Internacional"/>
    <s v="Economía"/>
  </r>
  <r>
    <s v="1625961991-25"/>
    <s v="TOLIMA"/>
    <s v="IBAGUÉ"/>
    <s v="CAJA DE COMPENSACIÓN FAMILIAR  DE FENALCO DEL TOLIMA - COMFENALCO TOLIMA"/>
    <x v="1"/>
    <s v="Economista"/>
    <s v="Administrador de empresas"/>
    <s v="Contador pblico"/>
    <s v="UAE DIRECCION DE IMPUESTOS Y ADUANAS NACIONALES"/>
    <n v="8001972684"/>
    <s v="Estado Joven Practicante Contadura Pblica; Administracin o reas afines Economa; Administracin Financiera14 "/>
    <s v="Plaza Estado Joven Practicante Contadura Pblica; Administracin o reas afines Economa; Administracin Financiera  14Entidad Pblica Direccin seccional de Impuestos y Aduanas de IbaguExperiencia No requiereFormacin Administracin de empresas y afines Conocimientos Adicionales Conocimientos bsicos administrativos contabilidad Gestin documental Manejo de officeActividades a realizar 1Prestar apoyo en la conformacin de expedientes organizacin de la informacin y elaboracin de documentos producto de las investigaciones yo auditoras adelantadas en la Divisin de Liquidacin dentro de la competencia a desarrollar como pasante2Apoyar la clasificacin de informacin e insumos alimento de bases de datos y gestin documental sobre los asuntos de la Divisin de LiquidacinJornada Tiempo  Completo 38 Horas SemanalesHorario Disponibilidad de TiempoSujeto a la entidadDuracin de la Prctica 5 Meses"/>
    <x v="0"/>
    <x v="2"/>
    <s v="Administración"/>
    <s v="Contaduría Internacional"/>
  </r>
  <r>
    <s v="1625962001-1"/>
    <s v="TOLIMA"/>
    <s v="IBAGUÉ"/>
    <s v="CAJA DE COMPENSACIÓN FAMILIAR  DE FENALCO DEL TOLIMA - COMFENALCO TOLIMA"/>
    <x v="1"/>
    <s v="Contador"/>
    <s v="Contador pblico"/>
    <m/>
    <s v="CONTRALORIA MPAL DE IBAGUE"/>
    <n v="8907068679"/>
    <s v="Estado Joven Practicante CONTADURIA PUBLICA  1"/>
    <s v="Plaza Estado Joven Practicante CONTADURIA PUBLICA  1Entidad Pblica  Contraloria Municipal de Ibagu Experiencia  No requiereFormacin CONTADURIA PUBLICAConocimientos Adicionales  Conocimientos bsicos en Excel ord poer pointActividades a realizar Apoyo en la realizacin de informes de Austeridad en el gasto Apoyo en la realizacin de conciliaciones bancarias Apoyo en la presentacin de los informes exgenos a la DIAN y a Industria y Comercio Jornada Tiempo  Completo 38 Horas SemanalesHorario Disponibilidad de TiempoSujeto a la entidadDuracin de la Prctica 5 Meses"/>
    <x v="0"/>
    <x v="10"/>
    <s v=""/>
    <s v=""/>
  </r>
  <r>
    <s v="1625962001-2"/>
    <s v="TOLIMA"/>
    <s v="IBAGUÉ"/>
    <s v="CAJA DE COMPENSACIÓN FAMILIAR  DE FENALCO DEL TOLIMA - COMFENALCO TOLIMA"/>
    <x v="1"/>
    <s v="Contador"/>
    <s v="Contador pblico"/>
    <m/>
    <s v="CONTRALORIA MPAL DE IBAGUE"/>
    <n v="8907068679"/>
    <s v="Estado Joven Practicante CONTADURIA PUBLICA  2"/>
    <s v="Plaza Estado Joven Practicante CONTADURIA PUBLICA  2Entidad Pblica  Contraloria Municipal de Ibagu Experiencia  No requiereFormacin CONTADURIA PUBLICAConocimientos Adicionales  Conocimientos bsicos en Excel ord poer pointActividades a realizar Apoyo en la realizacin de visitas tcnicas a los sujetos de control con el fin de verificar informacin financiera de control interno estados contables etc Apoyo en la realizacin de mesas de trabajo dentro del proceso de auditaje en el rea contable con el fin de discutir temas especficos de la Entidad Auditada Apoyar en el desarrollo de actas y consolidacin de papeles de trabajo del proceso auditor en materia contable Apoyo en la revisin de la Rendicin de Cuentas de los sujetos de control Jornada Tiempo  Completo 38 Horas SemanalesHorario Disponibilidad de TiempoSujeto a la entidadDuracin de la Prctica 5 Meses"/>
    <x v="0"/>
    <x v="10"/>
    <s v=""/>
    <s v=""/>
  </r>
  <r>
    <s v="1625962001-3"/>
    <s v="TOLIMA"/>
    <s v="IBAGUÉ"/>
    <s v="CAJA DE COMPENSACIÓN FAMILIAR  DE FENALCO DEL TOLIMA - COMFENALCO TOLIMA"/>
    <x v="1"/>
    <s v="Contador"/>
    <m/>
    <m/>
    <s v="CONTRALORIA MPAL DE IBAGUE"/>
    <n v="8907068679"/>
    <s v=" Estado Joven Practicante CONTADURIA PUBLICA  3"/>
    <s v="Plaza Estado Joven Practicante CONTADURIA PUBLICA  3Entidad Pblica  Contraloria Municipal de Ibagu Experiencia  No requiereFormacin CONTADURIA PUBLICAConocimientos Adicionales  Conocimientos bsicos en Excel ord poer pointActividades a realizar Apoyo en la realizacin de visitas tcnicas a los sujetos de control con el fin de verificar informacin financiera de control interno estados contables etc Apoyo en la realizacin de mesas de trabajo dentro del proceso de auditaje en el rea contable con el fin de discutir temas especficos de la Entidad Auditada Apoyar en el desarrollo de actas y consolidacin de papeles de trabajo del proceso auditor en materia contable Apoyo en la revisin de la Rendicin de Cuentas de los sujetos de control Jornada Tiempo  Completo 38 Horas SemanalesHorario Disponibilidad de TiempoSujeto a la entidadDuracin de la Prctica 5 Meses"/>
    <x v="0"/>
    <x v="10"/>
    <s v=""/>
    <s v=""/>
  </r>
  <r>
    <s v="1625962001-4"/>
    <s v="TOLIMA"/>
    <s v="IBAGUÉ"/>
    <s v="CAJA DE COMPENSACIÓN FAMILIAR  DE FENALCO DEL TOLIMA - COMFENALCO TOLIMA"/>
    <x v="1"/>
    <s v="Contador"/>
    <m/>
    <m/>
    <s v="CONTRALORIA MPAL DE IBAGUE"/>
    <n v="8907068679"/>
    <s v="Estado Joven Practicante CONTADURIA PUBLICA  4"/>
    <s v="Plaza Estado Joven Practicante CONTADURIA PUBLICA  4Entidad Pblica  Contraloria Municipal de Ibagu Experiencia  No requiereFormacin CONTADURIA PUBLICAActividades a realizarApoyo en la realizacin de visitas tcnicas a los sujetos de control con el fin de verificar informacin financiera de control interno estados contables etc Apoyo en la realizacin de mesas de trabajo dentro del proceso de auditaje en el rea contable con el fin de discutir temas especficos de la Entidad Auditada Apoyar en el desarrollo de actas y consolidacin de papeles de trabajo del proceso auditor en materia contable Apoyo en la revisin de la Rendicin de Cuentas de los sujetos de control Jornada Tiempo  Completo 38 Horas SemanalesHorario Disponibilidad de TiempoSujeto a la entidadDuracin de la Prctica 5 Meses"/>
    <x v="0"/>
    <x v="10"/>
    <s v=""/>
    <s v=""/>
  </r>
  <r>
    <s v="1625962001-5"/>
    <s v="TOLIMA"/>
    <s v="IBAGUÉ"/>
    <s v="CAJA DE COMPENSACIÓN FAMILIAR  DE FENALCO DEL TOLIMA - COMFENALCO TOLIMA"/>
    <x v="1"/>
    <s v="Administrador pblico"/>
    <m/>
    <m/>
    <s v="CONTRALORIA MPAL DE IBAGUE"/>
    <n v="8907068679"/>
    <s v="Estado Joven Practicante ADMINISTRACION PUBLICA  5"/>
    <s v="Plaza Estado Joven Practicante ADMINISTRACION PUBLICA  5Entidad Pblica  Contraloria Municipal de Ibagu Experiencia  No requiereFormacin ADMINISTRACION PUBLICAActividades a realizar Apoyo en la implementacin de instrumentos y estrategias de planeacin de la entidad Apoyo en la realizacin de diagnsticos diseño de procesos y procedimientos racionalizacin de trmites y propuestas de reorganizacin administrativa Jornada Tiempo  Completo 38 Horas SemanalesHorario Disponibilidad de TiempoSujeto a la entidadDuracin de la Prctica 5 Meses"/>
    <x v="0"/>
    <x v="22"/>
    <s v=""/>
    <s v=""/>
  </r>
  <r>
    <s v="1625962008-18"/>
    <s v="TOLIMA"/>
    <s v="IBAGUÉ"/>
    <s v="CAJA DE COMPENSACIÓN FAMILIAR  DE FENALCO DEL TOLIMA - COMFENALCO TOLIMA"/>
    <x v="1"/>
    <s v="Tcnico de Sistemas"/>
    <m/>
    <m/>
    <s v="INST NAL PENIT CARCELARIO INPEC"/>
    <n v="8002155465"/>
    <s v="Estado Joven Practicante Tcnico sistemas1"/>
    <s v="Plaza Estado Joven Practicante Tcnico sistemas1Entidad Pblica COMPLEJO PENITENCIARIO Y CARCELARIO DE IBAGUEExperiencia No requiereFormacin Tcnico sistemasConocimientos Adicionales Conocimientos Manejo esencial de officeActividades a realizar 1Practicante para rea Talento Humano2Aplicar herramientas ofimticas redes sociales y colaborativas de acuerdo con el proyecto a desarrollar3Realizar mantenimiento preventivo y predictivo que garantice el funcionamiento del hardare de los equipos4Implementar la estructura de la red de acuerdo con un diseño preestablecido a partir de normas tcnicas internacionales5Promover la interaccin idnea consigo mismo con los dems y con la naturaleza en los contextos laboral y social 6  Comprender textos en ingls en forma escrita y auditiva 1Aplicar en la resolucin de problemas reales del sector productivo los conocimientos habilidades y destrezas pertinentes a las competencias del programa de form"/>
    <x v="0"/>
    <x v="5"/>
    <s v=""/>
    <s v=""/>
  </r>
  <r>
    <s v="1625962008-19"/>
    <s v="TOLIMA"/>
    <s v="IBAGUÉ"/>
    <s v="CAJA DE COMPENSACIÓN FAMILIAR  DE FENALCO DEL TOLIMA - COMFENALCO TOLIMA"/>
    <x v="1"/>
    <s v="Tcnico de Sistemas"/>
    <m/>
    <m/>
    <s v="INST NAL PENIT CARCELARIO INPEC"/>
    <n v="8002155465"/>
    <s v="Estado Joven Practicante Tcnico sistemas2"/>
    <s v="Plaza Estado Joven Practicante Tcnico sistemas2Entidad Pblica COMPLEJO PENITENCIARIO Y CARCELARIO DE IBAGUEExperiencia No requiereFormacin Tcnico sistemasConocimientos Adicionales Conocimientos Manejo esencial de officeActividades a realizar 6Practicante para rea Talento Humano7Aplicar herramientas ofimticas redes sociales y colaborativas de acuerdo con el proyecto a desarrollar8Realizar mantenimiento preventivo y predictivo que garantice el funcionamiento del hardare de los equipos9Implementar la estructura de la red de acuerdo con un diseño preestablecido a partir de normas tcnicas internacionales10Promover la interaccin idnea consigo mismo con los dems y con la naturaleza en los contextos laboral y social 6  Comprender textos en ingls en forma escrita y auditiva 2Aplicar en la resolucin de problemas reales del sector productivo los conocimientos habilidades y destrezas pertinentes a las competencias del programa de for"/>
    <x v="0"/>
    <x v="5"/>
    <s v=""/>
    <s v=""/>
  </r>
  <r>
    <s v="1625962008-20"/>
    <s v="TOLIMA"/>
    <s v="IBAGUÉ"/>
    <s v="CAJA DE COMPENSACIÓN FAMILIAR  DE FENALCO DEL TOLIMA - COMFENALCO TOLIMA"/>
    <x v="1"/>
    <s v="Administrador de empresas"/>
    <m/>
    <m/>
    <s v="INST NAL PENIT CARCELARIO INPEC"/>
    <n v="8002155465"/>
    <s v="Estado Joven Practicante Profesional Ingeniera Industrial Administracin de empresas y afines 2 "/>
    <s v="Plaza Estado Joven Practicante TECNICO ADMINISTRATIVO 3 Entidad Pblica COMPLEJO PENITENCIARIO Y CARCELARIO DE IBAGUE Experiencia No requiereFormacin Administracin de empresas y afines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pleoJornada Tiempo  Completo 38 Horas SemanalesHorario"/>
    <x v="0"/>
    <x v="9"/>
    <s v=""/>
    <s v=""/>
  </r>
  <r>
    <s v="1625962008-21"/>
    <s v="TOLIMA"/>
    <s v="IBAGUÉ"/>
    <s v="CAJA DE COMPENSACIÓN FAMILIAR  DE FENALCO DEL TOLIMA - COMFENALCO TOLIMA"/>
    <x v="1"/>
    <s v="Administrador de empresas"/>
    <m/>
    <m/>
    <s v="INST NAL PENIT CARCELARIO INPEC"/>
    <n v="8002155465"/>
    <s v="Estado Joven Practicante TECNICO ADMINISTRATIVO 4"/>
    <s v="Plaza Estado Joven Practicante TECNICO ADMINISTRATIVO 4Entidad Pblica COMPLEJO PENITENCIARIO Y CARCELARIO DE IBAGUE Experiencia No requiereFormacin Administracin de empresas y afines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pleoJornada Tiempo  Completo 38 Horas SemanalesHorario"/>
    <x v="0"/>
    <x v="9"/>
    <s v=""/>
    <s v=""/>
  </r>
  <r>
    <s v="1625962008-22"/>
    <s v="TOLIMA"/>
    <s v="IBAGUÉ"/>
    <s v="CAJA DE COMPENSACIÓN FAMILIAR  DE FENALCO DEL TOLIMA - COMFENALCO TOLIMA"/>
    <x v="1"/>
    <s v="Tecnologo en salud ocupacional"/>
    <m/>
    <m/>
    <s v="INST NAL PENIT CARCELARIO INPEC"/>
    <n v="8002155465"/>
    <s v="Estado Joven Practicante TECNOLOGO EN SALUD Y SEGURIDAD EN TRABAJOSALUD OCUPACIONAL 5"/>
    <s v="Plaza Estado Joven Practicante TECNOLOGO EN SALUD Y SEGURIDAD EN TRABAJOSALUD OCUPACIONAL 5Entidad Pblica COMPLEJO PENITENCIARIO Y CARCELARIO DE IBAGUE Experiencia No requiereFormacin TECNOLOGO EN SALUD Y SEGURIDAD EN TRABAJOSALUD OCUPACIONAL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
    <x v="0"/>
    <x v="6"/>
    <s v=""/>
    <s v=""/>
  </r>
  <r>
    <s v="1625962008-23"/>
    <s v="TOLIMA"/>
    <s v="IBAGUÉ"/>
    <s v="CAJA DE COMPENSACIÓN FAMILIAR  DE FENALCO DEL TOLIMA - COMFENALCO TOLIMA"/>
    <x v="1"/>
    <s v="Tecnologo en salud ocupacional"/>
    <m/>
    <m/>
    <s v="INST NAL PENIT CARCELARIO INPEC"/>
    <n v="8002155465"/>
    <s v="Estado Joven Practicante TECNOLOGO EN SALUD Y SEGURIDAD EN TRABAJOSALUD OCUPACIONAL 6"/>
    <s v="Plaza Estado Joven Practicante TECNOLOGO EN SALUD Y SEGURIDAD EN TRABAJOSALUD OCUPACIONAL 6Entidad Pblica COMPLEJO PENITENCIARIO Y CARCELARIO DE IBAGUE Experiencia No requiereFormacin TECNOLOGO EN SALUD Y SEGURIDAD EN TRABAJOSALUD OCUPACIONAL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
    <x v="0"/>
    <x v="6"/>
    <s v=""/>
    <s v=""/>
  </r>
  <r>
    <s v="1625962008-24"/>
    <s v="TOLIMA"/>
    <s v="IBAGUÉ"/>
    <s v="CAJA DE COMPENSACIÓN FAMILIAR  DE FENALCO DEL TOLIMA - COMFENALCO TOLIMA"/>
    <x v="1"/>
    <s v="Tecnologo en salud ocupacional"/>
    <m/>
    <m/>
    <s v="INST NAL PENIT CARCELARIO INPEC"/>
    <n v="8002155465"/>
    <s v="Estado Joven Practicante TECNOLOGO EN SALUD Y SEGURIDAD EN TRABAJOSALUD OCUPACIONAL 7"/>
    <s v="Plaza Estado Joven Practicante TECNOLOGO EN SALUD Y SEGURIDAD EN TRABAJOSALUD OCUPACIONAL 7Entidad Pblica COMPLEJO PENITENCIARIO Y CARCELARIO DE IBAGUE Experiencia No requiereFormacin TECNOLOGO EN SALUD Y SEGURIDAD EN TRABAJOSALUD OCUPACIONALConocimientos Adicionales Manejo esencial de officeActividades a realizar Practicante para rea Talento HumanoRecibir revisar clasificar radicar distribuir y controlar documentos datos elementos y correspondencia relacionados con los asuntos de competencia de la entidad de acuerdo con las necesidades del servicioAlimentar las bases de datos manejadas en la dependencia produciendo los informes que se requieranRealizar y presentar los informes sobre las actividades desarrolladas de acuerdo con las instrucciones recibidasEjercer el autocontrol en todas las funciones que le sean asignadas para garantizar su correcta ejecucin y aplicar los principios de la accin administrativa en el ejercicio de su em"/>
    <x v="0"/>
    <x v="6"/>
    <s v=""/>
    <s v=""/>
  </r>
  <r>
    <s v="1625962020-19"/>
    <s v="TOLIMA"/>
    <s v="IBAGUÉ"/>
    <s v="CAJA DE COMPENSACIÓN FAMILIAR  DE FENALCO DEL TOLIMA - COMFENALCO TOLIMA"/>
    <x v="1"/>
    <s v="Ingeniero industrial"/>
    <s v="Administrador de empresas"/>
    <m/>
    <s v="UNIVERSIDAD NACIONAL A DISTANCIA"/>
    <n v="8605127804"/>
    <s v="Estado Joven Practicante Profesional Ingeniera Industrial Administracin de empresas y afines 3"/>
    <s v="Plaza Estado Joven Practicante Profesional Ingeniera Industrial Administracin de empresas y afines 3 IBAGUEEntidad Pblica UNIVERSIDAD NACIONAL ABIERTA Y A DISTANCIA UNAD Experiencia No requiereFormacin Ingeniera Industrial Administracin de empresas y afinesConocimientos Adicionales Conocimientos Sistema de Gestin de la Seguridad y Salud en el Trabajo y manejo de herramientas informticasActividades a realizar 1Practicante para rea Talento HumanoApoyar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 Acompañamiento "/>
    <x v="0"/>
    <x v="0"/>
    <s v="Administración"/>
    <s v=""/>
  </r>
  <r>
    <s v="1625962020-20"/>
    <s v="TOLIMA"/>
    <s v="LÍBANO"/>
    <s v="CAJA DE COMPENSACIÓN FAMILIAR  DE FENALCO DEL TOLIMA - COMFENALCO TOLIMA"/>
    <x v="1"/>
    <s v="Ingeniero industrial"/>
    <s v="Administrador de empresas"/>
    <m/>
    <s v="UNIVERSIDAD NACIONAL A DISTANCIA"/>
    <n v="8605127804"/>
    <s v="Estado Joven Practicante Profesional Ingeniera Industrial Administracin de empresas y afines 1 "/>
    <s v="Plaza Estado Joven Practicante Profesional Ingeniera Industrial Administracin de empresas y afines 1 LIBANOEntidad Pblica UNIVERSIDAD NACIONAL ABIERTA Y A DISTANCIA UNAD Experiencia No requiereFormacin Ingeniera Industrial Administracin de empresas y afinesConocimientos Adicionales Conocimientos Sistema de Gestin de la Seguridad y Salud en el Trabajo y manejo de herramientas informticasActividades a realizar 1Practicante para rea Talento HumanoApoyar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 Acompañamiento "/>
    <x v="0"/>
    <x v="0"/>
    <s v="Administración"/>
    <s v=""/>
  </r>
  <r>
    <s v="1625962020-21"/>
    <s v="TOLIMA"/>
    <s v="SAN SEBASTIÁN DE MARIQUITA"/>
    <s v="CAJA DE COMPENSACIÓN FAMILIAR  DE FENALCO DEL TOLIMA - COMFENALCO TOLIMA"/>
    <x v="1"/>
    <s v="Ingeniero industrial"/>
    <s v="Administrador de empresas"/>
    <m/>
    <s v="UNIVERSIDAD NACIONAL A DISTANCIA"/>
    <n v="8605127804"/>
    <s v="Estado Joven Practicante Profesional Ingeniera Industrial Administracin de empresas y afines 2 "/>
    <s v="Plaza Estado Joven Practicante Profesional Ingeniera Industrial Administracin de empresas y afines 2 MARIQUITAEntidad Pblica UNIVERSIDAD NACIONAL ABIERTA Y A DISTANCIA UNAD Experiencia No requiereFormacin Ingeniera Industrial Administracin de empresas y afinesConocimientos Adicionales Conocimientos Sistema de Gestin de la Seguridad y Salud en el Trabajo y manejo de herramientas informticasActividades a realizar 2Practicante para rea Talento HumanoApoyar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 Acompañamien"/>
    <x v="0"/>
    <x v="0"/>
    <s v="Administración"/>
    <s v=""/>
  </r>
  <r>
    <s v="1625962022-48"/>
    <s v="TOLIMA"/>
    <s v="IBAGUÉ"/>
    <s v="CAJA DE COMPENSACIÓN FAMILIAR  DE FENALCO DEL TOLIMA - COMFENALCO TOLIMA"/>
    <x v="1"/>
    <s v="Administrador de empresas"/>
    <m/>
    <m/>
    <s v="Gobernacin del Tolima"/>
    <n v="8001136727"/>
    <s v=" ESTADO JOVEN  Administracin de Empresas  1"/>
    <s v="Plaza Estado Joven Practicante Administracin de empresas   1Entidad Pblica Gobernacin del Tolima  Direccin de Talento HumanoExperiencia  No requiereFormacin Administracin de empresas Conocimientos Adicionales  Conocimiento bsico en Excel ord Poer Point Bsqueda y manejo de informacin en Internet Actividades a realizar Proporcionar apoyo y acompañamiento en la implementacin del Plan Institucional de Capacitacin 2018 as como en el Proceso de Induccin y Reinduccin 2018 en la Direccin de Talento Humano de la siguiente manera1Promover el uso de la plataforma AULA VIRTUAL por parte de funcionarios y contratistas en la entidad mediante la implementacin de Cursos de Capacitacin2Controlar de manera eficiente la habilitacin de funcionarios o contratistas en dicha  plataforma3Verificar el debido manejo por parte de los usuarios en la plataforma 4Analizar el debido cumplimiento de indicadores propuestos para el proceso de Capacitaci"/>
    <x v="0"/>
    <x v="9"/>
    <s v=""/>
    <s v=""/>
  </r>
  <r>
    <s v="1625962022-49"/>
    <s v="TOLIMA"/>
    <s v="IBAGUÉ"/>
    <s v="CAJA DE COMPENSACIÓN FAMILIAR  DE FENALCO DEL TOLIMA - COMFENALCO TOLIMA"/>
    <x v="1"/>
    <s v="Ingeniero de sistemas"/>
    <s v="Ingeniero de telecomunicaciones"/>
    <m/>
    <s v="Gobernacin del Tolima"/>
    <n v="8001136727"/>
    <s v="ESTADO JOVEN  Ing Sistemas Ing Telecomunicaciones similares   2"/>
    <s v="Plaza Estado Joven Practicante Ing Sistemas Ing Telecomunicaciones similares   2Entidad Pblica Gobernacin del Tolima  Oficina de Sistemas de AdministrativaExperiencia  No requiereFormacin Ing Sistemas Ing Telecomunicaciones similares   Conocimientos Adicionales  Conocimiento de ofimtica sistemas operativos y mantenimientos de softare o hardare seguridad informticaActividades a realizar Apoyo a la gestin en soporte tcnico a usuarios finales de todas las secretarias a excepcin de salud educacin y contraloraApoyo a la estrategia de migracin de los usuarios locales al dominio Apoyo en la actualizacin del inventario de activos de la gobernacin Apoyo en mantenimientos preventivos yo correctivos de los equipos de la gobernacin Apoyo a capacitaciones yo asistencias tcnicas a usuarios sobre la utilizacin de las herramientas que poseen los usuarios para backup cada usuarioApoyo a capacitaciones de tecnologa a los usuarios de la gobe"/>
    <x v="0"/>
    <x v="5"/>
    <s v=""/>
    <s v=""/>
  </r>
  <r>
    <s v="1625962022-50"/>
    <s v="TOLIMA"/>
    <s v="IBAGUÉ"/>
    <s v="CAJA DE COMPENSACIÓN FAMILIAR  DE FENALCO DEL TOLIMA - COMFENALCO TOLIMA"/>
    <x v="1"/>
    <s v="Ingeniero de sistemas"/>
    <s v="Ingeniero de telecomunicaciones"/>
    <m/>
    <s v="Gobernacin del Tolima"/>
    <n v="8001136727"/>
    <s v="ESTADO JOVEN  Ing Sistemas Ing Telecomunicaciones similares  3"/>
    <s v="Plaza Estado Joven Practicante Ing Sistemas Ing Telecomunicaciones similares   3Entidad Pblica Gobernacin del Tolima  Oficina de Sistemas de AdministrativaExperiencia  No requiereFormacin Ing Sistemas Ing Telecomunicaciones similares   Conocimientos Adicionales  Conocimiento de Programacin en PHP JAVA Script MySQLPostgres programacin ambiente eb ofimtica sistemas operativos y mantenimientos de softare o hardare seguridad informticaActividades a realizar Aplicacin de metodologas para levantamiento de informacinElaboracin de modelo entidad relacinAplicacin de metodologas para desarrollo de softareCapacitacin a usuarios sobre el softare desarrollado yo mantenido   Jornada Tiempo  Completo 38 Horas SemanalesHorario Disponibilidad de TiempoSujeto a la entidadDuracin de la Prctica 5 Meses"/>
    <x v="0"/>
    <x v="5"/>
    <s v=""/>
    <s v=""/>
  </r>
  <r>
    <s v="1625962022-51"/>
    <s v="TOLIMA"/>
    <s v="IBAGUÉ"/>
    <s v="CAJA DE COMPENSACIÓN FAMILIAR  DE FENALCO DEL TOLIMA - COMFENALCO TOLIMA"/>
    <x v="1"/>
    <s v="Bilogo"/>
    <s v="Bilogo del medio ambiente"/>
    <m/>
    <s v="Gobernacin del Tolima"/>
    <n v="8001136727"/>
    <s v="ESTADO JOVEN  ESTUDIANTE DE BIOLOGIA  4"/>
    <s v="Plaza Estado Joven Practicante  ESTUDIANTE DE BIOLOGIA  4Entidad Pblica Gobernacin del Tolima  Oficina de Sistemas de AdministrativaExperiencia  No requiereFormacin ESTUDIANTE DE BIOLOGIA Conocimientos Adicionales  Manejo de officeActividades a realizar Apoyar a la gestin de la Direccin de grupos vulnerables diversidad y asuntos tnicos de la Secretaria de Inclusin Social Poblacional en el desarrollo de los procesos sociales culturales econmicos yo organizativos de las poblaciones vulnerables que atiende esta direccin de manera concertada y articulada con el director de la dependencia   Jornada Tiempo  Completo 38 Horas SemanalesHorario Disponibilidad de TiempoSujeto a la entidadDuracin de la Prctica 5 Meses"/>
    <x v="0"/>
    <x v="20"/>
    <s v=""/>
    <s v=""/>
  </r>
  <r>
    <s v="1625962022-52"/>
    <s v="TOLIMA"/>
    <s v="IBAGUÉ"/>
    <s v="CAJA DE COMPENSACIÓN FAMILIAR  DE FENALCO DEL TOLIMA - COMFENALCO TOLIMA"/>
    <x v="1"/>
    <s v="Contador"/>
    <m/>
    <m/>
    <s v="Gobernacin del Tolima"/>
    <n v="8001136727"/>
    <s v="ESTADO JOVEN PRACTICANTE  ESTUDIANTE DE Contadura Publica  5"/>
    <s v="Plaza ESTADO JOVEN PRACTICANTE  ESTUDIANTE DE Contadura Publica  5Entidad Pblica Gobernacin del Tolima  Direccin de Fondo Territorial de PensionesExperiencia  No requiereFormacin Contadura Publica Conocimientos Adicionales  Conocimiento bsico en Excel ord Poer Point y bsqueda y manejo de informacin Actividades a realizar Proporcionar apoyo y acompañamiento en el proceso de la liquidacin de cuotas partes pensionales por cobrar1Apoyar acciones preventivas o correctivas a la Direccin del Fondo Territorial de Pensiones ante la aparicin de situaciones legales con entidades concurrentes de acuerdo con lo establecido en los procesos procedimientos y la normatividad vigente2Apoyar estrategias para el mejoramiento continuo y articulacin de los procesos de cuotas partes pensinales por cobrar    Jornada Tiempo  Completo 38 Horas SemanalesHorario Disponibilidad de TiempoSujeto a la entidadDuracin de la Prctica 5 Meses"/>
    <x v="0"/>
    <x v="10"/>
    <s v=""/>
    <s v=""/>
  </r>
  <r>
    <s v="1625962022-53"/>
    <s v="TOLIMA"/>
    <s v="IBAGUÉ"/>
    <s v="CAJA DE COMPENSACIÓN FAMILIAR  DE FENALCO DEL TOLIMA - COMFENALCO TOLIMA"/>
    <x v="1"/>
    <s v="Diseñador grfico"/>
    <m/>
    <m/>
    <s v="Gobernacin del Tolima"/>
    <n v="8001136727"/>
    <s v="ESTADO JOVEN PRACTICANTE  Estudiante de Diseñador Grafico   6"/>
    <s v="Plaza ESTADO JOVEN PRACTICANTE  Estudiante de Diseñador Grafico   6Entidad Pblica Gobernacin del Tolima  Secretara del Ambiente y Gestin del Riesgo Experiencia  No requiereFormacin Diseñador Grafico  Conocimientos Adicionales  Manejo de office Manejo de Photoshop entre otrosActividades a realizar Apoyo en el diseño de material publicitario y de prevencin para campañas de la Secretaria Ambiental y de Gestin del RiesgoApoyo en la creacin ejecucin del eslogan publicitario para las campañas que se puedan presentar en la Secretara    Jornada Tiempo  Completo 38 Horas SemanalesHorario Disponibilidad de TiempoSujeto a la entidadDuracin de la Prctica 5 Meses"/>
    <x v="0"/>
    <x v="15"/>
    <s v=""/>
    <s v=""/>
  </r>
  <r>
    <s v="1625962022-54"/>
    <s v="TOLIMA"/>
    <s v="IBAGUÉ"/>
    <s v="CAJA DE COMPENSACIÓN FAMILIAR  DE FENALCO DEL TOLIMA - COMFENALCO TOLIMA"/>
    <x v="1"/>
    <s v="Diseñador grfico"/>
    <m/>
    <m/>
    <s v="Gobernacin del Tolima"/>
    <n v="8001136727"/>
    <s v="ESTADO JOVEN PRACTICANTE  Estudiante de Diseñador Grafico   7"/>
    <s v="Plaza ESTADO JOVEN PRACTICANTE  Estudiante de Diseñador Grafico   7Entidad Pblica Gobernacin del Tolima  Secretara del Ambiente y Gestin del Riesgo Experiencia  No requiereFormacin Diseñador Grafico  Conocimientos Adicionales  Manejo de office Manejo de Photoshop entre otrosActividades a realizar Apoyo en el diseño de material publicitario y de prevencin para campañas de la Secretaria Ambiental y de Gestin del RiesgoApoyo en la creacin ejecucin del eslogan publicitario para las campañas que se puedan presentar en la Secretara    Jornada Tiempo  Completo 38 Horas SemanalesHorario Disponibilidad de TiempoSujeto a la entidadDuracin de la Prctica 5 Meses"/>
    <x v="0"/>
    <x v="15"/>
    <s v=""/>
    <s v=""/>
  </r>
  <r>
    <s v="1625962022-100"/>
    <s v="TOLIMA"/>
    <s v="IBAGUÉ"/>
    <s v="CAJA DE COMPENSACIÓN FAMILIAR  DE FENALCO DEL TOLIMA - COMFENALCO TOLIMA"/>
    <x v="1"/>
    <s v="Administrador de negocios"/>
    <m/>
    <m/>
    <s v="Gobernacin del Tolima"/>
    <n v="8001136727"/>
    <s v="ESTADO JOVEN PRACTICANTE  Estudiante de Negocios Internacionales  53"/>
    <s v="Plaza ESTADO JOVEN PRACTICANTE  Estudiante de Negocios Internacionales  53Entidad Pblica Gobernacin del Tolima Experiencia  No requiereFormacin Negocios Internacionales Conocimientos Adicionales Manejo de office manejo de Ingles Actividades a realizarApoyar a la gestin de la Direccin de grupos vulnerables diversidad y asuntos tnicos de la Secretaria de Inclusin Social Poblacional en el desarrollo de los procesos sociales culturales econmicos yo organizativos de las poblaciones vulnerables que atiende esta direccin de manera concertada y articulada con el director de la dependencia Jornada Tiempo  Completo 38 Horas SemanalesHorario Disponibilidad de TiempoSujeto a la entidadDuracin de la Prctica 5 Meses"/>
    <x v="0"/>
    <x v="9"/>
    <s v=""/>
    <s v=""/>
  </r>
  <r>
    <s v="1625962022-101"/>
    <s v="TOLIMA"/>
    <s v="IBAGUÉ"/>
    <s v="CAJA DE COMPENSACIÓN FAMILIAR  DE FENALCO DEL TOLIMA - COMFENALCO TOLIMA"/>
    <x v="1"/>
    <s v="Ingeniero de sistemas"/>
    <s v="Ingeniero de telecomunicaciones"/>
    <m/>
    <s v="Gobernacin del Tolima"/>
    <n v="8001136727"/>
    <s v="ESTADO JOVEN PRACTICANTE  Estudiante de Ing Sistemas Ing Telecomunicaciones similares  54"/>
    <s v="Plaza ESTADO JOVEN PRACTICANTE  Estudiante de Ing Sistemas Ing Telecomunicaciones similares  54Entidad Pblica Gobernacin del Tolima Experiencia  No requiereFormacin Ing Sistemas Ing Telecomunicaciones similares  Conocimientos Adicionales Conocimiento de ofimtica redes sistemas operativos servidores y mantenimientos de softare o hardare seguridad informticaActividades a realizarApoyo Servicio para la gestin y administracin de redes lgicasApoyo Soporte a la infraestructura de servidoresApoyo Administracin de Dominios de Red indos ServerApoyo Soporte a backups y gestin de la continuidad del servicioApoyo a los procesos de Seguridad de la Informacin y Proteccin de DatosApoyo a la estrategia de migracin de los usuarios locales al dominio Jornada Tiempo  Completo 38 Horas SemanalesHorario Disponibilidad de TiempoSujeto a la entidadDuracin de la Prctica 5 Meses"/>
    <x v="0"/>
    <x v="5"/>
    <s v=""/>
    <s v=""/>
  </r>
  <r>
    <s v="1625962022-102"/>
    <s v="TOLIMA"/>
    <s v="IBAGUÉ"/>
    <s v="CAJA DE COMPENSACIÓN FAMILIAR  DE FENALCO DEL TOLIMA - COMFENALCO TOLIMA"/>
    <x v="1"/>
    <s v="Ingeniero de sistemas"/>
    <s v="Ingeniero de telecomunicaciones"/>
    <m/>
    <s v="Gobernacin del Tolima"/>
    <n v="8001136727"/>
    <s v=" ESTADO JOVEN PRACTICANTE  Estudiante de Ing Sistemas Ing Telecomunicaciones similares  55"/>
    <s v="Plaza ESTADO JOVEN PRACTICANTE  Estudiante de Ing Sistemas Ing Telecomunicaciones similares  55Entidad Pblica Gobernacin del Tolima Experiencia  No requiereFormacin Ing Sistemas Ing Telecomunicaciones similares  Conocimientos Adicionales Conocimiento de ofimtica sistemas operativos y mantenimientos de softare o hardare seguridadActividades a realizarApoyo en la actualizacin del inventario de recursos tecnolgicosApoyo a la gestin en soporte tcnico a usuarios finales de la secretaria de saludApoyo en mantenimientos preventivos yo correctivos de los equipos secretaria de saludApoyo a capacitaciones yo asistencias tcnicas a usuarios sobre la utilizacin de las herramientas que poseen los usuarios para backup cada usuarioApoyo a capacitaciones de tecnologa a los usuarios secretaria de salud   Jornada Tiempo  Completo 38 Horas SemanalesHorario Disponibilidad de TiempoSujeto a la entidadDuracin de la Prctica 5 Me"/>
    <x v="0"/>
    <x v="5"/>
    <s v=""/>
    <s v=""/>
  </r>
  <r>
    <s v="1625962022-103"/>
    <s v="TOLIMA"/>
    <s v="IBAGUÉ"/>
    <s v="CAJA DE COMPENSACIÓN FAMILIAR  DE FENALCO DEL TOLIMA - COMFENALCO TOLIMA"/>
    <x v="1"/>
    <s v="Topgrafo"/>
    <m/>
    <m/>
    <s v="Gobernacin del Tolima"/>
    <n v="8001136727"/>
    <s v="ESTADO JOVEN PRACTICANTE  Estudiante de Topografa  56"/>
    <s v="Plaza ESTADO JOVEN PRACTICANTE  Estudiante de Topografa  56Entidad Pblica Gobernacin del Tolima Experiencia  No requiereFormacin Topografa  Conocimientos Adicionales Manejo de office Manejo de Arcgis manejo de autocat conocimiento en redaccin y manejo de informacin en internetActividades a realizarVisitar los diferentes lugares donde se hallan presentado eventos de emergencias con su respectiva evidencia fotogrfica y as mismo elaborar el informe de lo visitado en campoReferenciar con navegador GPS GNSS los diferentes sucesos y as tener unas coordenadas del lugar para su respectiva ubicacin a travs de softare CAD O SIGColaborar en la elaboracin de oficios y radicacin de informacin que llega o se despacha para los diferentes Municipios del Departamento del TolimaCrear una base de datos geogrfica para el manejo de los riesgos del departamento del Tolima recopilando la informacin que halla en la Secretara y la que se vaya a"/>
    <x v="0"/>
    <x v="19"/>
    <s v=""/>
    <s v=""/>
  </r>
  <r>
    <s v="1625962022-104"/>
    <s v="TOLIMA"/>
    <s v="IBAGUÉ"/>
    <s v="CAJA DE COMPENSACIÓN FAMILIAR  DE FENALCO DEL TOLIMA - COMFENALCO TOLIMA"/>
    <x v="1"/>
    <s v="Topgrafo"/>
    <m/>
    <m/>
    <s v="Gobernacin del Tolima"/>
    <n v="8001136727"/>
    <s v="ESTADO JOVEN PRACTICANTE  Estudiante de Topografa  57"/>
    <s v="Plaza ESTADO JOVEN PRACTICANTE  Estudiante de Topografa  57Entidad Pblica Gobernacin del Tolima Experiencia  No requiereFormacin Topografa  Conocimientos Adicionales Manejo de office Manejo de Arcgis manejo de autocat conocimiento en redaccin y manejo de informacin en internetActividades a realizarVisitar los diferentes lugares donde se hallan presentado eventos de emergencias con su respectiva evidencia fotogrfica y as mismo elaborar el informe de lo visitado en campoReferenciar con navegador GPS GNSS los diferentes sucesos y as tener unas coordenadas del lugar para su respectiva ubicacin a travs de softare CAD O SIGColaborar en la elaboracin de oficios y radicacin de informacin que llega o se despacha para los diferentes Municipios del Departamento del TolimaCrear una base de datos geogrfica para el manejo de los riesgos del departamento del Tolima recopilando la informacin que halla en la Secretara y la que se vaya a"/>
    <x v="0"/>
    <x v="19"/>
    <s v=""/>
    <s v=""/>
  </r>
  <r>
    <s v="1625962022-55"/>
    <s v="TOLIMA"/>
    <s v="IBAGUÉ"/>
    <s v="CAJA DE COMPENSACIÓN FAMILIAR  DE FENALCO DEL TOLIMA - COMFENALCO TOLIMA"/>
    <x v="1"/>
    <s v="Analista de economa"/>
    <m/>
    <m/>
    <s v="Gobernacin del Tolima"/>
    <n v="8001136727"/>
    <s v="ESTADO JOVEN PRACTICANTE  Estudiante de Economa   8"/>
    <s v="Plaza ESTADO JOVEN PRACTICANTE  Estudiante de Economa   8Entidad Pblica Gobernacin del Tolima  Direccin de Control InternoExperiencia  No requiereFormacin Economista  Conocimientos Adicionales  Manejo de office Investigar y organizar informacin y datos Interpretar analizar integrar y evaluar informacin y datosPensar en forma lgica conceptual deductiva y crticaPensar con enfoque multidisciplinario interdisciplinario de sistemas  Medir y evaluar procesos y sistemasAplicar conocimientos de calidad Aplicar conocimientos propios de su formacin Identificar evaluar y controlar el riesgo en  el desarrollo de Procesos Comunicarse efectivamente en forma oral grfica y por escrito Trabajar en equipoEscuchar activamente y mostrarse con empata Mantener y desarrollar adecuadamente relaciones con personasComprometerse a aprender por cuenta propia y a lo largo de toda la pasanta Comprometerse con la disciplina Manejo adecuado del"/>
    <x v="0"/>
    <x v="2"/>
    <s v=""/>
    <s v=""/>
  </r>
  <r>
    <s v="1625962022-56"/>
    <s v="TOLIMA"/>
    <s v="IBAGUÉ"/>
    <s v="CAJA DE COMPENSACIÓN FAMILIAR  DE FENALCO DEL TOLIMA - COMFENALCO TOLIMA"/>
    <x v="1"/>
    <s v="Analista de economa"/>
    <m/>
    <m/>
    <s v="Gobernacin del Tolima"/>
    <n v="8001136727"/>
    <s v="ESTADO JOVEN PRACTICANTE  Estudiante de Economa   9"/>
    <s v="Plaza ESTADO JOVEN PRACTICANTE  Estudiante de Economa   9Entidad Pblica Gobernacin del Tolima Experiencia  No requiereFormacin Economista  Conocimientos Adicionales  Manejo de office Manejo de Photoshop entre otrosActividades a realizar Economista y Administrador de E Apoyo en la evaluacin de los indicadores de impacto e indicadores de resultado del plan de Desarrollo; en lo corrido del periodo de Gobierno para soportar los informes de Gestin a los rganos de control y a la Asamblea DepartamentalApoyo al seguimiento en el cumplimiento del Plan de Accin Institucional a todas las Secretaras de la administracin DepartamentalApoyo en el seguimiento al avance del Plan Indicativo segn instrucciones dadas por el DNP Jornada Tiempo  Completo 38 Horas SemanalesHorario Disponibilidad de TiempoSujeto a la entidadDuracin de la Prctica 5 Meses"/>
    <x v="0"/>
    <x v="2"/>
    <s v=""/>
    <s v=""/>
  </r>
  <r>
    <s v="1625962022-57"/>
    <s v="TOLIMA"/>
    <s v="IBAGUÉ"/>
    <s v="CAJA DE COMPENSACIÓN FAMILIAR  DE FENALCO DEL TOLIMA - COMFENALCO TOLIMA"/>
    <x v="1"/>
    <s v="Comunicador social"/>
    <m/>
    <m/>
    <s v="Gobernacin del Tolima"/>
    <n v="8001136727"/>
    <s v="ESTADO JOVEN PRACTICANTE  Estudiante de Comunicacin Social   10 "/>
    <s v="Plaza ESTADO JOVEN PRACTICANTE  Estudiante de Comunicacin Social   10 Entidad Pblica Gobernacin del Tolima  Emisora cultural del Tolima 1043 fmExperiencia  No requiereFormacin Comunicacin social profesional y periodismo Conocimientos Adicionales  Manejo de Excel ord poer point Redes sociales grabacin y edicin de audio protocolo Realizacin de entrevistas redaccin y ortografa    Actividades a realizar Redaccin de  textos elaboracin notas periodsticas para las redes sociales de la emisora cultural del Tolima locucin grabacin edicin de audio acompañamiento en ruedas de prensa grabacin de voz  para material fonogrfico y programas de contenido Jornada Tiempo  Completo 38 Horas SemanalesHorario Disponibilidad de TiempoSujeto a la entidadDuracin de la Prctica 5 Meses"/>
    <x v="0"/>
    <x v="11"/>
    <s v=""/>
    <s v=""/>
  </r>
  <r>
    <s v="1625962022-58"/>
    <s v="TOLIMA"/>
    <s v="IBAGUÉ"/>
    <s v="CAJA DE COMPENSACIÓN FAMILIAR  DE FENALCO DEL TOLIMA - COMFENALCO TOLIMA"/>
    <x v="1"/>
    <s v="Comunicador social"/>
    <m/>
    <m/>
    <s v="Gobernacin del Tolima"/>
    <n v="8001136727"/>
    <s v="ESTADO JOVEN PRACTICANTE  Estudiante de Comunicacin Social   11 "/>
    <s v="Plaza ESTADO JOVEN PRACTICANTE  Estudiante de Comunicacin Social   11 Entidad Pblica Gobernacin del Tolima  Emisora cultural del Tolima 1043 fmExperiencia  No requiereFormacin Comunicacin social profesional y periodismo Conocimientos Adicionales  Manejo de Excel ord poer point Redes sociales grabacin y edicin de audio protocolo Realizacin de entrevistas redaccin y ortografa    Actividades a realizar Redaccin de  textos elaboracin notas periodsticas para las redes sociales de la emisora cultural del Tolima locucin grabacin edicin de audio acompañamiento en ruedas de prensa grabacin de voz  para material fonogrfico y programas de contenido Jornada Tiempo  Completo 38 Horas SemanalesHorario Disponibilidad de TiempoSujeto a la entidadDuracin de la Prctica 5 Meses"/>
    <x v="0"/>
    <x v="11"/>
    <s v=""/>
    <s v=""/>
  </r>
  <r>
    <s v="1625962022-59"/>
    <s v="TOLIMA"/>
    <s v="IBAGUÉ"/>
    <s v="CAJA DE COMPENSACIÓN FAMILIAR  DE FENALCO DEL TOLIMA - COMFENALCO TOLIMA"/>
    <x v="1"/>
    <s v="Comunicador social"/>
    <m/>
    <m/>
    <s v="Gobernacin del Tolima"/>
    <n v="8001136727"/>
    <s v="ESTADO JOVEN PRACTICANTE  Estudiante de Comunicacin Social   12"/>
    <s v="Plaza ESTADO JOVEN PRACTICANTE  Estudiante de Comunicacin Social   12Entidad Pblica Gobernacin del Tolima Experiencia  No requiereFormacin Comunicacin social profesional y periodismo Conocimientos Adicionales  Manejo de Excel ord poer point Redes sociales grabacin y edicin de audio protocolo Realizacin de entrevistas redaccin y ortografa  Actividades a realizar  Redaccin de  textos elaboracin notas periodsticas para boletn de prensa manejo de redes sociales protocolo grabacin edicin de audio acompañamiento en ruedas de presan grabacin de voz  para material fonogrfico   Jornada Tiempo  Completo 38 Horas SemanalesHorario Disponibilidad de TiempoSujeto a la entidadDuracin de la Prctica 5 Meses"/>
    <x v="0"/>
    <x v="11"/>
    <s v=""/>
    <s v=""/>
  </r>
  <r>
    <s v="1625962022-60"/>
    <s v="TOLIMA"/>
    <s v="IBAGUÉ"/>
    <s v="CAJA DE COMPENSACIÓN FAMILIAR  DE FENALCO DEL TOLIMA - COMFENALCO TOLIMA"/>
    <x v="1"/>
    <s v="Ingeniero de sistemas"/>
    <m/>
    <m/>
    <s v="Gobernacin del Tolima"/>
    <n v="8001136727"/>
    <s v="ESTADO JOVEN PRACTICANTE  Estudiante de Ingeniera de Sistemas  13"/>
    <s v="Plaza ESTADO JOVEN PRACTICANTE  Estudiante de Ingeniera de Sistemas  13Entidad Pblica Gobernacin del Tolima Experiencia  No requiereFormacin Ingeniera de Sistemas Conocimientos Adicionales  Manejo herramientas ofimticasTcnicas de Oficina Conocimientos bsicos en sistemas y dems que se requieran en la profesinActividades a realizar  Apoyar a los acompañamientos e informes de visitas tcnicas realizadas en la secretariaApoyar al desarrollo de actividades de supervisinApoyar a la recoleccin y digitacin de la informacin general que se requiera por parte de la SecretariaApoyar a la gestin de los proyectos que se desarrollen en la secretaria Jornada Tiempo  Completo 38 Horas SemanalesHorario Disponibilidad de TiempoSujeto a la entidadDuracin de la Prctica 5 Meses"/>
    <x v="0"/>
    <x v="5"/>
    <s v=""/>
    <s v=""/>
  </r>
  <r>
    <s v="1625962022-61"/>
    <s v="TOLIMA"/>
    <s v="IBAGUÉ"/>
    <s v="CAJA DE COMPENSACIÓN FAMILIAR  DE FENALCO DEL TOLIMA - COMFENALCO TOLIMA"/>
    <x v="1"/>
    <s v="Arquitecto"/>
    <m/>
    <m/>
    <s v="Gobernacin del Tolima"/>
    <n v="8001136727"/>
    <s v="ESTADO JOVEN PRACTICANTE  Estudiante de Arquitectura  14"/>
    <s v="Plaza ESTADO JOVEN PRACTICANTE  Estudiante de Arquitectura  14Entidad Pblica Gobernacin del Tolima  SECRETARIA DE INFRAESTRUCTURAExperiencia  No requiereFormacin Arquitecto Conocimientos Adicionales  Manejo herramientas ofimticas Tcnicas de Oficina Conocimientos bsicos en sistemas y dems que se requieran en la profesinActividades a realizar  Apoyar a los acompañamientos e informes de visitas tcnicas realizadas en la secretariaApoyar al desarrollo de actividades de supervisinApoyar a la recoleccin y digitacin de la informacin general que se requiera por parte de la SecretariaApoyar a la gestin de los proyectos que se desarrollen en la secretaria Jornada Tiempo  Completo 38 Horas SemanalesHorario Disponibilidad de TiempoSujeto a la entidadDuracin de la Prctica 5 Meses"/>
    <x v="0"/>
    <x v="18"/>
    <s v=""/>
    <s v=""/>
  </r>
  <r>
    <s v="1625962022-62"/>
    <s v="TOLIMA"/>
    <s v="IBAGUÉ"/>
    <s v="CAJA DE COMPENSACIÓN FAMILIAR  DE FENALCO DEL TOLIMA - COMFENALCO TOLIMA"/>
    <x v="1"/>
    <s v="Comunicador social"/>
    <m/>
    <m/>
    <s v="Gobernacin del Tolima"/>
    <n v="8001136727"/>
    <s v="ESTADO JOVEN PRACTICANTE  Estudiante de Comunicacin social profesional y periodismo  15"/>
    <s v="Plaza ESTADO JOVEN PRACTICANTE  Estudiante de Comunicacin social profesional y periodismo  15Entidad Pblica Gobernacin del Tolima  Oficina de PrensaExperiencia  No requiereFormacin Comunicacin social profesional y periodismo Conocimientos Adicionales  Manejo de Excel ord poer point Redes sociales grabacin y edicin de audio protocolo Realizacin de entrevistas redaccin y ortografa    Actividades a realizar  Redaccin de  textos elaboracin notas periodsticas para boletn de prensa manejo de redes sociales protocolo grabacin edicin de audio acompañamiento en ruedas de presan grabacin de voz  para material fonogrfico   Jornada Tiempo  Completo 38 Horas SemanalesHorario Disponibilidad de TiempoSujeto a la entidadDuracin de la Prctica 5 Meses"/>
    <x v="0"/>
    <x v="11"/>
    <s v=""/>
    <s v=""/>
  </r>
  <r>
    <s v="1625962036-8"/>
    <s v="TOLIMA"/>
    <s v="IBAGUÉ"/>
    <s v="CAJA DE COMPENSACIÓN FAMILIAR  DE FENALCO DEL TOLIMA - COMFENALCO TOLIMA"/>
    <x v="1"/>
    <s v="Administrador de empresas"/>
    <s v="Administrador pblico"/>
    <s v="Profesional financiero"/>
    <s v="PROCURADURIA GENERAL DE LA NACIN"/>
    <n v="8999991197"/>
    <s v="Estado Joven Practicante  Administrador de Empresas Administrador Pblico1"/>
    <s v="Plaza Estado Joven Practicante TENICO PROFESIONAL O TECNOLGICO O PROFESIONAL   1Entidad Pblica PROCURADURIA GENERAL DE LA NACIONExperiencia No requiereFormacin Administrador de Empresas Administrador Pblico Administrador FinancieroConocimientos Adicionales Excel ord  OfficeActividades a realizar Efectuar el control y seguimiento mensual de los  casos y actividades asignados para su trmite de acuerdo con los procedimientos y plazos establecidos Preparar informes y estudios relacionados con su profesin que le sean solicitados por el jefe inmediato de acuerdo con los procesos asignados lineamientos establecidos directrices señaladas y procedimientos vigentesResponder los derechos de peticin de su competencia o dar el respectivo traslado a la dependencia indicada con el propsito de satisfacer el requerimiento del peticionario Recolectar procesar y analizar la informacin que por su profesin o especialidad le sea encomendada por el super"/>
    <x v="0"/>
    <x v="9"/>
    <s v="Gobierno y Asuntos Públicos"/>
    <s v="Ingeniería Industrial"/>
  </r>
  <r>
    <s v="1625962036-9"/>
    <s v="TOLIMA"/>
    <s v="CHAPARRAL"/>
    <s v="CAJA DE COMPENSACIÓN FAMILIAR  DE FENALCO DEL TOLIMA - COMFENALCO TOLIMA"/>
    <x v="1"/>
    <s v="Administrador de empresas"/>
    <s v="Administrador pblico"/>
    <m/>
    <s v="PROCURADURIA GENERAL DE LA NACIN"/>
    <n v="8999991197"/>
    <s v="Estado Joven Practicante Administrador de Empresas Administrador Pblico "/>
    <s v="Plaza Estado Joven Practicante TENICO PROFESIONAL o TECNOLGICO o PROFESIONAL   1Entidad Pblica PROCURADURIA GENERAL DE LA NACION  Provincial de Chaparral TolimaExperiencia No requiereFormacin Administrador de Empresas Administrador Pblico Administrador FinancieroConocimientos Adicionales Excel ord  OfficeActividades a realizar Efectuar el control y seguimiento mensual de los  casos y actividades asignados para su trmite de acuerdo con los procedimientos y plazos establecidos Preparar informes y estudios relacionados con su profesin que le sean solicitados por el jefe inmediato de acuerdo con los procesos asignados lineamientos establecidos directrices señaladas y procedimientos vigentesResponder los derechos de peticin de su competencia o dar el respectivo traslado a la dependencia indicada con el propsito de satisfacer el requerimiento del peticionario Brindar atencin y asesora a la ciudadana que lo requiera en desarrollo de la ac"/>
    <x v="0"/>
    <x v="9"/>
    <s v="Gobierno y Asuntos Públicos"/>
    <s v=""/>
  </r>
  <r>
    <s v="1625962039-21"/>
    <s v="CASANARE"/>
    <s v="SABANALARGA"/>
    <s v="CAJA DE COMPENSACIÓN FAMILIAR DEL CASANARE - COMFACASANARE"/>
    <x v="1"/>
    <s v="Abogado"/>
    <m/>
    <m/>
    <s v="MUNICIPIO DE SABANALARGA"/>
    <n v="8918578236"/>
    <s v="Estado Joven Practicante en Derecho Consultor Jurdico "/>
    <s v="PlazaEstado Joven Practicante de DerechoEntidad Publica Alcaldia Municipal de SabanalargaExperiencia No requiereFormacin Profesional en DerechoConocimientos Adicionales Ofimtica Actividades a realizar 1Realizar consultora en contratacin pblica para estudios previos aplicando ley 80Jornada Tiempo  Completo 38 Horas SemanalesHorario Disponibilidad de TiempoSujeto a la entidadDuracin de la Prctica 5 Meses"/>
    <x v="0"/>
    <x v="4"/>
    <s v=""/>
    <s v=""/>
  </r>
  <r>
    <s v="1625962039-22"/>
    <s v="CASANARE"/>
    <s v="SABANALARGA"/>
    <s v="CAJA DE COMPENSACIÓN FAMILIAR DEL CASANARE - COMFACASANARE"/>
    <x v="1"/>
    <s v="Auxiliar de archivo"/>
    <s v="Archivista"/>
    <m/>
    <s v="MUNICIPIO DE SABANALARGA"/>
    <n v="8918578236"/>
    <s v="Estado Joven Prcticante en Ciencias Administrativas yo Archivisticas"/>
    <s v="Plaza Estado Joven Practicante de  Tecnico o Tecnologo en ArchivoEntidad Publica Alcaldia Municipal de SabanalargaExperiencia No requiereFormacin Tecnico o Tecnologo en ArchivoConocimientos Adicionales Paquete OfficeExcelActividades a realizar 1Instalar fsicamente los documentos de archivo en las unidades de conservacin e instalacin de acuerdo con las normas archivsticas2Apoyar tcnicamente el proceso de trmite de documentos de archivo3Realizar las operaciones tcnicas de organizacin de documentos de archivo4Buscar y recuperar documentos de archivo requeridos por el usuario5Apoyar tcnicamente el proceso de transferencias documentales6Apoyar los procesos bsicos de preservacin de documentosJornada Tiempo  Completo 38 Horas SemanalesHorario Disponibilidad de TiempoSujeto a la entidadDuracin de la Prctica 5 Meses"/>
    <x v="0"/>
    <x v="8"/>
    <s v=""/>
    <s v=""/>
  </r>
  <r>
    <s v="1625962039-23"/>
    <s v="CASANARE"/>
    <s v="SABANALARGA"/>
    <s v="CAJA DE COMPENSACIÓN FAMILIAR DEL CASANARE - COMFACASANARE"/>
    <x v="1"/>
    <s v="Contador pblico"/>
    <s v="Contador"/>
    <m/>
    <s v="MUNICIPIO DE SABANALARGA"/>
    <n v="8918578236"/>
    <s v="Estado Joven Practicante en Ciencias administrativas econmicas o contables"/>
    <s v="Plaza Estado Joven Practicante de  Contaduria Publica Entidad Publica Alcaldia Municipal de SabanalargaExperiencia No requiereFormacin Profesional en Contaduria PublicaConocimientos Adicionales Ofimatica Programas Contables  ProsofActividades a realizar 1Realizar asientos contables de acuerdo a las normas de contabilidad legalmente ajustadas Jornada Tiempo  Completo 38 Horas SemanalesHorario Disponibilidad de TiempoSujeto a la entidadDuracin de la Prctica 5 Meses"/>
    <x v="0"/>
    <x v="10"/>
    <s v=""/>
    <s v=""/>
  </r>
  <r>
    <s v="1625962039-24"/>
    <s v="CASANARE"/>
    <s v="SABANALARGA"/>
    <s v="CAJA DE COMPENSACIÓN FAMILIAR DEL CASANARE - COMFACASANARE"/>
    <x v="1"/>
    <s v="Auxiliar de archivo"/>
    <s v="Archivista"/>
    <m/>
    <s v="MUNICIPIO DE SABANALARGA"/>
    <n v="8918578236"/>
    <s v="Estado Joven Prcticante en Ciencias Administrativas yo Archivisticas"/>
    <s v="Plaza Estado Joven Practicante de  Tecnico o Tecnologo en ArchivoEntidad Publica Alcaldia Municipal de SabanalargaExperiencia No requiereFormacin Tecnico o Tecnologo en ArchivoConocimientos Adicionales Paquete OfficeExcelActividades a realizar 1Instalar fsicamente los documentos de archivo en las unidades de conservacin e instalacin de acuerdo con las normas archivsticas2Apoyar tcnicamente el proceso de trmite de documentos de archivo3Realizar las operaciones tcnicas de organizacin de documentos de archivo4Buscar y recuperar documentos de archivo requeridos por el usuario5Apoyar tcnicamente el proceso de transferencias documentales6Apoyar los procesos bsicos de preservacin de documentosJornada Tiempo  Completo 38 Horas SemanalesHorario Disponibilidad de TiempoSujeto a la entidadDuracin de la Prctica 5 Meses"/>
    <x v="0"/>
    <x v="8"/>
    <s v=""/>
    <s v=""/>
  </r>
  <r>
    <s v="1625962039-25"/>
    <s v="CASANARE"/>
    <s v="SABANALARGA"/>
    <s v="CAJA DE COMPENSACIÓN FAMILIAR DEL CASANARE - COMFACASANARE"/>
    <x v="1"/>
    <s v="Auxiliar de archivo"/>
    <s v="Archivista"/>
    <m/>
    <s v="MUNICIPIO DE SABANALARGA"/>
    <n v="8918578236"/>
    <s v="Estado Joven Prcticante en Ciencias Administrativas yo Archivisticas"/>
    <s v="Plaza Estado Joven Practicante de  Tecnico o Tecnologo en ArchivoEntidad Publica Alcaldia Municipal de SabanalargaExperiencia No requiereFormacin Tecnico o Tecnologo en ArchivoConocimientos Adicionales Paquete OfficeExcelActividades a realizar 1Instalar fsicamente los documentos de archivo en las unidades de conservacin e instalacin de acuerdo con las normas archivsticas2Apoyar tcnicamente el proceso de trmite de documentos de archivo3Realizar las operaciones tcnicas de organizacin de documentos de archivo4Buscar y recuperar documentos de archivo requeridos por el usuario5Apoyar tcnicamente el proceso de transferencias documentales6Apoyar los procesos bsicos de preservacin de documentosJornada Tiempo  Completo 38 Horas SemanalesHorario Disponibilidad de TiempoSujeto a la entidadDuracin de la Prctica 5 Meses"/>
    <x v="0"/>
    <x v="8"/>
    <s v=""/>
    <s v=""/>
  </r>
  <r>
    <s v="1625962039-26"/>
    <s v="CASANARE"/>
    <s v="SABANALARGA"/>
    <s v="CAJA DE COMPENSACIÓN FAMILIAR DEL CASANARE - COMFACASANARE"/>
    <x v="1"/>
    <s v="Contador pblico"/>
    <s v="Contador"/>
    <m/>
    <s v="MUNICIPIO DE SABANALARGA"/>
    <n v="8918578236"/>
    <s v="Estado Joven Practicante en Ciencias administrativas econmicas o contables"/>
    <s v="Plaza Estado Joven Practicante de  Contaduria Publica Entidad Publica Alcaldia Municipal de SabanalargaExperiencia No requiereFormacin Profesional en Contaduria PublicaConocimientos Adicionales Ofimatica Programas Contables  ProsofActividades a realizar 1Realizar asientos contables de acuerdo a las normas de contabilidad legalmente ajustadas 2     Adelantar procesos contables con el nimo de organizar la contabilidad del municipio de SabanalargaJornada Tiempo  Completo 38 Horas SemanalesHorario Disponibilidad de TiempoSujeto a la entidadDuracin de la Prctica 5 Meses"/>
    <x v="0"/>
    <x v="10"/>
    <s v=""/>
    <s v=""/>
  </r>
  <r>
    <s v="1625962039-27"/>
    <s v="CASANARE"/>
    <s v="SABANALARGA"/>
    <s v="CAJA DE COMPENSACIÓN FAMILIAR DEL CASANARE - COMFACASANARE"/>
    <x v="1"/>
    <s v="Ingeniero civil"/>
    <m/>
    <m/>
    <s v="MUNICIPIO DE SABANALARGA"/>
    <n v="8918578236"/>
    <s v="Estado Joven Practicante en Ingeniera Civil "/>
    <s v="Plaza Estado Joven Practicante de  Ingenieria Civil Entidad Publica Alcaldia Municipal de SabanalargaExperiencia No requiereFormacin Profesional en Ingenieria CivilConocimientos Adicionales OfimaticaActividades a realizar 1Brindar apoyo en la secretaria de planeacin en la supervisin de las obras2Realizar acompañamientos a los profesionales para realizar planos supervisin de obras civiles y otras actividades que se requieranJornada Tiempo  Completo 38 Horas SemanalesHorario Disponibilidad de TiempoSujeto a la entidadDuracin de la Prctica 5 Meses"/>
    <x v="0"/>
    <x v="19"/>
    <s v=""/>
    <s v=""/>
  </r>
  <r>
    <s v="1625962039-28"/>
    <s v="CASANARE"/>
    <s v="SABANALARGA"/>
    <s v="CAJA DE COMPENSACIÓN FAMILIAR DEL CASANARE - COMFACASANARE"/>
    <x v="1"/>
    <s v="Ingeniero civil"/>
    <m/>
    <m/>
    <s v="MUNICIPIO DE SABANALARGA"/>
    <n v="8918578236"/>
    <s v="Estado Joven Practicante en Ingeniera Civil "/>
    <s v="Plaza Estado Joven Practicante de  Ingenieria Civil Entidad Publica Alcaldia Municipal de SabanalargaExperiencia No requiereFormacin Profesional en Ingenieria CivilConocimientos Adicionales OfimaticaActividades a realizar 1Brindar apoyo en la secretaria de planeacin en la supervisin de las obras2Realizar acompañamientos a los profesionales para realizar planos supervisin de obras civiles y otras actividades que se requieran3    Brindar apoyo en la elaboracin de estudios previos de obras y contratacin de la secretaria de planeacin Jornada Tiempo  Completo 38 Horas SemanalesHorario Disponibilidad de TiempoSujeto a la entidadDuracin de la Prctica 5 Meses"/>
    <x v="0"/>
    <x v="19"/>
    <s v=""/>
    <s v=""/>
  </r>
  <r>
    <s v="1625962040-37"/>
    <s v="SANTANDER"/>
    <s v="BUCARAMANGA"/>
    <s v="CAJA DE COMPENSACIÓN FAMILIAR  COMFENALCO SANTANDER"/>
    <x v="1"/>
    <s v="Ingeniero civil"/>
    <s v="Arquitecto"/>
    <m/>
    <s v="PROCESOS  OE IMEBU"/>
    <n v="8902012220"/>
    <s v="ESTADO JOVEN PRACTICANTE  PROFESIONAL  INGENIERA CIVIL  ARQUITECTURA Y AFINES "/>
    <s v="PLAZA ESTADO JOVEN PRACTICANTE  PROFESIONAL  INGENIERA CIVIL  ARQUITECTURA Y AFINES ENTIDAD PBLICA ALCALDA MUNICIPIO DE BUCARAMANGAREA   SECRETARA DE PLANEACINEXPERIENCIA NO REQUIEREFORMACIN  PROFESIONAL  INGENIERA CIVIL  ARQUITECTURA Y AFINES CONOCIMIENTOS ADICIONALES OFIMTICA ACTIVIDADES A REALIZARREVISIN Y CLASIFICACIN DE LAS DIFERENTES LICENCIAS QUE EXPIDEN LAS CURADURAS DEL MUNICIPIO DE BUCARAMANGAREALIZACIN DE CONTROL DE OBRAS PARA VIGILAR QUE ESTN CUMPLIENDO CON LAS NORMASACTUALIZACIN DE MATRICES DE LAS DIFERENTES LICENCIAS QUE LLEGAN AL DESPACHODICTAR CHARLAS SOBRE SEGURIDAD Y SALUD EN EL TRABAJOJORNADATIEMPO COMPLETO 38 HORAS SEMANALESHORARIODISPONIBILIDAD DEL TIEMPO   SUJETO A LA ENTIDADDURACIN DE LA PRCTICA5 MESES"/>
    <x v="0"/>
    <x v="19"/>
    <s v="Arquitectura"/>
    <s v=""/>
  </r>
  <r>
    <s v="1625962040-38"/>
    <s v="SANTANDER"/>
    <s v="BUCARAMANGA"/>
    <s v="CAJA DE COMPENSACIÓN FAMILIAR  COMFENALCO SANTANDER"/>
    <x v="1"/>
    <s v="Ingeniero civil"/>
    <s v="Arquitecto"/>
    <m/>
    <s v="PROCESOS  OE IMEBU"/>
    <n v="8902012220"/>
    <s v="ESTADO JOVEN PRACTICANTE  PROFESIONAL  INGENIERA CIVIL  ARQUITECTURA Y AFINES "/>
    <s v="PLAZA ESTADO JOVEN PRACTICANTE  PROFESIONAL  INGENIERA CIVIL  ARQUITECTURA Y AFINES ENTIDAD PBLICA ALCALDA MUNICIPIO DE BUCARAMANGAREA   SECRETARA DE PLANEACINEXPERIENCIA NO REQUIEREFORMACIN  PROFESIONAL  INGENIERA CIVIL  ARQUITECTURA Y AFINES CONOCIMIENTOS ADICIONALES OFIMTICA ACTIVIDADES A REALIZARREVISIN Y CLASIFICACIN DE LAS DIFERENTES LICENCIAS QUE EXPIDEN LAS CURADURAS DEL MUNICIPIO DE BUCARAMANGAREALIZACIN DE CONTROL DE OBRAS PARA VIGILAR QUE ESTN CUMPLIENDO CON LAS NORMASACTUALIZACIN DE MATRICES DE LAS DIFERENTES LICENCIAS QUE LLEGAN AL DESPACHODICTAR CHARLAS SOBRE SEGURIDAD Y SALUD EN EL TRABAJOJORNADATIEMPO COMPLETO 38 HORAS SEMANALESHORARIODISPONIBILIDAD DEL TIEMPO   SUJETO A LA ENTIDADDURACIN DE LA PRCTICA5 MESES"/>
    <x v="0"/>
    <x v="19"/>
    <s v="Arquitectura"/>
    <s v=""/>
  </r>
  <r>
    <s v="1625962040-39"/>
    <s v="SANTANDER"/>
    <s v="BUCARAMANGA"/>
    <s v="CAJA DE COMPENSACIÓN FAMILIAR  COMFENALCO SANTANDER"/>
    <x v="1"/>
    <s v="Comunicador social"/>
    <s v="Periodista"/>
    <m/>
    <s v="PROCESOS  OE IMEBU"/>
    <n v="8902012220"/>
    <s v="ESTADO JOVEN PRACTICANTE  PROFESIONAL COMUNICACIN SOCIAL PERIODISMO Y AFINES "/>
    <s v="PLAZAESTADO JOVEN PRACTICANTE  PROFESIONAL COMUNICACIN SOCIAL PERIODISMO Y AFINES    ENTIDAD PBLICA ALCALDA MUNICIPIO DE BUCARAMANGAREA   SECRETARA ADMINISTRATIVAEXPERIENCIA NO REQUIEREFORMACIN  PROFESIONAL COMUNICACIN SOCIAL PERIODISMO Y AFINES  CONOCIMIENTOS ADICIONALES OFIMTICA ACTIVIDADES A REALIZARDIFUNDIR POR DIFERENTES MEDIOS LA INFORMACIN QUE DEBA SER TRANSMITIDA A LOS SERVIDORES PBLICOS REALIZAR LAS CONVOCATORIAS PARA LA EJECUCIN DE ACTIVIDADES DE CAPACITACIN BIENESTAR SOCIAL SEGURIDAD Y SALUD EN EL TRABAJO ENTRE OTRAS PROPIAS DEL REA DE TALENTO HUMANO  DISEÑAR CAMPAÑAS ALUSIVAS A LAS ACTIVIDADES DEL PROCESO DE GESTIN DEL TALENTO HUMANO QUE FACILITEN LA COMUNICACIN INSTITUCIONAL  ELABORAR INFORMES DE GESTIN DEL PROCESO DE TALENTO HUMANO CONFORME LO ESTABLECIDO EN LOS PROCEDIMIENTOS DOCUMENTADOS JORNADATIEMPO COMPLETO 38 HORAS SEMANALESHORARIODISPONIBILIDAD DEL TIEMPO   SUJETO A LA ENTIDADDURACI"/>
    <x v="0"/>
    <x v="11"/>
    <s v="Literatura"/>
    <s v=""/>
  </r>
  <r>
    <s v="1625962040-40"/>
    <s v="SANTANDER"/>
    <s v="BUCARAMANGA"/>
    <s v="CAJA DE COMPENSACIÓN FAMILIAR  COMFENALCO SANTANDER"/>
    <x v="1"/>
    <s v="Administrador de empresas"/>
    <s v="Economista"/>
    <m/>
    <s v="PROCESOS  OE IMEBU"/>
    <n v="8902012220"/>
    <s v="ESTADO JOVEN PRACTICANTE  PROFESIONAL ADMINISTRACIN DE EMPRESAS NEGOCIOS INTERNACIONALES  ECONOMA Y AFINES     "/>
    <s v="PLAZA ESTADO JOVEN PRACTICANTE  PROFESIONAL ADMINISTRACIN DE EMPRESAS NEGOCIOS INTERNACIONALES  ECONOMA Y AFINES     ENTIDAD PBLICA ALCALDA MUNICIPIO DE BUCARAMANGAREA   OFICINA DE ASUNTOS INTERNACIONALESEXPERIENCIA NO REQUIEREFORMACIN  PROFESIONAL ADMINISTRACIN DE EMPRESAS NEGOCIOS INTERNACIONALES  ECONOMA Y AFINES     CONOCIMIENTOS ADICIONALES OFIMTICA ACTIVIDADES A REALIZARAPOYAR LAS GESTIONES DE LA OFICINA DE ASUNTOS INTERNACIONALES ESPECFICAMENTE EN EL SEGUIMIENTO DEL PLAN ESTRATGICO DE LA OFICINACONTRIBUIR EN LA IDENTIFICACIN DE OPORTUNIDADES PARA GESTIONAR APOYO Y RECURSOS DE ENTIDADES INTERNACIONALES Y NACIONALESAPOYAR EN LA PRODUCCIN DE DOCUMENTOS QUE FACILITEN LA INTERACCIN CON POSIBLES ALIADOSAPOYO EN LA PRODUCCIN DE INSUMOS PARA EL DESPACHO SOBRE LAS POSIBLES ALIANZAS QUE SE REALICENBRINDAR APOYO EN EL SEGUIMIENTO DE LA POSTULACIN DE LAS  DIFERENTES CONVOCATORIASAPOYAR EN   LA   REALIZACIN DE EVE"/>
    <x v="0"/>
    <x v="9"/>
    <s v="Economía"/>
    <s v=""/>
  </r>
  <r>
    <s v="1625962040-41"/>
    <s v="SANTANDER"/>
    <s v="BUCARAMANGA"/>
    <s v="CAJA DE COMPENSACIÓN FAMILIAR  COMFENALCO SANTANDER"/>
    <x v="1"/>
    <s v="Contador pblico"/>
    <s v="Profesional financiero"/>
    <m/>
    <s v="PROCESOS  OE IMEBU"/>
    <n v="8902012220"/>
    <s v="ESTADO JOVEN PRACTICANTE  PROFESIONAL CONTADURA   FINANCIERA  Y AFINES "/>
    <s v="PLAZA ESTADO JOVEN PRACTICANTE  PROFESIONAL CONTADURA   FINANCIERA  Y AFINES ENTIDAD PBLICA ALCALDA MUNICIPIO DE BUCARAMANGAREA   SECRETARA DE HACIENDA  REA DE CONTABILIDADEXPERIENCIA NO REQUIEREFORMACIN  PROFESIONAL CONTADURA   FINANCIERA  Y AFINES CONOCIMIENTOS ADICIONALES OFIMTICA ACTIVIDADES A REALIZARDEPURACIN DE LAS DIFERENTES CUENTAS DE LOS ESTADOS FINANCIEROSCONCILIACIN DE CUENTAS CONTABLESELABORACIN DE INFORMES QUE SE REQUIERAN AL INTERIOR DEL REA CONTABLEJORNADATIEMPO COMPLETO 38 HORAS SEMANALESHORARIODISPONIBILIDAD DEL TIEMPO   SUJETO A LA ENTIDADDURACIN DE LA PRCTICA5 MESES"/>
    <x v="0"/>
    <x v="10"/>
    <s v="Ingeniería Industrial"/>
    <s v=""/>
  </r>
  <r>
    <s v="1625962040-42"/>
    <s v="SANTANDER"/>
    <s v="BUCARAMANGA"/>
    <s v="CAJA DE COMPENSACIÓN FAMILIAR  COMFENALCO SANTANDER"/>
    <x v="1"/>
    <s v="Contador pblico"/>
    <s v="Profesional financiero"/>
    <m/>
    <s v="PROCESOS  OE IMEBU"/>
    <n v="8902012220"/>
    <s v="ESTADO JOVEN PRACTICANTE  PROFESIONAL CONTADURA   FINANCIERA  Y AFINES "/>
    <s v="PLAZA ESTADO JOVEN PRACTICANTE  PROFESIONAL CONTADURA   FINANCIERA  Y AFINES ENTIDAD PBLICA ALCALDA MUNICIPIO DE BUCARAMANGAREA   SECRETARA DE HACIENDA  REA DE CONTABILIDADEXPERIENCIA NO REQUIEREFORMACIN  PROFESIONAL CONTADURA   FINANCIERA  Y AFINES CONOCIMIENTOS ADICIONALES OFIMTICA ACTIVIDADES A REALIZARDEPURACIN DE LAS DIFERENTES CUENTAS DE LOS ESTADOS FINANCIEROSCONCILIACIN DE CUENTAS CONTABLESELABORACIN DE INFORMES QUE SE REQUIERAN AL INTERIOR DEL REA CONTABLEJORNADATIEMPO COMPLETO 38 HORAS SEMANALESHORARIODISPONIBILIDAD DEL TIEMPO   SUJETO A LA ENTIDADDURACIN DE LA PRCTICA5 MESES"/>
    <x v="0"/>
    <x v="10"/>
    <s v="Ingeniería Industrial"/>
    <s v=""/>
  </r>
  <r>
    <s v="1625962040-43"/>
    <s v="SANTANDER"/>
    <s v="BUCARAMANGA"/>
    <s v="CAJA DE COMPENSACIÓN FAMILIAR  COMFENALCO SANTANDER"/>
    <x v="1"/>
    <s v="Ingeniero ambiental"/>
    <s v="Ingeniero de recursos naturales y medio ambiente"/>
    <m/>
    <s v="PROCESOS  OE IMEBU"/>
    <n v="8902012220"/>
    <s v="ESTADO JOVEN PRACTICANTE  PROFESIONAL  INGENIERIA AMBIENTAL RECURSOS NATURALES Y AFINES "/>
    <s v="PLAZA ESTADO JOVEN PRACTICANTE  PROFESIONAL  INGENIERA AMBIENTAL RECURSOS NATURALES Y AFINES ENTIDAD PBLICA ALCALDA MUNICIPIO DE BUCARAMANGAREA   SECRETARA ADMINISTRATIVA  SEGURIDAD Y SALUD EN EL TRABAJOEXPERIENCIA NO REQUIEREFORMACIN  PROFESIONAL  INGENIERA AMBIENTAL RECURSOS NATURALES Y AFINES CONOCIMIENTOS ADICIONALES OFIMTICA ACTIVIDADES A REALIZARSOCIALIZACIN PLAN DE GESTIN INTEGRAL DE RESIDUOS SLIDOS PGIRSSEGUIMIENTO USO Y CUIDADO DE LOS PUNTOS ECOLGICOSSOLICITUD INFORMES A EMPRESAS RECOLECTORAS DE RESIDUOS ESPECIALESREALIZACIN DE INSPECCIONES DE SEGURIDADACTUALIZACIN DE MATRICES DE RIESGOSJORNADATIEMPO COMPLETO 38 HORAS SEMANALESHORARIODISPONIBILIDAD DEL TIEMPO   SUJETO A LA ENTIDADDURACIN DE LA PRCTICA5 MESES"/>
    <x v="0"/>
    <x v="7"/>
    <s v=""/>
    <s v=""/>
  </r>
  <r>
    <s v="1625962040-44"/>
    <s v="SANTANDER"/>
    <s v="BUCARAMANGA"/>
    <s v="CAJA DE COMPENSACIÓN FAMILIAR  COMFENALCO SANTANDER"/>
    <x v="0"/>
    <s v="Tecnlogo Ambiental"/>
    <m/>
    <m/>
    <s v="PROCESOS  OE IMEBU"/>
    <n v="8902012220"/>
    <s v="ESTADO JOVEN PRACTICANTE  TECNOLOGIA EN RECURSOS AMBIENTALES Y AFINES"/>
    <s v="PLAZA ESTADO JOVEN PRACTICANTE  TECNOLOGIA EN RECURSOS AMBIENTALES Y AFINESENTIDAD PBLICA ALCALDA MUNICIPIO DE BUCARAMANGAREA   SECRETARA ADMINISTRATIVA  SEGURIDAD Y SALUD EN EL TRABAJOEXPERIENCIA NO REQUIEREFORMACIN  TECNOLOGA EN RECURSOS AMBIENTALES Y AFINESCONOCIMIENTOS ADICIONALES OFIMTICA ACTIVIDADES A REALIZARSOCIALIZACIN PLAN DE GESTIN INTEGRAL DE RESIDUOS SLIDOS PGIRSSEGUIMIENTO Y CAPACITACIN A EMPRESA RECICLEMOS Y EMINSERVERIFICACIN CUMPLIMIENTO DE FRECUENCIA DE EMPRESAS RECOLECTORAS DE RESIDUOS ESPECIALESJORNADATIEMPO COMPLETO 38 HORAS SEMANALESHORARIODISPONIBILIDAD DEL TIEMPO   SUJETO A LA ENTIDADDURACIN DE LA PRCTICA5 MESES"/>
    <x v="0"/>
    <x v="7"/>
    <s v=""/>
    <s v=""/>
  </r>
  <r>
    <s v="1625962040-45"/>
    <s v="SANTANDER"/>
    <s v="BUCARAMANGA"/>
    <s v="CAJA DE COMPENSACIÓN FAMILIAR  COMFENALCO SANTANDER"/>
    <x v="1"/>
    <s v="Ingeniero de sistemas"/>
    <s v="Ingeniero de telecomunicaciones"/>
    <m/>
    <s v="PROCESOS  OE IMEBU"/>
    <n v="8902012220"/>
    <s v="ESTADO JOVEN PRACTICANTE  PROFESIONAL  INGENIERA  DE SISTEMAS  TELECOMUNICACIONES Y AFINES "/>
    <s v="PLAZA ESTADO JOVEN PRACTICANTE  PROFESIONAL  INGENIERA  DE SISTEMAS  TELECOMUNICACIONES Y AFINES ENTIDAD PBLICA ALCALDA MUNICIPIO DE BUCARAMANGAREA   OFICINA ASESORA TICEXPERIENCIA NO REQUIEREFORMACIN  PROFESIONAL  INGENIERA  DE SISTEMAS  TELECOMUNICACIONES Y AFINES CONOCIMIENTOS ADICIONALES OFIMTICA ACTIVIDADES A REALIZARGENERACIN DE INFORMES SOLICITADOS POR LA OFICINA DE LOS DIFERENTES SISTEMAS A TRAVS DE PLSQL A LAS DIFERENTES BASES DE DATOS Y SISTEMAS DE INFORMACIN CON LOS QUE CUENTA LA ADMINISTRACINREESTRUCTURACIN DE BASES DE DATOS ALOJADAS EN LOS SERVIDORES DE LA ADMINISTRACIN DOCUMENTACIN DE LAS DIFERENTES BASES DE DATOS ALOJADAS EN LOS SERVIDORES DE LA ADMINISTRACINDOCUMENTACIN DE LOS DIFERENTES SISTEMAS Y APLICATIVOS CON LOS QUE CUENTA LA ADMINISTRACINDESARROLLO IMPLEMENTACIN PRUEBAS Y ACTUALIZACIN DE SISTEMAS O APLICATIVOS QUE SE SOLICITEN EN LA OFICINA ASESORA TICBRINDAR APOYO EN LAS ACTIVIDADES OP"/>
    <x v="0"/>
    <x v="5"/>
    <s v=""/>
    <s v=""/>
  </r>
  <r>
    <s v="1625962040-46"/>
    <s v="SANTANDER"/>
    <s v="BUCARAMANGA"/>
    <s v="CAJA DE COMPENSACIÓN FAMILIAR  COMFENALCO SANTANDER"/>
    <x v="1"/>
    <s v="Ingeniero de sistemas"/>
    <s v="Ingeniero de telecomunicaciones"/>
    <m/>
    <s v="PROCESOS  OE IMEBU"/>
    <n v="8902012220"/>
    <s v="ESTADO JOVEN PRACTICANTE  PROFESIONAL  INGENIERA  DE SISTEMAS  TELECOMUNICACIONES Y AFINES "/>
    <s v="PLAZA ESTADO JOVEN PRACTICANTE  PROFESIONAL  INGENIERA  DE SISTEMAS  TELECOMUNICACIONES Y AFINES ENTIDAD PBLICA ALCALDA MUNICIPIO DE BUCARAMANGAREA   OFICINA ASESORA TICEXPERIENCIA NO REQUIEREFORMACIN  PROFESIONAL  INGENIERA  DE SISTEMAS  TELECOMUNICACIONES Y AFINES CONOCIMIENTOS ADICIONALES OFIMTICA ACTIVIDADES A REALIZARGENERACIN DE INFORMES SOLICITADOS POR LA OFICINA DE LOS DIFERENTES SISTEMAS A TRAVS DE PLSQL A LAS DIFERENTES BASES DE DATOS Y SISTEMAS DE INFORMACIN CON LOS QUE CUENTA LA ADMINISTRACINREESTRUCTURACIN DE BASES DE DATOS ALOJADAS EN LOS SERVIDORES DE LA ADMINISTRACIN DOCUMENTACIN DE LAS DIFERENTES BASES DE DATOS ALOJADAS EN LOS SERVIDORES DE LA ADMINISTRACINDOCUMENTACIN DE LOS DIFERENTES SISTEMAS Y APLICATIVOS CON LOS QUE CUENTA LA ADMINISTRACINDESARROLLO IMPLEMENTACIN PRUEBAS Y ACTUALIZACIN DE SISTEMAS O APLICATIVOS QUE SE SOLICITEN EN LA OFICINA ASESORA TICBRINDAR APOYO EN LAS ACTIVIDADES OP"/>
    <x v="0"/>
    <x v="5"/>
    <s v=""/>
    <s v=""/>
  </r>
  <r>
    <s v="1625962040-47"/>
    <s v="SANTANDER"/>
    <s v="BUCARAMANGA"/>
    <s v="CAJA DE COMPENSACIÓN FAMILIAR  COMFENALCO SANTANDER"/>
    <x v="1"/>
    <s v="Ingeniero ambiental"/>
    <s v="Ingeniero de recursos naturales y medio ambiente"/>
    <m/>
    <s v="PROCESOS  OE IMEBU"/>
    <n v="8902012220"/>
    <s v="ESTADO JOVEN PRACTICANTE  PROFESIONAL  INGENIERA AMBIENTAL RECURSOS NATURALES Y AFINES "/>
    <s v="PLAZA ESTADO JOVEN PRACTICANTE  PROFESIONAL  INGENIERA AMBIENTAL RECURSOS NATURALES Y AFINES ENTIDAD PBLICA ALCALDA MUNICIPIO DE BUCARAMANGAREA   SECRETARA DE SALUD Y AMBIENTEEXPERIENCIA NO REQUIEREFORMACIN  PROFESIONAL  INGENIERA AMBIENTAL RECURSOS NATURALES Y AFINES CONOCIMIENTOS ADICIONALES OFIMTICA ACTIVIDADES A REALIZARACTUALIZACIN DE LOS DIFERENTES PROCEDIMIENTOS DENTRO DE LA SECRETARA DE SALUD Y AMBIENTEAPOYAR LAS ACTIVIDADES DE INSPECCIN Y VIGILANCIA EN EL TEMA SANITARIOFORMULAR LNEAS TRABAJOESTABLECER LA LNEA BASE DE LOS ESTABLECIMIENTOS COMERCIALES SUJETOS DE LA AUTORIDAD SANITARIADESARROLLAR INFORMES SOBRE LAS ACTIVIDADES DE INSPECCIN VIGILANCIA Y CONTROLJORNADATIEMPO COMPLETO 38 HORAS SEMANALESHORARIODISPONIBILIDAD DEL TIEMPO   SUJETO A LA ENTIDADDURACIN DE LA PRCTICA5 MESES"/>
    <x v="0"/>
    <x v="7"/>
    <s v=""/>
    <s v=""/>
  </r>
  <r>
    <s v="1625962040-48"/>
    <s v="SANTANDER"/>
    <s v="BUCARAMANGA"/>
    <s v="CAJA DE COMPENSACIÓN FAMILIAR  COMFENALCO SANTANDER"/>
    <x v="1"/>
    <s v="Comunicador social"/>
    <s v="Periodista"/>
    <m/>
    <s v="PROCESOS  OE IMEBU"/>
    <n v="8902012220"/>
    <s v="ESTADO JOVEN PRACTICANTE  PROFESIONAL COMUNICACIN SOCIAL PERIODISMO Y AFINES    "/>
    <s v="PLAZA ESTADO JOVEN PRACTICANTE  PROFESIONAL COMUNICACIN SOCIAL PERIODISMO Y AFINES    ENTIDAD PBLICA ALCALDA MUNICIPIO DE BUCARAMANGAREA   DESPACHO ALCALDE  PRENSA Y COMUNICACIONESEXPERIENCIA NO REQUIEREFORMACIN PROFESIONAL COMUNICACIN SOCIAL PERIODISMO Y AFINES  CONOCIMIENTOS ADICIONALES OFIMTICA ACTIVIDADES A REALIZARREALIZAR ENTREVISTAS EN AUDIO Y VIDEO PARA  FORTALECER EL CUBRIMIENTO PERIODSTICO QUE REALIZA EL REA DE PRENSAREDACCIN DE NOTICIAS Y DEMS GNEROS PERIODSTICOS DE LAS ACTIVIDADES INSTITUCIONALES QUE LE CORRESPONDA CUBRIR AL REA DE PRENSA APOYAR CON LA INFORMACIN QUE SE REQUIERA PARA LA REALIZACIN DE DIFERENTES PRODUCTOS ESCRITOS Y AUDIOVISUALES JORNADATIEMPO COMPLETO 38 HORAS SEMANALESHORARIODISPONIBILIDAD DEL TIEMPO   SUJETO A LA ENTIDADDURACIN DE LA PRCTICA5 MESES"/>
    <x v="0"/>
    <x v="11"/>
    <s v="Literatura"/>
    <s v=""/>
  </r>
  <r>
    <s v="1625962040-49"/>
    <s v="SANTANDER"/>
    <s v="BUCARAMANGA"/>
    <s v="CAJA DE COMPENSACIÓN FAMILIAR  COMFENALCO SANTANDER"/>
    <x v="1"/>
    <s v="Ingeniero industrial"/>
    <s v="Analista de comercio internacional"/>
    <m/>
    <s v="PROCESOS  OE IMEBU"/>
    <n v="8902012220"/>
    <s v="ESTADO JOVEN PRACTICANTE  PROFESIONAL INGENIERA INDUSTRIAL NEGOCIOS INTERNACIONALES  Y AFINES "/>
    <s v="PLAZAESTADO JOVEN PRACTICANTE  PROFESIONAL INGENIERA INDUSTRIAL NEGOCIOS INTERNACIONALES  Y AFINES ENTIDAD PBLICA ALCALDA MUNICIPIO DE BUCARAMANGAREA SECRETARA ADMINISTRATIVAEXPERIENCIA NO REQUIEREFORMACIN  PROFESIONAL INGENIERA INDUSTRIAL NEGOCIOS INTERNACIONALES  Y AFINES CONOCIMIENTOS ADICIONALES OFIMTICA ACTIVIDADES A REALIZARAPOYO EN LA ELABORACIN DE ESTUDIOS DE SECTOR PARA EFECTOS DE PROCESOSCONTRACTUALESAPOYO EN LA ELABORACIN DE DOCUMENTOS DEL SISTEMA INTEGRADO DE GESTIN DE LA CALIDADAPOYO EN LA IDENTIFICACIN Y CUANTIFICACIN DE NECESIDADES DE BIENES Y SERVICIOS POR PARTE DE LAS DIFERENTES SECRETARAS Y DEMS OFICINAS APOYO EN LA ELABORACIN Y CONTROL DE PLAN ANUAL DE ADQUISICIONES JORNADATIEMPO COMPLETO 38 HORAS SEMANALESHORARIODISPONIBILIDAD DEL TIEMPO   SUJETO A LA ENTIDADDURACIN DE LA PRCTICA5 MESES"/>
    <x v="0"/>
    <x v="0"/>
    <s v="Administración"/>
    <s v=""/>
  </r>
  <r>
    <s v="1625962043-210"/>
    <s v="BOGOTÁ D.C."/>
    <s v="BOGOTÁ D.C."/>
    <s v="CAJA COLOMBIANA DE SUBSIDIO FAMILIAR- COLSUBSIDIO"/>
    <x v="1"/>
    <s v="Abogado"/>
    <m/>
    <m/>
    <s v="UAE DIRECCION DE IMPUESTOS Y ADUANAS NACIONALES"/>
    <n v="8001972684"/>
    <s v="Estado joven practica judicatura estudiante de derecho"/>
    <s v="Plaza Estado joven practica judicatura profesional de facultad de derechoEntidad Pblica Unidad Administrativa Especial Direccin de Impuestos y Aduanas Nacionales  DIANExperiencia No requiereFormacin Egresados de la facultad de derecho que hayan cursado y aprobado todas las asignaturas y el consultorio jurdicoConocimientos adicionales Ofimtica Conocimientos bsicos de contabilidad e impuestosActividades a realizar Orientacin en la elaboracin y proyeccin de actos administrativosPrestar apoyo jurdico con el fin de optimizar los procesos del reaOrientar a las Direcciones Seccionales en las labores que desarrollen en materia jurdica Tributaria Aduanera Cambiaria y de Comercio Exterior en lo de competencia de la Entidad para facilitar el cumplimiento de sus funcionesAnalizar desde el punto de vista de su profesin el proyecto de los fallos de recursos y revocatorias y las dems solicitudes con el fin de mantener la unidad de criterioClasificar "/>
    <x v="1"/>
    <x v="4"/>
    <s v=""/>
    <s v=""/>
  </r>
  <r>
    <s v="1625962043-211"/>
    <s v="BOGOTÁ D.C."/>
    <s v="BOGOTÁ D.C."/>
    <s v="CAJA COLOMBIANA DE SUBSIDIO FAMILIAR- COLSUBSIDIO"/>
    <x v="1"/>
    <s v="Contador"/>
    <m/>
    <m/>
    <s v="UAE DIRECCION DE IMPUESTOS Y ADUANAS NACIONALES"/>
    <n v="8001972684"/>
    <s v="Estado Joven practica ordinaria en contadura pblica"/>
    <s v="Plaza Estado Joven Practicantes en contadura pblicaEntidad Pblica Unidad Administrativa Especial Direccin de Impuestos y Aduanas Nacionales  DIANExperiencia No requiereFormacin Estudiantes de ltimos semestres del programa acadmico de contadura pblica que hayan cursado y aprobado todas las asignaturasConocimientos adicionales Ofimtica Conocimientos bsicos de contabilidad e impuestosActividades a realizar Revisar las polticas de depuracin contable permanente y de sostenibilidadApoyar tcnicamente los procesos de registro de las obligaciones presupuestales Recopilar la informacin contable requerida para procesos reconocimiento de obligaciones y generacin de informes a entes de control e internosApoyar tcnica y logsticamente las labores de publicacin de la informacin contable en los medios dispuestos por la EntidadAnalizar consolidar y clasificar la informacin o documentos recibidos y generados en la dependencia con el fin de prestar un a"/>
    <x v="1"/>
    <x v="10"/>
    <s v=""/>
    <s v=""/>
  </r>
  <r>
    <s v="1625962043-212"/>
    <s v="BOGOTÁ D.C."/>
    <s v="BOGOTÁ D.C."/>
    <s v="CAJA COLOMBIANA DE SUBSIDIO FAMILIAR- COLSUBSIDIO"/>
    <x v="1"/>
    <s v="Economista"/>
    <m/>
    <m/>
    <s v="UAE DIRECCION DE IMPUESTOS Y ADUANAS NACIONALES"/>
    <n v="8001972684"/>
    <s v="Estado Joven practica ordinaria en Economa"/>
    <s v="Plaza Estado Joven Practicante en EconomaEntidad Pblica Unidad Administrativa Especial Direccin de Impuestos y Aduanas Nacionales  DIANExperiencia No requiereFormacin Estudiantes de la facultad de Economa que estn cursando ltimos semestres o que hayan cursado y aprobado todas las asignaturasConocimientos adicionales Ofimtica Conocimientos bsicos de contabilidad e impuestosActividades a realizar Orientacin en la elaboracin y proyeccin de actos administrativosAnalizar consolidar y clasificar la informacin o documentos recibidos y generados en la dependencia con el fin de prestar un apoyo tcnico en la ejecucin y cumplimiento de los planes y programas de la dependenciaRealizar acompañamiento y apoyo en la realizacin de los informes que requiera el reaParticipar de manera tcnica en la recopilacin integracin verificacin informes de auditoras y estadsticas que requiera el rea Coordinar y desarrollar acciones que garanticen el autoc"/>
    <x v="1"/>
    <x v="2"/>
    <s v=""/>
    <s v=""/>
  </r>
  <r>
    <s v="1625962043-213"/>
    <s v="BOGOTÁ D.C."/>
    <s v="BOGOTÁ D.C."/>
    <s v="CAJA COLOMBIANA DE SUBSIDIO FAMILIAR- COLSUBSIDIO"/>
    <x v="1"/>
    <s v="Auxiliar de diseño grfico"/>
    <m/>
    <m/>
    <s v="UAE DIRECCION DE IMPUESTOS Y ADUANAS NACIONALES"/>
    <n v="8001972684"/>
    <s v="Estado Joven practica ordinaria en Diseño Grfico"/>
    <s v="Plaza Estado Joven Practicante en Diseño GrficoEntidad Pblica Unidad Administrativa Especial Direccin de Impuestos y Aduanas Nacionales  DIANExperiencia No requiereFormacin Egresados de la facultad de Diseño grfico o que hayan cursado y aprobado todas las asignaturas o que este cursando ltimo semestre Conocimientos adicionales Ofimtica Conocimientos bsicos de contabilidad e impuestosActividades a realizar Orientacin en la elaboracin de propuestas para la identidad corporativa imagen institucional piezas publicitarias pginas ebAsesora y apoyo en la creacin de cursos virtuales a travs de plataforma Moodle romosJornada Tiempo Completo 38 Horas SemanalesHorario Disponibilidad de TiempoSujeto a la entidadDuracin de la Prctica 5 Meses"/>
    <x v="1"/>
    <x v="15"/>
    <s v=""/>
    <s v=""/>
  </r>
  <r>
    <s v="1625962043-214"/>
    <s v="BOGOTÁ D.C."/>
    <s v="BOGOTÁ D.C."/>
    <s v="CAJA COLOMBIANA DE SUBSIDIO FAMILIAR- COLSUBSIDIO"/>
    <x v="1"/>
    <s v="Administrador de empresas"/>
    <m/>
    <m/>
    <s v="UAE DIRECCION DE IMPUESTOS Y ADUANAS NACIONALES"/>
    <n v="8001972684"/>
    <s v="Estado Joven practica ordinaria en Administracin de Empresas"/>
    <s v="Plaza Estado Joven Practicante en Administracin de EmpresasEntidad Pblica Unidad Administrativa Especial Direccin de Impuestos y Aduanas Nacionales  DIANExperiencia No requiereFormacin Egresados de la facultad de Administracin de Empresas o que hayan cursado y aprobado todas las asignaturas o que este cursando ltimo semestreConocimientos adicionales Ofimtica Conocimientos bsicos de contabilidad e impuestosActividades a realizar Orientacin en la elaboracin y proyeccin de actos administrativosAnalizar consolidar y clasificar la informacin o documentos recibidos y generados en la dependencia con el fin de prestar un apoyo tcnico en la ejecucin y cumplimiento de los planes y programas de la dependenciaRealizar acompañamiento y apoyo en la realizacin de los informes que requiera el reaParticipar de manera tcnica en la recopilacin integracin verificacin informes de auditoras y estadsticas que requiera el rea Coordinar y desarrollar a"/>
    <x v="1"/>
    <x v="9"/>
    <s v=""/>
    <s v=""/>
  </r>
  <r>
    <s v="1625962043-215"/>
    <s v="BOGOTÁ D.C."/>
    <s v="BOGOTÁ D.C."/>
    <s v="CAJA COLOMBIANA DE SUBSIDIO FAMILIAR- COLSUBSIDIO"/>
    <x v="1"/>
    <s v="Administrador pblico"/>
    <m/>
    <m/>
    <s v="UAE DIRECCION DE IMPUESTOS Y ADUANAS NACIONALES"/>
    <n v="8001972684"/>
    <s v="Estado Joven practica ordinaria en en Administracin Pblica"/>
    <s v="Plaza Estado Joven Practicante en Administracin PblicaEntidad Pblica Unidad Administrativa Especial Direccin de Impuestos y Aduanas Nacionales  DIANExperiencia No requiereFormacin Estudiantes de ltimos semestres del programa acadmico de Administracin Pblica que hayan cursado y aprobado todas las asignaturasConocimientos adicionales Ofimtica Conocimientos bsicos de contabilidad e impuestosActividades a realizar Orientacin en la elaboracin y proyeccin de actos administrativosAnalizar consolidar y clasificar la informacin o documentos recibidos y generados en la dependencia con el fin de prestar un apoyo tcnico en la ejecucin y cumplimiento de los planes y programas de la dependenciaRealizar acompañamiento y apoyo en la realizacin de los informes que requiera el reaParticipar de manera tcnica en la recopilacin integracin verificacin informes de auditoras y estadsticas que requiera el rea Coordinar y desarrollar acciones que ga"/>
    <x v="1"/>
    <x v="22"/>
    <s v=""/>
    <s v=""/>
  </r>
  <r>
    <s v="1625962043-216"/>
    <s v="BOGOTÁ D.C."/>
    <s v="BOGOTÁ D.C."/>
    <s v="CAJA COLOMBIANA DE SUBSIDIO FAMILIAR- COLSUBSIDIO"/>
    <x v="1"/>
    <s v="Ingeniero industrial"/>
    <m/>
    <m/>
    <s v="UAE DIRECCION DE IMPUESTOS Y ADUANAS NACIONALES"/>
    <n v="8001972684"/>
    <s v="Estado Joven practica ordinaria en Ingeniera Industrial"/>
    <s v="Plaza Estado Joven Practicante en Ingeniera IndustrialEntidad Pblica Unidad Administrativa Especial Direccin de Impuestos y Aduanas Nacionales  DIANExperiencia No requiereFormacin Estudiantes de ltimos semestres del programa acadmico de Ingeniera Industrial que hayan cursado y aprobado todas las asignaturasConocimientos adicionales Ofimtica Conocimientos bsicos de contabilidad e impuestosActividades a realizar Orientacin y asesora en el diseño clculo construccin reparacin supervisin y asesora de las edificaciones en la entidad Coordinar proyectos o programas relevantes y relacionados con la infraestructura de la Entidad que le sean asignados de acuerdo con la normativa planeacin institucional y directrices establecidasOrientar a las instancias superiores en la toma de decisiones relacionadas con proyectos de infraestructura obra nuevas sedes adecuacin de espacios construcciones nuevas y usadas equipos de acuerdo con la normat"/>
    <x v="1"/>
    <x v="0"/>
    <s v=""/>
    <s v=""/>
  </r>
  <r>
    <s v="1625962043-217"/>
    <s v="BOGOTÁ D.C."/>
    <s v="BOGOTÁ D.C."/>
    <s v="CAJA COLOMBIANA DE SUBSIDIO FAMILIAR- COLSUBSIDIO"/>
    <x v="1"/>
    <s v="Arquitecto"/>
    <s v="Ingeniero civil"/>
    <m/>
    <s v="UAE DIRECCION DE IMPUESTOS Y ADUANAS NACIONALES"/>
    <n v="8001972684"/>
    <s v="Estado Joven practica ordinaria en  Arquitectura e Ingeniera Civil "/>
    <s v="Plaza Estado Joven Practicante En Arquitectura e Ingeniera CivilEntidad Pblica Unidad Administrativa Especial Direccin de Impuestos y Aduanas Nacionales  DIANExperiencia No requiereFormacin Estudiantes de ltimos semestres del programa acadmico de Arquitectura e Ingeniera Civil que hayan cursado y aprobado todas las asignaturasConocimientos adicionales Ofimtica Conocimientos bsicos de contabilidad e impuestosActividades a realizar Orientacin y asesora en el diseño clculo construccin reparacin supervisin y asesora de las edificaciones en la entidad Coordinar proyectos o programas relevantes y relacionados con la infraestructura de la Entidad que le sean asignados de acuerdo con la normativa planeacin institucional y directrices establecidasOrientar a las instancias superiores en la toma de decisiones relacionadas con proyectos de infraestructura obra nuevas sedes adecuacin de espacios construcciones nuevas y usadas equipos de ac"/>
    <x v="1"/>
    <x v="18"/>
    <s v="Ingeniería Civil"/>
    <s v=""/>
  </r>
  <r>
    <s v="1625962043-218"/>
    <s v="BOGOTÁ D.C."/>
    <s v="BOGOTÁ D.C."/>
    <s v="CAJA COLOMBIANA DE SUBSIDIO FAMILIAR- COLSUBSIDIO"/>
    <x v="2"/>
    <s v="Biblioteclogo"/>
    <m/>
    <m/>
    <s v="UAE DIRECCION DE IMPUESTOS Y ADUANAS NACIONALES"/>
    <n v="8001972684"/>
    <s v="Estado Joven practica ordinaria en Bibliotecologa"/>
    <s v="Plaza Estado Joven Practicante en BibliotecologaEntidad Pblica Unidad Administrativa Especial Direccin de Impuestos y Aduanas Nacionales  DIANExperiencia No requiereFormacin Egresados de la facultad de Bibliotecologa que hayan cursado y aprobado todas las asignaturas o que este cursando ltimo semestreConocimientos adicionales Ofimtica Conocimientos bsicos de contabilidad e impuestosActividades a realizar Orientacin y asesora en la creacin de base de datos para la conformacin del catlogo bibliogrfico en la entidad Supervisar y controlar la disponibilidad de espacios tiempos materiales prstamos del catlogo bibliogrfico Revisar la ordenacin del material de manera peridicaDivulgar las nuevas adquisiciones de material Efectuar el prstamo del material bibliogrfico publicaciones y dems documentos de acuerdo con los mecanismos de control y procedimientos establecidosJornada Tiempo Completo 38 Horas SemanalesHorario Disponibili"/>
    <x v="1"/>
    <x v="8"/>
    <s v=""/>
    <s v=""/>
  </r>
  <r>
    <s v="1625962043-219"/>
    <s v="BOGOTÁ D.C."/>
    <s v="BOGOTÁ D.C."/>
    <s v="CAJA COLOMBIANA DE SUBSIDIO FAMILIAR- COLSUBSIDIO"/>
    <x v="1"/>
    <s v="Estadstico"/>
    <m/>
    <m/>
    <s v="UAE DIRECCION DE IMPUESTOS Y ADUANAS NACIONALES"/>
    <n v="8001972684"/>
    <s v="Estado Joven practica ordinaria en En Estadstica"/>
    <s v="Plaza Estado Joven Practicante En EstadsticaEntidad Pblica Unidad Administrativa Especial Direccin de Impuestos y Aduanas Nacionales  DIANExperiencia No requiereFormacin Estudiantes de ltimos semestres del programa acadmico Estadstica o que hayan cursado y aprobado todas las asignaturas Conocimientos adicionales Ofimtica Conocimientos bsicos de contabilidad e impuestosActividades a realizar Orientacin en la elaboracin y proyeccin de cifras e informes estadsticos Analizar consolidar y clasificar la informacin o documentos recibidos y generados en la dependencia con el fin de prestar un apoyo tcnico en la ejecucin y cumplimiento de los planes y programas de la dependenciaRealizar acompañamiento y apoyo en la realizacin de los informes que requiera el reaParticipar de manera tcnica en la recopilacin integracin verificacin informes de auditoras y estadsticas que requiera el rea Coordinar y desarrollar acciones que garanticen el au"/>
    <x v="1"/>
    <x v="3"/>
    <s v=""/>
    <s v=""/>
  </r>
  <r>
    <s v="1625962043-220"/>
    <s v="BOGOTÁ D.C."/>
    <s v="BOGOTÁ D.C."/>
    <s v="CAJA COLOMBIANA DE SUBSIDIO FAMILIAR- COLSUBSIDIO"/>
    <x v="1"/>
    <s v="Ingeniero ambiental"/>
    <m/>
    <m/>
    <s v="UAE DIRECCION DE IMPUESTOS Y ADUANAS NACIONALES"/>
    <n v="8001972684"/>
    <s v="Estado Joven practica ordinaria en Ingeniera Ambiental"/>
    <s v="Plaza Estado Joven Practicante En Ingeniera AmbientalEntidad Pblica Unidad Administrativa Especial Direccin de Impuestos y Aduanas Nacionales  DIANExperiencia No requiereFormacin Estudiantes de ltimos semestres del programa acadmico Ingeniera Ambiental o que hayan cursado y aprobado todas las asignaturasConocimientos adicionales Ofimtica Conocimientos bsicos de contabilidad e impuestosActividades a realizar Gestionar estrategias actividades yo mecanismos en el pan de gestin ambiental y sistemas de gestin de calidad Planificacin de programas y proyectos de promocin prevencin y aplicacin de prcticas ambientales ecoeficientes y la generacin de conciencia ambiental frente al desarrollo de sus laboresParticipar y apoyar la planeacin e implementacin de programas encaminados al ahorro de recursos naturales optimizando los insumos disponibles controlando las emisiones y la generacin de residuos Participar en programas de prevencin y redu"/>
    <x v="1"/>
    <x v="7"/>
    <s v=""/>
    <s v=""/>
  </r>
  <r>
    <s v="1625962043-221"/>
    <s v="BOGOTÁ D.C."/>
    <s v="BOGOTÁ D.C."/>
    <s v="CAJA COLOMBIANA DE SUBSIDIO FAMILIAR- COLSUBSIDIO"/>
    <x v="1"/>
    <s v="Qumico"/>
    <s v="Ingeniero qumico"/>
    <m/>
    <s v="UAE DIRECCION DE IMPUESTOS Y ADUANAS NACIONALES"/>
    <n v="8001972684"/>
    <s v="Estado Joven practica ordinaria en Ingeniera Qumica"/>
    <s v="Plaza Estado Joven Practicante En Ingeniera QumicaEntidad Pblica Unidad Administrativa Especial Direccin de Impuestos y Aduanas Nacionales  DIANExperiencia No requiereFormacin Estudiantes de ltimos semestres del programa acadmico Ingeniera Qumica o que hayan cursado y aprobado todas las asignaturasConocimientos adicionales Ofimtica Conocimientos bsicos de contabilidad e impuestosActividades a realizar Apoyar en la ejecucin de actividades bsicas asociadas a la validacin de los mtodos de ensayo empleados por el laboratorio de acuerdo con los protocolos y normas tcnicas que apliquenAsesorar en la identificacin de las necesidades de actualizacin de herramientas y equipos tecnolgicos que agilicen el anlisis de mercancas de conformidad con la dinmica del comercio internacionalAsesorar en la atencin de las peticiones quejas sugerencias reclamos y denuncias de baja complejidad relacionadas con el rea de desempeño de acuerdo con la normat"/>
    <x v="1"/>
    <x v="16"/>
    <s v="Ingeniería Química"/>
    <s v=""/>
  </r>
  <r>
    <s v="1625962043-222"/>
    <s v="BOGOTÁ D.C."/>
    <s v="BOGOTÁ D.C."/>
    <s v="CAJA COLOMBIANA DE SUBSIDIO FAMILIAR- COLSUBSIDIO"/>
    <x v="1"/>
    <s v="Analista de comercio internacional"/>
    <m/>
    <m/>
    <s v="UAE DIRECCION DE IMPUESTOS Y ADUANAS NACIONALES"/>
    <n v="8001972684"/>
    <s v="Estado Joven practica ordinaria en Comercio Internacional"/>
    <s v="Plaza Estado Joven Practicante En Comercio InternacionalEntidad Pblica Unidad Administrativa Especial Direccin de Impuestos y Aduanas Nacionales  DIANExperiencia No requiereFormacin Estudiantes de ltimos semestres del programa acadmico Comercio Internacional o que hayan cursado y aprobado todas las asignaturasConocimientos adicionales Ofimtica Conocimientos bsicos de contabilidad e impuestosActividades a realizar Asesorar en la proyeccin de actos administrativos y documentos que resuelvan consultas tcnicas en temas de origen arancel y valoracin aduanera y dems asuntos operativos o rutinarios del proceso de operacin aduanera de acuerdo con la competencia normativa procedimientos y lineamientos institucionalesAsesorar en la identificacin de las necesidades de actualizacin de herramientas y equipos tecnolgicos que agilicen el anlisis de mercancas de conformidad con la dinmica del comercio internacionalAplicar su conocimiento profesional pa"/>
    <x v="1"/>
    <x v="9"/>
    <s v=""/>
    <s v=""/>
  </r>
  <r>
    <s v="1625962043-223"/>
    <s v="BOGOTÁ D.C."/>
    <s v="BOGOTÁ D.C."/>
    <s v="CAJA COLOMBIANA DE SUBSIDIO FAMILIAR- COLSUBSIDIO"/>
    <x v="1"/>
    <s v="Ingeniero mecnico"/>
    <m/>
    <m/>
    <s v="UAE DIRECCION DE IMPUESTOS Y ADUANAS NACIONALES"/>
    <n v="8001972684"/>
    <s v="Estado Joven practica ordinaria en Ingeniera mecanica"/>
    <s v="Plaza Estado Joven Practicante en Ingeniera mecanicaEntidad Pblica Unidad Administrativa Especial Direccin de Impuestos y Aduanas Nacionales  DIANExperiencia No requiereDESCRIPCIN DE ACTIVIDADES A REALIZAR Ejecutar las labores de mantenimiento elctrico de redes no estabilizadas lmparas fluorescentes e incandescentes tomas elctricas interruptores que garantice el adecuado funcionamiento de las mismas de acuerdo con las normas de seguridad y salud en el trabajo las instrucciones y los procedimientos establecidosCOMPETENCIAS Orientacin de Servicio al cliente; Orientacin al logro; Trabajo en equipo; Capacidad de aprendizaje; Adaptacin al cambio; Desarrollo de relaciones; Auto organizacin; iniciativa; tolerancia a la presinJornada Tiempo Completo 38 Horas SemanalesHorario Disponibilidad de TiempoSujeto a la entidadDuracin de la Prctica 5 Meses"/>
    <x v="1"/>
    <x v="27"/>
    <s v=""/>
    <s v=""/>
  </r>
  <r>
    <s v="1625962043-224"/>
    <s v="BOGOTÁ D.C."/>
    <s v="BOGOTÁ D.C."/>
    <s v="CAJA COLOMBIANA DE SUBSIDIO FAMILIAR- COLSUBSIDIO"/>
    <x v="1"/>
    <s v="Ingeniero elctrico"/>
    <m/>
    <m/>
    <s v="UAE DIRECCION DE IMPUESTOS Y ADUANAS NACIONALES"/>
    <n v="8001972684"/>
    <s v="Estado Joven practica ordinaria en Ingeniera electronica"/>
    <s v="Plaza Estado Joven Practicante en Ingeniera electronicaEntidad Pblica Unidad Administrativa Especial Direccin de Impuestos y Aduanas Nacionales  DIANExperiencia No requiereDESCRIPCIN DE ACTIVIDADES A REALIZAR       Participar y apoyar la implementacin mantenimiento y mejora de las instalaciones de la entidad de acuerdo con su nivel de responsabilidad con el fin de dar cumplimiento a los fines planes y programas de la Entidad  Levantamiento de inventario de los equipos electromecnicos de la entidad  Formulacin y diligenciamiento de las fichas tcnicas de los equipos electromecnicos  Manipulacin de base de datos y programas de mantenimiento incluye la actualizacin de las mismas  Manejo de Auto CAD 2007 para planos de ingeniera de detalle        Jornada Tiempo Completo 38 Horas SemanalesHorario Disponibilidad de TiempoSujeto a la entidadDuracin de la Prctica 5 Meses"/>
    <x v="1"/>
    <x v="24"/>
    <s v=""/>
    <s v=""/>
  </r>
  <r>
    <s v="1625962043-225"/>
    <s v="BOGOTÁ D.C."/>
    <s v="BOGOTÁ D.C."/>
    <s v="CAJA COLOMBIANA DE SUBSIDIO FAMILIAR- COLSUBSIDIO"/>
    <x v="1"/>
    <s v="Ingeniero de sistemas"/>
    <m/>
    <m/>
    <s v="UAE DIRECCION DE IMPUESTOS Y ADUANAS NACIONALES"/>
    <n v="8001972684"/>
    <s v="Estado Joven practica ordinaria en Ingeniera de sistemas"/>
    <s v="Plaza Estado Joven Practicante en Ingeniera de sistemasEntidad Pblica Unidad Administrativa Especial Direccin de Impuestos y Aduanas Nacionales  DIANExperiencia No requiereDESCRIPCIN DE ACTIVIDADES A REALIZAR Orientacin en la elaboracin de propuestas para la identidad corporativa imagen institucional piezas publicitarias pginas eb  Elaborar soluciones sobre la base de elementos tecnolgicos hardare softare y de comunicacin  Planificacin anlisis diseño construccin operacin mantenimiento adaptacin yo implantacin de elementos de computo en la DIANCOMPETENCIAS Orientacin de Servicio al cliente; Orientacin al logro; Trabajo en equipo; Capacidad de aprendizaje; Adaptacin al cambio; Desarrollo de relaciones; Auto organizacin; iniciativa; tolerancia a la presinJornada Tiempo Completo 38 Horas SemanalesHorario Disponibilidad de TiempoSujeto a la entidadDuracin de la Prctica 5 Meses"/>
    <x v="1"/>
    <x v="5"/>
    <s v=""/>
    <s v=""/>
  </r>
  <r>
    <s v="1625962226-14"/>
    <s v="SANTANDER"/>
    <s v="BARRANCABERMEJA"/>
    <s v="CAFABA"/>
    <x v="2"/>
    <s v="Auxiliar de archivo"/>
    <s v="Archivero"/>
    <s v="Analista de gestin documental"/>
    <s v="UAE DIRECCION DE IMPUESTOS Y ADUANAS NACIONALES"/>
    <n v="8001972684"/>
    <s v="Estado Joven Practicante de Gestin de archivos Gestin Documental Secretariado Asistencia administrativa"/>
    <s v="Plaza Estado Joven Practicante de Gestin de archivos Gestin Documental Secretariado Asistencia administrativa  Entidad Publica Dian  Experiencia No requiere Formacin Tcnico profesional en Gestin de archivos Gestin Documental Secretariado Asistencia administrativa  Conocimientos Adicionales Manejo de herramientas de ofimtica Excel ord trabajo en equipo adaptacin a los cambios buena disposicinActividades a realizar Organizacin de archivos Registro de informacin en el sistema de archivos y de manejo de documentacin apoyo en la gestin administrativa manejo de recursos fsicos tales como notificaciones de actos manejo de correspondencia inventarios parque automotor infraestructura contratacin   Jornada Tiempo Completo 38 Horas SemanalesHorario Disponibilidad de TiempoSujeto a la entidadDuracin de la Prctica 5 MesesAuxilio de Practica 1 SMMLV  seguridad socialTipo de contrato Otro  Se formalizara mediante acto admi"/>
    <x v="0"/>
    <x v="8"/>
    <s v=""/>
    <s v="Ingeniería Industrial"/>
  </r>
  <r>
    <s v="1625962270-25"/>
    <s v="CUNDINAMARCA"/>
    <s v="COGUA"/>
    <s v="CAJA DE COMPENSACIÓN FAMILIAR CAFAM"/>
    <x v="1"/>
    <s v="Licenciado en derecho"/>
    <m/>
    <m/>
    <s v="ALCALDA DE COGUA"/>
    <n v="8999994668"/>
    <s v="Estado Joven Practicante en Derecho"/>
    <s v="Plaza Estado Joven Practicante en DerechoEntidad Publica Alcalda Municipal de CoguaGerencia JurdicaExperiencia No requiereFormacin Profesional en DerechoConocimientos Adicionales Reglamentacin vigente Civil y ContractualActividades a realizar Apoyo a las siguientes actividades del rea1 Negociacin y redaccin de todo tipo de contratos pblicos ya sean estos de trabajo de ejecucin de obras o prestacin de servicios 2 Asesoramiento en materia administrativa contractual y laboral3 Apoyar al rea en todos los procesos administrativos reglamentaciones licitaciones y contrataciones pblicas  Jornada Tiempo  Completo 38 Horas SemanalesHorario Disponibilidad de TiempoSujeto a la entidadDuracin de la Prctica 5 Meses"/>
    <x v="2"/>
    <x v="4"/>
    <s v=""/>
    <s v=""/>
  </r>
  <r>
    <s v="1625962270-26"/>
    <s v="CUNDINAMARCA"/>
    <s v="COGUA"/>
    <s v="CAJA DE COMPENSACIÓN FAMILIAR CAFAM"/>
    <x v="1"/>
    <s v="Administrador de empresas"/>
    <m/>
    <m/>
    <s v="ALCALDA DE COGUA"/>
    <n v="8999994668"/>
    <s v="Estado Joven Practicante en Administracin de Empresas"/>
    <s v="Plaza Estado Joven Practicante en Administracin de EmpresasEntidad Publica Alcalda Municipal de Cogua Subgerencia GeneralExperiencia No requiereFormacin Administracin de EmpresasConocimientos Adicionales Herramientas Ofimticas ord excel poer pointActividades a realizar 1  Apoyar a la Gerencia en actividades de desarrollo de Clima Organizacional2  Apoyar la Gerencia en procesos de Gestin Humana herramientas de motivacin3  Apoyar en estadsticas de mejoramiento continuo en el rea de Recursos Humanos4  Apoyar el Desarrollo de planes de Bienestar5  Generar estrategias de mejoramiento en el clima organizacionalJornada Tiempo  Completo 38 Horas SemanalesHorario Disponibilidad de TiempoSujeto a la entidadDuracin de la Prctica 5 Meses"/>
    <x v="2"/>
    <x v="9"/>
    <s v=""/>
    <s v=""/>
  </r>
  <r>
    <s v="1625962270-27"/>
    <s v="CUNDINAMARCA"/>
    <s v="COGUA"/>
    <s v="CAJA DE COMPENSACIÓN FAMILIAR CAFAM"/>
    <x v="1"/>
    <s v="Ingeniero civil"/>
    <m/>
    <m/>
    <s v="ALCALDA DE COGUA"/>
    <n v="8999994668"/>
    <s v="Estado Joven Practicante en Ingeniera Civil"/>
    <s v="Plaza Estado Joven Practicante en Ingeniera CivilEntidad Publica Alcalda Municipal de Cogua Gerencia InfraestructuraExperiencia No requiereFormacin Ingeniera CivilConocimientos Adicionales Conocimientos de los materiales que se utilizarn en la ejecucin de la obra resistencia peso envejecimiento etc y la administracin y control de los procesos constructivosActividades a realizar 1  Apoyar los procesos y proyectos de infraestructura indispensables para el desarrollo y bienestar humano2  Apoyar los procesos y proyectos de construccin saneamiento ambiental planificacin urbana y regional hidrulicos viales transporte entre otros3  Apoyar la formulacin y evaluacin ejecucin seguimiento control y evaluacin de los proyectos del ente territorial4  Formular y ejecutar los proyectos de obra pblica previstos en el Plan de Desarrollo Municipal 5  Actualizar los proyectos de infraestructura fsica teniendo en cuenta las recomendac"/>
    <x v="2"/>
    <x v="19"/>
    <s v=""/>
    <s v=""/>
  </r>
  <r>
    <s v="1625962270-28"/>
    <s v="CUNDINAMARCA"/>
    <s v="COGUA"/>
    <s v="CAJA DE COMPENSACIÓN FAMILIAR CAFAM"/>
    <x v="1"/>
    <s v="Ingeniero civil"/>
    <m/>
    <m/>
    <s v="ALCALDA DE COGUA"/>
    <n v="8999994668"/>
    <s v="Estado Joven Practicante en Ingeniera Civil"/>
    <s v="Plaza Estado Joven Practicante en Ingeniera CivilEntidad Publica Alcalda Municipal de Cogua Gerencia Servicios PblicosExperiencia No requiereFormacin Ingeniera CivilConocimientos Adicionales Conocimientos de los materiales que se utilizarn en la ejecucin de la obra resistencia peso envejecimiento etc y la administracin y control de los procesos constructivosActividades a realizar 1  Apoyar los procesos y proyectos de infraestructura indispensables para el desarrollo y bienestar humano2  Apoyar los procesos y proyectos de construccin saneamiento ambiental planificacin urbana y regional hidrulicos viales transporte entre otros3  Apoyar la formulacin y evaluacin ejecucin seguimiento control y evaluacin de los proyectos del ente territorial4  Formular y ejecutar los proyectos de obra pblica previstos en el Plan de Desarrollo Municipal 5  Planificacin y desarrollo tcnico de nuevos planes de vivienda y terrenos6  G"/>
    <x v="2"/>
    <x v="19"/>
    <s v=""/>
    <s v=""/>
  </r>
  <r>
    <s v="1625962270-29"/>
    <s v="CUNDINAMARCA"/>
    <s v="COGUA"/>
    <s v="CAJA DE COMPENSACIÓN FAMILIAR CAFAM"/>
    <x v="1"/>
    <s v="Ingeniero civil"/>
    <s v="Arquitecto"/>
    <m/>
    <s v="ALCALDA DE COGUA"/>
    <n v="8999994668"/>
    <s v="Estado Joven Practicante en Ingeniera Civil Arquitectura"/>
    <s v="Plaza Estado Joven Practicante en Ingeniera Civil AruqitecturaEntidad Publica Alcalda Municipal de Cogua Gerencia PlaneacinExperiencia No requiereFormacin Ingeniera CivilConocimientos Adicionales Conocimientos de los materiales que se utilizarn en la ejecucin de la obra resistencia peso envejecimiento etc y la administracin y control de los procesos constructivosActividades a realizar 1  Apoyo al rea de Planeacin para la organizacin planeacin y ejecucin de los proyectos encaminados a la construccin instalacin y mantenimiento de obras civiles como vas puentes acueductos alcantarillados parques y zonas verdes2  Formular y ejecutar los proyectos de obra pblica previstos en el Plan de Desarrollo Municipal 3  Planificacin y desarrollo tcnico de nuevos planes de vivienda y terrenos4  Coordinacin en la construccin de obras de infraestructura definidas en el Plan de Desarrollo para su ejecucinJornada Tiempo  Completo "/>
    <x v="2"/>
    <x v="19"/>
    <s v="Arquitectura"/>
    <s v=""/>
  </r>
  <r>
    <s v="1625962312-51"/>
    <s v="CASANARE"/>
    <s v="TAURAMENA"/>
    <s v="CAJA DE COMPENSACIÓN FAMILIAR DEL CASANARE - COMFACASANARE"/>
    <x v="1"/>
    <s v="Secretario ejecutivo"/>
    <s v="Archivista"/>
    <m/>
    <s v="ALCALDIA MUNICIPAL DE TAURAMENA"/>
    <n v="8000128737"/>
    <s v=" Estado Joven Practicante en Ciencias archivisticas yo administrativas"/>
    <s v="Plaza Estado Joven practicante en secretariado ejecutivo auxiliar de archivo gestin documental  Entidad Pblica Alcaldia de TauramenaExperiencia no requiereFormacin Secretariado ejecutivo auxiliar de archivo gestin documental Conocimientos adicionales paquete office Actividades a Realizar 1 Clasificar las series y subseries de la documentacin existente en el archivo central de acuerdo a lo establecido en las tablas de Retencin documental en cada secretaria y sus respectivos procesos 2 Realizar procesos de defoliacin a la documentacin debidamente clasificada y organizada3 Actualizar el inventario documental establecido por la alcalda municipal de Tauramena de la documentacin clasificada organizada y rotulada 4 Organizar las series documentales en las cajas y en cada uno de los archivadores rodantes segn correspondaJornada tiempo completo 38 horas semanales Horario sujeto a la entidad Duracin de la prctica 5 meses"/>
    <x v="0"/>
    <x v="9"/>
    <s v="Historia"/>
    <s v=""/>
  </r>
  <r>
    <s v="1625962312-52"/>
    <s v="CASANARE"/>
    <s v="TAURAMENA"/>
    <s v="CAJA DE COMPENSACIÓN FAMILIAR DEL CASANARE - COMFACASANARE"/>
    <x v="1"/>
    <s v="Secretario ejecutivo"/>
    <s v="Archivista"/>
    <m/>
    <s v="ALCALDIA MUNICIPAL DE TAURAMENA"/>
    <n v="8000128737"/>
    <s v=" Estado Joven Practicante en Ciencias archivisticas yo administrativas"/>
    <s v="Plaza Estado Joven practicante en secretariado ejecutivo auxiliar de archivo gestin documental  Entidad Pblica Alcaldia de TauramenaExperiencia no requiereFormacin Secretariado ejecutivo auxiliar de archivo gestin documental Conocimientos adicionales paquete office Actividades a Realizar 1 Clasificar las series y subseries de la documentacin existente en el archivo central de acuerdo a lo establecido en las tablas de Retencin documental en cada secretaria y sus respectivos procesos 2 Realizar procesos de defoliacin a la documentacin debidamente clasificada y organizada3 Actualizar el inventario documental establecido por la alcalda municipal de Tauramena de la documentacin clasificada organizada y rotulada 4 Organizar las series documentales en las cajas y en cada uno de los archivadores rodantes segn correspondaJornada tiempo completo 38 horas semanales Horario sujeto a la entidad Duracin de la prctica 5 meses"/>
    <x v="0"/>
    <x v="9"/>
    <s v="Historia"/>
    <s v=""/>
  </r>
  <r>
    <s v="1625962312-53"/>
    <s v="CASANARE"/>
    <s v="TAURAMENA"/>
    <s v="CAJA DE COMPENSACIÓN FAMILIAR DEL CASANARE - COMFACASANARE"/>
    <x v="1"/>
    <s v="Contador"/>
    <s v="Contador pblico"/>
    <m/>
    <s v="ALCALDIA MUNICIPAL DE TAURAMENA"/>
    <n v="8000128737"/>
    <s v="Estado Joven Prcticante  en Ciencias Administrativa Econmica o Contable"/>
    <s v="Plaza Estado Joven practicante en Tcnico Tecnologo o Profesional en reas ContablesEntidad Pblica Alcaldia de TauramenaExperiencia no requiereFormacin  ContadorConocimientos adicionales paquete office Actividades a Realizar 1Realizar las conciliaciones bancarias de las diferentes cuantas a nombre del municipio que se manejan en cada una de las cuentas que se manejan en cuents de ahorro y corriente del municipio2Apoyar en la solicitud y gestin de los soportes que se requieren para la identificacin correcta de los recursos que se manejan en cada una de las cuentas que se manejan en cuents de ahorro y corriente del municipioJornada tiempo completo 38 horas semanales Horario sujeto a la entidad Duracin de la prctica 5 meses"/>
    <x v="0"/>
    <x v="10"/>
    <s v=""/>
    <s v=""/>
  </r>
  <r>
    <s v="1625962312-54"/>
    <s v="CASANARE"/>
    <s v="TAURAMENA"/>
    <s v="CAJA DE COMPENSACIÓN FAMILIAR DEL CASANARE - COMFACASANARE"/>
    <x v="1"/>
    <s v="Secretario ejecutivo"/>
    <s v="Asistente administrativo"/>
    <m/>
    <s v="ALCALDIA MUNICIPAL DE TAURAMENA"/>
    <n v="8000128737"/>
    <s v="Estado Joven Prcticante en Ciencias Administrativa Econmica o Contable "/>
    <s v="Plaza Estado Joven practicante en secretariado Ejecutivo Asistente AdministrativoEntidad Pblica Alcaldia de TauramenaExperiencia no requiereFormacin Secretariado Ejecutivo o Asistente AdministrativoConocimientos adicionales paquete office Actividades a Realizar 1 Proyeccin de comunicacin interna y externa de acuerdo a los proceso precontractual y contractual2 Organizar documentacin de acuerdo a las tablas de retencin documental3 Foliar documentos de los procesos en etapa precontractual y contractual4 Radicar documentos en otras eareas de la administracin municipalJornada tiempo completo 38 horas semanales Horario sujeto a la entidad Duracin de la prctica 5 meses"/>
    <x v="0"/>
    <x v="9"/>
    <s v="Historia"/>
    <s v=""/>
  </r>
  <r>
    <s v="1625962342-322"/>
    <s v="ANTIOQUIA"/>
    <s v="MEDELLÍN"/>
    <s v="CAJA DE COMPENSACIÓN FAMILIAR DE ANTIOQUIA -COMFAMA"/>
    <x v="1"/>
    <s v="Abogado"/>
    <m/>
    <m/>
    <s v="GOBERNACIN DE ANTIOQUIA"/>
    <n v="8909002860"/>
    <s v="Estado Joven Practica Ordinaria en Derecho "/>
    <s v="PlazaEstado Joven Practica Ordinaria en DerechoEntidad Publica Gobernacin de Antioquiarea solicitanteDespacho del SecretarioExperiencia No requiereFormacin abogadoConocimientos AdicionalesPlan de Desarrollo Departamental Microsoft Office Excel Microsoft Office ord Manejo del portal de contratacin estatal Contratacin Constitucin poltica de Colombia Marco Normativo vigente de contratacinActividades a realizarReuniones con equipo trabajo para planificacin de actividadesRevisin de expedientes contractuales Elaboracin de minutas apoyo en  conceptos jurdicos proyectos de resoluciones decretos documentos legales entre otros  Elaboracin de informes de actividadesJornada 38 Horas Semanales Tiempo CompletoHorario Disponibilidad de TiempoSujeto a la entidadDuracin de la Prctica 5 Meses"/>
    <x v="0"/>
    <x v="4"/>
    <s v=""/>
    <s v=""/>
  </r>
  <r>
    <s v="1625962342-323"/>
    <s v="ANTIOQUIA"/>
    <s v="MEDELLÍN"/>
    <s v="CAJA DE COMPENSACIÓN FAMILIAR DE ANTIOQUIA -COMFAMA"/>
    <x v="1"/>
    <s v="Ingeniero de sistemas"/>
    <m/>
    <m/>
    <s v="GOBERNACIN DE ANTIOQUIA"/>
    <n v="8909002860"/>
    <s v="Estado Joven Practica Ordinaria en Ingeniera de Sistemas y otros afines a Sistemas de informacin"/>
    <s v="Plaza Estado Joven Practica Ordinaria en Ingeniera de Sistemas y otros afines a Sistemas de informacinEntidad Publica Gobernacin de Antioquiarea Solicitante Gerencia IndgenaExperiencia No requiereFormacin Ingeniera de Sistemas y otros afines a Sistemas de informacinConocimientos Adicionales Manejo de office Excel ord y Poer Point procesamiento de datosActividades a realizarDesarrollo implementacin y manejo de un sistema de informacin y procesamiento de datos de las comunidades indgenas del Departamento de Antioquia para la Gerencia IndgenaJornada 38 Horas Semanales Tiempo CompletoHorario Disponibilidad de TiempoSujeto a la entidadDuracin de la Prctica 5 Meses"/>
    <x v="0"/>
    <x v="5"/>
    <s v=""/>
    <s v=""/>
  </r>
  <r>
    <s v="1625962342-324"/>
    <s v="ANTIOQUIA"/>
    <s v="MEDELLÍN"/>
    <s v="CAJA DE COMPENSACIÓN FAMILIAR DE ANTIOQUIA -COMFAMA"/>
    <x v="1"/>
    <s v="Comunicador social"/>
    <m/>
    <m/>
    <s v="GOBERNACIN DE ANTIOQUIA"/>
    <n v="8909002860"/>
    <s v="Estado Joven Practica Ordinaria  Comunicacin Social Comunicacin Social y Periodismo Comunicacin Corporativa y Relaciones Pblicas"/>
    <s v="Plaza Estado Joven Practica Ordinaria  Comunicacin Social Comunicacin Social y Periodismo Comunicacin Corporativa y Relaciones PblicasEntidad Publica Gobernacin de Antioaquiarea solicitanteDespacho del Secretario de AgriculturaExperiencia No requiereFormacin Comunicacin Social Comunicacin Social y Periodismo Comunicacin Corporativa y Relaciones PblicasConocimientos Adicionales Manejo de office herramientas ofimticaActividades a realizarReuniones con equipo del Despacho para planificacin de actividadesApoyar el proceso de produccin de los mensajes asociados a las campañas de difusin as como el diseño de piezas y otros elementos de imagen institucional de acuerdo con los planes establecidos por la entidadSupervisar la calidad de los productos y servicios de diseño asociados a las campañas de difusinIdentificar y definir los pblicos especficos de las campañas de la Secretara de Agricultura y Desarrollo RuralControlar el "/>
    <x v="0"/>
    <x v="11"/>
    <s v=""/>
    <s v=""/>
  </r>
  <r>
    <s v="1625962342-325"/>
    <s v="ANTIOQUIA"/>
    <s v="MEDELLÍN"/>
    <s v="CAJA DE COMPENSACIÓN FAMILIAR DE ANTIOQUIA -COMFAMA"/>
    <x v="1"/>
    <s v="Administrador de empresas"/>
    <s v="Administrador pblico"/>
    <s v="Administrador de negocios"/>
    <s v="GOBERNACIN DE ANTIOQUIA"/>
    <n v="8909002860"/>
    <s v="Estado Joven Practica Ordinaria en Administracin de Empresas Administracin Pblica Administracin de Negocios"/>
    <s v="Plaza Estado Joven Practica Ordinaria en Administracin de Empresas Administracin Pblica Administracin de NegociosEntidad Publica Gobernacin de Antioquiarea Solicitante Gerencia de Seguridad Alimentaria y NutricionalMANExperiencia No requiereFormacin Administracin de Empresas Administracin Pblica Administracin de NegociosConocimientos Adicionales Conocimientos de los Sistema gestin de la calidadLectura del plan de desarrollo departamentalConocimientos de la Administracin pblicaAnlisis de indicadores financieros de los proyectosManejo de herramientas ofimticasManejo de bsquedas avanzadas en internet y portales ebManejo de hoja de clculo avanzadasActividades a realizar1Brindar apoyo en las acciones de estructuracin de los presupuestos y estudios de costos desde el rea administrativa2Realizar propuestas de mejora de los diferentes procesos administrativos en los que participe en el organismo3Apoyar"/>
    <x v="0"/>
    <x v="9"/>
    <s v="Gobierno y Asuntos Públicos"/>
    <s v=""/>
  </r>
  <r>
    <s v="1625962342-326"/>
    <s v="ANTIOQUIA"/>
    <s v="MEDELLÍN"/>
    <s v="CAJA DE COMPENSACIÓN FAMILIAR DE ANTIOQUIA -COMFAMA"/>
    <x v="1"/>
    <s v="Administrador de empresas"/>
    <s v="Economista"/>
    <m/>
    <s v="GOBERNACIN DE ANTIOQUIA"/>
    <n v="8909002860"/>
    <s v="Estado Joven Practica ordinaria en  Economa Administracin de Empresas Administracin de Negocios"/>
    <s v="Plaza Estado Joven Practica ordinaria en  Economa Administracin de Empresas Administracin de NegociosEntidad Publica Gobernacin de Antioquiarea solicitanteDespacho del Secretario de AgriculturaExperiencia No requiereFormacin Economa Administracin de Empresas Administracin de NegociosConocimientos AdicionalesManejo de office especficamente manejo de bases de datos en Excel y Access Actividades a realizarReuniones con equipo del Despacho para planificacin de actividadesConformacin de grupos de trabajo al interior de la entidad Anlisis de bases de datos Apoyo en los informes de presupuestoSugerir tablaElaboracin de informes de actividadesJornada 38 Horas Semanales Tiempo CompletoHorario Disponibilidad de TiempoSujeto a la entidadDuracin de la Prctica 5 Meses"/>
    <x v="0"/>
    <x v="9"/>
    <s v="Economía"/>
    <s v=""/>
  </r>
  <r>
    <s v="1625962342-327"/>
    <s v="ANTIOQUIA"/>
    <s v="MEDELLÍN"/>
    <s v="CAJA DE COMPENSACIÓN FAMILIAR DE ANTIOQUIA -COMFAMA"/>
    <x v="1"/>
    <s v="Administrador de negocios"/>
    <m/>
    <m/>
    <s v="GOBERNACIN DE ANTIOQUIA"/>
    <n v="8909002860"/>
    <s v="Estado Joven Practica Ordinaria en  Administracin de Negocios "/>
    <s v="PlazaEstado Joven Practica Ordinaria en  Administracin de Negocios Entidad Publica Gobernacin de Antioquiarea solicitante Subgerencia de Mercadeo y VentasExperiencia No requiereFormacinAdministracin de Negocios Conocimientos Adicionales Office y conocimientos bsicos de mercadeoActividades a realizar Apoyo al Plan Digital Seguimiento al plan de medios digitales para la marca Ron Medelln y aguardiente antioqueño a travs de un anlisis de contenido en comparacin con la competencia y estudio de estadsticas segn influencia y tendencias contemporneas  Apoyo al Plan ATL Seguimiento al plan de medios ATL para la marca Ron Medelln y Aguardiente Antioqueño a travs de contenido en comparacin con la competencia y diseño de estrategias de desarrollo segn influencia y tendencias contemporneas  Apoyo al Plan de Proyectos Seguimiento al plan de diseño y desarrollo de productos de la marca Ron Medelln durante el proceso de revisin verificacin "/>
    <x v="0"/>
    <x v="9"/>
    <s v=""/>
    <s v=""/>
  </r>
  <r>
    <s v="1625962342-328"/>
    <s v="ANTIOQUIA"/>
    <s v="MEDELLÍN"/>
    <s v="CAJA DE COMPENSACIÓN FAMILIAR DE ANTIOQUIA -COMFAMA"/>
    <x v="1"/>
    <s v="Economista"/>
    <m/>
    <m/>
    <s v="GOBERNACIN DE ANTIOQUIA"/>
    <n v="8909002860"/>
    <s v="Estado Joven Practica Ordinaria en Economa"/>
    <s v="Plaza Estado Joven Practica Ordinaria en EconomaEntidad Publica Gobernacin de Antioquiarea Solicitante Gerencia de Seguridad Alimentaria y NutricionalMANExperiencia No requiereFormacin EconomaConocimientos Adicionales Conocimientos de los Sistema gestin de la calidadLectura del plan de desarrollo departamentalConocimientos de la Administracin pblicaAnlisis de indicadores financieros de los proyectosManejo de herramientas ofimticasManejo de bsquedas avanzadas en internet y portales ebManejo de hoja de clculo avanzadasActividades a realizar1Brindar apoyo en las acciones de estructuracin de los presupuestos y estudios de costos desde el rea administrativa2Realizar propuestas de mejora de los diferentes procesos administrativos en los que participe en el organismo3Apoyar la revisin de las matrices de entrega de raciones del Programa de Alimentacin EscolarPAE como requisito para el pago de los convenios fi"/>
    <x v="0"/>
    <x v="2"/>
    <s v=""/>
    <s v=""/>
  </r>
  <r>
    <s v="1625962342-329"/>
    <s v="ANTIOQUIA"/>
    <s v="MEDELLÍN"/>
    <s v="CAJA DE COMPENSACIÓN FAMILIAR DE ANTIOQUIA -COMFAMA"/>
    <x v="1"/>
    <s v="Ingeniero ambiental"/>
    <m/>
    <m/>
    <s v="GOBERNACIN DE ANTIOQUIA"/>
    <n v="8909002860"/>
    <s v="Estado Joven Practica Ordinaria en Ingeniera Ambiental  "/>
    <s v="Plaza Estado Joven Practica Ordinaria en Ingeniera Ambiental  Entidad Publica Gobernacin de Antioquiarea Solicitante Secretara del Medio AmbienteExperiencia No requiereFormacin Ingeniera Ambiental  Conocimientos Adicionales Excel ord Actividades a realizarRealizar seguimiento y monitoreo al logro de los objetivos y al desarrollo de las acciones del esquema BanCO2 dentro de los convenios suscritosRealizar el apoyo administrativo y logstico requerido para la ejecucin de cada uno de los convenios Aportar criterios tcnicos en coordinacin con los supervisores de los diferentes convenios  para el logro de los resultadosParticipar activamente en cada una de las actividades programadasJornada 38 Horas Semanales Tiempo CompletoHorario Disponibilidad de TiempoSujeto a la entidadDuracin de la Prctica 5 Meses"/>
    <x v="0"/>
    <x v="7"/>
    <s v=""/>
    <s v=""/>
  </r>
  <r>
    <s v="1625962342-330"/>
    <s v="ANTIOQUIA"/>
    <s v="MEDELLÍN"/>
    <s v="CAJA DE COMPENSACIÓN FAMILIAR DE ANTIOQUIA -COMFAMA"/>
    <x v="1"/>
    <s v="Administrador de empresas"/>
    <m/>
    <m/>
    <s v="GOBERNACIN DE ANTIOQUIA"/>
    <n v="8909002860"/>
    <s v="Estado Joven Practica Ordinaria  Administracin de Empresas y afines"/>
    <s v="Plaza Estado Joven Practica Ordinaria  Administracin de Empresas y afinesEntidad Publica Gobernacin de Antioquiarea solicitanteGerencia IndgenaExperiencia No requiereFormacin Estado Joven Practica Ordinaria  Administracin de Empresas y afinesConocimientos Adicionales Manejo de Office Excel ord y Poer PointActividades a realizarOrganizar la informacin relacionada con el Sistema General de Participacin de los Resguardos Indgenas en coordinacin con Planeacin DepartamentalManejo de estadsticas para la realizacin de informes de acuerdo a los proyectos en desarrollo en la Gerencia IndgenaJornada 38 Horas Semanales Tiempo CompletoHorario Disponibilidad de TiempoSujeto a la entidadDuracin de la Prctica 5 Meses"/>
    <x v="0"/>
    <x v="9"/>
    <s v=""/>
    <s v=""/>
  </r>
  <r>
    <s v="1625962342-331"/>
    <s v="ANTIOQUIA"/>
    <s v="MEDELLÍN"/>
    <s v="CAJA DE COMPENSACIÓN FAMILIAR DE ANTIOQUIA -COMFAMA"/>
    <x v="1"/>
    <s v="Publicista"/>
    <s v="Diseñador grfico"/>
    <s v="Asistente de audiovisuales"/>
    <s v="GOBERNACIN DE ANTIOQUIA"/>
    <n v="8909002860"/>
    <s v="Estado Joven Practica Ordinaria en Publicidad Diseño Grfico Comunicacin Audiovisual "/>
    <s v="Plaza Estado Joven Practica Ordinaria en Publicidad Diseño Grfico Comunicacin Audiovisual Entidad Publica Gobernacin de Antioquiarea Solicitante Secretara del Medio AmbienteExperiencia No requiereFormacin Publicidad Diseño Grfico Comunicacin Audiovisual Conocimientos Adicionales Ilustrator Photoshop Premiere u otro programa de edicin Teetdeck y herramientas de gestin de redes sociales Actividades a realizarDiseño de piezas para cada una de las campañas eventos y das ambientalesProduccin  y postproduccin de material audiovisual Diseño de souvenires material POP entre otros elementosConceptualizacin de activacionesApoyo en la administracin de las diferentes redes sociales Conceptualizacin de nuevas campañas Registro fotogrfico para campañas y durante eventos Creacin de copysActualizacin de carteleraRedaccin de textos para publicaciones Jornada 38 Horas Semanales Tiempo CompletoHorario Di"/>
    <x v="0"/>
    <x v="15"/>
    <s v=""/>
    <s v="Arte"/>
  </r>
  <r>
    <s v="1625962342-332"/>
    <s v="ANTIOQUIA"/>
    <s v="MEDELLÍN"/>
    <s v="CAJA DE COMPENSACIÓN FAMILIAR DE ANTIOQUIA -COMFAMA"/>
    <x v="1"/>
    <s v="Economista"/>
    <m/>
    <m/>
    <s v="GOBERNACIN DE ANTIOQUIA"/>
    <n v="8909002860"/>
    <s v="Estado Joven Practica Ordinaria en Economa"/>
    <s v="Plaza Estado Joven Practica Ordinaria en EconomaEntidad Publica Gobernacin de Antioquiarea Solicitante Secretara de Productividad y CompetitividadExperiencia No requiereFormacin EconomaConocimientos Adicionales Manejo bsico Stata R Studio Manejo de office buen manejo de Excel y PoerPoint Excelentes relaciones interpersonalesActividades a realizar Revisar la metodologa de impacto definida para los beneficiarios del banco de la gente en el departamento Hacer los ajustes necesarios a dicha metodologa Coordinar la implementacin del cuestionario estructurado en las diferentes zonas del departamento Hacer los anlisis a los resultados de los cuestionarios estructurados y entregar las recomendaciones pertinentes Presentar informes de su gestin y acciones de mejoramiento para el banco de la genteJornada 38 Horas Semanales Tiempo CompletoHorario Disponibilidad de TiempoSujeto a la entidadDuracin de la Prctica 5 Meses"/>
    <x v="0"/>
    <x v="2"/>
    <s v=""/>
    <s v=""/>
  </r>
  <r>
    <s v="1625962342-333"/>
    <s v="ANTIOQUIA"/>
    <s v="MEDELLÍN"/>
    <s v="CAJA DE COMPENSACIÓN FAMILIAR DE ANTIOQUIA -COMFAMA"/>
    <x v="1"/>
    <s v="Ingeniero de alimentos"/>
    <s v="Ingeniero agroindustrial"/>
    <m/>
    <s v="GOBERNACIN DE ANTIOQUIA"/>
    <n v="8909002860"/>
    <s v="Estado Joven Practica Ordinaria en Ingeniero de Alimentos yo Ingeniero Agroindustrial"/>
    <s v="Plaza Estado Joven Practica Ordinaria en Ingeniero de Alimentos yo Ingeniero AgroindustrialEntidad Publica Gobernacin de Antioquia rea Solicitante Direccin Sectorial y Proyectos Productivos Experiencia No requiereFormacin Ingeniero de Alimentos yo Ingeniero AgroindustrialConocimientos Adicionales Excel ord Poer Point Manejo de las TICs Actividades a realizarColaborar con el proceso de recepcin y anlisis de informacin de los empresarios participantes de la Convocatoria INVIMA  antjate de AntioquiaRealizar la planificacin y apoyar la logstica y el proceso de visitas a las unidades productivas de la Convocatoria INVIMA  antjate de AntioquiaElaborar las actas de las visitas y apoyar en la elaboracin de los informes de visita Apoyar a la comunidad con las dudas y necesidades de orientacin en cuanto al cumplimiento de los requisitos exigidos por el INVIMA para el otorgamiento de la figura normativa Realizar la compilacin y "/>
    <x v="0"/>
    <x v="23"/>
    <s v="Ingeniería Ambiental"/>
    <s v=""/>
  </r>
  <r>
    <s v="1625962342-334"/>
    <s v="ANTIOQUIA"/>
    <s v="MEDELLÍN"/>
    <s v="CAJA DE COMPENSACIÓN FAMILIAR DE ANTIOQUIA -COMFAMA"/>
    <x v="1"/>
    <s v="Analista de comercio internacional"/>
    <s v="Gerente para comercio exterior"/>
    <m/>
    <s v="GOBERNACIN DE ANTIOQUIA"/>
    <n v="8909002860"/>
    <s v="Estado Joven Practica Ordinaria en Negocios internacionales Relaciones internacionales yo Comercio exterior"/>
    <s v="Plaza Estado Joven Practica Ordinaria en Negocios internacionales Relaciones internacionales yo Comercio exteriorEntidad Publica Gobernacin de Antioquiarea Solicitante Secretara de Productividad y CompetitividadExperiencia No requiereFormacin Negocios internacionales Relaciones internacionales yo Comercio exteriorConocimientos Adicionales Manejo de office intermedio habilidades en segundo idioma preferentemente ingls y francsActividades a realizar1 Presentacin de proyectos y plice paper para gestin de inversionistas institucionales yo privados2 Investigacin permanente de oportunidades sistema de monitoreo y evaluacin de acceso a oportunidades para los municipios y organismos adscritos al Departamento3Sistema de informacin peridica con municipiosJornada 38 Horas Semanales Tiempo CompletoHorario Disponibilidad de TiempoSujeto a la entidadDuracin de la Prctica 5 Meses"/>
    <x v="0"/>
    <x v="9"/>
    <s v=""/>
    <s v=""/>
  </r>
  <r>
    <s v="1625962342-335"/>
    <s v="ANTIOQUIA"/>
    <s v="MEDELLÍN"/>
    <s v="CAJA DE COMPENSACIÓN FAMILIAR DE ANTIOQUIA -COMFAMA"/>
    <x v="1"/>
    <s v="Ingeniero de sistemas"/>
    <m/>
    <m/>
    <s v="GOBERNACIN DE ANTIOQUIA"/>
    <n v="8909002860"/>
    <s v="Estado Joven Practica Ordinaria en Ingeniera de sistemas"/>
    <s v="Plaza Estado Joven Practica Ordinaria en Ingeniera de sistemasEntidad Publica GOBERNACIN DE ANTIOQUArea solicitante Direccin Sectorial y Proyectos Productivos Experiencia No requiereFormacin ingeniera de sistemasConocimientos Adicionales Microsoft office ordLenguajes de programacinHerramientas de informticaSistemas de informacin del rea de desempeñoProcedimiento para la planificacin de sistemas de informacinTcnicas de recoleccin de informacinManejo de bases de datosMicrosoft office poer pointMicrosoft office excelTIC  Tecnologas de la Informacin y de la ComunicacinActividades a realizarLevantar los requerimientos para automatizar un proceso utilizando las herramientas del Sistema Integrado de GestinDiseñar la aplicacin que se adapte a las necesidades de los usuariosDesarrollar el aplicativo requerido implementarlo y documentarloApoyar la elaboracin de informes tcnicosJornada 38 Horas Semanales Tiempo "/>
    <x v="0"/>
    <x v="5"/>
    <s v=""/>
    <s v=""/>
  </r>
  <r>
    <s v="1625962342-336"/>
    <s v="ANTIOQUIA"/>
    <s v="MEDELLÍN"/>
    <s v="CAJA DE COMPENSACIÓN FAMILIAR DE ANTIOQUIA -COMFAMA"/>
    <x v="1"/>
    <s v="Economista"/>
    <s v="Administrador de empresas"/>
    <s v="Ingeniero administrativo"/>
    <s v="GOBERNACIN DE ANTIOQUIA"/>
    <n v="8909002860"/>
    <s v="Estado Joven Practica Ordinaria en Economista Administrador de Empresas Ingeniero industrial o administrativo"/>
    <s v="Plaza Estado Joven Practica Ordinaria en Economista Administrador de Empresas Ingeniero industrial o administrativoEntidad Publica Gobernacin de Antioquiarea Solicitante Secretara de Productividad y Competitividad Experiencia No requiereFormacin Economista Administrador de Empresas Ingeniero industrial o administrativoConocimientos Adicionales Manejo de Office y preferiblemente conocimiento en formulacin y gestin de proyectos MML Metodologa de Marco Lgico y MGA Metodologa General Ajustada  Tambin se requieren conocimientos en TIC Actividades a realizar1 Consolidar y realizar informes de seguimiento a los proyectos financiados con recursos del Sistema General de Regalas del fondo de CTeI2 Apoyar a la Direccin de Ciencia Tecnologa e Innovacin en tareas y funciones administrativas logsticas y contractuales; adems en la formulacin de proyectos en caso de requerirse 3 Acompañar el componente de TIC empresarial apoyando las ges"/>
    <x v="0"/>
    <x v="2"/>
    <s v="Administración"/>
    <s v="Ingeniería Industrial"/>
  </r>
  <r>
    <s v="1625962342-337"/>
    <s v="ANTIOQUIA"/>
    <s v="MEDELLÍN"/>
    <s v="CAJA DE COMPENSACIÓN FAMILIAR DE ANTIOQUIA -COMFAMA"/>
    <x v="1"/>
    <s v="Ingeniero industrial"/>
    <s v="Economista"/>
    <s v="Administrador de empresas"/>
    <s v="GOBERNACIN DE ANTIOQUIA"/>
    <n v="8909002860"/>
    <s v="Estado Joven Practica Ordinaria en Administrador de Empresas Ingeniero Administrativo Ingeniero Industrial Administrador de Negocios Economista Profesional en Mercadeo o Desarrollo Territorial"/>
    <s v="PlazaEstado Joven Practica Ordinaria en Administrador de Empresas Ingeniero Administrativo Ingeniero Industrial Administrador de Negocios Economista Profesional en Mercadeo o Desarrollo TerritorialEntidad Publica GOBERNACIN DE ANTIOQUIArea solicitanteDireccin Sectorial y Proyectos Productivos Experiencia No requiereFormacinAdministrador de Empresas Ingeniero Administrativo Ingeniero Industrial Administrador de Negocios Economista Profesional en Mercadeo o Desarrollo TerritorialConocimientos Adicionales Excel ord Poer Point Manejo de las TICs Actividades a realizarColaborar con la ejecucin del Plan de Accin de la CRCRealizar la planificacin convocatoria y apoyar la logstica de las reuniones de la CRC y las CSCElaborar las actas de las reuniones de la CRCRealizar seguimiento a los compromisos establecidos en las reuniones de la CRCColaborar en la elaboracin de los Informes tcnicos de la CRC y las CSCRealizar la com"/>
    <x v="0"/>
    <x v="0"/>
    <s v="Economía"/>
    <s v="Administración"/>
  </r>
  <r>
    <s v="1625962342-338"/>
    <s v="ANTIOQUIA"/>
    <s v="MEDELLÍN"/>
    <s v="CAJA DE COMPENSACIÓN FAMILIAR DE ANTIOQUIA -COMFAMA"/>
    <x v="1"/>
    <s v="Diseñador grfico"/>
    <s v="Asistente de audiovisuales"/>
    <m/>
    <s v="GOBERNACIN DE ANTIOQUIA"/>
    <n v="8909002860"/>
    <s v="Estado Joven Practica Ordinaria en Diseño Grfico o Diseño Audiovisual"/>
    <s v="Plaza Estado Joven Practica Ordinaria en Diseño Grfico o Diseño AudiovisualEntidad Publica Gobernacin de Antioquia rea Solicitante Secretara de Productividad y CompetitividadExperiencia No requiereFormacin Diseño Grfico o Diseño AudiovisualConocimientos Adicionales Paquete de Office suite Adobe InDesign Photoshop After Effects Flash Premiere Illustrator etcActividades a realizarDiseño de piezas para impresin volantes afiches carpetas informes libros etcEdicin y montaje de audiovisuales clips de videoRealizacin de presentaciones Poer Point o PrezziApoyo para la aplicacin y uso de la imagen institucional en diversos mediosAporte a la creacin y aplicacin de imagen de programas de la SecretaraJornada 38 Horas Semanales Tiempo CompletoHorario Disponibilidad de TiempoSujeto a la entidadDuracin de la Prctica 5 Meses"/>
    <x v="0"/>
    <x v="15"/>
    <s v="Arte"/>
    <s v=""/>
  </r>
  <r>
    <s v="1625962342-339"/>
    <s v="ANTIOQUIA"/>
    <s v="ITAGÜÍ"/>
    <s v="CAJA DE COMPENSACIÓN FAMILIAR DE ANTIOQUIA -COMFAMA"/>
    <x v="1"/>
    <s v="Administrador de empresas"/>
    <s v="Ingeniero industrial"/>
    <s v="Economista"/>
    <s v="GOBERNACIN DE ANTIOQUIA"/>
    <n v="8909002860"/>
    <s v="Estado Joven Practica Ordinaria enAdministrador de Empresas Ingeniero Administrativo Administrador de Negocios Ingeniero Industrial Economista Profesional en Mercadeo"/>
    <s v="Plaza Estado Joven Practica Ordinaria en Administrador de Empresas Ingeniero Administrativo Administrador de Negocios Ingeniero Industrial Economista Profesional en MercadeoEntidad Publica Gobernacin de Antioquia rea solicitanteDireccin Sectorial y Proyectos Productivos Experiencia No requiereFormacin Administrador de Empresas Ingeniero Administrativo Administrador de Negocios Ingeniero Industrial Economista Profesional en MercadeoConocimientos Adicionales Excel ord Poer Point Manejo de las TICs Actividades a realizarColaborar con la ejecucin del Plan de Accin de la CSCRealizar la planificacin convocatoria y apoyar la logstica de las reuniones de la CSCElaborar las actas de las reuniones de la CSCRealizar seguimiento a los compromisos establecidos en las reuniones de la CSCColaborar en la elaboracin de los Informes tcnicos de la CSCRealizar la compilacin y sistematizacin de la informacin de planes de accin co"/>
    <x v="0"/>
    <x v="9"/>
    <s v="Ingeniería Industrial"/>
    <s v="Economía"/>
  </r>
  <r>
    <s v="1625962342-340"/>
    <s v="ANTIOQUIA"/>
    <s v="RIONEGRO"/>
    <s v="CAJA DE COMPENSACIÓN FAMILIAR DE ANTIOQUIA -COMFAMA"/>
    <x v="1"/>
    <s v="Administrador de empresas"/>
    <s v="Ingeniero industrial"/>
    <s v="Economista"/>
    <s v="GOBERNACIN DE ANTIOQUIA"/>
    <n v="8909002860"/>
    <s v="Estado Joven Practica Ordinaria en Administrador de Empresas Ingeniero Administrativo Administrador de Negocios Ingeniero Industrial Economista Profesional en Mercadeo"/>
    <s v="Plaza Estado Joven Practica Ordinaria en Administrador de Empresas Ingeniero Administrativo Administrador de Negocios Ingeniero Industrial Economista Profesional en MercadeoEntidad Publica Gobernacin de Antioquia rea Solicitante Direccin Sectorial y Proyectos Productivos Experiencia No requiereFormacin Administrador de Empresas Ingeniero Administrativo Administrador de Negocios Ingeniero Industrial Economista Profesional en MercadeoConocimientos Adicionales Excel ord Poer Point Manejo de las TICs Actividades a realizarColaborar con  la ejecucin del Plan de Accin de la CSCRealizar la planificacin  convocatoria y apoyar la logstica  de las reuniones de la CSCElaborar las actas de las reuniones de la CSCRealizar seguimiento a los compromisos establecidos en las reuniones de la CSCColaborar en la elaboracin de los Informes tcnicos  de la CSCRealizar la compilacin y sistematizacin de la informacin de planes de accin"/>
    <x v="0"/>
    <x v="9"/>
    <s v="Ingeniería Industrial"/>
    <s v="Economía"/>
  </r>
  <r>
    <s v="1625962342-341"/>
    <s v="ANTIOQUIA"/>
    <s v="BELLO"/>
    <s v="CAJA DE COMPENSACIÓN FAMILIAR DE ANTIOQUIA -COMFAMA"/>
    <x v="1"/>
    <s v="Administrador de empresas"/>
    <s v="Economista"/>
    <s v="Administrador de negocios"/>
    <s v="GOBERNACIN DE ANTIOQUIA"/>
    <n v="8909002860"/>
    <s v="Estado Joven Practica Ordinaria en Administrador de Empresas Administracin de Negocios Administracin Comercial y de Mercadeo Economista Profesional en Mercadeo Comunicacin Social"/>
    <s v="Plaza Estado Joven Practica Ordinaria en Administrador de Empresas Administracin de Negocios Administracin Comercial y de Mercadeo Economista Profesional en Mercadeo Comunicacin SocialEntidad Publica Gobernacin de Antioquiarea solicitanteDireccin Sectorial y Proyectos Productivos Experiencia No requiereFormacin Administrador de Empresas Administracin de Negocios Administracin Comercial y de Mercadeo Economista Profesional en Mercadeo Comunicacin SocialConocimientos AdicionalesExcel ord Poer Point Manejo de las TICs Actividades a realizarColaborar con la ejecucin del Plan de Accin de la CSCRealizar la planificacin convocatoria y apoyar la logstica de las reuniones de la CSCElaborar las actas de las reuniones de la CSCRealizar seguimiento a los compromisos establecidos en las reuniones de la CSCColaborar en la elaboracin de los Informes tcnicos de la CSCRealizar la compilacin y sistematizacin de la informac"/>
    <x v="0"/>
    <x v="9"/>
    <s v="Economía"/>
    <s v=""/>
  </r>
  <r>
    <s v="1625962422-12"/>
    <s v="MAGDALENA"/>
    <s v="SANTA MARTA"/>
    <s v="CAJA DE COMPENSACIÓN FAMILIAR  DEL MAGDALENA - CAJAMAG"/>
    <x v="2"/>
    <s v="Archivista"/>
    <s v="Analista de gestin documental"/>
    <m/>
    <s v="ESTABLECIMIENTO PENITENCIARIO DE MEDIANA SEGURIDAD Y CARCELARIO DE SANTA MARTA  INPEC"/>
    <n v="80002155460"/>
    <s v="ESTADO JOVEN PRTACTICANTE EN GESTION DOCUMENTAL"/>
    <s v="PLAZAESTADO JOVEN PRACTICANTE EN GESTION DOCUMENTALENTIDAD PUBLICA   INSTITUTO NACIONAL PNITENCIARIO Y CARCELARIOINPECEXPERIENCIA NO REQUIEREFORMACION TECNICO PROFESIONALCONOCIMIENTOS ADICIONALES EXCELORDPOER POINT IDIOMAETCACTIVIDADES A REALIZAR Identificar carpetas donde va a ser archivado el materialRecibir el material para archivarArchivar los documentos recibidos en las carpetasLlevar un control de los documentosUbica las carpetas nuevas en sus respectivos archivadoresRetira e incorpora en los archivos expedientes yo carpetas con documentosProporciona informacin del material archivado segn las normas establecidasCumplir con las normas y procedimientos en materia de seguridad integral establecidos por la organizacinMantener en orden equipo y sitio de trabajo reportando cualquier anomalaElabora informes peridicos de las actividades realizadasJORNADA TIEMPO COMPLETO 38 HORAS SEMANALESHORARIO DI"/>
    <x v="0"/>
    <x v="8"/>
    <s v="Ingeniería Industrial"/>
    <s v=""/>
  </r>
  <r>
    <s v="1625962422-13"/>
    <s v="MAGDALENA"/>
    <s v="SANTA MARTA"/>
    <s v="CAJA DE COMPENSACIÓN FAMILIAR  DEL MAGDALENA - CAJAMAG"/>
    <x v="2"/>
    <s v="Archivista"/>
    <s v="Analista de gestin documental"/>
    <m/>
    <s v="ESTABLECIMIENTO PENITENCIARIO DE MEDIANA SEGURIDAD Y CARCELARIO DE SANTA MARTA  INPEC"/>
    <n v="80002155460"/>
    <s v="ESTADO JOVEN PRACTICANTE EN GESTION DOCUMENTAL"/>
    <s v="PLAZAESTADO JOVEN PRACTICANTE EN GESTION DOCUMENTALENTIDAD PUBLICA   INSTITUTIO NACIONAL PENITENCIARIO Y CARCELARIOINPECSECIONAL MAGDALENAEXPERIENCIA NO REQUIEREFORMACION TECNICO PROFESIONALCONOCIMIENTOS ADICIONALES EXCELORDPOER POINT IDIOMAETCACTIVIDADES A REALIZARIdentificar carpetas donde va a ser archivado el materialRecibir el material para archivarArchivar los documentos recibidos en las carpetasLlevar un control de los documentosUbica las carpetas nuevas en sus respectivos archivadoresRetira e incorpora en los archivos expedientes yo carpetas con documentosProporciona informacin del material archivado segn las normas establecidasCumplir con las normas y procedimientos en materia de seguridad integral establecidos por la organizacinMantener en orden equipo y sitio de trabajo reportando cualquier anomalaElabora informes peridicos de las actividades realizadasJORNADA TIEMPO COMPLETO 38 HORAS SE"/>
    <x v="0"/>
    <x v="8"/>
    <s v="Ingeniería Industrial"/>
    <s v=""/>
  </r>
  <r>
    <s v="1625962422-14"/>
    <s v="MAGDALENA"/>
    <s v="SANTA MARTA"/>
    <s v="CAJA DE COMPENSACIÓN FAMILIAR  DEL MAGDALENA - CAJAMAG"/>
    <x v="2"/>
    <s v="Asistente administrativo"/>
    <s v="Auxiliar administrativo de ventanilla"/>
    <m/>
    <s v="ESTABLECIMIENTO PENITENCIARIO DE MEDIANA SEGURIDAD Y CARCELARIO DE SANTA MARTA  INPEC"/>
    <n v="80002155460"/>
    <s v="ESTADO JOVEN PRACTICANTE AUXILIAR ADMINISTRATIVO"/>
    <s v="PLAZAESTADO JOVEN PRACTICANTE AUXILIAR ADMINISTRATIVOENTIDAD PUBLICA   INSTITUTIO NACIONAL PENITENCIARIO Y CARCELARIOINPECSECIONAL MAGDALENAEXPERIENCIA NO REQUIEREFORMACION TECNICO PROFESIONALCONOCIMIENTOS ADICIONALES EXCELORDPOER POINT IDIOMAETCACTIVIDADES A REALIZARConocimiento en Atencin al ClienteCapacidad de Redaccin Conocimiento bsico de herramientas en informtica ord Excel etc y redaccinCapacidad de comunicacinConocimiento de TICTener iniciativa para complementar las tareasOrganizado metdico y cuidado en su trabajoActitud profesional educada y amableJORNADA TIEMPO COMPLETO 38 HORAS SEMANALESHORARIO DISPONIBILIDAD DE TIEMPO SUJETO A LA ENTIDADDURACION DE LA PRACTICA 5 MESES"/>
    <x v="0"/>
    <x v="8"/>
    <s v="Administración"/>
    <s v=""/>
  </r>
  <r>
    <s v="1625962422-15"/>
    <s v="MAGDALENA"/>
    <s v="SANTA MARTA"/>
    <s v="CAJA DE COMPENSACIÓN FAMILIAR  DEL MAGDALENA - CAJAMAG"/>
    <x v="2"/>
    <s v="Auxiliar administrativo"/>
    <s v="Administrador de oficina"/>
    <m/>
    <s v="ESTABLECIMIENTO PENITENCIARIO DE MEDIANA SEGURIDAD Y CARCELARIO DE SANTA MARTA  INPEC"/>
    <n v="80002155460"/>
    <s v="ESTADO JOVEN PRACTICANTE AUXILIAR ADMINISTRATIVO"/>
    <s v="PLAZAESTADO JOVEN PRACTICANTE AUXILIAR ADMINISTRATIVOENTIDAD PUBLICA   INSTITUTIO NACIONAL PENITENCIARIO Y CARCELARIOINPECSECIONAL MAGDALENAEXPERIENCIA NO REQUIEREFORMACION TECNICO PROFESIONALCONOCIMIENTOS ADICIONALES EXCELORDPOER POINT IDIOMAETCACTIVIDADES A REALIZARConocimiento en Atencin al ClienteCapacidad de Redaccin Conocimiento bsico de herramientas en informtica ord Excel etc y redaccinCapacidad de comunicacinConocimiento de TICTener iniciativa para complementar las tareasOrganizado metdico y cuidado en su trabajoActitud profesional educada y amableJORNADA TIEMPO COMPLETO 38 HORAS SEMANALESHORARIO DISPONIBILIDAD DE TIEMPO SUJETO A LA ENTIDADDURACION DE LA PRACTICA 5 MESES"/>
    <x v="0"/>
    <x v="9"/>
    <s v=""/>
    <s v=""/>
  </r>
  <r>
    <s v="1625962422-16"/>
    <s v="MAGDALENA"/>
    <s v="SANTA MARTA"/>
    <s v="CAJA DE COMPENSACIÓN FAMILIAR  DEL MAGDALENA - CAJAMAG"/>
    <x v="1"/>
    <s v="Ingeniero ambiental"/>
    <s v="Ingeniero ambiental y de saneamiento"/>
    <m/>
    <s v="ESTABLECIMIENTO PENITENCIARIO DE MEDIANA SEGURIDAD Y CARCELARIO DE SANTA MARTA  INPEC"/>
    <n v="80002155460"/>
    <s v="ESTADO JOVEN PRACTICANTE EN INGENIERIA AMBIENTAL"/>
    <s v="PLAZAESTADO JOVEN PRACTICANTE EN INGENIERIA AMBIENTALENTIDAD PUBLICA   INSTITUTIO NACIONAL PENITENCIARIO Y CARCELARIOINPECSECIONAL MAGDALENAEXPERIENCIA NO REQUIEREFORMACION  PROFESIONALCONOCIMIENTOS ADICIONALES EXCELORDPOER POINT IDIOMAETCACTIVIDADES A REALIZAR Implementar trazar y dirigir proyectos tendientes a mejorar el espacio de cosechas al interior del establecimiento y hacer productivos para su comercializacinApoyar el rea de Plan AmbientalAdelantar procedimientos para mejorar la calidad de vida al interior del penal Estudio del impacto ambientalFormulacin de proyectos ambientalesJORNADA TIEMPO COMPLETO 38 HORAS SEMANALESHORARIO DISPONIBILIDAD DE TIEMPO SUJETO A LA ENTIDADDURACION DE LA PRACTICA 5 MESES"/>
    <x v="0"/>
    <x v="7"/>
    <s v=""/>
    <s v=""/>
  </r>
  <r>
    <s v="1625962422-17"/>
    <s v="MAGDALENA"/>
    <s v="SANTA MARTA"/>
    <s v="CAJA DE COMPENSACIÓN FAMILIAR  DEL MAGDALENA - CAJAMAG"/>
    <x v="1"/>
    <s v="Ingeniero ambiental"/>
    <s v="Ingeniero ambiental y de saneamiento"/>
    <m/>
    <s v="ESTABLECIMIENTO PENITENCIARIO DE MEDIANA SEGURIDAD Y CARCELARIO DE SANTA MARTA  INPEC"/>
    <n v="80002155460"/>
    <s v="ESTADO JOVEN PRACTICANTE DE INGENIERIA AMBIENTAL"/>
    <s v="PLAZAESTADO JOVEN PRACTICANTE EN INGENIERIA AMBIENTALENTIDAD PUBLICA   INSTITUTIO NACIONAL PENITENCIARIO Y CARCELARIOINPECSECIONAL MAGDALENAEXPERIENCIA NO REQUIEREFORMACION  PROFESIONALCONOCIMIENTOS ADICIONALES EXCELORDPOER POINT IDIOMAETCACTIVIDADES A REALIZAR Implementar trazar y dirigir proyectos tendientes a mejorar el espacio de cosechas al interior del establecimiento y hacer productivos para su comercializacinApoyar el rea de Plan AmbientalAdelantar procedimientos para mejorar la calidad de vida al interior del penal Estudio del impacto ambientalFormulacin de proyectos ambientalesJORNADA TIEMPO COMPLETO 38 HORAS SEMANALESHORARIO DISPONIBILIDAD DE TIEMPO SUJETO A LA ENTIDADDURACION DE LA PRACTICA 5 MESES"/>
    <x v="0"/>
    <x v="7"/>
    <s v=""/>
    <s v=""/>
  </r>
  <r>
    <s v="1625962422-18"/>
    <s v="MAGDALENA"/>
    <s v="SANTA MARTA"/>
    <s v="CAJA DE COMPENSACIÓN FAMILIAR  DEL MAGDALENA - CAJAMAG"/>
    <x v="1"/>
    <s v="Ingeniero industrial"/>
    <s v="Ingeniero de produccin"/>
    <m/>
    <s v="ESTABLECIMIENTO PENITENCIARIO DE MEDIANA SEGURIDAD Y CARCELARIO DE SANTA MARTA  INPEC"/>
    <n v="80002155460"/>
    <s v="ESTADO JOVEN PRACTICANTE DE INGENIERIA INDUSTRIAL"/>
    <s v="PLAZAESTADO JOVEN PRACTICANTE EN INGENIERIA INDUSTRIALENTIDAD PUBLICA   INSTITUTIO NACIONAL PENITENCIARIO Y CARCELARIOINPECSECIONAL MAGDALENAEXPERIENCIA NO REQUIEREFORMACION  PROFESIONALCONOCIMIENTOS ADICIONALES EXCELORDPOER POINT IDIOMAETCACTIVIDADES A REALIZAR Apoyar al Jefe del rea de Proyectos Productivos del EstablecimientoAnalizar y trazar planes para comercializar los productos elaborados al interior del EstablecimientoDiseñar controlar programar establecer y mejorar sistema productivos y de servicioOtras tarJORNADA TIEMPO COMPLETO 38 HORAS SEMANALESHORARIO DISPONIBILIDAD DE TIEMPO SUJETO A LA ENTIDADDURACION DE LA PRACTICA 5 MESESeas que le sean asignadas"/>
    <x v="0"/>
    <x v="0"/>
    <s v="Ingeniería Química"/>
    <s v=""/>
  </r>
  <r>
    <s v="1625962422-19"/>
    <s v="MAGDALENA"/>
    <s v="SANTA MARTA"/>
    <s v="CAJA DE COMPENSACIÓN FAMILIAR  DEL MAGDALENA - CAJAMAG"/>
    <x v="1"/>
    <s v="Ingeniero industrial"/>
    <m/>
    <m/>
    <s v="ESTABLECIMIENTO PENITENCIARIO DE MEDIANA SEGURIDAD Y CARCELARIO DE SANTA MARTA  INPEC"/>
    <n v="80002155460"/>
    <s v="ESTADO JOVEN PRACTICANTE INGERIA INDUSTRIAL"/>
    <s v="PLAZAESTADO JOVEN PRACTICANTE EN INGENIERIA INDUSTRIALENTIDAD PUBLICA   INSTITUTIO NACIONAL PENITENCIARIO Y CARCELARIOINPECSECIONAL MAGDALENAEXPERIENCIA NO REQUIEREFORMACION  PROFESIONALCONOCIMIENTOS ADICIONALES EXCELORDPOER POINT IDIOMAETCACTIVIDADES A REALIZAR Apoyar al Jefe del rea de Proyectos Productivos del EstablecimientoAnalizar y trazar planes para comercializar los productos elaborados al interior del EstablecimientoDiseñar controlar programar establecer y mejorar sistema productivos y de servicioOtras tareas que le sean asignadasJORNADA TIEMPO COMPLETO 38 HORAS SEMANALESHORARIO DISPONIBILIDAD DE TIEMPO SUJETO A LA ENTIDADDURACION DE LA PRACTICA 5 MESES"/>
    <x v="0"/>
    <x v="0"/>
    <s v=""/>
    <s v=""/>
  </r>
  <r>
    <s v="1625962422-20"/>
    <s v="MAGDALENA"/>
    <s v="SANTA MARTA"/>
    <s v="CAJA DE COMPENSACIÓN FAMILIAR  DEL MAGDALENA - CAJAMAG"/>
    <x v="1"/>
    <s v="Ingeniero de eficiencia industrial"/>
    <s v="Ingeniero industrial"/>
    <m/>
    <s v="ESTABLECIMIENTO PENITENCIARIO DE MEDIANA SEGURIDAD Y CARCELARIO DE SANTA MARTA  INPEC"/>
    <n v="80002155460"/>
    <s v="ESTADO JOVEN PRACTICANTE INGENIERIA INDUSTRIAL"/>
    <s v="PLAZAESTADO JOVEN PRACTICANTE EN INGENIERIA INDUSTRIALENTIDAD PUBLICA   INSTITUTIO NACIONAL PENITENCIARIO Y CARCELARIOINPECSECIONAL MAGDALENAEXPERIENCIA NO REQUIEREFORMACION  PROFESIONALCONOCIMIENTOS ADICIONALES EXCELORDPOER POINT IDIOMAETCACTIVIDADES A REALIZARApoyar al Jefe del rea de Proyectos Productivos del EstablecimientoAnalizar y trazar planes para comercializar los productos elaborados al interior del EstablecimientoDiseñar controlar programar establecer y mejorar sistema productivos y de servicioOtras tareas que le sean asignadasJORNADA TIEMPO COMPLETO 38 HORAS SEMANALESHORARIO DISPONIBILIDAD DE TIEMPO SUJETO A LA ENTIDADDURACION DE LA PRACTICA 5 MESES"/>
    <x v="0"/>
    <x v="0"/>
    <s v=""/>
    <s v=""/>
  </r>
  <r>
    <s v="1625962459-10"/>
    <s v="BOGOTÁ D.C."/>
    <s v="BOGOTÁ D.C."/>
    <s v="CAJA DE COMPENSACIÓN FAMILIAR COMPENSAR"/>
    <x v="1"/>
    <s v="Ingeniero de sistemas"/>
    <s v="Ingeniero industrial"/>
    <s v="Administrador de empresas"/>
    <s v="MINISTERIO DE MINAS Y ENERGIA"/>
    <n v="8999990221"/>
    <s v="Estado Joven Prctica laboral ordinaria en Ingeniera de sistemas Ingeniera Industrial Administracin Economa"/>
    <s v="Plaza Estado Joven Prctica laboral ordinaria en Ingeniera de sistemas Ingeniera Industrial Administracin EconomaEntidad Publica Ministerio de Minas y Energa OFICINA DE CONTROL INTERNOExperiencia No requiereFormacin Profesional en Ingeniera de sistemas Ingeniera Industrial Administracin EconomaConocimientos Adicionales Manejo de OfficeActividades a realizar Apoyo en el seguimiento a entes de control en lo relacionado con el Sector Minero Energtico  Apoyar la consolidacin de la informacin relacionada con la entrada y salida de requerimientos de la Contralora General de la Nacin mediante la alimentacin yo creacin de base de datos de control seguimiento y generacin de alertas  Participar en las actividades relacionadas con los entes de control  Apoyar a la Oficina de Control Interno en lo relacionado con los temas de Auditorias Independientes y los sistemas de informacin del Ministerio de Minas y EnergaJornada Tiempo Comp"/>
    <x v="1"/>
    <x v="5"/>
    <s v="Ingeniería Industrial"/>
    <s v="Administración"/>
  </r>
  <r>
    <s v="1625962459-11"/>
    <s v="BOGOTÁ D.C."/>
    <s v="BOGOTÁ D.C."/>
    <s v="CAJA DE COMPENSACIÓN FAMILIAR COMPENSAR"/>
    <x v="1"/>
    <s v="Analista de comercio internacional"/>
    <m/>
    <m/>
    <s v="MINISTERIO DE MINAS Y ENERGIA"/>
    <n v="8999990221"/>
    <s v="Estado Joven Prctica laboral ordinaria en Relaciones Internacionales y afines"/>
    <s v="Plaza Estado Joven Prctica laboral ordinaria en Relaciones Internacionales y afinesEntidad Publica Ministerio de Minas y Energa Oficina de Planeacin y Gestin InternacionalExperiencia No requiereFormacin Profesional en Relaciones Internacionales y afinesConocimientos Adicionales Office BsicoActividades a realizar1 Apoyar en la revisin y seguimiento de los Acuerdos Internacionales o Convenios en los que intervenga el Ministerio2 Examinar y consolidar la informacin relacionada con la demanda y oferta de cooperacin internacional del sector minero energtico y preparar los informes necesarios para atender las solicitudes de las entidades externas yo Dependencias del Ministerio As como con la Matriz de Memorandos de Entendimiento de la Agenda de Cooperacin Internacional 3 Participar en las actividades relacionadas con asuntos internacionales y preparar los informes respectivos a que haya lugar para el Ministerio de Relaciones Exteriores la Ag"/>
    <x v="1"/>
    <x v="9"/>
    <s v=""/>
    <s v=""/>
  </r>
  <r>
    <s v="1625962459-12"/>
    <s v="BOGOTÁ D.C."/>
    <s v="BOGOTÁ D.C."/>
    <s v="CAJA DE COMPENSACIÓN FAMILIAR COMPENSAR"/>
    <x v="1"/>
    <s v="Ingeniero ambiental"/>
    <m/>
    <m/>
    <s v="MINISTERIO DE MINAS Y ENERGIA"/>
    <n v="8999990221"/>
    <s v="Estado Joven Prctica laboral ordinaria en Ingeniera Ambiental o afines"/>
    <s v="Plaza Estado Joven Prctica laboral ordinaria en Ingeniera Ambiental o afinesEntidad Publica Ministerio de Minas y Energa Grupo de Servicios AdministrativosExperiencia No requiereFormacin tcnico Profesional en Ingeniera Ambiental o afinesConocimientos Adicionales MANEJO DE EXCEL ORD POER POINT VOCACION COMUNITARIA MANEJO DE PBLICOActividades a realizar Apoyo en la gestin de uso de equipos o sistemas e implementos ahorradores para el consumo de agua en la entidad  Apoyo en la gestin integral de residuos sensibilizacin capacitacin induccin y formacin de los servidores pblicos en el manejo adecuado de los residuos slidos para su aprovechamiento  Apoyo en la gestin integral de residuos peligrosos cuantificacin uso de bitcoras clculo de la media mvil  Apoyo al cumplimiento de las obligaciones como generador Plan de gestin integral de residuos peligrosos Plan de capacitaciones al personal encargado de la gestin y el manejo"/>
    <x v="1"/>
    <x v="7"/>
    <s v=""/>
    <s v=""/>
  </r>
  <r>
    <s v="1625962459-13"/>
    <s v="BOGOTÁ D.C."/>
    <s v="BOGOTÁ D.C."/>
    <s v="CAJA DE COMPENSACIÓN FAMILIAR COMPENSAR"/>
    <x v="1"/>
    <s v="Analista de economa"/>
    <s v="Analista de economa empresarial"/>
    <m/>
    <s v="MINISTERIO DE MINAS Y ENERGIA"/>
    <n v="8999990221"/>
    <s v="Estado Joven Prctica laboral ordinaria en Economia o afines "/>
    <s v="Plaza Estado Joven Prctica laboral ordinaria en Economia o afines Entidad Publica Ministerio de Minas y EnergaDIRECCION DE MINERIA EMPRESARIALExperiencia No requiereFormacin Profesional en  Economia o afines  Conocimientos Adicionales manejo de office expresion escrita y oral trabajo en equipo capacidad analitica aprendizaje permanente Actividades a realizaranlisis de informacion econmica del sector mineroelaboracin de proyecciones de comportamientos econmicos y sociales alrededor de proyectos mineros apoyo en la elaboracin del anuario estadstico minero Jornada Tiempo Completo 38 Horas SemanalesHorario Disponibilidad de TiempoSujeto a la entidadDuracin de la Prctica Ordinaria 5 meses Requisitos Entregar Carta de presentacin del estudiante para prcticas Estado Joven emitida por la Universidad a la Agencia de gestin y colocacin de empleo de Compensar ubicada  en la Calle 69  813 de Lunes a Viernes de 700am a 500pm y"/>
    <x v="1"/>
    <x v="2"/>
    <s v=""/>
    <s v=""/>
  </r>
  <r>
    <s v="1625962459-14"/>
    <s v="BOGOTÁ D.C."/>
    <s v="BOGOTÁ D.C."/>
    <s v="CAJA DE COMPENSACIÓN FAMILIAR COMPENSAR"/>
    <x v="1"/>
    <s v="Administrador de empresas"/>
    <s v="Profesional financiero"/>
    <m/>
    <s v="MINISTERIO DE MINAS Y ENERGIA"/>
    <n v="8999990221"/>
    <s v="Estado Joven Prctica laboral ordinaria en Administracin de empresas economia ingenieria industrial finanazas y gobierno"/>
    <s v="Plaza Estado Joven Prctica laboral ordinaria en Administracin de empresas economia ingenieria industrial finanazas y gobiernoEntidad Publica Ministerio de Minas y Energa oficina de planeacion y gestion internacionalExperiencia No requiereFormacin Profesional en Administracin de empresas economia ingenieria industrial finanazas y gobiernoConocimientos Adicionales Office principalmente Excel ord proyecty y Poer Point elaboracion y manejo de tablas dinamicas Actividades a realizarapoyar en la formulacion consolidacion y seguimiento de la politica 5 en el marco del modelo  integrado de planeacion y gestionbrindar apoyo en el seguimiento a las modificaciones presupuestales del sector apoyar la elaboracion de los informes de gestion presupuestal del sector realizar actas de las diferentes reuniones del grupo de planeacion y programacion e ingresar al sigme colaborar con los requerimientos de los clientes internos y externos relacionados "/>
    <x v="1"/>
    <x v="9"/>
    <s v="Ingeniería Industrial"/>
    <s v=""/>
  </r>
  <r>
    <s v="1625962459-7"/>
    <s v="BOGOTÁ D.C."/>
    <s v="BOGOTÁ D.C."/>
    <s v="CAJA DE COMPENSACIÓN FAMILIAR COMPENSAR"/>
    <x v="1"/>
    <s v="Profesional financiero"/>
    <s v="Administrador de empresas"/>
    <s v="Ingeniero elctronico"/>
    <s v="MINISTERIO DE MINAS Y ENERGIA"/>
    <n v="8999990221"/>
    <s v="Estado Joven Prctica laboral ordinaria en Administracin Finanzas Ingeniera Elctrica Ingeniera en Energa Ingeniera Electromecnica o Afines"/>
    <s v="Plaza Estado Joven Prctica laboral ordinaria en Administracin Finanzas Ingeniera Elctrica Ingeniera en Energa Ingeniera Electromecnica o AfinesEntidad Publica Ministerio de Minas y Energa Direccin de Energa ElctricaExperiencia No requiereFormacin Profesional en Administracin Finanzas Ingeniera Elctrica Ingeniera en Energa Ingeniera Electromecnica o AfinesConocimientos Adicionales Office principalmente Excel ord Project y Poer Point AutocadActividades a realizar Revisin de documentos para la asignacin de proyectos a ejecutarse por medio del Fondo de Apoyo Financiero para la Energizacin de las Zonas Rurales Interconectadas  FAER  Revisin de documentos la asignacin de proyectos a ejecutarse por medio del Programa de Normalizacin de Redes Elctricas  PRONE  Revisin de documentos para la asignacin de proyectos a ejecutarse por medio del Fondo de Apoyo Financiero para la Energizacin de Zonas no Interconectadas FAZ"/>
    <x v="1"/>
    <x v="0"/>
    <s v="Administración"/>
    <s v="Ingeniería Electrónica"/>
  </r>
  <r>
    <s v="1625962459-8"/>
    <s v="BOGOTÁ D.C."/>
    <s v="BOGOTÁ D.C."/>
    <s v="CAJA DE COMPENSACIÓN FAMILIAR COMPENSAR"/>
    <x v="1"/>
    <s v="Ingeniero elctrico"/>
    <s v="Electromecnico"/>
    <m/>
    <s v="MINISTERIO DE MINAS Y ENERGIA"/>
    <n v="8999990221"/>
    <s v="Estado Joven Prctica laboral ordinaria en Ingeniera Elctrica Ingeniera en Energa Ingeniera Electromecnica o Afines"/>
    <s v="Plaza Estado Joven Prctica laboral ordinaria en Ingeniera Elctrica Ingeniera en Energa Ingeniera Electromecnica o AfinesEntidad Publica Ministerio de Minas y Energa Direccin de Energa ElctricaExperiencia No requiereFormacin Profesional en Ingeniera Elctrica Ingeniera en Energa Ingeniera Electromecnica o AfinesConocimientos Adicionales Office principalmente Excel ord y Poer Point AutocadActividades a realizar Proyeccin de comunicaciones relacionadas con la interpretacin del Reglamento Tcnico de Instalaciones Elctricas  RETIE  Proyeccin de comunicaciones relacionadas con la interpretacin del Reglamento Tcnico de Iluminacin y Alumbrado Pblico  RETILAP  Proyeccin de comunicaciones relacionadas con la interpretacin del Reglamento de Etiquetado con fines de eficiencia energtica  RETIQ  Apoyo en la revisin de los reglamentos RETIE RETILAP y RETIQ con fines de actualizacin de los reglamentos  Proyeccin de comunic"/>
    <x v="1"/>
    <x v="24"/>
    <s v="Ingeniería Electrónica"/>
    <s v=""/>
  </r>
  <r>
    <s v="1625962459-9"/>
    <s v="BOGOTÁ D.C."/>
    <s v="BOGOTÁ D.C."/>
    <s v="CAJA DE COMPENSACIÓN FAMILIAR COMPENSAR"/>
    <x v="1"/>
    <s v="Administrador de empresas"/>
    <s v="Profesional financiero"/>
    <m/>
    <s v="MINISTERIO DE MINAS Y ENERGIA"/>
    <n v="8999990221"/>
    <s v="Estado Joven Prctica laboral ordinaria en Administracin Finanzas o Afines"/>
    <s v="Plaza Estado Joven Prctica laboral ordinaria en Administracin Finanzas o AfinesEntidad Publica Ministerio de Minas y Energa Direccin de Energa ElctricaExperiencia No requiereFormacin Profesional en Administracin Finanzas o AfinesConocimientos Adicionales Office principalmente Excel ord proyecty y Poer Point Actividades a realizar Validar las conciliaciones de subsidios por menores tarifas del Fondo de Solidaridad para Subsidios y Redistribucin de Ingreso  FSSRI  Validar las conciliaciones de subsidios por menores tarifas del Fondo de Energa Social  FOES  Elaborar estadsticas de las conciliaciones de subsidios por menores tarifas del FSSRI y FOES  Revisin de los procedimientos existentes de los subsidios FSSRI y FOES evaluar el nuevo aplicativo de subsidios SISEG y proponer mejoras tanto de los procedimientos como del aplicativoJornada Tiempo Completo 38 Horas SemanalesHorario Disponibilidad de TiempoSujeto a la entidad"/>
    <x v="1"/>
    <x v="9"/>
    <s v="Ingeniería Industrial"/>
    <s v=""/>
  </r>
  <r>
    <s v="1625962480-34"/>
    <s v="SAN ANDRÉS Y PROVIDENCIA"/>
    <s v="SAN ANDRÉS"/>
    <s v="CAJA DE COMPENSACIÓN FAMILIAR DE SAN ANDRÉS - CAJASAI"/>
    <x v="0"/>
    <s v="Entrenador deportivo"/>
    <s v="Instructor de deportes"/>
    <m/>
    <s v="GOBERNACION DEPARTAMENTO ACHIPIELAGO DE SAN ANDRES PROVIDECIA Y SANTA CATALINA"/>
    <n v="8924000382"/>
    <s v="Estado Joven Practicas Ordinarias Tecnoogo en Entrenamiento Deportivo"/>
    <s v="Programa estado joven requiere un Tecnlogo en Deporte para realizar  Prctica Laboral Ordinaria durante  5 meses con una intensidad de 38  horas semanales  para desempeñarse como monitor en las escuelas deportivas de la Secretara de Deporte y RecreacinFunciones de prcticas  Apoyar fomentar y proporcionar el desarrollo de las habilidades y destrezas fsico atlticas de los deportistasDesarrollar planes de juego y fomentar la prctica del deporte en la comunidad escolar infantil y  juvenilRealizar  actividades fsicodeportivas atlticas y de acondicionamiento fsico con los deportistas"/>
    <x v="0"/>
    <x v="14"/>
    <s v=""/>
    <s v=""/>
  </r>
  <r>
    <s v="1625962480-35"/>
    <s v="SAN ANDRÉS Y PROVIDENCIA"/>
    <s v="SAN ANDRÉS"/>
    <s v="CAJA DE COMPENSACIÓN FAMILIAR DE SAN ANDRÉS - CAJASAI"/>
    <x v="0"/>
    <s v="Tcnico de Sistemas"/>
    <s v="Tecnlogo de informacin y administracin de sistemas "/>
    <s v="Analista de redes y sistemas"/>
    <s v="GOBERNACION DEPARTAMENTO ACHIPIELAGO DE SAN ANDRES PROVIDECIA Y SANTA CATALINA"/>
    <n v="8924000382"/>
    <s v="Estado Joven Practicas Ordinaria Tecnologo en sistema"/>
    <s v="Programa Estado Joven requiere  Tcnico o Tecnologo en Redes de Datos para realizar sus practicas ordinarias durante 5 meses 38 horas semanal Actividades de practicas1Hacer mantenimiento preventivo y correctivo de las redes de voz2Hacer mantenimiento preventivo y correctivo de las redes de datos 3Registro en el sistema de informacin de mesa de ayuda de las actividades desarrolladas para la solucin de incidentes en las redes de voz y datos de la entidad"/>
    <x v="0"/>
    <x v="5"/>
    <s v=""/>
    <s v=""/>
  </r>
  <r>
    <s v="1625962480-36"/>
    <s v="SAN ANDRÉS Y PROVIDENCIA"/>
    <s v="SAN ANDRÉS"/>
    <s v="CAJA DE COMPENSACIÓN FAMILIAR DE SAN ANDRÉS - CAJASAI"/>
    <x v="0"/>
    <s v="Tcnico de Sistemas"/>
    <s v="Tecnlogo de informacin y administracin de sistemas "/>
    <s v="Analista de redes y sistemas"/>
    <s v="GOBERNACION DEPARTAMENTO ACHIPIELAGO DE SAN ANDRES PROVIDECIA Y SANTA CATALINA"/>
    <n v="8924000382"/>
    <s v="Estado Joven Practicas Ordinaria Tecnologo en sistema"/>
    <s v="Programa Estado Joven requiere  Tcnico o Tecnologo en Sistemas mantenimiento de computadores para realizar sus practicas ordinarias durante 5 meses 38 horas semanal Actividades de practicas1Hacer mantenimiento preventivo de los porttiles computadores e impresoras2Hacer mantenimiento correctivo de los porttiles computadores e impresoras 3Registro en el sistema de informacin de mesa de ayuda de las actividades desarrolladas para la solucin de incidentes relacionados con los equipos de cmputo de la entidad "/>
    <x v="0"/>
    <x v="5"/>
    <s v=""/>
    <s v=""/>
  </r>
  <r>
    <s v="1625962480-37"/>
    <s v="SAN ANDRÉS Y PROVIDENCIA"/>
    <s v="SAN ANDRÉS"/>
    <s v="CAJA DE COMPENSACIÓN FAMILIAR DE SAN ANDRÉS - CAJASAI"/>
    <x v="0"/>
    <s v="Asistente administrativo"/>
    <s v="Analista administrativo"/>
    <m/>
    <s v="GOBERNACION DEPARTAMENTO ACHIPIELAGO DE SAN ANDRES PROVIDECIA Y SANTA CATALINA"/>
    <n v="8924000382"/>
    <s v="Estado Joven Practicas Ordinaria Gestion   Administrativa"/>
    <s v="Programa Estado Joven requiere  Tcnico o Tecnologo en gestin Administrativo Servicio al cliente para realizar sus practicas ordinarias durante 5 meses 38 horas semanal Actividades de practicas1Contestar las llamadas entrantes a la Entidad2Hacer llamadas solicitadas por las diferentes dependencias de la Entidad 3Registro en el sistema de informacin de mesa de ayuda de las incidencias reportadas por las diferentes de pendencias de la Entidad"/>
    <x v="0"/>
    <x v="8"/>
    <s v="Administración"/>
    <s v=""/>
  </r>
  <r>
    <s v="1625962480-38"/>
    <s v="SAN ANDRÉS Y PROVIDENCIA"/>
    <s v="SAN ANDRÉS"/>
    <s v="CAJA DE COMPENSACIÓN FAMILIAR DE SAN ANDRÉS - CAJASAI"/>
    <x v="2"/>
    <s v="Asistente administrativo"/>
    <s v="Analista administrativo"/>
    <m/>
    <s v="GOBERNACION DEPARTAMENTO ACHIPIELAGO DE SAN ANDRES PROVIDECIA Y SANTA CATALINA"/>
    <n v="8924000382"/>
    <s v="Estado Joven Practicas Ordinaria GESTION DEL TALENTO HUMANO"/>
    <s v="Programa Estado Joven requiere TECNOLOGO EN  GESTION DEL TALENTO HUMANO para realizar sus practicas ordinarias durante 5 meses 38 horas semanal Actividades de practicas1Registrar de novedades de mantenimiento de historias laborales2Apoyo en diligencias de registro y digitacin de datos bsicos de las historia laborales del personal inactivo y activo  3Apoyar actividades induccin reinduccin sobre el Sistema de Informacin Y Gestin del Empleo Pblico SIGEP"/>
    <x v="0"/>
    <x v="8"/>
    <s v="Administración"/>
    <s v=""/>
  </r>
  <r>
    <s v="1625962484-18"/>
    <s v="SAN ANDRÉS Y PROVIDENCIA"/>
    <s v="SAN ANDRÉS"/>
    <s v="CAJA DE COMPENSACIÓN FAMILIAR DE SAN ANDRÉS - CAJASAI"/>
    <x v="0"/>
    <s v="Asistente administrativo"/>
    <s v="Auxiliar administrativo"/>
    <s v="Auxiliar de archivo"/>
    <s v="CORALINA"/>
    <n v="8270000319"/>
    <s v=" Estado Joven practica ordinariaGESTIN ADMINISTRATIVA"/>
    <s v="El programa Estado Joven  requiere  Tecnologo  en gestin  AdministrativaArchivo en el rea de Recursos Humanos  para realizar  5 mese de practicas laboral Ordinaria intensidad horaria 38 horas tiempo completoDescripcin de actividades Foliacin de DocumentosOrganizacin del Archivo Tramite de Documentos entre las distintas dependenciasRedaccin de oficios u otros documentosProyeccin de Resoluciones  "/>
    <x v="0"/>
    <x v="8"/>
    <s v="Administración"/>
    <s v=""/>
  </r>
  <r>
    <s v="1625962484-19"/>
    <s v="SAN ANDRÉS Y PROVIDENCIA"/>
    <s v="SAN ANDRÉS"/>
    <s v="CAJA DE COMPENSACIÓN FAMILIAR DE SAN ANDRÉS - CAJASAI"/>
    <x v="1"/>
    <s v="Tecnlogo Ambiental"/>
    <s v="Administrador Ambiental"/>
    <s v="Ingeniero ambiental"/>
    <s v="CORALINA"/>
    <n v="8270000319"/>
    <s v="Estado Joven Practica Ordinaria Control y Vigilancia "/>
    <s v="El programa Estado Joven requiere un Ingeniero ambiental para apoyo laborales de control y vigilancia Ambiental Practicas laboral Ordinaria  intensidad horaria 38 hora tiempo completoActividad Apoyar labores de control y vigilancia Ambiental en el rea de Gestin Ambiental de CORALINA"/>
    <x v="0"/>
    <x v="7"/>
    <s v=""/>
    <s v=""/>
  </r>
  <r>
    <s v="1625962484-20"/>
    <s v="SAN ANDRÉS Y PROVIDENCIA"/>
    <s v="SAN ANDRÉS"/>
    <s v="CAJA DE COMPENSACIÓN FAMILIAR DE SAN ANDRÉS - CAJASAI"/>
    <x v="1"/>
    <s v="Licenciado en biologa"/>
    <s v="Ingeniero ambiental"/>
    <m/>
    <s v="CORALINA"/>
    <n v="8270000319"/>
    <s v=" Estado Joven practica ordinariaEducador Ambiental"/>
    <s v="El programa de estado Joven requiere Ingeniero o Administrador Ambiental para realizar practica laboral ordinaria  duracin de  practica 5 mes intensidad de horario 38 tiempo completo Actividad Realizar actividades de Educacin Ambiental en los diferentes establecimientos Educativos y entidades pblicas y privadas en la Isla de San Andrs de conformidad por la instrucciones impartidas por el Coordinador de Educacin Ambiental de CORALINA"/>
    <x v="0"/>
    <x v="30"/>
    <s v="Ingeniería Ambiental"/>
    <s v=""/>
  </r>
  <r>
    <s v="1625962484-21"/>
    <s v="SAN ANDRÉS Y PROVIDENCIA"/>
    <s v="SAN ANDRÉS"/>
    <s v="CAJA DE COMPENSACIÓN FAMILIAR DE SAN ANDRÉS - CAJASAI"/>
    <x v="1"/>
    <s v="Comunicador social"/>
    <m/>
    <m/>
    <s v="CORALINA"/>
    <n v="8270000319"/>
    <s v="Estado JovenPractica OrdinariaComunicador Social"/>
    <s v="El Programa Estado Joven requiere Comunicador Social para realizar Prctica Laboral en el sector pblico en un periodo de 5 meses con intensidad de 38 horas semanalesDescripcin de Actividad Realizar estrategias de Socializacin y comunicacin de los diferentes programas que realice CORALINA de conformidad por las instrucciones impartidas por el Subdirector de Planeacin y Desarrollo Institucional  "/>
    <x v="0"/>
    <x v="11"/>
    <s v=""/>
    <s v=""/>
  </r>
  <r>
    <s v="1625962495-47"/>
    <s v="BOGOTÁ D.C."/>
    <s v="BOGOTÁ D.C."/>
    <s v="CAJA COLOMBIANA DE SUBSIDIO FAMILIAR- COLSUBSIDIO"/>
    <x v="1"/>
    <s v="Analista de economa"/>
    <s v="Investigador de desarrollo o anlisis de la poltica del gobierno"/>
    <m/>
    <s v="DEPARTAMENTO NACIONAL DE PLANEACION"/>
    <n v="8999990110"/>
    <s v=" Estado Joven practica ordinaria en Economa Gobierno Relaciones Internacionales Ciencia Poltica Derecho yo reas afines"/>
    <s v="PLAZA Estado Joven practica ordinaria en Economa Gobierno Relaciones Internacionales Ciencia Poltica Derecho yo reas afinesENTIDAD PUBLICA DEPARTAMENTO NACIONAL DE PLANEACINEXPERIENCIA No requiereFORMACIN Profesional en Economa Gobierno Relaciones Internacionales Ciencia Poltica Derecho yo reas afinesCONOCIMIENTOS ADICIONALES 1 Capacidades de argumentacin con base en herramientas cuantitativas y cualitativas 2 Capacidad de sntesis y anlisis 3 Capacidad para seguir instrucciones y trabajar por resultados  4 Creatividad compromiso actitud propositiva y de aprendizaje continuo5 Manejo excelente de Excel desarrollo de grficas y presentaciones en poer point con elementos bsicos de diseño6 Dominio del ingls avanzado escrito y oralACTIVIDADES A REALIZAR 1 Generar documentos de anlisis relacionados con cooperacin internacional y relaciones internacionales2 Elaborar documentos de anlisis relacionados con temticas de "/>
    <x v="1"/>
    <x v="2"/>
    <s v="Gobierno y Asuntos Públicos"/>
    <s v=""/>
  </r>
  <r>
    <s v="1625962495-48"/>
    <s v="BOGOTÁ D.C."/>
    <s v="BOGOTÁ D.C."/>
    <s v="CAJA COLOMBIANA DE SUBSIDIO FAMILIAR- COLSUBSIDIO"/>
    <x v="1"/>
    <s v="Analista de economa"/>
    <m/>
    <m/>
    <s v="DEPARTAMENTO NACIONAL DE PLANEACION"/>
    <n v="8999990110"/>
    <s v=" Estado Joven practica ordinaria en Economa"/>
    <s v="PLAZA Estado Joven practica ordinaria en EconomaENTIDAD PUBLICA DEPARTAMENTO NACIONAL DE PLANEACINEXPERIENCIA No requiereFORMACIN Profesional en EconomaCONOCIMIENTOS ADICIONALES  Manejo de office ord Excel Poer point Conocimientos bsicos en Stata Inters en temas del sector TICACTIVIDADES A REALIZAR 1 Apoyo en las actividades necesarias para la identificacin definicin caracterizacin y cuantificacin del mercado de datos y mecanismos multiplicadores de la inversin pblica en el sector de TIC en el pas2 Apoyar las actividades necesarias relacionadas con la poltica pblica de explotacin de datos 3 Recoleccin procesamiento y anlisis de informacin de variables del sector TIC para la elaboracin de informes presentaciones yo reportes4 Las dems tareas de apoyo a la Direccin JORNADA Tiempo Completo  38 horas semanalesHORARIO Disponibilidad de Tiempo sujeto a la entidadDURACIN DE LA PRCTICA 5 MESES"/>
    <x v="1"/>
    <x v="2"/>
    <s v=""/>
    <s v=""/>
  </r>
  <r>
    <s v="1625962495-49"/>
    <s v="BOGOTÁ D.C."/>
    <s v="BOGOTÁ D.C."/>
    <s v="CAJA COLOMBIANA DE SUBSIDIO FAMILIAR- COLSUBSIDIO"/>
    <x v="1"/>
    <s v="Analista de economa"/>
    <s v="Analista de estadsticas"/>
    <m/>
    <s v="DEPARTAMENTO NACIONAL DE PLANEACION"/>
    <n v="8999990110"/>
    <s v=" Estado Joven practica ordinaria en Economista Estadstico"/>
    <s v="PLAZA Estado Joven practica ordinaria en Economa EstadsticoENTIDAD PUBLICA DEPARTAMENTO NACIONAL DE PLANEACINEXPERIENCIA No requiereFORMACIN Profesional en Economa EstadsticoCONOCIMIENTOS ADICIONALES Manejo de Stata Excel avanzado redaccin y elaboracin de documentosACTIVIDADES A REALIZAR 1 Recopilar informacin relacionada con el mercado laboral que permita realizar investigacin en esta rea y hacer seguimiento a sus diferentes variables2 Apoyar en el anlisis de la informacin del mercado laboral desde la perspectiva estadstica o jurdica segn el perfil y las competencias del pasante3 Apoyar en el diseño de sistemas de informacin y de indicadores para el seguimiento y evaluacin de polticas asociadas con el mercado laboral4 Apoyar a la subdireccin de empleo y seguridad social en la realizacin de estudios redaccin de documentos e informesJORNADA Tiempo Completo  38 horas semanalesHORARIO Disponibilidad de Tiempo sujeto a la"/>
    <x v="1"/>
    <x v="2"/>
    <s v="Matemáticas"/>
    <s v=""/>
  </r>
  <r>
    <s v="1625962495-50"/>
    <s v="BOGOTÁ D.C."/>
    <s v="BOGOTÁ D.C."/>
    <s v="CAJA COLOMBIANA DE SUBSIDIO FAMILIAR- COLSUBSIDIO"/>
    <x v="2"/>
    <s v="Analista de economa"/>
    <m/>
    <m/>
    <s v="DEPARTAMENTO NACIONAL DE PLANEACION"/>
    <n v="8999990110"/>
    <s v=" Estado Joven practica ordinaria en Normalista superior tecnico profesional tecnolgico profesional Economa"/>
    <s v="PLAZA Estado Joven practica ordinaria en Estado Joven practica ordinaria en Normalista superior tcnico profesional tecnolgico profesional EconomaENTIDAD PUBLICA DEPARTAMENTO NACIONAL DE PLANEACINEXPERIENCIA No requiereFORMACIN Normalista superior tcnico profesional tecnolgico profesional Economa en EconomaCONOCIMIENTOS ADICIONALES 1 Conocimientos en el rea de estadstica microeconoma y organizacin industrial2 Manejo de bases de datos en Excel y Stata3 Capacidad de lectura de textos en ingls3 Capacidad para seguir instrucciones y trabajar por resultados4 Creatividad compromiso actitud propositiva y de aprendizaje continuo ACTIVIDADES A REALIZAR Apoyar la consolidacin de estadsticas e indicadores relacionados con el sector industrial de ColombiaApoyar la elaboracin de documentos que describan la evolucin del sector industrial colombianoApoyar la consolidacin de estadsticas e indicadores relacionados con el potencial e"/>
    <x v="1"/>
    <x v="2"/>
    <s v=""/>
    <s v=""/>
  </r>
  <r>
    <s v="1625962495-51"/>
    <s v="BOGOTÁ D.C."/>
    <s v="BOGOTÁ D.C."/>
    <s v="CAJA COLOMBIANA DE SUBSIDIO FAMILIAR- COLSUBSIDIO"/>
    <x v="1"/>
    <s v="Analista de economa"/>
    <m/>
    <m/>
    <s v="DEPARTAMENTO NACIONAL DE PLANEACION"/>
    <n v="8999990110"/>
    <s v=" Estado Joven practica ordinaria en Economa"/>
    <s v="PLAZA Estado Joven practica ordinaria en EconomaENTIDAD PUBLICA DEPARTAMENTO NACIONAL DE PLANEACINEXPERIENCIA No requiereFORMACIN Profesional en EconomaCONOCIMIENTOS ADICIONALES Con buenas habilidades en el manejo de Microsoft Office ord Excel muy buen manejo PoerPoint Conocimientos de STATA o R Preferiblemente con conocimientos de inglsACTIVIDADES A REALIZAR 1 Apoyar a la direccin general en la obtencin de diferente informacin para la construccin de bases de datos2 Provisin de insumos para la elaboracin de documentos o presentaciones3 Construccin del modelo de estimacin del PIB4 Actualizacin de bases de datos con informacin clave sobre informacin econmica financiera y social del pas5 Revisin de informes y documentos elaborados por la direccinJORNADA Tiempo Completo  38 horas semanalesHORARIO Disponibilidad de Tiempo sujeto a la entidadDURACIN DE LA PRCTICA 5 MESES"/>
    <x v="1"/>
    <x v="2"/>
    <s v=""/>
    <s v=""/>
  </r>
  <r>
    <s v="1625962495-52"/>
    <s v="BOGOTÁ D.C."/>
    <s v="BOGOTÁ D.C."/>
    <s v="CAJA COLOMBIANA DE SUBSIDIO FAMILIAR- COLSUBSIDIO"/>
    <x v="1"/>
    <s v="Analista de economa"/>
    <m/>
    <m/>
    <s v="DEPARTAMENTO NACIONAL DE PLANEACION"/>
    <n v="8999990110"/>
    <s v=" Estado Joven practica ordinaria en Economa"/>
    <s v="PLAZA Estado Joven practica ordinaria en EconomaENTIDAD PUBLICA DEPARTAMENTO NACIONAL DE PLANEACINEXPERIENCIA No requiereFORMACIN Profesional en EconomaCONOCIMIENTOS ADICIONALES  Buena redaccin y ortografa  Manejo intermedio o avanzado de Excel  Manejo intermedio o avanzado de PoerPoint  Manejo intermedio o avanzado de ord  Conocimientos bsicos en seguimiento y evaluacin de polticas pblicas familiaridad con el uso de indicadores y definicin de metasACTIVIDADES A REALIZAR  Revisar y organizar los Planes de Accin y Seguimiento PAS de los documentos CONPES aprobados o en elaboracin Actualizar verificar e incluir nueva informacin en la base de datos de seguimiento de los documentos CONPES para elaborar el semforo de cumplimiento Revisar el formato diligenciado de la Hoja de Vida de documentos CONPES  Revisar editar y hacer comentarios a los documentos CONPES en elaboracin as como a las respectivas presentaciones"/>
    <x v="1"/>
    <x v="2"/>
    <s v=""/>
    <s v=""/>
  </r>
  <r>
    <s v="1625962495-53"/>
    <s v="BOGOTÁ D.C."/>
    <s v="BOGOTÁ D.C."/>
    <s v="CAJA COLOMBIANA DE SUBSIDIO FAMILIAR- COLSUBSIDIO"/>
    <x v="1"/>
    <s v="Profesionales de las ciencias polticas"/>
    <m/>
    <m/>
    <s v="DEPARTAMENTO NACIONAL DE PLANEACION"/>
    <n v="8999990110"/>
    <s v=" Estado Joven practica ordinaria en Ciencia poltica"/>
    <s v="PLAZA Estado Joven practica ordinaria en Ciencia polticaENTIDAD PUBLICA DEPARTAMENTO NACIONAL DE PLANEACINEXPERIENCIA No requiereFORMACIN Profesional en Ciencia polticaCONOCIMIENTOS ADICIONALES  Buena redaccin y ortografa  Manejo intermedio o avanzado de Excel  Manejo intermedio o avanzado de PoerPoint  Manejo intermedio o avanzado de ord  Conocimientos bsicos en seguimiento y evaluacin de polticas pblicas familiaridad con el uso de indicadores y definicin de metasACTIVIDADES A REALIZAR  Revisar y organizar los Planes de Accin y Seguimiento PAS de los documentos CONPES aprobados o en elaboracin Actualizar verificar e incluir nueva informacin en la base de datos de seguimiento de los documentos CONPES para elaborar el semforo de cumplimiento Revisar el formato diligenciado de la Hoja de Vida de documentos CONPES  Revisar editar y hacer comentarios a los documentos CONPES en elaboracin as como a las respectivas"/>
    <x v="1"/>
    <x v="11"/>
    <s v=""/>
    <s v=""/>
  </r>
  <r>
    <s v="1625962495-54"/>
    <s v="BOGOTÁ D.C."/>
    <s v="BOGOTÁ D.C."/>
    <s v="CAJA COLOMBIANA DE SUBSIDIO FAMILIAR- COLSUBSIDIO"/>
    <x v="1"/>
    <s v="Analista de economa"/>
    <m/>
    <m/>
    <s v="DEPARTAMENTO NACIONAL DE PLANEACION"/>
    <n v="8999990110"/>
    <s v=" Estado Joven practica ordinaria en Economa"/>
    <s v="PLAZA Estado Joven practica ordinaria en EconomaENTIDAD PUBLICA DEPARTAMENTO NACIONAL DE PLANEACINEXPERIENCIA No requiereFORMACIN Profesional en EconmiaCONOCIMIENTOS ADICIONALES Promedio Mnimo de 40 Manejo de office Gran inters en planificacin de polticas pblicas Slidas bases de macroeconoma y microeconoma Capacidad para analizar datos Buenas habilidades para redactar documentos Manejo de paquetes estadsticos como Stata y RACTIVIDADES A REALIZAR  Elaboracin de reportes de seguimiento a nivel sectorial y territorial Apoyo a la estrategia de comunicaciones de la Subdireccin Apoyo en la revisin de los documentos y presentaciones realizadas por la Subdireccin  Apoyo en la revisin de los informes peridicos al Presidente y Congreso Consolidacin y revisin de informacin relevante para reuniones del Subdirector Consolidacin de informacin y seguimiento al cronograma de la agenda semanal del Congreso Revisin y seguimiento de "/>
    <x v="1"/>
    <x v="2"/>
    <s v=""/>
    <s v=""/>
  </r>
  <r>
    <s v="1625962495-55"/>
    <s v="BOGOTÁ D.C."/>
    <s v="BOGOTÁ D.C."/>
    <s v="CAJA COLOMBIANA DE SUBSIDIO FAMILIAR- COLSUBSIDIO"/>
    <x v="1"/>
    <s v="Analista de economa"/>
    <m/>
    <m/>
    <s v="DEPARTAMENTO NACIONAL DE PLANEACION"/>
    <n v="8999990110"/>
    <s v=" Estado Joven practica ordinaria en Economa"/>
    <s v="PLAZA Estado Joven practica ordinaria en EconomaENTIDAD PUBLICA DEPARTAMENTO NACIONAL DE PLANEACINEXPERIENCIA No requiereFORMACIN Profesional en EconmiaCONOCIMIENTOS ADICIONALES  Manejo de office ord Excel Poer point Conocimientos bsicos en Stata Inters en temas del sector TICACTIVIDADES A REALIZAR 1 Apoyo en las actividades necesarias para la construccin de la poltica pblica satelital y ciudades inteligentes del pas2 Apoyo en el estudio de los diferentes mercados nacionales e internacionales relacionados con el sector de TIC3 Recoleccin procesamiento y anlisis de informacin de variables del sector TIC para la elaboracin de informes presentaciones yo reportes4 Las dems tareas de apoyo a la SubdireccinJORNADA Tiempo Completo  38 horas semanalesHORARIO Disponibilidad de Tiempo sujeto a la entidadDURACIN DE LA PRCTICA 5 MESES"/>
    <x v="1"/>
    <x v="2"/>
    <s v=""/>
    <s v=""/>
  </r>
  <r>
    <s v="1625962495-56"/>
    <s v="BOGOTÁ D.C."/>
    <s v="BOGOTÁ D.C."/>
    <s v="CAJA COLOMBIANA DE SUBSIDIO FAMILIAR- COLSUBSIDIO"/>
    <x v="1"/>
    <s v="Analista de gestin documental"/>
    <m/>
    <m/>
    <s v="DEPARTAMENTO NACIONAL DE PLANEACION"/>
    <n v="8999990110"/>
    <s v=" Estado Joven practica ordinaria en Archivstica y gestin documental"/>
    <s v="PLAZA Estado Joven practica ordinaria en Archivstica y gestin documentalENTIDAD PUBLICA DEPARTAMENTO NACIONAL DE PLANEACINEXPERIENCIA No requiereFORMACIN NORMALISTA SUPERIOR TENICO PROFESIONAL TECNOLGICO PROFESIONAL en Archivstica y gestin documentalCONOCIMIENTOS ADICIONALES Excel ord Gestin Documental ORFEO opcional ACTIVIDADES A REALIZAR  Apoyar la continuacin del diagnstico elaborado a inicio de año sobre el estado documental de la Direccin de Descentralizacin y Desarrollo Regional DDDR Apoyar el proceso de sensibilizacin y capacitacin para los funcionarios y contratistas de la DDDR respecto a las nuevas Tablas de Retencin Documental Apoyar y hacer seguimiento a la elaboracin de respuestas a derechos de peticin  Apoyar la elaboracin de una propuesta de buena prctica para la gestin documental efectiva en el sector pblico JORNADA Tiempo completo 38  horas semanalesHORARIO Disponibilidad de Tiempo sujeto a la entidad"/>
    <x v="1"/>
    <x v="0"/>
    <s v=""/>
    <s v=""/>
  </r>
  <r>
    <s v="1625962495-57"/>
    <s v="BOGOTÁ D.C."/>
    <s v="BOGOTÁ D.C."/>
    <s v="CAJA COLOMBIANA DE SUBSIDIO FAMILIAR- COLSUBSIDIO"/>
    <x v="1"/>
    <s v="Analista de economa"/>
    <s v="Analista de estadsticas"/>
    <m/>
    <s v="DEPARTAMENTO NACIONAL DE PLANEACION"/>
    <n v="8999990110"/>
    <s v=" Estado Joven practica ordinaria en Economista Estadstico o reas afines"/>
    <s v="PLAZA Estado Joven practica ordinaria en Economa Estadstico o reas afinesENTIDAD PUBLICA DEPARTAMENTO NACIONAL DE PLANEACINEXPERIENCIA No requiereFORMACIN Profesional en Economa Estadstico o reas afinesCONOCIMIENTOS ADICIONALES Manejo de Excel ord Poer Point con conocimientos bsicos en StataCapacidad de lectura de textos en inglsCapacidad para seguir instrucciones y trabajar por resultadosCreatividad compromiso actitud propositiva y de aprendizaje continuoACTIVIDADES A REALIZAR 1 Apoyar la creacin y consolidacin de las bases de datos que contienen informacin relacionada con indicadores macroeconmicos internacionales2 Apoyar la creacin y consolidacin de las bases de datos que contienen informacin cualitativa y cuantitativa sobre productividad sectorial en Colombia3 Cumplir las dems actividades relacionadas con el objeto del convenio que sean acordadas con el supervisorJORNADA Tiempo Completo  38 horas semanalesHORARIO"/>
    <x v="1"/>
    <x v="2"/>
    <s v="Matemáticas"/>
    <s v=""/>
  </r>
  <r>
    <s v="1625962495-58"/>
    <s v="BOGOTÁ D.C."/>
    <s v="BOGOTÁ D.C."/>
    <s v="CAJA COLOMBIANA DE SUBSIDIO FAMILIAR- COLSUBSIDIO"/>
    <x v="1"/>
    <s v="Analista de gestin documental"/>
    <m/>
    <m/>
    <s v="DEPARTAMENTO NACIONAL DE PLANEACION"/>
    <n v="8999990110"/>
    <s v=" Estado Joven practica ordinaria en Sistemas de Informacin Archivstica"/>
    <s v="PLAZA Estado Joven practica ordinaria en Sistemas de Informacin ArchivsticaENTIDAD PUBLICA DEPARTAMENTO NACIONAL DE PLANEACINEXPERIENCIA No requiereFORMACIN TCNICOSTECNOLGICOUNIVERSITARIOPROFESIONAL en Sistemas de Informacin ArchivsticaCONOCIMIENTOS ADICIONALES Manejo de EXCEL ORD POER POINT Softare de Gestin Documental opcionalACTIVIDADES A REALIZAR  Apoyar el proceso de aplicacin de Tablas de Retencin y Valoracin Documental Apoyar la organizacin fsica de los expedientes a transferir Elaborar los inventarios documentales FUID de la documentacin a transferir Apoyar la descripcin archivstica de la documentacin a transferir al Archivo General de la Nacin aplicando la ISADGJORNADA Tiempo Completo  38 horas semanalesHORARIO Disponibilidad de Tiempo sujeto a la entidadDURACIN DE LA PRCTICA 5 MESES"/>
    <x v="1"/>
    <x v="0"/>
    <s v=""/>
    <s v=""/>
  </r>
  <r>
    <s v="1625962495-59"/>
    <s v="BOGOTÁ D.C."/>
    <s v="BOGOTÁ D.C."/>
    <s v="CAJA COLOMBIANA DE SUBSIDIO FAMILIAR- COLSUBSIDIO"/>
    <x v="2"/>
    <s v="Analista de gestin documental"/>
    <m/>
    <m/>
    <s v="DEPARTAMENTO NACIONAL DE PLANEACION"/>
    <n v="8999990110"/>
    <s v=" Estado Joven practica ordinaria en Bibliotecologa Bibliotecologa y Archivstica Sistemas de Informacin Bibliotecologa y Archivstica"/>
    <s v="PLAZA Estado Joven practica ordinaria en Bibliotecologa Bibliotecologa y Archivstica Sistemas de Informacin Bibliotecologa y ArchivsticaENTIDAD PUBLICA DEPARTAMENTO NACIONAL DE PLANEACINEXPERIENCIA No requiereFORMACIN TCNICOSTECNOLGICOUNIVERSITARIOPROFESIONAL en Bibliotecologa Bibliotecologa y Archivstica Sistemas de Informacin Bibliotecologa y ArchivsticaCONOCIMIENTOS ADICIONALES Excel ord Gestin Documental ORFEO opcional ACTIVIDADES A REALIZAR  Apoyar la continuacin del diagnstico elaborado a inicio de año sobre el estado documental de la Direccin de Descentralizacin y Desarrollo Regional DDDR Apoyar el proceso de sensibilizacin y capacitacin para los funcionarios y contratistas de la DDDR respecto a las nuevas Tablas de Retencin Documental Apoyar y hacer seguimiento a la elaboracin de respuestas a derechos de peticin  Apoyar la elaboracin de una propuesta de buena prctica para la gestin documental efectiva en"/>
    <x v="1"/>
    <x v="0"/>
    <s v=""/>
    <s v=""/>
  </r>
  <r>
    <s v="1625962495-60"/>
    <s v="BOGOTÁ D.C."/>
    <s v="BOGOTÁ D.C."/>
    <s v="CAJA COLOMBIANA DE SUBSIDIO FAMILIAR- COLSUBSIDIO"/>
    <x v="1"/>
    <s v="Profesionales de las ciencias polticas"/>
    <m/>
    <m/>
    <s v="DEPARTAMENTO NACIONAL DE PLANEACION"/>
    <n v="8999990110"/>
    <s v=" Estado Joven practica ordinaria en Derecho y Afines; Economa; Contadura pblica y afines; Administracin; Ingeniera Industrial y Afines; Ciencia Poltica Relaciones Internacionales; Ingeniera Administrativa y Afines; Matemtica Estadstica y Afines; Sociologa Trabajo Social y Afines; Antropologa; Educacin"/>
    <s v="PLAZA Estado Joven practica ordinaria en  Derecho y Afines; Economa; Contadura pblica y afines; Administracin; Ingeniera Industrial y Afines; Ciencia Poltica Relaciones Internacionales; Ingeniera Administrativa y Afines; Matemtica Estadstica y Afines; Sociologa Trabajo Social y Afines; Antropologa; EducacinENTIDAD PUBLICA DEPARTAMENTO NACIONAL DE PLANEACINEXPERIENCIA No requiereFORMACIN PROFESIONAL en  Derecho y Afines; Economa; Contadura pblica y afines; Administracin; Ingeniera Industrial y Afines; Ciencia Poltica Relaciones Internacionales; Ingeniera Administrativa y Afines; Matemtica Estadstica y Afines; Sociologa Trabajo Social y Afines; Antropologa; EducacinCONOCIMIENTOS ADICIONALES Manejo de herramientas de office ord excel PoerPointACTIVIDADES A REALIZAR Apoyar a la Direccin de Desarrollo Social en la elaboracin de documentos y el diseño y seguimiento de polticas de acuerdo a los procedimientos e instrucciones impar"/>
    <x v="1"/>
    <x v="11"/>
    <s v=""/>
    <s v=""/>
  </r>
  <r>
    <s v="1625962495-61"/>
    <s v="BOGOTÁ D.C."/>
    <s v="BOGOTÁ D.C."/>
    <s v="CAJA COLOMBIANA DE SUBSIDIO FAMILIAR- COLSUBSIDIO"/>
    <x v="1"/>
    <s v="Analista de economa"/>
    <s v="Profesionales de la ingeniera"/>
    <m/>
    <s v="DEPARTAMENTO NACIONAL DE PLANEACION"/>
    <n v="8999990110"/>
    <s v=" Estado Joven practica ordinaria en Economa  Ingeniera Industrial"/>
    <s v="PLAZA Estado Joven practica ordinaria en Economa  Ingeniera IndustrialENTIDAD PUBLICA DEPARTAMENTO NACIONAL DE PLANEACINEXPERIENCIA No requiereFORMACIN Profesional en Economa  Ingeniera IndustrialCONOCIMIENTOS ADICIONALES  Programacin en R Stata ArcGIS Paquete de OfficeACTIVIDADES A REALIZAR 1 Estudiar la relacin que existe entre los problemas de salud y otras necesidades jurdicas2 Estimar el impacto que est teniendo para el sistema de justicia los procesos relacionados con el sistema de salud 3 Apoyar en la propuesta de un modelo para entregar asesora legal temprana a los ciudadanos para prevenir el escalamiento de las necesidades jurdicasJORNADA Tiempo Completo  38 horas semanalesHORARIO Disponibilidad de Tiempo sujeto a la entidadDURACIN DE LA PRCTICA 5 MESES"/>
    <x v="1"/>
    <x v="2"/>
    <s v="Ingeniería de Sistemas y Computación"/>
    <s v=""/>
  </r>
  <r>
    <s v="1625962495-62"/>
    <s v="BOGOTÁ D.C."/>
    <s v="BOGOTÁ D.C."/>
    <s v="CAJA COLOMBIANA DE SUBSIDIO FAMILIAR- COLSUBSIDIO"/>
    <x v="1"/>
    <s v="Analista de economa"/>
    <s v="Profesionales de la ingeniera"/>
    <m/>
    <s v="DEPARTAMENTO NACIONAL DE PLANEACION"/>
    <n v="8999990110"/>
    <s v=" Estado Joven practica ordinaria en Economa  Ingeniera Industrial"/>
    <s v="PLAZA Estado Joven practica ordinaria en Economa  Ingeniera IndustrialENTIDAD PUBLICA DEPARTAMENTO NACIONAL DE PLANEACINEXPERIENCIA No requiereFORMACIN Profesional en Economa  Ingeniera IndustrialCONOCIMIENTOS ADICIONALES Programacin en R Stata ArcGIS Paquete de OfficeACTIVIDADES A REALIZAR 1 Evaluar la relacin entre la eficiencia del sistema judicial y la competitividad relacionada con la expectativade los empresarios en el cumplimiento de los contratos2 Determinar la eficiencia individual de los juzgados por especialidad y municipio3 Determinar los insumos personal tecnologa etc que ms contribuyen con la eficiencia en los juzgados JORNADA Tiempo Completo  38 horas semanalesHORARIO Disponibilidad de Tiempo sujeto a la entidadDURACIN DE LA PRCTICA 5 MESES"/>
    <x v="1"/>
    <x v="2"/>
    <s v="Ingeniería de Sistemas y Computación"/>
    <s v=""/>
  </r>
  <r>
    <s v="1625962495-63"/>
    <s v="BOGOTÁ D.C."/>
    <s v="BOGOTÁ D.C."/>
    <s v="CAJA COLOMBIANA DE SUBSIDIO FAMILIAR- COLSUBSIDIO"/>
    <x v="1"/>
    <s v="Auxiliar de diseño grfico"/>
    <m/>
    <m/>
    <s v="DEPARTAMENTO NACIONAL DE PLANEACION"/>
    <n v="8999990110"/>
    <s v=" Estado joven prctica ordinaria en Diseño grfico Diseño Industrial Artes visualesdigitales "/>
    <s v="Plaza Estado Joven Practica ordinaria en Diseño grficoDiseño IndustrialArtes visualesdigitalesEntidad Publica Departamento Nacional de PlaneacionExperiencia No requiereFormacin Profesional Diseño grfico Diseño IndustrialConocimientos Adicionales o Diseño y desarrollo de piezas de comunicacin visual infografas y visualizaciones de datos y sistemas complejoso Ilustracin de narrativas visuales storytellingo Facilitacin y documentacin grficao Investigacin ligada a procesos de diseño de servicios y diseño centrado en el usuarioo Ingls nivel intermedio mnimo lectura desable escritura y hablaActividades a realizar 1 Acompañar al equipo de Innovacin Pblica del DNP en el diseño desarrollo e implementacin de proyectos piloto de innovacin en el sector pblico colombiano 2 Apoyar la conceptualizacin y acompañar en el diseño y produccin de piezas de comunicacin visual infografas y visualizaciones de datos de acuerdo con las prio"/>
    <x v="1"/>
    <x v="15"/>
    <s v=""/>
    <s v=""/>
  </r>
  <r>
    <s v="1625962495-64"/>
    <s v="BOGOTÁ D.C."/>
    <s v="BOGOTÁ D.C."/>
    <s v="CAJA COLOMBIANA DE SUBSIDIO FAMILIAR- COLSUBSIDIO"/>
    <x v="1"/>
    <s v="Analista de gestin documental"/>
    <m/>
    <m/>
    <s v="DEPARTAMENTO NACIONAL DE PLANEACION"/>
    <n v="8999990110"/>
    <s v=" Estado Joven practica ordinaria en Ingeniera de sistemas o afines ingeniera electrnica ingeniera mecnica etc "/>
    <s v="PLAZA Estado Joven practica ordinaria en Ingeniera de sistemas o afines ingeniera electrnica ingeniera mecnica etc ENTIDAD PUBLICA DEPARTAMENTO NACIONAL DE PLANEACINEXPERIENCIA No requiereFORMACIN Tcnico TECNOLGICO  PROFESIONAL en Ingeniera de sistemas o afines ingeniera electrnica ingeniera mecnica etcCONOCIMIENTOS ADICIONALES Manejo de Office manejo de programas multimedia conocimiento herramientas de diseño ACTIVIDADES A REALIZAR Apoyar la actualizacin del inventario de activos de categora Softare en la CMDB que contiene contratos de licenciamiento categorizacin de softare y relacin con el inventario de hardare para cumplir con la normatividad de derechos de AutorApoyar la construccin de contenidos visuales grficos videos animaciones entre otros que faciliten el entendimiento y apropiacin del Sistema de Gestin de Seguridad de la Informacin en el DNPJORNADA Tiempo Completo  38 horas semanalesHORARIO Disponibil"/>
    <x v="1"/>
    <x v="0"/>
    <s v=""/>
    <s v=""/>
  </r>
  <r>
    <s v="1625962495-65"/>
    <s v="BOGOTÁ D.C."/>
    <s v="BOGOTÁ D.C."/>
    <s v="CAJA COLOMBIANA DE SUBSIDIO FAMILIAR- COLSUBSIDIO"/>
    <x v="1"/>
    <s v="Analista de gestin documental"/>
    <m/>
    <m/>
    <s v="DEPARTAMENTO NACIONAL DE PLANEACION"/>
    <n v="8999990110"/>
    <s v=" Estado Joven practica ordinaria en Economa administracin de empresas ingeniera civil o afines"/>
    <s v="PLAZA Estado Joven practica ordinaria en Economa administracin de empresas ingeniera civil o afines ENTIDAD PUBLICA DEPARTAMENTO NACIONAL DE PLANEACINEXPERIENCIA No requiereFORMACIN PROFESIONAL en Economa administracin de empresas ingeniera civil o afinesCONOCIMIENTOS ADICIONALES Excel ord Poer Point Publisher InglsACTIVIDADES A REALIZAR 1 Realizar anlisis de experiencias internacionales de proyectos con vinculacin de capital privado2 Investigacin y anlisis de datos en el marco de los proyectos APP3 Establecer escenarios de riesgos4 Apoyar en la construccin de documentos tcnicos relacionados con el programa5 Revisin documental en el marco APPJORNADA Tiempo Completo  38 horas semanalesHORARIO Disponibilidad de Tiempo sujeto a la entidadDURACIN DE LA PRCTICA 5 MESES"/>
    <x v="1"/>
    <x v="0"/>
    <s v=""/>
    <s v=""/>
  </r>
  <r>
    <s v="1625962495-66"/>
    <s v="BOGOTÁ D.C."/>
    <s v="BOGOTÁ D.C."/>
    <s v="CAJA COLOMBIANA DE SUBSIDIO FAMILIAR- COLSUBSIDIO"/>
    <x v="1"/>
    <s v="Contador"/>
    <s v="Administrador pblico"/>
    <m/>
    <s v="DEPARTAMENTO NACIONAL DE PLANEACION"/>
    <n v="8999990110"/>
    <s v="Estado Joven practica ordinaria en economa ingeniera administracin ciencia poltica yo afines"/>
    <s v="PLAZA Estado Joven practica ordinaria en economa ingeniera administracin ciencia poltica yo afinesENTIDAD PUBLICA DEPARTAMENTO NACIONAL DE PLANEACIN EXPERIENCIA No requiereFORMACIN Profesional en economa ingeniera administracin ciencia poltica yo afinesCONOCIMIENTOS ADICIONALES  Manejo de office Manejo de Excel Trabajo en equipo y Colaboracin Aprendizaje Continuo Creatividad e Innovacin Orientacin al usuario y al ciudadano Iniciativa Compromiso con la OrganizacinACTIVIDADES A REALIZAR 1  Apoyar el anlisis de la informacin que resulte de la fase de diagnstico prevista dentro de la Metodologa Autogestionada de Mejoramiento de Sistemas de Servicio al Ciudadano2  Apoyar en el registro tabulacin y consolidacin de las matrices y en la fase del diagnstico de acompañamiento 3  Apoyar la documentacin del proceso y los procedimientos de acompañamiento institucional del PNSC4  Apoyar la elaboracin de presen"/>
    <x v="1"/>
    <x v="10"/>
    <s v="Gobierno y Asuntos Públicos"/>
    <s v=""/>
  </r>
  <r>
    <s v="1625962619-45"/>
    <s v="MAGDALENA"/>
    <s v="PLATO"/>
    <s v="CAJA DE COMPENSACIÓN FAMILIAR  DEL MAGDALENA - CAJAMAG"/>
    <x v="2"/>
    <s v="Administrador de empresas"/>
    <s v="Analista de gestin"/>
    <s v="Auxiliar de apoyo administrativo"/>
    <s v="ESE HOSPITAL 7 DE AGOSTO"/>
    <n v="8190023639"/>
    <s v="ESTADO JOVEN PRACTICANTE TCNICO PROFESIONAL  TECNLOGO  PROFESIONAL ADMINISTRACIN DE EMPRESAS Y AFINES"/>
    <s v="Plaza Estado Joven Practicante TCNICO PROFESIONAL  TECNLOGO  PROFESIONAL ADMINISTRACIN DE EMPRESAS Y AFINESEntidad Publica ESE HOSPITAL 7 DE AGOSTOExperiencia No requiereFormacin  TCNICO PROFESIONAL  TECNLOGO  PROFESIONAL ADMINISTRACIN DE EMPRESAS Y AFINESConocimientos Adicionales Paquete OfficeExcelActividades a realizar Apoya en el rea de  servicio al cliente atendiendo sus consultas pedidos o reclamos Tomar las necesidades particulares de cada cliente y brindar la informacin necesaria para que esta sea resueltaOtras actividades que se le sean asignadasJornada Tiempo  Completo 38 Horas SemanalesHorario 0800 am  1200 pm 0200 pm  0600 pmDuracin de la Prctica 5 MesesAuxilio mnimo mas seguridad socialTipo de contrato Otro se formaliza mediante acto administrativo en la entidad contratante Requisitos estar pendiente de realizar prcticasPresentarse en la oficina del centro de empleo de cajamag ubicada en la Cal"/>
    <x v="0"/>
    <x v="9"/>
    <s v=""/>
    <s v=""/>
  </r>
  <r>
    <s v="1625962619-46"/>
    <s v="MAGDALENA"/>
    <s v="PLATO"/>
    <s v="CAJA DE COMPENSACIÓN FAMILIAR  DEL MAGDALENA - CAJAMAG"/>
    <x v="2"/>
    <s v="Administrador de empresas"/>
    <s v="Analista de gestin"/>
    <s v="Asistente administrativo"/>
    <s v="ESE HOSPITAL 7 DE AGOSTO"/>
    <n v="8190023639"/>
    <s v="ESTADO JOVEN PRACTICANTE TCNICO PROFESIONAL  TECNLOGO  PROFESIONAL ADMINISTRACIN DE EMPRESAS Y AFINES"/>
    <s v="Plaza Estado Joven Practicante TCNICO PROFESIONAL  TECNLOGO  PROFESIONAL ADMINISTRACIN DE EMPRESAS Y AFINESEntidad Publica ESE HOSPITAL 7 DE AGOSTOExperiencia No requiereFormacin  TCNICO PROFESIONAL  TECNLOGO  PROFESIONAL ADMINISTRACIN DE EMPRESAS Y AFINESConocimientos Adicionales Paquete OfficeExcelActividades a realizar 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Jornada Tiempo  Completo 38 Horas SemanalesHorario 0800 am  1200 pm 0200 pm  0600 pmDuracin de la Prctica 5 MesesAuxilio mnimo mas seguridad socialTipo de contrato Otro se formaliza mediante acto administrativo en la entidad contratan"/>
    <x v="0"/>
    <x v="9"/>
    <s v=""/>
    <s v="Historia"/>
  </r>
  <r>
    <s v="1625962619-47"/>
    <s v="MAGDALENA"/>
    <s v="PLATO"/>
    <s v="CAJA DE COMPENSACIÓN FAMILIAR  DEL MAGDALENA - CAJAMAG"/>
    <x v="2"/>
    <s v="Tcnico de salud ocupacional"/>
    <s v="Tecnologo en salud ocupacional"/>
    <s v="Profesional en salud ocupacional"/>
    <s v="ESE HOSPITAL 7 DE AGOSTO"/>
    <n v="8190023639"/>
    <s v="ESTADO JOVEN PRACTICANTE  TCNICO PROFESIONAL EN SEGURIDAD Y SALUD EN EL TRABAJO"/>
    <s v="Plaza Estado Joven Practicante de SEGURIDAD Y SALUD EN EL TRABAJOEntidad Publica ESE HOSPITAL 7 DE AGOSTOExperiencia No requiereFormacin Tcnico Profesional en SEGURIDAD Y SALUD EN EL TRABAJOConocimientos Adicionales Paquete OfficeExcelActividades a realizar Participar en la elaboracin desarrollo y evaluacin del Plan de PrevencinDiscutir antes de su puesta en prctica los proyectos en materia de organizacin del trabajo e introduccin de nuevas tecnologas en lo referente a su incidencia en la prevencin de riesgosPromover iniciativas de prevencin y mejora de las condiciones de trabajoInformar la memoria y programacin anual de los Servicios de PrevencinVisitar el centro de trabajo para conocer directamente la situacin relativa a la prevencin de riesgosAcceder a toda la informacin y documentacin necesaria para el desarrollo de sus funcionesAnalizar los daños a la salud con el fin de valorar sus causas y proponer medidas "/>
    <x v="0"/>
    <x v="6"/>
    <s v=""/>
    <s v=""/>
  </r>
  <r>
    <s v="1625962619-48"/>
    <s v="MAGDALENA"/>
    <s v="PLATO"/>
    <s v="CAJA DE COMPENSACIÓN FAMILIAR  DEL MAGDALENA - CAJAMAG"/>
    <x v="1"/>
    <s v="Ingeniero ambiental"/>
    <s v="Ecologista"/>
    <m/>
    <s v="ESE HOSPITAL 7 DE AGOSTO"/>
    <n v="8190023639"/>
    <s v="ESTADO JOVEN PRACTICANTE  PROFESIONAL INGENIERA AMBIENTAL  ECOLOGA Y AFINES "/>
    <s v="Plaza Estado Joven Practicante PROFESIONAL INGENIERA AMBIENTAL  ECOLOGA Y AFINES Entidad Publica ESE HOSPITAL 7 DE AGOSTOExperiencia No requiereFormacin  PROFESIONAL INGENIERA AMBIENTAL  ECOLOGA Y AFINES Conocimientos Adicionales Paquete OfficeExcelActividades a realizar Apoyar el anlisis de los indicadores de medicin y cualificacin de los impactos sociales ambientales de gestin de logro y resultado generados para establecer el costo beneficio y la calidad de la articulacin del Hospital con el entorno Otras actividades que se le sean asignadasJornada Tiempo  Completo 38 Horas SemanalesHorario 0800 am  1200 pm 0200 pm  0600 pmDuracin de la Prctica 5 MesesAuxilio mnimo mas seguridad socialTipo de contrato Otro se formaliza mediante acto administrativo en la entidad contratante Requisitos estar pendiente de realizar prcticasPresentarse en la oficina del centro de empleo de cajamag ubicada en la Calle 12  1604 ba"/>
    <x v="0"/>
    <x v="7"/>
    <s v=""/>
    <s v=""/>
  </r>
  <r>
    <s v="1625962619-49"/>
    <s v="MAGDALENA"/>
    <s v="PLATO"/>
    <s v="CAJA DE COMPENSACIÓN FAMILIAR  DEL MAGDALENA - CAJAMAG"/>
    <x v="0"/>
    <s v="Ingeniero industrial"/>
    <m/>
    <m/>
    <s v="ESE HOSPITAL 7 DE AGOSTO"/>
    <n v="8190023639"/>
    <s v="ESTADO JOVEN PRACTICANTE  TECNLOGO  PROFESIONAL INGENIERA INDUSTRIAL"/>
    <s v="Plaza Estado Joven Practicante PROFESIONAL INGENIERA INDUSTRIALEntidad Publica ESE HOSPITAL 7 DE AGOSTOExperiencia No requiereFormacin  TECNLOGO   PROFESIONAL INGENIERA INDUSTRIAL Conocimientos Adicionales Paquete OfficeExcelActividades a realizar Apoyar en la ejecucin de los procesos de gestin documental Institucional de acuerdo a la normatividad del Archivo General de la Nacin y la legislacin vigente Colombiana Seguimiento al cumplimiento de la normativa del Sistema Integrado de Gestin y Calidad en el tema documental Otras actividades que se le sean asignadasJornada Tiempo  Completo 38 Horas SemanalesHorario 0800 am  1200 pm 0200 pm  0600 pmDuracin de la Prctica 5 MesesAuxilio mnimo mas seguridad socialTipo de contrato Otro se formaliza mediante acto administrativo en la entidad contratante Requisitos estar pendiente de realizar prcticasPresentarse en la oficina del centro de empleo de cajamag ubicada en la Cal"/>
    <x v="0"/>
    <x v="0"/>
    <s v=""/>
    <s v=""/>
  </r>
  <r>
    <s v="1625962619-50"/>
    <s v="MAGDALENA"/>
    <s v="PLATO"/>
    <s v="CAJA DE COMPENSACIÓN FAMILIAR  DEL MAGDALENA - CAJAMAG"/>
    <x v="2"/>
    <s v="Ingeniero de sistemas"/>
    <s v="Operador de compactadora "/>
    <s v="Consultor de internet de programacin"/>
    <s v="ESE HOSPITAL 7 DE AGOSTO"/>
    <n v="8190023639"/>
    <s v="ESTADO JOVEN PRACTICANTE TCNICO PROFESIONAL  TECNLOGO  PROFESIONAL INGENIERA DE SISTEMAS Y AFINES"/>
    <s v="Plaza Estado Joven Practicante TCNICO PROFESIONAL  TECNLOGO  PROFESIONAL INGENIERA DE SISTEMAS Y AFINESEntidad Publica ESE HOSPITAL 7 DE AGOSTOExperiencia No requiereFormacin  TCNICO PROFESIONAL  TECNLOGO  PROFESIONAL INGENIERA DE SISTEMAS Y AFINES Conocimientos Adicionales Paquete OfficeExcelActividades a realizar Apoyar en la ejecucin de soporte tcnico de los equipos del centro  Otras actividades que se le sean asignadasJornada Tiempo  Completo 38 Horas SemanalesHorario 0800 am  1200 pm 0200 pm  0600 pmDuracin de la Prctica 5 MesesAuxilio mnimo mas seguridad socialTipo de contrato Otro se formaliza mediante acto administrativo en la entidad contratante Requisitos estar pendiente de realizar prcticasPresentarse en la oficina del centro de empleo de cajamag ubicada en la Calle 12  1604 barrio el Carmen de lunes a viernes de 0800 am a 1200 pm y de 02 00 pm a 06 00 pm"/>
    <x v="0"/>
    <x v="5"/>
    <s v="Ingeniería Mecánica"/>
    <s v=""/>
  </r>
  <r>
    <s v="1625962619-51"/>
    <s v="MAGDALENA"/>
    <s v="PLATO"/>
    <s v="CAJA DE COMPENSACIÓN FAMILIAR  DEL MAGDALENA - CAJAMAG"/>
    <x v="2"/>
    <s v="Ingeniero de sistemas"/>
    <s v="Operador de compactadora "/>
    <s v="Consultor de internet de programacin"/>
    <s v="ESE HOSPITAL 7 DE AGOSTO"/>
    <n v="8190023639"/>
    <s v="ESTADO JOVEN PRACTICANTE TCNICO PROFESIONAL  TECNLOGO  PROFESIONAL INGENIERA DE SISTEMAS Y AFINES"/>
    <s v="Plaza Estado Joven Practicante TCNICO PROFESIONAL  TECNLOGO  PROFESIONAL INGENIERA DE SISTEMAS Y AFINESEntidad Publica ESE HOSPITAL 7 DE AGOSTOExperiencia No requiereFormacin  TCNICO PROFESIONAL  TECNLOGO  PROFESIONAL INGENIERA DE SISTEMAS Y AFINES Conocimientos Adicionales Paquete OfficeExcelActividades a realizar Apoyar en la ejecucin de soporte tcnico de los equipos del centro  Otras actividades que se le sean asignadasJornada Tiempo  Completo 38 Horas SemanalesHorario 0800 am  1200 pm 0200 pm  0600 pmDuracin de la Prctica 5 MesesAuxilio mnimo mas seguridad socialTipo de contrato Otro se formaliza mediante acto administrativo en la entidad contratante Requisitos estar pendiente de realizar prcticasPresentarse en la oficina del centro de empleo de cajamag ubicada en la Calle 12  1604 barrio el Carmen de lunes a viernes de 0800 am a 1200 pm y de 02 00 pm a 06 00 pm"/>
    <x v="0"/>
    <x v="5"/>
    <s v="Ingeniería Mecánica"/>
    <s v=""/>
  </r>
  <r>
    <s v="1625962619-52"/>
    <s v="MAGDALENA"/>
    <s v="PLATO"/>
    <s v="CAJA DE COMPENSACIÓN FAMILIAR  DEL MAGDALENA - CAJAMAG"/>
    <x v="2"/>
    <s v="Administrador de empresas"/>
    <s v="Analista de gestin"/>
    <s v="Asistente administrativo"/>
    <s v="ESE HOSPITAL 7 DE AGOSTO"/>
    <n v="8190023639"/>
    <s v="ESTADO JOVEN PRACTICANTE TCNICO PROFESIONAL  TECNLOGO  PROFESIONAL ADMINISTRACIN DE EMPRESAS Y AFINES"/>
    <s v="Plaza Estado Joven Practicante TCNICO PROFESIONAL  TECNLOGO  PROFESIONAL ADMINISTRACIN DE EMPRESAS Y AFINESEntidad Publica ESE HOSPITAL 7 DE AGOSTOExperiencia No requiereFormacin  TCNICO PROFESIONAL  TECNLOGO  PROFESIONAL ADMINISTRACIN DE EMPRESAS Y AFINESConocimientos Adicionales Paquete OfficeExcelActividades a realizar 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Jornada Tiempo  Completo 38 Horas SemanalesHorario 0800 am  1200 pm 0200 pm  0600 pmDuracin de la Prctica 5 MesesAuxilio mnimo mas seguridad socialTipo de contrato Otro se formaliza mediante acto administrativo en la entidad contratan"/>
    <x v="0"/>
    <x v="9"/>
    <s v=""/>
    <s v="Historia"/>
  </r>
  <r>
    <s v="1625962619-53"/>
    <s v="MAGDALENA"/>
    <s v="PLATO"/>
    <s v="CAJA DE COMPENSACIÓN FAMILIAR  DEL MAGDALENA - CAJAMAG"/>
    <x v="2"/>
    <s v="Administrador de empresas"/>
    <s v="Analista de gestin"/>
    <s v="Asistente administrativo"/>
    <s v="ESE HOSPITAL 7 DE AGOSTO"/>
    <n v="8190023639"/>
    <s v="ESTADO JOVEN PRACTICANTE TCNICO PROFESIONAL  TECNLOGO  PROFESIONAL ADMINISTRACIN DE EMPRESAS Y AFINES"/>
    <s v="Plaza Estado Joven Practicante TCNICO PROFESIONAL  TECNLOGO  PROFESIONAL ADMINISTRACIN DE EMPRESAS Y AFINESEntidad Publica ESE HOSPITAL 7 DE AGOSTOExperiencia No requiereFormacin  TCNICO PROFESIONAL  TECNLOGO  PROFESIONAL ADMINISTRACIN DE EMPRESAS Y AFINESConocimientos Adicionales Paquete OfficeExcelActividades a realizar 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Jornada Tiempo  Completo 38 Horas SemanalesHorario 0800 am  1200 pm 0200 pm  0600 pmDuracin de la Prctica 5 MesesAuxilio mnimo mas seguridad socialTipo de contrato Otro se formaliza mediante acto administrativo en la entidad contratan"/>
    <x v="0"/>
    <x v="9"/>
    <s v=""/>
    <s v="Historia"/>
  </r>
  <r>
    <s v="1625962619-54"/>
    <s v="MAGDALENA"/>
    <s v="PLATO"/>
    <s v="CAJA DE COMPENSACIÓN FAMILIAR  DEL MAGDALENA - CAJAMAG"/>
    <x v="2"/>
    <s v="Administrador de empresas"/>
    <s v="Analista de gestin"/>
    <s v="Asistente administrativo"/>
    <s v="ESE HOSPITAL 7 DE AGOSTO"/>
    <n v="8190023639"/>
    <s v="ESTADO JOVEN PRACTICANTE TCNICO PROFESIONAL  TECNLOGO  PROFESIONAL ADMINISTRACIN DE EMPRESAS Y AFINES"/>
    <s v="Plaza Estado Joven Practicante TCNICO PROFESIONAL  TECNLOGO  PROFESIONAL ADMINISTRACIN DE EMPRESAS Y AFINESEntidad Publica ESE HOSPITAL 7 DE AGOSTOExperiencia No requiereFormacin  TCNICO PROFESIONAL  TECNLOGO  PROFESIONAL ADMINISTRACIN DE EMPRESAS Y AFINESConocimientos Adicionales Paquete OfficeExcelActividades a realizar 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Jornada Tiempo  Completo 38 Horas SemanalesHorario 0800 am  1200 pm 0200 pm  0600 pmDuracin de la Prctica 5 MesesAuxilio mnimo mas seguridad socialTipo de contrato Otro se formaliza mediante acto administrativo en la entidad contratan"/>
    <x v="0"/>
    <x v="9"/>
    <s v=""/>
    <s v="Historia"/>
  </r>
  <r>
    <s v="1625962619-55"/>
    <s v="MAGDALENA"/>
    <s v="PLATO"/>
    <s v="CAJA DE COMPENSACIÓN FAMILIAR  DEL MAGDALENA - CAJAMAG"/>
    <x v="2"/>
    <s v="Auxiliar contable"/>
    <s v="Analista contable"/>
    <s v="Contador pblico"/>
    <s v="ESE HOSPITAL 7 DE AGOSTO"/>
    <n v="8190023639"/>
    <s v="ESTADO JOVEN PRACTICANTE TCNICO PROFESIONAL  TECNLOGO  PROFESIONAL CONTADURA "/>
    <s v="Plaza Estado Joven Practicante TCNICO PROFESIONAL  TECNLOGO  PROFESIONAL CONTADURA PUBLICA Entidad Publica ESE HOSPITAL 7 DE AGOSTOExperiencia No requiereFormacin  TCNICO PROFESIONAL  TECNLOGO  PROFESIONAL ADMINISTRACIN DE EMPRESAS Y AFINESConocimientos Adicionales Paquete OfficeExcelActividades a realizar 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Jornada Tiempo  Completo 38 Horas SemanalesHorario 0800 am  1200 pm 0200 pm  0600 pmDuracin de la Prctica 5 MesesAuxilio mnimo mas seguridad socialTipo de contrato Otro se formaliza mediante acto administrativo en la entidad contratante Requisitos"/>
    <x v="0"/>
    <x v="10"/>
    <s v=""/>
    <s v=""/>
  </r>
  <r>
    <s v="1625962619-56"/>
    <s v="MAGDALENA"/>
    <s v="PLATO"/>
    <s v="CAJA DE COMPENSACIÓN FAMILIAR  DEL MAGDALENA - CAJAMAG"/>
    <x v="1"/>
    <s v="Trabajador social"/>
    <s v="Profesional de trabajo social"/>
    <m/>
    <s v="ESE HOSPITAL 7 DE AGOSTO"/>
    <n v="8190023639"/>
    <s v="ESTADO JOVEN PRACTICANTE  TRABAJO SOCIAL"/>
    <s v="Plaza Estado Joven Practicante de TRABAJO SOCIALEntidad Publica ESE HOSPITAL 7 DE AGOSTOExperiencia No requiereFormacin  Profesional en TRABAJO SOCIAL Conocimientos Adicionales Paquete OfficeExcelActividades a realizar Recepcin tramitar y hacer seguimiento a las quejas reclamos y solicitudes prestadas por los usuariosRealizar en el servicio de urgencias la revista social diaria aseguramiento al SGSS tramite de exmenes ubicacin familiar entre otrosVerificar los derechos de la poblacin desplazada para que puedan acceder a los servicios de saludDar apertura de los buzones de sugerencia elaboracin de actas y entregas a los respectivos jefes de los serviciosMantener registros de frmulas e inventarios de medicamentos y drogas de controlControlar la existencia y el surtido de medicamentosElaborar y tramitar documentos relacionados con transferencias de medicamentosJornada Tiempo  Completo 38 Horas SemanalesHorario 0800 "/>
    <x v="0"/>
    <x v="12"/>
    <s v=""/>
    <s v=""/>
  </r>
  <r>
    <s v="1625962619-57"/>
    <s v="MAGDALENA"/>
    <s v="PLATO"/>
    <s v="CAJA DE COMPENSACIÓN FAMILIAR  DEL MAGDALENA - CAJAMAG"/>
    <x v="1"/>
    <s v="Trabajador social"/>
    <s v="Profesional de trabajo social"/>
    <m/>
    <s v="ESE HOSPITAL 7 DE AGOSTO"/>
    <n v="8190023639"/>
    <s v="ESTADO JOVEN PRACTICANTE  TRABAJO SOCIAL"/>
    <s v="Plaza Estado Joven Practicante de TRABAJO SOCIALEntidad Publica ESE HOSPITAL 7 DE AGOSTOExperiencia No requiereFormacin  Profesional en TRABAJO SOCIAL Conocimientos Adicionales Paquete OfficeExcelActividades a realizar Recepcin tramitar y hacer seguimiento a las quejas reclamos y solicitudes prestadas por los usuariosRealizar en el servicio de urgencias la revista social diaria aseguramiento al SGSS tramite de exmenes ubicacin familiar entre otrosVerificar los derechos de la poblacin desplazada para que puedan acceder a los servicios de saludDar apertura de los buzones de sugerencia elaboracin de actas y entregas a los respectivos jefes de los serviciosMantener registros de frmulas e inventarios de medicamentos y drogas de controlControlar la existencia y el surtido de medicamentosElaborar y tramitar documentos relacionados con transferencias de medicamentosJornada Tiempo  Completo 38 Horas SemanalesHorario 0800 "/>
    <x v="0"/>
    <x v="12"/>
    <s v=""/>
    <s v=""/>
  </r>
  <r>
    <s v="1625962686-22"/>
    <s v="RISARALDA"/>
    <s v="PEREIRA"/>
    <s v="CAJA DE COMPENSACIÓN FAMILIAR DE RISARALDA - COMFAMILIAR RISARALDA"/>
    <x v="1"/>
    <s v="Licenciado en educacin"/>
    <s v="Analista de comunicaciones informticas"/>
    <m/>
    <s v="UNIVERSIDAD TECNOLGICA DE PEREIRA"/>
    <n v="8914800359"/>
    <s v="Estado Joven Practicante en Licenciatura en Comunicacin e Informtica Educativa"/>
    <s v="PLAZA Estado Joven Practicante en Licenciatura en Comunicacin e Informtica EducativaENTIDAD PBLICADEPENDENCIA Universidad Tecnolgica de Pereira Observatorio AstronmicoOBJETIVO DE LA PRCTICA Apoyar las labores de diseño desarrollo y ejecucin de las estrategias de publicidad y comunicacin de las diferentes actividades de divulgacin de la astronoma entre el pblico en general adelantadas por el Observatorio Astronmico de la Universidad Tecnolgica de Pereira COMPETENCIAS COMPLEMENTARIAS NingunaACTIVIDADES A REALIZAR Apoyar la creacin de estrategias para la comunicacin de los programas de divulgacin de la astronoma entre la comunidad en general desarrollados por el Observatorio Astronmico de la UTPColaborar en el desarrollo de contenidos y notas de prensa para la socializacin de temas cientficos en el rea de la astronoma entre el gremio periodstico y la comunidad en general de la zona de influencia de la Universidad Tecnolgica"/>
    <x v="0"/>
    <x v="21"/>
    <s v="Ingeniería de Sistemas y Computación"/>
    <s v=""/>
  </r>
  <r>
    <s v="1625962686-23"/>
    <s v="RISARALDA"/>
    <s v="PEREIRA"/>
    <s v="CAJA DE COMPENSACIÓN FAMILIAR DE RISARALDA - COMFAMILIAR RISARALDA"/>
    <x v="1"/>
    <s v="Ingeniero industrial"/>
    <m/>
    <m/>
    <s v="UNIVERSIDAD TECNOLGICA DE PEREIRA"/>
    <n v="8914800359"/>
    <s v="Estado Joven Practicante en Ingeniera Industrial"/>
    <s v="PLAZA Estado Joven Practicante en Ingeniera IndustrialENTIDAD PBLICADEPENDENCIA Universidad Tecnolgica De Pereira Facultad de ingeniera mecnicaOBJETIVO DE LA PRCTICA Apoyar profesionalmente la labores de seguimiento y mercadeo de los proyectos de extensin que realiza la Facultad de Ingeniera MecnicaCOMPETENCIAS COMPLEMENTARIAS Manejo de herrramientas computacionales ofimticasACTIVIDADES A REALIZAR Levantar un portafolio de servicios actualizado de la Facultad de Ingeniera Mecnica Generar un listado de los clientes mas representativos de la Facultad de Ingeniera Mecnica Realizar la labor comercial con los clientes actuales de servicios de la Facultad de Ingeniera Mecnica Realizar visitas de campo a las empresas de la regin para dar a conocer los servicios que se prestan desde la FacultadNIVEL DE FORMACIN ProfesionalPROGRAMA ACADMICO Ingeniera IndustrialINTENSIDAD HORARIA Tiempo completoDURACIN DE LA PRCTICA LAB"/>
    <x v="0"/>
    <x v="0"/>
    <s v=""/>
    <s v=""/>
  </r>
  <r>
    <s v="1625962686-24"/>
    <s v="RISARALDA"/>
    <s v="PEREIRA"/>
    <s v="CAJA DE COMPENSACIÓN FAMILIAR DE RISARALDA - COMFAMILIAR RISARALDA"/>
    <x v="1"/>
    <s v="Ingeniero industrial"/>
    <m/>
    <m/>
    <s v="UNIVERSIDAD TECNOLGICA DE PEREIRA"/>
    <n v="8914800359"/>
    <s v="Estado Joven Practicante en Ingeniera Industrial"/>
    <s v="PLAZA Estado Joven Practicante en Ingeniera IndustrialENTIDAD PBLICADEPENDENCIA Universidad Tecnolgica de Pereira Programa de Tecnologa MecnicaOBJETIVO DE LA PRCTICA Ampliar los conocimientos tericos del practicante Desarrollar un desempeño eficaz a travs de la aplicacin de conocimientos y habilidades adquiridos durante su formacin acadmica de pregrado COMPETENCIAS COMPLEMENTARIAS Conocimientos especficos en ofimtica orientacin a resultados orientacin al usuario y al ciudadano transparencia compromiso con la organizacin Manejo de la informacin adaptacin al cambio disciplina relaciones interpersonales y colaboracinACTIVIDADES A REALIZAR Apoyo en actividades de autoevaluacin acreditacin extensin programa de acercamiento a los estudiantes desde primer semestre sistematizacin y estadsticas por asignaturas del programa Como se observa son muchas tareas que se tienen pendientes en el programa de Tecnologa MecnicaNIVE"/>
    <x v="0"/>
    <x v="0"/>
    <s v=""/>
    <s v=""/>
  </r>
  <r>
    <s v="1625962686-25"/>
    <s v="RISARALDA"/>
    <s v="PEREIRA"/>
    <s v="CAJA DE COMPENSACIÓN FAMILIAR DE RISARALDA - COMFAMILIAR RISARALDA"/>
    <x v="1"/>
    <s v="Analista de mercadeo"/>
    <s v="Asesor de publicidad"/>
    <m/>
    <s v="UNIVERSIDAD TECNOLGICA DE PEREIRA"/>
    <n v="8914800359"/>
    <s v="Estado Joven Practicante en Mercadeo publicidad y ventas"/>
    <s v="PLAZA Estado Joven Practicante en Mercadeo publicidad y ventasENTIDAD PBLICADEPENDENCIA Universidad Tecnolgica De Pereira Vicerrectora acadmica  administracin de la educacin virtualOBJETIVO DE LA PRCTICA Desarrollar las diferentes actividades de Mercadeo y Ventas Edicin y produccin de piezas comunicativas para las Redes Sociales en el proceso de Educacin Virtual de la Universidad Tecnolgica de PereiraCOMPETENCIAS COMPLEMENTARIAS Uso de Cmara Profesional para fotografa y VideoCompetencias de Redaccin de Notas ComunicativasCompetencias de Comunicacin AsertivaUso de ord Excel y Poer PointCompetencias en Marketing DigitalManejo de Redes SocialesACTIVIDADES A REALIZAR Desarrollar y Ejecutar el Plan de Marketing del proceso de Educacin VirtualRealizar visitas y acompañamiento a clientes empresariales y organizacionalesRealizar actividades de telemercadeoActividades de Mercadeo y Ventas del proceso de Educaci"/>
    <x v="0"/>
    <x v="9"/>
    <s v="Diseño"/>
    <s v=""/>
  </r>
  <r>
    <s v="1625962686-26"/>
    <s v="RISARALDA"/>
    <s v="PEREIRA"/>
    <s v="CAJA DE COMPENSACIÓN FAMILIAR DE RISARALDA - COMFAMILIAR RISARALDA"/>
    <x v="1"/>
    <s v="Administrador Ambiental"/>
    <m/>
    <m/>
    <s v="UNIVERSIDAD TECNOLGICA DE PEREIRA"/>
    <n v="8914800359"/>
    <s v="Estado Joven Practicante en Administracin Ambiental"/>
    <s v="PLAZA Estado Joven Practicante en Administracin AmbientalENTIDAD PBLICADEPENDENCIA Universidad Tecnolgica de Pereira Centro de Gestin AmbientalOBJETIVO DE LA PRCTICA Se requiere un Practicante para el Apoyo profesional para implementacin de la propuesta de educacin y cultura ambiental de la UTPCOMPETENCIAS COMPLEMENTARIAS Herramientas de Office Excel ord Poer point as como herramientas personales de  trabajo en equipo disciplina creatividad y responsabilidadACTIVIDADES A REALIZAR Apoyo para implementacin del proyecto campus UTP un Aula Viva Apoyo en las capacitaciones GAUApoyo en la implementacin del Proyecto Cafeteras ambientalmente responsablesApoyo en la dinamizacin de la estrategia de educacin y cultura ambiental NIVEL DE FORMACIN ProfesionalPROGRAMA ACADMICO Administracin ambientalINTENSIDAD HORARIA Tiempo completoDURACIN DE LA PRCTICA LABORAL 5 Meses"/>
    <x v="0"/>
    <x v="7"/>
    <s v=""/>
    <s v=""/>
  </r>
  <r>
    <s v="1625962714-159"/>
    <s v="BOGOTÁ D.C."/>
    <s v="BOGOTÁ D.C."/>
    <s v="CAJA COLOMBIANA DE SUBSIDIO FAMILIAR- COLSUBSIDIO"/>
    <x v="1"/>
    <s v="Comunicador social"/>
    <s v="Politlogo"/>
    <s v="Profesionales de las ciencias polticas"/>
    <s v="DEFENSORIA DEL PUEBLO"/>
    <n v="8001860611"/>
    <s v="ESTADO JOVEN PRACTICA ORDINARIA EN COMUNICACION SOCIAL Y CIENCIAS POLITICAS"/>
    <s v="Plaza Estado Joven Practicante de Comunicacin Social Ciencias PolticasEntidad Publica DEFENSORA DEL PUEBLOExperiencia No requiereFormacin Comunicacin Social Psicologa Ciencias PolticasConocimientos Adicionales Paquete OfficeExcelActividades a realizar 1Redactar contenido para el material escrito y audiovisual de la DNPD   2Proponer canales de comunicacin para la divulgacin de los contenidos o material de la DNPD3Apoyar la logstica de los eventos organizados por la DNPDJornada TIEMPO COMPLETO 38 HORAS SEMANALESHorario Disponibilidad de TiempoSujeto a la entidadDuracin de la Prctica 5 MesesContrato OtroSalario SMMLV"/>
    <x v="1"/>
    <x v="11"/>
    <s v=""/>
    <s v=""/>
  </r>
  <r>
    <s v="1625962723-62"/>
    <s v="BOGOTÁ D.C."/>
    <s v="BOGOTÁ D.C."/>
    <s v="CAJA COLOMBIANA DE SUBSIDIO FAMILIAR- COLSUBSIDIO"/>
    <x v="1"/>
    <s v="Abogado"/>
    <m/>
    <m/>
    <s v="MINISTERIO DEL INTERIOR"/>
    <n v="8301144756"/>
    <s v="Estado Joven Practica Ordinaria en Derecho"/>
    <s v="Plaza Estado Joven Practica Ordinaria en DerechoEntidad pblica Ministerio del Interiorrea Solicitante Grupo Control Disciplinario InternoExperiencia no requiereFormacin Acadmica Profesionales DerechoObjetivo de la practicaEstablecer una relacin tericopractica con el rea del derecho Jornada tiempo  completo 38 horas semanales"/>
    <x v="1"/>
    <x v="4"/>
    <s v=""/>
    <s v=""/>
  </r>
  <r>
    <s v="1625962723-63"/>
    <s v="BOGOTÁ D.C."/>
    <s v="BOGOTÁ D.C."/>
    <s v="CAJA COLOMBIANA DE SUBSIDIO FAMILIAR- COLSUBSIDIO"/>
    <x v="1"/>
    <s v="Abogado"/>
    <m/>
    <m/>
    <s v="MINISTERIO DEL INTERIOR"/>
    <n v="8301144756"/>
    <s v="Estado Joven Practica Ordinaria en Derecho"/>
    <s v="Plaza Estado Joven Practica Ordinaria en DerechoEntidad pblica Ministerio del Interiorrea Solicitante Grupo Control Disciplinario InternoExperiencia no requiereFormacin Acadmica Profesionales DerechoObjetivo de la practicaApoyo en la elaboracin de respuestas a derechos de peticin elaboracin de actos administrativos de contenido particular apoyo  en el mejoramiento de los procedimientos internos para el desarrollo de las funciones previstas en el articulo 10 del derecho ley 2893 de 2011 Jornada tiempo  completo 38 horas semanales"/>
    <x v="1"/>
    <x v="4"/>
    <s v=""/>
    <s v=""/>
  </r>
  <r>
    <s v="1625962723-64"/>
    <s v="BOGOTÁ D.C."/>
    <s v="BOGOTÁ D.C."/>
    <s v="CAJA COLOMBIANA DE SUBSIDIO FAMILIAR- COLSUBSIDIO"/>
    <x v="1"/>
    <s v="Abogado"/>
    <m/>
    <m/>
    <s v="MINISTERIO DEL INTERIOR"/>
    <n v="8301144756"/>
    <s v="Estado Joven Judicatura en Derecho"/>
    <s v="Plaza Estado Joven Judicatura en DerechoEntidad pblica Ministerio del Interiorrea Solicitante Grupo Control Disciplinario InternoExperiencia no requiereFormacin Acadmica Profesionales DerechoObjetivo de la practicaApoyo en la elaboracin de respuestas a derechos de peticin en la contestacin de demandas en los diferentes medios de control sustanciar los expedientes de cobro por juridiccines coactivas revisin de sentencias para proyectar actos administrativos; adelantar actividades de dependencia judicial Duracin de la practica  12 mesesJornada tiempo  completo 38 horas semanales"/>
    <x v="1"/>
    <x v="4"/>
    <s v=""/>
    <s v=""/>
  </r>
  <r>
    <s v="1625962723-65"/>
    <s v="BOGOTÁ D.C."/>
    <s v="BOGOTÁ D.C."/>
    <s v="CAJA COLOMBIANA DE SUBSIDIO FAMILIAR- COLSUBSIDIO"/>
    <x v="2"/>
    <s v="Archivista"/>
    <m/>
    <m/>
    <s v="MINISTERIO DEL INTERIOR"/>
    <n v="8301144756"/>
    <s v="Estado Joven Practica Ordinaria en Archivistica o gestin documental"/>
    <s v="Plaza Estado Joven Practica Ordinaria en Archivistica o gestin documentalEntidad pblica Ministerio del Interiorrea Solicitante Oficina Asesora JuridicaExperiencia no requiereFormacin Acadmica Tecnico tecnologo o profesional en archivistica o gestin documentalObjetivo de la practicaApoyo en la elaboracin organizacin foliacin digitalizacin de expedientes a cargo del grupo de asuntos religiosos y apoyo en el mejoramiento de los procedimientos internosTiempor de practica  5 meses Jornada tiempo  completo 38 horas semanales"/>
    <x v="1"/>
    <x v="8"/>
    <s v=""/>
    <s v=""/>
  </r>
  <r>
    <s v="1625962723-66"/>
    <s v="BOGOTÁ D.C."/>
    <s v="BOGOTÁ D.C."/>
    <s v="CAJA COLOMBIANA DE SUBSIDIO FAMILIAR- COLSUBSIDIO"/>
    <x v="1"/>
    <s v="Abogado"/>
    <m/>
    <m/>
    <s v="MINISTERIO DEL INTERIOR"/>
    <n v="8301144756"/>
    <s v="Estado Joven Practica Ordinaria en Derecho"/>
    <s v="Plaza Estado Joven Practica Ordinaria en DerechoEntidad pblica Ministerio del Interiorrea Solicitante Oficina Asesora JuridicaExperiencia no requiereFormacin Acadmica Profesionales DerechoObjetivo de la practicaApoyo en la elaboracin de respuestas a derechos de peticin elaboracin de actos administrativos de contenido particular apoyo  en el mejoramiento de los procedimientos internos para el desarrollo de las funciones previstas en el articulo 10 del derecho ley 2893 de 2011 Tiempo de practica  5 mesesJornada tiempo  completo 38 horas semanales"/>
    <x v="1"/>
    <x v="4"/>
    <s v=""/>
    <s v=""/>
  </r>
  <r>
    <s v="1625962723-67"/>
    <s v="BOGOTÁ D.C."/>
    <s v="BOGOTÁ D.C."/>
    <s v="CAJA COLOMBIANA DE SUBSIDIO FAMILIAR- COLSUBSIDIO"/>
    <x v="0"/>
    <s v="Administrador de empresas"/>
    <m/>
    <m/>
    <s v="MINISTERIO DEL INTERIOR"/>
    <n v="8301144756"/>
    <s v="Estado Joven Practica Ordinaria en Administracin de Empresas"/>
    <s v="Plaza Estado Joven Practica Ordinaria en Administracin de EmpresasEntidad pblica Ministerio del Interiorrea Solicitante Direccin para la Democracia Participacin Ciudadana y Accin Comunal DDPCACExperiencia no requiereFormacin Acadmica  Tcnico o Tecnlogo en administracin de empresas y afinesObjetivo de la practicaApoyo a la DDPCAC buscar la informacin de la organizacin comunal en Colombia as como de las entidades que ejercen la funcin de Inspeccin Control y Vigilancia en el pas las cuales se integran en el sistema de informacin para la participacin ciudadana Actividades a realizar1Llamadas telefnicas2Envi de correos3Envi de oficios4Acopio de informacin5Evaluacin de la informacin6Retroalimentacin a las entidades de IVC y organizacin comunal7Escaneo de documentos Estatutos autos resoluciones8Organizacin de carpetas9Registro de informacin en matrices Jornada tiempo  c"/>
    <x v="1"/>
    <x v="9"/>
    <s v=""/>
    <s v=""/>
  </r>
  <r>
    <s v="1625962723-68"/>
    <s v="BOGOTÁ D.C."/>
    <s v="BOGOTÁ D.C."/>
    <s v="CAJA COLOMBIANA DE SUBSIDIO FAMILIAR- COLSUBSIDIO"/>
    <x v="0"/>
    <s v="Administrador de empresas"/>
    <s v="Administrador pblico"/>
    <s v="Economista"/>
    <s v="MINISTERIO DEL INTERIOR"/>
    <n v="8301144756"/>
    <s v="Estado Joven Practica Ordinaria en Administracin de Publica"/>
    <s v="Plaza Estado Joven Practica Ordinaria en Administracin Publica Administrador de Empresas y afines economa y afinesEntidad pblica Ministerio del Interiorrea Solicitante Direccin para la Democracia Participacin Ciudadana y Accin ComunalExperiencia no requiereFormacin Acadmica  Profesional  en administracin Publica Administrador de Empresas y afines economa y afinesObjetivo de la practicaContribuir en la ejecucin y participacin  de acciones que permitan el cumplimiento de los objetivos institucionales Actividades a realizarApoyar en la recopilacin de informacin para la proyeccin de informesApoyar en la elaboracin de respuestas a requerimientos internosContribuir con el desarrollo de metodologas y sesiones de trabajo de reunionesApoyar en las acciones que se requieran para la ejecucin de reunionesContribuir con la proyeccin y atencin de correos o solicitudes recibidasRecopilar Organizar  y analizar informa"/>
    <x v="1"/>
    <x v="9"/>
    <s v="Gobierno y Asuntos Públicos"/>
    <s v="Economía"/>
  </r>
  <r>
    <s v="1625962751-41"/>
    <s v="CALDAS"/>
    <s v="MANIZALES"/>
    <s v="CAJA DE COMPENSACIÓN FAMILIAR DE CALDAS - CONFA"/>
    <x v="1"/>
    <s v="Agrnomo"/>
    <s v="Ingeniero agrnomo"/>
    <m/>
    <s v="MUNICIPIO DE MANIZALES"/>
    <n v="8908010537"/>
    <s v="Estado Joven Practicante profesional en agronoma"/>
    <s v="Plaza Estado Joven Practicante profesional en agronomaEntidad pblica ALCALDIA MUNICIPAL DE MANIZALESExperiencia No requiereFormacin Profesional en agronomaConocimientos adicionales Conocimiento y Manejo de herramientas en ofimtica e InternetAsistencia tcnica agropecuariaActividades a realizar Planear y orientar la realizacin de jornadas programas y campañas de capacitacin tcnica y de integracin entre los diversos corregimientos del municipio con el fin de propiciar e incrementar el intercambio produccin y comercializacin de tcnicas productos y subproductos agropecuarios entre ellas e indicar su adecuada utilizacinBrindar asistencia tcnica agropecuaria en el sector rural del municipio principalmente a los pequeños productores y supervisarla directamente con el fin contribuir de forma permanente al crecimiento y desarrollo de la actividad agropecuaria en el municipioVisitar oportunamente los sitios y lugares estratgicos donde la comunida"/>
    <x v="0"/>
    <x v="23"/>
    <s v="Ingeniería Ambiental"/>
    <s v=""/>
  </r>
  <r>
    <s v="1625962751-42"/>
    <s v="CALDAS"/>
    <s v="MANIZALES"/>
    <s v="CAJA DE COMPENSACIÓN FAMILIAR DE CALDAS - CONFA"/>
    <x v="1"/>
    <s v="Administrador de empresas"/>
    <s v="Ingeniero industrial"/>
    <m/>
    <s v="MUNICIPIO DE MANIZALES"/>
    <n v="8908010537"/>
    <s v="Estado Joven Practicante profesional en administracin de empresas negocios internacionales ingeniera industrial o carreras relacionadas con las TI"/>
    <s v="Plaza Estado Joven Practicante profesional en administracin de empresas negocios internacionales ingeniera industrial o carreras relacionadas con las TIEntidad pblica ALCALDIA MUNICIPAL DE MANIZALESExperiencia No requiereFormacin Profesional en administracin de empresas negocios internacionales ingeniera industrial o carreras relacionadas con las TIConocimientos adicionales Conocimiento y Manejo de herramientas en ofimtica e Internet Redaccin y Ortografa Buscadores EB Herramientas de trabajo colaborativoActividades a realizar Realizar un anlisis profundo de las funciones programas y proyectos de cada unidad que conforma la Secretara de TIC y Competitividad Identificar monitorear y clasificar informacin de inters relacionada con cada unidad normatividad polticas lineamientos indicadores estudios etcUtilizar herramientas TIC para la organizacin archivo y consulta de la informacin recolectadaRealizar procesos de benchmarking pa"/>
    <x v="0"/>
    <x v="9"/>
    <s v="Ingeniería Industrial"/>
    <s v=""/>
  </r>
  <r>
    <s v="1625962751-43"/>
    <s v="CALDAS"/>
    <s v="MANIZALES"/>
    <s v="CAJA DE COMPENSACIÓN FAMILIAR DE CALDAS - CONFA"/>
    <x v="1"/>
    <s v="Administrador de sistemas computacionales"/>
    <s v="Administrador informtico"/>
    <m/>
    <s v="MUNICIPIO DE MANIZALES"/>
    <n v="8908010537"/>
    <s v="Estado Joven Practicante profesional en Administracin de sistemas informticos"/>
    <s v="Plaza Estado Joven Practicante profesional en Administracin de sistemas informticosEntidad pblica ALCALDIA MUNICIPAL DE MANIZALESExperiencia No requiereFormacin Profesional en Administracin de sistemas informticosConocimientos adicionales Manejo de Herramientas OfimticasActividades a realizar Leer e interpretar la Guia GES04 Gua para la definicin del catlogo de servicios de TILevantar la informacin relacionada con los servicios de TI  de la Alcalda de ManizalesApoyar la construccin del catalogo de servicio a partir de la informacin recolectadaJornada Tiempo completo 38 horas semanalesHorario Disponibilidad de tiempo Sujeto a la entidadDuracin de la prctica 5 meses"/>
    <x v="0"/>
    <x v="5"/>
    <s v=""/>
    <s v=""/>
  </r>
  <r>
    <s v="1625962751-44"/>
    <s v="CALDAS"/>
    <s v="MANIZALES"/>
    <s v="CAJA DE COMPENSACIÓN FAMILIAR DE CALDAS - CONFA"/>
    <x v="1"/>
    <s v="Profesional de trabajo social"/>
    <m/>
    <m/>
    <s v="MUNICIPIO DE MANIZALES"/>
    <n v="8908010537"/>
    <s v="Estado joven practicante profesional en Trabajo social"/>
    <s v="Plaza Estado Joven Practicante profesional en trabajo socialEntidad pblica ALCALDIA MUNICIPAL DE MANIZALESExperiencia No requiereFormacin Profesional en trabajo socialConocimientos adicionales Herramientas de oficina procesador de texto e InternetRedaccin y OrtografaActividades a realizar Apoyar al profesional del Centro en la coordinacin de las actividades de atencin prevencin promocin y capacitacin en violencia intrafamiliar que se brinde a los usuarios familias instituciones profesionales y comunidad en generalParticipar en actividades interinstitucionales en representacin del centroApoyar la atencin de la lnea telefnica de servicio a la comunidad brindar la informacin asesora y dar trmite a los casos recepcionadosApoyar en la organizacin sistematizacin del centro de documentacin y brindar la asesora y apoyo requerido a los usuariosJornada Tiempo completo 38 horas semanalesHorario Disponibilidad de tiempo Sujeto"/>
    <x v="0"/>
    <x v="12"/>
    <s v=""/>
    <s v=""/>
  </r>
  <r>
    <s v="1625962751-45"/>
    <s v="CALDAS"/>
    <s v="MANIZALES"/>
    <s v="CAJA DE COMPENSACIÓN FAMILIAR DE CALDAS - CONFA"/>
    <x v="1"/>
    <s v="Profesional de trabajo social"/>
    <m/>
    <m/>
    <s v="MUNICIPIO DE MANIZALES"/>
    <n v="8908010537"/>
    <s v="Estado joven practicante profesional en trabajo social yo desarrollo familiar"/>
    <s v="Plaza Estado Joven Practicante profesional en trabajo social yo desarrollo familiarEntidad pblica ALCALDIA MUNICIPAL DE MANIZALESExperiencia No requiereFormacin profesional en trabajo social yo desarrollo familiarConocimientos adicionales Conocimiento y Manejo de herramientas en ofimtica e InternetRedaccin y OrtografaParticipacin y trabajo comunitarioActividades a realizar Realizar diagnsticos personalizados para conocer a fondo las problemticas que presentan los usuarios relacionadas con los hechos victimizantes y realizar los tratamientos correspondientesDesarrollar evaluar y hacer seguimiento a los procesos y tratamientos psicolgicos que corresponda por solicitud de los usuariosApoyar al Centro Regional de Victimas en el diseño y ejecucin de  capacitaciones educativas y preventivas en materia de  derechos humanos para intervenir de diferentes formas en las problemticas que se presentan y contribuir con el mejoramiento de la calidad de v"/>
    <x v="0"/>
    <x v="12"/>
    <s v=""/>
    <s v=""/>
  </r>
  <r>
    <s v="1625962754-28"/>
    <s v="CALDAS"/>
    <s v="MANIZALES"/>
    <s v="CAJA DE COMPENSACIÓN FAMILIAR DE CALDAS - CONFA"/>
    <x v="1"/>
    <s v="Arquitecto"/>
    <m/>
    <m/>
    <s v="FISCALIA GENERAL DE LA NACIN"/>
    <n v="8001875923"/>
    <s v="Estado Joven Practicante  en arquitectura"/>
    <s v="Plaza Estado Joven Practicante Profesional en ArquitecturaEntidad Publica FISCALIA GENERAL DE LA NACINExperiencia No requiereFormacin Profesional en ArquitecturaConocimientos Adicionales Manejo de herramientas  ofimticas y bases de datos Excel poer pointActividades a realizarEl joven seleccionado   realizara la practica en el rea  misional de la entidad desarrollando  actividades  tendientes  a  cumplir con el direccionamiento estratgico  y en especial  en la   investigacin de  los delitos  priorizados  por tanto  podrn ejecutar labores que aporten en temas  como conceptos  tcnicos periciales de  las reas que cada  uno conoce Jornada Tiempo Completo 38 Horas SemanalesHorario Disponibilidad de TiempoSujeto a la entidadDuracin de la Prctica 5 Meses"/>
    <x v="0"/>
    <x v="18"/>
    <s v=""/>
    <s v=""/>
  </r>
  <r>
    <s v="1625962754-29"/>
    <s v="CALDAS"/>
    <s v="MANIZALES"/>
    <s v="CAJA DE COMPENSACIÓN FAMILIAR DE CALDAS - CONFA"/>
    <x v="1"/>
    <s v="Ingeniero de sistemas"/>
    <m/>
    <m/>
    <s v="FISCALIA GENERAL DE LA NACIN"/>
    <n v="8001875923"/>
    <s v="Estado Joven Practicante  en ingenieria de sistemas"/>
    <s v="Plaza Estado Joven Practicante Profesional en Ingeniera de SistemasEntidad Publica FISCALIA GENERAL DE LA NACINExperiencia No requiereFormacin Profesional en Ingeniera de SistemasConocimientos Adicionales Manejo de herramientas  ofimticas y bases de datos Excel poer pointActividades a realizarEl joven seleccionado   realizara la practica en el rea  misional de la entidad desarrollando  actividades  tendientes  a  cumplir con el direccionamiento estratgico  y en especial  en la   investigacin de  los delitos  priorizados  por tanto  podrn ejecutar labores que aporten en temas  como conceptos  tcnicos periciales de  las reas que cada  uno conoce Jornada Tiempo Completo 38 Horas SemanalesHorario Disponibilidad de TiempoSujeto a la entidadDuracin de la Prctica 5 Meses"/>
    <x v="0"/>
    <x v="5"/>
    <s v=""/>
    <s v=""/>
  </r>
  <r>
    <s v="1625962754-30"/>
    <s v="CALDAS"/>
    <s v="MANIZALES"/>
    <s v="CAJA DE COMPENSACIÓN FAMILIAR DE CALDAS - CONFA"/>
    <x v="1"/>
    <s v="Ingeniero de sistemas"/>
    <m/>
    <m/>
    <s v="FISCALIA GENERAL DE LA NACIN"/>
    <n v="8001875923"/>
    <s v="Estado Joven Practicante  en ingenieria de sistemas"/>
    <s v="Plaza Estado Joven Practicante Profesional en Ingeniera de SistemasEntidad Publica FISCALIA GENERAL DE LA NACINExperiencia No requiereFormacin Profesional en Ingeniera de SistemasConocimientos Adicionales Manejo de herramientas  ofimticas y bases de datos Excel poer pointActividades a realizarEl joven seleccionado   realizara la practica en el rea  misional de la entidad desarrollando  actividades  tendientes  a  cumplir con el direccionamiento estratgico  y en especial  en la   investigacin de  los delitos  priorizados  por tanto  podrn ejecutar labores que aporten en temas  como conceptos  tcnicos periciales de  las reas que cada  uno conoce Jornada Tiempo Completo 38 Horas SemanalesHorario Disponibilidad de TiempoSujeto a la entidadDuracin de la Prctica 5 Meses"/>
    <x v="0"/>
    <x v="5"/>
    <s v=""/>
    <s v=""/>
  </r>
  <r>
    <s v="1625962754-31"/>
    <s v="CALDAS"/>
    <s v="MANIZALES"/>
    <s v="CAJA DE COMPENSACIÓN FAMILIAR DE CALDAS - CONFA"/>
    <x v="1"/>
    <s v="Ingeniero civil"/>
    <m/>
    <m/>
    <s v="FISCALIA GENERAL DE LA NACIN"/>
    <n v="8001875923"/>
    <s v="Estado joven Prctica ordinaria profesional Ingeniera Civil  "/>
    <s v="Plaza Estado Joven Practicante Profesional en Ingeniera CivilEntidad Publica FISCALIA GENERAL DE LA NACINExperiencia No requiereFormacin Profesional en Ingeniera CivilConocimientos Adicionales Manejo de herramientas  ofimticas y bases de datos Excel poer pointActividades a realizarEl joven seleccionado   realizara la practica en el rea  misional de la entidad desarrollando  actividades  tendientes  a  cumplir con el direccionamiento estratgico  y en especial  en la   investigacin de  los delitos  priorizados  por tanto  podrn ejecutar labores que aporten en temas  como conceptos  tcnicos periciales de  las reas que cada  uno conoce Jornada Tiempo Completo 38 Horas SemanalesHorario Disponibilidad de TiempoSujeto a la entidadDuracin de la Prctica 5 Meses"/>
    <x v="0"/>
    <x v="19"/>
    <s v=""/>
    <s v=""/>
  </r>
  <r>
    <s v="1625962754-32"/>
    <s v="CALDAS"/>
    <s v="MANIZALES"/>
    <s v="CAJA DE COMPENSACIÓN FAMILIAR DE CALDAS - CONFA"/>
    <x v="1"/>
    <s v="Ingeniero ambiental y de saneamiento"/>
    <m/>
    <m/>
    <s v="FISCALIA GENERAL DE LA NACIN"/>
    <n v="8001875923"/>
    <s v="Estado Joven Practicante en ingenieria ambiental"/>
    <s v="Plaza Estado Joven Practicante Profesional en Ingeniera AmbientalEntidad Publica FISCALIA GENERAL DE LA NACINExperiencia No requiereFormacin Profesional en Ingeniera AmbientalConocimientos Adicionales Manejo de ord y excelActividades a realizarEjecutar el plan de gestin de riesgoRealizar procesos de sensibilizacin de ahorro de recursosRealizar campañas de gestin te materiales peligrososActualizar la matriz de requisitos legales de orden ambientalRealizar un proyecto de gestin de recursos ambientalesRealizar campañas de cuidado del medio ambienteJornada Tiempo Completo 38 Horas SemanalesHorario Disponibilidad de TiempoSujeto a la entidadDuracin de la Prctica 5 Meses"/>
    <x v="0"/>
    <x v="7"/>
    <s v=""/>
    <s v=""/>
  </r>
  <r>
    <s v="1625962772-11"/>
    <s v="CALDAS"/>
    <s v="MANIZALES"/>
    <s v="CAJA DE COMPENSACIÓN FAMILIAR DE CALDAS - CONFA"/>
    <x v="0"/>
    <s v="Soporte tcnico en sistemas"/>
    <m/>
    <m/>
    <s v="SERVICIO GEOLGICO COLOMBIANO INGEOMINAS"/>
    <n v="8999992948"/>
    <s v="Estado joven practicante Tecnologa en mantenimiento de equipos de cmputo diseño e instalacin de cableado estructurado  electrnica  sistemas  diseño implementacin y mantenimiento de sistemas de telecomunicaciones Mantenimiento electrnico e Instrumental Industrial"/>
    <s v="Plaza Estado Joven Practicante Tecnologa en mantenimiento de equipos de cmputo diseño e instalacin de cableado estructurado  electrnica  sistemas  diseño implementacin y mantenimiento de sistemas de telecomunicaciones Mantenimiento electrnico e Instrumental IndustrialEntidad Publica SERVICIO GEOLOGICO MANIZALESExperiencia No requiereFormacin Tecnologa en mantenimiento de equipos de cmputo diseño e instalacin de cableado estructurado  electrnica  sistemas  diseño implementacin y mantenimiento de sistemas de telecomunicaciones Mantenimiento electrnico e Instrumental IndustrialConocimientos Adicionales Manejo de herramientas ofimticasActividades a realizarMantenimiento preventivo de hardare de equipos de cmputoApoyo al mantenimiento de aplicaciones ofimticas y sistemas operativos indosApoyo al mantenimiento de la infraestructura red de datos pasiva y activaApoyo en la segmentacin y cambios en diseño de red de datosPresentac"/>
    <x v="0"/>
    <x v="5"/>
    <s v=""/>
    <s v=""/>
  </r>
  <r>
    <s v="1625962772-12"/>
    <s v="CALDAS"/>
    <s v="MANIZALES"/>
    <s v="CAJA DE COMPENSACIÓN FAMILIAR DE CALDAS - CONFA"/>
    <x v="0"/>
    <s v="Soporte tcnico en sistemas"/>
    <m/>
    <m/>
    <s v="SERVICIO GEOLGICO COLOMBIANO INGEOMINAS"/>
    <n v="8999992948"/>
    <s v="Estado joven practicante Tecnologa en sistemas de informacin  Anlisis y desarrollo de Sistemas de Informacin  sistemas  Informtica  anlisis de sistemas y programacin de computadores  anlisis y programacin de sistemas de informacin  sistemas informticos    Administracin de sistemas informticos"/>
    <s v="Plaza Estado Joven Practicante Tecnologa en sistemas de informacin  Anlisis y desarrollo de Sistemas de Informacin  sistemas  Informtica  anlisis de sistemas y programacin de computadores  anlisis y programacin de sistemas de informacin  sistemas informticos    Administracin de sistemas informticosEntidad Publica SERVICIO GEOLOGICO MANIZALESExperiencia No requiereFormacin Tecnologa en sistemas de informacin  Anlisis y desarrollo de Sistemas de Informacin  sistemas  Informtica  anlisis de sistemas y programacin de computadores  anlisis y programacin de sistemas de informacin  sistemas informticos    Administracin de sistemas informticosConocimientos Adicionales Manejo de uno o mltiples lenguajes de programacin orientado a objetosActividades a realizar Elaborar o actualizar aplicaciones en CJornada Tiempo Completo 38 Horas SemanalesHorario Disponibilidad de TiempoSujeto a la entidadDuracin de la Prctica 5 Meses"/>
    <x v="0"/>
    <x v="5"/>
    <s v=""/>
    <s v=""/>
  </r>
  <r>
    <s v="1625962772-13"/>
    <s v="CALDAS"/>
    <s v="MANIZALES"/>
    <s v="CAJA DE COMPENSACIÓN FAMILIAR DE CALDAS - CONFA"/>
    <x v="1"/>
    <s v="Soporte tcnico en sistemas"/>
    <s v="Ingeniero de telecomunicaciones"/>
    <s v="Ingeniero de sistemas"/>
    <s v="SERVICIO GEOLGICO COLOMBIANO INGEOMINAS"/>
    <n v="8999992948"/>
    <s v="Estado Joven Prctica Ordinaria Profesional Ingeniera de sistemas y computacin"/>
    <s v="Plaza Estado Joven Practicante Profesional Ingeniera de sistemas y computacin  sistemas  computacin  sistemas y Telecomunicaciones  sistemas informticos  Administracin de sistemas informticosEntidad Publica SERVICIO GEOLOGICO MANIZALESExperiencia No requiereFormacin Profesional Ingeniera de sistemas y computacin  sistemas  computacin  sistemas y Telecomunicaciones  sistemas informticos  Administracin de sistemas informticosConocimientos Adicionales Linux Manejo de herramientas ofimticas Manejo de modelamiento UMLActividades a realizarAnlisis diseño y documentacin de sistemas de informacin aplicando UMLJornada Tiempo Completo 38 Horas SemanalesHorario Disponibilidad de TiempoSujeto a la entidadDuracin de la Prctica 5 Meses"/>
    <x v="0"/>
    <x v="5"/>
    <s v=""/>
    <s v=""/>
  </r>
  <r>
    <s v="1625962772-14"/>
    <s v="CALDAS"/>
    <s v="MANIZALES"/>
    <s v="CAJA DE COMPENSACIÓN FAMILIAR DE CALDAS - CONFA"/>
    <x v="1"/>
    <s v="Animador de diseño grfico"/>
    <s v="Auxiliar de diseño grfico"/>
    <m/>
    <s v="SERVICIO GEOLGICO COLOMBIANO INGEOMINAS"/>
    <n v="8999992948"/>
    <s v="Estado joven practicante profesional Diseño Industrial  Publicidad  Mercadeo  Diseño grfico  Diseño visual  reas afines"/>
    <s v="Plaza Estado Joven Practicante profesional Diseño Industrial  Publicidad  Mercadeo  Diseño grfico  Diseño visual  reas afinesEntidad Publica SERVICIO GEOLOGICO MANIZALESExperiencia No requiereFormacin profesional Diseño Industrial  Publicidad  Mercadeo  Diseño grfico  Diseño visual  reas afinesConocimientos Adicionales Manejo de office Manejo de Adobe Corel o programas de diseño y vdeo etcHabilidades comunicativasDisposicin al cambio y trabajo en equipoActividades a realizarGestin para la divulgacin del material institucional de apropiacin socialApoyo para la aplicacin de los programas de apropiacin social con base en los materiales institucionalesGestin y apoyo de campañas de BTL y ATL cuando aplique con base en los lineamientos institucionalesDocumentacin de las actividades realizadasPresentacin de informes de actividades Jornada Tiempo Completo 38 Horas SemanalesHorario Disponibilidad de TiempoSujeto a la ent"/>
    <x v="0"/>
    <x v="15"/>
    <s v=""/>
    <s v=""/>
  </r>
  <r>
    <s v="1625962772-15"/>
    <s v="CALDAS"/>
    <s v="MANIZALES"/>
    <s v="CAJA DE COMPENSACIÓN FAMILIAR DE CALDAS - CONFA"/>
    <x v="1"/>
    <s v="Administrador de empresas"/>
    <m/>
    <m/>
    <s v="SERVICIO GEOLGICO COLOMBIANO INGEOMINAS"/>
    <n v="8999992948"/>
    <s v="Estado joven practicante profesional Administracin de Empresas  Ingeniera Administrativa"/>
    <s v="Plaza Estado Joven Practicante Administracin de Empresas  Ingeniera AdministrativaEntidad Publica SERVICIO GEOLOGICO MANIZALESExperiencia No requiereFormacin Administracin de Empresas  Ingeniera AdministrativaConocimientos Adicionales Manejo de Mdulos de Inventarios en excelActividades a realizar Manejar aplicativos institucionalesRealizar traslados de inventarios entre funcionarios y bodegas del Servicio Geolgico Colombiano Observatorio Vulcanolgico y Sismolgico de Manizales Apoyar las legalizaciones de comisiones de funcionarios y contratistasJornada Tiempo Completo 38 Horas SemanalesHorario Disponibilidad de TiempoSujeto a la entidadDuracin de la Prctica 5 Meses"/>
    <x v="0"/>
    <x v="9"/>
    <s v=""/>
    <s v=""/>
  </r>
  <r>
    <s v="1625962777-10"/>
    <s v="CALDAS"/>
    <s v="MANIZALES"/>
    <s v="CAJA DE COMPENSACIÓN FAMILIAR DE CALDAS - CONFA"/>
    <x v="2"/>
    <s v="Archivista"/>
    <m/>
    <m/>
    <s v="DEFENSORIA DEL PUEBLO"/>
    <n v="8001860611"/>
    <s v="Estado Joven practicante Tcnico  Investigacin Criminal y Criminalstica Archivstica Procedimientos Judiciales  Secretariado Administracin Judicial"/>
    <s v="Plaza Estado Joven Practicante Tcnico Profesional en Investigacin Criminal y Criminalstica Procedimientos Judiciales Administracin JudicialEntidad Publica DEFENSORIA DEL PUEBLOExperiencia No requiereFormacin Tcnico Profesional en Investigacin Criminal y Criminalstica Procedimientos Judiciales Administracin JudicialConocimientos Adicionales Conocimientos bsicos en EXCEL ORD POER POINT Ley Nacional de Archivo Constitucin PolticaActividades a realizarColaborar en el anlisis de Informacin de los documentos allegados al proceso penalElaboracin de oficios y documentos petitorios de informacinConsulta a base de datos pblicasRegistro estadstico de misiones de trabajo e informesBsqueda y registro de jurisprudencia por reas y temasJornada Tiempo Completo 38 Horas SemanalesHorario Disponibilidad de TiempoSujeto a la entidadDuracin de la Prctica 5 Meses"/>
    <x v="0"/>
    <x v="8"/>
    <s v=""/>
    <s v=""/>
  </r>
  <r>
    <s v="1625962777-11"/>
    <s v="CALDAS"/>
    <s v="MANIZALES"/>
    <s v="CAJA DE COMPENSACIÓN FAMILIAR DE CALDAS - CONFA"/>
    <x v="0"/>
    <s v="Tecnlogo de informacin y administracin de sistemas "/>
    <m/>
    <m/>
    <s v="DEFENSORIA DEL PUEBLO"/>
    <n v="8001860611"/>
    <s v="Estado Joven practicante TECNOLOGO EN SISTEMAS"/>
    <s v="Plaza Estado Joven Practicante Tecnlogo en SistemasEntidad Publica DEFENSORIA DEL PUEBLOExperiencia No requiereFormacin Tecnlogo en Sistemas Conocimientos Adicionales Programacin Redes Sistemas Operativos manejo de indicadores mantenimiento preventivo y correctivo de equipos de cmputo adecuacin de cableado estructurado y elctrico Con conocimiento en ofimticaActividades a realizarRealizar actividades de apoyo tcnico administrativo y operativo para brindar soporte tcnico a la gestin administrativa de la dependencia en la infraestructura redes de datos y equipos de cmputo  mantenimiento y configuracin de H Verificar y corregir los inconvenientes de la Red de datos de la RegionalAnalizar e instalar el cableado requerido para la instalacin de equipos yo aparatos elctricosInstalacin y desinstalacin de softareInstalacin y configuracin de impresoras tanto a nivel local como en redRealiza mantenimiento preventivo y correctivo de "/>
    <x v="0"/>
    <x v="5"/>
    <s v=""/>
    <s v=""/>
  </r>
  <r>
    <s v="1625962777-12"/>
    <s v="CALDAS"/>
    <s v="MANIZALES"/>
    <s v="CAJA DE COMPENSACIÓN FAMILIAR DE CALDAS - CONFA"/>
    <x v="1"/>
    <s v="Abogado"/>
    <m/>
    <m/>
    <s v="DEFENSORIA DEL PUEBLO"/>
    <n v="8001860611"/>
    <s v="Estado Joven practicante de Derecho"/>
    <s v="Plaza Estado Joven Practicante Profesional en DerechoEntidad Publica DEFENSORIA DEL PUEBLOExperiencia No requiereFormacin Profesional en DerechoConocimientos Adicionales Manejo de Excel ordActividades a realizarRealizar atencin personalizada y asesora a las vctimas de conformidad con la normatividad relacionada con el conflicto armadoElaborar derechos de peticin a las entidades del SNARIVElaborar recursos de reposicin contra los actos administrativos que ordenan no inclusin en el RUV o suspensin de ayudas humanitariasJornada Tiempo Completo 38 Horas SemanalesHorario Disponibilidad de TiempoSujeto a la entidadDuracin de la Prctica 5 Meses"/>
    <x v="0"/>
    <x v="4"/>
    <s v=""/>
    <s v=""/>
  </r>
  <r>
    <s v="1625962777-8"/>
    <s v="CALDAS"/>
    <s v="MANIZALES"/>
    <s v="CAJA DE COMPENSACIÓN FAMILIAR DE CALDAS - CONFA"/>
    <x v="1"/>
    <s v="Abogado"/>
    <m/>
    <m/>
    <s v="DEFENSORIA DEL PUEBLO"/>
    <n v="8001860611"/>
    <s v="Estado Joven practicante de Derecho"/>
    <s v="Plaza Estado Joven Practicante Profesional en DerechoEntidad Publica DEFENSORIA DEL PUEBLOExperiencia No requiereFormacin Profesional en DerechoConocimientos Adicionales EXCEL ORD POER POINTActividades a realizarAsesorar a los usuarios en asuntos de competencia de la DefensoraAlimentar el sistema de informacin de la Defensora del Pueblo de acuerdo con los casos que se atiendanRealizar gestin directa ante entidades pblicasProyectar derechos de peticin para el trmite directo por los usuariosProyectar para la firma de la Defensora del Pueblo Regional Caldas de conformidad con sus lineamientos y directrices los diferentes actos administrativos que resultan como consecuencia de la atencin defensorialProyectar acciones judiciales de acuerdo a los requerimientos de los usuariosJornada Tiempo Completo 38 Horas SemanalesHorario Disponibilidad de TiempoSujeto a la entidadDuracin de la Prctica 5 Meses"/>
    <x v="0"/>
    <x v="4"/>
    <s v=""/>
    <s v=""/>
  </r>
  <r>
    <s v="1625962777-9"/>
    <s v="CALDAS"/>
    <s v="MANIZALES"/>
    <s v="CAJA DE COMPENSACIÓN FAMILIAR DE CALDAS - CONFA"/>
    <x v="0"/>
    <s v="Archivista"/>
    <m/>
    <m/>
    <s v="DEFENSORIA DEL PUEBLO"/>
    <n v="8001860611"/>
    <s v="Estado Joven Practicante Tecnlogo en Archivo"/>
    <s v="Plaza Estado Joven Practicante Tecnlogo en ArchivoEntidad Publica DEFENSORIA DEL PUEBLOExperiencia No requiereFormacin  Tecnlogo en ArchivoConocimientos Adicionales EXCELActividades a realizarSeparar la documentacin que se produce en la Regional de acuerdo con las tablas de retencinIngresar la informacin a la matriz respectivaRotular las carpetas y foliar los documentos Las dems que se relacionen con esta laborJornada Tiempo Completo 38 Horas SemanalesHorario Disponibilidad de TiempoSujeto a la entidadDuracin de la Prctica 5 Meses"/>
    <x v="0"/>
    <x v="8"/>
    <s v=""/>
    <s v=""/>
  </r>
  <r>
    <s v="1625962834-38"/>
    <s v="CAUCA"/>
    <s v="POPAYÁN"/>
    <s v="CAJA DE COMPENSACIÓN FAMILIAR DEL CAUCA -COMFACAUCA"/>
    <x v="1"/>
    <s v="Administrador de empresas"/>
    <s v="Auxiliar administrativo"/>
    <s v="Secretaria "/>
    <s v="PROCURADURIA GENERAL DE LA NACIN"/>
    <n v="8999991197"/>
    <s v="Estado Joven prctica ordinaria en reas Administrativas Administracin de empresas Secretariado "/>
    <s v="Plaza Estado Joven Practicante en Administracin de Empresas Auxiliar administrativo Secretaria Entidad Pblica Procuradura General de la NacinExperiencia No requiereFormacin Profesional en Administracin de Empresas o Gestin EmpresarialConocimientos Adicionales Paquete OfficeExcel y TICActividades a realizar1 Organizar y custodiar los documentos y archivos del rea de acuerdo con la normas establecidas sobre la materia 2 Proyectar las comunicaciones y correspondencia interna y externa de rutina y la que solicite el jefe inmediato de acuerdo con las necesidades del rea 3 Recibir clasificar y radicar los documentos y correspondencia recibidos y despachados por el rea y mantener actualizada la informacin correspondiente mediante el uso adecuado de sistema de gestin documental y correspondencia 4 Preparar y presentar los soportes sobre las actividades desarrolladas notas memorandos estadsticas presentaciones y dems documentos requerido"/>
    <x v="0"/>
    <x v="9"/>
    <s v=""/>
    <s v=""/>
  </r>
  <r>
    <s v="1625962834-42"/>
    <s v="CAUCA"/>
    <s v="POPAYÁN"/>
    <s v="CAJA DE COMPENSACIÓN FAMILIAR DEL CAUCA -COMFACAUCA"/>
    <x v="1"/>
    <s v="Ingeniero ambiental"/>
    <s v="Ingeniero agropecuario"/>
    <m/>
    <s v="PROCURADURIA GENERAL DE LA NACIN"/>
    <n v="8999991197"/>
    <s v="Estado Joven prctica ordinaria en Ingeniera Ambiental o Ingeniera Agropecuaria "/>
    <s v="Plaza Estado Joven Practicante en en Ingeniera Ambiental o Ingeniera Agropecuaria  Entidad Pblica Procuradura General de la NacinExperiencia No requiereFormacin Profesional en en Ingeniera Ambiental o Ingeniera Agropecuaria Actividades a realizar1Apoyar la intervencin del Ministerio Pblico ante los tribunales y juzgados del circuito que conozcan asuntos ambientales y agrarios en los procesos policivos y procedimientos administrativos con competencia en estos asuntos para defender el orden jurdico el patrimonio pblico los derechos y garantas fundamentales individuales colectivos culturales y del ambiente de acuerdo con la normatividad vigente y los procedimientos establecidos 2 Apoya la intervencin en el trmite especial de tutela que adelanten las autoridades judiciales ante quienes actan cuando sea necesario en defensa del orden jurdico del  patrimonio pblico los derechos y garantas fundamentales sociales  individuales colectivo"/>
    <x v="0"/>
    <x v="7"/>
    <s v=""/>
    <s v=""/>
  </r>
  <r>
    <s v="1625962834-43"/>
    <s v="CAUCA"/>
    <s v="POPAYÁN"/>
    <s v="CAJA DE COMPENSACIÓN FAMILIAR DEL CAUCA -COMFACAUCA"/>
    <x v="1"/>
    <s v="Ingeniero de sistemas"/>
    <s v="Ingeniero elctronico"/>
    <s v="Administrador informtico"/>
    <s v="PROCURADURIA GENERAL DE LA NACIN"/>
    <n v="8999991197"/>
    <s v="Estado Joven prctica ordinaria en Sistemas y electricidad "/>
    <s v="Plaza Estado Joven Practicante en Sistemas y Electricidad Entidad Pblica Procuradura General de la NacinExperiencia No requiereFormacin Tecnlogo o Profesional en Sistemas Informatica electricidad Conocimientos Adicionales Paquete OfficeExcel y TICActividades a realizar1 Realizar las actividades tcnicas asignadas dentro de los procesos de la dependencia de acuerdo con los procedimientos establecidos2 Atender y solucionar las necesidades de los usuarios de TICs de acuerdo a los procedimientos y polticas establecidas 3 Participar en la elaboracin mantenimiento y actualizacin de los procesos procedimientos instructivos polticas y registros relacionados con el portafolio de servicios de las TICs 4 Mantener actualizados los inventarios de TICs con sus respectivas fichas tcnicas 5 Ejecutar los procedimientos de respaldo y recuperacin de informacin que se requieran para garantizar la continuidad operativa de los servicios6 Reali"/>
    <x v="0"/>
    <x v="5"/>
    <s v="Ingeniería Electrónica"/>
    <s v=""/>
  </r>
  <r>
    <s v="1625962834-44"/>
    <s v="CAUCA"/>
    <s v="POPAYÁN"/>
    <s v="CAJA DE COMPENSACIÓN FAMILIAR DEL CAUCA -COMFACAUCA"/>
    <x v="1"/>
    <s v="Administrador de empresas"/>
    <s v="Auxiliar administrativo"/>
    <s v="Secretaria "/>
    <s v="PROCURADURIA GENERAL DE LA NACIN"/>
    <n v="8999991197"/>
    <s v="Estado Joven prctica ordinaria en reas Administrativas Administracin de empresas o Proyectos"/>
    <s v="Plaza Estado Joven Practicante en Administracin de Empresas Auxiliar administrativo Secretaria Entidad Pblica Procuradura General de la NacinExperiencia No requiereFormacin Profesional en Administracin de Empresas o Gestin Empresarial Formulacin de Proyectos Conocimientos Adicionales Paquete OfficeExcel y TICActividades a realizar1 Actualizar y verificar los registros de carcter tcnico y administrativo de acuerdo con los procedimientos internos y directrices establecidas2 Organizar y actualizar el archivo relacionado con decisiones conceptos publicaciones seriadas y documentos de acuerdo con los procedimientos y normas vigentes3 Elaborar trabajos y documentos relacionados con las funciones de la dependencia que le sean asignados de conformidad con los lineamientos establecidos4 Atender y orientar a los usuarios internos y externos y suministrarles informacin de acuerdo con los procedimientos establecidos en la entidad5 Colaborar"/>
    <x v="0"/>
    <x v="9"/>
    <s v=""/>
    <s v=""/>
  </r>
  <r>
    <s v="1625962834-45"/>
    <s v="CAUCA"/>
    <s v="POPAYÁN"/>
    <s v="CAJA DE COMPENSACIÓN FAMILIAR DEL CAUCA -COMFACAUCA"/>
    <x v="1"/>
    <s v="Administrador de empresas"/>
    <s v="Auxiliar administrativo"/>
    <s v="Secretaria "/>
    <s v="PROCURADURIA GENERAL DE LA NACIN"/>
    <n v="8999991197"/>
    <s v="Estado Joven prctica ordinaria en reas Administrativas Administracin de empresas"/>
    <s v="Plaza Estado Joven Practicante en Administracin de Empresas Auxiliar administrativo Secretaria Entidad Pblica Procuradura General de la NacinExperiencia No requiereFormacin Profesional en Administracin de Empresas o Gestin EmpresarialConocimientos Adicionales Paquete OfficeExcel y TICActividades a realizar1 Organizar y custodiar los documentos y archivos del rea de acuerdo con la normas establecidas sobre la materia 2 Proyectar las comunicaciones y correspondencia interna y externa de rutina y la que solicite el jefe inmediato de acuerdo con las necesidades del rea 3 Recibir clasificar y radicar los documentos y correspondencia recibidos y despachados por el rea y mantener actualizada la informacin correspondiente mediante el uso adecuado de sistema de gestin documental y correspondencia 4 Preparar y presentar los soportes sobre las actividades desarrolladas notas memorandos estadsticas presentaciones y dems documentos requeri"/>
    <x v="0"/>
    <x v="9"/>
    <s v=""/>
    <s v=""/>
  </r>
  <r>
    <s v="1625962835-10"/>
    <s v="CAUCA"/>
    <s v="BOLÍVAR"/>
    <s v="CAJA DE COMPENSACIÓN FAMILIAR DEL CAUCA -COMFACAUCA"/>
    <x v="1"/>
    <s v="Ingeniero agropecuario"/>
    <s v="Veterinario"/>
    <m/>
    <s v="ALCALDIA MUNICIPAL BOLIVAR CAUCA"/>
    <n v="8000959612"/>
    <s v="Estado Joven Practica Laboral Ordinaria en Ciencias Agrarias Medicina Veterinaria "/>
    <s v="Plaza Estado Joven Practica Laboral Ordinaria en en Ciencias Agrarias Medicina Veterinaria Entidad Pblica Alcalda de BolvarExperiencia No requiereFormacin Ingeniera agropecuaria medicina veterinaria Conocimientos Adicionales Manejo de herramientas ofimticas Actividades a realizar1 Prestar servicios de asistencia tcnica en la unidad agropecuaria y ambiental oficina adscrita a la secretara de planeacin2 Apoyar labores administrativas al interior de la unidad agropecuaria y ambiental oficina adscrita a la secretara de planeacin 3 Prestar servicios de asistencia tcnica en produccin agrcola produccin pecuaria en labores relacionadas con medio ambiente produccin forestal conservacin de ecosistemas manejo de residuos slidos4 Apoyar labores de formulacin de proyectos 5 Realizar actualizacin de archivos de la unidad agropecuaria y ambiental oficina adscrita a la secretara de planeacin Jornada Tiempo  Completo 38 Hor"/>
    <x v="0"/>
    <x v="7"/>
    <s v="Biología"/>
    <s v=""/>
  </r>
  <r>
    <s v="1625962835-11"/>
    <s v="CAUCA"/>
    <s v="BOLÍVAR"/>
    <s v="CAJA DE COMPENSACIÓN FAMILIAR DEL CAUCA -COMFACAUCA"/>
    <x v="1"/>
    <s v="Archivista"/>
    <s v="Auxiliar administrativo"/>
    <m/>
    <s v="ALCALDIA MUNICIPAL BOLIVAR CAUCA"/>
    <n v="8000959612"/>
    <s v="Estado Joven Practica Laboral Ordinaria en Secretariado o Archivo Gestin documental"/>
    <s v="Plaza Estado Joven Practica Laboral Ordinaria en Archivo Gestin documentalEntidad Pblica Alcalda de BolvarExperiencia No requiereFormacin Archivo Secretariado Gestin Documental   Conocimientos Adicionales Manejo de herramientas ofimticas Actividades a realizar1 Apoyar en la clasificacin y organizacin del archivo de la dependencia segn sis tablas de retencin series subseries e ndices documentales 2 Clasificacin ordenacin y descripcin de documentos Jornada Tiempo  Completo 38 Horas SemanalesHorario De Lunes a ViernesDuracin de la Prctica 5 meses"/>
    <x v="0"/>
    <x v="8"/>
    <s v="Administración"/>
    <s v=""/>
  </r>
  <r>
    <s v="1625962835-12"/>
    <s v="CAUCA"/>
    <s v="BOLÍVAR"/>
    <s v="CAJA DE COMPENSACIÓN FAMILIAR DEL CAUCA -COMFACAUCA"/>
    <x v="1"/>
    <s v="Archivista"/>
    <s v="Auxiliar administrativo"/>
    <s v="Administrador de empresas"/>
    <s v="ALCALDIA MUNICIPAL BOLIVAR CAUCA"/>
    <n v="8000959612"/>
    <s v="Estado Joven Practica Laboral Ordinaria en Secretariado o Archivo Gestin documental"/>
    <s v="Plaza Estado Joven Practica Laboral Ordinaria en Secretariado o Archivo Gestin documentalEntidad Pblica Alcalda de BolvarExperiencia No requiereFormacin Archivo Secretariado Gestin Documental Administracin   Conocimientos Adicionales Manejo de herramientas ofimticas Actividades a realizar1 Apoyar en la clasificacin y organizacin del archivo de la dependencia segn sis tablas de retencin series subseries e ndices documentales Jornada Tiempo  Completo 38 Horas SemanalesHorario De Lunes a ViernesDuracin de la Prctica 5 meses"/>
    <x v="0"/>
    <x v="8"/>
    <s v="Administración"/>
    <s v=""/>
  </r>
  <r>
    <s v="1625962835-13"/>
    <s v="CAUCA"/>
    <s v="BOLÍVAR"/>
    <s v="CAJA DE COMPENSACIÓN FAMILIAR DEL CAUCA -COMFACAUCA"/>
    <x v="1"/>
    <s v="Administrador de empresas"/>
    <s v="Contador pblico"/>
    <s v="Auxiliar administrativo"/>
    <s v="ALCALDIA MUNICIPAL BOLIVAR CAUCA"/>
    <n v="8000959612"/>
    <s v="Estado Joven Practica Laboral Ordinaria en Administracin de Empresas o Contadura Pblica"/>
    <s v="Plaza Estado Joven Practica Laboral Ordinaria en Administracin de Empresas o Contadura PblicaEntidad Pblica Alcalda de BolvarExperiencia No requiereFormacin Archivo Secretariado Gestin Documental Administracin   Conocimientos Adicionales Manejo de herramientas ofimticas Actividades a realizar1 Apoyar en los controles a los procesos de tesorera facturacin activos fijos a fin de verificar la realidad de los hechos econmicos reflejados en los estados financieros2 Apoyar la Elaboracin de informes y en general documentos en los que se establezcan las observaciones sl sistema de gestin contable de municipio y presentar las recomendaciones y acciones necesarias para subsanar las deficiencias e irregularidades en el procesos contable 3 Apoyar el desarrollo bajo los parmetros señalados por el secretario de hacienda las pautas directrices y procedimientos para el saneamiento y la sostenibilidad del sistema contable4 Apoyar los estud"/>
    <x v="0"/>
    <x v="9"/>
    <s v="Contaduría Internacional"/>
    <s v=""/>
  </r>
  <r>
    <s v="1625962856-52"/>
    <s v="BOGOTÁ D.C."/>
    <s v="BOGOTÁ D.C."/>
    <s v="CAJA COLOMBIANA DE SUBSIDIO FAMILIAR- COLSUBSIDIO"/>
    <x v="2"/>
    <s v="Asistente de investigacin  "/>
    <m/>
    <m/>
    <s v="ALCALDIA CAJICA"/>
    <n v="8999994650"/>
    <s v="ESTADO JOVEN PRACTICA ORDINARIA INVESTIGACION JUDICIAL Y CRIMINALISTICA CRIMINALISTICA CRIMINALISTICA Y CIENCIA FORENCE CRIMINOLOGIA O AREAS AFINES"/>
    <s v="Plaza ESTADO JOVEN PRACTICA ORDINARIA INVESTIGACION JUDICIAL Y CRIMINALISTICA CRIMINALISTICA CRIMINALISTICA Y CIENCIA FORENCE CRIMINOLOGIA O AREAS AFINESEntidad Publica personera de Cajica Experiencia No requiereFormacin   NIVEL TECNICO TECNOLOGO O PROFESIONAL INVESTIGACION JUDICIAL Y CRIMINALISTICA CRIMINALISTICA CRIMINALISTICA Y CIENCIA FORENCE CRIMINOLOGIA Conocimientos CONOCIMIENTOS EN OFIMATICA BASICOS DE PROCESOS Y PROCEDIMIENTOS POLICIVOS Y JUDICIALESfunciones  FUNCIONES  1 Acompañamiento a la Personera al Centro de Traslado por Proteccin Ley 8801 de 2016 Cdigo de Polica Articulo 1552 Revisin de los procesos de fiscala para notificacin del Ministerio Publico 3 Seguimiento a las quejas puestas por abuso policial4 Seguimiento procesos por infraccin a la norma urbanstica Ley 8801 de 2016 Cdigo de Polica5 Seguimiento procesos establecimientos de Comercio6 Acompañamiento a la Personera a las diligencias de allanamiento "/>
    <x v="1"/>
    <x v="0"/>
    <s v=""/>
    <s v=""/>
  </r>
  <r>
    <s v="1625962856-53"/>
    <s v="BOGOTÁ D.C."/>
    <s v="BOGOTÁ D.C."/>
    <s v="CAJA COLOMBIANA DE SUBSIDIO FAMILIAR- COLSUBSIDIO"/>
    <x v="2"/>
    <s v="Analista de gestin documental"/>
    <s v="Archivista"/>
    <m/>
    <s v="ALCALDIA CAJICA"/>
    <n v="8999994650"/>
    <s v="ESTADO JOVEN PRACTICA ORDINARIA GESTION DOCUMENTAL ARCHIVISTICA O AFINES O AREAS ADMINISTRATIVAS "/>
    <s v="Plaza GESTION DOCUMENTAL ARCHIVISTICA O AFINES O AREAS ADMINISTRATIVAS Entidad Publica personera de Cajica Experiencia No requiereFormacin   NIVEL TECNICO TECNOLOGO O PROFESIONAL GESTION DOCUMENTAL ARCHIVISTICA O AFINES O AREAS ADMINISTRATIVAS Conocimientos CONOCIMIENTOS EN OFIMATICA BASICOS DE GESTION DOCUMENTALfunciones  1Actualizar las tablas de retencin documental de la Personera2Poner en marcha la codificacin de los documentos y registro emitidos en el desarrollo de las actividades3Apoyar el desarrollo de archivo documental de acuerdo a las normas del AGN en relacin a instrucciones que correspondan4Recopilar ordenar socializar y conservar la informacin fsica o digital sobre las decisiones conceptos y dems documentos producidos cuyo conocimiento resulte conveniente para el cumplimiento de las funciones de la misma5Orientar sobre las normas aplicables a la conservaciones sobre expedientes6Consolidar el inventario de los"/>
    <x v="1"/>
    <x v="0"/>
    <s v="Historia"/>
    <s v=""/>
  </r>
  <r>
    <s v="1625962856-54"/>
    <s v="BOGOTÁ D.C."/>
    <s v="BOGOTÁ D.C."/>
    <s v="CAJA COLOMBIANA DE SUBSIDIO FAMILIAR- COLSUBSIDIO"/>
    <x v="1"/>
    <s v="Auxiliar de apoyo administrativo"/>
    <m/>
    <m/>
    <s v="ALCALDIA CAJICA"/>
    <n v="8999994650"/>
    <s v="ESTADO JOVEN PRACTICA ORDINARIA ADMINISTRACIN DE EMPRESAS O ADMINISTRACIN PUBLICA "/>
    <s v="Plaza ADMINISTRACIN DE EMPRESAS O ADMINISTRACIN PUBLICA Entidad Publica personera de Cajica Experiencia No requiereFormacin   NIVEL PROFESIONAL Conocimientos CONOCIMIENTOS EN OFIMATICA BASICOS DE ADMINISTRACIONfunciones  1Desarrollar el seguimiento e informes del plan de mejoramiento2Realizar el apoyo al desarrollo y  seguimiento plan anual de capacitacin y bienestar social  y a la aplicacin de los procesos y procedimientos3Seguimiento ejecucin presupuestal4Proyectar de actos administrativos relacionados con el rea5Seguimiento a los comits y control de actas de reuniones6Proyeccin derechos de peticin7Apoyo al proceso contractual8Apoyo a elaboracin informes entes de control9Apoyo seguimiento planes de accin anticorrupcin estrategia GELT10Apoyo al desarrollo de la aplicacin LEY 1712 DE 2014 Por medio de la cual se crea la Ley de Transparencia y del Derecho de Acceso a la Informacin Pblica Nacional"/>
    <x v="1"/>
    <x v="9"/>
    <s v=""/>
    <s v=""/>
  </r>
  <r>
    <s v="1625962856-55"/>
    <s v="BOGOTÁ D.C."/>
    <s v="BOGOTÁ D.C."/>
    <s v="CAJA COLOMBIANA DE SUBSIDIO FAMILIAR- COLSUBSIDIO"/>
    <x v="1"/>
    <s v="Abogado"/>
    <m/>
    <m/>
    <s v="ALCALDIA CAJICA"/>
    <n v="8999994650"/>
    <s v="ESTADO JOVEN PRACTICA JUDICATURA DERECHO "/>
    <s v="Plaza ESTADO JOVEN PRACTICA JUDICATURA DERECHOEntidad Publica personera de Cajica Experiencia No requiereFormacin   NIVEL PROFESIONAL ABOGADO Conocimientos  CONOCIMIENTOS EN OFIMATICA BASICOS NORMATIVIDAD VIGENTE APLICABLE DE ACUERDO A LAS ACTIVIDADES A DESARROLLARfunciones  aplicables a los procesos de la PersoneraJornada Tiempo  Completo 38 Horas SemanalesHorario Disponibilidad de TiempoSujeto a la entidadDuracin de la Prctica  12 meses "/>
    <x v="1"/>
    <x v="4"/>
    <s v=""/>
    <s v=""/>
  </r>
  <r>
    <s v="1625962858-44"/>
    <s v="BOGOTÁ D.C."/>
    <s v="BOGOTÁ D.C."/>
    <s v="CAJA COLOMBIANA DE SUBSIDIO FAMILIAR- COLSUBSIDIO"/>
    <x v="0"/>
    <s v="Tecnologo en salud ocupacional"/>
    <m/>
    <m/>
    <s v="ALCALDIA DE TOCANCIPA"/>
    <n v="8999994288"/>
    <s v="Estado Joven practica ordinaria en Salud Ocupacional Seguridad y Salud en el Trabajo"/>
    <s v="Plaza Estado Joven practica ordinaria en Salud Ocupacional Seguridad y Salud en el TrabajoEntidad Publica Alcalda de tocancipaExperiencia No requiereFormacin Tecnlogo en Seguridad y Salud en el Trabajo  Conocimientos Adicionales Manejo de office comunicacin efectiva y asertiva productivo cauteloso eficiente y con conocimientos en el reaApoyar el procedimiento de afiliaciones Apoyar el seguimiento al funcionamiento del COPASST Acompañamiento de Inspecciones Apoyar la consolidacin de la informacin en SST Apoyar en la programacin y ejecucin de capacitaciones relacionadas con SST Apoyar en la organizacin del archivo de gestin del rea con relacin a los asuntos de SST de acuerdocon lo establecido en las tablas de retencin documental Otras asignadas por el Profesional de Seguridad y Salud en el TrabajoJornada Tiempo completo 38 horasHorario Disponibilidad de TiempoSujeto a la entidadDuracin de la Prctica 5 Meses"/>
    <x v="1"/>
    <x v="6"/>
    <s v=""/>
    <s v=""/>
  </r>
  <r>
    <s v="1625962858-45"/>
    <s v="BOGOTÁ D.C."/>
    <s v="BOGOTÁ D.C."/>
    <s v="CAJA COLOMBIANA DE SUBSIDIO FAMILIAR- COLSUBSIDIO"/>
    <x v="1"/>
    <s v="Administrador pblico"/>
    <m/>
    <m/>
    <s v="ALCALDIA DE TOCANCIPA"/>
    <n v="8999994288"/>
    <s v="ESTADO JOVEN PRACTICA ORDINARIA PROFESIONAL ADMINISTRADOR PUBLICO "/>
    <s v="PLAZA ESTADO JOVEN PRACTICA ORDINARIA  PROFESIONAL ADMINISTRADOR PUBLICO Entidad Publica Alcalda de TocancipaExperiencia No requiereFormacin ADMINISTRADOR PUBLICO Conocimientos Manejo de office comunicacin efectiva y asertiva productivo cauteloso eficiente y con conocimientosrelacionados con las actividades a realizar en la prctica Apoyar procesos administrativos relacionados con el Talento Humano de la entidad Apoyar el proceso de historias laborales y organizacinJornada Tiempo completo 38 horas Horario Disponibilidad de TiempoSujeto a la entidadDuracin de la Prctica 5 Meses"/>
    <x v="1"/>
    <x v="22"/>
    <s v=""/>
    <s v=""/>
  </r>
  <r>
    <s v="1625962858-46"/>
    <s v="BOGOTÁ D.C."/>
    <s v="BOGOTÁ D.C."/>
    <s v="CAJA COLOMBIANA DE SUBSIDIO FAMILIAR- COLSUBSIDIO"/>
    <x v="0"/>
    <s v="Archivista"/>
    <m/>
    <m/>
    <s v="ALCALDIA DE TOCANCIPA"/>
    <n v="8999994288"/>
    <s v=" ESTADO JOVEN PRACTICANTE EN GESTION DOCUMENTAL  ARCHIVISTICA"/>
    <s v="Plaza Estado joven practicante en  Gestin DocumentalArchivsticaEntidad Publica Alcalda de tocancipaExperiencia No requiereFormacin tcnologo archivista  o gestino documental Conocimientos Manejo de office comunicacin efectiva y asertiva productivo cauteloso eficiente y con conocimientos relacionados con las actividades a realizar en la prctica Ordenar los documentos asignados segn los procedimientos establecidos por el Archivo General de laNacin y la normatividad vigente Clasificar los documentos de la Secretara u Oficina asignada de acuerdo con lo establecido en las tablasde retencin documental y la normatividad vigente aplicable si se trata de documentos tcnicos  Diligenciar hojas de control cuando le sea requerido Apoyar el proceso de digitalizacin de documentos Hacer rotulacin de cajas y carpetasJornada Tiempo completo38 horas Horario Disponibilidad de TiempoSujeto a la entidadDuracin de la Prctica 5 Meses"/>
    <x v="1"/>
    <x v="8"/>
    <s v=""/>
    <s v=""/>
  </r>
  <r>
    <s v="1625962858-47"/>
    <s v="BOGOTÁ D.C."/>
    <s v="BOGOTÁ D.C."/>
    <s v="CAJA COLOMBIANA DE SUBSIDIO FAMILIAR- COLSUBSIDIO"/>
    <x v="2"/>
    <s v="Archivista"/>
    <m/>
    <m/>
    <s v="ALCALDIA DE TOCANCIPA"/>
    <n v="8999994288"/>
    <s v=" ESTADO JOVEN PRACTICANTE EN GESTION DOCUMENTAL  ARCHIVISTICA"/>
    <s v="Plaza Estado joven practicante en  Gestin DocumentalArchivsticaEntidad Publica Alcalda de tocancipaExperiencia No requiereFormacin tcnico  o tecnologa  en gestin y archivoConocimientos  Manejo de office comunicacin efectiva y asertiva productivo cauteloso eficiente y con conocimientosrelacionados con las actividades a realizar en la prcticaOrdenar los documentos asignados segn los procedimientos establecidos por el Archivo General de laNacin y la normatividad vigente Clasificar los documentos de la Secretara u Oficina asignada de acuerdo con lo establecido en las tablasde retencin documental y la normatividad vigente aplicable si se trata de documentos tcnicos  Diligenciar hojas de control cuando le sea requerido Apoyar el proceso de digitalizacin de documentos Hacer rotulacin de cajas y carpetasJornada Tiempo completo38 horas Horario Disponibilidad de TiempoSujeto a la entidadDuracin de la Prctica 5 Meses"/>
    <x v="1"/>
    <x v="8"/>
    <s v=""/>
    <s v=""/>
  </r>
  <r>
    <s v="1625962858-48"/>
    <s v="BOGOTÁ D.C."/>
    <s v="BOGOTÁ D.C."/>
    <s v="CAJA COLOMBIANA DE SUBSIDIO FAMILIAR- COLSUBSIDIO"/>
    <x v="2"/>
    <s v="Asistente de recursos humanos"/>
    <m/>
    <m/>
    <s v="ALCALDIA DE TOCANCIPA"/>
    <n v="8999994288"/>
    <s v="Estado joven practicante en talento Humano"/>
    <s v="Plaza Estado joven practicante en TALENTO HUMANO Entidad Publica Alcalda de tocancipaExperiencia No requiereFormacin Tecnico o tecnologo en talento humano ConocimientosManejo de office comunicacin efectiva y asertiva productivo cauteloso eficiente y con conocimientosOrdenar los documentos asignados segn los procedimientos establecidos por el Archivo General de laNacin y la normatividad vigente Clasificar los documentos de la Secretara u Oficina asignada de acuerdo con lo establecido en las tablasde retencin documental y la normatividad vigente aplicable si se trata de documentos tcnicos  Diligenciar hojas de control cuando le sea requerido Apoyar el proceso de digitalizacin de documentos Hacer rotulacin de cajas y carpetasINTENSIDAD HORARIAJornada Tiempo completo38 horas Horario Disponibilidad de TiempoSujeto a la entidadDuracin de la Prctica 5 Meses"/>
    <x v="1"/>
    <x v="1"/>
    <s v=""/>
    <s v=""/>
  </r>
  <r>
    <s v="1625962858-49"/>
    <s v="BOGOTÁ D.C."/>
    <s v="BOGOTÁ D.C."/>
    <s v="CAJA COLOMBIANA DE SUBSIDIO FAMILIAR- COLSUBSIDIO"/>
    <x v="1"/>
    <s v="Ingeniero ambiental"/>
    <m/>
    <m/>
    <s v="ALCALDIA DE TOCANCIPA"/>
    <n v="8999994288"/>
    <s v="Estado joven practicante en Ingeneria Ambiental "/>
    <s v="Plaza Estado joven practicante en Ingeniera Ambiental Entidad Publica Alcalda de tocancipaExperiencia No requiereFormacin Profesional en ingeniera ambiental Conocimientos Manejo de office comunicacin efectiva y asertiva productivo cauteloso conciliador eficiente y conconocimientos relacionados con las actividades a realizar en la prcticaApoyar la ejecucin de acciones que permitan dar cumplimiento al Plan de Gestin Integral DeResiduos Slidos del municipio Apoyo en el seguimiento y control del uso de fuentes hdricas y acequias del municipio Implementacin de acciones de formacin capacitacin divulgacin y campañas ambientales entemticas como contaminacin visual auditiva residuos riesgos ambientales biodiversidad cambioclimtico recurso agua aire con diferentes actores de la comunidad JACs Instituciones educativasAsociacin de Recicladores Industrias Establecimientos de comercio del municipio grupos sociales Realizar"/>
    <x v="1"/>
    <x v="7"/>
    <s v=""/>
    <s v=""/>
  </r>
  <r>
    <s v="1625962858-50"/>
    <s v="BOGOTÁ D.C."/>
    <s v="BOGOTÁ D.C."/>
    <s v="CAJA COLOMBIANA DE SUBSIDIO FAMILIAR- COLSUBSIDIO"/>
    <x v="1"/>
    <s v="Abogado"/>
    <m/>
    <m/>
    <s v="ALCALDIA DE TOCANCIPA"/>
    <n v="8999994288"/>
    <s v="ESTADO JOVEN PRACTICANTE EN JUDICATURA"/>
    <s v="Plaza ESTADO JOVEN PRACTICANTE EN JUDICATURAEntidad Publica Alcalda de tocancipaExperiencia No requiereFormacin Profesional derechoConocimientos Adicionales Manejo de herramientas ofimticas buen nivel de redaccin expresin verbalConocimientos en derecho sentido de pertenencia armonizados conciliadorBrindar orientacin jurdica en los temas relacionados con el ncleo familiar a los usuarios que as lorequieran Aplicar las normas y principios del derecho de familia a situaciones particulares que se requiera Brindar atencin integral a las familias usuarias de la Comisaria de Familia Asesorar sobre medidas preventivas y correctivas Informar al Comisario sobre procesos realizados y los resultados obtenidos dentro de la Comisara Apoyar en la realizacin de las audiencias de conciliacin Elaborar proyectos de intervencin desde el mbito jurdico para poblacin en situaciones de riesgo social yde carencia de aplicacin de los derech"/>
    <x v="1"/>
    <x v="4"/>
    <s v=""/>
    <s v=""/>
  </r>
  <r>
    <s v="1625962858-51"/>
    <s v="BOGOTÁ D.C."/>
    <s v="BOGOTÁ D.C."/>
    <s v="CAJA COLOMBIANA DE SUBSIDIO FAMILIAR- COLSUBSIDIO"/>
    <x v="1"/>
    <s v="Abogado"/>
    <m/>
    <m/>
    <s v="ALCALDIA DE TOCANCIPA"/>
    <n v="8999994288"/>
    <s v="ESTADO JOVEN PRACTICANTE EN JUDICATURA"/>
    <s v="Plaza ESTADO JOVEN PRACTICANTE EN JUDICATURA Entidad Publica Alcalda de tocancipaExperiencia No requiereFormacin Profesional en derechoConocimientos Adicionales Manejo de office comunicacin efectiva y asertiva productivo cauteloso conciliador eficiente y conconocimientos relacionados con las actividades a realizar en la prcticaApoyo la formulacin de los estudios previos necesarios para la ejecucin de procesos contractuales yas adelantar la inversin de presupuesto dentro de los diferentes proyectos de la Secretaria Apoyo a la consolidacin de informes y respuestas a las solicitudes de los entes de control Apoyo en los procedimientos jurdicos para ejecucin de acciones administrativas Apoyo en el desarrollo de trmites ambientales Revisin jurdica de expedientes ambientales Revisin jurdica de los actos administrativos emanados por la dependencia enmarcados en lanormatividad ambiental vigenteJornada Tiempo completo38 "/>
    <x v="1"/>
    <x v="4"/>
    <s v=""/>
    <s v=""/>
  </r>
  <r>
    <s v="1625962869-28"/>
    <s v="SANTANDER"/>
    <s v="SABANA DE TORRES"/>
    <s v="CAJA DE COMPENSACIÓN FAMILIAR  COMFENALCO SANTANDER"/>
    <x v="1"/>
    <s v="Ingeniero industrial"/>
    <s v="Administrador de empresas"/>
    <m/>
    <s v="ALCALDIA MUNICIPAL DE SABANA DE TORRES"/>
    <n v="8902046431"/>
    <s v="ESTADO JOVEN PRACTICANTE  PROFESIONAL   INGENIERA INDUSTRIAL AGRONOMA ADMINISTRACIN Y AFINES"/>
    <s v="PLAZAESTADO JOVEN PRACTICANTE  PROFESIONAL   INGENIERA INDUSTRIAL AGRONOMA ADMINISTRACIN Y AFINESENTIDAD PBLICA ALCALDA SABANA DE TORRESREA   SECRETARA DE DESARROLLO E INDUSTRIAEXPERIENCIA NO REQUIEREFORMACIN  PROFESIONAL INGENIERA INDUSTRIAL AGRONOMA ADMINISTRACIN Y AFINESCONOCIMIENTOS ADICIONALES OFIMTICA ACTIVIDADES A REALIZAR1 Formulacin  y evaluacin de  proyectos para apoyar el desarrollo econmico y productivo de las comunidades residentes en el municipio2 Estructuracin del proyecto anlisis del proceso de inversin y su financiamiento; determinacin del ciclo del proyecto costeo del proyecto y criterios de evaluacin financiera en diferentes escenarios3 Planificar dirigir evaluar y hacer seguimientos las distintas proyectos yo unidades de explotacin agrcola incrementando su produccin y productividad dentro del modelo de produccin limpia4 Hacer visitas de campo a las instituciones educativas y sus"/>
    <x v="0"/>
    <x v="0"/>
    <s v="Administración"/>
    <s v=""/>
  </r>
  <r>
    <s v="1625962869-29"/>
    <s v="SANTANDER"/>
    <s v="SABANA DE TORRES"/>
    <s v="CAJA DE COMPENSACIÓN FAMILIAR  COMFENALCO SANTANDER"/>
    <x v="1"/>
    <s v="Ingeniero civil"/>
    <m/>
    <m/>
    <s v="ALCALDIA MUNICIPAL DE SABANA DE TORRES"/>
    <n v="8902046431"/>
    <s v="ESTADO JOVEN PRACTICANTE  PROFESIONAL   INGENIERA CIVIL   ARQUITECTURA ELCTRICA ELECTRNICA Y AFINES"/>
    <s v="PLAZAESTADO JOVEN PRACTICANTE  PROFESIONAL   INGENIERA CIVIL   ARQUITECTURA ELCTRICA ELECTRNICA Y AFINESENTIDAD PBLICA ALCALDA SABANA DE TORRESREA   SECRETARIA DE PLANEACINEXPERIENCIA NO REQUIEREFORMACIN  PROFESIONAL   INGENIERA CIVIL   ARQUITECTURA ELCTRICA ELECTRNICA Y AFINESCONOCIMIENTOS ADICIONALES OFIMTICA ACTIVIDADES A REALIZAR1 Apoyar las actividades de la Secretara de Planeacin Municipal en la elaboracin de los diseños arquitectnicos dentro los proyectos de inversin que est formulando dicha dependencia2 Apoyar tcnicamente las visitas previas a los sitios para establecer los parmetros de formulacin de los proyectos 3 Elaboracin de estudios diseño presupuesto programacin administracin organizacin interventora y control de obras de infraestructura y transporte4 Evaluar las caractersticas elctricas necesarias para adelantar estudios de factibilidad tcnica econmica y ambiental; diseño const"/>
    <x v="0"/>
    <x v="19"/>
    <s v=""/>
    <s v=""/>
  </r>
  <r>
    <s v="1625962869-30"/>
    <s v="SANTANDER"/>
    <s v="SABANA DE TORRES"/>
    <s v="CAJA DE COMPENSACIÓN FAMILIAR  COMFENALCO SANTANDER"/>
    <x v="1"/>
    <s v="Economista"/>
    <s v="Administrador de empresas"/>
    <s v="Ingeniero industrial"/>
    <s v="ALCALDIA MUNICIPAL DE SABANA DE TORRES"/>
    <n v="8902046431"/>
    <s v="ESTADO JOVEN PRACTICANTE  PROFESIONAL   ADMINISTRACIN DE EMPRESAS NEGOCIOS INTERNACIONALES  ECONOMA INDUSTRIAL  Y AFINES"/>
    <s v="PLAZAESTADO JOVEN PRACTICANTE  PROFESIONAL   ADMINISTRACIN DE EMPRESAS NEGOCIOS INTERNACIONALES  ECONOMA INDUSTRIAL  Y AFINESENTIDAD PBLICA ALCALDA SABANA DE TORRESREA   SECRETARA DE GENERAL Y HACIENDAEXPERIENCIANO REQUIEREFORMACIN PROFESIONAL   ADMINISTRACIN DE EMPRESAS NEGOCIOSINTERNACIONALES  ECONOMA INDUSTRIAL  Y AFINESCONOCIMIENTOS ADICIONALESOFIMTICA ACTIVIDADES A REALIZAR1 Formulacin  y evaluacin de  proyectos para apoyar el desarrollo econmico y productivo de las comunidades residentes en el municipio2 Realizar la revisin de las declaraciones de Industria y comercio con la supervisin del contador titular de la Alcalda Municipal3 Realizar los cruces de la declaracin presentada en la alcalda municipal con lo reportado a la DIANJORNADATIEMPO COMPLETO 38 HORAS SEMANALESHORARIODISPONIBILIDAD DEL TIEMPO   SUJETO A LA ENTIDADDURACIN DE LA PRCTICA5 MESES"/>
    <x v="0"/>
    <x v="2"/>
    <s v="Administración"/>
    <s v="Ingeniería Industrial"/>
  </r>
  <r>
    <s v="1625962869-31"/>
    <s v="SANTANDER"/>
    <s v="SABANA DE TORRES"/>
    <s v="CAJA DE COMPENSACIÓN FAMILIAR  COMFENALCO SANTANDER"/>
    <x v="1"/>
    <s v="Trabajador social profesional"/>
    <m/>
    <m/>
    <s v="ALCALDIA MUNICIPAL DE SABANA DE TORRES"/>
    <n v="8902046431"/>
    <s v="ESTADO JOVEN PRACTICANTE  PROFESIONAL   TRABAJO  SOCIAL"/>
    <s v="PLAZAESTADO JOVEN PRACTICANTE  PROFESIONAL   TRABAJO  SOCIAL ENTIDAD PBLICA ALCALDA SABANA DE TORRESREA   SECRETARA DE GENERAL Y HACIENDAEXPERIENCIANO REQUIEREFORMACIN PROFESIONAL    TRABAJO SOCIAL CONOCIMIENTOS ADICIONALESOFIMTICA ACTIVIDADES A REALIZAR1 Brindar acompañamiento psicosocial en las acciones que adelanta el Centro de Convivencia Ciudadana2 Adelantar acciones que promuevan la convivencia pacfica y la resolucin de conflictos en el municipio3 Liderar procesos de prevencin de cualquier tipo de violencia en los niños niñas adolescentes jvenes y familias Sabanatorrenses4 Implementacin de polticas pblicas que tiendan al mejoramiento de la calidad de vidaJORNADATIEMPO COMPLETO 38 HORAS SEMANALESHORARIODISPONIBILIDAD DEL TIEMPO   SUJETO A LA ENTIDADDURACIN DE LA PRCTICA5 MESES"/>
    <x v="0"/>
    <x v="12"/>
    <s v=""/>
    <s v=""/>
  </r>
  <r>
    <s v="1625962869-32"/>
    <s v="SANTANDER"/>
    <s v="SABANA DE TORRES"/>
    <s v="CAJA DE COMPENSACIÓN FAMILIAR  COMFENALCO SANTANDER"/>
    <x v="1"/>
    <s v="Trabajador social profesional"/>
    <m/>
    <m/>
    <s v="ALCALDIA MUNICIPAL DE SABANA DE TORRES"/>
    <n v="8902046431"/>
    <s v="ESTADO JOVEN PRACTICANTE  PROFESIONAL   TRABAJO  SOCIAL"/>
    <s v="PLAZAESTADO JOVEN PRACTICANTE  PROFESIONAL   TRABAJO  SOCIAL ENTIDAD PBLICA ALCALDA SABANA DE TORRESREA   SECRETARA DE GENERAL Y HACIENDAEXPERIENCIANO REQUIEREFORMACIN PROFESIONAL    TRABAJO SOCIAL CONOCIMIENTOS ADICIONALESOFIMTICA ACTIVIDADES A REALIZAR1 Brindar acompañamiento psicosocial en las acciones que adelanta el Centro de Convivencia Ciudadana2 Adelantar acciones que promuevan la convivencia pacfica y la resolucin de conflictos en el municipio3 Liderar procesos de prevencin de cualquier tipo de violencia en los niños niñas adolescentes jvenes y familias Sabanatorrenses4 Implementacin de polticas pblicas que tiendan al mejoramiento de la calidad de vidaJORNADATIEMPO COMPLETO 38 HORAS SEMANALESHORARIODISPONIBILIDAD DEL TIEMPO   SUJETO A LA ENTIDADDURACIN DE LA PRCTICA5 MESES"/>
    <x v="0"/>
    <x v="12"/>
    <s v=""/>
    <s v=""/>
  </r>
  <r>
    <s v="1625962869-33"/>
    <s v="SANTANDER"/>
    <s v="SABANA DE TORRES"/>
    <s v="CAJA DE COMPENSACIÓN FAMILIAR  COMFENALCO SANTANDER"/>
    <x v="1"/>
    <s v="Ingeniero de produccin"/>
    <s v="Ingeniero industrial"/>
    <m/>
    <s v="ALCALDIA MUNICIPAL DE SABANA DE TORRES"/>
    <n v="8902046431"/>
    <s v="ESTADO JOVEN PRACTICANTE  PROFESIONAL   INGENIERA  DE PRODUCCIN  INDUSTRIAL"/>
    <s v="PLAZAESTADO JOVEN PRACTICANTE  PROFESIONAL   INGENIERA  DE PRODUCCIN  INDUSTRIALENTIDAD PBLICA ALCALDA SABANA DE TORRESREA   SECRETARA DE DESARROLLO E INDUSTRIAEXPERIENCIANO REQUIEREFORMACIN PROFESIONAL   INGENIERA  DE PRODUCCIN  INDUSTRIALCONOCIMIENTOS ADICIONALESOFIMTICA ACTIVIDADES A REALIZAR1 Planear organizar controlar y gerenciar los diferentes procesos productivos que gestione la administracin municipal2 Brindar acompañamiento a los procesos de optimizacin estratgicas de las empresas y Mypimes que se deriven de la transformacin de recursos naturales renovables y no renovables de la ciudad la regin3 Acompañar los procesos de implementacin de sistemas de gestin de calidad que adelante la administracin municipal4 Efectuar la evaluacin financiera y social de los proyectos que requiere una organizacinJORNADATIEMPO COMPLETO 38 HORAS SEMANALESHORARIODISPONIBILIDAD DEL TIEMPO   SUJE"/>
    <x v="0"/>
    <x v="23"/>
    <s v="Ingeniería Industrial"/>
    <s v=""/>
  </r>
  <r>
    <s v="1625962869-34"/>
    <s v="SANTANDER"/>
    <s v="SABANA DE TORRES"/>
    <s v="CAJA DE COMPENSACIÓN FAMILIAR  COMFENALCO SANTANDER"/>
    <x v="1"/>
    <s v="Analista de salud ocupacional"/>
    <s v="Profesional en salud ocupacional"/>
    <m/>
    <s v="ALCALDIA MUNICIPAL DE SABANA DE TORRES"/>
    <n v="8902046431"/>
    <s v="ESTADO JOVEN PRACTICANTE  PROFESIONAL   INGENIERA  EN HIGIENE Y SEGURIDAD  SALUD OCUPACIONAL  INDUSTRIAL Y AFINES"/>
    <s v="PLAZAESTADO JOVEN PRACTICANTE  PROFESIONAL   INGENIERA  EN HIGIENE Y SEGURIDAD  SALUD OCUPACIONAL  INDUSTRIAL Y AFINESENTIDAD PBLICA ALCALDA SABANA DE TORRESREA   SECRETARA DE PLANEACINEXPERIENCIA NO REQUIEREFORMACIN  PROFESIONAL   INGENIERA  EN HIGIENE Y SEGURIDAD  SALUD OCUPACIONAL  INDUSTRIAL Y AFINESCONOCIMIENTOS ADICIONALES OFIMTICA ACTIVIDADES A REALIZAR1 Brindar acompañamiento en la elaboracin diseños ergonmicos de estaciones de trabajo anlisis de sistemas de gestin de higiene y seguridad industrial y produccin limpia que adelante el municipio de Sabana de Torres2 Manejar herramientas de optimizacin y mejoramiento para ser aplicados en los diversos tipos de procesos que adelante la administracin3 Innovar en el desarrollo de estrategias de prevencin de riesgos4 Diseño e implementacin de sistemas de seguridad industrial y salud Ocupacional OHSASJORNADATIEMPO COMPLETO 38 HORAS SEMANALESHO"/>
    <x v="0"/>
    <x v="6"/>
    <s v=""/>
    <s v=""/>
  </r>
  <r>
    <s v="1625965927-4"/>
    <s v="RISARALDA"/>
    <s v="PEREIRA"/>
    <s v="CAJA DE COMPENSACIÓN FAMILIAR DE RISARALDA - COMFAMILIAR RISARALDA"/>
    <x v="0"/>
    <s v="Tcnicos en instrumentos industriales"/>
    <s v="Asistente administrativo"/>
    <m/>
    <s v="DANE"/>
    <n v="8999990278"/>
    <s v="Estado Joven Practicante Tecnologa industrial "/>
    <s v="Plaza Estado Joven Practicante Tecnologa industrialEntidad pblica Dependencia Departamento Administrativo Nacional de Estadsticas DANE Coordinacin administrativaObjetivo de la prctica Apoyar los procesos en las reas administrativas y operativas de la subsede se encargar de la recepcin envo y distribucin de la correspondencia  atencin a los usuarios que lleguen a la oficina recepcin de llamadas Diligenciar los formatos de la empresa 472 para cada envo escanear documentos necesarios para las diferentes reas y apoyar el archivo de los documentosActividades a realizar La persona deber realizar actividades concernientes a la parte administrativa recepcin y atencin a usuarios  apoyar el proceso de Gestin documental manejar el proceso de recepcin y envo de correspondenciaCompetencias complementarias manejo de office Fluidez VerbalNivel de formacin Tecnlogo Programa acadmico Tecnologa IndustrialIntensidad "/>
    <x v="0"/>
    <x v="9"/>
    <s v="Historia"/>
    <s v=""/>
  </r>
  <r>
    <s v="1625965927-5"/>
    <s v="RISARALDA"/>
    <s v="PEREIRA"/>
    <s v="CAJA DE COMPENSACIÓN FAMILIAR DE RISARALDA - COMFAMILIAR RISARALDA"/>
    <x v="1"/>
    <s v="Ingeniero industrial"/>
    <m/>
    <m/>
    <s v="DANE"/>
    <n v="8999990278"/>
    <s v="Estado Joven Practicante en Ingeniera industrial "/>
    <s v="Plaza Estado Joven Practicante en ingeniera industrialEntidad pblica Dependencia Departamento Administrativo Nacional de Estadsticas DANE Coordinacin administrativaObjetivo de la prctica Apoyar  los procesos administrativos de la subsede principalmente en l rea de Gestin Humana en el proceso  precontractual de las personas que queden elegidas para ser contratadas en los diferentes operativos el cual consta de revisar que cumplan el perfil documentos exigidos  subir al sistema Orfeo todos los documentos de cada contratista contratacin de personal y enviar las carpetas foliadas a la Territorial posteriormente hacerle registro de cada pago que se le realiceActividades a realizar La persona deber realizar actividades concernientes a la parte administrativa verificar el cumplimiento de requisitos acadmicos y laborales del personal inscrito en las convocatorias apoyar los programas de induccin y capacitacin de la entidad apoyar el proceso de"/>
    <x v="0"/>
    <x v="0"/>
    <s v=""/>
    <s v=""/>
  </r>
  <r>
    <s v="1625965693-10"/>
    <s v="CALDAS"/>
    <s v="MANIZALES"/>
    <s v="CAJA DE COMPENSACIÓN FAMILIAR DE CALDAS - CONFA"/>
    <x v="1"/>
    <s v="Contador"/>
    <m/>
    <m/>
    <s v="DANE"/>
    <n v="8999990278"/>
    <s v="Estado Joven Prctica Ordinaria Profesional en Contadura"/>
    <s v="Plaza Estado Joven Practicante Profesional en ContaduraEntidad Publica DEPARTAMENTO ADMINISTRATIVO NACIONAL DE ESTADISTICA DANEExperiencia No requiereFormacin Profesional en ContaduraConocimientos Adicionales Debe tener conocimiento y manejo de las herramientas Ofimticas Excel ord y Poer PointCapacidad de trabajar en equipoCon iniciativa y proactividad hacia las actividades desempeñadasActividades a realizarAsistir tcnicamente los procesos administrativos de la Tesorera garantizando calidad y oportunidad de la informacin requerida por la entidadPreparar y presentar los informes sobre las actividades desarrolladas de acuerdo con las instrucciones recibidas por el jefe inmediatoAtender a los usuarios internos y externos del Departamento orientando y gestionando soluciones efectivas acordes con los procedimientos establecidos por la organizacin Participar en los grupos de trabajo que conforme la Entidad para la formulacin y ejecucin d"/>
    <x v="0"/>
    <x v="10"/>
    <s v=""/>
    <s v=""/>
  </r>
  <r>
    <s v="1625962926-13"/>
    <s v="BOGOTÁ D.C."/>
    <s v="BOGOTÁ D.C."/>
    <s v="CAJA DE COMPENSACIÓN FAMILIAR COMPENSAR"/>
    <x v="1"/>
    <s v="Administrador pblico"/>
    <m/>
    <m/>
    <s v="UNIDAD ADMINISTRATIVA ESPECIAL UNIDAD DE PROYECCION NORMATIVA Y ESTUDIOS DE REGULACION FINANCIERA  URF"/>
    <n v="9006578000"/>
    <s v="Estado joven practica laboral ordinaria en Administracin publica  "/>
    <s v="Plaza Estado Joven Prctica Laboral Ordinaria en Administracin publica Entidad Publica Unidad Administrativa Especial Unidad de Proyeccin Normativay Estudios de Regulacin Financiera URFExperiencia No requiereFormacin Profesional en Administracin publica  Conocimientos Adicionales Indispensable manejo de Office ordExcelPoerPointPointActividades a realizar Proyeccin de actos administrativosApoyo en la medicin y evaluacin de riesgos eindicadores del Proceso de Adquisicin de Bienes yServiciosElaboracin de Informes y documentos asociados alProceso de Adquisicin de Bienes y ServiciosProyeccin de Liquidaciones ContractualesApoyo en la gestin documental del Proceso deAdquisicin de Bienes y serviciosConstruccin y gestin de matricesElaboracin de presentacionesPreparacin de capacitacionesManejo de Plataformas asociadas al Proceso deAdquisicin de Bienes y serviciosJornada Tiempo  Completo 38 Horas "/>
    <x v="1"/>
    <x v="22"/>
    <s v=""/>
    <s v=""/>
  </r>
  <r>
    <s v="1625962926-14"/>
    <s v="BOGOTÁ D.C."/>
    <s v="BOGOTÁ D.C."/>
    <s v="CAJA DE COMPENSACIÓN FAMILIAR COMPENSAR"/>
    <x v="2"/>
    <s v="Contador pblico"/>
    <m/>
    <m/>
    <s v="UNIDAD ADMINISTRATIVA ESPECIAL UNIDAD DE PROYECCION NORMATIVA Y ESTUDIOS DE REGULACION FINANCIERA  URF"/>
    <n v="9006578000"/>
    <s v="Estado joven practica laboral ordinaria en  Contadura publica "/>
    <s v="Plaza Estado Joven Prctica Laboral Ordinaria en Contadura publica Entidad Publica Unidad Administrativa Especial Unidad de Proyeccin Normativay Estudios de Regulacin Financiera URFExperiencia No requiereFormacin Tecnico  profesional  o profesional en contaduria publica Conocimientos Adicionales Indispensable manejo de Office ord Excel  Poer Point PointActividades a realizar Apoyo en la medicin y evaluacin de riesgos e indicadores del Proceso de Gestin FinancieraApoyar en el anlisis elaboracin e implementacin de las Normas Internacionales de Contabilidad para el Sector Pblico NICSP de acuerdo al marco normativo contable en las entidades de gobierno incorporado al Rgimen de Contabilidad Pblica por la Contadura General de la Nacin  CGN mediante Resolucin 533 de 2015 y sus modificaciones y en atencin a lo señalado en el artculo 24 de la Resolucin 706 de 2016Brindar apoyo tcnico en la elaboracin y presentaci"/>
    <x v="1"/>
    <x v="10"/>
    <s v=""/>
    <s v=""/>
  </r>
  <r>
    <s v="1625962926-15"/>
    <s v="BOGOTÁ D.C."/>
    <s v="BOGOTÁ D.C."/>
    <s v="CAJA DE COMPENSACIÓN FAMILIAR COMPENSAR"/>
    <x v="2"/>
    <s v="Contador pblico"/>
    <m/>
    <m/>
    <s v="UNIDAD ADMINISTRATIVA ESPECIAL UNIDAD DE PROYECCION NORMATIVA Y ESTUDIOS DE REGULACION FINANCIERA  URF"/>
    <n v="9006578000"/>
    <s v="Estado joven practica laboral ordinaria en  Contadura publica "/>
    <s v="Plaza Estado Joven Prctica Laboral Ordinaria en Contadura publica Entidad Publica Unidad Administrativa Especial Unidad de Proyeccin Normativay Estudios de Regulacin Financiera URFExperiencia No requiereFormacin Tcnico profesional  o profesional  en Contadura publica Conocimientos Adicionales Indispensable manejo deOffice ord Excel  Poer Point PointActividades a realizar Apoyar las actividades correspondientes al procedimiento de pagadura en lo que tiene que ver con la cuenta fiscalApoyar en el diligenciamiento de herramientas formatos matrices que son utilizadas en el procedimiento de pagaduraOrganizacin de la documentacin que soporta el control de la ejecucin presupuestal gestin contable y de pagadura en la Unidad Organizacin de archivo fsico digital y transferenciaal archivo de gestinBrindar apoyo tcnico en la elaboracin y presentacin de los diferentes informes financieros al interior de la Unidad a "/>
    <x v="1"/>
    <x v="10"/>
    <s v=""/>
    <s v=""/>
  </r>
  <r>
    <s v="1625962926-16"/>
    <s v="BOGOTÁ D.C."/>
    <s v="BOGOTÁ D.C."/>
    <s v="CAJA DE COMPENSACIÓN FAMILIAR COMPENSAR"/>
    <x v="1"/>
    <s v="Comunicador social"/>
    <m/>
    <m/>
    <s v="UNIDAD ADMINISTRATIVA ESPECIAL UNIDAD DE PROYECCION NORMATIVA Y ESTUDIOS DE REGULACION FINANCIERA  URF"/>
    <n v="9006578000"/>
    <s v="Estado Joven Prctica Laboral Ordinaria en Comunicacin social o afines"/>
    <s v="Plaza Estado Joven Prctica Laboral Ordinaria en Comunicacin social o afinesEntidad Publica Unidad Administrativa Especial Unidad de Proyeccin Normativay Estudios de Regulacin Financiera URFExperiencia No requiereFormacin Profesional en Comunicacin social o afinesConocimientos Adicionales Indispensables conocimiento y manejo de office ord Excel Poer Point Point Adobe Illustrator o PublisherAplicaciones eb para presentaciones prezziActividades a realizar Implementacin del procedimiento Divulgacin de Informacin a travs deIdentificacin de la informacin de carcter interno y externo que debe divulgarElaboracin de piezas de ComunicacinPublicacin de la informacin en los medios de comunicacin institucionalesElaborar informes de ejecucin de las actividadesJornada Tiempo  Completo 38 Horas SemanalesHorario Disponibilidad de TiempoSujeto a la entidadDuracin de la Prctica 5 MesesEntregar Cart"/>
    <x v="1"/>
    <x v="11"/>
    <s v=""/>
    <s v=""/>
  </r>
  <r>
    <s v="1625962926-17"/>
    <s v="BOGOTÁ D.C."/>
    <s v="BOGOTÁ D.C."/>
    <s v="CAJA DE COMPENSACIÓN FAMILIAR COMPENSAR"/>
    <x v="1"/>
    <s v="Administrador pblico"/>
    <m/>
    <m/>
    <s v="UNIDAD ADMINISTRATIVA ESPECIAL UNIDAD DE PROYECCION NORMATIVA Y ESTUDIOS DE REGULACION FINANCIERA  URF"/>
    <n v="9006578000"/>
    <s v="Estado Joven Prctica Laboral Ordinaria en Administracin publica"/>
    <s v="Plaza Estado Joven Prctica Laboral Ordinaria en Administracin publicaEntidad Publica Unidad Administrativa Especial Unidad de Proyeccin Normativay Estudios de Regulacin Financiera URFExperiencia No requiereFormacin profesional en administracin publica Conocimientos Adicionales Indispensable manejo de OfficeordExcelPoerPointPointActividades a realizar Proyeccin de actos administrativosApoyo en el trmite de situaciones administrativasApoyo en la medicin y evaluacin de riesgos eindicadores del Proceso de Gestin HumanaElaboracin de Informes y documentos asociados alProceso de Gestin HumanaApoyo en la implementacin del Sistema de Gestin dela Seguridad y Salud en el TrabajoApoyo en la gestin documental del Proceso de GestinHumanaApoyo en la elaboracin de actasConstruccin y gestin de matrices Elaboracin de presentacionesPreparacin de capacitacionesJornada Tiempo  Completo 38 Horas SemanalesH"/>
    <x v="1"/>
    <x v="22"/>
    <s v=""/>
    <s v=""/>
  </r>
  <r>
    <s v="1625962928-24"/>
    <s v="BOGOTÁ D.C."/>
    <s v="BOGOTÁ D.C."/>
    <s v="CAJA DE COMPENSACIÓN FAMILIAR COMPENSAR"/>
    <x v="2"/>
    <s v="Administrador pblico"/>
    <s v="Administrador de empresas"/>
    <s v="Ingeniero industrial"/>
    <s v="COMISION NACIONAL DEL SERVICIO CIVIL"/>
    <n v="9000034097"/>
    <s v=" Estado Joven Prctica laboral ordinaria en Administracion Pblica   Administracion  de Empresas o Ingeniero Industrial"/>
    <s v="Plaza Estado Joven Prctica laboral ordinaria en Administracion Pblica   Administracion  de Empresas o Ingeniero IndustrialEntidad Publica Comisin Nacional del Servicio CivilCNSC Direccin de Administracin de Carrera AdministrativaExperiencia No requiereFormacinTCNICO PROFESIONAL o TECNOLGICO PROFESIONAL en Administracion Pblica   Administracion  de Empresas o Ingeniero IndustrialConocimientos Adicionales Manejo de officeActividades a realizar1 Colaborar en la revisin del Manual de Funciones de la entidad que tiene la necesidad de provisin de las vacantes definitivas 2 Colaborar con la revisin de la Oferta Pblica de Empleos de la entidad que tiene la necesidad de provisin de vacantes definitivas 3 Colaborar con la definicin y construccin de los ejes temticos para cada uno de los empleos 4 Colaborar en la revisin de los ejes temticos que se construyan y definan por y para las entidades territorialesJornada Tiempo Completo 38 Horas "/>
    <x v="1"/>
    <x v="22"/>
    <s v="Administración"/>
    <s v="Ingeniería Industrial"/>
  </r>
  <r>
    <s v="1625962928-25"/>
    <s v="BOGOTÁ D.C."/>
    <s v="BOGOTÁ D.C."/>
    <s v="CAJA DE COMPENSACIÓN FAMILIAR COMPENSAR"/>
    <x v="2"/>
    <s v="Administrador pblico"/>
    <s v="Administrador de empresas"/>
    <s v="Ingeniero industrial"/>
    <s v="COMISION NACIONAL DEL SERVICIO CIVIL"/>
    <n v="9000034097"/>
    <s v="Estado Joven Prctica laboral ordinaria en Administrador Pblico Administrado de Empresas o Ingeniero Industrial"/>
    <s v="Plaza Estado Joven Prctica laboral ordinaria en Administrador Pblico Administrado de Empresas o Ingeniero IndustrialEntidad Publica Comisin Nacional del Servicio CivilCNSC despacho comisionado Jose Ariel Sepulveda Martinez Experiencia No requiereFormacin TCNICO PROFESIONAL o TECNOLGICO PROFESIONAL en Administrador Pblico Administrado de Empresas o Ingeniero IndustrialConocimientos Adicionales OfficeActividades a realizar1 Colaborar en la revisin del Manual de Funciones de la entidad que tiene la necesidad de provisin de las vacantes definitivas 2 Colaborar con la revisin de la Oferta Pblica de Empleos de la entidad que tiene la necesidad de provisin de vacantes definitivas 3 Colaborar con la definicin y construccin de los ejes temticos para cada uno de los empleos 4 Colaborar en el anlisis y definicin del tipo carcter y ponderacin de las pruebas a aplicar a los aspirantes en el concurso de mritos 5 Colaborar con la estructuraci"/>
    <x v="1"/>
    <x v="22"/>
    <s v="Administración"/>
    <s v="Ingeniería Industrial"/>
  </r>
  <r>
    <s v="1625962928-26"/>
    <s v="BOGOTÁ D.C."/>
    <s v="BOGOTÁ D.C."/>
    <s v="CAJA DE COMPENSACIÓN FAMILIAR COMPENSAR"/>
    <x v="1"/>
    <s v="Administrador de empresas"/>
    <m/>
    <m/>
    <s v="COMISION NACIONAL DEL SERVICIO CIVIL"/>
    <n v="9000034097"/>
    <s v="Estado Joven Prctica laboral ordinaria en Administracin de empresas"/>
    <s v="Plaza Estado Joven Prctica laboral ordinaria en Administracin de empresasEntidad Publica Comisin Nacional del Servicio CivilCNSC Despacho Comisionado Jos Ariel Sepulveda MartinezExperiencia No requiereFormacin Profesional en Administracin de empresas Conocimientos Adicionales  Manejo del Office Excel ord Poer PointActividades a realizar Proyectar certificacin de personal de planta y contrato   Elaboracin de ARL contratistas  Gestionar la documentacin del proceso de talento humano de acuerdo con la ley de archivo general  Apoyar la gestin contractual de los procedimientos de talento humano planat y contratos  Apoyo en la ejecucin de las actividades de Capacitacin y bienestarJornada Tiempo Completo 38 Horas SemanalesHorario Disponibilidad de TiempoSujeto a la entidadDuracin de la Prctica 5 MesesRequisitos Entregar Carta de presentacin del estudiante para prcticas Estado Joven emitida por la Universidad a la Ag"/>
    <x v="1"/>
    <x v="9"/>
    <s v=""/>
    <s v=""/>
  </r>
  <r>
    <s v="1625962933-23"/>
    <s v="CALDAS"/>
    <s v="PENSILVANIA"/>
    <s v="CAJA DE COMPENSACIÓN FAMILIAR DE CALDAS - CONFA"/>
    <x v="1"/>
    <s v="Ingeniero de alimentos"/>
    <m/>
    <m/>
    <s v="ALCALDIA MUNICIPAL DE PENSILVANIA"/>
    <n v="8908011377"/>
    <s v="Estado Joven Practicante Profesional en Ingeniera de Alimentos"/>
    <s v="Plaza Estado Joven Practicante Profesional en Ingeniera de AlimentosEntidad Publica ALCALDIA MUNICIPAL DE PENSILVANIAExperiencia No requiereFormacin Profesional en Ingeniera de AlimentosConocimientos Adicionales Manejo de herramientas ofimticas conocimiento del decreto 1500 de 2007 conocimiento de la resolucin 240 de 2013; buenas relaciones interpersonales flexibilidad y disponibilidad de tiempo para el desarrollo de las tareas asignadas Actividades a realizarLlevar a cabo la supervisin de los procesos y procedimientos que se realizan en la planta de beneficio Apoyar en la actualizacin del manual de procesos y procedimientos de la planta de beneficio Apoyar en la realizacin de los procesos de gestin de calidad de la planta de beneficio Apoyar la elaboracin e implementacin de los POES Procedimientos Operativos Estandarizados de SaneamientoApoyar en la implementacin actividades que se deriven del decreto 1500 de 2007 con respecto a la planta"/>
    <x v="0"/>
    <x v="23"/>
    <s v=""/>
    <s v=""/>
  </r>
  <r>
    <s v="1625962933-24"/>
    <s v="CALDAS"/>
    <s v="PENSILVANIA"/>
    <s v="CAJA DE COMPENSACIÓN FAMILIAR DE CALDAS - CONFA"/>
    <x v="1"/>
    <s v="Ingeniero agrnomo"/>
    <m/>
    <m/>
    <s v="ALCALDIA MUNICIPAL DE PENSILVANIA"/>
    <n v="8908011377"/>
    <s v="Estado Joven Practicante Profesional Ingeniero Agrnomo"/>
    <s v="Plaza Estado Joven Practicante Profesional Ingeniero AgrnomoEntidad Publica ALCALDIA MUNICIPAL DE PENSILVANIAExperiencia No requiereFormacin Profesional Ingeniero AgrnomoConocimientos Adicionales Manejo de Herramientas Ofimticas conocimiento sobre cultivo de aguacate has pltano caña panelera manejo del Consejo Municipal de Desarrollo Rural buena ortografaActividades a realizarRealizar asistencia tcnica a diferentes productores del Municipio Realizar actividades de georreferenciacin de predios rurales del Municipio Acompañar los proyectos de desarrollo rural que se han venido ejecutando para hacer seguimiento evaluacin y control a los mismos Apoyar la operatividad del Consejo Municipal de Desarrollo Rural Realizar acompañamiento al Municipio en los procesos de desarrollo rural que tengan que ver con las cadenas productivas priorizadas por el Municipio Pltano Aguacate Hass Cacao caña Panelera seguridad alimentaria Atencin al pblic"/>
    <x v="0"/>
    <x v="7"/>
    <s v=""/>
    <s v=""/>
  </r>
  <r>
    <s v="1625962933-25"/>
    <s v="CALDAS"/>
    <s v="PENSILVANIA"/>
    <s v="CAJA DE COMPENSACIÓN FAMILIAR DE CALDAS - CONFA"/>
    <x v="1"/>
    <s v="Ingeniero civil"/>
    <m/>
    <m/>
    <s v="ALCALDIA MUNICIPAL DE PENSILVANIA"/>
    <n v="8908011377"/>
    <s v="Estado Joven Practicante Profesional en Ingeniera Civil"/>
    <s v="Plaza Estado Joven Practicante Profesional en Ingeniera CivilEntidad Publica ALCALDIA MUNICIPAL DE PENSILVANIAExperiencia No requiereFormacin Profesional en Ingeniera CivilConocimientos AdicionalesHabilidades en herramientas ofimticas AutoCAD conocimiento en formulacin seguimiento y evaluacin de proyectos capacidad para relacionarse con los dems buena ortografa Actividades a realizarRealizar visitas domiciliarias cuando sea necesario en el marco de la formulacin de proyectos salidas a campoApoyar al Municipio de Pensilvania en la formulacin de proyectos de infraestructura especialmente lo relacionado con diseños presupuestosApoyar el proceso de elaboracin de presupuestos Anlisis de Precios Unitarios Cotizaciones Hacer seguimiento a las listas de chequeo de los proyectos para apoyar en el cumplimiento de los ITEMS requeridos para cada proyectoRealizar seguimiento a las diferentes obras de infraestructura que se estn llevando a ca"/>
    <x v="0"/>
    <x v="19"/>
    <s v=""/>
    <s v=""/>
  </r>
  <r>
    <s v="1625962933-26"/>
    <s v="CALDAS"/>
    <s v="PENSILVANIA"/>
    <s v="CAJA DE COMPENSACIÓN FAMILIAR DE CALDAS - CONFA"/>
    <x v="1"/>
    <s v="Administrador de empresas"/>
    <m/>
    <m/>
    <s v="ALCALDIA MUNICIPAL DE PENSILVANIA"/>
    <n v="8908011377"/>
    <s v="Estado Joven Practicante Profesional en Administracin de Empresas"/>
    <s v="Plaza Estado Joven Practicante Profesional en Administracin de empresasEntidad Publica ALCALDIA MUNICIPAL DE PENSILVANIAExperiencia No requiereFormacin Profesional en Administracin de empresasConocimientos Adicionales Manejo de office ord y excel conocimiento en economa solidaria disponibilidad para vivir en PensilvaniaActividades a realizarApoyar el fortalecimiento de las comisiones empresarias de las juntas de accin comunal como la revisin de los convenios solidarios que se ejecutan con las juntas Apoyar al Municipio de Pensilvania en los temas relacionados con emprendimiento y apoyo a asociaciones Acompañar al Municipio de Pensilvania en los temas relacionados con el turismo del Municipio de PensilvaniaApoyar al Municipio de Pensilvania en la revisin del fondo de economa solidaria Dems actividades que se requieran desde la secretara de planeacin infraestructura desarrollo social y medio ambiente municipal  Apoyar en la actualizac"/>
    <x v="0"/>
    <x v="9"/>
    <s v=""/>
    <s v=""/>
  </r>
  <r>
    <s v="1625962933-27"/>
    <s v="CALDAS"/>
    <s v="PENSILVANIA"/>
    <s v="CAJA DE COMPENSACIÓN FAMILIAR DE CALDAS - CONFA"/>
    <x v="1"/>
    <s v="Profesional de trabajo social"/>
    <m/>
    <m/>
    <s v="ALCALDIA MUNICIPAL DE PENSILVANIA"/>
    <n v="8908011377"/>
    <s v="Estado Joven Practicante Profesional en Trabajo Social Desarrollo Familiar "/>
    <s v="Plaza Estado Joven Practicante Profesional en Trabajo Social Desarrollo Familiar Entidad Publica ALCALDIA MUNICIPAL DE PENSILVANIAExperiencia No requiereFormacin Profesional en Trabajo Social Desarrollo Familiar Conocimientos Adicionales Manejo de herramientas ofimticas conocimiento de la ley 1098 de 2006 capacidad para dirigirse a pblico y de trabajo con niños niñas y adolescentes; disponibilidad de vivir en Pensilvania Actividades a realizarRealizar charlas pedaggicas en diferentes instituciones educativas urbanas y rurales del Municipio; dirigidas a padres de familia docentes y estudiantes Salida a campoRealizar acompañamiento al equipo interdisciplinario de la comisara en visitas domiciliarias que surtan de los procesos internos que se manejen Apoyar en la elaboracin de material para las diferentes actividades que se realizan en la comisaria Apoyar el desarrollo de las mesas de erradicacin de trabajo infantil y la mesa de primera infancia"/>
    <x v="0"/>
    <x v="12"/>
    <s v=""/>
    <s v=""/>
  </r>
  <r>
    <s v="1625963063-31"/>
    <s v="BOGOTÁ D.C."/>
    <s v="BOGOTÁ D.C."/>
    <s v="CAJA DE COMPENSACIÓN FAMILIAR COMPENSAR"/>
    <x v="2"/>
    <s v="Ingeniero de sistemas"/>
    <s v="Ingeniero elctronico"/>
    <s v="Tcnico de Sistemas"/>
    <s v="INSTITUTO NACIONAL DE VIGILANCIA DE MEDICAMENTOS Y ALIMENTOS"/>
    <n v="8300001672"/>
    <s v="Estado Joven Prctica laboral ordinaria en Ingeniera De Sistemas Telemtica Ingeniera Electrnica"/>
    <s v="Plaza Estado Joven Prctica laboral ordinaria en Ingeniera De Sistemas Telemtica Ingeniera ElectrnicaEntidad Pblica Instituto Nacional de Vigilancia de Medicamentos y Alimentos INVIMASECRETARA GENERAL  GRUPO DE SOPORTE TECNOLGICOExperiencia No requiereFormacin Tecnico ProfesionalTecnlogo o Profesional en Ingeniera De Sistemas Telemtica Ingeniera ElectrnicaConocimientos Adicionales Conocimiento en la atencin y manejo de Sistemas de Mesa de AyudaManejo de Ofimtica BsicaConocimiento y Manejo de  sistemas operativos Microsoft indos XP Vista y 7 ProfesionalConocimiento y manejo en la configuracin y mantenimiento de Impresoras Lser y de inyeccinConocimiento en la reparacin y configuracin de computadores de escritorio computadores porttiles e ImpresorasActividades a realizarParticipar en la formulacin sustentacin y seguimiento de los programas proyectos y actividades que son parte del plan estratgi"/>
    <x v="1"/>
    <x v="5"/>
    <s v="Ingeniería Electrónica"/>
    <s v=""/>
  </r>
  <r>
    <s v="1625963063-32"/>
    <s v="BOGOTÁ D.C."/>
    <s v="BOGOTÁ D.C."/>
    <s v="CAJA DE COMPENSACIÓN FAMILIAR COMPENSAR"/>
    <x v="2"/>
    <s v="Administrador de empresas"/>
    <s v="Administrador pblico"/>
    <m/>
    <s v="INSTITUTO NACIONAL DE VIGILANCIA DE MEDICAMENTOS Y ALIMENTOS"/>
    <n v="8300001672"/>
    <s v="Estado Joven Prctica laboral ordinaria en Administracin de Empresas Administracin Pblica"/>
    <s v="Plaza Estado Joven Prctica laboral ordinaria en Administracin de Empresas Administracin PblicaEntidad Pblica Instituto Nacional de Vigilancia de Medicamentos y Alimentos INVIMASECRETARA GENERAL  GRUPO DE TALENTO HUMANOExperiencia No requiereFormacin Tecnico ProfesionalTecnlogo o Profesional en Administracin de Empresas Administracin PblicaConocimientos Adicionales Sistemas Integrados de GestinFundamentos de Gestin de CalidadConocimiento bsico en herramientas informticas ord Excel; Poer Point Microsoft Outlook InternetActividades a realizarParticipar en los procesos al interior de la dependencia de conformidad con lo establecido en la reglamentacin vigenteApoyar las actividades de los distintos programas que adelanta la dependenciaProyectar actos administrativos responder derechos de peticin oficios y dems consultas de resorte de la dependenciaRealizar las actividades transversales relacionad"/>
    <x v="1"/>
    <x v="9"/>
    <s v="Gobierno y Asuntos Públicos"/>
    <s v=""/>
  </r>
  <r>
    <s v="1625963063-33"/>
    <s v="BOGOTÁ D.C."/>
    <s v="BOGOTÁ D.C."/>
    <s v="CAJA DE COMPENSACIÓN FAMILIAR COMPENSAR"/>
    <x v="2"/>
    <s v="Ingeniero industrial"/>
    <m/>
    <m/>
    <s v="INSTITUTO NACIONAL DE VIGILANCIA DE MEDICAMENTOS Y ALIMENTOS"/>
    <n v="8300001672"/>
    <s v="Estado Joven Prctica laboral ordinaria en Ingeniera Industrial"/>
    <s v="Plaza Estado Joven Prctica laboral ordinaria en Ingeniera IndustrialEntidad Pblica Instituto Nacional de Vigilancia de Medicamentos y Alimentos INVIMASECRETARA GENERAL  GRUPO GESTIN ADMINISTRATIVAExperiencia No requiereFormacin Tecnico ProfesionalTecnlogo o Profesional en Ingeniera IndustrialConocimientos Adicionales Sistemas de gestin de la calidadConstitucin polticaElaboracin de informes y documentosConocimiento bsico en herramientas informticas ord Excel; Poer Point Microsoft Outlook InternetActividades a realizarApoyar a la oficina en la priorizacin de actividades y necesidades requiera en la dependencia para la entrega oportuna de la informacin Actualizar y verificar la informacin y los datos provenientes de diversas fuentes con la finalidad de ingresarlos a las herramientas establecidas por la dependenciaApoyar el seguimiento de los diferentes procesos de consolidacin de la informacin ejec"/>
    <x v="1"/>
    <x v="0"/>
    <s v=""/>
    <s v=""/>
  </r>
  <r>
    <s v="1625963063-34"/>
    <s v="BOGOTÁ D.C."/>
    <s v="BOGOTÁ D.C."/>
    <s v="CAJA DE COMPENSACIÓN FAMILIAR COMPENSAR"/>
    <x v="2"/>
    <s v="Ingeniero industrial"/>
    <m/>
    <m/>
    <s v="INSTITUTO NACIONAL DE VIGILANCIA DE MEDICAMENTOS Y ALIMENTOS"/>
    <n v="8300001672"/>
    <s v="Estado Joven Prctica laboral ordinaria en Ingeniera Industrial"/>
    <s v="Plaza Estado Joven Prctica laboral ordinaria en Ingeniera IndustrialEntidad Pblica Instituto Nacional de Vigilancia de Medicamentos y Alimentos INVIMADIRECCIN GENERAL  OFICINA ASESORA DE PLANEACINExperiencia No requiereFormacin Tecnico ProfesionalTecnlogo o Profesional en Ingeniera IndustrialConocimientos Adicionales Sistemas de gestin de la calidadConstitucin polticaElaboracin de informes y documentosConocimiento bsico en herramientas informticas ord Excel; Poer Point Microsoft Outlook InternetActividades a realizarApoyar a la oficina en la priorizacin de actividades y necesidades requiera en la dependencia para la entrega oportuna de la informacin Actualizar y verificar la informacin y los datos provenientes de diversas fuentes con la finalidad de ingresarlos a las herramientas establecidas por la dependenciaApoyar el seguimiento de los diferentes procesos de consolidacin de la informacin "/>
    <x v="1"/>
    <x v="0"/>
    <s v=""/>
    <s v=""/>
  </r>
  <r>
    <s v="1625963063-35"/>
    <s v="BOGOTÁ D.C."/>
    <s v="BOGOTÁ D.C."/>
    <s v="CAJA DE COMPENSACIÓN FAMILIAR COMPENSAR"/>
    <x v="1"/>
    <s v="Abogado"/>
    <s v="Licenciado en derecho"/>
    <m/>
    <s v="INSTITUTO NACIONAL DE VIGILANCIA DE MEDICAMENTOS Y ALIMENTOS"/>
    <n v="8300001672"/>
    <s v="Estado Joven Prctica laboral ordinaria en Derecho"/>
    <s v="Plaza Estado Joven Prctica laboral ordinaria en DerechoEntidad Pblica Instituto Nacional de Vigilancia de Medicamentos y Alimentos INVIMASECRETARA GENERALExperiencia No requiereFormacin Profesional en DerechoConocimientos Adicionales Fundamentos en derecho administrativo contractual y constitucionalRegmenes de contratacin pblicaConocimiento bsico en herramientas informticas ord Excel; Poer Point Microsoft Outlook InternetActividades a realizarEjercer las actividades necesarias y pertinentes con el objeto de actualizarse en el marco legal y jurisprudencial vigente relacionado con los objetivos de la EntidadProcesar informacin del rea de su conocimiento relacionada con el desempeño de las funciones a su cargoElaborar los conceptos requeridos relacionados con los conocimientos de su profesin y del rea de su desempeñoPreparar los informes requeridos por el superior inmediatoAsistir a las reuniones"/>
    <x v="1"/>
    <x v="4"/>
    <s v=""/>
    <s v=""/>
  </r>
  <r>
    <s v="1625963063-36"/>
    <s v="BOGOTÁ D.C."/>
    <s v="BOGOTÁ D.C."/>
    <s v="CAJA DE COMPENSACIÓN FAMILIAR COMPENSAR"/>
    <x v="1"/>
    <s v="Abogado"/>
    <s v="Licenciado en derecho"/>
    <m/>
    <s v="INSTITUTO NACIONAL DE VIGILANCIA DE MEDICAMENTOS Y ALIMENTOS"/>
    <n v="8300001672"/>
    <s v="Estado Joven Prctica laboral ordinaria en Derecho"/>
    <s v="Plaza Estado Joven Prctica laboral ordinaria en DerechoEntidad Pblica Instituto Nacional de Vigilancia de Medicamentos y Alimentos INVIMADIRECCIN DE RESPONSABILIDAD SANITARIAExperiencia No requiereFormacin Profesional en DerechoConocimientos Adicionales Fundamentos en derecho administrativo contractual y constitucionalRegmenes de contratacin pblicaConocimiento bsico en herramientas informticas ord Excel; Poer Point Microsoft Outlook InternetActividades a realizarEjercer las actividades necesarias y pertinentes con el objeto de actualizarse en el marco legal y jurisprudencial vigente relacionado con los objetivos de la EntidadProcesar informacin del rea de su conocimiento relacionada con el desempeño de las funciones a su cargoElaborar los conceptos requeridos relacionados con los conocimientos de su profesin y del rea de su desempeñoPreparar los informes requeridos por el superior inmediatoAs"/>
    <x v="1"/>
    <x v="4"/>
    <s v=""/>
    <s v=""/>
  </r>
  <r>
    <s v="1625963063-37"/>
    <s v="BOGOTÁ D.C."/>
    <s v="BOGOTÁ D.C."/>
    <s v="CAJA DE COMPENSACIÓN FAMILIAR COMPENSAR"/>
    <x v="1"/>
    <s v="Abogado"/>
    <s v="Licenciado en derecho"/>
    <m/>
    <s v="INSTITUTO NACIONAL DE VIGILANCIA DE MEDICAMENTOS Y ALIMENTOS"/>
    <n v="8300001672"/>
    <s v="Estado Joven Prctica laboral ordinaria en Derecho"/>
    <s v="Plaza Estado Joven Prctica laboral ordinaria en DerechoEntidad Pblica Instituto Nacional de Vigilancia de Medicamentos y Alimentos INVIMADIRECCIN GENERAL  OFICINA ASESORA JURDICAExperiencia No requiereFormacin Profesional en DerechoConocimientos Adicionales Fundamentos en derecho administrativo contractual y constitucionalRegmenes de contratacin pblicaConocimiento bsico en herramientas informticas ord Excel; Poer Point Microsoft Outlook InternetActividades a realizarEjercer las actividades necesarias y pertinentes con el objeto de actualizarse en el marco legal y jurisprudencial vigente relacionado con los objetivos de la EntidadProcesar informacin del rea de su conocimiento relacionada con el desempeño de las funciones a su cargoElaborar los conceptos requeridos relacionados con los conocimientos de su profesin y del rea de su desempeñoPreparar los informes requeridos por el superior inmediat"/>
    <x v="1"/>
    <x v="4"/>
    <s v=""/>
    <s v=""/>
  </r>
  <r>
    <s v="1625963063-38"/>
    <s v="BOGOTÁ D.C."/>
    <s v="BOGOTÁ D.C."/>
    <s v="CAJA DE COMPENSACIÓN FAMILIAR COMPENSAR"/>
    <x v="2"/>
    <s v="Comunicador social"/>
    <s v="Publicista"/>
    <s v="Diseñador grfico"/>
    <s v="INSTITUTO NACIONAL DE VIGILANCIA DE MEDICAMENTOS Y ALIMENTOS"/>
    <n v="8300001672"/>
    <s v="Estado Joven Prctica laboral ordinaria en Comunicacin Social Periodismo y Afines Publicidad y Afines Diseño Grfico"/>
    <s v="Plaza Estado Joven Prctica laboral ordinaria en Comunicacin Social Periodismo y Afines Publicidad y Afines Diseño GrficoEntidad Pblica Instituto Nacional de Vigilancia de Medicamentos y Alimentos INVIMACOMUNCIACIONESExperiencia No requiereFormacin Tecnico Tecnlogo o Profesional en Comunicacin Social Periodismo y Afines Publicidad y Afines Diseño GrficoConocimientos Adicionales Construccin de piezas de comunicacin brochures volantes revistas etc  Manejo de herramientas informticas Office Outlook paquetes de diseño grfico  Capacidad de anlisis y sntesis  Conocimiento en manejo de redes sociales Actividades a realizarParticipar activamente en el desarrollo de polticas y estrategias de comunicacin segn lineamiento y directrices establecidas por parte del supervisor Apoyar en la ejecucin de las estrategias de comunicacin que respalden la imagen institucional Informar y difundir sobre las actividades de l"/>
    <x v="1"/>
    <x v="11"/>
    <s v="Diseño"/>
    <s v=""/>
  </r>
  <r>
    <s v="1625963063-39"/>
    <s v="BOGOTÁ D.C."/>
    <s v="BOGOTÁ D.C."/>
    <s v="CAJA DE COMPENSACIÓN FAMILIAR COMPENSAR"/>
    <x v="2"/>
    <s v="Analista de gestin documental"/>
    <s v="Archivista"/>
    <s v="Auxiliar de archivo"/>
    <s v="INSTITUTO NACIONAL DE VIGILANCIA DE MEDICAMENTOS Y ALIMENTOS"/>
    <n v="8300001672"/>
    <s v="Estado Joven Prctica laboral ordinaria en Archivstica Gestin documental"/>
    <s v="Plaza Estado Joven Prctica laboral ordinaria en Archivstica Gestin documentalEntidad Pblica Instituto Nacional de Vigilancia de Medicamentos y Alimentos INVIMAGESTIN DOCUMENTAL Y ARCHIVOExperiencia No requiereFormacin Tcnico Profesional Tecnlogo o Profesional en Archivstica Gestin documentalConocimientos Adicionales Fundamentos de gestin de calidadConocimiento bsico en herramientas informticas ord Excel; Poer Point Microsoft Outlook InternetGestin documentalActividades a realizar1 Organizar clasificar y actualizar el archivo del rea de desempeño2 Realizar las transferencias documentales de acuerdo con la tabla de retencin documental3 Recibir relacionar clasificar oportunamente la correspondencia y documentos asignados4 Presentar informes de actividades de acuerdo con las normas y procedimientos vigentes5 Desempeñar las dems funciones asignadas por el Jefe Inmediato o la autoridad competente d"/>
    <x v="1"/>
    <x v="0"/>
    <s v="Historia"/>
    <s v=""/>
  </r>
  <r>
    <s v="1625963096-30"/>
    <s v="SANTANDER"/>
    <s v="BUCARAMANGA"/>
    <s v="CAJA DE COMPENSACIÓN FAMILIAR  COMFENALCO SANTANDER"/>
    <x v="1"/>
    <s v="Ingeniero de sistemas"/>
    <s v="Ingeniero de telecomunicaciones"/>
    <m/>
    <s v="REGISTRADURIA NACIONAL DEL ESTADO CIVIL"/>
    <n v="8999990404"/>
    <s v="ESTADO JOVEN PRACTICANTE  PROFESIONAL  INGENIERA  DE SISTEMAS  TELECOMUNICACIONES Y AFINES  "/>
    <s v="PLAZA ESTADO JOVEN PRACTICANTE  PROFESIONAL  INGENIERA  DE SISTEMAS  TELECOMUNICACIONES Y AFINES  ENTIDAD PBLICA REGISTRADURA NACIONAL DEL ESTADO CIVIL  DELEGACIN DEPARTAMENTAL DE SANTANDERREA   REGISTRADURA ESPECIAL DE BUCARAMANGA  SISTEMASEXPERIENCIA NO REQUIEREFORMACIN  PROFESIONAL  INGENIERIA  DE SISTEMAS  TELECOMUNICACIONES Y AFINES  CONOCIMIENTOS ADICIONALES OFIMTICA ACTIVIDADES A REALIZARRealizar mantenimiento correctivo y preventivo de los equipos administrativosApoyo a los aplicativos con vnculos electorales y administrativosAtender las solicitudes de incidencias de seguridad JORNADATIEMPO COMPLETO 38 HORAS SEMANALESHORARIODISPONIBILIDAD DEL TIEMPO   SUJETO A LA ENTIDADDURACIN DE LA PRCTICA5 MESES"/>
    <x v="0"/>
    <x v="5"/>
    <s v=""/>
    <s v=""/>
  </r>
  <r>
    <s v="1625963096-31"/>
    <s v="SANTANDER"/>
    <s v="FLORIDABLANCA"/>
    <s v="CAJA DE COMPENSACIÓN FAMILIAR  COMFENALCO SANTANDER"/>
    <x v="1"/>
    <s v="Ingeniero de sistemas"/>
    <s v="Ingeniero de telecomunicaciones"/>
    <m/>
    <s v="REGISTRADURIA NACIONAL DEL ESTADO CIVIL"/>
    <n v="8999990404"/>
    <s v="ESTADO JOVEN PRACTICANTE  PROFESIONAL  INGENIERA  DE SISTEMAS  TELECOMUNICACIONES Y AFINES  "/>
    <s v="PLAZAESTADO JOVEN PRACTICANTE  PROFESIONAL  INGENIERA  DE SISTEMAS  TELECOMUNICACIONES Y AFINES  ENTIDAD PBLICA REGISTRADURA NACIONAL DEL ESTADO CIVIL  DELEGACIN DEPARTAMENTAL DE SANTANDERREA   REGISTRADURA ESPECIAL DE FLORIDABLANCA  SISTEMAS EXPERIENCIA NO REQUIEREFORMACIN  PROFESIONAL  INGENIERIA  DE SISTEMAS  TELECOMUNICACIONES Y AFINES  CONOCIMIENTOS ADICIONALES OFIMTICA ACTIVIDADES A REALIZARRealizar mantenimiento correctivo y preventivo de los equipos administrativosApoyo a los aplicativos con vnculos electorales y administrativosAtender las solicitudes de incidencias de seguridad JORNADATIEMPO COMPLETO 38 HORAS SEMANALESHORARIODISPONIBILIDAD DEL TIEMPO   SUJETO A LA ENTIDADDURACIN DE LA PRCTICA5 MESES"/>
    <x v="0"/>
    <x v="5"/>
    <s v=""/>
    <s v=""/>
  </r>
  <r>
    <s v="1625963096-32"/>
    <s v="SANTANDER"/>
    <s v="GIRÓN"/>
    <s v="CAJA DE COMPENSACIÓN FAMILIAR  COMFENALCO SANTANDER"/>
    <x v="1"/>
    <s v="Ingeniero de sistemas"/>
    <s v="Ingeniero de telecomunicaciones"/>
    <m/>
    <s v="REGISTRADURIA NACIONAL DEL ESTADO CIVIL"/>
    <n v="8999990404"/>
    <s v="ESTADO JOVEN PRACTICANTE  PROFESIONAL  INGENIERA  DE SISTEMAS  TELECOMUNICACIONES Y AFINES  "/>
    <s v="PLAZAESTADO JOVEN PRACTICANTE  PROFESIONAL  INGENIERA  DE SISTEMAS  TELECOMUNICACIONES Y AFINES  ENTIDAD PBLICA REGISTRADURA NACIONAL DEL ESTADO CIVIL  DELEGACIN DEPARTAMENTAL DE SANTANDER REA   REGISTRADURA MUNICIPAL DE GIRN  SISTEMAS EXPERIENCIA NO REQUIEREFORMACIN  PROFESIONAL  INGENIERIA  DE SISTEMAS  TELECOMUNICACIONES Y AFINES  CONOCIMIENTOS ADICIONALES OFIMTICA ACTIVIDADES A REALIZARRealizar mantenimiento correctivo y preventivo de los equipos administrativosApoyo a los aplicativos con vnculos electorales y administrativosAtender las solicitudes de incidencias de seguridad JORNADATIEMPO COMPLETO 38 HORAS SEMANALESHORARIODISPONIBILIDAD DEL TIEMPO   SUJETO A LA ENTIDADDURACIN DE LA PRCTICA5 MESES"/>
    <x v="0"/>
    <x v="5"/>
    <s v=""/>
    <s v=""/>
  </r>
  <r>
    <s v="1625963096-33"/>
    <s v="SANTANDER"/>
    <s v="BUCARAMANGA"/>
    <s v="CAJA DE COMPENSACIÓN FAMILIAR  COMFENALCO SANTANDER"/>
    <x v="1"/>
    <s v="Ingeniero industrial"/>
    <s v="Administrador de empresas"/>
    <m/>
    <s v="REGISTRADURIA NACIONAL DEL ESTADO CIVIL"/>
    <n v="8999990404"/>
    <s v="ESTADO JOVEN PRACTICANTE  PROFESIONAL   INGENIERIA INDUSTRIAL ADMINISTRACION DE EMPRESAS Y AFINES   "/>
    <s v="PLAZAESTADO JOVEN PRACTICANTE  PROFESIONAL   INGENIERIA INDUSTRIAL ADMINISTRACION DE EMPRESAS Y AFINES   ENTIDAD PBLICA  REGISTRADURA NACIONAL DEL ESTADO CIVIL  DELEGACIN DEPARTAMENTAL DE SANTANDER REA   DELEGACIN DEPARTAMENTAL SANTANDER  PLANEACIONEXPERIENCIA NO REQUIEREFORMACIN  INGENIERIA INDUSTRIAL ADMINISTRACION DE EMPRESAS Y AFINES   CONOCIMIENTOS ADICIONALES OFIMTICA ACTIVIDADES A REALIZAREstudiar los procesos y procedimientos de la entidadCapacitar por reas a los funcionarios segn le apliquen sus procedimientosJORNADATIEMPO COMPLETO 38 HORAS SEMANALESHORARIODISPONIBILIDAD DEL TIEMPO   SUJETO A LA ENTIDADDURACIN DE LA PRCTICA5 MESES"/>
    <x v="0"/>
    <x v="0"/>
    <s v="Administración"/>
    <s v=""/>
  </r>
  <r>
    <s v="1625963096-34"/>
    <s v="SANTANDER"/>
    <s v="BUCARAMANGA"/>
    <s v="CAJA DE COMPENSACIÓN FAMILIAR  COMFENALCO SANTANDER"/>
    <x v="1"/>
    <s v="Administrador de empresas"/>
    <s v="Economista"/>
    <s v="Administrador pblico"/>
    <s v="REGISTRADURIA NACIONAL DEL ESTADO CIVIL"/>
    <n v="8999990404"/>
    <s v="ESTADO JOVEN PRACTICANTE  PROFESIONAL   ADMINISTRACION DE EMPRESAS ADMINISTRACIN PBLICA ECONOMA Y AFINES   "/>
    <s v="PLAZAESTADO JOVEN PRACTICANTE  PROFESIONAL   ADMINISTRACIN DE EMPRESAS ADMINISTRACIN PBLICA ECONOMA Y AFINES   ENTIDAD PBLICA REGISTRADURA NACIONAL DEL ESTADO CIVIL  DELEGACIN DEPARTAMENTAL DE SANTANDER REA   REGISTRADURA ESPECIAL DEL ESTADO CIVIL BUCARAMANGA SERVICIO AL CLIENTEEXPERIENCIA NO REQUIEREFORMACION  PROFESIONAL ADMINISTRACION DE EMPRESAS ADMINISTRACIN PBLICA ECONOMA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
    <x v="0"/>
    <x v="9"/>
    <s v="Economía"/>
    <s v="Gobierno y Asuntos Públicos"/>
  </r>
  <r>
    <s v="1625963096-35"/>
    <s v="SANTANDER"/>
    <s v="FLORIDABLANCA"/>
    <s v="CAJA DE COMPENSACIÓN FAMILIAR  COMFENALCO SANTANDER"/>
    <x v="1"/>
    <s v="Economista"/>
    <s v="Administrador de empresas"/>
    <s v="Administrador pblico"/>
    <s v="REGISTRADURIA NACIONAL DEL ESTADO CIVIL"/>
    <n v="8999990404"/>
    <s v="ESTADO JOVEN PRACTICANTE  PROFESIONAL   ADMINISTRACION DE EMPRESAS ADMINISTRACIN PBLICA ECONOMA Y AFINES   "/>
    <s v="PLAZAESTADO JOVEN PRACTICANTE  PROFESIONAL   ADMINISTRACIN DE EMPRESAS ADMINISTRACIN PBLICA ECONOMA Y AFINES  ENTIDAD PBLICA REGISTRADURA NACIONAL DEL ESTADO CIVIL  DELEGACIN DEPARTAMENTAL DE SANTANDERREA   REGISTRADURA ESPECIAL DEL ESTADO CIVIL FLORIDABLANCA SERVICIO AL CLIENTEEXPERIENCIA NO REQUIEREFORMACION  PROFESIONAL ADMINISTRACION DE EMPRESAS ADMINISTRACIN PBLICA ECONOMA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
    <x v="0"/>
    <x v="2"/>
    <s v="Administración"/>
    <s v="Gobierno y Asuntos Públicos"/>
  </r>
  <r>
    <s v="1625963096-36"/>
    <s v="SANTANDER"/>
    <s v="PIEDECUESTA"/>
    <s v="CAJA DE COMPENSACIÓN FAMILIAR  COMFENALCO SANTANDER"/>
    <x v="1"/>
    <s v="Administrador de empresas"/>
    <s v="Economista"/>
    <s v="Administrador pblico"/>
    <s v="REGISTRADURIA NACIONAL DEL ESTADO CIVIL"/>
    <n v="8999990404"/>
    <s v="ESTADO JOVEN PRACTICANTE  PROFESIONAL   ADMINISTRACION DE EMPRESAS ADMINISTRACIN PBLICA ECONOMA Y AFINES   "/>
    <s v="PLAZAESTADO JOVEN PRACTICANTE  PROFESIONAL   ADMINISTRACIN DE EMPRESAS ADMINISTRACIN PBLICA ECONOMA Y AFINES   ENTIDAD PBLICA REGISTRADURA NACIONAL DEL ESTADO CIVIL  DELEGACIN DEPARTAMENTAL DE SANTANDER REA   REGISTRADURA MUNICIPAL DE PIEDECUESTA  SERVICIO AL CLIENTE EXPERIENCIA NO REQUIEREFORMACION  PROFESIONAL ADMINISTRACION DE EMPRESAS ADMINISTRACIN PBLICA ECONOMA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
    <x v="0"/>
    <x v="9"/>
    <s v="Economía"/>
    <s v="Gobierno y Asuntos Públicos"/>
  </r>
  <r>
    <s v="1625963096-37"/>
    <s v="SANTANDER"/>
    <s v="BARRANCABERMEJA"/>
    <s v="CAJA DE COMPENSACIÓN FAMILIAR  COMFENALCO SANTANDER"/>
    <x v="0"/>
    <s v="Analista de gestin documental"/>
    <s v="Administrador de empresas"/>
    <m/>
    <s v="REGISTRADURIA NACIONAL DEL ESTADO CIVIL"/>
    <n v="8999990404"/>
    <s v="ESTADO JOVEN PRACTICANTE  TECNOLOGIA     ADMINISTRACION  GESTION EMPRESARIAL Y AFINES "/>
    <s v="PLAZAESTADO JOVEN PRACTICANTE  TECNOLOGIA     ADMINISTRACION  GESTION EMPRESARIAL Y AFINES ENTIDAD PBLICA REGISTRADURA NACIONAL DEL ESTADO CIVIL  DELEGACIN DEPARTAMENTAL DE SANTANDER REA   REGISTRADURA ESPECIAL DEL ESTADO CIVIL BARRANCABERMEJA ARCHIVOEXPERIENCIA NO REQUIEREFORMACIN  TECNOLOGIA     ADMINISTRACIN  GESTIN EMPRESARIAL Y AFINES CONOCIMIENTOS ADICIONALES OFIMTICA ACTIVIDADES A REALIZARRevisar clasificar los documentos producidos por la entidadDigitar y transcribir datos documentos correspondencia e informes que sean requeridos en el desarrollo de las actividades de la dependenciaLlevar y mantener actualizados los registros y archivos de la dependenciaColaborar en las actividades administrativas requeridas en el desarrollo de los procedimientos de las diferentes dependencias de la Registraduria Especial de BarrancabermejaRealizar apoyo al proceso de pos grabaciones JORNADATIEMPO COMPLETO 38 HORAS SEMANALE"/>
    <x v="0"/>
    <x v="0"/>
    <s v="Administración"/>
    <s v=""/>
  </r>
  <r>
    <s v="1625963096-38"/>
    <s v="SANTANDER"/>
    <s v="BARRANCABERMEJA"/>
    <s v="CAJA DE COMPENSACIÓN FAMILIAR  COMFENALCO SANTANDER"/>
    <x v="1"/>
    <s v="Ingeniero industrial"/>
    <s v="Ingeniero de produccin"/>
    <m/>
    <s v="REGISTRADURIA NACIONAL DEL ESTADO CIVIL"/>
    <n v="8999990404"/>
    <s v="ESTADO JOVEN PRACTICANTE  PROFESIONAL  INGENIERIA INDUSTRIAL  PRODUCCION Y AFINES "/>
    <s v="PLAZAESTADO JOVEN PRACTICANTE  PROFESIONAL  INGENIERIA INDUSTRIAL  PRODUCCION Y AFINES ENTIDAD PBLICA REGISTRADURA NACIONAL DEL ESTADO CIVIL  DELEGACIN DEPARTAMENTAL DE SANTANDERREA  REGISTRADURA ESPECIAL DEL ESTADO CIVIL BARRANCABERMEJA SERVICIO AL CLIENTEEXPERIENCIA NO REQUIEREFORMACIN  PROFESIONAL  INGENIERIA INDUSTRIAL  PRODUCCION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
    <x v="0"/>
    <x v="0"/>
    <s v="Ingeniería Química"/>
    <s v=""/>
  </r>
  <r>
    <s v="1625963096-39"/>
    <s v="SANTANDER"/>
    <s v="BARRANCABERMEJA"/>
    <s v="CAJA DE COMPENSACIÓN FAMILIAR  COMFENALCO SANTANDER"/>
    <x v="1"/>
    <s v="Abogado"/>
    <m/>
    <m/>
    <s v="REGISTRADURIA NACIONAL DEL ESTADO CIVIL"/>
    <n v="8999990404"/>
    <s v="ESTADO JOVEN PRACTICANTE  PROFESIONAL  EN DERECHO Y AFINES "/>
    <s v="PLAZAESTADO JOVEN PRACTICANTE  PROFESIONAL  EN DERECHO Y AFINES ENTIDAD PBLICA REGISTRADURA NACIONAL DEL ESTADO CIVIL  DELEGACIN DEPARTAMENTAL DE SANTANDER REA  REGISTRADURA ESPECIAL DEL ESTADO CIVIL BARRANCABERMEJA JURDICAEXPERIENCIA NO REQUIEREFORMACIN  PROFESIONAL  EN DERECHO Y AFINES CONOCIMIENTOS ADICIONALES OFIMTICA ACTIVIDADES A REALIZARProyectar respuestas a peticiones tutelas quejas y diferentes solicitudes que realicen los ciudadanos Elaborar informes de gestin del reaApoyar  el proceso de cobros coactivos que provienen de la no asistencia como jurados de votacinJORNADATIEMPO COMPLETO 38 HORAS SEMANALESHORARIODISPONIBILIDAD DEL TIEMPO   SUJETO A LA ENTIDADDURACIN DE LA PRCTICA5 MESES"/>
    <x v="0"/>
    <x v="4"/>
    <s v=""/>
    <s v=""/>
  </r>
  <r>
    <s v="1625963096-40"/>
    <s v="SANTANDER"/>
    <s v="FLORIDABLANCA"/>
    <s v="CAJA DE COMPENSACIÓN FAMILIAR  COMFENALCO SANTANDER"/>
    <x v="1"/>
    <s v="Ingeniero industrial"/>
    <s v="Administrador de empresas"/>
    <m/>
    <s v="REGISTRADURIA NACIONAL DEL ESTADO CIVIL"/>
    <n v="8999990404"/>
    <s v="ESTADO JOVEN PRACTICANTE  PROFESIONAL  INGENIERIA INDUSTRIAL   ADMINISTRACION DE EMPRESAS Y AFINES "/>
    <s v="PLAZAESTADO JOVEN PRACTICANTE  PROFESIONAL  INGENIERIA INDUSTRIAL   ADMINISTRACION DE EMPRESAS Y AFINESENTIDAD PBLICA REGISTRADURA NACIONAL DEL ESTADO CIVIL  DELEGACIN DEPARTAMENTAL DE SANTANDER  REA  REGISTRADURA ESPECIAL DEL ESTADO CIVIL FLORIDABLANCA SERVICIO AL CLIENTEEXPERIENCIA NO REQUIEREFORMACIN PROFESIONAL  INGENIERIA INDUSTRIAL   ADMINISTRACION DE EMPRESAS Y AFINES CONOCIMIENTOS ADICIONALES OFIMTICA ACTIVIDADES A REALIZAROrientacin a la ciudadana en lo relacionado a los trmites de documentos de identificacin e informar respecto a los procesos y procedimientos en Registro Civil en sus tres modalidades Nacimiento Matrimonio y Defuncin Informar sobre procesos electorales y dems informacin que requerida por la ciudadanaJORNADATIEMPO COMPLETO 38 HORAS SEMANALESHORARIODISPONIBILIDAD DEL TIEMPO   SUJETO A LA ENTIDADDURACIN DE LA PRCTICA5 MESES"/>
    <x v="0"/>
    <x v="0"/>
    <s v="Administración"/>
    <s v=""/>
  </r>
  <r>
    <s v="1625963096-41"/>
    <s v="SANTANDER"/>
    <s v="BUCARAMANGA"/>
    <s v="CAJA DE COMPENSACIÓN FAMILIAR  COMFENALCO SANTANDER"/>
    <x v="1"/>
    <s v="Ingeniero industrial"/>
    <s v="Administrador de empresas"/>
    <m/>
    <s v="REGISTRADURIA NACIONAL DEL ESTADO CIVIL"/>
    <n v="8999990404"/>
    <s v="ESTADO JOVEN PRACTICANTE  PROFESIONAL  INGENIERIA INDUSTRIAL  ADMINISTRACION DE EMPRESAS Y AFINES "/>
    <s v="PLAZA ESTADO JOVEN PRACTICANTE  PROFESIONAL  INGENIERIA INDUSTRIAL  ADMINISTRACION DE EMPRESAS Y AFINESENTIDAD PBLICA REGISTRADURA NACIONAL DEL ESTADO CIVIL  DELEGACIN DEPARTAMENTAL DE SANTANDER  REA  DELEGACIN DEPARTAMENTAL DE SANTANDER ADMINISTRATIVA Y FINANCIERAEXPERIENCIA NO REQUIEREFORMACIN  PROFESIONAL  INGENIERIA INDUSTRIAL   ADMINISTRACION DE EMPRESAS Y AFINES CONOCIMIENTOS ADICIONALES OFIMTICA ACTIVIDADES A REALIZARApoyar la elaboracin de  contratos de Arrendamiento Apoyar la elaboracin   contratos de  Bienes y serviciosRealizar estudio de mercadoAnalizar documentos en las diferentes etapas precontractual o contractual Clasificar y organizar los documentos recibidos y generadosFoliar lo documentosArchivar los documentos en carpetas una vez se encuentren organizados y foliadosRotular las carpetasUbicar las carpetas en cajas en el archivo correspondiente archivo de gestin o archivo centralRotular carpe"/>
    <x v="0"/>
    <x v="0"/>
    <s v="Administración"/>
    <s v=""/>
  </r>
  <r>
    <s v="1625963096-42"/>
    <s v="SANTANDER"/>
    <s v="BUCARAMANGA"/>
    <s v="CAJA DE COMPENSACIÓN FAMILIAR  COMFENALCO SANTANDER"/>
    <x v="0"/>
    <s v="Analista de gestin documental"/>
    <s v="Administrador de empresas"/>
    <m/>
    <s v="REGISTRADURIA NACIONAL DEL ESTADO CIVIL"/>
    <n v="8999990404"/>
    <s v="ESTADO JOVEN PRACTICANTE  TECNOLOGIA     ADMINISTRACION  GESTION EMPRESARIAL Y AFINES "/>
    <s v="PLAZA ESTADO JOVEN PRACTICANTE  TECNOLOGIA     ADMINISTRACION  GESTION EMPRESARIAL Y AFINES ENTIDAD PBLICA REGISTRADURA NACIONAL DEL ESTADO CIVIL  DELEGACIN DEPARTAMENTAL DE SANTANDER REA DELEGACIN DEPARTAMENTAL DE SANTANDER  HOJA DE VIDA EXPERIENCIANO REQUIEREFORMACIN  TECNOLOGIA     ADMINISTRACIN  GESTIN EMPRESARIAL Y AFINES CONOCIMIENTOS ADICIONALESOFIMTICA ACTIVIDADES A REALIZARClasificar y organizar los documentos recibidos y generadosFoliar lo documentosArchivar los documentos en carpetas una vez se encuentren organizados y foliadosRotular las carpetasUbicar las historias laborales en el archivo correspondienteApoyar los procesos de transferencias documentales a los que haya lugar JORNADATIEMPO COMPLETO 38 HORAS SEMANALESHORARIODISPONIBILIDAD DEL TIEMPO   SUJETO A LA ENTIDADDURACIN DE LA PRCTICA5 MESES"/>
    <x v="0"/>
    <x v="0"/>
    <s v="Administración"/>
    <s v=""/>
  </r>
  <r>
    <s v="1625963096-43"/>
    <s v="SANTANDER"/>
    <s v="BUCARAMANGA"/>
    <s v="CAJA DE COMPENSACIÓN FAMILIAR  COMFENALCO SANTANDER"/>
    <x v="0"/>
    <s v="Analista de gestin documental"/>
    <s v="Administrador de empresas"/>
    <m/>
    <s v="REGISTRADURIA NACIONAL DEL ESTADO CIVIL"/>
    <n v="8999990404"/>
    <s v="ESTADO JOVEN PRACTICANTE  TECNOLOGIA     ADMINISTRACION  GESTION EMPRESARIAL Y AFINES "/>
    <s v="PLAZAESTADO JOVEN PRACTICANTE  TECNOLOGIA     ADMINISTRACION  GESTION EMPRESARIAL Y AFINES ENTIDAD PBLICA REGISTRADORA NACIONAL DEL ESTADO CIVIL  DELEGACIN DEPARTAMENTAL DE SANTANDER REA REGISTRADURA ESPECIAL DE BUCARAMANGA  ARCHIVO EXPERIENCIANO REQUIEREFORMACIN  TECNOLOGIA     ADMINISTRACIN  GESTIN EMPRESARIAL Y AFINES CONOCIMIENTOS ADICIONALESOFIMTICA ACTIVIDADES A REALIZARRevisar clasificar los documentos producidos por la entidadDigitar y transcribir datos documentos correspondencia e informes que sean requeridos en el desarrollo de las actividades de la dependenciaLlevar y mantener actualizados los registros y archivos de la dependenciaColaborar en las actividades administrativas requeridas en el desarrollo de los procedimientos de las diferentes dependencias de la Registraduria Especial de BarrancabermejaRealizar apoyo al proceso de pos grabaciones JORNADATIEMPO COMPLETO 38 HORAS SEMANALESHORARIODISP"/>
    <x v="0"/>
    <x v="0"/>
    <s v="Administración"/>
    <s v=""/>
  </r>
  <r>
    <s v="1625963096-44"/>
    <s v="SANTANDER"/>
    <s v="BUCARAMANGA"/>
    <s v="CAJA DE COMPENSACIÓN FAMILIAR  COMFENALCO SANTANDER"/>
    <x v="0"/>
    <s v="Tecnologo en salud ocupacional"/>
    <s v="Analista de gestin"/>
    <m/>
    <s v="REGISTRADURIA NACIONAL DEL ESTADO CIVIL"/>
    <n v="8999990404"/>
    <s v="ESTADO JOVEN PRACTICANTE  TECNOLOGIA  INDUSTRIAL Y AFINES  "/>
    <s v="PLAZAESTADO JOVEN PRACTICANTE  TECNOLOGIA  INDUSTRIAL Y AFINES  ENTIDAD PBLICAREGISTRADURA NACIONAL DEL ESTADO CIVIL  DELEGACIN DEPARTAMENTAL DE SANTANDER REA DELEGACIN DEPARTAMENTAL SANTANDER   SALUD OCUPACIONAL EXPERIENCIA NO REQUIEREFORMACIN  TECNOLOGA  INDUSTRIAL Y AFINES  CONOCIMIENTOS ADICIONALES OFIMTICA ACTIVIDADES A REALIZARRealizar un diagnstico con los documentos elaborados por la ARL y los requeridosMigrar la informacin de los documentos emitidos por la ARL a los diseñados por la entidad conforme al sistema de gestin de calidadApoyar las capacitaciones referentes al sistema de seguridad y salud en el trabajoApoyar en la elaboracin de la documentacin faltanteElaborar el Archivo fsicoJORNADATIEMPO COMPLETO 38 HORAS SEMANALESHORARIODISPONIBILIDAD DEL TIEMPO   SUJETO A LA ENTIDADDURACIN DE LA PRCTICA5 MESES"/>
    <x v="0"/>
    <x v="6"/>
    <s v="Administración"/>
    <s v=""/>
  </r>
  <r>
    <s v="1625963100-12"/>
    <s v="BOYACÁ"/>
    <s v="RAMIRIQUÍ"/>
    <s v="CAJA DE COMPENSACIÓN FAMILIAR DE BOYACA- COMFABOY"/>
    <x v="1"/>
    <s v="Auxiliar contable"/>
    <m/>
    <m/>
    <s v="ALCALDA MUNICIPAL DE RAMIRIQU"/>
    <n v="8918012806"/>
    <s v="1 ESTADO JOVEN PRACTICANTE  EN TECNLOGO EN GESTIN CONTABLE Y FINANCIERA "/>
    <s v="PlazaEstado Joven Prcticante en Tecnlogo en Gestin Contable y FinancieraEntidad Publica ALCALDIA MUNICIPAL SECRETARIA DE HACIENDAExperiencia No requiereFormacin TECNOLOGO Conocimientos Adicionales sistemas programas EXCEL ORD SOFTARE CONTABLE DE PREDIAL Actividades a realizar  Elaborar el presupuesto anual de rentas y gastos el Plan Anual Mensualizado de Caja y el plan Anual de Inversiones POAI en coordinacin con la Secretara de Planeacin y a su vez administrar y controlar la ejecucin del presupuestoResponder por el envo de las relaciones sobre retencin en la fuente pagos a terceros y pagos al personal en el tiempo indicado en la LeyDirigir y coordinar el pago oportuno de los compromisos suscritos por la administracin municipal previa documentacin requerida con el lleno de requisitos exigidos por la Ley as como efectuar todo tipo de retencin ordenada por las normasRealizar los anlisis presupuestales para el clculo y contro"/>
    <x v="0"/>
    <x v="10"/>
    <s v=""/>
    <s v=""/>
  </r>
  <r>
    <s v="1625963100-13"/>
    <s v="BOYACÁ"/>
    <s v="RAMIRIQUÍ"/>
    <s v="CAJA DE COMPENSACIÓN FAMILIAR DE BOYACA- COMFABOY"/>
    <x v="1"/>
    <s v="Tecnlogo Ambiental"/>
    <m/>
    <m/>
    <s v="ALCALDA MUNICIPAL DE RAMIRIQU"/>
    <n v="8918012806"/>
    <s v="1 ESTADO PRACTICANTE EN TECNOLOGIA EN GESTION DE SERVICIOS PBLICOS DOMICILIARIOS "/>
    <s v="PlazaEstado Joven Practicante  en tecnologa en gestin de servicios pblicos domiciliarios Entidad Publica ALCALDIA MUNICIPAL UNIDAD  DE SERVICIOS PUBLICOS DOMICILIARIOSExperiencia No requiereFormacin Tecnlogo Conocimientos Adicionales sistemas programas EXCEL AUTOCAD Actividades a realizar Prestar asistencia tcnica para la adecuada prestacin de los servicios pblicos de acueducto alcantarillado y aseo as como garantizar ptimos niveles de calidad cobertura y continuidad de los mismos en el municipioVelar porque se conserven las mejores condiciones sanitarias e higinicas en el matadero y la Plaza de mercadoElaborar el plan de gestin y de resultados de la unidad as como los proyectos que se requieran para su normal funcionamiento y recomendar acciones administrativas y financieras conducentes a generar niveles de ahorro operacionalDiseñar y coordinar los programas d comercializacin de los servicios pblicos domiciliarios a cargo del mun"/>
    <x v="0"/>
    <x v="7"/>
    <s v=""/>
    <s v=""/>
  </r>
  <r>
    <s v="1625963100-14"/>
    <s v="BOYACÁ"/>
    <s v="RAMIRIQUÍ"/>
    <s v="CAJA DE COMPENSACIÓN FAMILIAR DE BOYACA- COMFABOY"/>
    <x v="1"/>
    <s v="Auxiliar de archivo"/>
    <s v="Auxiliar de Archivo y Registro"/>
    <m/>
    <s v="ALCALDA MUNICIPAL DE RAMIRIQU"/>
    <n v="8918012806"/>
    <s v="1 ESTADO JOVEN PRACTICANTE EN TECNOLOGIA EN GESTION DOCUMENTAL"/>
    <s v="PlazaEstado Joven Practicante en tecnologa en gestin documental Entidad Publica ALCALDIA MUNICIPAL SECRETARIA DE DESARROLLO Experiencia No requiereFormacin Tecnologo Conocimientos Adicionales MICROSOFT EXCEL ORD POER POINT Actividades a realizar Elaborar Oficios y Documentos e informes estadsticos requeridos en la DependenciaRealizar el Proceso de Gestin Documental segn la norma vigente a partir del archivo de la dependencia y velar por la custodia y trasferenciaCoordinar de acuerdo a instrucciones las reuniones y eventos de deba atender el Jefe Inmediato llevando la agenda  correspondienteBrindar apoyo logstico cuando se programen actividades en su dependenciaLas dems que le asigne la Ley o que correspondan a la naturaleza de la dependenciaJornada Tiempo  Completo 38 Horas Semanales Horario Sujeto a la entidadDuracin de la Prctica 5 Meses"/>
    <x v="0"/>
    <x v="8"/>
    <s v=""/>
    <s v=""/>
  </r>
  <r>
    <s v="1625963100-15"/>
    <s v="BOYACÁ"/>
    <s v="RAMIRIQUÍ"/>
    <s v="CAJA DE COMPENSACIÓN FAMILIAR DE BOYACA- COMFABOY"/>
    <x v="1"/>
    <s v="Abogado"/>
    <m/>
    <m/>
    <s v="ALCALDA MUNICIPAL DE RAMIRIQU"/>
    <n v="8918012806"/>
    <s v="1 ESTADO JOVEN PRACTICANTE  EN  DERECHO"/>
    <s v="PlazaEstado Joven Practicante en Derecho Entidad Publica ALCALDIA MUNICIPAL COMISARIA DE FAMILIAExperiencia No requiereFormacin tecnico en secretara  Conocimientos Adicionales  POR FAVOR ESCRIBIR LO MISMO DE ARRIBA Conocimientos en EXCEL ORD POER POINT MANEJO DE RELACIONES INTEPERSONALES MANEJO DE LAS TICS Actividades a realizar  Garantizar los derechos de los miembros de la Familia Atender y Orientar a las niñas niños y adolescentes  y al grupo familiar en el restablecimiento de los DerechosDefinir la Custodia y cuidado provisionalRecibir y atender a prevencin denuncias sobre delitos o contravenciones en la que aparezca involucrado un menorActuar como conciliador en los conflictos que se susciten en el seno de las familiasInspeccionar Lugares para verificar e impedir casos de maltrato fsico o morales a menores de edad mujeres ancianos y adoptar medidas policivasLas dems relacionadas con la Dependencia  Jornada Tiempo  Comp"/>
    <x v="0"/>
    <x v="4"/>
    <s v=""/>
    <s v=""/>
  </r>
  <r>
    <s v="1625963100-16"/>
    <s v="BOYACÁ"/>
    <s v="RAMIRIQUÍ"/>
    <s v="CAJA DE COMPENSACIÓN FAMILIAR DE BOYACA- COMFABOY"/>
    <x v="1"/>
    <s v="Abogado"/>
    <m/>
    <m/>
    <s v="ALCALDA MUNICIPAL DE RAMIRIQU"/>
    <n v="8918012806"/>
    <s v="1 ESTADO JOVEN PRACTICANTE  EN DERECHO"/>
    <s v="PlazaEstado Joven Practicante en DerechoEntidad Publica ALCALDIA MUNICIPAL COMISARIA DE FAMILIAExperiencia No requiereFormacin Profesional  Conocimientos Adicionales  Maneja MICROSOFT; importante establecer que programas maneje ORD EXCEL POER POINT buen manejo de relaciones intepersonales  manejo de las tics Actividades a realizar Velar  Por el cumplimiento de las Leyes normas polticas procedimientos planes programas proyectos y metas  de la Administracin MunicipalElaborar y coordinar el Plan de Capacitacin salud ocupacional  y Bienestar Social  Institucional Garantizar y defender el Orden Pblico a travs de instrucciones dadas a la Inspeccin de Polica recomendando la adopcin de polticas y normas de mbito municipal para el control y vigilancia de actividades relacionadas con el espacio pblico ventas ambulantes establecimientos de comercio y dems establecidos en el Cdigo de PolicaDirigir y coordinar el sistema interno de a"/>
    <x v="0"/>
    <x v="4"/>
    <s v=""/>
    <s v=""/>
  </r>
  <r>
    <s v="1625963105-10"/>
    <s v="CASANARE"/>
    <s v="YOPAL"/>
    <s v="CAJA DE COMPENSACIÓN FAMILIAR DEL CASANARE - COMFACASANARE"/>
    <x v="1"/>
    <s v="Auxiliar administrativo"/>
    <s v="Auxiliar de archivo"/>
    <s v="Asistente administrativo"/>
    <s v="PROCURADURIA GENERAL DE LA NACIN"/>
    <n v="8999991197"/>
    <s v="Estado Joven Practicante en Ciencias administrativas econmicas o contables"/>
    <s v="PlazaEstado Joven Practicante Tecnico o Tecnologo Administracin empresarial; gestin administrativa documental o archivstica o programas afinesEntidad Publica Procuradura Regional de CasanareExperiencia No requiereFormacin Tecnico o Tecnologo Administracin empresarial; gestin administrativa documental o archivstica o programas afinesConocimientos Adicionales Herramientas ofimticas Atencin al usuario Elaboracin de documentos de oficina Sistemas de Gestin Gestin Documental  Ley de Archivo Organizacin del trabajoActividades a realizar 1Mantener actualizados los registros de carcter tcnico y administrativo y presentar los informes correspondientes2Recolectar la informacin tcnica requerida a travs del desarrollo de los procesos y trmites de la dependencia de conformidad con las normas que rigen la materia3Participar en la organizacin ejecucin y control de las actividades propias de los procesos de apoyo a cargo de la depen"/>
    <x v="0"/>
    <x v="9"/>
    <s v="Historia"/>
    <s v=""/>
  </r>
  <r>
    <s v="1625963105-11"/>
    <s v="CASANARE"/>
    <s v="YOPAL"/>
    <s v="CAJA DE COMPENSACIÓN FAMILIAR DEL CASANARE - COMFACASANARE"/>
    <x v="1"/>
    <s v="Auxiliar administrativo"/>
    <s v="Auxiliar de archivo"/>
    <s v="Asistente administrativo"/>
    <s v="PROCURADURIA GENERAL DE LA NACIN"/>
    <n v="8999991197"/>
    <s v="Estado Joven Practicante en Ciencias administrativas econmicas o contables"/>
    <s v="PlazaEstado Joven Practicante Tecnico o Tecnologo Administracin empresarial; gestin administrativa documental o archivstica o programas afinesEntidad Publica Procuradura Regional de CasanareExperiencia No requiereFormacin Tecnico o Tecnologo Administracin empresarial; gestin administrativa documental o archivstica o programas afinesConocimientos Adicionales Herramientas ofimticas Atencin al usuario Elaboracin de documentos de oficina Sistemas de Gestin Gestin Documental  Ley de Archivo Organizacin del trabajoActividades a realizar 1Mantener actualizados los registros de carcter tcnico y administrativo y presentar los informes correspondientes2Recolectar la informacin tcnica requerida a travs del desarrollo de los procesos y trmites de la dependencia de conformidad con las normas que rigen la materia3Participar en la organizacin ejecucin y control de las actividades propias de los procesos de apoyo a cargo de la depen"/>
    <x v="0"/>
    <x v="9"/>
    <s v="Historia"/>
    <s v=""/>
  </r>
  <r>
    <s v="1625963105-9"/>
    <s v="CASANARE"/>
    <s v="YOPAL"/>
    <s v="CAJA DE COMPENSACIÓN FAMILIAR DEL CASANARE - COMFACASANARE"/>
    <x v="1"/>
    <s v="Ingeniero de sistemas"/>
    <s v="Tecnlogo de informacin y administracin de sistemas "/>
    <s v="Tcnico de Sistemas"/>
    <s v="PROCURADURIA GENERAL DE LA NACIN"/>
    <n v="8999991197"/>
    <s v="Estado Joven Practicante en Ingenieria de Sistemas"/>
    <s v="PlazaEstado Joven Practicante Tecnologo o Ingeniera de sistemas; informtica; telemtica; telecomunicaciones; elctrica; electrnica o programas afinesEntidad Publica Procuradura Regional de CasanareExperiencia No requiereFormacin Tecnlogo o Profesional en Ingeniera de sistemas; informtica; telemtica; telecomunicaciones; elctrica; electrnica o programas afinesConocimientos Adicionales Herramientas ofimticas Redes y comunicaciones Atencin al usuario Elaboracin de documentos de oficina Sistemas de Gestin Gestin Documental Organizacin del trabajoActividades a realizar 1Proponer permanentemente la aplicacin de mejores prcticas y nuevas soluciones informticas que contribuyan al mejoramiento de la gestin de atencin al usuario2Elaborar y mantener actualizados los procesos procedimientos instructivos y sugerir polticas relacionadas con servicios de las TIC3Planificar proponer y apoyar los servicios de capacitacin orientados a ele"/>
    <x v="0"/>
    <x v="5"/>
    <s v=""/>
    <s v=""/>
  </r>
  <r>
    <s v="1625963239-51"/>
    <s v="VALLE DEL CAUCA"/>
    <s v="CALI"/>
    <s v="CAJA DE COMPENSACIÓN FAMILIAR DEL VALLE DEL CAUCA - COMFANDI"/>
    <x v="1"/>
    <s v="Analista de gestin documental"/>
    <s v="Auxiliar de archivo"/>
    <s v="Archivista"/>
    <s v="UAE DIRECCION DE IMPUESTOS Y ADUANAS NACIONALES"/>
    <n v="8001972684"/>
    <s v="Estado Joven Practicante en Gestin Documental o Archivos"/>
    <s v="Plaza Estado Joven Practicante en Gestin Documental u Organizacin de ArchivosEntidad Pblica DIAN  CaliExperiencia No requiereFormacin Tcnicos o Tecnlogos en Gestin Documental o Asistencia en organizacin de archivosConocimientos Adicionales Manejo del paquete office y outlookActividades a realizar  Ejecutar actividades administrativas tendientes al desarrollo de los programas de la entidad Mantener en uso los recursos tecnolgicos de oficina de acuerdo con las polticas de la entidad Elaborar documentos aplicando las normas tcnicas vigentes Clasificar ordenar y archivar de acuerdo con la normatividad vigente y con la poltica institucional Planificar manejar y organizar los documentos articulados con el Plan Estratgico Institucional y Plan de Accin Anual de acuerdo con losprocesos Apoyar en la secretaria y las diversas actividades a fines manejo de la comunicacin telfono correo electrnico manejo de correspondencia al interi"/>
    <x v="0"/>
    <x v="0"/>
    <s v="Historia"/>
    <s v=""/>
  </r>
  <r>
    <s v="1625963239-52"/>
    <s v="VALLE DEL CAUCA"/>
    <s v="CALI"/>
    <s v="CAJA DE COMPENSACIÓN FAMILIAR DEL VALLE DEL CAUCA - COMFANDI"/>
    <x v="1"/>
    <s v="Analista de gestin documental"/>
    <s v="Auxiliar de archivo"/>
    <s v="Secretaria "/>
    <s v="UAE DIRECCION DE IMPUESTOS Y ADUANAS NACIONALES"/>
    <n v="8001972684"/>
    <s v="Estado Joven Practicante en Organizacin de Archivos o Gerencia Secretarial"/>
    <s v="Plaza Estado Joven Practicante en Gestin Administrativa o SecretariadoEntidad Pblica DIAN  CaliExperiencia No requiereFormacin Tcnicos o Tecnlogos en Asistencia en Organizacin de Archivos o Gerencia SecretarialConocimientos Adicionales Manejo del paquete officeActividades a realizar  Apoyo en la secretara y las diversas actividades afines Manejo de la comunicacin telfono y correo electrnico Manejo de correspondencia al interior de la entidad Ejecutar actividades administrativas tendientes al desarrollo de los programas de la entidad Mantener en uso los recursos tecnolgicos de oficina de acuerdo con las polticas de la entidad Elaborar documentos aplicando las normas tcnicas vigentes Clasificar ordenar y archivar de acuerdo con la normatividad vigente y con la poltica institucional Planificacin manejo y organizacin de los documentos articulado con el Plan Estratgico Institucional de acuerdo con los procesos de la Gest"/>
    <x v="0"/>
    <x v="0"/>
    <s v="Historia"/>
    <s v="Administración"/>
  </r>
  <r>
    <s v="1625963240-42"/>
    <s v="VALLE DEL CAUCA"/>
    <s v="CALI"/>
    <s v="CAJA DE COMPENSACIÓN FAMILIAR DEL VALLE DEL CAUCA - COMFANDI"/>
    <x v="1"/>
    <s v="Abogado"/>
    <m/>
    <m/>
    <s v="SUPERINTENDENCIA DE NOTARIADO Y REGISTRO"/>
    <n v="8999990070"/>
    <s v="Estado Joven Practicante en Consultora Jurdica"/>
    <s v="Plaza Estado Joven Practicante en Consultora JurdicaEntidad Pblica Superintendencia de notariado y registro Experiencia No requiereFormacin Profesional en derecho Conocimientos Adicionales EXCEL ORD POER POINTActividades a realizar Proyectar las respuestas de los derechos de peticin y acciones de tutela invocadas por los usuarios del servicio registral asignadas por la dependencia de conformidad con las normas sobre la materia Colaborar en la elaboracin de los informes que se presenten ante los entes de control entidades estatales y organismos privados en relacin con el Servicio Pblico Registral Elaborar los informes que requiera la dependencia relacionados con la segunda instancia a fin de unificar el criterio institucional Preparar los informes sobre las actividades desarrolladas con la oportunidad y periodicidad requeridas para permitir evaluar la gestin de la dependencia Efectuar seguimiento y control a los vencimientos y cad"/>
    <x v="0"/>
    <x v="4"/>
    <s v=""/>
    <s v=""/>
  </r>
  <r>
    <s v="1625963240-43"/>
    <s v="VALLE DEL CAUCA"/>
    <s v="CALI"/>
    <s v="CAJA DE COMPENSACIÓN FAMILIAR DEL VALLE DEL CAUCA - COMFANDI"/>
    <x v="1"/>
    <s v="Auxiliar contable"/>
    <s v="Contador pblico"/>
    <s v="Analista contable"/>
    <s v="SUPERINTENDENCIA DE NOTARIADO Y REGISTRO"/>
    <n v="8999990070"/>
    <s v="Estado Joven Practicante en Contabilidad"/>
    <s v="Plaza Estado Joven Practicante en ContabilidadEntidad Pblica Superintendencia de Notariado y Registro  Regional CaliExperiencia No requiereFormacin Tcnico o Tecnlogo en contabilidadConocimientos Adicionales Manejo de programas officeActividades a realizar  Recepcin y revisin de soportes para la aprobacin de comprobantes contables Aprobacin de comprobantes contables Archivo de informacin contable segn las normas actuales de archivo Elaboracin y presentacin del informe sobre aprobaciones contables de la regional Pacifico cada trimestre Recepcin de informacin financiera para su consolidacin en la regional Pacifico Auditoria de estados financieros de las 27 oficinas que corresponden a la regional Pacifico Revisin de conciliaciones bancarias Depuracin de partidas conciliatorias Presentacin de informes contables solicitados por el nivel central Elaboracin de ajustes contables Presentacin del informe de operaci"/>
    <x v="0"/>
    <x v="10"/>
    <s v=""/>
    <s v=""/>
  </r>
  <r>
    <s v="1625963240-44"/>
    <s v="VALLE DEL CAUCA"/>
    <s v="TULUÁ"/>
    <s v="CAJA DE COMPENSACIÓN FAMILIAR DEL VALLE DEL CAUCA - COMFANDI"/>
    <x v="1"/>
    <s v="Auxiliar administrativo"/>
    <s v="Asistente administrativo"/>
    <m/>
    <s v="SUPERINTENDENCIA DE NOTARIADO Y REGISTRO"/>
    <n v="8999990070"/>
    <s v="Estado Joven Practicante Administrativo o afines"/>
    <s v="Plaza Estado Joven Practicante en Aux Administrativo o afinesEntidad Pblica Superintendencia de Notariado y Registro  Regional TuluExperiencia No requiereFormacin Tcnico o Tecnlogo Administrativo o afinesConocimientos Adicionales Conocimiento en sistemas y legislacin general sobre la superintendencia de notariado y registro Persona con orientacin al servicio al cliente y al resultado con compromiso buen establecimiento de relaciones interpersonales colaborativa con gusto por el trabajo en equipo habilidades comunicativa y excelente presentacin personalActividades a realizar Recepcin de documentos Atender llamadas telefnicas Atender visitas Archivar documentos Realizar clculos elementalesInformar sobre todo lo referente al departamento del que depende Estar al da de la tramitacin de expedientes Tener actualizada la agenda tanto telefnica como de direcciones y de reuniones Poseer conocimiento de los departamentos"/>
    <x v="0"/>
    <x v="9"/>
    <s v="Historia"/>
    <s v=""/>
  </r>
  <r>
    <s v="1625963240-45"/>
    <s v="VALLE DEL CAUCA"/>
    <s v="ROLDANILLO"/>
    <s v="CAJA DE COMPENSACIÓN FAMILIAR DEL VALLE DEL CAUCA - COMFANDI"/>
    <x v="1"/>
    <s v="Auxiliar administrativo"/>
    <s v="Asistente administrativo"/>
    <m/>
    <s v="SUPERINTENDENCIA DE NOTARIADO Y REGISTRO"/>
    <n v="8999990070"/>
    <s v="Estado Joven Practicante Administrativo o afines"/>
    <s v="Plaza Estado Joven Practicante en Aux Administrativo o afinesEntidad Pblica Superintendencia de Notariado y Registro  Regional RoldanilloExperiencia No requiereFormacin Tcnico o Tecnlogo Administrativo o afinesConocimientos Adicionales Conocimiento en sistemas y legislacin general sobre la superintendencia de notariado y registro Persona con orientacin al servicio al cliente y al resultado con compromiso buen establecimiento de relaciones interpersonales colaborativa con gusto por el trabajo en equipo habilidades comunicativa y excelente presentacin personalActividades a realizar Recepcin de documentos Atender llamadas telefnicas Atender visitas Archivar documentos Realizar clculos elementalesInformar sobre todo lo referente al departamento del que depende Estar al da de la tramitacin de expedientes Tener actualizada la agenda tanto telefnica como de direcciones y de reuniones Poseer conocimiento de los departam"/>
    <x v="0"/>
    <x v="9"/>
    <s v="Historia"/>
    <s v=""/>
  </r>
  <r>
    <s v="1625963267-10"/>
    <s v="CAUCA"/>
    <s v="POPAYÁN"/>
    <s v="CAJA DE COMPENSACIÓN FAMILIAR DEL CAUCA -COMFACAUCA"/>
    <x v="1"/>
    <s v="Ingeniero de sistemas"/>
    <m/>
    <m/>
    <s v="UAE DIRECCION DE IMPUESTOS Y ADUANAS NACIONALES"/>
    <n v="8001972684"/>
    <s v="Estado Joven Practica Laboral Ordinaria en Ingeniera de Sistemas"/>
    <s v="Plaza Estado Joven Prctica Laboral Ordinaria en Ingeniera de SistemasEntidad Publica Direccin de Impuestos y Aduanas Nacionales DIAN Popayn Experiencia No requiereFormacin Ingenieria de SistemasConocimientos Adicionales Buen manejo de herramientas ofimaticasActividades a realizar 1 Elaboracin de PreRut filtro y kioskoJornada Tiempo  Completo 38 Horas SemanalesHorario De Lunes a Viernes Duracin de la Prctica 5 Meses"/>
    <x v="0"/>
    <x v="5"/>
    <s v=""/>
    <s v=""/>
  </r>
  <r>
    <s v="1625963267-11"/>
    <s v="CAUCA"/>
    <s v="POPAYÁN"/>
    <s v="CAJA DE COMPENSACIÓN FAMILIAR DEL CAUCA -COMFACAUCA"/>
    <x v="1"/>
    <s v="Administrador de empresas"/>
    <m/>
    <m/>
    <s v="UAE DIRECCION DE IMPUESTOS Y ADUANAS NACIONALES"/>
    <n v="8001972684"/>
    <s v="Estado Joven Practica Laboral Ordinaria  en  Administracin de Empresas"/>
    <s v="Plaza Estado Joven Prctica Laboral Ordinaria en Administracin de EmpresasEntidad Publica Direccin de Impuestos y Aduanas Nacionales DIAN Popayn Experiencia No requiereFormacin Administracin de EmpresasConocimientos Adicionales Paquete OfficeExcel y  dominio en herramientas ofimticasActividades a realizar 1 Apoyo AdministrativoJornada Tiempo  Completo 38 Horas SemanalesHorario De Lunes a Viernes Duracin de la Prctica 5 Meses"/>
    <x v="0"/>
    <x v="9"/>
    <s v=""/>
    <s v=""/>
  </r>
  <r>
    <s v="1625963267-12"/>
    <s v="CAUCA"/>
    <s v="POPAYÁN"/>
    <s v="CAJA DE COMPENSACIÓN FAMILIAR DEL CAUCA -COMFACAUCA"/>
    <x v="1"/>
    <s v="Ingeniero industrial"/>
    <m/>
    <m/>
    <s v="UAE DIRECCION DE IMPUESTOS Y ADUANAS NACIONALES"/>
    <n v="8001972684"/>
    <s v="Estado Joven Practica Laboral Ordinaria en Ingeniera Industrial"/>
    <s v="Plaza Estado Joven Prctica Laboral Ordinaria en Ingeniera de IndustrialEntidad Publica Direccin de Impuestos y Aduanas Nacionales DIAN Popayn Experiencia No requiereFormacin Ingeniera IndustrialConocimientos Adicionales Buen manejo de herramientas ofimaticasActividades a realizar 1 Apoyo AdministrativoJornada Tiempo  Completo 38 Horas SemanalesHorario De Lunes a Viernes Duracin de la Prctica 5 Meses"/>
    <x v="0"/>
    <x v="0"/>
    <s v=""/>
    <s v=""/>
  </r>
  <r>
    <s v="1625963303-12"/>
    <s v="CAUCA"/>
    <s v="POPAYÁN"/>
    <s v="CAJA DE COMPENSACIÓN FAMILIAR DEL CAUCA -COMFACAUCA"/>
    <x v="1"/>
    <s v="Contador pblico"/>
    <m/>
    <m/>
    <s v="CENTRALES ELCTRICAS DEL CAUCA  CEDELCA"/>
    <n v="8915000252"/>
    <s v="Estado Joven Prctica Ordinaria en Economa Administracin Contadura y Afines  Contadura  Pblica"/>
    <s v="Plaza Estado Joven Practicante de Economa Administracin Contadura y Afines Contadura PblicaEntidad Publica Centrales Elctricas del Cauca Experiencia No requiereFormacin  Contadura  PblicaConocimientos Adicionales Paquete OfficeExcel y NiffActividades a realizar1 Apoyo al procesamiento en el sistema de informacin de la empresa los pagos a terceros realizando los registros contables tributarios y presupuestales de conformidad con los procedimientos internos y las normas que regulan la materia 2 Brindar apoyo a la generacin de la informacin tributaria necesaria en el aplicativo para garantizar la entrega de los certificados de retencin en la fuente IVA ICA y dems3 Coadyuvar en la preparacin de la informacin tributaria del informe de medios magnticos con destino a la DIAN y a la Secretara Distrital de Hacienda en los trminos establecidos por los entes rectores en la materiaJornada Tiempo Completo 38 Horas SemanalesHorario Dis"/>
    <x v="0"/>
    <x v="10"/>
    <s v=""/>
    <s v=""/>
  </r>
  <r>
    <s v="1625963303-13"/>
    <s v="CAUCA"/>
    <s v="POPAYÁN"/>
    <s v="CAJA DE COMPENSACIÓN FAMILIAR DEL CAUCA -COMFACAUCA"/>
    <x v="1"/>
    <s v="Contador pblico"/>
    <m/>
    <m/>
    <s v="CENTRALES ELCTRICAS DEL CAUCA  CEDELCA"/>
    <n v="8915000252"/>
    <s v="Estado Joven Prctica Ordinaria en Economa Administracin Contadura y Afines  Contadura  Pblica"/>
    <s v="Plaza Estado Joven Practicante de Economa Administracin Contadura y Afines Contadura PblicaEntidad Publica Centrales Elctricas del Cauca Experiencia No requiereFormacin  Contadura  PblicaConocimientos Adicionales Paquete OfficeExcel y NiffActividades a realizar1 Apoyo al procesamiento en el sistema de informacin de la empresa los pagos a terceros realizando los registros contables tributarios y presupuestales de conformidad con los procedimientos internos y las normas que regulan la materia 2 Brindar apoyo a la generacin de la informacin tributaria necesaria en el aplicativo para garantizar la entrega de los certificados de retencin en la fuente IVA ICA y dems3 Coadyuvar en la preparacin de la informacin tributaria del informe de medios magnticos con destino a la DIAN y a la Secretara Distrital de Hacienda en los trminos establecidos por los entes rectores en la materiaJornada Tiempo Completo 38 Horas SemanalesHorario Dis"/>
    <x v="0"/>
    <x v="10"/>
    <s v=""/>
    <s v=""/>
  </r>
  <r>
    <s v="1625963341-11"/>
    <s v="SANTANDER"/>
    <s v="BUCARAMANGA"/>
    <s v="CAJA DE COMPENSACIÓN FAMILIAR  COMFENALCO SANTANDER"/>
    <x v="1"/>
    <s v="Abogado"/>
    <m/>
    <m/>
    <s v="DEFENSORIA DEL PUEBLO"/>
    <n v="8001860611"/>
    <s v="ESTADO JOVEN PRACTICANTE  PROFESIONAL   EN  DERECHO"/>
    <s v="PLAZAESTADO JOVEN PRACTICANTE  PROFESIONAL   EN  DERECHOENTIDAD PBLICADEFENSORIA DEL PUEBLO    REA   REGIONAL SANTANDEREXPERIENCIANO REQUIEREFORMACIN CONOCIMIENTOS ADICIONALESOFIMTICA ACTIVIDADES A REALIZAR1 Proyectar para la firma del Defensor Regional previa revisin de los funcionarios las distintas respuestas a las solicitudes de los usuarios derechos de peticin accin de tutela etc2 Alimentar bases de datos de la Defensora del Pueblo3 Realizar labores jurdico administrativasJORNADATIEMPO COMPLETO 38 HORAS SEMANALESHORARIODISPONIBILIDAD DEL TIEMPO   SUJETO A LA ENTIDADDURACIN DE LA PRCTICA5 MESES"/>
    <x v="0"/>
    <x v="4"/>
    <s v=""/>
    <s v=""/>
  </r>
  <r>
    <s v="1625963341-12"/>
    <s v="SANTANDER"/>
    <s v="BUCARAMANGA"/>
    <s v="CAJA DE COMPENSACIÓN FAMILIAR  COMFENALCO SANTANDER"/>
    <x v="0"/>
    <s v="Analista de gestin documental"/>
    <s v="Administrador de empresas"/>
    <m/>
    <s v="DEFENSORIA DEL PUEBLO"/>
    <n v="8001860611"/>
    <s v="ESTADO JOVEN PRACTICANTE  TECNOLOGO EN GESTION EMPRESARIAL Y AFINES"/>
    <s v="PLAZAESTADO JOVEN PRACTICANTE  TECNOLOGO EN GESTION EMPRESARIAL Y AFINESENTIDAD PBLICADEFENSORIA DEL PUEBLO    REA   REGIONAL SANTANDEREXPERIENCIANO REQUIEREFORMACIN TECNOLOGO EN GESTION EMPRESARIAL Y AFINESCONOCIMIENTOS ADICIONALESOFIMTICA ACTIVIDADES A REALIZAR1 Apoyar las actividades relacionadas con la recepcin  registro y trmite de las comunicaciones a nivel interno y externo2 Realizar la transferencia documental de los documentos del archivo de gestin al archivo central3 Colaborar con el proceso de toma fsica de inventarios y actualizacin de los mismos4 Atender a los usuarios de la entidad y colaborar con la toma de documentos del buzn de PQRSDFJORNADATIEMPO COMPLETO 38 HORAS SEMANALESHORARIODISPONIBILIDAD DEL TIEMPO   SUJETO A LA ENTIDADDURACIN DE LA PRCTICA5 MESES"/>
    <x v="0"/>
    <x v="0"/>
    <s v="Administración"/>
    <s v=""/>
  </r>
  <r>
    <s v="1625963341-13"/>
    <s v="SANTANDER"/>
    <s v="BUCARAMANGA"/>
    <s v="CAJA DE COMPENSACIÓN FAMILIAR  COMFENALCO SANTANDER"/>
    <x v="0"/>
    <s v="Tecnlogo Ambiental"/>
    <m/>
    <m/>
    <s v="DEFENSORIA DEL PUEBLO"/>
    <n v="8001860611"/>
    <s v="ESTADO JOVEN PRACTICANTE  TECNOLOGO EN RECURSOS NATURALES AMBIENTAL Y AFINES"/>
    <s v="PLAZAESTADO JOVEN PRACTICANTE  TECNOLOGO EN RECURSOS NATURALES AMBIENTAL Y AFINESENTIDAD PBLICADEFENSORIA DEL PUEBLO    REA   REGIONAL SANTANDEREXPERIENCIANO REQUIEREFORMACIN TECNOLOGO EN RECURSOS NATURALES AMBIENTAL Y AFINESCONOCIMIENTOS ADICIONALESOFIMTICA ACTIVIDADES A REALIZAR1 Apoyar las actividades relacionadas con el Plan de Manejo Ambiental2 Colaborar con las jornadas establecidas en el cronograma de actividades ambientales de la la Regional3 Elaborar las distintas actas de las reuniones del Subcomit de Gestin Ambiental JORNADATIEMPO COMPLETO 38 HORAS SEMANALESHORARIODISPONIBILIDAD DEL TIEMPO   SUJETO A LA ENTIDADDURACIN DE LA PRCTICA5 MESES"/>
    <x v="0"/>
    <x v="7"/>
    <s v=""/>
    <s v=""/>
  </r>
  <r>
    <s v="1625963341-14"/>
    <s v="SANTANDER"/>
    <s v="BUCARAMANGA"/>
    <s v="CAJA DE COMPENSACIÓN FAMILIAR  COMFENALCO SANTANDER"/>
    <x v="1"/>
    <s v="Ingeniero de sistemas"/>
    <s v="Ingeniero de telecomunicaciones"/>
    <m/>
    <s v="DEFENSORIA DEL PUEBLO"/>
    <n v="8001860611"/>
    <s v="ESTADO JOVEN PRACTICANTE  PROFESIONAL   INGENIERO DE SISTEMAS ELECTRONICO Y AFINES"/>
    <s v="PLAZAESTADO JOVEN PRACTICANTE  PROFESIONAL   INGENIERO DE SISTEMAS ELECTRONICO Y AFINESENTIDAD PBLICADEFENSORIA DEL PUEBLO    REA   REGIONAL SANTANDEREXPERIENCIANO REQUIEREFORMACIN  PROFESIONAL   INGENIERO DE SISTEMAS ELECTRONICO Y AFINESCONOCIMIENTOS ADICIONALESOFIMTICA ACTIVIDADES A REALIZAR1 Apoyo en el sistema de gestin documental Orfeo2 Realizar soporte tcnico3 Verificar de anulaciones y reactivaciones en los sistemas de informacin4 Realizar diagnsticos para revisin de dispositivos tecnolgicos para dar de baja los elementosJORNADATIEMPO COMPLETO 38 HORAS SEMANALESHORARIODISPONIBILIDAD DEL TIEMPO   SUJETO A LA ENTIDADDURACIN DE LA PRCTICA5 MESES"/>
    <x v="0"/>
    <x v="5"/>
    <s v=""/>
    <s v=""/>
  </r>
  <r>
    <s v="1625963390-16"/>
    <s v="BOYACÁ"/>
    <s v="PUERTO BOYACÁ"/>
    <s v="CAJA DE COMPENSACIÓN FAMILIAR DE BOYACA- COMFABOY"/>
    <x v="1"/>
    <s v="Auxiliar administrativo"/>
    <s v="Auxiliar contable"/>
    <m/>
    <s v="PROCURADURIA GENERAL DE LA NACIN"/>
    <n v="8999991197"/>
    <s v="1 ESTADO JOVEN PRACTICANTE EN  TECNOLOGIA EN CIENCIAS ADMINISTRATIVAS Y CONTABLES"/>
    <s v="PlazaEstado Joven Practicante en  TECNOLOGIA EN CIENCIAS ADMINISTRATIVASEntidad Publica PROCURADURIA GENERAL DE LA NACION PUERTO BOYACAExperiencia No requiereFormacin  Tecnolgico Conocimientos Adicionales Herramientas ofimticasAtencin al usuarioElaboracin de documentos de oficinaGestin DocumentalGestin Pblica y funcionamiento del EstadoActividades a realizar Atender al pblico que acuda al despacho brindando la atencin que corresponda y acorde a las directrices del Jefe de la dependencia Recibir la correspondencia organizarla y apoyar al despacho en la respuestas yo actuaciones que deban surtirse para atenderla debidamente Sustanciar y proyectar para la firma del competente las comunicaciones yo respuestas que deban librarse acorde a las competencias del despacho Organizar la documentacin de la dependencia conforme a las Tablas de Retencin documental que aplican y segn la orientacin del responsable de la dep"/>
    <x v="0"/>
    <x v="9"/>
    <s v="Contaduría Internacional"/>
    <s v=""/>
  </r>
  <r>
    <s v="1625963390-17"/>
    <s v="BOYACÁ"/>
    <s v="TUNJA"/>
    <s v="CAJA DE COMPENSACIÓN FAMILIAR DE BOYACA- COMFABOY"/>
    <x v="1"/>
    <s v="Auxiliar de archivo"/>
    <s v="Auxiliar de Archivo y Registro"/>
    <m/>
    <s v="PROCURADURIA GENERAL DE LA NACIN"/>
    <n v="8999991197"/>
    <s v="1 ESTADO JOVEN PRACTICANTE EN TCNICO EN CIENCIAS ADMINISTRATIVAS"/>
    <s v="PlazaEstado Joven Practicante en TCNICO EN CIENCIAS ADMINISTRATIVASEntidad Publica PROCURADURIA GENERAL DE LA NACION Procuraduria Regional Boyac TunjaExperiencia No requiereFormacin  TCNICO Conocimientos Adicionales Herramientas ofimticasElaboracin de documentos de oficinaGestin DocumentalActividades a realizarProcesar la informacin de acuerdo a las necesidades de la organizacinProducir los documentos que se originen de las funciones a cargo de la dependencia siguiendo la normatividad tcnica y la legislacin vigenteOrganizar la documentacin de la dependencia teniendo en cuenta las normas legales y de la organizacin en especial las Tablas de Retencin Documental que aplicanOrganizar archivos de gestin conforme a la normatividad vigente y polticas institucionales  Desempeñar las dems funciones establecidas por la ley los estatutos o reglamentaciones internas o las que le sean asignadas encargadas o delegadas por "/>
    <x v="0"/>
    <x v="8"/>
    <s v=""/>
    <s v=""/>
  </r>
  <r>
    <s v="1625963390-18"/>
    <s v="BOYACÁ"/>
    <s v="TUNJA"/>
    <s v="CAJA DE COMPENSACIÓN FAMILIAR DE BOYACA- COMFABOY"/>
    <x v="1"/>
    <s v="Auxiliar de archivo"/>
    <s v="Auxiliar administrativo"/>
    <s v="Auxiliar contable"/>
    <s v="PROCURADURIA GENERAL DE LA NACIN"/>
    <n v="8999991197"/>
    <s v="1 ESTADO JOVEN PRACTICANTE EN TCNICO EN  CIENCIAS ADMINISTRATIVAS"/>
    <s v="PlazaEstado Joven Practicante en TCNICO EN CIENCIAS ADMINISTRATIVASEntidad Publica PROCURADURIA GENERAL DE LA NACION Procuradura 46 Judicial II Administrativa de Tunja Experiencia No requiereFormacin  TCNICO Conocimientos Adicionales Herramientas ofimticasElaboracin de documentos de oficinaGestin DocumentalActividades a realizarProcesar la informacin de acuerdo a las necesidades de la organizacinProducir los documentos que se originen de las funciones a cargo de la dependencia siguiendo la normatividad tcnica y la legislacin vigenteOrganizar la documentacin de la dependencia teniendo en cuenta las normas legales y de la organizacin en especial las Tablas de Retencin Documental que aplicanOrganizar archivos de gestin conforme a la normatividad vigente y polticas institucionales  Desempeñar las dems funciones establecidas por la ley los estatutos o reglamentaciones internas o las que le sean asignadas encargadas"/>
    <x v="0"/>
    <x v="8"/>
    <s v="Administración"/>
    <s v="Contaduría Internacional"/>
  </r>
  <r>
    <s v="1625963390-19"/>
    <s v="BOYACÁ"/>
    <s v="TUNJA"/>
    <s v="CAJA DE COMPENSACIÓN FAMILIAR DE BOYACA- COMFABOY"/>
    <x v="1"/>
    <s v="Auxiliar de archivo"/>
    <s v="Auxiliar de Archivo y Registro"/>
    <s v="Auxiliar administrativo"/>
    <s v="PROCURADURIA GENERAL DE LA NACIN"/>
    <n v="8999991197"/>
    <s v="1 ESTADO JOVEN PRACTICANTE EN TCNICO EN CIENCIAS ADMINISTRATIVAS"/>
    <s v="PlazaEstado Joven Practicante  en TCNICO EN CIENCIAS ADMINISTRATIVAS Entidad Publica PROCURADURIA GENERAL DE LA NACION Procuradura 46 Judicial II Administrativa de Tunja Experiencia No requiereFormacin  TCNICO Conocimientos Adicionales Herramientas ofimticasElaboracin de documentos de oficinaGestin DocumentalActividades a realizarProcesar la informacin de acuerdo a las necesidades de la organizacinProducir los documentos que se originen de las funciones a cargo de la dependencia siguiendo la normatividad tcnica y la legislacin vigenteOrganizar la documentacin de la dependencia teniendo en cuenta las normas legales y de la organizacin en especial las Tablas de Retencin Documental que aplicanOrganizar archivos de gestin conforme a la normatividad vigente y polticas institucionales  Desempeñar las dems funciones establecidas por la ley los estatutos o reglamentaciones internas o las que le sean asignadas encargad"/>
    <x v="0"/>
    <x v="8"/>
    <s v=""/>
    <s v="Administración"/>
  </r>
  <r>
    <s v="1625963390-20"/>
    <s v="BOYACÁ"/>
    <s v="TUNJA"/>
    <s v="CAJA DE COMPENSACIÓN FAMILIAR DE BOYACA- COMFABOY"/>
    <x v="1"/>
    <s v="Auxiliar de archivo"/>
    <s v="Auxiliar de Archivo y Registro"/>
    <s v="Auxiliar administrativo"/>
    <s v="PROCURADURIA GENERAL DE LA NACIN"/>
    <n v="8999991197"/>
    <s v="1 ESTADO JOVEN PRACTICANTE EN TCNICO EN CIENCIAS ADMINISTRATIVAS"/>
    <s v="PlazaEstado Joven Practicante  en TCNICO EN CIENCIAS ADMINISTRATIVAS Entidad Publica PROCURADURIA GENERAL DE LA NACION Procuradura Provincial de TunjaExperiencia No requiereFormacin  TCNICO Conocimientos Adicionales Herramientas ofimticasElaboracin de documentos de oficinaGestin DocumentalActividades a realizarProcesar la informacin de acuerdo a las necesidades de la organizacinProducir los documentos que se originen de las funciones a cargo de la dependencia siguiendo la normatividad tcnica y la legislacin vigenteOrganizar la documentacin de la dependencia teniendo en cuenta las normas legales y de la organizacin en especial las Tablas de Retencin Documental que aplicanOrganizar archivos de gestin conforme a la normatividad vigente y polticas institucionales  Desempeñar las dems funciones establecidas por la ley los estatutos o reglamentaciones internas o las que le sean asignadas encargadas o delegadas por i"/>
    <x v="0"/>
    <x v="8"/>
    <s v=""/>
    <s v="Administración"/>
  </r>
  <r>
    <s v="1625963427-65"/>
    <s v="CÓRDOBA"/>
    <s v="MONTERÍA"/>
    <s v="CAJA DE COMPENSACIÓN FAMILIAR DE CÓRDOBA -COMFACOR"/>
    <x v="1"/>
    <s v="Ingeniero ambiental"/>
    <s v="Ingeniero ambiental y de saneamiento"/>
    <m/>
    <s v="COORPORACION AUTONOMA REGIONAL DE LOS VALLES DEL SINU Y SAN JORGE"/>
    <n v="8910006270"/>
    <s v="ESTADO JOVEN PRACTICAS LABORALES ORDINARIAS EN INGENIERIA SANITARIA Y AMBIENTAL"/>
    <s v="SE NECESITA PROFESIONAL INGENIERA SANITARIA Y AMBIENTALTiempo de prctica 5 mesesTiempo completoActividades1Apoyo a los municipios en la inclusin del cambio climtico y la gestin de riesgos en los instrumentos de planificacin territorial en el Departamento de Crdoba2 Apoyo al conocimiento para la prevencin frente a los impactos de eventos y efectos climticos3 Apoyo a la Gestin para la reduccin de riesgos climticos en el Departamento de Crdoba4 Monitoreo directos e indirectos sobre amenaza de desastres Informes Hidrometeoro Lgico Diario Licencias y Permiso5 Apoyo en la emisin de conceptos tcnicos sobre las solicitudes de concesiones permisos autorizaciones planes de manejo y licencias ambientales requeridas por la ley para el uso aprovechamiento o movilizacin de los recurso naturales renovables o para el desarrollo de las actividades que afecten el medio ambiente5 Realizacin de visitas tcnicas y efectuar el seguimiento y evaluac"/>
    <x v="0"/>
    <x v="7"/>
    <s v=""/>
    <s v=""/>
  </r>
  <r>
    <s v="1625963427-66"/>
    <s v="CÓRDOBA"/>
    <s v="MONTERÍA"/>
    <s v="CAJA DE COMPENSACIÓN FAMILIAR DE CÓRDOBA -COMFACOR"/>
    <x v="1"/>
    <s v="Ingeniero ambiental"/>
    <s v="Ingeniero ambiental y de saneamiento"/>
    <m/>
    <s v="COORPORACION AUTONOMA REGIONAL DE LOS VALLES DEL SINU Y SAN JORGE"/>
    <n v="8910006270"/>
    <s v="ESTADO JOVEN PRACTICAS LABORALES ORDINARIAS EN INGENIERIA AMBIENTAL"/>
    <s v="SE NECESITA PROFESIONAL INGENIERA SANITARIA Y AMBIENTALTiempo de prctica 5 mesesTiempo completoActividades1Apoyo a los municipios en la inclusin del cambio climtico y la gestin de riesgos en los instrumentos de planificacin territorial en el Departamento de Crdoba2 Apoyo al conocimiento para la prevencin frente a los impactos de eventos y efectos climticos3 Apoyo a la Gestin para la reduccin de riesgos climticos en el Departamento de Crdoba4 Monitoreo directos e indirectos sobre amenaza de desastres Informes Hidrometeoro Lgico Diario Licencias y Permiso5 Apoyo en la emisin de conceptos tcnicos sobre las solicitudes de concesiones permisos autorizaciones planes de manejo y licencias ambientales requeridas por la ley para el uso aprovechamiento o movilizacin de los recurso naturales renovables o para el desarrollo de las actividades que afecten el medio ambiente5 Realizacin de visitas tcnicas y efectuar el seguimiento y evaluac"/>
    <x v="0"/>
    <x v="7"/>
    <s v=""/>
    <s v=""/>
  </r>
  <r>
    <s v="1625963427-67"/>
    <s v="CÓRDOBA"/>
    <s v="MONTERÍA"/>
    <s v="CAJA DE COMPENSACIÓN FAMILIAR DE CÓRDOBA -COMFACOR"/>
    <x v="1"/>
    <s v="Ingeniero ambiental"/>
    <s v="Ingeniero ambiental y de saneamiento"/>
    <m/>
    <s v="COORPORACION AUTONOMA REGIONAL DE LOS VALLES DEL SINU Y SAN JORGE"/>
    <n v="8910006270"/>
    <s v="ESTADO JOVEN PRACTICAS LABORALES ORDINARIAS EN INGENIERIA AMBIENTAL"/>
    <s v="SE NECESITA PROFESIONAL INGENIERA SANITARIA Y AMBIENTALTiempo de prctica 5 mesesTiempo completoActividades1Apoyo a los municipios en la inclusin del cambio climtico y la gestin de riesgos en los instrumentos de planificacin territorial en el Departamento de Crdoba2 Apoyo al conocimiento para la prevencin frente a los impactos de eventos y efectos climticos3 Apoyo a la Gestin para la reduccin de riesgos climticos en el Departamento de Crdoba4 Monitoreo directos e indirectos sobre amenaza de desastres Informes Hidrometeoro Lgico Diario Licencias y Permiso5 Apoyo en la emisin de conceptos tcnicos sobre las solicitudes de concesiones permisos autorizaciones planes de manejo y licencias ambientales requeridas por la ley para el uso aprovechamiento o movilizacin de los recurso naturales renovables o para el desarrollo de las actividades que afecten el medio ambiente5 Realizacin de visitas tcnicas y efectuar el seguimiento y evaluac"/>
    <x v="0"/>
    <x v="7"/>
    <s v=""/>
    <s v=""/>
  </r>
  <r>
    <s v="1625963427-68"/>
    <s v="CÓRDOBA"/>
    <s v="MONTERÍA"/>
    <s v="CAJA DE COMPENSACIÓN FAMILIAR DE CÓRDOBA -COMFACOR"/>
    <x v="1"/>
    <s v="Ingeniero de sistemas"/>
    <m/>
    <m/>
    <s v="COORPORACION AUTONOMA REGIONAL DE LOS VALLES DEL SINU Y SAN JORGE"/>
    <n v="8910006270"/>
    <s v="ESTADO JOVEN PRACTICAS LABORALES ORDINARIAS EN  INGENIERIA DE SISTEMAS"/>
    <s v="SE NECESITA PROFESIONAL INGENIERA DE SISTEMASTiempo de prctica 5 mesesTiempo completoActividades1 Apoyar en la ejecucin del plan de mantenimiento preventivo y copia de seguridad programada de los equipos de computo de comunicaciones y perifricos2 Asistencia tcnica a los usuarios internos de la corporacin funcionarios o contratistas en la solucin de los fallo en el correcto funcionamiento de las herramientas ofimticas y de Hadare y comprobar la eficacia de los mtodos y procedimientos utilizados en el desarrollo de planes y programas3Aplicar conocimientos en la solucin de incidencias presentadas en la red de datos Corporativa y de telecomunicaciones4 Operar programas de procesamientos de infomracion y produccin de reportes5 Instalacin de softare utilitarios y sistemas de infomracion Corporativos6 Brindar soluciones de softare que optimicen los procesos del rea7 Actualizar el archivo fsico y lgico del rea de sistemas Compete"/>
    <x v="0"/>
    <x v="5"/>
    <s v=""/>
    <s v=""/>
  </r>
  <r>
    <s v="1625963427-69"/>
    <s v="CÓRDOBA"/>
    <s v="MONTERÍA"/>
    <s v="CAJA DE COMPENSACIÓN FAMILIAR DE CÓRDOBA -COMFACOR"/>
    <x v="1"/>
    <s v="Contador pblico"/>
    <m/>
    <m/>
    <s v="COORPORACION AUTONOMA REGIONAL DE LOS VALLES DEL SINU Y SAN JORGE"/>
    <n v="8910006270"/>
    <s v="ESTADO JOVEN PRACTICAS LABORALES ORDINARIAS EN CONTADURA PUBLICA"/>
    <s v="SE NECESITA PROFESIONAL IEN CONTADURIA PUBLICATiempo de prctica 5 mesesTiempo completoActividades1Apoyar en las imputaciones y registros contables de las transacciones de la Corporacin y responder por la exactitud y actualizacin permanente de los mismo en forma diaria 2 Apoyar en la elaboracin del Balance General los Estados Financiarnos y dems informes a las autoridades competentes3 Apoyar en la elaboracin mensualmente de las notas de ajuste o comprobantes de indirectos para realizar los correspondientes ajustes al balance4 Apoyar a tesorera con la infomracion del recaudo mensual en bancos y llevar el registro que facilite el control por parte del nivel directivo de la Corporacin5 Apoyar en las conciliaciones bancarias y comunicar a la tesorera los resultados y ajustes requeridos para el registro correspondiente6Apoyar en las declaraciones fiscales y parafiscales y velar por el pago oportuno de las obligaciones respectivas7 Apoyar en la"/>
    <x v="0"/>
    <x v="10"/>
    <s v=""/>
    <s v=""/>
  </r>
  <r>
    <s v="1625963433-5"/>
    <s v="TOLIMA"/>
    <s v="IBAGUÉ"/>
    <s v="CAJA DE COMPENSACIÓN FAMILIAR  DE FENALCO DEL TOLIMA - COMFENALCO TOLIMA"/>
    <x v="1"/>
    <s v="Profesionales de las ciencias polticas"/>
    <s v="Politlogo"/>
    <m/>
    <s v="AGENCIA COLOMBIANA PARA LA REINTEGRACIN ACR"/>
    <n v="9004771698"/>
    <s v="Estado Joven Practicante  CIENCIA POLITICA Politlogo2"/>
    <s v="Plaza Estado Joven Practicante Ciencia poltica Politlogo  2Entidad Pblica AGENCIA PARA LA REINCORPORACIN Y NORMALIZACINExperiencia No requiereFormacin Ciencias Politicas Conocimientos Adicionales Manejo de office ord ExcelActividades a realizar Identificacin de estrategias de trabajo para la identificacin de liderazgos polticos en las personas en proceso de reintegracin Acompañamiento en la dinmica de trabajo con las comunidades receptoras Atencin a poblacin en proceso de reintegracinAcompañamiento en el diseño estrategias para la lectura de territorios afectados por el conflicto armado Jornada Tiempo  Completo 19 Horas SemanalesHorario Disponibilidad de TiempoSujeto a la entidadDuracin de la Prctica 5 Meses"/>
    <x v="0"/>
    <x v="11"/>
    <s v=""/>
    <s v=""/>
  </r>
  <r>
    <s v="1625963433-6"/>
    <s v="TOLIMA"/>
    <s v="IBAGUÉ"/>
    <s v="CAJA DE COMPENSACIÓN FAMILIAR  DE FENALCO DEL TOLIMA - COMFENALCO TOLIMA"/>
    <x v="1"/>
    <s v="Administrador de empresas"/>
    <m/>
    <m/>
    <s v="AGENCIA COLOMBIANA PARA LA REINTEGRACIN ACR"/>
    <n v="9004771698"/>
    <s v="ESTADO JOVEN PRACTICANTE EN ADMINISTRACIN DE EMPRESAS1"/>
    <s v="Plaza Estado Joven Practicante ADMINISTRACIN DE EMPRESAS  1Entidad Pblica AGENCIA PARA LA REINCORPORACIN Y NORMALIZACINExperiencia No requiereFormacin Administracin de empresas y afines Conocimientos Adicionales Manejo de office ord ExcelActividades a realizar Apoyar el proceso documental de la entidad en el GT Tolima Apoyar a los profesionales en las labores administrativas Apoyar la gestin de documentos al interior de la entidad en el GT Tolima Jornada Tiempo  Completo 38 Horas SemanalesHorario Disponibilidad de TiempoSujeto a la entidadDuracin de la Prctica 5 Meses"/>
    <x v="0"/>
    <x v="9"/>
    <s v=""/>
    <s v=""/>
  </r>
  <r>
    <s v="1625963458-5"/>
    <s v="SAN ANDRÉS Y PROVIDENCIA"/>
    <s v="SAN ANDRÉS"/>
    <s v="CAJA DE COMPENSACIÓN FAMILIAR DE SAN ANDRÉS - CAJASAI"/>
    <x v="0"/>
    <s v="Asistente administrativo"/>
    <s v="Auxiliar administrativo"/>
    <s v="Auxiliar de Archivo y Registro"/>
    <s v="REGISTRADURIA NACIONAL DEL ESTADO CIVIL"/>
    <n v="8999990404"/>
    <s v="Estado Joven practica ordinaria Tecnologo en gestin Documental"/>
    <s v="Estado Joven requiere Tecnologo en Gestin Documental para realizar practicas laborales en el sector publico por un periodo de 5 meses con una intensidad de 38 horas semanalesDescripcin de actividades Archivar legajar organizar recuperar y todas las actividades quedeben hacerse en gestin documental"/>
    <x v="0"/>
    <x v="8"/>
    <s v="Administración"/>
    <s v=""/>
  </r>
  <r>
    <s v="1625963479-34"/>
    <s v="SANTANDER"/>
    <s v="BUCARAMANGA"/>
    <s v="CAJA DE COMPENSACIÓN FAMILIAR  COMFENALCO SANTANDER"/>
    <x v="1"/>
    <s v="Abogado"/>
    <m/>
    <m/>
    <s v="MINISTERIO DEL TRABAJO"/>
    <n v="8301152263"/>
    <s v="ESTADO JOVEN PRACTICANTE  PROFESIONAL   PROFESIONAL EN DERECHO O CARRERAS AFINES   "/>
    <s v="PLAZAESTADO JOVEN PRACTICANTE  PROFESIONAL   EN DERECHO O CARRERAS AFINES   ENTIDAD PBLICA MINISTERIO DEL TRABAJOREA   DIRECCIN TERRITORIAL DE SANTANDEREXPERIENCIANO REQUIEREFORMACIN PROFESIONAL EN DERECHO O CARRERAS AFINES   CONOCIMIENTOS ADICIONALESOFIMTICA ACTIVIDADES A REALIZARApoyar estrategias destinadas a garantizar la eficiencia y eficacia de la inspeccin vigilancia y control en materia de normativa laboral  Apoyar el desarrollo legal de los programas y actividades de prevencin inspeccin vigilancia y control de trabajo fomentar la cultura de cumplimiento legal de las normas en materia de salud ocupacional y seguridad en el trabajo Apoyar el desarrollo y sostenimiento del Sistema Integrado de Gestin InstitucionalJORNADATIEMPO COMPLETO 38 HORAS SEMANALESHORARIODISPONIBILIDAD DEL TIEMPO   SUJETO A LA ENTIDADDURACIN DE LA PRCTICA5 MESES"/>
    <x v="0"/>
    <x v="4"/>
    <s v=""/>
    <s v=""/>
  </r>
  <r>
    <s v="1625963479-35"/>
    <s v="SANTANDER"/>
    <s v="BUCARAMANGA"/>
    <s v="CAJA DE COMPENSACIÓN FAMILIAR  COMFENALCO SANTANDER"/>
    <x v="0"/>
    <s v="Analista de salud ocupacional"/>
    <m/>
    <m/>
    <s v="MINISTERIO DEL TRABAJO"/>
    <n v="8301152263"/>
    <s v="ESTADO JOVEN PRACTICANTE  TECNOLOGIA GESTIN INDUSTRIAL  SEGURIDAD Y SALUD EN EL TRABAJO  Y AFINES   "/>
    <s v="PLAZAESTADO JOVEN PRACTICANTE  TECNOLOGA GESTIN INDUSTRIAL  SEGURIDAD Y SALUD EN EL TRABAJO  Y AFINES  ENTIDAD PBLICA MINISTERIO DEL TRABAJOREA   DIRECCIN TERRITORIAL DE SANTANDEREXPERIENCIA NO REQUIEREFORMACIN  TECNOLOGIA GESTIN INDUSTRIAL  SEGURIDAD Y SALUD EN EL TRABAJO  Y AFINES   CONOCIMIENTOS ADICIONALESOFIMTICA ACTIVIDADES A REALIZARApoyar en la ejecucin de las actividades del plan de accin territorial en personal y seguridad y salud en el trabajo Realizar seguimiento de Indicadores de gestin para el seguimiento a las actividades planificadas y el cumplimiento de las metas establecidas en seguridad y salud en el trabajo Apoyar el desarrollo y sostenimiento del Sistema Integrado de Gestin Institucional  JORNADATIEMPO COMPLETO 38 HORAS SEMANALESHORARIODISPONIBILIDAD DEL TIEMPO   SUJETO A LA ENTIDADDURACIN DE LA PRCTICA5 MESES"/>
    <x v="0"/>
    <x v="6"/>
    <s v=""/>
    <s v=""/>
  </r>
  <r>
    <s v="1625963479-36"/>
    <s v="SANTANDER"/>
    <s v="BUCARAMANGA"/>
    <s v="CAJA DE COMPENSACIÓN FAMILIAR  COMFENALCO SANTANDER"/>
    <x v="0"/>
    <s v="Analista de gestin documental"/>
    <s v="Auxiliar de finanzas"/>
    <m/>
    <s v="MINISTERIO DEL TRABAJO"/>
    <n v="8301152263"/>
    <s v="ESTADO JOVEN PRACTICANTE  TECNOLOGIA GESTIN ADMINISTRATIVA GESTIN EMPRESARIAL BANCA Y FINANZAS Y AFINES"/>
    <s v="PLAZAESTADO JOVEN PRACTICANTE  TECNOLOGA GESTIN ADMINISTRATIVA GESTIN EMPRESARIAL BANCA Y FINANZAS Y AFINESENTIDAD PBLICAMINISTERIO DEL TRABAJOREA   DIRECCIN TERRITORIAL DE SANTANDEREXPERIENCIANO REQUIEREFORMACIN  TECNOLGICA GESTIN ADMINISTRATIVA GESTIN EMPRESARIAL BANCA Y FINANZAS Y AFINESCONOCIMIENTOS ADICIONALES OFIMTICA ACTIVIDADES A REALIZARApoyar en la ejecucin de las actividades del plan de accin territorial alimentacin de sistema de informacin de IVC Realizar seguimiento de Indicadores de gestin para el seguimiento a las actividades planificadas y el cumplimiento de las metas establecidas Apoyar el desarrollo y sostenimiento del Sistema Integrado de Gestin Institucional Apoyar el desarrollo y sostenimiento del Sistema Integrado de Gestin Institucional gestin documental y atencin en usuarioJORNADATIEMPO COMPLETO 38 HORAS SEMANALESHORARIODISPONIBILIDAD DEL TIEMPO   SUJETO A LA ENTIDADDURA"/>
    <x v="0"/>
    <x v="0"/>
    <s v="Economía"/>
    <s v=""/>
  </r>
  <r>
    <s v="1625963479-37"/>
    <s v="SANTANDER"/>
    <s v="BUCARAMANGA"/>
    <s v="CAJA DE COMPENSACIÓN FAMILIAR  COMFENALCO SANTANDER"/>
    <x v="0"/>
    <s v="Analista de gestin documental"/>
    <s v="Auxiliar de finanzas"/>
    <m/>
    <s v="MINISTERIO DEL TRABAJO"/>
    <n v="8301152263"/>
    <s v="ESTADO JOVEN PRACTICANTE  TECNOLOGIA GESTIN ADMINISTRATIVA GESTIN EMPRESARIAL BANCA Y FINANZAS Y AFINES"/>
    <s v="PLAZAESTADO JOVEN PRACTICANTE  TECNOLOGA GESTIN ADMINISTRATIVA GESTIN EMPRESARIAL BANCA Y FINANZAS Y AFINESENTIDAD PBLICAMINISTERIO DEL TRABAJOREA   DIRECCIN TERRITORIAL DE SANTANDEREXPERIENCIANO REQUIEREFORMACIN  TECNOLGICA GESTIN ADMINISTRATIVA GESTIN EMPRESARIAL BANCA Y FINANZAS Y AFINESCONOCIMIENTOS ADICIONALES OFIMTICA ACTIVIDADES A REALIZARApoyar en la ejecucin de las actividades del plan de accin territorial alimentacin de sistema de informacin de IVC Realizar seguimiento de Indicadores de gestin para el seguimiento a las actividades planificadas y el cumplimiento de las metas establecidas Apoyar el desarrollo y sostenimiento del Sistema Integrado de Gestin Institucional Apoyar el desarrollo y sostenimiento del Sistema Integrado de Gestin Institucional gestin documental y atencin en usuarioJORNADATIEMPO COMPLETO 38 HORAS SEMANALESHORARIODISPONIBILIDAD DEL TIEMPO   SUJETO A LA ENTIDADDURA"/>
    <x v="0"/>
    <x v="0"/>
    <s v="Economía"/>
    <s v=""/>
  </r>
  <r>
    <s v="1625963479-38"/>
    <s v="SANTANDER"/>
    <s v="BUCARAMANGA"/>
    <s v="CAJA DE COMPENSACIÓN FAMILIAR  COMFENALCO SANTANDER"/>
    <x v="1"/>
    <s v="Ingeniero industrial"/>
    <s v="Administrador de empresas"/>
    <m/>
    <s v="MINISTERIO DEL TRABAJO"/>
    <n v="8301152263"/>
    <s v="ESTADO JOVEN PRACTICANTE PROFESIONAL INGENIERA INDUSTRIAL NEGOCIOS INTERNACIONALES  Y AFINES"/>
    <s v="PLAZAESTADO JOVEN PRACTICANTE PROFESIONAL INGENIERA INDUSTRIAL NEGOCIOS INTERNACIONALES  Y AFINESENTIDAD PBLICA MINISTERIO DEL TRABAJOREA   DIRECCIN TERRITORIAL DE SANTANDEREXPERIENCIANO REQUIEREFORMACIN PROFESIONAL INGENIERA INDUSTRIAL NEGOCIOS INTERNACIONALES  Y AFINESCONOCIMIENTOS ADICIONALESOFIMTICA ACTIVIDADES A REALIZARApoyar en la ejecucin de las actividades del plan de accin territorial Realizar seguimiento de Indicadores de gestin para el seguimiento a las actividades planificadas y el cumplimiento de las metas establecidas Apoyar el desarrollo y sostenimiento del Sistema Integrado de Gestin Institucional Apoyar el desarrollo y sostenimiento del Sistema Integrado de Gestin InstitucionalJORNADATIEMPO COMPLETO 38 HORAS SEMANALESHORARIODISPONIBILIDAD DEL TIEMPO   SUJETO A LA ENTIDADDURACIN DE LA PRCTICA5 MESES"/>
    <x v="0"/>
    <x v="0"/>
    <s v="Administración"/>
    <s v=""/>
  </r>
  <r>
    <s v="1625963479-39"/>
    <s v="SANTANDER"/>
    <s v="BUCARAMANGA"/>
    <s v="CAJA DE COMPENSACIÓN FAMILIAR  COMFENALCO SANTANDER"/>
    <x v="1"/>
    <s v="Economista"/>
    <s v="Administrador de empresas"/>
    <m/>
    <s v="MINISTERIO DEL TRABAJO"/>
    <n v="8301152263"/>
    <s v="ESTADO JOVEN PRACTICANTE PROFESIONAL ADMINISTRACIN DE EMPRESAS NEGOCIOS INTERNACIONALES  ECONOMA Y AFINES"/>
    <s v="PLAZAESTADO JOVEN PRACTICANTE PROFESIONAL ADMINISTRACIN DE EMPRESAS NEGOCIOS INTERNACIONALES  ECONOMA Y AFINESENTIDAD PBLICAMINISTERIO DEL TRABAJOREA   DIRECCIN TERRITORIAL DE SANTANDEREXPERIENCIA NO REQUIEREFORMACIN  PROFESIONAL ADMINISTRACIN DE EMPRESAS NEGOCIOS INTERNACIONALES  ECONOMA Y AFINESCONOCIMIENTOS ADICIONALES OFIMTICA ACTIVIDADES A REALIZARApoyar en la ejecucin de las actividades del plan de accin territorial Realizar seguimiento de Indicadores de gestin para el seguimiento a las actividades planificadas y el cumplimiento de las metas establecidas Apoyar el desarrollo y sostenimiento del Sistema Integrado de Gestin InstitucionalJORNADATIEMPO COMPLETO 38 HORAS SEMANALESHORARIODISPONIBILIDAD DEL TIEMPO   SUJETO A LA ENTIDADDURACIN DE LA PRCTICA5 MESES"/>
    <x v="0"/>
    <x v="2"/>
    <s v="Administración"/>
    <s v=""/>
  </r>
  <r>
    <s v="1625963479-40"/>
    <s v="SANTANDER"/>
    <s v="BUCARAMANGA"/>
    <s v="CAJA DE COMPENSACIÓN FAMILIAR  COMFENALCO SANTANDER"/>
    <x v="1"/>
    <s v="Ingeniero de sistemas"/>
    <s v="Ingeniero de telecomunicaciones"/>
    <m/>
    <s v="MINISTERIO DEL TRABAJO"/>
    <n v="8301152263"/>
    <s v="ESTADO JOVEN PRACTICANTE PROFESIONAL INGENIERA  DE SISTEMAS  TELECOMUNICACIONES Y AFINES "/>
    <s v="PLAZAESTADO JOVEN PRACTICANTE PROFESIONAL INGENIERA  DE SISTEMAS  TELECOMUNICACIONES Y AFINES ENTIDAD PBLICAMINISTERIO DEL TRABAJOREA   DIRECCIN TERRITORIAL DE SANTANDEREXPERIENCIANO REQUIEREFORMACIN PROFESIONAL INGENIERA  DE SISTEMAS  TELECOMUNICACIONES Y AFINES CONOCIMIENTOS ADICIONALESOFIMTICA ACTIVIDADES A REALIZARAplicacin de tecnologas estrategias y herramientas para el mejoramiento continuo de los procesos Aplicacin de tecnologa para brindar de manera constante y permanente un buen servicio al ciudadano Orientar el desarrollo de los contenidos y ambientes virtuales requeridos para el cumplimiento de las funcionesJORNADATIEMPO COMPLETO 38 HORAS SEMANALESHORARIODISPONIBILIDAD DEL TIEMPO   SUJETO A LA ENTIDADDURACIN DE LA PRCTICA5 MESES"/>
    <x v="0"/>
    <x v="5"/>
    <s v=""/>
    <s v=""/>
  </r>
  <r>
    <s v="1625963479-41"/>
    <s v="SANTANDER"/>
    <s v="BUCARAMANGA"/>
    <s v="CAJA DE COMPENSACIÓN FAMILIAR  COMFENALCO SANTANDER"/>
    <x v="1"/>
    <s v="Ingeniero de sistemas"/>
    <s v="Ingeniero de telecomunicaciones"/>
    <m/>
    <s v="MINISTERIO DEL TRABAJO"/>
    <n v="8301152263"/>
    <s v="ESTADO JOVEN PRACTICANTE PROFESIONAL INGENIERA  DE SISTEMAS  TELECOMUNICACIONES Y AFINES "/>
    <s v="PLAZAESTADO JOVEN PRACTICANTE PROFESIONAL INGENIERA  DE SISTEMAS  TELECOMUNICACIONES Y AFINES ENTIDAD PBLICAMINISTERIO DEL TRABAJOREA   DIRECCIN TERRITORIAL DE SANTANDEREXPERIENCIANO REQUIEREFORMACIN PROFESIONAL INGENIERA  DE SISTEMAS  TELECOMUNICACIONES Y AFINES CONOCIMIENTOS ADICIONALESOFIMTICA ACTIVIDADES A REALIZARAplicacin de tecnologas estrategias y herramientas para el mejoramiento continuo de los procesos Aplicacin de tecnologa para brindar de manera constante y permanente un buen servicio al ciudadano Orientar el desarrollo de los contenidos y ambientes virtuales requeridos para el cumplimiento de las funcionesJORNADATIEMPO COMPLETO 38 HORAS SEMANALESHORARIODISPONIBILIDAD DEL TIEMPO   SUJETO A LA ENTIDADDURACIN DE LA PRCTICA5 MESES"/>
    <x v="0"/>
    <x v="5"/>
    <s v=""/>
    <s v=""/>
  </r>
  <r>
    <s v="1625963479-42"/>
    <s v="SANTANDER"/>
    <s v="BUCARAMANGA"/>
    <s v="CAJA DE COMPENSACIÓN FAMILIAR  COMFENALCO SANTANDER"/>
    <x v="1"/>
    <s v="Ingeniero ambiental"/>
    <s v="Ingeniero de recursos naturales y medio ambiente"/>
    <m/>
    <s v="MINISTERIO DEL TRABAJO"/>
    <n v="8301152263"/>
    <s v="ESTADO JOVEN PRACTICANTE PROFESIONAL INGENIERA AMBIENTAL   RECURSOS NATURALES Y AFINES"/>
    <s v="PLAZAESTADO JOVEN PRACTICANTE PROFESIONAL INGENIERA AMBIENTAL   RECURSOS NATURALES Y AFINESENTIDAD PBLICAMINISTERIO DEL TRABAJOREA   DIRECCION TERRITORIAL DE SANTANDEREXPERIENCIANO REQUIEREFORMACIN PROFESIONAL INGENIERA AMBIENTAL   RECURSOS NATURALES Y AFINESCONOCIMIENTOS ADICIONALESOFIMTICA ACTIVIDADES A REALIZARSensibilizar y capacitar a funcionarios pblicos en temas de crecimiento verde y cmo se vincula con el mundo del trabajo Realizar campañas de interiorizacin del sistema integrado de gestin ambiental y del buen uso del ambienteJORNADATIEMPO COMPLETO 38 HORAS SEMANALESHORARIODISPONIBILIDAD DEL TIEMPO   SUJETO A LA ENTIDADDURACIN DE LA PRCTICA5 MESES"/>
    <x v="0"/>
    <x v="7"/>
    <s v=""/>
    <s v=""/>
  </r>
  <r>
    <s v="1625963479-43"/>
    <s v="SANTANDER"/>
    <s v="BUCARAMANGA"/>
    <s v="CAJA DE COMPENSACIÓN FAMILIAR  COMFENALCO SANTANDER"/>
    <x v="1"/>
    <s v="Comunicador social"/>
    <m/>
    <m/>
    <s v="MINISTERIO DEL TRABAJO"/>
    <n v="8301152263"/>
    <s v="ESTADO JOVEN PRACTICANTE PROFESIONAL COMUNICACIN SOCIAL  PERIODISMO Y AFINES"/>
    <s v="PLAZAESTADO JOVEN PRACTICANTE PROFESIONAL COMUNICACIN SOCIAL  PERIODISMO Y AFINESENTIDAD PBLICAMINISTERIO DEL TRABAJOREA   DIRECCIN TERRITORIAL DE SANTANDEREXPERIENCIANO REQUIEREFORMACIN PROFESIONAL COMUNICACIN SOCIAL  PERIODISMO Y AFINESCONOCIMIENTOS ADICIONALESOFIMTICA ACTIVIDADES A REALIZARRedactar la noticia redactar el evento convocatorias publicidad en redes sociales y medios de comunicacin Elaborar el plan institucional y orientar la elaboracin del plan estratgico sectorial en materia de informacin Dirigir y orientar el desarrollo de los contenidos y ambientes virtuales requeridos para el cumplimiento de las funciones y objetivos del Ministerio Las dems funciones asignadas que correspondan a la naturaleza de la dependenciaJORNADATIEMPO COMPLETO 38 HORAS SEMANALESHORARIODISPONIBILIDAD DEL TIEMPO   SUJETO A LA ENTIDADDURACIN DE LA PRCTICA5 MESES"/>
    <x v="0"/>
    <x v="11"/>
    <s v=""/>
    <s v=""/>
  </r>
  <r>
    <s v="1625963508-1"/>
    <s v="VALLE DEL CAUCA"/>
    <s v="BUENAVENTURA"/>
    <s v="CAJA DE COMPENSACIÓN FAMILIAR DEL VALLE DEL CAUCA - COMFANDI"/>
    <x v="1"/>
    <s v="Ingeniero de alimentos"/>
    <s v="Tcnicos en alimentos"/>
    <m/>
    <s v="AGENCIA LOGISTICA DE LAS FUERZAS MILITARES REGIONAL PACIFICO"/>
    <n v="8050124510"/>
    <s v="Estado Joven Practicante en Ingeniera o Tecnologa de Alimentos"/>
    <s v="Plaza Estado Joven Practicante en Ingeniera o Tecnologa de AlimentosEntidad Pblica Agencia Logstica de las Fuerzas Militares  Regional BuenaventuraExperiencia No requiereFormacin Tecnlogo o Profesional en Ingeniera de AlimentosConocimientos Adicionales Manejo de office ord Excel Poer Point Actividades a realizar  Colaborar en el diseño del men bimensual a entregar a los infantes de marina Realizar encuestas de satisfaccin y proponer actividades para la mejora de las sugerencias de los usuarios Velar por que los formatos que se llevan a Comedor de tropa se diligencien correctamente Verificar calidad de los vveres entregados a Comedor de tropa a la hora de entrada de los mismos Velar porque se lleven a cabo procesos de Fumigacin correctamente Proponer oportunidades de mejoraJornada Tiempo Completo 38 Horas SemanalesHorario Disponibilidad de Tiempo  Sujeto a la entidadDuracin de la Prctica 5 Meses"/>
    <x v="0"/>
    <x v="23"/>
    <s v=""/>
    <s v=""/>
  </r>
  <r>
    <s v="1625963508-2"/>
    <s v="VALLE DEL CAUCA"/>
    <s v="CALI"/>
    <s v="CAJA DE COMPENSACIÓN FAMILIAR DEL VALLE DEL CAUCA - COMFANDI"/>
    <x v="1"/>
    <s v="Analista de gestin documental"/>
    <s v="Auxiliar de archivo"/>
    <m/>
    <s v="AGENCIA LOGISTICA DE LAS FUERZAS MILITARES REGIONAL PACIFICO"/>
    <n v="8050124510"/>
    <s v="Estado Joven Practicante en Gestin Documental o Archivo"/>
    <s v="Plaza Estado Joven Practicante en Gestin Documental o ArchivoEntidad Pblica Agencia Logstica de las Fuerzas Militares  Regional CaliExperiencia No requiereFormacin Tcnico o Tecnlogo en Gestin Documental o ArchivoConocimientos Adicionales Manejo de office ord Excel Poer Point Actividades a realizar  Verificar el archivo de gestin Elaborar el inventario documental del archivo de acuerdo con las tablas de retencin documental vigentes Colaborar en la transferencia documental de acuerdo con la normatividad vigente Proponer oportunidades de mejoraJornada Tiempo Completo 38 Horas SemanalesHorario Disponibilidad de Tiempo  Sujeto a la entidadDuracin de la Prctica 5 Meses"/>
    <x v="0"/>
    <x v="0"/>
    <s v="Historia"/>
    <s v=""/>
  </r>
  <r>
    <s v="1625963601-16"/>
    <s v="BOGOTÁ D.C."/>
    <s v="BOGOTÁ D.C."/>
    <s v="CAJA DE COMPENSACIÓN FAMILIAR COMPENSAR"/>
    <x v="2"/>
    <s v="Ingeniero de sistemas"/>
    <s v="Ingeniero elctronico"/>
    <m/>
    <s v="JUNTA CENTRAL DE CONTADORES"/>
    <n v="9001807391"/>
    <s v="Estado joven Prctica laboral ordinaria en Ingeniera de sistemas ingeniera electrnica  o afines"/>
    <s v="Plaza Estado Joven Prctica laboral ordinaria en Ingeniera de sistemas o afines ingeniera electrnicaEntidad Publica  JUNTA CENTRAL DE CONTADORES  GRUPO DE SISTEMAS Experiencia No requiereFormacin  TCNICO PROFESIONAL  TECNOLGICO  PROFESIONAL en  Ingeniera de sistemas o afines ingeniera electrnicaConocimientos Adicionales Arquitectura de computadores Telefona IP Manejo de indos 10 Manejo de indos Server Manejo de Office 2016 Manejo de Linux Manejo de Internet Conocimientos de IPv4 y IPv6 Bases de datos ORACLE Bases de datos SQLServer Diagramas de RedActividades a realizarSoporte tcnico de Equipos de cmputo Soporte tcnico de Equipos de telefona Mantenimiento e instalacin indos 10Mantenimiento e instalacin indos Server Mantenimiento e instalacin Office Mantenimiento de servidores Linux Soporte de servicios de Internet Soporte de servicios de Red Mantenimiento de redes de cableado estructuradoSoporte de base de datos OR"/>
    <x v="1"/>
    <x v="5"/>
    <s v="Ingeniería Electrónica"/>
    <s v=""/>
  </r>
  <r>
    <s v="1625963601-17"/>
    <s v="BOGOTÁ D.C."/>
    <s v="BOGOTÁ D.C."/>
    <s v="CAJA DE COMPENSACIÓN FAMILIAR COMPENSAR"/>
    <x v="0"/>
    <s v="Auxiliar de archivo"/>
    <s v="Archivista"/>
    <s v="Analista de gestin documental"/>
    <s v="JUNTA CENTRAL DE CONTADORES"/>
    <n v="9001807391"/>
    <s v="Estado Joven Prctica laboral ordinaria en asistencia de organizacin de archivos o afines"/>
    <s v="Plaza Estado Joven Prctica laboral ordinaria en asistencia de organizacin de archivos o afinesEntidad Pblica Junta Central De Contadores Grupo de apoyo administrativo  gestin documentalExperiencia No requiereFormacin Tcnologo En Asistencia De Organizacin De Archivos o afinesConocimientos Adicionales  Conocimiento y manejo de paquete office Conocimientos bsicos en manejo de computador  Conocimiento de la normatividad archivstica y procesos archivsticosActividades a realizar Clasificar la documentacin en agrupaciones documentales Fondo seccin SeriesSubseries  Organizacin Depurar inventariar primeros auxilios inventario  Descripcin  Digitalizar  Almacenamiento en los soportes respectivos carpetas  cajas  Registro en la herramienta de gestin documental  Apoyo administrativo control de salidas y entradas de los documentos cumplimiento a los procesos de gestin documental apoyo en la organizacin documental de c"/>
    <x v="1"/>
    <x v="8"/>
    <s v=""/>
    <s v="Ingeniería Industrial"/>
  </r>
  <r>
    <s v="1625963669-5"/>
    <s v="CASANARE"/>
    <s v="YOPAL"/>
    <s v="CAJA DE COMPENSACIÓN FAMILIAR DEL CASANARE - COMFACASANARE"/>
    <x v="1"/>
    <s v="Auxiliar de archivo"/>
    <m/>
    <m/>
    <s v="DEFENSORIA DEL PUEBLO"/>
    <n v="8001860611"/>
    <s v="Estado Joven Prcticante en Ciencias Administrativas yo Archivisticas"/>
    <s v="PlazaEstado Joven Tecnico o Tecnologo en ArchivoEntidad Publica Superintendencia de Notariado y RegistroExperiencia No requiereFormacin Tecnico o Tecnologo en Archivo  Auxiliar Archivo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Realizar la revisin de los archivos de gestin de las dependencias asignadas para validar el cumplimiento de los lineamientos establecidos en los procedimientos internos2Presentar informe de la situacin actual de los archivos de gestin de las dependencias asignadas3Elaborar plan de trabajo conjuntamente con el Grupo de Gestin Documental para subsanar posibles falencias en la implementacin de los procedimientos internos4Socializar los lineamientos en Gestin Documenta"/>
    <x v="0"/>
    <x v="8"/>
    <s v=""/>
    <s v=""/>
  </r>
  <r>
    <s v="1625963669-6"/>
    <s v="CASANARE"/>
    <s v="YOPAL"/>
    <s v="CAJA DE COMPENSACIÓN FAMILIAR DEL CASANARE - COMFACASANARE"/>
    <x v="1"/>
    <s v="Auxiliar de archivo"/>
    <m/>
    <m/>
    <s v="DEFENSORIA DEL PUEBLO"/>
    <n v="8001860611"/>
    <s v="Estado Joven Prcticante en Ciencias Administrativas yo Archivisticas"/>
    <s v="PlazaEstado Joven Tecnico o Tecnologo en ArchivoEntidad Publica Superintendencia de Notariado y RegistroExperiencia No requiereFormacin Tecnico o Tecnologo en Archivo  Auxiliar Archivo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Realizar la revisin de los archivos de gestin de las dependencias asignadas para validar el cumplimiento de los lineamientos establecidos en los procedimientos internos2Presentar informe de la situacin actual de los archivos de gestin de las dependencias asignadas3Elaborar plan de trabajo conjuntamente con el Grupo de Gestin Documental para subsanar posibles falencias en la implementacin de los procedimientos internos4Socializar los lineamientos en Gestin Documenta"/>
    <x v="0"/>
    <x v="8"/>
    <s v=""/>
    <s v=""/>
  </r>
  <r>
    <s v="1625963786-23"/>
    <s v="CALDAS"/>
    <s v="MANIZALES"/>
    <s v="CAJA DE COMPENSACIÓN FAMILIAR DE CALDAS - CONFA"/>
    <x v="1"/>
    <s v="Diseñador grfico"/>
    <m/>
    <m/>
    <s v="ASSBASALUD ESE"/>
    <n v="8000449678"/>
    <s v="Estado Joven Prctica Ordinaria Profesional en Publicidad yo Diseño Grfico"/>
    <s v="Plaza Estado Joven Practicante profesional en publicidad o diseño grficoEntidad Publica ASSBASALUD ESEExperiencia No requiereFormacin Profesional en publicidad o diseño grficoConocimientos Adicionales Ilustration creatividad comunicacin photoshop el aprendiz a travs de las aplicaciones elaborar campañas de comunicacin interna y externa de la entidad y posicionara la institucin en la reginActividades a realizarApoyar en la creacin de las piezas grficas de las diferentes campañas institucionalesApoyar el fortalecimiento de la comunicacin interna y externa de Assbasalud ESEApotar en la creacin y direccin de estratgias de comunicacinApoyar las diferentes actividades del rea de prensa y comunicacionesApoyar en la elaboracin de la publicidad de la entidad regido por los estandares de la mismaApoyar en la implementacin de estrategias que permitan conocer lo que los usuarios de Assbasalud deseanApoyar en la activacin de la nueva ima"/>
    <x v="0"/>
    <x v="15"/>
    <s v=""/>
    <s v=""/>
  </r>
  <r>
    <s v="1625963786-24"/>
    <s v="CALDAS"/>
    <s v="MANIZALES"/>
    <s v="CAJA DE COMPENSACIÓN FAMILIAR DE CALDAS - CONFA"/>
    <x v="1"/>
    <s v="Administrador de empresas"/>
    <m/>
    <m/>
    <s v="ASSBASALUD ESE"/>
    <n v="8000449678"/>
    <s v="Estado Joven practicante en Administracin de Empresas"/>
    <s v="Plaza Estado Joven practicante en Administracin de EmpresasEntidad pblica ASSBASALUDExperiencia No requiereFormacin Administracin de EmpresasConocimientos adicionales Excel ord Poer PointTrabajo en equipo anlisis para la resolucin de conflictos toma de decisionesActividades a realizar Servir de Apoyo en la ejecucin de polticas estrategias planes programas requeridos para la administracin del Talento HumanoAcompañar en los procesos que la empresa adelante para cumplir sus objetivosProponer planes de mejora en la administracin del  personalPromover el trabajo en equipo y la comunicacin asertiva para el mejoramiento del clima organizacionalParticipar de las reuniones administrativas para las que sea delegado por su jefe inmediato                                                                             Jornada Tiempo completo 38 horas semanalesHorario Disponibilidad de tiempo Sujeto a la entidadDuracin de la prctica "/>
    <x v="0"/>
    <x v="9"/>
    <s v=""/>
    <s v=""/>
  </r>
  <r>
    <s v="1625963786-25"/>
    <s v="CALDAS"/>
    <s v="MANIZALES"/>
    <s v="CAJA DE COMPENSACIÓN FAMILIAR DE CALDAS - CONFA"/>
    <x v="1"/>
    <s v="Trabajador social"/>
    <m/>
    <m/>
    <s v="ASSBASALUD ESE"/>
    <n v="8000449678"/>
    <s v="Estado Joven prctica ordinaria profesional en Trabajo social"/>
    <s v="Plaza Estado Joven Practicante profesional en trabajo socialEntidad Publica ASSBASALUD ESEExperiencia No requiereFormacin Profesional en trabajo socialConocimientos Adicionales Manejo de ord excel poer pointActividades a realizarEn consecuencia el estudiante en formacin deber realizar actividades deLogistica difusi e inscripcin del talento humano en las diferentes temticas de capacitacin para la ejecucin de plan institucional de capacitacin realizar los registros de capacitaciones en el sistema SIGHU Apoyar realizacin de los informes que competen a la dependenciaEnviar los documentos que se requieran de la pagina eb y correos internosApoyar el desarrollo de procesos administrativos y actividades que propendan por el buen clima laboralJornada Tiempo Completo 38 Horas SemanalesHorario Disponibilidad de TiempoSujeto a la entidadDuracin de la Prctica 5 Meses"/>
    <x v="0"/>
    <x v="12"/>
    <s v=""/>
    <s v=""/>
  </r>
  <r>
    <s v="1625963786-26"/>
    <s v="CALDAS"/>
    <s v="MANIZALES"/>
    <s v="CAJA DE COMPENSACIÓN FAMILIAR DE CALDAS - CONFA"/>
    <x v="1"/>
    <s v="Ingeniero de sistemas"/>
    <m/>
    <m/>
    <s v="ASSBASALUD ESE"/>
    <n v="8000449678"/>
    <s v="Estado Joven practicante en Ingeniera de Sistemas y Telecomunicaciones"/>
    <s v="Plaza Estado Joven Practicante profesional en ingeniera de sistemas y telecomunicacionesEntidad Publica ASSBASALUD ESEExperiencia No requiereFormacin Profesional en ingeniera de sistemas y telecomunicacionesConocimientos Adicionales manejo de herramientas de desarrollo visual studionet visual Fox ProManejo de motor de base de datos SQL ServerPreferiblemente con conocimientos del sector salud colombiano para que desarrolle proyectos orientados a la programacinActividades a realizarRealizar recoleccin de requerimientosElaborar anlisis y diseño del softare a desarrollarDesarrollar el softare con base en los anlisis previosCapacitar al grupo de inters del softare desarrolladoJornada Tiempo Completo 38 Horas SemanalesHorario Disponibilidad de TiempoSujeto a la entidadDuracin de la Prctica 5 Meses"/>
    <x v="0"/>
    <x v="5"/>
    <s v=""/>
    <s v=""/>
  </r>
  <r>
    <s v="1625963786-27"/>
    <s v="CALDAS"/>
    <s v="MANIZALES"/>
    <s v="CAJA DE COMPENSACIÓN FAMILIAR DE CALDAS - CONFA"/>
    <x v="0"/>
    <s v="Auxiliar administrativo"/>
    <s v="Auxiliar de archivo"/>
    <m/>
    <s v="ASSBASALUD ESE"/>
    <n v="8000449678"/>
    <s v="Estado joven practicante Tecnologa en archivo y gestin documental"/>
    <s v="Plaza Estado Joven Practicante tecnologa en archivo y gestin documentalEntidad Publica ASSBASALUD ESEExperiencia No requiereFormacin Tecnologa en archivo y gestin documentalConocimientos Adicionales Manejo de Excel ord poer pointEl aprendiz debe tener capacidad de anlisis concentracin sentido de organizacin pertenencia por la labor a realizarActividades a realizarApoyar el trmite de recepcin revisin de documentos y organizacin general del archivoApoyar en la restauracin de documentos y ordenamiento de los libros ficheros por ndice alfabtico de acuerdo a las directrices a fin de facilitar el acceso a la consulta del archivo cajas legajosApoyar en la clasificacin organizacin conservacin y divulgacin de la documentacin segun el manual de normas y procedimientos existentesSuministrar al cliente interno y externo informacin requerida previa autorizacin de su jefe inmediatoJornada Tiempo Completo 38 Horas Semanales"/>
    <x v="0"/>
    <x v="9"/>
    <s v="Historia"/>
    <s v=""/>
  </r>
  <r>
    <s v="1625963879-25"/>
    <s v="CUNDINAMARCA"/>
    <s v="FUSAGASUGÁ"/>
    <s v="CAJA DE COMPENSACIÓN FAMILIAR CAFAM"/>
    <x v="1"/>
    <s v="Arquitecto"/>
    <m/>
    <m/>
    <s v="ALCALDIA MUNICIPAL DE GRANADA  CUNDINAMARCA"/>
    <n v="8320009921"/>
    <s v="ESTADO JOVEN Practicante en Arquitectura"/>
    <s v="Nombre Plaza ESTADO JOVEN Practicante en Arquitectura Entidad Publica Alcalda Municipal de GranadaSECRETARIA DE INFRAESTRUCTURA Y PLANEACION Experiencia NO REQUIERE NIVEL ACADMICO ProfesionalFormacin ARQUITECTURA Y AFINESAdicionales Manejo de AUTOCAD Manejo paquete de OFFICE Manejo Hojas de CalculoDESCRIPCIN La Secretaria de Infraestructura Planeacin del Municipio requiere de diseños clculos apoyo a supervisiones de contratos de Obras e interventoras realizadas en la DependenciaACTIVIDADES A REALIZAR  Diseñar  los complementos fsicos de remodelaciones las Escuelas y del equipamiento del Municipio Realizar clculos y cantidades de obras de los diseños aprobados por la Secretaria de Infraestructura y Planeacin Apoyar las supervisiones peridicas que se realicen a los contratos adjudicados a la Dependencia y realizar los respectivos informes Rendir informacin al pblico concerniente al esquema de Ordenamiento Territorial EOTJornada Ti"/>
    <x v="2"/>
    <x v="18"/>
    <s v=""/>
    <s v=""/>
  </r>
  <r>
    <s v="1625963879-26"/>
    <s v="CUNDINAMARCA"/>
    <s v="GRANADA"/>
    <s v="CAJA DE COMPENSACIÓN FAMILIAR CAFAM"/>
    <x v="1"/>
    <s v="Trabajador social"/>
    <m/>
    <m/>
    <s v="ALCALDIA MUNICIPAL DE GRANADA  CUNDINAMARCA"/>
    <n v="8320009921"/>
    <s v="ESTADO JOVEN Practicante en Trabajo Social"/>
    <s v="Nombre Plaza ESTADO JOVEN Practicante en Trabajo SocialEntidad Publica Alcalda Municipal de GranadaCOMISARIA DE FAMILIAExperiencia NO REQUIERE NIVEL ACADMICO ProfesionalFormacin TRABAJO SOCIAL O AFINES Adicionales Manejo de office DESCRIPCIN Apoyo al equipo interdisciplinario  de la comisaria de familia ACTIVIDADES A REALIZAR  Apoyar  las visitas domiciliarias que requiera la Comisaria de Familia   Apoyo en la verificacin de derechos  Apoyar formacin a padre y usuarios de la comisaria de familia mediante talleres Elaboracin de informes de gestin Atender usuarios que lleguen a la comisaria de familia desde el rea Intervencin en pautas de crianza y SPA Jornada Tiempo completo 38 horas semanales Horario Disponibilidad de TiempoSujeto a la entidad Duracin de la Prctica 5 meses"/>
    <x v="2"/>
    <x v="12"/>
    <s v=""/>
    <s v=""/>
  </r>
  <r>
    <s v="1625963879-27"/>
    <s v="CUNDINAMARCA"/>
    <s v="GRANADA"/>
    <s v="CAJA DE COMPENSACIÓN FAMILIAR CAFAM"/>
    <x v="1"/>
    <s v="Ingeniero ambiental"/>
    <m/>
    <m/>
    <s v="ALCALDIA MUNICIPAL DE GRANADA  CUNDINAMARCA"/>
    <n v="8320009921"/>
    <s v="ESTADO JOVEN Practicante en Ingenieria Ambiental"/>
    <s v="Nombre Plaza ESTADO JOVEN Practicante en Ingnieria AmbientalEntidad Publica Alcalda Municipal de Granada OFICINA DE SERVICIOS PBLICOSExperiencia NO REQUIERE NIVEL ACADMICO ProfesionalFormacin Ingeniero Ambiental y a finesAdicionales Atencin  al usuario  Facilidad de hablar en Pblico Excel ord Poer PointDESCRIPCIN Prestacin de servicios  de apoyo  a la gestin en la ejecucin de actividades relacionadas con los planes y proyectos y actividades complementarias de carcter ambiental dirigidos por la Oficina de Servicios Pblicos del municipio de Granada CundinamarcaACTIVIDADES A REALIZAR Apoyar y coordinar el Comit interinstitucional de educacin ambiental CIDEAApoyar en la ejecucin de las metas Programadas en el Plan de Gestin Integral de residuos Slidos PGIRSRealizar el Seguimiento al Plan institucional de Gestin Ambiental PIGABrindar Capacitacin con temtica ambientalApoyar el programa CICLORECICLORealizar el acompañamiento a las"/>
    <x v="2"/>
    <x v="7"/>
    <s v=""/>
    <s v=""/>
  </r>
  <r>
    <s v="1625963879-28"/>
    <s v="CUNDINAMARCA"/>
    <s v="GRANADA"/>
    <s v="CAJA DE COMPENSACIÓN FAMILIAR CAFAM"/>
    <x v="0"/>
    <s v="Entrenador deportivo"/>
    <m/>
    <m/>
    <s v="ALCALDIA MUNICIPAL DE GRANADA  CUNDINAMARCA"/>
    <n v="8320009921"/>
    <s v="ESTADO JOVEN Practicante en Entrenamiento Deportivo "/>
    <s v="Nombre Plaza ESTADO JOVEN Practicante en Entrenamiento Deportivo Entidad Publica Alcalda Municipal de GranadaOFICINA DE DEPORTES CULTURA Y TURISMO Experiencia NO REQUIERE NIVEL ACADMICO TECNOLGOFormacin Tecnlogo En Entrenamiento Deportivo y a finesAdicionales No requeireDESCRIPCIN Brindar espacios a trabajadores personas en condicin de  discapacidad primaria infancia adulto mayor y comunidad en general herramientas necesarias que le permitan el manejoaplicacin de  descansos  activos y tcnicos efectivos ante situaciones de muchos estrs para disminuir tensiones ansiedad activismo y as disminuir enfermedades Realizar un programa de entrenamiento deportivo en las diferentes escuelas de formacin del municipioACTIVIDADES A REALIZAR 1 Realizar pausas activas en las siguientes poblaciones a Discapacidadb Adulto mayorc Comunidad en generald Centros de desarrollo infantil e Funcionarios2 Planificara  ejecutara controlara y eval"/>
    <x v="2"/>
    <x v="14"/>
    <s v=""/>
    <s v=""/>
  </r>
  <r>
    <s v="1625963879-29"/>
    <s v="CUNDINAMARCA"/>
    <s v="GRANADA"/>
    <s v="CAJA DE COMPENSACIÓN FAMILIAR CAFAM"/>
    <x v="1"/>
    <s v="Ingeniero ambiental"/>
    <s v="Ingeniero sanitario"/>
    <m/>
    <s v="ALCALDIA MUNICIPAL DE GRANADA  CUNDINAMARCA"/>
    <n v="8320009921"/>
    <s v="ESTADO JOVEN Practicante en Ingenieria Ambiental"/>
    <s v="Nombre Plaza ESTADO JOVEN Practicante en Ingeniero ambiental o ingeniero sanitario y a finesEntidad Publica Alcalda Municipal de GranadaSECRETARIA DE competitividad Desarrollo Econmico Agropecuario y AmbienteExperiencia NO REQUIERE NIVEL ACADMICO PROFESIONALFormacin Ingeniero ambiental o ingeniero sanitario y a finesAdicionales Atencin  al usuario  Facilidad de hablar en Pblico Excel ord Poer PointDESCRIPCIN Prestacin de servicios  de apoyo  a la gestin en la ejecucin de actividades relacionadas con los planes y proyectos y actividades complementarias de carcter ambiental dirigidos por  la secretara de competitividad desarrollo econmico agropecuario y ambiente del municipio de Granada CundinamarcaACTIVIDADES A REALIZAR Apoyar y coordinar el Comit interinstitucional de educacin ambiental CIDEAApoyar en la ejecucin de las metas Programadas en el Plan de Gestin Integral de residuos Slidos PGIRSRealizar el Seguimiento al Plan instituc"/>
    <x v="2"/>
    <x v="7"/>
    <s v=""/>
    <s v=""/>
  </r>
  <r>
    <s v="1625963904-12"/>
    <s v="SANTANDER"/>
    <s v="BARRANCABERMEJA"/>
    <s v="CAFABA"/>
    <x v="2"/>
    <s v="Auxiliar administrativo"/>
    <m/>
    <m/>
    <s v="DEFENSORIA DEL PUEBLO"/>
    <n v="8001860611"/>
    <s v="Estado Joven Practicante Auxiliar Administrativo"/>
    <s v="Plaza Estado Joven Practicante Auxiliar Administrativo Entidad Pblica Defensora del Pueblo Experiencia No requiere Formacin Tcnico Profesional tecnologo o universitario en reas administrativas Conocimientos Adicionales Manejo de Office; ord Excel y Poer Point Actividades a realizar  Organizar y custodiar el archivo del rea de acuerdo con las normas vigentes Proyectar y elaborar trabajoresoluciones oficios y dems documentos relacionados con la gestin administrativas de la Dependencia siguiendo los procedimientos establecidos para tal fin Atender y orientar al publico suministrando la informacin solicitada o indicando el rea que pueda resolver el asunto de su requerimientoRecibir radicar tramitar distribuir y archivar documentos y correspondencia as como embalar empacar y enviar los mismo de acuerdo con los procedimientos y la normatividad relacionada con gestin documental vigente Mantener actualizada las bases de datos de contac"/>
    <x v="0"/>
    <x v="9"/>
    <s v=""/>
    <s v=""/>
  </r>
  <r>
    <s v="1625963907-79"/>
    <s v="CUNDINAMARCA"/>
    <s v="SILVANIA"/>
    <s v="CAJA DE COMPENSACIÓN FAMILIAR CAFAM"/>
    <x v="1"/>
    <s v="Contador pblico"/>
    <s v="Administrador de empresas"/>
    <s v="Administrador pblico"/>
    <s v="ALCALDIA MUNICIPAL DE SILVANIA"/>
    <n v="8906804370"/>
    <s v="ESTADO JOVEN Practicante en CONTADOR PBLICO  ADMINISTRACIN PBLICA  ADMINISTRACIN DE EMPRESAS"/>
    <s v="Nombre Plaza ESTADO JOVEN Practicante en Auditoria Entidad Publica Alcalda Municipal de SilvaniaOFICINA DE CONTROL INTERNO Experiencia NO REQUIERE NIVEL ACADMICO PROFESIONALFormacin CONTADOR PBLICO  ADMINISTRACIN PBLICA  ADMINISTRACIN DE EMPRESAS Y A FINESAdicionales Manejo De OfimticaDESCRIPCIN APOYAR EL CUMPLIMIENTO DEL PLAN DE AUDITORA DE LA OFICINA DE CONTROL INTERNOACTIVIDADES A REALIZAR 1 Apoyar al cumplimiento del plan de auditoria2 Elaborar informes de  auditora3 Elaboracin tabla de hallazgos  de cada dependencia4 Realizar seguimiento a contratos a mapa de riesgos licencias de construccin proyectos de inversin PQRS derechos de peticin oficios recibidos y respuestas plan anticorrupcin nomina viticos recursos humanos programa de alimentacin escolar PAE transporte escolar PIC y los a los procesos de la secretara  de trnsitoJornada Tiempo completo 38 horas semanales Horario Disponibilidad de TiempoS"/>
    <x v="2"/>
    <x v="10"/>
    <s v="Administración"/>
    <s v="Gobierno y Asuntos Públicos"/>
  </r>
  <r>
    <s v="1625963907-80"/>
    <s v="CUNDINAMARCA"/>
    <s v="SILVANIA"/>
    <s v="CAJA DE COMPENSACIÓN FAMILIAR CAFAM"/>
    <x v="0"/>
    <s v="Tcnicos y Tecnlogos en Hoteleria y Turismo"/>
    <m/>
    <m/>
    <s v="ALCALDIA MUNICIPAL DE SILVANIA"/>
    <n v="8906804370"/>
    <s v="ESTADO JOVEN Practicante en Gestin Hotelera y de Servicios"/>
    <s v="Nombre Plaza ESTADO JOVEN Practicante en Gestin Hotelera y de ServiciosEntidad Publica Alcalda Municipal de SilvaniaSecretaria de Desarrollo SocialExperiencia NO REQUIERE NIVEL ACADMICO TecnolgicoFormacin Tecnolgico Gestin Hotelera y de Servicios y a finesAdicionales PAQUETE OFFICE DESCRIPCIN La secretaria para el desarrollo social y comunitario requiere una persona en etapa de prctica para desempeñar funciones de apoyo administrativo y trabajo de campo como soporte  a la coordinacin de Turismo y emprendimientoACTIVIDADES A REALIZAR  1 Realizar agenda de eventos y actividades relacionadas con temas de organizacin y gestin documental de proyectos relacionados con toda actividad turstica del municipio2 Ordenar y organizar la agenda de eventos e inventarios tursticos y comerciales del municipio3 Apoyar al cumplimiento de las metas del plan de desarrollo municipal a la coordinacin de turismoJornada Tiempo completo 38 horas semanales Ho"/>
    <x v="2"/>
    <x v="9"/>
    <s v=""/>
    <s v=""/>
  </r>
  <r>
    <s v="1625963907-81"/>
    <s v="CUNDINAMARCA"/>
    <s v="SILVANIA"/>
    <s v="CAJA DE COMPENSACIÓN FAMILIAR CAFAM"/>
    <x v="1"/>
    <s v="Administrador de empresas"/>
    <s v="Ingeniero industrial"/>
    <m/>
    <s v="ALCALDIA MUNICIPAL DE SILVANIA"/>
    <n v="8906804370"/>
    <s v="ESTADO JOVEN Practicante en Administracin de Empresas"/>
    <s v="Nombre Plaza ESTADO JOVEN Practicante en Administracin de Empresas Entidad Publica Alcalda Municipal de SilvaniaSecretaria de Desarrollo SocialExperiencia NO REQUIERE NIVEL ACADMICO Profesional UniversitarioFormacin Administrador de empresas Ingeniera Industrial y a finesAdicionales PAQUETE OFFICEDESCRIPCIN Brindar apoyo administrativo y de trabajo de campo para implementar un sistema de informacin general del rea de educacin adems de generar dinamismo en los procesos administrativos que requieren la coordinacin de Transporte escolar y la supervisin de la ejecucin del programa de Alimentacin EscolarACTIVIDADES A REALIZAR 1 Apoyar al cumplimiento de las metas del plan de desarrollo municipal del programa2 Levantar un diagnstico de estadstica de cobertura en niveles educativos de todo el municipio 3 Crear un sistema de informacin del sistema educativo del Municipio 4 Apoyo administrativo al rea de educacin de la secretaria para "/>
    <x v="2"/>
    <x v="9"/>
    <s v="Ingeniería Industrial"/>
    <s v=""/>
  </r>
  <r>
    <s v="1625963907-82"/>
    <s v="CUNDINAMARCA"/>
    <s v="SILVANIA"/>
    <s v="CAJA DE COMPENSACIÓN FAMILIAR CAFAM"/>
    <x v="1"/>
    <s v="Agrnomo"/>
    <s v="Ingeniero agrnomo"/>
    <s v="Ingeniero agrcola"/>
    <s v="ALCALDIA MUNICIPAL DE SILVANIA"/>
    <n v="8906804370"/>
    <s v="ESTADO JOVEN Practicante en Ingenieria Agronomica"/>
    <s v="Nombre Plaza ESTADO JOVEN Practicante en Ingenieria Agronomica Entidad Publica Alcalda Municipal de SilvaniaUnidad Municipal de Asistencia Tcnica Agropecuaria UMATA Experiencia NO REQUIERE NIVEL ACADMICO ProfesionalFormacin Ingeniera agrnoma Ingenieria Agricola Agronomia y a finesAdicionales Manejo de officeDESCRIPCIN La Alcalda Municipal de Silvania requiere  estudiante de ltimos semestres de ingeniera agrnoma para ampliar hacia todas las zonas rurales del municipio el apoyo y fortalecimiento de los programas de asistencia tcnica agrcolaACTIVIDADES A REALIZAR 1 Realizar visitas tcnicas para desarrollar actividades de certificacin en agricultura sostenible y orgnica2 Capacitar a productores agrcolas en tcnicas de manejo de los cultivos y comercializacin3 Gestionar y realizar convenios para anlisis de suelos y estudios derivados4 Formular proyecto para la construccin y mantenimiento de distritos de riegoJornada Tiempo co"/>
    <x v="2"/>
    <x v="23"/>
    <s v="Ingeniería Ambiental"/>
    <s v=""/>
  </r>
  <r>
    <s v="1625963907-83"/>
    <s v="CUNDINAMARCA"/>
    <s v="SILVANIA"/>
    <s v="CAJA DE COMPENSACIÓN FAMILIAR CAFAM"/>
    <x v="1"/>
    <s v="Profesor de educacin bsica primaria de educacin fsica y deportes"/>
    <s v="Profesor de educacin bsica secundaria de educacin fsica y deportes"/>
    <m/>
    <s v="ALCALDIA MUNICIPAL DE SILVANIA"/>
    <n v="8906804370"/>
    <s v="ESTADO JOVEN Practicante en Educacin Fisica"/>
    <s v="Nombre Plaza ESTADO JOVEN Practicante en Educacin Fisica Entidad Publica Alcalda Municipal de SilvaniaSecretaria de Desarrollo SocialExperiencia NO REQUIERE NIVEL ACADMICO Profesional UniversitarioFormacin Licenciatura de educacin FsicaAdicionales PAQUETE OFFICE DESCRIPCIN La secretaria para el desarrollo social y comunitario requiere una persona en etapa de prctica profesional para dirigir actividades fsicas de campo como apoyo al enlace de Familias en AccinACTIVIDADES A REALIZAR 1 Dirigir actividades fsicas y estilos de vida saludable a mujeres pertenecientes los programas sociales2 Realizar encuentros pedaggicos ldicos3 Apoyar actividades ldicas y recreativas programadas por la secretaria de desarrollo4 Hacer seguimiento de los niños y niñas pertenecientes al programa a travs de visitas a las instituciones educativas5 Apoyar todas las actividades organizadas por la administracin municipal6 Apoyar al cumplimiento de meta"/>
    <x v="2"/>
    <x v="14"/>
    <s v=""/>
    <s v=""/>
  </r>
  <r>
    <s v="1625963919-5"/>
    <s v="MAGDALENA"/>
    <s v="EL BANCO"/>
    <s v="CAJA DE COMPENSACIÓN FAMILIAR  DEL MAGDALENA - CAJAMAG"/>
    <x v="2"/>
    <s v="Auxiliar administrativo"/>
    <s v="Auxiliar contable"/>
    <m/>
    <s v="CENTRO DE SALUD SAMUEL VILLANUEVA VALEST ESE"/>
    <n v="8190042805"/>
    <s v="ESTADO  JOVEN  PRACTICANTE TECNICO PROFESIONAL CONTABLE"/>
    <s v="plaza estado joven practicante tcnico profesional contableentidad publica clnica samuel villanueva valest ipsexperiencia no quiereformacion profesional tecnico profesinal  contableRealizar funciones propias del rea de facturacin almacn manejo de inventarioConocimiento de  MICROSOFT   OFFICEJORNADA  Tiempo  completoHORARIO  800  AM     1200M                    200  PM      600PM DURACION DE LA PRACTICA   5 MesesAUXILIO  Mnimo  mas Seguridad SocialTIPO DE CONTRATO  Otro se formaliza mediante acto administrativo en la entidad contratanteREQUISITO Estar pendiente  de realizar practicasPresentarse  en la oficina del Centro de Empleo de CAJAMAG ubicada en la calle 4  333"/>
    <x v="0"/>
    <x v="9"/>
    <s v="Contaduría Internacional"/>
    <s v=""/>
  </r>
  <r>
    <s v="1625963919-6"/>
    <s v="MAGDALENA"/>
    <s v="EL BANCO"/>
    <s v="CAJA DE COMPENSACIÓN FAMILIAR  DEL MAGDALENA - CAJAMAG"/>
    <x v="2"/>
    <s v="Tecnlogo Ambiental"/>
    <m/>
    <m/>
    <s v="CENTRO DE SALUD SAMUEL VILLANUEVA VALEST ESE"/>
    <n v="8190042805"/>
    <s v="ESTADO JOVEN  PRACTICANTE TCNICO PROFESIONAL EN  MANEJO AMBIENTAL"/>
    <s v="PLAZA ESTADO JOVEN PRACTICANTE TCNICO PROFESIONAL  EN MANEJO AMBIENTALENTIDAD PBLICA  ESE  SAMUEL  VILLANUEVA  VALESTEXPERIENCIA NO REQUIEREFORMACIN   TCNICO PROFESIONAL  EN MANEJO AMBIENTALCONOCIMIENTOS ADICIONALES  EXCEL ORD POER POINT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
    <x v="0"/>
    <x v="7"/>
    <s v=""/>
    <s v=""/>
  </r>
  <r>
    <s v="1625963919-7"/>
    <s v="MAGDALENA"/>
    <s v="EL BANCO"/>
    <s v="CAJA DE COMPENSACIÓN FAMILIAR  DEL MAGDALENA - CAJAMAG"/>
    <x v="2"/>
    <s v="Asistente administrativo"/>
    <m/>
    <m/>
    <s v="CENTRO DE SALUD SAMUEL VILLANUEVA VALEST ESE"/>
    <n v="8190042805"/>
    <s v="ESTADO JOVEN PRACTICANTE TCNICO PROFESIONAL EN ASISTENCIA ADMINISTRATIVA"/>
    <s v="PLAZA ESTADO JOVEN PRACTICANTE TCNICO PROFESIONAL  EN ASISTENCIA ADMINISTRATIVAENTIDAD PBLICA  ESE SAMUEL VILLANUEVA VALESTEXPERIENCIA NO REQUIEREFORMACIN TCNICO PROFESIONAL  EN ASISTENCIA ADMINISTRATIVA CONOCIMIENTOS ADICIONALES  EXCEL ORD POER POINT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 "/>
    <x v="0"/>
    <x v="8"/>
    <s v=""/>
    <s v=""/>
  </r>
  <r>
    <s v="1625963919-8"/>
    <s v="MAGDALENA"/>
    <s v="EL BANCO"/>
    <s v="CAJA DE COMPENSACIÓN FAMILIAR  DEL MAGDALENA - CAJAMAG"/>
    <x v="2"/>
    <s v="Asistente administrativo"/>
    <m/>
    <m/>
    <s v="CENTRO DE SALUD SAMUEL VILLANUEVA VALEST ESE"/>
    <n v="8190042805"/>
    <s v="ESTADO JOVEN PRACTICANTE TCNICO PROFESIONAL EN ASISTENCIA ADMINISTRATIVA"/>
    <s v="PLAZA ESTADO JOVEN PRACTICANTE TECNICO PROFESIONAL  EN ASISTENCIA ADMINISTRATIVAENTIDAD PBLICA  ESE SAMUEL VILLANUEVA VALESTEXPERIENCIA NO REQUIEREFORMACIN TCNICO PROFESIONAL  EN ASISTENCIA ADMINISTRATIVA CONOCIMIENTOS ADICIONALES  EXCEL ORD POER POINT          ACTIVIDADES A REALIZAR                APLICAR ENCUESTAS A USUARIOS      ARCHIVAR DOCUMENTOS      DIGITAR RESULTADOS DE ENCUESTA      ELABORAR  OFICIOS      ATENCIN AL CLIENTE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
    <x v="0"/>
    <x v="8"/>
    <s v=""/>
    <s v=""/>
  </r>
  <r>
    <s v="1625963919-9"/>
    <s v="MAGDALENA"/>
    <s v="EL BANCO"/>
    <s v="CAJA DE COMPENSACIÓN FAMILIAR  DEL MAGDALENA - CAJAMAG"/>
    <x v="2"/>
    <s v="Asistente administrativo"/>
    <m/>
    <m/>
    <s v="CENTRO DE SALUD SAMUEL VILLANUEVA VALEST ESE"/>
    <n v="8190042805"/>
    <s v="ESTADO  JOVEN PRACTICANTE  TECNICO PROFESIONAL  EN ASISTENCIA ADMINISTRATIVA"/>
    <s v="PLAZA ESTADO JOVEN PRACTICANTE TECNICO PROFESIONAL  EN ASISTENCIA ADMINISTRATIVAENTIDAD PBLICA ESE SAMUEL VILLANUEVA VALESTEXPERIENCIA NO REQUIEREFORMACIN  TCNICO PROFESIONAL  EN ASISTENCIA ADMINISTRATIVACONOCIMIENTOS ADICIONALES  EXCEL ORD POER POINTDESCRIPCION DE ACTIVIDADES A REALIZARAPLICAR ENCUESTAS  A USUARIOSARCHIVAR DOCUMENTOSDIGITAR RESULTADOS DE ENCUESTAELABORAR OFICIOSATENCION AL CLIENTE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
    <x v="0"/>
    <x v="8"/>
    <s v=""/>
    <s v=""/>
  </r>
  <r>
    <s v="1625963965-23"/>
    <s v="CUNDINAMARCA"/>
    <s v="SIBATÉ"/>
    <s v="CAJA DE COMPENSACIÓN FAMILIAR CAFAM"/>
    <x v="1"/>
    <s v="Zootecnista"/>
    <m/>
    <m/>
    <s v="ALCALDIA MUNICIPAL DE SIBATE"/>
    <n v="8999993724"/>
    <s v="Estado Joven  Practicante  en zootecnista"/>
    <s v="PlazaEstado Joven  Practicante en  zootecnistaEntidad Publica Alcalda Municipal de sibateExperiencia no requiereFormacin  Profesional ZootecnistaConocimientos Adicionales Capacidad de gestin y liderazgo para el manejo de sistemas de produccin animal con nfasis en reproduccin mejoramiento gentico nutricin y alimentacin animalActividades A realizar Acompañamiento a los programas de mejoramiento gentico especies menores Visitas a pequeños productores del municipio de Sibat Registro de visitas en el sistema de informacin manejado en la Secretaria de agriculturaJornada Tiempo Completo 38 horas semanalesHorario Disponibilidad de tiempo sujeto a la entidadDuracin de la practica 5 meses"/>
    <x v="2"/>
    <x v="20"/>
    <s v=""/>
    <s v=""/>
  </r>
  <r>
    <s v="1625963965-24"/>
    <s v="CUNDINAMARCA"/>
    <s v="SIBATÉ"/>
    <s v="CAJA DE COMPENSACIÓN FAMILIAR CAFAM"/>
    <x v="1"/>
    <s v="Ingeniero civil"/>
    <m/>
    <m/>
    <s v="ALCALDIA MUNICIPAL DE SIBATE"/>
    <n v="8999993724"/>
    <s v="Estado Joven  Practicante en Ingeniera Civil"/>
    <s v="Plaza ESTADO JOVEN Practicante en Ingeniera CivilEntidad Publica Alcalda de sibateExperiencia no requiereFormacion ingeniera civilConocimientos Adicionales Manejo de office MS Excel MS ProjectActividades A realizar  Visitas de Obra Elaboracin de informes de Obra Elaboracin de Planos  Levantamientos topogrficos Digitalizacin de carteras topogrficasJornada Tiempo Completo 38 horas semanalesHorario Disponibilidad de tiempo sujeto a la entidadDurancion de la practica 5 meses"/>
    <x v="2"/>
    <x v="19"/>
    <s v=""/>
    <s v=""/>
  </r>
  <r>
    <s v="1625963965-25"/>
    <s v="CUNDINAMARCA"/>
    <s v="SIBATÉ"/>
    <s v="CAJA DE COMPENSACIÓN FAMILIAR CAFAM"/>
    <x v="2"/>
    <s v="Analista de gestin documental"/>
    <m/>
    <m/>
    <s v="ALCALDIA MUNICIPAL DE SIBATE"/>
    <n v="8999993724"/>
    <s v="Estado Joven Prcticante en Ciencias Administrativas  Gestion Documental"/>
    <s v="Plaza Estado Joven Prcticante en Ciencias Administrativas  Gestin DocumentalEntidad Publica ALCALDA MUNICIPAL DE SIBATExperiencia no requiereFormacin TCNICO PROFESIONAL EN GESTIN DOCUMENTALConocimientos Adicionales Conocimientos en Manejo y control de Archivo administracin de documentos y manejo de herramientas ofimticas tabla de inventarios levantamiento de informes por procesos Implementacin del sistema de gestin documentalActividades A realizar 1 Conservacin de los documentos producidos y recibidos en la entidad2 Recepcin archivo y custodia de los documentos 3 Identificacin de las carpetas donde va a ser archivado el material 4 Suministra expedientes yo documentos a las diferentes dependencias 5 Archivo en los expedientes yo carpetas correspondientes los documentos recibidos 6 Foliacin y organizacin de documentacin activa 7 Escaneo e identificacin del material entregado 8 Mantener informacin organizada a disposic"/>
    <x v="2"/>
    <x v="0"/>
    <s v=""/>
    <s v=""/>
  </r>
  <r>
    <s v="1625963965-26"/>
    <s v="CUNDINAMARCA"/>
    <s v="SIBATÉ"/>
    <s v="CAJA DE COMPENSACIÓN FAMILIAR CAFAM"/>
    <x v="1"/>
    <s v="Profesional de trabajo social"/>
    <m/>
    <m/>
    <s v="ALCALDIA MUNICIPAL DE SIBATE"/>
    <n v="8999993724"/>
    <s v="Estado Joven Practicante en Ciencias Humanas  Trabajo Social"/>
    <s v="Plaza Estado Joven Prcticante en Ciencias Humanas Trabajo SocialEntidad Publica Alcalda de sibateExperiencia no requiereFormacin PROFESIONAL  TRABAJO SOCIALConocimientos Adicionales El profesional deber tener amplio conocimiento en el manejo de paquete office Internet y medios tecnolgicosActividades A realizar   Realizar la aplicacin del instrumento a los diferentes grupos focales previo aprobacin de la Secretaria de Desarrollo social Desarrollar el anlisis y la respectiva sistematizacin del instrumento  Actualizar el diagnostico municipal de la Poltica Pblica   Realizar mesas de trabajo con los diferentes actores sociales en el cual se determine las realidades y el imaginario social de este grupo poblacional el cual determinar las acciones a desarrollar por cada uno de los ejes temticos Jornada Tiempo Completo 38 horas semanalesHorario Disponibilidad de tiempo sujeto a la entidadDuracin de la practica 5 meses"/>
    <x v="2"/>
    <x v="12"/>
    <s v=""/>
    <s v=""/>
  </r>
  <r>
    <s v="1625963965-27"/>
    <s v="CUNDINAMARCA"/>
    <s v="SIBATÉ"/>
    <s v="CAJA DE COMPENSACIÓN FAMILIAR CAFAM"/>
    <x v="1"/>
    <s v="Profesional de trabajo social"/>
    <m/>
    <m/>
    <s v="ALCALDIA MUNICIPAL DE SIBATE"/>
    <n v="8999993724"/>
    <s v="Estado Joven Practicante en Ciencias Humanas  Trabajo Social"/>
    <s v="Plaza Estado Joven Prcticante en Ciencias HumanasEntidad Publica PERSONERIA MUNICIPAL DE SIBATExperiencia no requiereFormacin PROFESIONAL  TRABAJO SOCIALConocimientos Adicionales Manejo de officeActividades A realizar   1Orientar a las personas que acudan a la Personera de Sibat para desarrollar las capacidades que le permitan resolver sus problemas sociales individuales y colectivos2 Orientar y asistir al pblico sobre los trmites ante la Personera de Sibat y ante las entidades pblicas en especial aquellos grupos poblacionales que meritan una atencin especial tercera edad poblacin con discapacidad personas maltratadas mujeres y menores3 Orientar  y asistir  al pblico sobre trmites para la proteccin  y garanta de sus  derechos  y libertades ante entidades  pblicas  y  privadas  de todos  los rdenes conforme con los Protocolos de atencin señalados por el Personero para la Coordinacin del Ministerio Publico y los Derechos Human"/>
    <x v="2"/>
    <x v="12"/>
    <s v=""/>
    <s v=""/>
  </r>
  <r>
    <s v="1625964014-3"/>
    <s v="SAN ANDRÉS Y PROVIDENCIA"/>
    <s v="SAN ANDRÉS"/>
    <s v="CAJA DE COMPENSACIÓN FAMILIAR DE SAN ANDRÉS - CAJASAI"/>
    <x v="1"/>
    <s v="Abogado"/>
    <m/>
    <m/>
    <s v="DEFENSORIA DEL PUEBLO"/>
    <n v="8001860611"/>
    <s v="Estado JovenJudicatura"/>
    <s v="El Programa Estado Joven requiere estudiante de Derecho para realizar prcticas en el Sector Pblico durante 12 meses con una intensidad de 38 horas semanales Descripcin de la actividad 1Articular la informacin resultante de las peticiones quejas solicitudes y solicitud de asesoras allegadas a la Regional en materia de derechos humanos con las Direcciones Nacionales y delegados con el fin de contribuir a la formulacin de estrategias efectivas para poner en marcha mecanismos constitucionales2Clasificar las solicitudes quejas y peticiones que reciba la Defensora regional por vulneracin de los derechos humanos en el sistema de informacin establecido3Contestar las solicitudes quejas peticiones allegadas a la Entidad por violacin o amenaza de vulneracin de derechos humanos mediante la puesta en marcha de mecanismos constitucionales que propendan por su garanta y permitan una solucin adecuada ante las autoridades y particulares competentes de manera inmed"/>
    <x v="0"/>
    <x v="4"/>
    <s v=""/>
    <s v=""/>
  </r>
  <r>
    <s v="1625964059-13"/>
    <s v="ANTIOQUIA"/>
    <s v="SANTA BÁRBARA"/>
    <s v="COMFENALCO ANTIOQUIA"/>
    <x v="2"/>
    <s v="Profesional en talento humano"/>
    <m/>
    <m/>
    <s v="MUNICIPIO DE SANTA BARBARA"/>
    <n v="8909803441"/>
    <s v="Estado Joven Practicante en Talento Humano"/>
    <s v="Plaza Estado Joven Practicante en Talento HumanoEntidad Pblica Alcalda Municipal de Santa Brbara  AntioquiaExperiencia No requiereFormacin Tcnica profesional Gestin del Talento HumanoConocimientos adicionales Manejo de herramientas ofimticas Actividades a Realizar1 Apoyar los procesos de seleccin de personal de la secretaria de planeacin  y de la Alcalda2 Plantear  estrategias  para mejorar el ambiente laboral3 Realizar actividades y talleres que influyan para el esparcimiento del personal4 Brindar la atencin a los usuarios de la secretaria de gobierno5 Apoyar la secretaria en la organizacin del archivoJornada Tiempo Completo 38 Horas SemanalesHorario Disponibilidad de TiempoSujeto a la entidadDuracin de Prctica 5 Meses"/>
    <x v="0"/>
    <x v="1"/>
    <s v=""/>
    <s v=""/>
  </r>
  <r>
    <s v="1625964059-14"/>
    <s v="ANTIOQUIA"/>
    <s v="SANTA BÁRBARA"/>
    <s v="COMFENALCO ANTIOQUIA"/>
    <x v="2"/>
    <s v="Jefe de obra de construccin"/>
    <s v="Instructor de construccin"/>
    <s v="Tcnico en materiales construccin"/>
    <s v="MUNICIPIO DE SANTA BARBARA"/>
    <n v="8909803441"/>
    <s v="Estado Joven Practicante en obras civiles"/>
    <s v="Plaza Estado Joven Practicante  en obras civilesEntidad Pblica Alcalda Municipal Santa Brbara  AntioquiaExperiencia No requiereFormacin Tcnico profesional en obras civilesConocimientos adicionales Manejo de herramientas ofimticas Actividades a Realizar1Realizar visitas a construcciones y predios que estn solicitando licencias de construccin2Hacer presupuestos de obras que este adelantando la secretaria de planeacin3Realizar informes de dichas visitas4Brindar la atencin al pblico y usuarios de la secretaria de planeacin5Realizar toda clase de visita relacionada con la secretaria de planeacin   Jornada Tiempo Completo 38 Horas SemanalesHorario Disponibilidad de TiempoSujeto a la entidadDuracin de Prctica 5 Meses"/>
    <x v="0"/>
    <x v="19"/>
    <s v=""/>
    <s v=""/>
  </r>
  <r>
    <s v="1625964059-15"/>
    <s v="ANTIOQUIA"/>
    <s v="SANTA BÁRBARA"/>
    <s v="COMFENALCO ANTIOQUIA"/>
    <x v="0"/>
    <s v="Tecnlogo Ambiental"/>
    <m/>
    <m/>
    <s v="MUNICIPIO DE SANTA BARBARA"/>
    <n v="8909803441"/>
    <s v="Estado Joven Practicante en Control ambiental"/>
    <s v="Plaza Estado Joven Practicante Control ambientalEntidad Pblica Alcalda Municipal Santa Brbara  AntioquiaExperiencia No requiereFormacin Tecnologa en control ambientalConocimientos adicionales Manejo de herramientas ofimticas Actividades a Realizar1 Facilitadora como promotor ambiental 2 Tallerista en educacin ambiental 3 Seguimiento y monitorio a los procesos  de saneamiento bsico 4 Apoyo a la Gestin del Riesgo Jornada Tiempo Completo 38 Horas SemanalesHorario Disponibilidad de TiempoSujeto a la entidadDuracin de Prctica 5 Meses"/>
    <x v="0"/>
    <x v="7"/>
    <s v=""/>
    <s v=""/>
  </r>
  <r>
    <s v="1625964070-23"/>
    <s v="ATLÁNTICO"/>
    <s v="BARRANQUILLA"/>
    <s v="CAJA DE COMPENSACIÓN FAMILIAR CAJACOPI ATLÁNTICO"/>
    <x v="2"/>
    <s v="Abogado"/>
    <m/>
    <m/>
    <s v="ALCALDA DISTRITAL DE  BARRANQUILLA"/>
    <n v="8901020181"/>
    <s v="ESTADO JOVEN MODALIDAD DE PRACTICAS JUDICATURA EN DERECHO"/>
    <s v="Plaza ESTADO JOVEN PRCTICA LABORAL JUDICATURA DERECHOEntidad Publica ALCALDIA DISTRITAL DE BARRANQUILLAExperiencia No requiereFormacin PROFESIONAL EN DERECHOConocimientos Adicionales Paquete OfficeExcel Actividades a realizar proyectar actos administrativos de tramite yo definitivos dentro de los procesos de jurisdiccion coactivasustanciacion de expedientesproyectar para la firma de funcionarios los actos administrativos de tramite yo definitivos asignados en los procesos d jurisdiccion coactiva de las obligaciones de origen fiscalJornada Medio Tiempo 38 horas semanalesHorario Disponibilidad de TiempoSujeto a la entidadDuracin de la Prctica 10 MesesSe tendr en cuenta la Presentacin personal y  los conocimientos para la seleccin del Personal"/>
    <x v="0"/>
    <x v="4"/>
    <s v=""/>
    <s v=""/>
  </r>
  <r>
    <s v="1625964070-24"/>
    <s v="ATLÁNTICO"/>
    <s v="BARRANQUILLA"/>
    <s v="CAJA DE COMPENSACIÓN FAMILIAR CAJACOPI ATLÁNTICO"/>
    <x v="0"/>
    <s v="Auxiliar de Archivo y Registro"/>
    <s v="Tcnico de Sistemas"/>
    <s v="Analista de sistemas de computadores"/>
    <s v="ALCALDA DISTRITAL DE  BARRANQUILLA"/>
    <n v="8901020181"/>
    <s v="ESTADO JOVEN MODALIDAD DE PRACTICAS  ORDINARIAS EN SISTEMAS"/>
    <s v="Plaza ESTADO JOVEN PRCTICA LABORAL ORDINARIA EN SISTEMASEntidad Publica Alcalda Distrital de BarranquillaUnidad de servicios especializados en convivencia y justicia Oficina de seguridad en convivencia ciudadanaExperiencia No requiereFormacin TECNICO PROFECIONAL  TECNOLOGO  EN SISTEMASConocimientos Adicionales Paquete OfficeExcel Actividades a realizar Realizar Inventario actualizado de equipos de sistemas de la UPJMantenimiento preventivo a equipos de sistemasApoyo a cualquiera de las instituciones sobre temas de sistemasdigitalizacion de formatos de trasladoJornada Medio Tiempo 38 horas semanalesHorario Disponibilidad de TiempoSujeto a la entidadDuracin de la Prctica 5 MesesSe tendr en cuenta la Presentacin personal y  los conocimientos para la seleccin del Personal"/>
    <x v="0"/>
    <x v="8"/>
    <s v="Ingeniería de Sistemas y Computación"/>
    <s v=""/>
  </r>
  <r>
    <s v="1625964070-25"/>
    <s v="ATLÁNTICO"/>
    <s v="BARRANQUILLA"/>
    <s v="CAJA DE COMPENSACIÓN FAMILIAR CAJACOPI ATLÁNTICO"/>
    <x v="2"/>
    <s v="Auxiliar de archivo"/>
    <s v="Auxiliar de Archivo y Registro"/>
    <s v="Tcnico de Sistemas"/>
    <s v="ALCALDA DISTRITAL DE  BARRANQUILLA"/>
    <n v="8901020181"/>
    <s v="ESTADO JOVEN MODALIDAD DE PRACTICAS  ORDINARIAS EN SISTEMAS  ARCHIVO"/>
    <s v="Plaza ESTADO JOVEN PRCTICA LABORAL ORDINARIA DE TCNICO EN SISTEMASEntidad Publica Alcalda Distrital de BarranquillaUnidad de servicios especializados en convivencia y justicia Oficina de seguridad en convivencia ciudadanaExperiencia No requiereFormacin TCNICO PROFESIONAL  TECNOLOGO SISTEMAS  O ARCHIVOConocimientos Adicionales Paquete OfficeExcel Actividades a realizar Organizacin de los formatos de asistencia de los infractores en intervencin psicosocialDigitalizacion en la base de datos de los formatos de asistenciaarchivo de formatos de asistenciaApoyo en la elaboracin de estadsticas y grficas de las cifras reportadas en los informes psicosocialesElaboracin de material audiovisual para la realizacin de las intervenciones colectivasJornada Medio Tiempo 38 horas semanalesHorario Disponibilidad de TiempoSujeto a la entidadDuracin de la Prctica 5 MesesSe tendr en cuenta la Presentacin personal y  los conocimientos"/>
    <x v="0"/>
    <x v="8"/>
    <s v=""/>
    <s v="Ingeniería de Sistemas y Computación"/>
  </r>
  <r>
    <s v="1625964070-26"/>
    <s v="ATLÁNTICO"/>
    <s v="BARRANQUILLA"/>
    <s v="CAJA DE COMPENSACIÓN FAMILIAR CAJACOPI ATLÁNTICO"/>
    <x v="0"/>
    <s v="Auxiliar de archivo"/>
    <s v="Auxiliar de Archivo y Registro"/>
    <m/>
    <s v="ALCALDA DISTRITAL DE  BARRANQUILLA"/>
    <n v="8901020181"/>
    <s v="ESTADO JOVEN MODALIDAD DE PRACTICAS  ORDINARIAS EN GESTION DOCUMENTAL"/>
    <s v="Plaza ESTADO JOVEN PRCTICA LABORAL ORDINARIA DE TCNICO EN DOCUMENTACIN Y ARCHIVOEntidad Publica Alcalda Distrital de BarranquillaOficina Atencin al ciudadano y gestin documentalArchivoExperiencia No requiereFormacin TCNOLOGO EN GESTION DOCUMENTAL PROFECIONALConocimientos Adicionales Paquete OfficeExcel Actividades a realizar  Organizacin de archivos de gestin y archivo central de la Alcalda Distrital de Barranquilla Digitacin y descripcin documental de los documentos de archivo Apoyo en Asesora Tcnica al sistema Distrital de Archivo Transferencias documentales de acuerdo a las tablas de retencin documental y otras transferencias Realizar capsulas histricas con los documentos que reposan en el archivo central Realizar bsqueda de documentos solicitados y atender consultas de funcionarios y ciudadanos con base en los formatos establecidos Realiza cualquier otra tarea afn que le sea asignadaJornada Medio Tiempo 19"/>
    <x v="0"/>
    <x v="8"/>
    <s v=""/>
    <s v=""/>
  </r>
  <r>
    <s v="1625964070-27"/>
    <s v="ATLÁNTICO"/>
    <s v="BARRANQUILLA"/>
    <s v="CAJA DE COMPENSACIÓN FAMILIAR CAJACOPI ATLÁNTICO"/>
    <x v="2"/>
    <s v="Auxiliar de archivo"/>
    <s v="Auxiliar de Archivo y Registro"/>
    <m/>
    <s v="ALCALDA DISTRITAL DE  BARRANQUILLA"/>
    <n v="8901020181"/>
    <s v="ESTADO JOVEN MODALIDAD DE PRACTICAS  ORDINARIAS EN GESTION DOCUMENTAL"/>
    <s v="Plaza ESTADO JOVEN PRCTICA LABORAL ORDINARIA DE TCNICO EN DOCUMENTACIN Y ARCHIVOEntidad Publica ALCALDA DISTRITAL DE BARRANQUILLA SECRETARIA DISTRITAL DE CULTURA PATRIMONIO Y TURISMOExperiencia No requiereFormacin TCNOLOGO EN GESTIN DOCUMENTAL PROFESIONAL GESTIN DOCUMENTALConocimientos Adicionales Paquete OfficeExcel Actividades a realizar Realizar la digitalizacion tabulacion y sistematizacion de los documentos y la informacin referente al patrimonio cultural del distrito de barranquillaApoyar en el manejo de la gestin documental y PQR en relacin a que a diario el GT del patrimonio cultural recibe diariamente muchas solicitudes referentes a las intervenciones en los sectores patrimoniales de la ciudadApoyar el desarrollo de los convocatorios de estmulos relacionadas con el patrimonio e infraestructura Cultural del DistritoJornada Medio Tiempo 19 horas semanalesHorario Disponibilidad de TiempoSujeto a la entidadDuracin de "/>
    <x v="0"/>
    <x v="8"/>
    <s v=""/>
    <s v=""/>
  </r>
  <r>
    <s v="1625964085-14"/>
    <s v="ANTIOQUIA"/>
    <s v="VALPARAÍSO"/>
    <s v="COMFENALCO ANTIOQUIA"/>
    <x v="0"/>
    <s v="Auxiliar administrativo"/>
    <m/>
    <m/>
    <s v="MUNICIPIO DE VALPARAISO ANTIOQUIA"/>
    <n v="8909841862"/>
    <s v="Estado Joven Practicante de Gestin Administrativa"/>
    <s v="Plaza Estado Joven Practicante en Gestin AdministrativaEntidad Pblica Alcalda Municipal de Valparaso  AntioquiaExperiencia No requiereFormacin Tecnologa en Gestin AdministrativaConocimientos adicionales Conocimiento del Paquete OfficeConocimiento y uso de Internet emailActividades a Realizar Apoyo operativo y asistencial en la gestin documental Apoyo operativo y asistencial en la transcripcin de procesos verbalesinherentes al rea Apoyo operativo y asistencial en el cargue de documentos a las diferentesplataformas de acuerdo a la normatividad vigente Apoyo operativo y asistencial en la proyeccin de oficios yocomunicaciones internas yo externas del rea Apoyo operativo y asistencial en la recepcin de solicitudes yorequerimientos internos yo externos Apoyo operativo y asistencial en la organizacin de agendas de trabajo Apoyo operativo y asistencial en la atencin al usuarioJornada Tiempo Completo 38 Horas S"/>
    <x v="0"/>
    <x v="9"/>
    <s v=""/>
    <s v=""/>
  </r>
  <r>
    <s v="1625964086-10"/>
    <s v="ATLÁNTICO"/>
    <s v="SUAN"/>
    <s v="CAJA DE COMPENSACIÓN FAMILIAR CAJACOPI ATLÁNTICO"/>
    <x v="2"/>
    <s v="Auxiliar administrativo"/>
    <s v="Asistente administrativo"/>
    <m/>
    <s v="ALCALDIA MUNICIPAL DE SUAN"/>
    <n v="8901161590"/>
    <s v="ESTADO JOVEN MODALIDAD DE PRACTICAS ORDINARIAS  EN ASISTENCIA ADMINISTRATIVA"/>
    <s v="Plaza ESTADO JOVEN PRCTICA LABORAL ORDINARIA EN ASISTENCIA ADMINISTRATIVAEntidad Pblica Alcalda Municipal de SuanExperiencia No requiereFormacin TECNICO PROFESIONAL TECNOLOGO ADMINSITRACIONConocimientos Adicionales Paquete OfficeExcel AutoCADActividades a realizar Generar soluciones de informacion teniendo en cuenta los requerimientos de la unidad administrativa y los recursos tecnologicos de la oficina disponiblesElaborar documentos comerciales actos administrativos y los del proceso de compra y venta aplicando las tecnicas de digitacion las normas tecnicas colombianas vigentes para la elaboracion y presentacion de documentos comerciales las de la organizacion y las de gestion de calidadIdentificar soluciones de atencion y servicio al cliente interno y externo mediante la implementacion de la tecnologia disponible teniendo en cuenta los requerimientos de la unidad administrativa y la organizacionAplicar los principios archivisticos las norm"/>
    <x v="0"/>
    <x v="9"/>
    <s v="Historia"/>
    <s v=""/>
  </r>
  <r>
    <s v="1625964086-7"/>
    <s v="ATLÁNTICO"/>
    <s v="SUAN"/>
    <s v="CAJA DE COMPENSACIÓN FAMILIAR CAJACOPI ATLÁNTICO"/>
    <x v="0"/>
    <s v="Ingeniero ambiental"/>
    <s v="Asesor de salud ambiental"/>
    <m/>
    <s v="ALCALDIA MUNICIPAL DE SUAN"/>
    <n v="8901161590"/>
    <s v="ESTADO JOVEN PRCTICA LABORAL ORDINARIA EN MEDIO AMBIENTE "/>
    <s v="Plaza ESTADO JOVEN PRCTICA LABORAL ORDINARIA EN MEDIO AMBIENTE Entidad Pblica Alcalda Municipal de SuanExperiencia No requiereFormacin TECNOLOGO AMBIENTAL INGENIERO AMBIENTALConocimientos Adicionales Paquete OfficeExcelActividades a realizar Analizar situaciones buscar alternativas proponer soluciones y ejecutar proyectos relacionados con problemas ambientales causados por la interaccin humana con el medio ambiente tanto externo como interno de la entidad; procurando un equilibrio entre el uso racional de los recursos limitados y buscando un desarrollo sustentable basado en slidos principios ticos desarrollados a partir del humanismo integralTratamiento de aguas recidualestratamiento y potabilizacion de aguascontrol de contaminacionAuditoria ambientalGestion integral de residuos solidos y peligrososJornada Tiempo  Completo 38 Horas SemanalesHorario Disponibilidad de TiempoSujeto a la entidadDuracin de la Prctica 5"/>
    <x v="0"/>
    <x v="7"/>
    <s v=""/>
    <s v=""/>
  </r>
  <r>
    <s v="1625964086-8"/>
    <s v="ATLÁNTICO"/>
    <s v="SUAN"/>
    <s v="CAJA DE COMPENSACIÓN FAMILIAR CAJACOPI ATLÁNTICO"/>
    <x v="2"/>
    <s v="Tecnologo en salud ocupacional"/>
    <m/>
    <m/>
    <s v="ALCALDIA MUNICIPAL DE SUAN"/>
    <n v="8901161590"/>
    <s v="ESTADO JOVEN PRCTICA LABORAL ORDINARIA  EN SALUD Y SEGURIDAD EN EL TRABAJO"/>
    <s v="Plaza ESTADO JOVEN PRCTICA LABORAL ORDINARIA EN TECNOLOGO EN SALUD Y SEGURIDAD EN EL TRABAJOEntidad Pblica Alcalda Municipal de SuanExperiencia No requiereFormacin TECNOLOGA EN SEGURIDAD Y SALUD EN EL TRABAJOConocimientos Adicionales Paquete OfficeExcelActividades a realizar  Identificar los riesgos laborales a los que se encuentran expuestos los trabajadores de la Administracin Municipal y levantar la matriz de peligro Establecer las actividades de promocin y prevencin tendientes a mejorar las condiciones del  trabajo de los empleados Vigilar el cumplimiento de cada una de las normas de la Legislacin en Salud Ocupacional y el esquema de administracin de Salud Ocupacional a travs de las ARL y todas las dems que se incluyan en el sistema de gestin de seguridad y saludJornada Tiempo  Completo 38 Horas SemanalesHorario Disponibilidad de TiempoSujeto a la entidadDuracin de la Prctica 5 MesesSe tendr en cuenta la Prese"/>
    <x v="0"/>
    <x v="6"/>
    <s v=""/>
    <s v=""/>
  </r>
  <r>
    <s v="1625964086-9"/>
    <s v="ATLÁNTICO"/>
    <s v="SUAN"/>
    <s v="CAJA DE COMPENSACIÓN FAMILIAR CAJACOPI ATLÁNTICO"/>
    <x v="2"/>
    <s v="Tecnlogo de informtica"/>
    <s v="Tcnico de Sistemas"/>
    <m/>
    <s v="ALCALDIA MUNICIPAL DE SUAN"/>
    <n v="8901161590"/>
    <s v="ESTADO JOVEN MODALIDAD DE PRACTICAS ORDINARIAS  CONTABLES"/>
    <s v="Plaza ESTADO JOVEN PRCTICA LABORAL ORDINARIA CONTABLEEntidad Pblica Alcalda Municipal de SuanExperiencia No requiereFormacin CONTADORConocimientos Adicionales Paquete OfficeExcel AutoCADActividades a realizar Elaborar informes y reportes de las reas de acuerdo con procedimientos y polticas organizacionales u institucionales vigentesElaborar y seleccionar informacin de los procesos de liquidacin tributaria segn procedimientos y normativa fiscal vigenteRegistrar informacin de procesos contables y financieros usando sistemas manuales yo electrnicos de acuerdo con polticas organizacionales u institucionales vigentesJornada Tiempo  Completo 38 Horas SemanalesHorario Disponibilidad de TiempoSujeto a la entidadDuracin de la Prctica 5 MesesSe tendr en cuenta la Presentacin personal y  los conocimientos para la seleccin del Personal"/>
    <x v="0"/>
    <x v="5"/>
    <s v=""/>
    <s v=""/>
  </r>
  <r>
    <s v="1625964126-24"/>
    <s v="CAUCA"/>
    <s v="POPAYÁN"/>
    <s v="CAJA DE COMPENSACIÓN FAMILIAR DEL CAUCA -COMFACAUCA"/>
    <x v="1"/>
    <s v="Ingeniero industrial"/>
    <m/>
    <m/>
    <s v="PROYECTO FOCEB UNIVERSIDAD DEL CAUCA"/>
    <n v="8915003192"/>
    <s v="Estado Joven prctica ordinaria en Ingeniera Industrial"/>
    <s v="Plaza Estado Joven Practicante de Ingeniera IndustrialEntidad Pblica Universidad del CaucaExperiencia No requiereFormacin Ingeniera IndustrialConocimientos Adicionales Paquete OfficeExcel manejo de TIC trabajo en equipo buena expresin verbal y escritaActividades a realizar1 Apoyo y ajuste a la documentacin del sistema de gestin de calidad socializacin del sistemas de gestin de calidad toma de acciones de mejora Jornada Tiempo Completo 38 Horas SemanalesHorario Disponibilidad de TiempoSujeto a la entidadDuracin de la Prctica 5 Meses"/>
    <x v="0"/>
    <x v="0"/>
    <s v=""/>
    <s v=""/>
  </r>
  <r>
    <s v="1625964126-25"/>
    <s v="CAUCA"/>
    <s v="POPAYÁN"/>
    <s v="CAJA DE COMPENSACIÓN FAMILIAR DEL CAUCA -COMFACAUCA"/>
    <x v="1"/>
    <s v="Administrador de empresas"/>
    <m/>
    <m/>
    <s v="PROYECTO FOCEB UNIVERSIDAD DEL CAUCA"/>
    <n v="8915003192"/>
    <s v="Estado Joven prctica ordinaria en Administracin de Empresas"/>
    <s v="Plaza Estado Joven Practicante de Administracin de EmpresasEntidad Pblica Universidad del CaucaExperiencia No requiereFormacin Administracin de empresasConocimientos AdicionalesManejo de herramientas informticas como suite officesoftare estadsticotrabajo en equipobuena expresin verbal y escrita actitud discrecionalidad en el manejo de informacin Actividades a realizar1 Apoyo en la asesora a procesos de autoevaluacin  de acreditacin de alta calidad y registro calificado de programas  acadmicos  y apoyo en la formulacin  de los modelos de  autoevaluacin Jornada Tiempo Completo 38 Horas SemanalesHorario Disponibilidad de TiempoSujeto a la entidadDuracin de la Prctica 5 Meses"/>
    <x v="0"/>
    <x v="9"/>
    <s v=""/>
    <s v=""/>
  </r>
  <r>
    <s v="1625964126-27"/>
    <s v="CAUCA"/>
    <s v="POPAYÁN"/>
    <s v="CAJA DE COMPENSACIÓN FAMILIAR DEL CAUCA -COMFACAUCA"/>
    <x v="1"/>
    <s v="Ingeniero de sistemas"/>
    <m/>
    <m/>
    <s v="PROYECTO FOCEB UNIVERSIDAD DEL CAUCA"/>
    <n v="8915003192"/>
    <s v="Estado Joven prctica ordinaria en Ingeniera de Sistemas"/>
    <s v="Plaza Estado Joven Practica ordinaria en Ingeniera de Sistemas Entidad Pblica Universidad del CaucaExperiencia No requiereFormacin Ingeniera de SistemasConocimientos Adicionales Uso e implementacin de TIC implementacin de la EB disposicin para trabajar en equipo Actividades a realizar1 Apoyo a la recopilacin organizacin y sistematizacin de la informacin del centro de gestin de la calidad facilitar la bsqueda y consulta de la informacin Jornada Tiempo Completo 38 Horas SemanalesHorario Disponibilidad de TiempoSujeto a la entidadDuracin de la Prctica 5 Meses"/>
    <x v="0"/>
    <x v="5"/>
    <s v=""/>
    <s v=""/>
  </r>
  <r>
    <s v="1625964126-28"/>
    <s v="CAUCA"/>
    <s v="POPAYÁN"/>
    <s v="CAJA DE COMPENSACIÓN FAMILIAR DEL CAUCA -COMFACAUCA"/>
    <x v="1"/>
    <s v="Comunicador social"/>
    <m/>
    <m/>
    <s v="PROYECTO FOCEB UNIVERSIDAD DEL CAUCA"/>
    <n v="8915003192"/>
    <s v="Estado Joven prctica ordinaria en Comunicacin Social"/>
    <s v="Plaza Estado Joven Prctica Laboral Ordinaria de Comunicacin SocialEntidad Publica Universidad del Cauca Centro de  Gestin de la Calidad y la Acreditacin InstitucionalExperiencia No requiereFormacin Comunicacin SocialConocimientos Adicionales Buena redaccin y ortografa  Manejo de Softare de diseño audiovisual Disposicin para apoyo a la labor del centroActividades a realizar 1 Apoyo al desarrollo de las estrategias de comunicacin participacin en la elaboracin de piezas para radio tv e impresos relacionado con el SGCJornada Tiempo  Completo 38 Horas SemanalesHorario De Lunes a ViernesDuracin de la Prctica 5 Meses"/>
    <x v="0"/>
    <x v="11"/>
    <s v=""/>
    <s v=""/>
  </r>
  <r>
    <s v="1625964128-14"/>
    <s v="CAUCA"/>
    <s v="POPAYÁN"/>
    <s v="CAJA DE COMPENSACIÓN FAMILIAR DEL CAUCA -COMFACAUCA"/>
    <x v="1"/>
    <s v="Administrador de empresas"/>
    <m/>
    <m/>
    <s v="AGENCIA COLOMBIANA PARA LA REINTEGRACIN ACR"/>
    <n v="9004771698"/>
    <s v="Estado Joven Practica Ordinaria en Tcnico o Tecnologo profesional en Administracin de Empresas"/>
    <s v="Plaza Estado Joven Practicante Tcnico o Tecnologo Profesional  en Administracin de EmpresasEntidad Publica Agencia para la reincorporacin  y la normalizacin ARNExperiencia No requiereFormacinTcnico o Tecnologo Profesional  en Administracin de EmpresasConocimientos Adicionales Exce ord poer point internet redaccin apoyo a las relaciones interinstitucionales apoyo a la sistematizacin de experiencias institucionalesActividades a realizar1 Apoyo en la definicin planes y estrategias para la produccin cafetera2 Apoyar en el desarrollo las acciones definidas con relacin a la produccin cafetera3 Apoyo en el diagnostico de las fincas cafeteras para conocer la situacin4 Apoyo en la evaluacin anual del desempeño de la produccin cafetera5Realizar apoyo en forma permanente el seguimiento control y evaluacin de los planes de accin respecto a manejo de centro de acopio en procesos de comercializacin y mercadeo6 Promover la interacc"/>
    <x v="0"/>
    <x v="9"/>
    <s v=""/>
    <s v=""/>
  </r>
  <r>
    <s v="1625964128-15"/>
    <s v="CAUCA"/>
    <s v="POPAYÁN"/>
    <s v="CAJA DE COMPENSACIÓN FAMILIAR DEL CAUCA -COMFACAUCA"/>
    <x v="1"/>
    <s v="Gerente de proyectos"/>
    <s v="Proyectista "/>
    <s v="Auxiliar administrativo"/>
    <s v="AGENCIA COLOMBIANA PARA LA REINTEGRACIN ACR"/>
    <n v="9004771698"/>
    <s v="Estado Joven Practica Ordinaria en Tecnologo Profesional en Formulacin de proyectos"/>
    <s v="Plaza Estado Joven Practicante de Tcnico o Tecnologo Profesional en Formulacin de ProyectosEntidad Publica Agencia para la reincorporacin  y la nacionalizacin ARNExperiencia No requiereFormacinTcnico o Tecnologo Profesional en Formulacin de ProyectosConocimientos Adicionales Exce ord poer pointinternet redaccin apoyo a las relaciones interinstitucionalesapoyo a la sistematizacin de experiencias institucionalesActividades a realizar1 Apoyar en la proyeccin de las necesidades y requerimientos segn el proceso de las unidades de negocio2 Apoyar en la proyeccin el merado de acuerdo con el tipo de producto o servicio3 Apoyar en la estructura de proyectos productivos y en le proceso de levantamiento de diagnstico y sistematizacin de las iniciativas comunitarias4 Apoyar en la planeacin organizacional requerida para el desarrollo de proyectos5 Presentar en forma oportuna la informacin que le solicite el supervisor del contrato y part"/>
    <x v="0"/>
    <x v="0"/>
    <s v="Ingeniería Civil"/>
    <s v="Administración"/>
  </r>
  <r>
    <s v="1625964128-16"/>
    <s v="CAUCA"/>
    <s v="POPAYÁN"/>
    <s v="CAJA DE COMPENSACIÓN FAMILIAR DEL CAUCA -COMFACAUCA"/>
    <x v="1"/>
    <s v="Archivista"/>
    <s v="Auxiliar de archivo"/>
    <m/>
    <s v="AGENCIA COLOMBIANA PARA LA REINTEGRACIN ACR"/>
    <n v="9004771698"/>
    <s v="Estado Joven Prctica laboral ordinaria en Tcnico o Tecnologo Profesional en Gestin Documental"/>
    <s v="Plaza Estado Joven Prctica Laboral Ordinaria en Tcnico o Tecnologo Profesional en Gestin Documental                          Entidad Publica Agencia colombiana para la reintegracin ACRExperiencia No requiereFormacin Tcnico o Tecnologo profesional en Gestin DocumentalConocimientos Adicionales Paquete OfficeExcel Internet y archivoActividades a realizar1 Apoyar en la elaboracin de actas de reuniones donde sea convocada2 Apoyo en la convocatoria a las personas en proceso de reintegracin para las diferentes actividades requeridas3 Elaboracin y despacho de Call Center4 Apoyar en la verificacin en sistemas de competencias FOSYGASENA ANTECEDENTES Y CERTIFICADOS5 Apoyar en la organizacin de documentos BIE y de la carpeta fsica6 Apoyar en la elaboracin de documentos de control documental7 Apoyar en la realizacin de llamadas para convocar actores externos8 Presentar en forma oportuna la informacin que le solicite el super"/>
    <x v="0"/>
    <x v="8"/>
    <s v=""/>
    <s v=""/>
  </r>
  <r>
    <s v="1625964128-17"/>
    <s v="CAUCA"/>
    <s v="POPAYÁN"/>
    <s v="CAJA DE COMPENSACIÓN FAMILIAR DEL CAUCA -COMFACAUCA"/>
    <x v="1"/>
    <s v="Bibliotecario"/>
    <m/>
    <m/>
    <s v="AGENCIA COLOMBIANA PARA LA REINTEGRACIN ACR"/>
    <n v="9004771698"/>
    <s v="Estado Joven Prctica Laboral Ordinaria en Tcnico Tecnologo o Profesional  Bibliotecario"/>
    <s v="Plaza Estado Joven Prctica Laboral Ordinaria en Tcnico o Tecnologo Bibliotecario Entidad Publica Agencia Colombiana para la Reincorporacin y la Normalizacin ARNExperiencia No requiereFormacin Tcnico Tecnologo o Profesional BibliotecarioConocimientos Adicionales Manejo de paquete Office internet Redaccin Apoyo a las relaciones interinstitucionales Apoyo a la sistematizacin de experiencias institucionalesActividades a realizar 1 Administrar los libros y dems recursos de la biblioteca comunitaria2 Diseñar y desarrollar proyectos que favorezcan el fomento a la lectura3 Diseñar y desarrollar proyectos que favorezcan los procesos comunitarios entorno a la bibliotecaJornada Tiempo  Completo 38 Horas SemanalesHorario La que disponga la entidadDuracin de la Prctica 5 Meses"/>
    <x v="0"/>
    <x v="8"/>
    <s v=""/>
    <s v=""/>
  </r>
  <r>
    <s v="1625964173-14"/>
    <s v="ANTIOQUIA"/>
    <s v="ENVIGADO"/>
    <s v="COMFENALCO ANTIOQUIA"/>
    <x v="1"/>
    <s v="Licenciado en derecho"/>
    <s v="Abogado"/>
    <m/>
    <s v="MUNICIPIO DE ENVIGADO"/>
    <n v="8909071065"/>
    <s v="Estado Joven Practicante en Derecho"/>
    <s v=" Plaza Estado Joven En Derecho Entidad Pblica Alcalda de EnvigadoSecretara General Experiencia No requiere Formacin Profesional Egresado no Graduado de la Facultad De Derecho Conocimientos Adicionales Manejo de Ofimtica Conocimiento en Derecho Pblico y administrativo  Actividades a Realizar Apoyar en asuntos legales inherentes al municipio de Envigado Como1Respuestas a PQRS tutelas revisin de contratos 2Apoyar a la secretaria general en responder los requerimientos y solicitudes que requiere la ciudadana Jornada Tiempo Completo 38 Horas Semanales Horario Disponibilidad de TiempoSujeto A La Entidad Duracin De La Prctica 5 Meses"/>
    <x v="0"/>
    <x v="4"/>
    <s v=""/>
    <s v=""/>
  </r>
  <r>
    <s v="1625964188-16"/>
    <s v="CASANARE"/>
    <s v="MONTERREY"/>
    <s v="CAJA DE COMPENSACIÓN FAMILIAR DEL CASANARE - COMFACASANARE"/>
    <x v="1"/>
    <s v="Docente de bsica primaria"/>
    <s v="Docente de jardn y preescolar"/>
    <s v="Docente de preescolar"/>
    <s v="ALCALDIA MUNICIPAL DE MONTERREY"/>
    <n v="8918578243"/>
    <s v="Estado Joven Prcticante  para Normalista Superior"/>
    <s v="PLAZA  Estado Joven  Practicante Normalista Superior Programa  Formacin ComplementariaENTIDAD   PUBLICA  Alcalda  de  MonterreyEXPERIENCIA  No requiereFORMACIN  Normalista  Superior Programa  de  Formacin  ComplementariaCONOCIMIENTOS  ADICIONALES  ORD Y EXCELACTIVIDADES  A  REALIZARConocimiento del contextoCaracterizacin de la poblacin de primera infanciaDiseño y aplicacin de estrategias ldicasApropiacin de la ruta pedaggica de primera infanciaPlaneacin y desarrollo de actividades pedaggicas que favorezcan una educacin de calidad de      primera infanciaPlaneacin ejecucin y evaluacin de procesos pedaggicos y cognitivos que potencien habitos y pautas de crianzaJornada Tiempo completo 38 de semanales Horario Sujeto a la entidad Duracin de la prctica 5 meses "/>
    <x v="0"/>
    <x v="21"/>
    <s v=""/>
    <s v=""/>
  </r>
  <r>
    <s v="1625964188-17"/>
    <s v="CASANARE"/>
    <s v="MONTERREY"/>
    <s v="CAJA DE COMPENSACIÓN FAMILIAR DEL CASANARE - COMFACASANARE"/>
    <x v="1"/>
    <s v="Docente de bsica primaria"/>
    <s v="Docente de jardn y preescolar"/>
    <s v="Docente de preescolar"/>
    <s v="ALCALDIA MUNICIPAL DE MONTERREY"/>
    <n v="8918578243"/>
    <s v="Estado Joven Prcticante  para Normalista Superior"/>
    <s v="PLAZA  Estado Joven  Practicante Normalista Superior Programa  Formacin ComplementariaENTIDAD   PUBLICA  Alcalda  de  MonterreyEXPERIENCIA  No requiereFORMACIN  Normalista  Superior Programa  de  Formacin  ComplementariaCONOCIMIENTOS  ADICIONALES  ORD Y EXCELACTIVIDADES  A  REALIZARConocimiento del contextoCaracterizacin de la poblacin de primera infanciaDiseño y aplicacin de estrategias ldicasApropiacin de la ruta pedaggica de primera infanciaPlaneacin y desarrollo de actividades pedaggicas que favorezcan una educacin de calidad de      primera infanciaPlaneacin ejecucin y evaluacin de procesos pedaggicos y cognitivos que potencien habitos y pautas de crianzaJornada Tiempo completo 38 de semanales Horario Sujeto a la entidad Duracin de la prctica 5 meses "/>
    <x v="0"/>
    <x v="21"/>
    <s v=""/>
    <s v=""/>
  </r>
  <r>
    <s v="1625964188-18"/>
    <s v="CASANARE"/>
    <s v="MONTERREY"/>
    <s v="CAJA DE COMPENSACIÓN FAMILIAR DEL CASANARE - COMFACASANARE"/>
    <x v="1"/>
    <s v="Docente de bsica primaria"/>
    <s v="Docente de jardn y preescolar"/>
    <s v="Docente de preescolar"/>
    <s v="ALCALDIA MUNICIPAL DE MONTERREY"/>
    <n v="8918578243"/>
    <s v="Estado Joven Prcticante  para Normalista Superior"/>
    <s v="PLAZA  Estado Joven  Practicante Normalista Superior Programa  Formacin ComplementariaENTIDAD   PUBLICA  Alcalda  de  MonterreyEXPERIENCIA  No requiereFORMACIN  Normalista  Superior Programa  de  Formacin  ComplementariaCONOCIMIENTOS  ADICIONALES  ORD Y EXCELACTIVIDADES  A  REALIZARConocimiento del contextoCaracterizacin de la poblacin de primera infanciaDiseño y aplicacin de estrategias ldicasApropiacin de la ruta pedaggica de primera infanciaPlaneacin y desarrollo de actividades pedaggicas que favorezcan una educacin de calidad de      primera infanciaPlaneacin ejecucin y evaluacin de procesos pedaggicos y cognitivos que potencien habitos y pautas de crianzaJornada Tiempo completo 38 de semanales Horario Sujeto a la entidad Duracin de la prctica 5 meses "/>
    <x v="0"/>
    <x v="21"/>
    <s v=""/>
    <s v=""/>
  </r>
  <r>
    <s v="1625964188-19"/>
    <s v="CASANARE"/>
    <s v="MONTERREY"/>
    <s v="CAJA DE COMPENSACIÓN FAMILIAR DEL CASANARE - COMFACASANARE"/>
    <x v="1"/>
    <s v="Docente de bsica primaria"/>
    <s v="Docente de jardn y preescolar"/>
    <s v="Docente de preescolar"/>
    <s v="ALCALDIA MUNICIPAL DE MONTERREY"/>
    <n v="8918578243"/>
    <s v="Estado Joven Prcticante  para Normalista Superior"/>
    <s v="PLAZA  Estado Joven  Practicante Normalista Superior Programa  Formacin ComplementariaENTIDAD   PUBLICA  Alcalda  de  MonterreyEXPERIENCIA  No requiereFORMACIN  Normalista  Superior Programa  de  Formacin  ComplementariaCONOCIMIENTOS  ADICIONALES  ORD Y EXCELACTIVIDADES  A  REALIZARConocimiento del contextoCaracterizacin de la poblacin de primera infanciaDiseño y aplicacin de estrategias ldicasApropiacin de la ruta pedaggica de primera infanciaPlaneacin y desarrollo de actividades pedaggicas que favorezcan una educacin de calidad de      primera infanciaPlaneacin ejecucin y evaluacin de procesos pedaggicos y cognitivos que potencien habitos y pautas de crianzaJornada Tiempo completo 38 de semanales Horario Sujeto a la entidad Duracin de la prctica 5 meses "/>
    <x v="0"/>
    <x v="21"/>
    <s v=""/>
    <s v=""/>
  </r>
  <r>
    <s v="1625964188-20"/>
    <s v="CASANARE"/>
    <s v="MONTERREY"/>
    <s v="CAJA DE COMPENSACIÓN FAMILIAR DEL CASANARE - COMFACASANARE"/>
    <x v="1"/>
    <s v="Docente de bsica primaria"/>
    <s v="Docente de jardn y preescolar"/>
    <s v="Docente de preescolar"/>
    <s v="ALCALDIA MUNICIPAL DE MONTERREY"/>
    <n v="8918578243"/>
    <s v="Estado Joven Prcticante  para Normalista Superior"/>
    <s v="PLAZA  Estado Joven  Practicante Normalista Superior Programa  Formacin ComplementariaENTIDAD   PUBLICA  Alcalda  de  MonterreyEXPERIENCIA  No requiereFORMACIN  Normalista  Superior Programa  de  Formacin  ComplementariaCONOCIMIENTOS  ADICIONALES  ORD Y EXCELACTIVIDADES  A  REALIZARConocimiento del contextoCaracterizacin de la poblacin de primera infanciaDiseño y aplicacin de estrategias ldicasApropiacin de la ruta pedaggica de primera infanciaPlaneacin y desarrollo de actividades pedaggicas que favorezcan una educacin de calidad de      primera infanciaPlaneacin ejecucin y evaluacin de procesos pedaggicos y cognitivos que potencien habitos y pautas de crianzaJornada Tiempo completo 38 de semanales Horario Sujeto a la entidad Duracin de la prctica 5 meses "/>
    <x v="0"/>
    <x v="21"/>
    <s v=""/>
    <s v=""/>
  </r>
  <r>
    <s v="1625964188-21"/>
    <s v="CASANARE"/>
    <s v="MONTERREY"/>
    <s v="CAJA DE COMPENSACIÓN FAMILIAR DEL CASANARE - COMFACASANARE"/>
    <x v="1"/>
    <s v="Docente de bsica primaria"/>
    <s v="Docente de jardn y preescolar"/>
    <s v="Docente de preescolar"/>
    <s v="ALCALDIA MUNICIPAL DE MONTERREY"/>
    <n v="8918578243"/>
    <s v="Estado Joven Prcticante  para Normalista Superior"/>
    <s v="PLAZA  Estado Joven  Practicante Normalista Superior Programa  Formacin ComplementariaENTIDAD   PUBLICA  Alcalda  de  MonterreyEXPERIENCIA  No requiereFORMACIN  Normalista  Superior Programa  de  Formacin  ComplementariaCONOCIMIENTOS  ADICIONALES  ORD Y EXCELACTIVIDADES  A  REALIZARConocimiento del contextoCaracterizacin de la poblacin de primera infanciaDiseño y aplicacin de estrategias ldicasApropiacin de la ruta pedaggica de primera infanciaPlaneacin y desarrollo de actividades pedaggicas que favorezcan una educacin de calidad de      primera infanciaPlaneacin ejecucin y evaluacin de procesos pedaggicos y cognitivos que potencien habitos y pautas de crianzaJornada Tiempo completo 38 de semanales Horario Sujeto a la entidad Duracin de la prctica 5 meses "/>
    <x v="0"/>
    <x v="21"/>
    <s v=""/>
    <s v=""/>
  </r>
  <r>
    <s v="1625964188-22"/>
    <s v="CASANARE"/>
    <s v="MONTERREY"/>
    <s v="CAJA DE COMPENSACIÓN FAMILIAR DEL CASANARE - COMFACASANARE"/>
    <x v="1"/>
    <s v="Docente de bsica primaria"/>
    <s v="Docente de jardn y preescolar"/>
    <s v="Docente de preescolar"/>
    <s v="ALCALDIA MUNICIPAL DE MONTERREY"/>
    <n v="8918578243"/>
    <s v="Estado Joven Prcticante  para Normalista Superior"/>
    <s v="PLAZA  Estado Joven  Practicante Normalista Superior Programa  Formacin ComplementariaENTIDAD   PUBLICA  Alcalda  de  MonterreyEXPERIENCIA  No requiereFORMACIN  Normalista  Superior Programa  de  Formacin  ComplementariaCONOCIMIENTOS  ADICIONALES  ORD Y EXCELACTIVIDADES  A  REALIZARConocimiento del contextoCaracterizacin de la poblacin de primera infanciaDiseño y aplicacin de estrategias ldicasApropiacin de la ruta pedaggica de primera infanciaPlaneacin y desarrollo de actividades pedaggicas que favorezcan una educacin de calidad de      primera infanciaPlaneacin ejecucin y evaluacin de procesos pedaggicos y cognitivos que potencien habitos y pautas de crianzaJornada Tiempo completo 38 de semanales Horario Sujeto a la entidad Duracin de la prctica 5 meses "/>
    <x v="0"/>
    <x v="21"/>
    <s v=""/>
    <s v=""/>
  </r>
  <r>
    <s v="1625964196-10"/>
    <s v="SAN ANDRÉS Y PROVIDENCIA"/>
    <s v="SAN ANDRÉS"/>
    <s v="CAJA DE COMPENSACIÓN FAMILIAR DE SAN ANDRÉS - CAJASAI"/>
    <x v="0"/>
    <s v="Auxiliar administrativo"/>
    <s v="Asistente administrativo"/>
    <s v="Auxiliar de archivo"/>
    <s v="Instituto Colombiano Agropecuario ICA"/>
    <n v="8999990697"/>
    <s v=" Estado Joven practica ordinaria Tecnlogo Gestin Documental"/>
    <s v="El programa de estado joven requiere Tecnlogo en Gestin Documental para realizar sus practicas laboral Ordinaria durante 5 meses intensidad Horaria Tiempo completo 38 horasDescripcin de actividadesRecepcionar tramitar distribuir organizar y consultar los documentos de archivo de acuerdo con la Normatividad vigente y con la poltica institucionalAdministrar tecnologas de informacin como apoyo al sistema integrado de conservacin de los documentos de archivo de acuerdo con la normatividad vigente y la tecnologa disponible"/>
    <x v="0"/>
    <x v="9"/>
    <s v="Historia"/>
    <s v=""/>
  </r>
  <r>
    <s v="1625964196-8"/>
    <s v="SAN ANDRÉS Y PROVIDENCIA"/>
    <s v="SAN ANDRÉS"/>
    <s v="CAJA DE COMPENSACIÓN FAMILIAR DE SAN ANDRÉS - CAJASAI"/>
    <x v="0"/>
    <s v="Trabajador agropecuario"/>
    <s v="Tcnico en ciencias agropecuarias y alimentarias"/>
    <m/>
    <s v="Instituto Colombiano Agropecuario ICA"/>
    <n v="8999990697"/>
    <s v=" Estado Joven practica ordinaria Tecnologo Agropecuario"/>
    <s v="el programa de estado joven requiere Tecnologo Agropecuario para realizar sus practicas laboral Ordinaria durante 5 meses intensidad Horaria Tiempo completo 38 horas para a poyar las actividades pecuarias que se realizan en la seccional  INSTITUTO COLOMBIANO AGROPECUARIO en  San Andrs y ProvidenciaDescripcin de Actividades Supervisar el manejo y mantenimiento de viveros y rea de siembraParticipar en la realizacin del inventario fsico de materiales y equiposEstablecer y mantener el registro y control de la produccin agropecuariaParticipar en la coordinacin y supervisin de recoleccin y preparacin de las diversas muestras de agua suelo vegetal y animalCumplir con las normas y procedimientos en materia de seguridad integral establecidos por la organizacinMantener en orden equipo y sitio de trabajo reportando cualquier anomalaElaborar informes peridicos de las actividades realizadasRealiza cualquier otra tarea afn que le sea asignada"/>
    <x v="0"/>
    <x v="7"/>
    <s v="Ingeniería Química"/>
    <s v=""/>
  </r>
  <r>
    <s v="1625964196-9"/>
    <s v="SAN ANDRÉS Y PROVIDENCIA"/>
    <s v="SAN ANDRÉS"/>
    <s v="CAJA DE COMPENSACIÓN FAMILIAR DE SAN ANDRÉS - CAJASAI"/>
    <x v="0"/>
    <s v="Auxiliar administrativo"/>
    <s v="Asistente administrativo"/>
    <m/>
    <s v="Instituto Colombiano Agropecuario ICA"/>
    <n v="8999990697"/>
    <s v=" Estado Joven practica ordinaria Tecnlogo Gestin Administrativa"/>
    <s v="El programa de estado joven requiere Tecnlogo en Gestin Administrativa para realizar sus practicas laboral Ordinaria durante 5 meses intensidad Horaria Tiempo completo 38 horasDescripcin de actividadesAplicar los conceptos bsicos  de la AdministracinAplicar los conceptos de matemticas financieras costos presupuestos gestin y las herramientas de sistemasContribuir en la planificacin de  los procesos AdministrativosAsistir en los procesos Administrativos de acuerdo a las funciones asignada"/>
    <x v="0"/>
    <x v="9"/>
    <s v="Historia"/>
    <s v=""/>
  </r>
  <r>
    <s v="1625964208-111"/>
    <s v="BOGOTÁ D.C."/>
    <s v="BOGOTÁ D.C."/>
    <s v="CAJA DE COMPENSACIÓN FAMILIAR COMPENSAR"/>
    <x v="2"/>
    <s v="Consultor de programas de salud"/>
    <s v="Administrador de hospital"/>
    <s v="Director ejecutivo de institucin de salud "/>
    <s v="ALCALDA MAYOR DE BOGOTA"/>
    <n v="8999990619"/>
    <s v="Estado Joven Prctica Laboral Ordinaria en Administracin en Servicios en Salud yo Afines"/>
    <s v="Plaza Estado Joven Prctica Laboral Ordinaria en Administracin en Servicios en Salud yo AfinesEntidad Pblica Secretaria Distrital de Salud  DAEPDSSExperiencia No requiere Formacin Tcnico Profesional yo Tecnlogo en Administracin en Servicios en Salud yo AfinesConocimientos Adicionales Manejo de office; Gestin documental y archivo; Sistemas de informacin y calidad en salud; EstadsticaActividades a realizar 1 Clasificar organizar y archivar 2 Digitacin en tablas de Exce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
    <x v="1"/>
    <x v="22"/>
    <s v=""/>
    <s v="Administración"/>
  </r>
  <r>
    <s v="1625964208-112"/>
    <s v="BOGOTÁ D.C."/>
    <s v="BOGOTÁ D.C."/>
    <s v="CAJA DE COMPENSACIÓN FAMILIAR COMPENSAR"/>
    <x v="1"/>
    <s v="Abogado"/>
    <m/>
    <m/>
    <s v="ALCALDA MAYOR DE BOGOTA"/>
    <n v="8999990619"/>
    <s v="Estado Joven Prctica Laboral Ordinaria en Derecho"/>
    <s v="Plaza Estado Joven Prctica Laboral Ordinaria en DerechoEntidad Pblica Secretaria Distrital de Salud  Centro Distrital de Educacin e Investigacin en Salud CDEISExperiencia No requiere Formacin Profesional en DerechoConocimientos Adicionales Contratacin Estatal legislacin vigente relacionadaActividades a realizar 1 Apoyo en las actividades de respuesta a requerimientos Derechos de Peticin Comunicados y o afines 2 Apoyo y seguimiento en las actividades de contratacin elaboracin de estudios previos desde el enfoque jurdico 3 Apoyo en las consultas jurdicas formuladas por los organismos pblicos y privados as como por los usuarios y particulares de conformidad con las normas que rigen los servicios y funciones de la secretara 4 Alistamiento de los insumos jurdicos que se requieran para atender las consultas que se realicen sobre la viabilidad jurdica y de conveniencia de los contratos convenios y documentos que se requieran"/>
    <x v="1"/>
    <x v="4"/>
    <s v=""/>
    <s v=""/>
  </r>
  <r>
    <s v="1625964208-113"/>
    <s v="BOGOTÁ D.C."/>
    <s v="BOGOTÁ D.C."/>
    <s v="CAJA DE COMPENSACIÓN FAMILIAR COMPENSAR"/>
    <x v="1"/>
    <s v="Comunicador social"/>
    <m/>
    <m/>
    <s v="ALCALDA MAYOR DE BOGOTA"/>
    <n v="8999990619"/>
    <s v="Estado Joven Prctica Laboral Ordinaria en Comunicacin Social y Periodismo; Comunicacin Audiovisual"/>
    <s v="Plaza Estado Joven Prctica Laboral Ordinaria en Comunicacin Social y Periodismo; Comunicacin AudiovisualEntidad Pblica Secretaria Distrital de Salud  Oficina Asesora de Comunicaciones OACExperiencia No requiere Formacin Profesional en Comunicacin Social y Periodismo; Comunicacin AudiovisualConocimientos Adicionales Buen manejo de office y de herramientas o plataformas digitales de comunicacinActividades a realizar 1 Creacin de contenido digital 2 Apoyar actividades periodsticas como redaccin de boletines de prensa cubrimiento de eventos atencin de periodistas dentro y fuera de la entidad3 Elaboracin de textos para pblicos internos y externos 4 Apoyar el desarrollo de acciones o campañas de comunicacin interna y externa Algunas de estas pueden ser fuera de la entidad segn los pblicos objetivos de las mismas y su consecuente planeacin5 Generar iniciativas para mejorar respuesta a las solicitudes 6 Acompañamien"/>
    <x v="1"/>
    <x v="11"/>
    <s v=""/>
    <s v=""/>
  </r>
  <r>
    <s v="1625964208-114"/>
    <s v="BOGOTÁ D.C."/>
    <s v="BOGOTÁ D.C."/>
    <s v="CAJA DE COMPENSACIÓN FAMILIAR COMPENSAR"/>
    <x v="1"/>
    <s v="Administrador pblico"/>
    <s v="Administrador de empresas"/>
    <m/>
    <s v="ALCALDA MAYOR DE BOGOTA"/>
    <n v="8999990619"/>
    <s v="Estado Joven Prctica Laboral Ordinaria en Administracin Pblica; Administracin de Empresas"/>
    <s v="Plaza Estado Joven Prctica Laboral Ordinaria en Administracin Pblica; Administracin de EmpresasEntidad Pblica Secretaria Distrital de Salud  Subdireccin Territorial RED Centro Oriente  DGSGTYTExperiencia No requiere Formacin Profesional en Administracin Pblica; Administracin de EmpresasConocimientos Adicionales Manejo del Oficce ord Excel Poer Point y ArchivsticaActividades a realizar 1 Apoyo en la consolidacin de la matriz de organizaciones 2 Administrar y mantener actualizado los bienes de computo 3 Consolidacin de la informacin para el informe de gestin 4 Apoyo y Gestin a la Subdireccin 5 Realizar el proceso de anlisis y formulacinJornada Tiempo  Completo 38 Horas SemanalesHorario Disponibilidad de TiempoSujeto a la entidadDuracin de la Prctica 5 MesesRequisitos Entregar Carta de presentacin del estudiante para prcticas Estado Joven emitida por la Universidad a la Agencia de gest"/>
    <x v="1"/>
    <x v="22"/>
    <s v="Administración"/>
    <s v=""/>
  </r>
  <r>
    <s v="1625964208-115"/>
    <s v="BOGOTÁ D.C."/>
    <s v="BOGOTÁ D.C."/>
    <s v="CAJA DE COMPENSACIÓN FAMILIAR COMPENSAR"/>
    <x v="2"/>
    <s v="Biblioteclogo"/>
    <s v="Archivista"/>
    <s v="Documentalista"/>
    <s v="ALCALDA MAYOR DE BOGOTA"/>
    <n v="8999990619"/>
    <s v="Estado Joven Prctica Laboral Ordinaria en Bibliotecologa  Archivstica o Gestin Documental"/>
    <s v="Plaza Estado Joven Prctica Laboral Ordinaria en Bibliotecologa  Archivstica o Gestin DocumentalEntidad Pblica Secretaria Distrital de Salud  Direccin de Calidad de Servicios de SaludExperiencia No requiere Formacin Tcnico Profesional en Bibliotecologa  Archivstica o Gestin DocumentalConocimientos Adicionales Manejo de officeActividades a realizar 1 Colaborar en la aplicacin de las normas de organizacin y funcionamiento del archivo realizando el archivo de la documentacin recibida 2 Realizar la recepcin de la documentacin procedente de las transferencias hasta los depsitos del archivo otorgndoles la ubicacin adecuada atendiendo los tipos de soportes documentales y su numeracin 3 Llevar a cabo el control de calidad de la informacin contenida en la gestin de los documentos 4 Realizar el proceso de transferencias de la documentacin desde las dependencias de la entidad hasta la ubicacin en los depsitos del archivo o bi"/>
    <x v="1"/>
    <x v="8"/>
    <s v=""/>
    <s v=""/>
  </r>
  <r>
    <s v="1625964208-116"/>
    <s v="BOGOTÁ D.C."/>
    <s v="BOGOTÁ D.C."/>
    <s v="CAJA DE COMPENSACIÓN FAMILIAR COMPENSAR"/>
    <x v="0"/>
    <s v="Archivista"/>
    <s v="Documentalista"/>
    <m/>
    <s v="ALCALDA MAYOR DE BOGOTA"/>
    <n v="8999990619"/>
    <s v="Estado Joven Prctica Laboral Ordinaria en Archivstica yo Gestin Documental y Archivstica"/>
    <s v="Plaza Estado Joven Prctica Laboral Ordinaria en Archivstica yo Gestin Documental y ArchivsticaEntidad Pblica Secretaria Distrital de Salud  Direccin de Gestin del Talento HumanoExperiencia No requiere Formacin Tecnlogo en Archivstica yo Gestin Documental y ArchivsticaConocimientos Adicionales Manejo de Excel ord y Poer PointActividades a realizar 1 Crear manual de manejo de historias laborales2 Elaborar cuadros de caracterizacin y activos de informacin de los procesos de la Direccin de Gestin del Talento Humano3 Crear yo realizar procesos para la debida organizacin del archivo de la Direccin de Gestin del Talento Humano4 Diligenciar el control de documentos que reposan en la historia laboral5 Organizar el archivo de la Direccin de Gestin del Talento Humano6 Depurar archivo de años anteriores correspondientes a cada grupo de trabajoJornada Tiempo  Completo 38 Horas SemanalesHorario Disponibilidad de T"/>
    <x v="1"/>
    <x v="8"/>
    <s v=""/>
    <s v=""/>
  </r>
  <r>
    <s v="1625964208-117"/>
    <s v="BOGOTÁ D.C."/>
    <s v="BOGOTÁ D.C."/>
    <s v="CAJA DE COMPENSACIÓN FAMILIAR COMPENSAR"/>
    <x v="1"/>
    <s v="Trabajador social"/>
    <s v="Trabajador social profesional"/>
    <m/>
    <s v="ALCALDA MAYOR DE BOGOTA"/>
    <n v="8999990619"/>
    <s v="Estado Joven Prctica Laboral Ordinaria en Trabajo Social"/>
    <s v="Plaza Estado Joven Prctica Laboral Ordinaria en Trabajo SocialEntidad Pblica Secretaria Distrital de Salud  Direccin de Aseguramiento y Garanta del Derecho a la SaludExperiencia No requiere Formacin Profesional en Trabajo SocialConocimientos Adicionales Manejo de office excell poer pointActividades a realizar 1 Atencin al pblico personal y telefnico 2 Seguimiento PQR 3 Seguimiento a tutelas 4 Apoyo proceso de electivas 5 Brindar Informacin de Aseguramiento en Salud a travs de la Lnea Salud para todos  Componente del Derecho a la Salu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x v="1"/>
    <x v="12"/>
    <s v=""/>
    <s v=""/>
  </r>
  <r>
    <s v="1625964208-118"/>
    <s v="BOGOTÁ D.C."/>
    <s v="BOGOTÁ D.C."/>
    <s v="CAJA DE COMPENSACIÓN FAMILIAR COMPENSAR"/>
    <x v="1"/>
    <s v="Abogado"/>
    <m/>
    <m/>
    <s v="ALCALDA MAYOR DE BOGOTA"/>
    <n v="8999990619"/>
    <s v="Estado Joven Prctica Laboral Ordinaria en Derecho"/>
    <s v="Plaza Estado Joven Prctica Laboral Ordinaria en DerechoEntidad Pblica Secretaria Distrital de Salud  Oficina de Asuntos DisciplinariosExperiencia No requiere Formacin Profesional en DerechoConocimientos Adicionales Manejo de los Programas Excel ord Poer Point; con buena redaccinActividades a realizar 1 Apoyar el trmite de proyeccin del 100 de los actos administrativos que se le asignen  Actos de sustanciacin e interlocutorios que se profieran en desarrollo de los procesos disciplinarios de acuerdo a las lneas jurdicas establecidas 2 Apoyar el trmite de notificacin al 100 de los actos administrativos que se le asignen 3 Apoyar el trmite de proyeccin del 100 de las respuestas a peticiones de organismos de control y usuarios en general y elaboracin de oficios requerimientos y constancias que se le asignen 4 Realizar el alistamiento del 100 de los insumos jurdicos que se asignen para el impulso procesal de las actuac"/>
    <x v="1"/>
    <x v="4"/>
    <s v=""/>
    <s v=""/>
  </r>
  <r>
    <s v="1625964208-119"/>
    <s v="BOGOTÁ D.C."/>
    <s v="BOGOTÁ D.C."/>
    <s v="CAJA DE COMPENSACIÓN FAMILIAR COMPENSAR"/>
    <x v="1"/>
    <s v="Administrador pblico"/>
    <m/>
    <m/>
    <s v="ALCALDA MAYOR DE BOGOTA"/>
    <n v="8999990619"/>
    <s v="Estado Joven Prctica Laboral Ordinaria en Administracin Pblica"/>
    <s v="Plaza Estado Joven Prctica Laboral Ordinaria en Administracin PblicaEntidad Pblica Secretaria Distrital de Salud  Direccin de Participacin Social Gestin Territorial y TransectorialidadExperiencia No requiere Formacin Profesional en Administracin PblicaConocimientos Adicionales Manejo de ord Excel Poer PointActividades a realizar 1 Apoyar la asistencia tcnica de los proyectos de inversin de los fondos de desarrollo local mediante su asistencia a comits de seguimiento y aprobacin 2 Participar de procesos de induccin y apropiacin de conocimiento 3 Fortalecer la construccin del Diagnstico de ayudas tcnicas4 Fortalecer los procesos de cooperacin internacional mediante levantamiento del estado del arte y apoyo a la construccin de proyectos estratgicos no cubiertos por los proyectos locales 5 Apoyar la revisin y gestin documental 6 Presentar documentos informes o bases de datos que le aporten al desarrollo del D"/>
    <x v="1"/>
    <x v="22"/>
    <s v=""/>
    <s v=""/>
  </r>
  <r>
    <s v="1625964208-120"/>
    <s v="BOGOTÁ D.C."/>
    <s v="BOGOTÁ D.C."/>
    <s v="CAJA DE COMPENSACIÓN FAMILIAR COMPENSAR"/>
    <x v="2"/>
    <s v="Contador"/>
    <s v="Contador pblico"/>
    <s v="Profesional financiero"/>
    <s v="ALCALDA MAYOR DE BOGOTA"/>
    <n v="8999990619"/>
    <s v="Estado Joven Prctica Laboral Ordinaria en Contadura yo Finanzas"/>
    <s v="Plaza Estado Joven Prctica Laboral Ordinaria en Contadura yo FinanzasEntidad Pblica Secretaria Distrital de Salud  Direccin FinancieraExperiencia No requiere Formacin Tcnico Profesional Tecnlogo yo Profesional en Contadura yo FinanzasConocimientos Adicionales Conocimientos en gestin de Excel ord y Correo ElectrnicoActividades a realizar 1 Efectuar las conciliaciones de la informacin de cuentas por depurar de los Estados Financieros del Fondo Financiero Distrital de Salud de acuerdo al plan de trabajo establecido por el Supervisor 2 Elaborar y presentar las fichas de sostenibilidad contables producto de la revisin y anlisis de las cuentas contables asignadas 3 Realizar conciliaciones interdependencias revisar mensualmente los saldos contables y participar en la recopilacin de informacin de cierre para dar la elaboracin de informes requeridos 4 Brindar apoyo a la Direccin frente a las acciones establecidas en plan"/>
    <x v="1"/>
    <x v="10"/>
    <s v=""/>
    <s v="Ingeniería Industrial"/>
  </r>
  <r>
    <s v="1625964208-121"/>
    <s v="BOGOTÁ D.C."/>
    <s v="BOGOTÁ D.C."/>
    <s v="CAJA DE COMPENSACIÓN FAMILIAR COMPENSAR"/>
    <x v="1"/>
    <s v="Ingeniero industrial"/>
    <m/>
    <m/>
    <s v="ALCALDA MAYOR DE BOGOTA"/>
    <n v="8999990619"/>
    <s v="Estado Joven Prctica Laboral Ordinaria en Ingeniera Industrial"/>
    <s v="Plaza Estado Joven Prctica Laboral Ordinaria en Ingeniera IndustrialEntidad Pblica Secretaria Distrital de Salud  Direccin de Provisin de Servicios de SaludExperiencia No requiere Formacin Profesional en Ingeniera IndustrialConocimientos Adicionales Manejo de herramientas officeActividades a realizar 1 Apoyar el seguimiento y fortalecimiento de MIPG 2 Apoyar el seguimiento y fortalecimiento de la gestin documental de la dependencia; 3 Gestin de riesgos al interior de la dependencia 4 Apoyar el seguimiento de servicio no conforme 5 Realizar evaluacin de satisfaccin del usuario frente a los productos emitidos por el proces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
    <x v="1"/>
    <x v="0"/>
    <s v=""/>
    <s v=""/>
  </r>
  <r>
    <s v="1625964208-122"/>
    <s v="BOGOTÁ D.C."/>
    <s v="BOGOTÁ D.C."/>
    <s v="CAJA DE COMPENSACIÓN FAMILIAR COMPENSAR"/>
    <x v="1"/>
    <s v="Administrador pblico"/>
    <m/>
    <m/>
    <s v="ALCALDA MAYOR DE BOGOTA"/>
    <n v="8999990619"/>
    <s v="Estado Joven Prctica Laboral Ordinaria en Administracin Pblica"/>
    <s v="Plaza Estado Joven Prctica Laboral Ordinaria en Administracin PblicaEntidad Pblica Secretaria Distrital de Salud  Direccin de Provisin de Servicios de SaludExperiencia No requiere Formacin Profesional en Administracin PblicaConocimientos Adicionales Manejo de herramientas officeActividades a realizar 1 Apoyo en la consecucin de documentos para la liquidacin de contratos y convenios de la dependencia2 Apoyar la gestin administrativa en lo relacionado con fotocopiado de documentos escaneo y archivo de la dependencia 3 Apoyar la gestin documental del proceso contractual 4 Apoyo en la elaboracin de las carpetas de nuevos contratos y conveniosJornada Tiempo  Completo 38 Horas SemanalesHorario Disponibilidad de TiempoSujeto a la entidadDuracin de la Prctica 5 MesesRequisitos Entregar Carta de presentacin del estudiante para prcticas Estado Joven emitida por la Universidad a la Agencia de gestin y colocaci"/>
    <x v="1"/>
    <x v="22"/>
    <s v=""/>
    <s v=""/>
  </r>
  <r>
    <s v="1625964208-123"/>
    <s v="BOGOTÁ D.C."/>
    <s v="BOGOTÁ D.C."/>
    <s v="CAJA DE COMPENSACIÓN FAMILIAR COMPENSAR"/>
    <x v="0"/>
    <s v="Tecnologo en salud ocupacional"/>
    <s v="Ingeniero de seguridad industrial"/>
    <s v="Analista de salud ocupacional"/>
    <s v="ALCALDA MAYOR DE BOGOTA"/>
    <n v="8999990619"/>
    <s v="Estado Joven Prctica Laboral Ordinaria en Salud Ocupacional; Seguridad e Higiene Ocupacional; Seguridad y Salud en el Trabajo; Gestin de la Seguridad y Salud en el Trabajo; Higiene y Seguridad Ocupacional; Seguridad e Higiene Industrial; Higiene y Seguridad Industrial"/>
    <s v="Plaza Estado Joven Prctica Laboral Ordinaria en Salud Ocupacional; Seguridad e Higiene Ocupacional; Seguridad y Salud en el Trabajo; Gestin de la Seguridad y Salud en el Trabajo; Higiene y Seguridad Ocupacional; Seguridad e Higiene Industrial; Higiene y Seguridad IndustrialEntidad Pblica Secretaria Distrital de Salud  Direccin de Gestin del Talento HumanoExperiencia No requiere Formacin Tecnlogo en Salud Ocupacional; Seguridad e Higiene Ocupacional; Seguridad y Salud en el Trabajo; Gestin de la Seguridad y Salud en el Trabajo; Higiene y Seguridad Ocupacional; Seguridad e Higiene Industrial; Higiene y Seguridad IndustrialConocimientos Adicionales ord Excel Poer Point y AccesActividades a realizar 1 Realizar actividades de inspeccin de seguridad identificacin de peligros y valoracin de riesgos de acuerdo con los parmetros establecidos 2 Realizar actividades con la investigacin de accidentes de trabajo incidentes y enfermedades lab"/>
    <x v="1"/>
    <x v="6"/>
    <s v="Ingeniería Industrial"/>
    <s v=""/>
  </r>
  <r>
    <s v="1625964208-124"/>
    <s v="BOGOTÁ D.C."/>
    <s v="BOGOTÁ D.C."/>
    <s v="CAJA DE COMPENSACIÓN FAMILIAR COMPENSAR"/>
    <x v="1"/>
    <s v="Administrador de empresas"/>
    <s v="Administrador pblico"/>
    <s v="Ingeniero industrial"/>
    <s v="ALCALDA MAYOR DE BOGOTA"/>
    <n v="8999990619"/>
    <s v="Estado Joven Prctica Laboral Ordinaria en Administracin de Empresas Administracin Pblica Ingeniera Industrial Direccin Humana y Organizacional y Administracin Humana"/>
    <s v="Plaza Estado Joven Prctica Laboral Ordinaria en Administracin de Empresas Administracin Pblica Ingeniera Industrial Direccin Humana y Organizacional y Administracin HumanaEntidad Pblica Secretaria Distrital de Salud  Direccin de Gestin del Talento HumanoExperiencia No requiere Formacin Profesional en Administracin de Empresas Administracin Pblica Ingeniera Industrial Direccin Humana y Organizacional y Administracin HumanaConocimientos Adicionales Manejo de Excel intermedio redaccin y ortografa elaboracin de informes y elaboracin de presentaciones gerencialesActividades a realizar 1 Revisar las historias laborales de los servidores pblicos para la actualizacin de las bases de datos de la Direccin 2 Verificar la autenticidad de ttulos acadmicos presentados por los funcionarios 3 Actualizar la base de datos de los ttulos de los funcionarios a medida en que se vayan verificando4 Alimentar base de datos en la "/>
    <x v="1"/>
    <x v="9"/>
    <s v="Gobierno y Asuntos Públicos"/>
    <s v="Ingeniería Industrial"/>
  </r>
  <r>
    <s v="1625964208-125"/>
    <s v="BOGOTÁ D.C."/>
    <s v="BOGOTÁ D.C."/>
    <s v="CAJA DE COMPENSACIÓN FAMILIAR COMPENSAR"/>
    <x v="2"/>
    <s v="Administrador de empresas"/>
    <s v="Auxiliar administrativo"/>
    <s v="Asistente administrativo"/>
    <s v="ALCALDA MAYOR DE BOGOTA"/>
    <n v="8999990619"/>
    <s v="Estado Joven Prctica Laboral Ordinaria en reas administrativas"/>
    <s v="Plaza Estado Joven Prctica Laboral Ordinaria en reas administrativasEntidad Publica Secretaria Distrital de Salud  Direccin de Calidad de Servicios de saludExperiencia No requiereFormacin Tcnico en reas administrativasGraduado NoConocimientos Adicionales Manejo de officeActividades a realizarDesarrollar tareas TcnicoAdministrativas tendientes a mantener actualizados los sistemas de informacin verificar la exactitud de los mismos presentar los informes correspondientes con el fin de garantizar que los sistemas de informacin cuenten con las caractersticas de Oportunidad y VeracidadRealizar apoyo tcnico administrativo en los procesos que requieran la aplicacin de mtodos y procedimientos enfocados a la dependencia de manera oportuna eficaz y verazActualizar validar y consolidar la informacin en las bases de datos o herramientas de softare como soporte para la toma de decisiones de la dependenciaElaborar  e interpretar tcnic"/>
    <x v="1"/>
    <x v="9"/>
    <s v=""/>
    <s v="Historia"/>
  </r>
  <r>
    <s v="1625964208-126"/>
    <s v="BOGOTÁ D.C."/>
    <s v="BOGOTÁ D.C."/>
    <s v="CAJA DE COMPENSACIÓN FAMILIAR COMPENSAR"/>
    <x v="1"/>
    <s v="Abogado"/>
    <s v="Licenciado en derecho"/>
    <m/>
    <s v="ALCALDA MAYOR DE BOGOTA"/>
    <n v="8999990619"/>
    <s v="Estado Joven Prctica Laboral Ordinaria en Derecho"/>
    <s v="Plaza Estado Joven Prctica Laboral Ordinaria en DerechoEntidad Publica Secretaria Distrital de Salud  Direccin de Calidad de Servicios de saludExperiencia No requiereFormacin Profesional en DerechoGraduado NoConocimientos Adicionales Manejo de officeActividades a realizarProyectar el 100 de los borradores de actos administrativos que le sean designados de acuerdo a las lneas jurdicas establecidas  Revisin Integral de los expedientes finalizados para realizar remisiones por competencia pendientes a otras entidades revisar notificaciones datos de la entidad sancionada colocar sello de ejecutoriado y en el caso de que no haya ningn trmite pendiente elaborar la constancia secretarial de Archivo Revisin Integral  y Direccionamiento de Investigaciones Administrativas determinando si van para cajas de archivo o ejecucin fiscalRealizar la revisin de los actos administrativos notificados para darles los trminos de traslado y revisar"/>
    <x v="1"/>
    <x v="4"/>
    <s v=""/>
    <s v=""/>
  </r>
  <r>
    <s v="1625964235-16"/>
    <s v="BOGOTÁ D.C."/>
    <s v="BOGOTÁ D.C."/>
    <s v="CAJA DE COMPENSACIÓN FAMILIAR COMPENSAR"/>
    <x v="2"/>
    <s v="Responsable de poltica pblica"/>
    <s v="Administrador pblico"/>
    <m/>
    <s v="INSTITUTO NACIONAL PARA CIEGOS INCI"/>
    <n v="8600159712"/>
    <s v="Estado joven Prctica laboral ordinaria en Administracin Publica "/>
    <s v="Plaza Estado Joven Prctica laboral ordinaria en Administracin publicaEntidad Publica  INSTITUTO NACIONAL PARA CIEGOS INCI  OFICINA ASESORA DE PLANEACIN Experiencia No requiereFormacin  TCNICO PROFESIONAL  TECNOLGICO  PROFESIONAL en Administracin publicaConocimientos Adicionales EXCEL ORD POER POINTActividades a realizarEjecucin de planes y programas establecidos por la Oficina asesora de Planeacion del Instituto Nacional para ciegos  INC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22"/>
    <s v=""/>
    <s v=""/>
  </r>
  <r>
    <s v="1625964235-17"/>
    <s v="BOGOTÁ D.C."/>
    <s v="BOGOTÁ D.C."/>
    <s v="CAJA DE COMPENSACIÓN FAMILIAR COMPENSAR"/>
    <x v="2"/>
    <s v="Responsable de poltica pblica"/>
    <s v="Administrador pblico"/>
    <m/>
    <s v="INSTITUTO NACIONAL PARA CIEGOS INCI"/>
    <n v="8600159712"/>
    <s v="Estado joven Prctica laboral ordinaria en Administracin Publica "/>
    <s v="Plaza Estado Joven Prctica laboral ordinaria en Administracin publicaEntidad Publica  INSTITUTO NACIONAL PARA CIEGOS INCI  OFICINA ASESORA DE PLANEACIN Experiencia No requiereFormacin  TCNICO PROFESIONAL  TECNOLGICO  PROFESIONAL en Administracin publicaConocimientos Adicionales EXCEL ORD POER POINTActividades a realizarEjecucin de planes y programas establecidos por la Oficina asesora de Planeacion del Instituto Nacional para ciegos  INC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22"/>
    <s v=""/>
    <s v=""/>
  </r>
  <r>
    <s v="1625964274-24"/>
    <s v="BOGOTÁ D.C."/>
    <s v="BOGOTÁ D.C."/>
    <s v="CAJA DE COMPENSACIÓN FAMILIAR COMPENSAR"/>
    <x v="1"/>
    <s v="Licenciado en derecho"/>
    <s v="Abogado"/>
    <m/>
    <s v="UNIDAD ADMINISTRATIVA ESPECIAL DE CATASTRO DISTRITAL"/>
    <n v="9001277689"/>
    <s v="Estado Joven Prctica laboral ordinaria en Derecho"/>
    <s v="Plaza Estado Joven Prctica laboral ordinaria en DerechoEntidad Publica Unidad Administrativa especial de Catastro Distrital Oficina Control DisciplinarioExperiencia No requiereFormacin Profesional en Derecho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1Brindar apoyo a la dependencia en el desempeño de las funciones de naturaleza jurdica de las actividades propias de la misma conforme a las actividades asignadas por el jefe de la oficina Tramite de notificaciones elabora"/>
    <x v="1"/>
    <x v="4"/>
    <s v=""/>
    <s v=""/>
  </r>
  <r>
    <s v="1625964274-25"/>
    <s v="BOGOTÁ D.C."/>
    <s v="BOGOTÁ D.C."/>
    <s v="CAJA DE COMPENSACIÓN FAMILIAR COMPENSAR"/>
    <x v="1"/>
    <s v="Matemtico"/>
    <s v="Licenciado en matemticas"/>
    <m/>
    <s v="UNIDAD ADMINISTRATIVA ESPECIAL DE CATASTRO DISTRITAL"/>
    <n v="9001277689"/>
    <s v="Estado Joven Prctica laboral ordinaria en Matematicas"/>
    <s v="Plaza Estado Joven Prctica laboral ordinaria en MatematicasEntidad Publica Unidad Administrativa especial de Catastro Distrital Oficina de Control InternoExperiencia No requiereFormacin Profesional en Matematicas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1Validacin de los modelos economtricos utilizados en la Unidad teniendo en cuenta las diferentes variables asociadas2Validacin del procedimiento Diseño y formulacin de los modelos economtricos de la Unidad "/>
    <x v="1"/>
    <x v="3"/>
    <s v=""/>
    <s v=""/>
  </r>
  <r>
    <s v="1625964274-26"/>
    <s v="BOGOTÁ D.C."/>
    <s v="BOGOTÁ D.C."/>
    <s v="CAJA DE COMPENSACIÓN FAMILIAR COMPENSAR"/>
    <x v="1"/>
    <s v="Ingeniero industrial"/>
    <s v="Profesionales de las ciencias polticas"/>
    <m/>
    <s v="UNIDAD ADMINISTRATIVA ESPECIAL DE CATASTRO DISTRITAL"/>
    <n v="9001277689"/>
    <s v="Estado Joven Prctica laboral ordinaria en Ingenieria Industrial Gobierno y Asuntos Publicos"/>
    <s v="Plaza Estado Joven Prctica laboral ordinaria en Ingenieria Industrial Gobierno y Asuntos PublicosEntidad Publica Unidad Administrativa especial de Catastro Distrital Oficina de Control InternoExperiencia No requiereFormacin Profesional en Ingenieria Industrial Gobierno y Asuntos Publicos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1Apoyar la implementacin de la estructura componentes y elementos del MIPG en sus siete 7 dimensiones2Construir una herramienta de e"/>
    <x v="1"/>
    <x v="0"/>
    <s v="Ciencia Política"/>
    <s v=""/>
  </r>
  <r>
    <s v="1625964274-27"/>
    <s v="BOGOTÁ D.C."/>
    <s v="BOGOTÁ D.C."/>
    <s v="CAJA DE COMPENSACIÓN FAMILIAR COMPENSAR"/>
    <x v="1"/>
    <s v="Matemtico"/>
    <s v="Ingeniero de sistemas"/>
    <s v="Ingeniero industrial"/>
    <s v="UNIDAD ADMINISTRATIVA ESPECIAL DE CATASTRO DISTRITAL"/>
    <n v="9001277689"/>
    <s v="Estado Joven Prctica laboral ordinaria en Ingeniera Industrial Matemticas Ingeniera De Sistemas"/>
    <s v="Plaza Estado Joven Prctica laboral ordinaria en Ingeniera Industrial Matemticas Ingeniera De SistemasEntidad Publica Unidad Administrativa especial de Catastro Distrital Infraestructura de Datos EspacialesExperiencia No requiereFormacin Profesional en Ingeniera Industrial Matemticas Ingeniera De Sistemas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1Diagnstico identificacin de las condiciones iniciales de la informacin a manejar2Diseño verificacin del alc"/>
    <x v="1"/>
    <x v="3"/>
    <s v="Ingeniería de Sistemas y Computación"/>
    <s v="Ingeniería Industrial"/>
  </r>
  <r>
    <s v="1625964274-28"/>
    <s v="BOGOTÁ D.C."/>
    <s v="BOGOTÁ D.C."/>
    <s v="CAJA DE COMPENSACIÓN FAMILIAR COMPENSAR"/>
    <x v="0"/>
    <s v="Ingeniero civil de transporte y vas"/>
    <s v="Ingeniero industrial"/>
    <s v="Administrador de empresas"/>
    <s v="UNIDAD ADMINISTRATIVA ESPECIAL DE CATASTRO DISTRITAL"/>
    <n v="9001277689"/>
    <s v="Estado Joven Prctica laboral ordinaria en Ingeniera de Transporte y Vas Ingeniera Industrial Administracin de empresas Gestin del Transporte o afines"/>
    <s v="Plaza Estado Joven Prctica laboral ordinaria en Ingeniera de Transporte y Vas Ingeniera Industrial Administracin de empresas Gestin del Transporte o afinesEntidad Publica Unidad Administrativa especial de Catastro Distrital Subgerencia Administrativa y Financiera  SAFExperiencia No requiereFormacin Tecnologo o Profesional en Ingeniera de Transporte y Vas Ingeniera Industrial Administracin de empresas Gestin del Transporte o afinesConocimientos Adicionales 1 Manejo y conocimiento general de los programas de Excel ord Poer Point no requieren estar certificados los conocimientos se evaluarn en el proceso de seleccin2 Conocimientos en navegacin eb 3 Contar con buena ortografa y conocimientos generales de redaccin profesional en el idioma español4 Conocimientos generales en logstica planeacin de procesos anlisis de datos investigacin yo normatividad de trnsito preferiblemente5 El estudiante debe ser"/>
    <x v="1"/>
    <x v="19"/>
    <s v="Ingeniería Industrial"/>
    <s v="Administración"/>
  </r>
  <r>
    <s v="1625964274-29"/>
    <s v="BOGOTÁ D.C."/>
    <s v="BOGOTÁ D.C."/>
    <s v="CAJA DE COMPENSACIÓN FAMILIAR COMPENSAR"/>
    <x v="1"/>
    <s v="Ingeniero ambiental"/>
    <s v="Ingeniero forestal"/>
    <s v="Bilogo"/>
    <s v="UNIDAD ADMINISTRATIVA ESPECIAL DE CATASTRO DISTRITAL"/>
    <n v="9001277689"/>
    <s v="Estado Joven Prctica laboral ordinaria en Ingeniera Ambiental Ingeniera Forestal Ingeniera Geogrfica Administracin Ambiental Biologa Licenciatura en Biologa Licenciatura en Ciencias Naturales o afines"/>
    <s v="Plaza Estado Joven Prctica laboral ordinaria en Ingeniera Ambiental Ingeniera Forestal Ingeniera Geogrfica Administracin Ambiental Biologa Licenciatura en Biologa Licenciatura en Ciencias Naturales o afinesEntidad Publica Unidad Administrativa especial de Catastro Distrital Subgerencia Administrativa y Financiera  SAFExperiencia No requiereFormacin Profesional en  Ingeniera Ambiental Ingeniera Forestal Ingeniera Geogrfica Administracin Ambiental Biologa Licenciatura en Biologa Licenciatura en Ciencias Naturales o afinesConocimientos Adicionales 1 Manejo y conocimiento general de los programas de Excel ord Poer Point no requieren estar certificados los conocimientos se evaluarn en el proceso de seleccin2 Conocimientos en navegacin eb 3 Contar con buena ortografa y conocimientos generales de redaccin profesional en el idioma español4 Conocimientos generales en formulacin de proyectos y deseable en Matr"/>
    <x v="1"/>
    <x v="7"/>
    <s v=""/>
    <s v="Biología"/>
  </r>
  <r>
    <s v="1625964274-30"/>
    <s v="BOGOTÁ D.C."/>
    <s v="BOGOTÁ D.C."/>
    <s v="CAJA DE COMPENSACIÓN FAMILIAR COMPENSAR"/>
    <x v="1"/>
    <s v="Ingeniero elctronico"/>
    <s v="Ingeniero de sistemas"/>
    <m/>
    <s v="UNIDAD ADMINISTRATIVA ESPECIAL DE CATASTRO DISTRITAL"/>
    <n v="9001277689"/>
    <s v="Estado Joven Prctica laboral ordinaria en Ingeniera electrnica  Ingeniera de Sistemas"/>
    <s v="Plaza Estado Joven Prctica laboral ordinaria en Ingeniera electrnica  Ingeniera de SistemasEntidad Publica Unidad Administrativa especial de Catastro Distrital Subgerencia de Infraestructura TecnolgicaExperiencia No requiereFormacin Profesional en  Ingeniera electrnica  Ingeniera de SistemasConocimientos Adicionales 1 Manejo y conocimiento general de los programas de Excel ord Poer Point no requieren estar certificados2 Conocimientos en navegacin eb 3 Contar con buena ortografa y conocimientos generales de redaccin profesional en el idioma español4 Conocimientos generales en planeacin de procesos anlisis de datos investigacin 5 El estudiante debe ser respetuoso honesto proactivo con capacidad de liderazgo creativo con gusto por la investigacinActividades a realizarImplementar los shells scripting para la automatizacin de apagado y encendido de mquinas y servicios Linux1Identificacin de alcance del"/>
    <x v="1"/>
    <x v="17"/>
    <s v="Ingeniería de Sistemas y Computación"/>
    <s v=""/>
  </r>
  <r>
    <s v="1625964303-29"/>
    <s v="BOGOTÁ D.C."/>
    <s v="BOGOTÁ D.C."/>
    <s v="CAJA DE COMPENSACIÓN FAMILIAR COMPENSAR"/>
    <x v="0"/>
    <s v="Archivista"/>
    <s v="Analista de gestin documental"/>
    <s v="Auxiliar de archivo"/>
    <s v="INSTITUTO COLOMBIANO DE ANTROPOLOGA E HISTORIA"/>
    <n v="8300678922"/>
    <s v="Estado Joven Prctica laboral ordinaria en Archivstica Gestin Documental Ciencias de la Informacin y de la Documentacin Biblioteclogo Historiador"/>
    <s v="Plaza Estado Joven Prctica laboral ordinaria Archivstica Gestin Documental Ciencias de la Informacin y de la Documentacin Biblioteclogo HistoriadorEntidad Publica Instituto Colombiano de Antropologa e Historia ICANH ALMACENExperiencia No requiereFormacin Tecnlogo en Archivstica Gestin Documental Ciencias de la Informacin y de la Documentacin Biblioteclogo HistoriadorConocimientos Adicionales  Manejo de ExcelActividades a realizar1 Organizar fsicamente los documentos de acuerdo a las polticas y procedimientos archivsticos estipulados por la entidad2 Elaborar y actualizar los inventarios documentales de la respectiva oficina3 Sustituir las unidades de conservacin que se encuentren deterioradas4 Archivar los documentos bajo los parmetros estipulados en el modelo de Gestin Documental de la compaña5 Expurgar y eliminar documentos teniendo en cuenta las polticas internas de la empresa6 Efectuar la digitalizacin de l"/>
    <x v="1"/>
    <x v="8"/>
    <s v="Ingeniería Industrial"/>
    <s v=""/>
  </r>
  <r>
    <s v="1625964303-30"/>
    <s v="BOGOTÁ D.C."/>
    <s v="BOGOTÁ D.C."/>
    <s v="CAJA DE COMPENSACIÓN FAMILIAR COMPENSAR"/>
    <x v="0"/>
    <s v="Auxiliar contable"/>
    <s v="Analista contable"/>
    <s v="Contable"/>
    <s v="INSTITUTO COLOMBIANO DE ANTROPOLOGA E HISTORIA"/>
    <n v="8300678922"/>
    <s v="Estado Joven Prctica laboral ordinaria en Contabilidad"/>
    <s v="Plaza Estado Joven Prctica laboral ordinaria en Contabilidad o ContaduraEntidad Publica Instituto Colombiano de Antropologa e Historia ICANH TESORERIAExperiencia No requiereFormacin Tecnlogo en Contabilidad o ContaduraConocimientos Adicionales Manejo de Excel Aritmtica simple Principios de contabilidadProcedimientos de oficina Procesamiento electrnico de datos Tenedura de libros Sistemas operativos hojas de clculo Transcripcin de datosActividades a realizar1 Realiza conciliaciones bancaria2 Recibe examina clasifica codifica y efecta el registro contable de documentos3 Realiza seguimiento a los ingresos generado por la entidad4 Archiva documentos contables para uso y control interno5 Elabora y verifica relaciones de gastos e ingresos6 Realiza seguimiento a estadsticas del registro de visitantes7 Revisa y verifica planillas de retencin de impuestos8 Apoyo en la revisin de ordenes de pago efect"/>
    <x v="1"/>
    <x v="10"/>
    <s v=""/>
    <s v=""/>
  </r>
  <r>
    <s v="1625964303-31"/>
    <s v="BOGOTÁ D.C."/>
    <s v="BOGOTÁ D.C."/>
    <s v="CAJA DE COMPENSACIÓN FAMILIAR COMPENSAR"/>
    <x v="0"/>
    <s v="Archivista"/>
    <s v="Analista de gestin documental"/>
    <s v="Auxiliar de archivo"/>
    <s v="INSTITUTO COLOMBIANO DE ANTROPOLOGA E HISTORIA"/>
    <n v="8300678922"/>
    <s v="Estado Joven Prctica laboral ordinaria en Archivstica Gestin Documental Ciencias de la Informacin y de la Documentacin Biblioteclogo Historiador"/>
    <s v="Plaza Estado Joven Prctica laboral ordinaria Archivstica Gestin Documental Ciencias de la Informacin y de la Documentacin Biblioteclogo HistoriadorEntidad Publica Instituto Colombiano de Antropologa e Historia ICANH ALMACENExperiencia No requiereFormacin Tecnlogo en Archivstica Gestin Documental Ciencias de la Informacin y de la Documentacin Biblioteclogo HistoriadorConocimientos Adicionales  Manejo de ExcelActividades a realizar1 Organizar fsicamente los documentos de acuerdo a las polticas y procedimientos archivsticos estipulados por la entidad2 Elaborar y actualizar los inventarios documentales de la respectiva oficina3 Sustituir las unidades de conservacin que se encuentren deterioradas4 Archivar los documentos bajo los parmetros estipulados en el modelo de Gestin Documental de la compaña5 Expurgar y eliminar documentos teniendo en cuenta las polticas internas de la empresa6 Efectuar la digitalizacin de l"/>
    <x v="1"/>
    <x v="8"/>
    <s v="Ingeniería Industrial"/>
    <s v=""/>
  </r>
  <r>
    <s v="1625964303-32"/>
    <s v="BOGOTÁ D.C."/>
    <s v="BOGOTÁ D.C."/>
    <s v="CAJA DE COMPENSACIÓN FAMILIAR COMPENSAR"/>
    <x v="1"/>
    <s v="Diseñador grfico"/>
    <s v="Diseñador industrial"/>
    <m/>
    <s v="INSTITUTO COLOMBIANO DE ANTROPOLOGA E HISTORIA"/>
    <n v="8300678922"/>
    <s v="Estado Joven Prctica laboral ordinaria en diseño grfico diseño industrial"/>
    <s v="Plaza Estado Joven Prctica laboral ordinaria en diseño grfico diseño industrialEntidad Publica Instituto Colombiano de Antropologa e Historia ICANH  Grupo de patrimonio rea de MuseologaExperiencia No requiereFormacin Profesional en diseño grfico diseño industrialConocimientos Adicionales  Programas de edicin de Adobe Creative Cloud paquete de OfficeActividades a realizarReactivacin del museo arqueolgico del Parque arqueolgico Nacional de Tierradentro departamento del Cauca Actualmente el museo est en proceso de renovacin y requiere adelantar trabajo con los sectores de las comunidades indgenas y mestizos en complejos contextos de relaciones intertnicas Diseñar  y producir prototipos museogrficos diseño de piezas grficas y material pedaggico y museogrfico sobre temas referidos a contextos geogrficos territoriales y culturales de Tierradentro Igualmente requiere de instalaciones sonoras sobre las voces del conflicto y diseños de "/>
    <x v="1"/>
    <x v="15"/>
    <s v=""/>
    <s v=""/>
  </r>
  <r>
    <s v="1625964303-33"/>
    <s v="BOGOTÁ D.C."/>
    <s v="BOGOTÁ D.C."/>
    <s v="CAJA DE COMPENSACIÓN FAMILIAR COMPENSAR"/>
    <x v="1"/>
    <s v="Director de departamento de audiovisuales"/>
    <s v="Comunicador social"/>
    <m/>
    <s v="INSTITUTO COLOMBIANO DE ANTROPOLOGA E HISTORIA"/>
    <n v="8300678922"/>
    <s v="Estado Joven Prctica laboral ordinaria en Diseño visual Comunicacin social "/>
    <s v="Plaza Estado Joven Prctica laboral ordinaria en Diseño visual Comunicacin social Entidad Publica Instituto Colombiano de Antropologa e Historia ICANH  Grupo de patrimonio rea de MuseologaExperiencia No requiereFormacin Profesional en Diseño visual Comunicacin social Conocimientos Adicionales  Programas de edicin de Adobe Creative Cloud paquete de OfficeActividades a realizarMuseo del Ro Magdalena en Honda El museo cumple tres años de funcionamiento y el mayor vaco es la incorporacin de la poblacin local con el museo Se requiere la produccin de materiales pedaggicos a partir del trabajo de campo realizado durante el 2017 narraciones orales y visuales sobre los oficios particularmente la pescaJornada Tiempo Completo 38 Horas SemanalesHorario Disponibilidad de TiempoSujeto a la entidadDuracin de la Prctica 5 MesesRequisitos Entregar Carta de presentacin del estudiante para prcticas Estado Joven emitida por la Universid"/>
    <x v="1"/>
    <x v="25"/>
    <s v="Ciencia Política"/>
    <s v=""/>
  </r>
  <r>
    <s v="1625964303-35"/>
    <s v="BOGOTÁ D.C."/>
    <s v="BOGOTÁ D.C."/>
    <s v="CAJA DE COMPENSACIÓN FAMILIAR COMPENSAR"/>
    <x v="1"/>
    <s v="Administrador pblico"/>
    <m/>
    <m/>
    <s v="INSTITUTO COLOMBIANO DE ANTROPOLOGA E HISTORIA"/>
    <n v="8300678922"/>
    <s v="Estado Joven Prctica laboral ordinaria en Administracin pblica o afines"/>
    <s v="Plaza Estado Joven Prctica laboral ordinaria en Administracin pblica o afinesEntidad Publica Instituto Colombiano de Antropologa e Historia ICANH  OFICINA DE PLANEACINExperiencia No requiereFormacin Profesional en  Administracin pblica o afinesConocimientos Adicionales  Manejo de la Metodologa General Ajustada MGA Excel ord Poer Point Buena redaccin Disposicin para aprenderActividades a realizar Apoyar a la oficina de planeacin en la formulacin y la ejecucin de los planes programas y proyectos de inversin que adelanta el ICANH  Apoyar el proceso de seguimiento y evaluacin de la ejecucin del presupuesto de inversin 2018  Apoyar a la oficina de planeacin en la actualizacin del Sistema de Seguimiento y Evaluacin de Proyectos de Inversin SPI y Sistema nico de Informacin de Tramites  Apoyar a la oficina de planeacin en la implementacin del Modelo Integrado de Planeacin y Gestin segn directrices del Departamento Admi"/>
    <x v="1"/>
    <x v="22"/>
    <s v=""/>
    <s v=""/>
  </r>
  <r>
    <s v="1625964303-36"/>
    <s v="BOGOTÁ D.C."/>
    <s v="BOGOTÁ D.C."/>
    <s v="CAJA DE COMPENSACIÓN FAMILIAR COMPENSAR"/>
    <x v="1"/>
    <s v="Ingeniero de sistemas"/>
    <s v="Administrador de redes y sistemas"/>
    <m/>
    <s v="INSTITUTO COLOMBIANO DE ANTROPOLOGA E HISTORIA"/>
    <n v="8300678922"/>
    <s v="Estado Joven Prctica laboral ordinaria en Ingeniera de sistemas"/>
    <s v="Plaza Estado Joven Prctica laboral ordinaria en Ingeniera de sistemas Entidad Publica Instituto Colombiano de Antropologa e Historia ICANH rea de sistemas y tecnologaExperiencia No requiereFormacin Profesional en Ingeniera de sistemas Conocimientos Adicionales Aplicaciones ofimticasConocimientos de sistemas de informacin y bases de datosConocimientos de Tecnologa informticaActividades a realizarApoyar tareas especficas relacionadas con la implementacin de los dominios de arquitectura empresarial en la entidad httpminticgovcogestionti6153article7313htmlActualizar el catlogo de servicios de Ti y el catlogo de servicios tecnolgicos de acuerdo con lo establecido por MINTIC para las entidades del Estado Elaborar el catlogo de los sistemas de informacin existentes Apoyar la labor de soporte tcnico a los usuarios finales de la red LAN del ICANH Apoyar la labor de soporte tcnico relacionado con infraestructura de servid"/>
    <x v="1"/>
    <x v="5"/>
    <s v=""/>
    <s v=""/>
  </r>
  <r>
    <s v="1625964303-37"/>
    <s v="BOGOTÁ D.C."/>
    <s v="BOGOTÁ D.C."/>
    <s v="CAJA DE COMPENSACIÓN FAMILIAR COMPENSAR"/>
    <x v="0"/>
    <s v="Archivista"/>
    <s v="Analista de gestin documental"/>
    <s v="Auxiliar de archivo"/>
    <s v="INSTITUTO COLOMBIANO DE ANTROPOLOGA E HISTORIA"/>
    <n v="8300678922"/>
    <s v="Estado Joven Prctica laboral ordinaria en Archivstica Gestin Documental Ciencias de la Informacin y de la Documentacin Biblioteclogo Historiador"/>
    <s v="Plaza Estado Joven Prctica laboral ordinaria Archivstica Gestin Documental Ciencias de la Informacin y de la Documentacin Biblioteclogo HistoriadorEntidad Publica INSTITUTO COLOMBIANO DE ANTROPOLOGA E HISTORIA ICANH  TESORERIAExperiencia No requiereFormacin Tecnlogo en Archivstica Gestin Documental Ciencias de la Informacin y de la Documentacin Biblioteclogo HistoriadorConocimientos Adicionales  Manejo de ExcelActividades a realizar1 Organizar fsicamente los documentos de acuerdo a las polticas y procedimientos archivsticos estipulados por la entidad2 Elaborar y actualizar los inventarios documentales de la respectiva oficina3 Sustituir las unidades de conservacin que se encuentren deterioradas4 Archivar los documentos bajo los parmetros estipulados en el modelo de Gestin Documental de la compaña5 Expurgar y eliminar documentos teniendo en cuenta las polticas internas de la empresa6 Efectuar la digitalizacin"/>
    <x v="1"/>
    <x v="8"/>
    <s v="Ingeniería Industrial"/>
    <s v=""/>
  </r>
  <r>
    <s v="1625964303-38"/>
    <s v="BOGOTÁ D.C."/>
    <s v="BOGOTÁ D.C."/>
    <s v="CAJA DE COMPENSACIÓN FAMILIAR COMPENSAR"/>
    <x v="0"/>
    <s v="Archivista"/>
    <s v="Analista de gestin documental"/>
    <s v="Auxiliar de archivo"/>
    <s v="INSTITUTO COLOMBIANO DE ANTROPOLOGA E HISTORIA"/>
    <n v="8300678922"/>
    <s v="Estado Joven Prctica laboral ordinaria en Archivstica Gestin Documental Ciencias de la Informacin y de la Documentacin Biblioteclogo Historiador"/>
    <s v="Plaza Estado Joven Prctica laboral ordinaria Archivstica Gestin Documental Ciencias de la Informacin y de la Documentacin Biblioteclogo HistoriadorEntidad Publica INSTITUTO COLOMBIANO DE ANTROPOLOGA E HISTORIA ICANH  TALENTO HUMANOExperiencia No requiereFormacin Tecnlogo en Archivstica Gestin Documental Ciencias de la Informacin y de la Documentacin Biblioteclogo HistoriadorConocimientos Adicionales  Manejo de ExcelActividades a realizarActualizar la informacin de los funcionarios en las carpetas correspondientes Organizar fsicamente los documentos de acuerdo a las polticas y procedimientos archivsticos estipulados por la entidad Elaborar y actualizar los inventarios documentales de las hojas de vida y de la respectiva oficina  Sustituir las unidades de conservacin que se encuentren deterioradas Archivar los documentos bajo los parmetros estipulados en el modelo de GestinDocumental de la compaña Expurgar y eliminar"/>
    <x v="1"/>
    <x v="8"/>
    <s v="Ingeniería Industrial"/>
    <s v=""/>
  </r>
  <r>
    <s v="1625964303-39"/>
    <s v="BOGOTÁ D.C."/>
    <s v="BOGOTÁ D.C."/>
    <s v="CAJA DE COMPENSACIÓN FAMILIAR COMPENSAR"/>
    <x v="0"/>
    <s v="Auxiliar de archivo"/>
    <s v="Archivista"/>
    <s v="Analista de gestin documental"/>
    <s v="INSTITUTO COLOMBIANO DE ANTROPOLOGA E HISTORIA"/>
    <n v="8300678922"/>
    <s v="Estado Joven Prctica laboral ordinaria en Archivstica Gestin Documental Ciencias de la Informacin y de la Documentacin Biblioteclogo Historiador"/>
    <s v="Plaza Estado Joven Prctica laboral ordinaria en Archivstica Gestin Documental Ciencias de la Informacin y de la Documentacin Biblioteclogo Historiador Entidad Publica INSTITUTO COLOMBIANO DE ANTROPOLOGA E HISTORIA ICANH  TALENTO HUMANOExperiencia No requiereFormacinTecnlogo en Archivstica Gestin Documental Ciencias de la Informacin y de la Documentacin Biblioteclogo Historiador Conocimientos Adicionales Manejo de ExcelActividades a realizar1 Organizar fsicamente los documentos de acuerdo a las polticas y procedimientos archivsticos estipulados por la entidad2 Elaborar y actualizar los inventarios documentales de la respectiva oficina3 Sustituir las unidades de conservacin que se encuentren deterioradas4 Archivar los documentos bajo los parmetros estipulados en el modelo de Gestin Documental de la compaña5 Expurgar y eliminar documentos teniendo en cuenta las polticas internas de la empresa6 Efectuar la digit"/>
    <x v="1"/>
    <x v="8"/>
    <s v=""/>
    <s v="Ingeniería Industrial"/>
  </r>
  <r>
    <s v="1625964303-40"/>
    <s v="BOGOTÁ D.C."/>
    <s v="BOGOTÁ D.C."/>
    <s v="CAJA DE COMPENSACIÓN FAMILIAR COMPENSAR"/>
    <x v="1"/>
    <s v="Antroplogo"/>
    <s v="Arquelogo"/>
    <m/>
    <s v="INSTITUTO COLOMBIANO DE ANTROPOLOGA E HISTORIA"/>
    <n v="8300678922"/>
    <s v="Estado Joven Prctica laboral ordinaria en Antropologa "/>
    <s v="Plaza Estado Joven Prctica laboral ordinaria en AntropologaEntidad Publica INSTITUTO COLOMBIANO DE ANTROPOLOGA E HISTORIA ICANH  Grupo de patrimonio rea de MuseologaExperiencia No requiereFormacin Profesional en Antropologa Conocimientos Adicionales Programas de edicin de Adobe Creative Cloud paquete de OfficeActividades a realizarActualmente el museo est en proceso de renovacin y requiere adelantar trabajo con los sectores de las comunidades indgenas y mestizos en complejos contextos de relaciones intertnicas Diseñar y producir prototipos museogrficos diseño de piezas grficas y material pedaggico y museogrfico sobre temas referidos a contextos geogrficos territoriales y culturales de Tierradentro Igualmente requiere de instalaciones sonoras sobre las voces del conflicto y diseños de mobiliario para la reserva visible del museoJornada Tiempo Completo 38 Horas SemanalesHorario Disponibilidad de TiempoSujeto a la entidadDura"/>
    <x v="1"/>
    <x v="12"/>
    <s v=""/>
    <s v=""/>
  </r>
  <r>
    <s v="1625964303-41"/>
    <s v="BOGOTÁ D.C."/>
    <s v="BOGOTÁ D.C."/>
    <s v="CAJA DE COMPENSACIÓN FAMILIAR COMPENSAR"/>
    <x v="1"/>
    <s v="Diseñador grfico"/>
    <s v="Diseñador industrial"/>
    <s v="Artista de diseño"/>
    <s v="INSTITUTO COLOMBIANO DE ANTROPOLOGA E HISTORIA"/>
    <n v="8300678922"/>
    <s v="Estado Joven Prctica laboral ordinaria en Artista plstico o Diseñador grfico"/>
    <s v="Plaza Estado Joven Prctica laboral ordinaria en Artista plstico o Diseñador grficoEntidad Publica Instituto Colombiano de Antropologa e Historia ICANH  Grupo de patrimonio rea de MuseologaExperiencia No requiereFormacin Profesional en Artista plstico o Diseñador grficoConocimientos Adicionales  Programas de edicin de Adobe Creative Cloud paquete de OfficeActividades a realizarFuerte de San FernandoBocachica CartagenaBolvar Reactivacin del Fuerte con la comunidad Bocachiquera Actualmente se cuenta con un anteproyecto para el plan museolgico y museogrfico del fuerte de San Fernando donde se ha concertado con diferentes grupos de la comunidad y las instituciones que intervienen en la conservacin y proyeccin del mismoJornada Tiempo Completo 38 Horas SemanalesHorario Disponibilidad de TiempoSujeto a la entidadDuracin de la Prctica 5 MesesRequisitos Entregar Carta de presentacin del estudiante para prcticas Estado Jov"/>
    <x v="1"/>
    <x v="15"/>
    <s v=""/>
    <s v="Arte"/>
  </r>
  <r>
    <s v="1625964303-42"/>
    <s v="BOGOTÁ D.C."/>
    <s v="BOGOTÁ D.C."/>
    <s v="CAJA DE COMPENSACIÓN FAMILIAR COMPENSAR"/>
    <x v="1"/>
    <s v="Antroplogo"/>
    <s v="Arquelogo"/>
    <m/>
    <s v="INSTITUTO COLOMBIANO DE ANTROPOLOGA E HISTORIA"/>
    <n v="8300678922"/>
    <s v="Estado Joven Prctica laboral ordinaria en Antropologa "/>
    <s v="Plaza Estado Joven Prctica laboral ordinaria en AntropologaEntidad Publica INSTITUTO COLOMBIANO DE ANTROPOLOGA E HISTORIA ICANH  Grupo de patrimonio rea de MuseologaExperiencia No requiereFormacin Profesional en Antropologa Conocimientos Adicionales Programas de edicin de Adobe Creative Cloud paquete de OfficeActividades a realizarInvestigacin coleccin etnogrfica ICANH Actualmente la coleccin etnogrfica cuenta con aproximadamente 3800 piezas organizadas en una reserva visible en una sala transitoria del primer piso del Museo Nacional de Colombia El proyecto se requiere de manera urgente investigadores interesados en contextos y nuevas lecturas que motiven y permitan otras aproximaciones a los objetos etnogrficos Adems se requiere de la vinculacin de personas yo estudiantes de las comunidades indgenas de las diferentes etnias con las cuales se relacionan estos objetos Temtica a trabajar cultura material para caza y pesca flechas "/>
    <x v="1"/>
    <x v="12"/>
    <s v=""/>
    <s v=""/>
  </r>
  <r>
    <s v="1625964303-43"/>
    <s v="BOGOTÁ D.C."/>
    <s v="BOGOTÁ D.C."/>
    <s v="CAJA DE COMPENSACIÓN FAMILIAR COMPENSAR"/>
    <x v="1"/>
    <s v="Ingeniero de sistemas"/>
    <s v="Administrador de redes y sistemas"/>
    <s v="Programador de sistemas"/>
    <s v="INSTITUTO COLOMBIANO DE ANTROPOLOGA E HISTORIA"/>
    <n v="8300678922"/>
    <s v="Estado Joven Prctica laboral ordinaria en Ingeniera de sistemas"/>
    <s v="Plaza Estado Joven Prctica laboral ordinaria en Ingeniera de Sistemas Entidad Publica INSTITUTO COLOMBIANO DE ANTROPOLOGA E HISTORIA ICANH  GESTIN DOCUMENTALExperiencia No requiereFormacin Profesional en Ingeniera de sistemas Conocimientos AdicionalesParadigma de Objetos Lenguaje de diagramacin de sistemas UMLLenguaje de consulta de bases de datos SQLConocimiento real de al menos un lenguaje de programacin Tcnicas de calidad de softareActividades a realizarEvaluar e implementar aplicaciones informticas que sean acordes a las necesidades de la organizacin sus procesos y polticas y su estatus tecnolgico disponible Apoyar las estrategias del negocio a partir de la identificacin e implementacin de componentes de TI que se articulen para cumplir los objetivos propuestos en materia de TIEscribir depurar y actualizar el cdigo fuente de los programas informticos que se requieran en la entidad Documentar las soluciones implemen"/>
    <x v="1"/>
    <x v="5"/>
    <s v=""/>
    <s v=""/>
  </r>
  <r>
    <s v="1625964315-34"/>
    <s v="BOGOTÁ D.C."/>
    <s v="BOGOTÁ D.C."/>
    <s v="CAJA DE COMPENSACIÓN FAMILIAR COMPENSAR"/>
    <x v="1"/>
    <s v="Profesionales de las ciencias polticas"/>
    <s v="Politlogo"/>
    <s v="Abogado"/>
    <s v="ALCALDA MAYOR DE BOGOTA"/>
    <n v="8999990619"/>
    <s v="Estado Joven Prctica Laboral Ordinaria en Ciencias Polticas y Derecho"/>
    <s v="Plaza Estado Joven Prctica Laboral Ordinaria en Ciencia Poltica y DerechoEntidad Publica Alcalda Mayor de BogotDespacho del Secretario GeneralExperiencia No requiereFormacin  Profesional Ciencia Poltica y DerechoConocimientos Adicionales Manejo de ord Poer Point y ExcelActividades a realizar Apoyar en el desarrollo de estrategias encaminadas a aprovechar las sinergias intersectoriales que se pueden alcanzar Apoyar en la modernizacin de temas relacionados con Gobierno en lnea modelos de gestin contractual supervisin y control de entidades vigiladasBrindar apoyo en las relaciones con el Departamento Administrativo de la Funcin Pblica y la Comisin Nacional del Servicio Civil Brindar apoyo en las relaciones con organismos internacionalesJornada Tiempo  Completo 38 Horas SemanalesHorario Disponibilidad de TiempoSujeto a la entidadDuracin de la Prctica 5 MesesRequisitos Entregar Carta de presentacin del estudian"/>
    <x v="1"/>
    <x v="11"/>
    <s v=""/>
    <s v="Derecho"/>
  </r>
  <r>
    <s v="1625964315-35"/>
    <s v="BOGOTÁ D.C."/>
    <s v="BOGOTÁ D.C."/>
    <s v="CAJA DE COMPENSACIÓN FAMILIAR COMPENSAR"/>
    <x v="1"/>
    <s v="Economista"/>
    <s v="Estadstico"/>
    <m/>
    <s v="ALCALDA MAYOR DE BOGOTA"/>
    <n v="8999990619"/>
    <s v="Estado Joven Prctica Laboral Ordinaria en Economa Estadstica"/>
    <s v="Plaza Estado Joven Prctica Laboral Ordinaria en Economa EstadsticaEntidad Publica Alcalda Mayor de BogotDespacho del Secretario GeneralExperiencia No requiereFormacin  Profesional en Economa EstadsticaConocimientos Adicionales Manejo de paquete de office y programas estadsticos stataActividades a realizar 1 Apoyar en la elaboracin y manejo de bases de datos seguimiento a indicadores y elaboracin de presentaciones 2 Apoyar la elaboracin de anlisis de datos estadsticos yo econmicos y dems informacin cualitativa y cuantitativa que se requiera 3 Apoyar la elaboracin de grficos de anlisis de informacin lneas bases yo las proyecciones o tendencias de datos que se requiera 4 Acatar las instrucciones que durante el desarrollo del contrato se le impartan por parte de la Secretara General de la Alcalda Mayor de Bogot DC 5 Guardar la debida reserva de los asuntos de los cuales conozca con ocasin de la ejecucin d"/>
    <x v="1"/>
    <x v="2"/>
    <s v="Matemáticas"/>
    <s v=""/>
  </r>
  <r>
    <s v="1625964315-36"/>
    <s v="BOGOTÁ D.C."/>
    <s v="BOGOTÁ D.C."/>
    <s v="CAJA DE COMPENSACIÓN FAMILIAR COMPENSAR"/>
    <x v="1"/>
    <s v="Profesionales de las ciencias polticas"/>
    <s v="Politlogo"/>
    <s v="Abogado"/>
    <s v="ALCALDA MAYOR DE BOGOTA"/>
    <n v="8999990619"/>
    <s v="Estado Joven Prctica Laboral Ordinaria en Ciencias Polticas y GobiernoDerecho"/>
    <s v="Plaza Estado Joven Prctica Laboral Ordinaria en Ciencias Polticas y GobiernoDerechoEntidad Publica Alcalda Mayor de BogotDespacho del Secretario GeneralExperiencia No requiereFormacin  Profesional Ciencias Polticas y GobiernoDerechoConocimientos Adicionales Manejo de ord Poer Point y ExcelActividades a realizar Apoyar en la adopcin y coordinacin de las polticas para el fortalecimiento de la funcin administrativa distrital y su modernizacin a travs de las herramientas y estrategias para el mejoramiento de la gestin de la informacin y las comunicaciones de la utilizacin de los recursos fsicos financieros tecnolgicos e informticos y del desarrollo de las funciones de organizacin direccin control y seguimiento Apoyar en el seguimiento y evaluacin de las polticas programas yo proyectos de inters prioritario para la ciudad en aras de fortalecer la Gestin Pblica Distrital la eficiencia administrativa y la transparenci"/>
    <x v="1"/>
    <x v="11"/>
    <s v=""/>
    <s v="Derecho"/>
  </r>
  <r>
    <s v="1625964315-37"/>
    <s v="BOGOTÁ D.C."/>
    <s v="BOGOTÁ D.C."/>
    <s v="CAJA DE COMPENSACIÓN FAMILIAR COMPENSAR"/>
    <x v="1"/>
    <s v="Ingeniero industrial"/>
    <s v="Economista"/>
    <m/>
    <s v="ALCALDA MAYOR DE BOGOTA"/>
    <n v="8999990619"/>
    <s v="Estado Joven Prctica Laboral Ordinaria en Ingeniera IndustrialEconoma"/>
    <s v="Plaza Estado Joven Prctica Laboral Ordinaria en Ingeniera IndustrialEconomaEntidad Publica Alcalda Mayor de BogotDespacho del Secretario GeneralExperiencia No requiereFormacin  Profesional en Ingeniera IndustrialEconomaConocimientos Adicionales Manejo de ord Poer Point y ExcelActividades a realizar Apoyar en la adopcin y coordinacin de las polticas para el fortalecimiento de la funcin administrativa distrital y su modernizacin a travs de las herramientas y estrategias para el mejoramiento de la gestin de la informacin y las comunicaciones de la utilizacin de los recursos fsicos financieros tecnolgicos e informticos y del desarrollo de las funciones de organizacin direccin control y seguimiento Apoyar en el seguimiento y evaluacin de las polticas programas yo proyectos de inters prioritario para la ciudad en aras de fortalecer la Gestin Pblica Distrital la eficiencia administrativa y la transparencia organizac"/>
    <x v="1"/>
    <x v="0"/>
    <s v="Economía"/>
    <s v=""/>
  </r>
  <r>
    <s v="1625964315-38"/>
    <s v="BOGOTÁ D.C."/>
    <s v="BOGOTÁ D.C."/>
    <s v="CAJA DE COMPENSACIÓN FAMILIAR COMPENSAR"/>
    <x v="1"/>
    <s v="Abogado"/>
    <s v="Licenciado en derecho"/>
    <m/>
    <s v="ALCALDA MAYOR DE BOGOTA"/>
    <n v="8999990619"/>
    <s v="Estado Joven Prctica Laboral Ordinaria en Derecho"/>
    <s v="Plaza Estado Joven Prctica Laboral Ordinaria en DerechoEntidad Publica Alcalda Mayor de BogotDireccin de Talento HumanoExperiencia No requiereFormacin  Profesional en DerechoConocimientos Adicionales Manejo de herramientas ofimticas buena redaccinActividades a realizar 1 Brindar apoyo en la proyeccin de lineamientos jurdicos y elaborar documentos respuestaspeticiones estudios y actos administrativos relacionados con los proceso de la dependencia deacuerdo a la normatividad vigente y directrices establecidas 2 Brindar apoyo en la proyeccin las diferentes actuaciones jurdicas concernientes a la administracin de personal para cumplir con las funciones designadas de la direccin de conformidad con los lineamientos establecidos para tal fin 3Apoyar en la revisin y verificacin legal y jurdica de los documentos y procedimientos relacionada con las actividades y programas de la dependencia conforme a las polticas de la Entid"/>
    <x v="1"/>
    <x v="4"/>
    <s v=""/>
    <s v=""/>
  </r>
  <r>
    <s v="1625964315-39"/>
    <s v="BOGOTÁ D.C."/>
    <s v="BOGOTÁ D.C."/>
    <s v="CAJA DE COMPENSACIÓN FAMILIAR COMPENSAR"/>
    <x v="1"/>
    <s v="Ingeniero industrial"/>
    <s v="Administrador de empresas"/>
    <m/>
    <s v="ALCALDA MAYOR DE BOGOTA"/>
    <n v="8999990619"/>
    <s v="Estado Joven Prctica Laboral Ordinaria en Ingeniera IndustrialAdministracin de Empresas"/>
    <s v="Plaza Estado Joven Prctica Laboral Ordinaria en Ingeniera IndustrialAdministracin de EmpresasEntidad Publica Alcalda Mayor de BogotDireccin de Talento HumanoExperiencia No requiereFormacin  Profesional en Ingeniera IndustrialAdministracin de EmpresasConocimientos Adicionales Manejo de herramientas ofimticas buena redaccinActividades a realizar 1 Brindar apoyo en la implementacin y evaluacin de los planes programas proyectos yo estrategias institucionales de administracin del personal formacin de acuerdo con la normatividad vigente que regula la materia 2 Brindar apoyo en la implementacin y evaluacin de los planes programas proyectos yo estrategias institucionales de gestin del talento humano que promuevan el trabajo digno y el fortalecimiento institucional conforme a la normatividad vigente y tratados internacionales en materia laboral3 Apoyar en implementacin de las acciones tendientes a fortalecer la cultura org"/>
    <x v="1"/>
    <x v="0"/>
    <s v="Administración"/>
    <s v=""/>
  </r>
  <r>
    <s v="1625964315-40"/>
    <s v="BOGOTÁ D.C."/>
    <s v="BOGOTÁ D.C."/>
    <s v="CAJA DE COMPENSACIÓN FAMILIAR COMPENSAR"/>
    <x v="1"/>
    <s v="Ingeniero industrial"/>
    <s v="Administrador de empresas"/>
    <m/>
    <s v="ALCALDA MAYOR DE BOGOTA"/>
    <n v="8999990619"/>
    <s v="Estado Joven Prctica Laboral Ordinaria en Ingeniera IndustrialAdministracin de Empresas"/>
    <s v="Plaza Estado Joven Prctica Laboral Ordinaria en Ingeniera IndustrialAdministracin de EmpresasEntidad Publica Alcalda Mayor de BogotDireccin de Talento HumanoExperiencia No requiereFormacin  Profesional en Ingeniera IndustrialAdministracin de EmpresasConocimientos Adicionales Manejo de herramientas ofimticas buena redaccinActividades a realizar 1 Brindar apoyo en la implementacin de acciones para fortalecer la cultura organizacional de la Entidad de acuerdo con las polticas institucionales y la normatividad vigente 2 Brindar apoyo en la implementacin de acciones con el fin de promover el desarrollo favorable del clima organizacional de la entidad mejorar la calidad de vida laboral de los servidores pblicos y la prestacin delservicio conforme a las polticas institucionales 3 Brindar apoyo en la implementacin y evaluacin de los planes programas proyectos yo estrategias institucionales de gestin del talento humano que"/>
    <x v="1"/>
    <x v="0"/>
    <s v="Administración"/>
    <s v=""/>
  </r>
  <r>
    <s v="1625964315-41"/>
    <s v="BOGOTÁ D.C."/>
    <s v="BOGOTÁ D.C."/>
    <s v="CAJA DE COMPENSACIÓN FAMILIAR COMPENSAR"/>
    <x v="1"/>
    <s v="Economista"/>
    <s v="Analista de economa"/>
    <m/>
    <s v="ALCALDA MAYOR DE BOGOTA"/>
    <n v="8999990619"/>
    <s v="Estado Joven Prctica Laboral Ordinaria en Economa"/>
    <s v="Plaza Estado Joven Prctica Laboral Ordinaria en EconomaEntidad Publica Alcalda Mayor de BogotSubsecretara TcnicaExperiencia No requiereFormacin  Profesional en EconomaConocimientos Adicionales Manejo de ord Poer Point y ExcelActividades a realizar 1 Apoyar a la Subsecretaria Tcnica en la elaboracin y manejo de bases de datos seguimiento a indicadores y elaboracin de presentaciones 2 Apoyar la elaboracin de anlisis d datos estadsticos yo econmicos y dems informacin cualitativa y cuantitativa que requiera la Subsecretaria Tcnica 3 Apoyar la elaboracin de grficos de anlisis de informacin lneas bases yo las proyecciones o tendencias de datos que requiera 4 Acatar las instrucciones que durante el desarrollo de la prctica de le imparta por parte de la Secretaria General de la Alcalda Mayor de Bogot DC 5 Guardar la debida reserva de los asuntos de los cuales conozca con ocasin de la ejecucin de la practica"/>
    <x v="1"/>
    <x v="2"/>
    <s v=""/>
    <s v=""/>
  </r>
  <r>
    <s v="1625964315-42"/>
    <s v="BOGOTÁ D.C."/>
    <s v="BOGOTÁ D.C."/>
    <s v="CAJA DE COMPENSACIÓN FAMILIAR COMPENSAR"/>
    <x v="1"/>
    <s v="Abogado"/>
    <s v="Licenciado en derecho"/>
    <m/>
    <s v="ALCALDA MAYOR DE BOGOTA"/>
    <n v="8999990619"/>
    <s v="Estado Joven Prctica Laboral Ordinaria en Derecho"/>
    <s v="Plaza Estado Joven Prctica Laboral Ordinaria en DerechoEntidad Publica Alcalda Mayor de BogotSubsecretara CorporativaExperiencia No requiereFormacin  Profesional en DerechoConocimientos Adicionales Conocimientos bsicos en ord y Excel Habilidades deescrituraActividades a realizar 1 Desarrollo y ejecucin de las polticas y programas que permitan construir capital humano y transformar la cultura organizacional de la entidad  respecto de la administracin de los recursos la prestacin de los servicios la gestin documental y archivo as como las polticas en materia de contratacin administrativa en todas las etapas del proceso2 Acompañamiento en la revisin de Actos Administrativos Contratos Posesiones Consolidacin y revisin bases de datos entre otrosJornada Tiempo  Completo 38 Horas SemanalesHorario Disponibilidad de TiempoSujeto a la entidadDuracin de la Prctica 5 MesesRequisitos Entregar Carta de presentac"/>
    <x v="1"/>
    <x v="4"/>
    <s v=""/>
    <s v=""/>
  </r>
  <r>
    <s v="1625964315-43"/>
    <s v="BOGOTÁ D.C."/>
    <s v="BOGOTÁ D.C."/>
    <s v="CAJA DE COMPENSACIÓN FAMILIAR COMPENSAR"/>
    <x v="1"/>
    <s v="Profesionales de las ciencias polticas"/>
    <s v="Politlogo"/>
    <s v="Abogado"/>
    <s v="ALCALDA MAYOR DE BOGOTA"/>
    <n v="8999990619"/>
    <s v="Estado Joven Prctica Laboral Ordinaria en Ciencias Polticas Derecho"/>
    <s v="Plaza Estado Joven Prctica Laboral Ordinaria en Ciencias Polticas DerechoEntidad Publica Alcalda Mayor de BogotOficina de la Alta Consejera para los Derechos de las Victimasla Paz y la ReconciliacinExperiencia No requiereFormacin  Profesional en Ciencias Polticas DerechoConocimientos Adicionales Conocimientos bsicos en ord y Excel Habilidades deescrituraActividades a realizar 1 Brindar apoyo a los contratistas responsables en la verificacin revisin y aprobacin de contratos suscritos para el desarrollo de las obligaciones de otorgamiento de ayuda humanitaria en los trminos establecidos en la ley 1448 de 2011 Por la cual se dictan medidas de atencin asistencia y reparacin integral a las vctimas del conflicto armado interno y se dictan otras disposiciones2 Brindar apoyo a los contratistas responsables en los procesos de liquidacin de contratos de vigencias anteriores en particular lo relacionado con revisin en el cumplimi"/>
    <x v="1"/>
    <x v="11"/>
    <s v=""/>
    <s v="Derecho"/>
  </r>
  <r>
    <s v="1625964315-44"/>
    <s v="BOGOTÁ D.C."/>
    <s v="BOGOTÁ D.C."/>
    <s v="CAJA DE COMPENSACIÓN FAMILIAR COMPENSAR"/>
    <x v="1"/>
    <s v="Abogado"/>
    <s v="Licenciado en derecho"/>
    <m/>
    <s v="ALCALDA MAYOR DE BOGOTA"/>
    <n v="8999990619"/>
    <s v="Estado Joven Prctica Laboral Ordinaria en Derecho"/>
    <s v="Plaza Estado Joven Prctica Laboral Ordinaria en DerechoEntidad Publica Alcalda Mayor de BogotOficina Asesora De JurdicaExperiencia No requiereFormacin  Profesional en DerechoConocimientos Adicionales Manejo De ord Conocimiento Bsico En ExcelActividades a realizar Manejo de tutelas derechos de peticin requerimientos traslado de documentos por competencia anlisis jurdico Proyectos de Acuerdo apoyo en la elaboracin de fichas para ser presentadas a comit de conciliacin apoyo en la contestacin de demandas recopilacin de Jurisprudenci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
    <x v="1"/>
    <x v="4"/>
    <s v=""/>
    <s v=""/>
  </r>
  <r>
    <s v="1625964315-45"/>
    <s v="BOGOTÁ D.C."/>
    <s v="BOGOTÁ D.C."/>
    <s v="CAJA DE COMPENSACIÓN FAMILIAR COMPENSAR"/>
    <x v="1"/>
    <s v="Administrador pblico"/>
    <s v="Ingeniero industrial"/>
    <m/>
    <s v="ALCALDA MAYOR DE BOGOTA"/>
    <n v="8999990619"/>
    <s v="Estado Joven Prctica Laboral Ordinaria en Administracin Pblica Ingeniera Industrial"/>
    <s v="Plaza Estado Joven Prctica Laboral Ordinaria en Administracin Pblica Ingeniera IndustrialEntidad Publica Alcalda Mayor de BogotDireccin Distrital de Archivo BogotExperiencia No requiereFormacin  Profesional en Administracin Pblica Ingeniera IndustrialConocimientos Adicionales Manejo de herramientas ofimticas buena redaccinActividades a realizar 1 Brindar apoyo en el acompañamiento para el diseño e implementacin de herramientas de gestin y resultados de la Direccin Distrital de Archivo de Bogot para el cumplimiento de las metas del Archivo de Bogot 2 Apoyar en las actividades de evaluar y hacer seguimiento al plan estratgico plan de gestin programacin y ejecucin de metas y actividades del proyecto de inversin y ficha tcnica de indicadores de la Direccin Distrital de Archivo de Bogot para el cumplimiento de las metas del Archivo de Bogot 3 Apoyar para recopilar la informacin necesaria para la elaboracin de los "/>
    <x v="1"/>
    <x v="22"/>
    <s v="Ingeniería Industrial"/>
    <s v=""/>
  </r>
  <r>
    <s v="1625964315-46"/>
    <s v="BOGOTÁ D.C."/>
    <s v="BOGOTÁ D.C."/>
    <s v="CAJA DE COMPENSACIÓN FAMILIAR COMPENSAR"/>
    <x v="1"/>
    <s v="Auxiliar de archivo"/>
    <s v="Biblioteclogo"/>
    <s v="Auxiliar de Archivo y Registro"/>
    <s v="ALCALDA MAYOR DE BOGOTA"/>
    <n v="8999990619"/>
    <s v="Estado Joven Prctica Laboral Ordinaria en ArchivoBibliotecologa"/>
    <s v="Plaza Estado Joven Prctica Laboral Ordinaria en ArchivoBibliotecologaEntidad Publica Alcalda Mayor de BogotSubdireccin Tcnica de ArchivosExperiencia No requiereFormacin  Profesional en ArchivoBibliotecologaConocimientos Adicionales Manejo de normatividad vigenteActividades a realizar 1 Participar como apoyo profesional al proceso de las actividades propias de la Subdireccin Tcnica del Archivo de Bogot de acuerdo con las normas tcnicas de catalogacin nacional e internacional2 Brindar apoyo para el cumplimiento de los compromisos y actividades propias de los comits tcnicos o grupos de trabajo programadas por la Direccin Distrital de Archivo de Bogot y las subdirecciones que tiene a cargoJornada Tiempo  Completo 38 Horas SemanalesHorario Disponibilidad de TiempoSujeto a la entidadDuracin de la Prctica 5 MesesRequisitos Entregar Carta de presentacin del estudiante para prcticas Estado Joven emitida por la "/>
    <x v="1"/>
    <x v="8"/>
    <s v=""/>
    <s v=""/>
  </r>
  <r>
    <s v="1625964315-47"/>
    <s v="BOGOTÁ D.C."/>
    <s v="BOGOTÁ D.C."/>
    <s v="CAJA DE COMPENSACIÓN FAMILIAR COMPENSAR"/>
    <x v="1"/>
    <s v="Ingeniero mecnico"/>
    <m/>
    <m/>
    <s v="ALCALDA MAYOR DE BOGOTA"/>
    <n v="8999990619"/>
    <s v="Estado Joven Prctica Laboral Ordinaria en Ingeniera Mecnica"/>
    <s v="Plaza Estado Joven Prctica Laboral Ordinaria en Ingeniera MecnicaEntidad Publica Alcalda Mayor de BogotSubdireccin de Imprenta DistritalExperiencia No requiereFormacin  Profesional en Ingeniera MecnicaConocimientos Adicionales Capacidad de diagnstico y formulacin y evaluacin para mquinas y equipos utilizadas en el proceso de produccin de las artes grficas e impresos; puntualidad; dedicacin iniciativa propiaActividades a realizar 1 Determinar los clculos de tiempo y especificaciones de diseño de los equipos y mquinas 2 Diseñar el plan de mantenimientos de los equipos y maquinaria industrial 3Diseño del plan ptimo de produccin 4 Formular el plan de operaciones de manufactura 5 Asesorar la operacin y el control de la planta industrial 6 Apoyar la supervisin de los mantenimientos tcnicos 7 Ajustar y elaborar las fichas tcnicas de cada equipo y mquina 8 Evaluar los riesgos de seguridad asociados con el m"/>
    <x v="1"/>
    <x v="27"/>
    <s v=""/>
    <s v=""/>
  </r>
  <r>
    <s v="1625964315-48"/>
    <s v="BOGOTÁ D.C."/>
    <s v="BOGOTÁ D.C."/>
    <s v="CAJA DE COMPENSACIÓN FAMILIAR COMPENSAR"/>
    <x v="1"/>
    <s v="Ingeniero industrial"/>
    <m/>
    <m/>
    <s v="ALCALDA MAYOR DE BOGOTA"/>
    <n v="8999990619"/>
    <s v="Estado Joven Prctica Laboral Ordinaria en Ingeniera Industrial"/>
    <s v="Plaza Estado Joven Prctica Laboral Ordinaria en Ingeniera IndustrialEntidad Publica Alcalda Mayor de BogotSubdireccin de Imprenta DistritalExperiencia No requiereFormacin  Profesional en Ingeniera IndustrialConocimientos Adicionales Puntualidad; dedicacin iniciativa propia capacidad de anlisis y formulacin Destrezas Laborales Liderazgo; orientacin al logro; fcil relacionamiento; conocimiento de los procesos de produccin y gestinActividades a realizar 1 Brindar apoyo en el diseño e implementacin de un mecanismo que permita incorporar mejoras al sistema productivo a partir de la identificacin de las oportunidades de mejoras 2 Apoyar en la formulacin del plan de calidad del producto y proponer proyectos de mejora continua con el objetivo de eliminar todo tipo de desperfectos 3 Brindar apoyo para planificar y establecer la secuencia operacional para fabricar productos y promover la utilizacin eficiente4 Brinda apoyo para d"/>
    <x v="1"/>
    <x v="0"/>
    <s v=""/>
    <s v=""/>
  </r>
  <r>
    <s v="1625964315-49"/>
    <s v="BOGOTÁ D.C."/>
    <s v="BOGOTÁ D.C."/>
    <s v="CAJA DE COMPENSACIÓN FAMILIAR COMPENSAR"/>
    <x v="1"/>
    <s v="Ingeniero de sistemas"/>
    <m/>
    <m/>
    <s v="ALCALDA MAYOR DE BOGOTA"/>
    <n v="8999990619"/>
    <s v="Estado Joven Prctica Laboral Ordinaria en Ingeniera de Sistemas"/>
    <s v="Plaza Estado Joven Prctica Laboral Ordinaria en Ingeniera de SistemasEntidad Publica Alcalda Mayor de BogotOficina de la Alta Consejera Distrital de Tecnologas deInformacin y ComunicacionesExperiencia No requiereFormacin  Profesional en Ingeniera de SistemasConocimientos Adicionales Puntualidad; dedicacin iniciativa propia capacidad de anlisis y formulacin Destrezas Laborales Liderazgo; orientacin al logro; fcil relacionamiento; conocimiento de los procesos de produccin y gestinActividades a realizar 1 Brindar apoyo en la articulacin y seguimiento de las polticas y estrategias del gobierno digital o en lnea del Distrito Capital en cuanto a la promocin del uso de la informacin de las entidades distritales y apropiacin de las Tecnologas de Informacin y Comunicaciones 2 Apoyar en la asesora que se brinda a los sectores y entidades del Distrito Capital en la formulacin de los planes programas y proyectos institucionale"/>
    <x v="1"/>
    <x v="5"/>
    <s v=""/>
    <s v=""/>
  </r>
  <r>
    <s v="1625964397-47"/>
    <s v="SANTANDER"/>
    <s v="BUCARAMANGA"/>
    <s v="CAJA DE COMPENSACIÓN FAMILIAR  COMFENALCO SANTANDER"/>
    <x v="1"/>
    <s v="Administrador de empresas"/>
    <s v="Economista"/>
    <m/>
    <s v="FISCALIA GENERAL DE LA NACION  SECCIONAL SANTANDER"/>
    <n v="8001875693"/>
    <s v="ESTADO JOVEN PRACTICANTE  PROFESIONAL ADMINISTRACIN DE EMPRESAS NEGOCIOS INTERNACIONALES ECONOMA Y AFINES   "/>
    <s v="PLAZA ESTADO JOVEN PRACTICANTE  PROFESIONAL ADMINISTRACIN DE EMPRESAS NEGOCIOS INTERNACIONALES ECONOMA Y AFINES   ENTIDAD PBLICA FISCALA GENERAL DE LA NACINREA   SUBDIRECCIN REGIONAL DE APOYO NORORIENTAL  SEDE BUCARAMANGAEXPERIENCIA NO REQUIEREFORMACIN   PROFESIONAL ADMINISTRACIN DE EMPRESAS NEGOCIOS INTERNACIONALES ECONOMA Y AFINES   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
    <x v="0"/>
    <x v="9"/>
    <s v="Economía"/>
    <s v=""/>
  </r>
  <r>
    <s v="1625964397-48"/>
    <s v="SANTANDER"/>
    <s v="BUCARAMANGA"/>
    <s v="CAJA DE COMPENSACIÓN FAMILIAR  COMFENALCO SANTANDER"/>
    <x v="1"/>
    <s v="Contador pblico"/>
    <s v="Analista administrativo y financiero"/>
    <m/>
    <s v="FISCALIA GENERAL DE LA NACION  SECCIONAL SANTANDER"/>
    <n v="8001875693"/>
    <s v="ESTADO JOVEN PRACTICANTE  PROFESIONAL   CONTADURA INGENIERA FINANCIERA Y AFINES"/>
    <s v="PLAZAESTADO JOVEN PRACTICANTE  PROFESIONAL   CONTADURA INGENIERA FINANCIERA Y AFINESENTIDAD PBLICA FISCALA GENERAL DE LA NACINREA   SUBDIRECCIN REGIONAL DE APOYO NORORIENTAL  SEDE BUCARAMANGAEXPERIENCIA NO REQUIEREFORMACIN  PROFESIONAL   CONTADURA INGENIERA FINANCIERA Y AFINESCONOCIMIENTOS ADICIONALES 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ato y segn las normas inte"/>
    <x v="0"/>
    <x v="10"/>
    <s v="Administración"/>
    <s v=""/>
  </r>
  <r>
    <s v="1625964397-49"/>
    <s v="SANTANDER"/>
    <s v="BUCARAMANGA"/>
    <s v="CAJA DE COMPENSACIÓN FAMILIAR  COMFENALCO SANTANDER"/>
    <x v="1"/>
    <s v="Abogado"/>
    <m/>
    <m/>
    <s v="FISCALIA GENERAL DE LA NACION  SECCIONAL SANTANDER"/>
    <n v="8001875693"/>
    <s v="ESTADO JOVEN PRACTICANTE  PROFESIONAL   DERECHO Y AFINES"/>
    <s v="PLAZAESTADO JOVEN PRACTICANTE  PROFESIONAL   DERECHO Y AFINESENTIDAD PBLICAFISCALIA GENERAL DE LA NACIONREA   SUBDIRECCION REGIONAL DE APOYO NORORIENTAL  SEDE BUCARAMANGAEXPERIENCIANO REQUIEREFORMACIN PROFESIONAL   DERECHO Y AFINESCONOCIMIENTOS ADICIONALESOFIMTICA ACTIVIDADES A REALIZARApoyar proyeccin de Derechos de Peticin Tutelas Recursos entre otras solicitudes direccionadas por la Subdireccion Regional de Apoyo Nororiental Apoyar revision aspectos juridicos de contratacin en todas sus etapas Apoyar gestiones para celebracin de convenios realizacin de contratos de comodatos Apoyar gestiones relacionados con Cobros Coactivos Apoyar acciones de mejora en aspectos juridicos Apoyar la ejecucin de los procesos y procedimientos del rea de desempeño aplicando los conocimientos de su profesin Apoyar la emission de conceptos juridicos para la adopcin de decisiones institucionalesJORNADATIEMPO COMPLETO 38 HORAS SEMA"/>
    <x v="0"/>
    <x v="4"/>
    <s v=""/>
    <s v=""/>
  </r>
  <r>
    <s v="1625964397-50"/>
    <s v="SANTANDER"/>
    <s v="BUCARAMANGA"/>
    <s v="CAJA DE COMPENSACIÓN FAMILIAR  COMFENALCO SANTANDER"/>
    <x v="0"/>
    <s v="Analista administrativo"/>
    <s v="Administrador de empresas"/>
    <s v="Analista administrativo y financiero"/>
    <s v="FISCALIA GENERAL DE LA NACION  SECCIONAL SANTANDER"/>
    <n v="8001875693"/>
    <s v="ESTADO JOVEN PRACTICANTE  TECNOLOGIA   GESTIN EMPRESARIAL BANCA Y FINANZAS ADMINISTRACIN Y AFINES"/>
    <s v="PLAZAESTADO JOVEN PRACTICANTE  TECNOLOGA   GESTIN EMPRESARIAL BANCA Y FINANZAS ADMINISTRACIN Y AFINESENTIDAD PBLICAFISCALA GENERAL DE LA NACINREA   SUBDIRECCIN REGIONAL DE APOYO NORORIENTAL  SEDE EXPERIENCIA  NO REQUIEREFORMACIN  TECNOLOGA   GESTIN EMPRESARIAL BANCA Y FINANZAS ADMINISTRACIN Y AFINES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
    <x v="0"/>
    <x v="9"/>
    <s v=""/>
    <s v=""/>
  </r>
  <r>
    <s v="1625964397-51"/>
    <s v="SANTANDER"/>
    <s v="BUCARAMANGA"/>
    <s v="CAJA DE COMPENSACIÓN FAMILIAR  COMFENALCO SANTANDER"/>
    <x v="1"/>
    <s v="Ingeniero ambiental"/>
    <s v="Ingeniero de recursos naturales y medio ambiente"/>
    <m/>
    <s v="FISCALIA GENERAL DE LA NACION  SECCIONAL SANTANDER"/>
    <n v="8001875693"/>
    <s v="ESTADO JOVEN PRACTICANTE  PROFESIONAL INGENIERA AMBIENTAL RECURSOS AMBIENTALES Y AFINES  "/>
    <s v="PLAZAESTADO JOVEN PRACTICANTE  PROFESIONAL INGENIERA AMBIENTAL RECURSOS AMBIENTALES Y AFINES  ENTIDAD PBLICA FISCALA GENERAL DE LA NACINREA   SUBDIRECCIN REGIONAL DE APOYO NORORIENTAL  SEDE BUCARAMANGAEXPERIENCIANO REQUIEREFORMACIN PROFESIONAL INGENIERA AMBIENTAL RECURSOS AMBIENTALES Y AFINES  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ato y s"/>
    <x v="0"/>
    <x v="7"/>
    <s v=""/>
    <s v=""/>
  </r>
  <r>
    <s v="1625964397-52"/>
    <s v="SANTANDER"/>
    <s v="BUCARAMANGA"/>
    <s v="CAJA DE COMPENSACIÓN FAMILIAR  COMFENALCO SANTANDER"/>
    <x v="1"/>
    <s v="Ingeniero civil"/>
    <m/>
    <m/>
    <s v="FISCALIA GENERAL DE LA NACION  SECCIONAL SANTANDER"/>
    <n v="8001875693"/>
    <s v="ESTADO JOVEN PRACTICANTE  PROFESIONAL   INGENIERA CIVIL ARQUITECTURA Y AFINES"/>
    <s v="PLAZAESTADO JOVEN PRACTICANTE  PROFESIONAL   INGENIERA CIVIL ARQUITECTURA Y AFINESENTIDAD PBLICA FISCALA GENERAL DE LA NACINREA   SUBDIRECCIN REGIONAL DE APOYO NORORIENTAL  SEDE BUCARAMANGAEXPERIENCIANO REQUIEREFORMACIN PROFESIONAL   INGENIERA CIVIL ARQUITECTURA Y AFINES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ato y segn las normas internas"/>
    <x v="0"/>
    <x v="19"/>
    <s v=""/>
    <s v=""/>
  </r>
  <r>
    <s v="1625964397-53"/>
    <s v="SANTANDER"/>
    <s v="BUCARAMANGA"/>
    <s v="CAJA DE COMPENSACIÓN FAMILIAR  COMFENALCO SANTANDER"/>
    <x v="1"/>
    <s v="Ingeniero industrial"/>
    <s v="Administrador de empresas"/>
    <m/>
    <s v="FISCALIA GENERAL DE LA NACION  SECCIONAL SANTANDER"/>
    <n v="8001875693"/>
    <s v="ESTADO JOVEN PRACTICANTE  PROFESIONAL  INGENIERA INDUSTRIAL NEGOCIOS INTERNACIONALES Y AFINES "/>
    <s v="PLAZAESTADO JOVEN PRACTICANTE  PROFESIONAL  INGENIERA INDUSTRIAL NEGOCIOS INTERNACIONALES Y AFINESENTIDAD PBLICA FISCALA GENERAL DE LA NACINREA   SUBDIRECCIN REGIONAL DE APOYO NORORIENTAL  SEDE BUCARAMANGAEXPERIENCIANO REQUIEREFORMACIN PROFESIONAL  INGENIERA INDUSTRIAL NEGOCIOS INTERNACIONALES Y AFINES 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
    <x v="0"/>
    <x v="0"/>
    <s v="Administración"/>
    <s v=""/>
  </r>
  <r>
    <s v="1625964397-54"/>
    <s v="SANTANDER"/>
    <s v="BUCARAMANGA"/>
    <s v="CAJA DE COMPENSACIÓN FAMILIAR  COMFENALCO SANTANDER"/>
    <x v="1"/>
    <s v="Ingeniero de sistemas"/>
    <s v="Ingeniero de telecomunicaciones"/>
    <m/>
    <s v="FISCALIA GENERAL DE LA NACION  SECCIONAL SANTANDER"/>
    <n v="8001875693"/>
    <s v="ESTADO JOVEN PRACTICANTE  PROFESIONAL   INGENIERA DE SISTEMAS TELECOMUNICACIONES Y AFINES"/>
    <s v="PLAZAESTADO JOVEN PRACTICANTE  PROFESIONAL   INGENIERA DE SISTEMAS TELECOMUNICACIONES Y AFINESENTIDAD PBLICA FISCALA GENERAL DE LA NACINREA   SUBDIRECCIN  REGIONAL DE APOYO NORORIENTAL  SEDE BUCARAMANGAEXPERIENCIANO REQUIEREFORMACIN PROFESIONAL   INGENIERA DE SISTEMAS TELECOMUNICACIONES Y AFINESCONOCIMIENTOS ADICIONALESOFIMTICA ACTIVIDADES A REALIZARApoyar la ejecucin de los procesos y procedimientos del rea de desempeño aplicando los conocimientos de su profesin Apoyar la realizacin de documentos y actos administrativos relacionados con los propsitos y objetivos de la dependencia de acuerdo con su especialidad y con los procedimientos y la normativa vigente Ejecutar y apoyar el seguimiento de las actividades de los proyectos a cargo de la dependencia en cumplimiento de los lineamientos institucionales y la normativa vigente Resolver peticiones y consultas de acuerdo a los lineamientos de su superior inmediato y s"/>
    <x v="0"/>
    <x v="5"/>
    <s v=""/>
    <s v=""/>
  </r>
  <r>
    <s v="1625964500-12"/>
    <s v="ANTIOQUIA"/>
    <s v="MEDELLÍN"/>
    <s v="COMFENALCO ANTIOQUIA"/>
    <x v="1"/>
    <s v="Comunicador social"/>
    <s v="Periodista"/>
    <m/>
    <s v="ASOCIACION CANAL LOCAL DE TELEVISION DE MEDELLIN TELEMEDELLIN"/>
    <n v="8110067623"/>
    <s v="Estado Joven Practicante en Comunicacin Social y Periodismo  Generales"/>
    <s v=" Plaza Estado Joven Practicante en Comunicacin Social y Periodismo  Generales  Entidad Pblica Asociacin Canal Local de Televisin de Medelln TELEMEDELLNDireccin de Programacin Generales Experiencia No requiere  Formacin Comunicacin Social y Periodismo  Conocimientos Adicionales 1 Tcnicas de atencin al usuario 2 Manejo de herramientas multimedia Actividades a Realizar1 Bsqueda de contactos para la realizacin de notas2 Archivo de material grabado3 Participar eventualmente en transmisiones videos o productos audiovisuales que se produzcan en el canal4 Participar en todas aquellas reuniones programadas por Telemedelln5 Apoyo en la generacin de contenidos para las redes sociales para los programas6 Generar propuestas para nuevas secciones y estrategias que puedan realizarse a corto plazo para dar a conocer el canal a la comunidad7 Realizar las dems funciones que le sean asignadas por el superior inmediato de"/>
    <x v="0"/>
    <x v="11"/>
    <s v="Literatura"/>
    <s v=""/>
  </r>
  <r>
    <s v="1625964500-13"/>
    <s v="ANTIOQUIA"/>
    <s v="MEDELLÍN"/>
    <s v="COMFENALCO ANTIOQUIA"/>
    <x v="1"/>
    <s v="Comunicador social"/>
    <s v="Periodista"/>
    <m/>
    <s v="ASOCIACION CANAL LOCAL DE TELEVISION DE MEDELLIN TELEMEDELLIN"/>
    <n v="8110067623"/>
    <s v="Estado Joven Practicante en Comunicacin Social y Periodismo  Noticiero"/>
    <s v=" Plaza Estado Joven Practicante en Comunicacin Social y Periodismo  Noticiero Entidad Pblica Asociacin Canal Local de Televisin de Medelln TELEMEDELLNDireccin de Programacin Noticiero Experiencia No requiere  Formacin Comunicacin Social y Periodismo  Conocimientos Adicionales1 Tcnicas de atencin al usuario 2 Manejo de herramientas multimedia Actividades a Realizar1 Apoyo a la gestin del rea de programacin en el Noticiero2 Realizar notas pregrabadas3 Asistir a los consejos de redaccin4 Atender los lineamientos y directrices del director del programa5 Atender los requerimientos que sean solicitados por la Direccin de Programacin de TELEMEDELLN para efectos de ejecutar en debida forma el contrato6 Garantizar el sometimiento y acatamiento a las disposiciones legales referentes a derechos de autor e intelectuales fundamentalmente en lo pertinente a utilizacin de imgenes fotografas y dems material utiliz"/>
    <x v="0"/>
    <x v="11"/>
    <s v="Literatura"/>
    <s v=""/>
  </r>
  <r>
    <s v="1625964500-14"/>
    <s v="ANTIOQUIA"/>
    <s v="MEDELLÍN"/>
    <s v="COMFENALCO ANTIOQUIA"/>
    <x v="1"/>
    <s v="Comunicador social"/>
    <s v="Periodista"/>
    <m/>
    <s v="ASOCIACION CANAL LOCAL DE TELEVISION DE MEDELLIN TELEMEDELLIN"/>
    <n v="8110067623"/>
    <s v="Estado Joven Practicante en Comunicacin Social y Periodismo  Redes"/>
    <s v=" Plaza Estado Joven Practicante en Comunicacin Social y Periodismo  Redes  Entidad Pblica Asociacin Canal Local de Televisin de Medelln TELEMEDELLNDireccin de Comunicaciones y Mercadeo Redes  Experiencia No requiere  Formacin Comunicacin Social y Periodismo  Conocimientos Adicionales1 Tcnicas de atencin al usuario 2 Manejo de herramientas multimedia  Actividades a Realizar1 Encargarse de actualizar el sitio eb2 Realizar el manejo de redes sociales de Telemedelln3 Realizar la Edicin de vdeos4 Creacin de contenidos5 Redaccin de noticias   6 Atender los lineamientos y directrices de la directora del noticiero7 Atender los requerimientos que sean solicitados por la Direccin operativa de programacin de Telemedelln para efectos de ejecutar  en debida forma el contrato8 Cumplir con el horario asignado9 Aceptar y cumplir  las funciones eventuales que se le asignen10 Hacer un buen uso de los recu"/>
    <x v="0"/>
    <x v="11"/>
    <s v="Literatura"/>
    <s v=""/>
  </r>
  <r>
    <s v="1625964500-15"/>
    <s v="ANTIOQUIA"/>
    <s v="MEDELLÍN"/>
    <s v="COMFENALCO ANTIOQUIA"/>
    <x v="0"/>
    <s v="Administrador de empresas"/>
    <s v="Profesional en talento humano"/>
    <s v="Administrador de negocios"/>
    <s v="ASOCIACION CANAL LOCAL DE TELEVISION DE MEDELLIN TELEMEDELLIN"/>
    <n v="8110067623"/>
    <s v="Estado Joven Practicante en Administracin de Empresas Tecnologa en Administracin de Talento Humano Administracin de Negocios o Afines"/>
    <s v=" Plaza Estado Joven Practicante en Administracin de Empresas Tecnologa en Administracin de Talento Humano Administracin de Negocios o Afines Entidad Asociacin Canal Local de Televisin de Medelln TELEMEDELLNJefatura de Gestin Humana  Experiencia No requiere  Formacin Administracin de Empresas Tecnologa en Administracin de Talento Humano Administracin de Negocios o Afines Conocimientos Adicionales1 Tcnicas de atencin al usuario 2 Manejo de herramientas multimedia  Actividades a Realizar1 Ejecutar procesos de la administracin de personal y optimizar el desarrollo del talento humano del canal2 Realizar trmites legales referidos a situaciones administrativas del personal del Canal3 Coordinar el proceso de evaluacin de desempeño segn la normatividad vigente4 Expedir certificados de vinculacin y desvinculacin tiempo de servicio y dems que se requieran de acuerdo con las normas laborales5 Ejecutar y controlar"/>
    <x v="0"/>
    <x v="9"/>
    <s v="Psicología"/>
    <s v=""/>
  </r>
  <r>
    <s v="1625964545-19"/>
    <s v="ATLÁNTICO"/>
    <s v="BARRANQUILLA"/>
    <s v="CAJA DE COMPENSACIÓN FAMILIAR CAJACOPI ATLÁNTICO"/>
    <x v="1"/>
    <s v="Administrador de empresas"/>
    <s v="Ingeniero industrial"/>
    <m/>
    <s v="UNIVERSIDAD NACIONAL A DISTANCIA"/>
    <n v="8605127804"/>
    <s v="ESTADO JOVEN MODALIDAD DE PRACTICAS ORDINARIAS EN TALENTO HUMANO"/>
    <s v="Plaza Estado Joven Prctica Laboral Ordinaria de Talento HumanoEntidad Publica Universidad Nacional Abierta y a DistanciaExperiencia No requiereFormacin INGENIERO INDUSTRIAL ADMINISTRADOR DE EMPRESA Salud ocupacional Salud y Seguridad en el trabajoConocimientos Adicionales Paquete OfficeExcelActividades a realizar Apoyar en el desarrollo de los procedimientos del sistema integrado de gestin para la zonaApoyo en la ejecucin de planes programas y proyectos dirigidos a acatar evaluar y guardar los lineamientos establecidos desde seguridad y salud en el trabajo referidos a condiciones laborales del personal acadmico y administrativo en la zonaParticipacin en las inspecciones de condiciones de seguridadApoyo a las actividades de promocin de la salud y prevencin de la enfermedadAcompañamiento y asistencia en la planeacion ejecucin y seguimiento de actividades orientadas a las lineas de induccin reinduccion capacitacin y bienestar"/>
    <x v="0"/>
    <x v="9"/>
    <s v="Ingeniería Industrial"/>
    <s v=""/>
  </r>
  <r>
    <s v="1625964545-20"/>
    <s v="ATLÁNTICO"/>
    <s v="PUERTO COLOMBIA"/>
    <s v="CAJA DE COMPENSACIÓN FAMILIAR CAJACOPI ATLÁNTICO"/>
    <x v="2"/>
    <s v="Ingeniero ambiental"/>
    <s v="Asesor de salud ambiental"/>
    <s v="Tecnlogo Ambiental"/>
    <s v="UNIVERSIDAD NACIONAL A DISTANCIA"/>
    <n v="8605127804"/>
    <s v="ESTADO JOVEN MODALIDAD DE PRACTICAS ORDINARIAS EN MEDIO AMBIENTE"/>
    <s v="Plaza Estado Joven Prctica Laboral Ordinaria de Medio AmbienteEntidad Publica Universidad Nacional Abierta y a DistanciaExperiencia No requiereFormacin Ingeniera Ambiental Ingeniera Sanitaria Ingeniera Geogrfica y Ambiental y afinesConocimientos Adicionales Paquete OfficeExcelActividades a realizar Realizar actividades de socializacin y toma de conciencia sobre temas relacionados a la gestin ambiental aplicables al Centro AsignadoRealizar la determinacin de condiciones ambientales en el Centro de la UNAD AsignadoIdentificar los aspectos ambientales con enfoque en Ciclo de Vida de las actividades y servicios del Centro de la UNAD AsignadoRealizar identificacin y evaluacin de los requisitos legales ambientales aplicables al Centro de la UNAD correspondienteFormular y ejecutar los Programas de Gestin Ambiental del Centro de la UNAD correspondienteJornada Tiempo  Completo 38 Horas SemanalesHorario Disponibilidad de Tiemp"/>
    <x v="0"/>
    <x v="7"/>
    <s v=""/>
    <s v=""/>
  </r>
  <r>
    <s v="1625964545-21"/>
    <s v="ATLÁNTICO"/>
    <s v="BARRANQUILLA"/>
    <s v="CAJA DE COMPENSACIÓN FAMILIAR CAJACOPI ATLÁNTICO"/>
    <x v="2"/>
    <s v="Ingeniero industrial"/>
    <s v="Administrador de empresas"/>
    <s v="Auxiliar de calidad"/>
    <s v="UNIVERSIDAD NACIONAL A DISTANCIA"/>
    <n v="8605127804"/>
    <s v="ESTADO JOVEN MODALIDAD DE PRACTICAS LABORALES ORDINARIAS EN CALIDAD"/>
    <s v="Plaza Estado Joven Prctica Laboral Ordinaria en CalidadEntidad Publica Universidad Nacional Abierta y a DistanciaExperiencia No requiereFormacin Ingeniera Industrial Ingeniera de Procesos Administracin de Empresas y afines Conocimientos Adicionales Paquete OfficeExcelActividades a realizar Realizar actividades de socializacin y toma de conciencia sobre temas relacionados a la gestin de la Calidad aplicables al Centro de la UNAD CorrespondienteRealizar la identificacin de oportunidades de mejora de los procesos y procedimientos implementados en el Centro de la UNAD correspondienteIdentificar las debilidades de los procedimientos ejecutados en el Centro de la UNAD CorrespondienteRealizar seguimiento a los indicadores de gestin aplicables al Centro de la UNAD correspondienteFormular y ejecutar los Planes de Mejoramiento del Centro de la UNAD correspondienteJornada Tiempo  Completo 38 Horas SemanalesHorario Disponibilid"/>
    <x v="0"/>
    <x v="0"/>
    <s v="Administración"/>
    <s v=""/>
  </r>
  <r>
    <s v="1625964574-24"/>
    <s v="SANTANDER"/>
    <s v="BARBOSA"/>
    <s v="CAJA DE COMPENSACIÓN FAMILIAR  COMFENALCO SANTANDER"/>
    <x v="1"/>
    <s v="Ingeniero ambiental"/>
    <s v="Ingeniero de recursos naturales y medio ambiente"/>
    <m/>
    <s v="ALCALDA MUNICIPAL DE BARBOSA"/>
    <n v="8902060338"/>
    <s v="ESTADO JOVEN PRACTICANTE  PROFESIONAL   INGENIERA AMBIENTAL  RECURSOS NATURALES Y AFINES"/>
    <s v="PLAZAESTADO JOVEN PRACTICANTE  PROFESIONAL   INGENIERA AMBIENTAL  RECURSOS NATURALES Y AFINESENTIDAD PBLICA ALCALDA MUNICIPAL DE BARBOSA SANTANDERREA   SECRETARA DE DESARROLLO SOCIOECONMICO Y AMBIENTEEXPERIENCIANO REQUIEREFORMACIN PROFESIONAL   INGENIERA AMBIENTAL  RECURSOS NATURALES Y AFINESCONOCIMIENTOS ADICIONALESOFIMTICA ACTIVIDADES A REALIZARApoyo en actividades de asistencia tcnica ruralColaboracin activa en la planeacin y ejecucin de las actividades que tengan un rol ambiental consignadas en el Plan de DesarrolloAsistencia en jornadas de arborizacin y reforestacinAsistencia y vigilancia de programas de inventarios de biodiversidad cuidado de ecosistemas locales cuencas hidrogrficas y dems relacionadasJORNADATIEMPO COMPLETO 38 HORAS SEMANALESHORARIODISPONIBILIDAD DEL TIEMPO   SUJETO A LA ENTIDADDURACIN DE LA PRCTICA5 MESES"/>
    <x v="0"/>
    <x v="7"/>
    <s v=""/>
    <s v=""/>
  </r>
  <r>
    <s v="1625964582-36"/>
    <s v="TOLIMA"/>
    <s v="IBAGUÉ"/>
    <s v="COMFATOLIMA"/>
    <x v="1"/>
    <s v="Abogado"/>
    <m/>
    <m/>
    <s v="ALCALDIA DE IBAGUE"/>
    <n v="8001133897"/>
    <s v="Estado Joven Prctica Judicatura Programa de Derecho "/>
    <s v="Plaza Estado Joven Prctica Judicatura programa de Derecho Entidad pblica solicitante Alcalda de IbaguExperiencia No requiereFormacin acadmica Profesional en derechoConocimientos Manejo de programa informticos bsicos ord  Poer PointActividades a Realizar Apoyar en el estudio y anlisis jurdico de los diferentes procesos que adelante la secretaria de apoyo a la Gestin y asuntos de la JuventudApoyar la revisin de las actas  de liquidacin y la respectiva proyeccin de memorandosProyectar las respuestas a los diferentes derechos de peticin  que sean allegados a la direccin de contratacin  Jornada tiempo completo 38 horas  Horario Disponibilidad de tiempo  Sujeto a la entidadDuracin de la Practica 12 meses"/>
    <x v="0"/>
    <x v="4"/>
    <s v=""/>
    <s v=""/>
  </r>
  <r>
    <s v="1625964594-19"/>
    <s v="CÓRDOBA"/>
    <s v="MONTERÍA"/>
    <s v="CAJA DE COMPENSACIÓN FAMILIAR DE CÓRDOBA -COMFACOR"/>
    <x v="2"/>
    <s v="Contador pblico"/>
    <m/>
    <m/>
    <s v="ALCALDA DE MONTERA"/>
    <n v="8000967341"/>
    <s v="ESTADO JOVEN PRACTICAS LABORALES ORDINARIAS EN CONTADURIA"/>
    <s v="SE NECESITA TCNICO PROFESIONAL TECNOLOGO O PROFESIONAL INGENIERA SANITARIA Y AMBIENTALTiempo de prctica 5 mesesTiempo completoActividades1 Apoyo plan de auditoria interna Alcalda de Montera y revisin ejecucin contractual2 Seguimientos a los planes de mejoramiento de las diferentes secretarias3 Apoyo en auditorias institucionales educativas4 Seguimientos y verificacin de informes obligatorios5 Seguimiento a plan de accinreasCompetencias requeridas  manejo en EXCEL ORD POER POINT "/>
    <x v="0"/>
    <x v="10"/>
    <s v=""/>
    <s v=""/>
  </r>
  <r>
    <s v="1625964594-20"/>
    <s v="CÓRDOBA"/>
    <s v="MONTERÍA"/>
    <s v="CAJA DE COMPENSACIÓN FAMILIAR DE CÓRDOBA -COMFACOR"/>
    <x v="2"/>
    <s v="Tcnico de audiovisuales"/>
    <s v="Director de departamento de audiovisuales"/>
    <s v="Tcnico cinematogrfico"/>
    <s v="ALCALDA DE MONTERA"/>
    <n v="8000967341"/>
    <s v="ESTADO JOVEN PRACTICAS LABORALES ORDINARIAS EN LICENCIATURA EN MEDIOS AUDIOVISUALES Y REAS A FINES"/>
    <s v="SE NECESITA TCNICO PROFESIONAL O TECNOLOGO EN LICENCIATURA EN MEDIOS AUDIOVISUALES YO AREAS AFINESTiempo de prctica 5 mesesTiempo completoActividades1 Apoyar en el diseño de la Pagina eb de Sistema de Informacin de Gestin del Programa de Juventudes2 Desarrollar la administracion del sistema de Informacin de Gestin del Programa de Juventudes3 Realizar produccin audiovisual utilizando las tcnicas de direccin cine fotografa y sonido para generar material a travs de talleres con jovenes en los diferentes barrios de Montera"/>
    <x v="0"/>
    <x v="25"/>
    <s v=""/>
    <s v=""/>
  </r>
  <r>
    <s v="1625964594-21"/>
    <s v="CÓRDOBA"/>
    <s v="MONTERÍA"/>
    <s v="CAJA DE COMPENSACIÓN FAMILIAR DE CÓRDOBA -COMFACOR"/>
    <x v="2"/>
    <s v="Administrador de ventas y servicios"/>
    <s v="Gerente de ventas"/>
    <s v="Analista de mercadeo"/>
    <s v="ALCALDA DE MONTERA"/>
    <n v="8000967341"/>
    <s v="ESTADO JOVEN PRACTICAS LABORALES ORDINARIAS EN MERCADEO Y VENTAS Y AFINES"/>
    <s v="SE NECESITA TCNICO PROFESIONAL O TECNOLOGO EN DIRECCION DE VENTAS YO AFINESTiempo de prctica 5 mesesTiempo completoActividades1 Acompañamiento en las actividades que desarrolle el Programa de Montera Te Impulsa2 Apoyar las jornadas de Mi Barrio en la Carpa Montera Te Impulsa3 Atender los requisitos y llenar los formatos de las convocatorias que se abran desde el Programa4 Apoyar en el diseño de estrategias de ventas dirigidas a los beneficiarios del Programa de Montera Te Impulsa para fortalecer sus negociosCompetencias requeridas EXCEL ORD POER POINT"/>
    <x v="0"/>
    <x v="9"/>
    <s v=""/>
    <s v=""/>
  </r>
  <r>
    <s v="1625964594-22"/>
    <s v="CÓRDOBA"/>
    <s v="MONTERÍA"/>
    <s v="CAJA DE COMPENSACIÓN FAMILIAR DE CÓRDOBA -COMFACOR"/>
    <x v="2"/>
    <s v="Ingeniero de sistemas"/>
    <s v="Tcnico de Sistemas"/>
    <m/>
    <s v="ALCALDA DE MONTERA"/>
    <n v="8000967341"/>
    <s v="ESTADO JOVEN PRACTICAS LABORALES ORDINARIAS EN INGENIERIA DE SISTEMAS Y A FINES"/>
    <s v="SE NECESITA TCNICO PROFESIONAL O TECNOLOGO EN INGENIERA DE SISTEMAS YO REAS A FINSTiempo de prctica 5 mesesTiempo completoActividades1 Apoyar en la programacin y mantenimiento de los Sitios eb de la Alcalda2 Apoyar en el diseño de propuestas que lleve a cabo la direccin TIC3 Acompañar en el formateo de equipos y reparacin preventiva y correctiva de un equipo de computoCompetencias requeridas EXCEL ORD POER POINT Unity Pagina eb Corel Dra"/>
    <x v="0"/>
    <x v="5"/>
    <s v=""/>
    <s v=""/>
  </r>
  <r>
    <s v="1625964594-23"/>
    <s v="CÓRDOBA"/>
    <s v="MONTERÍA"/>
    <s v="CAJA DE COMPENSACIÓN FAMILIAR DE CÓRDOBA -COMFACOR"/>
    <x v="2"/>
    <s v="Profesional de trabajo social"/>
    <m/>
    <m/>
    <s v="ALCALDA DE MONTERA"/>
    <n v="8000967341"/>
    <s v="ESTADO JOVEN PRACTICAS LABORALES ORDINARIAS EN TRABAJO SOCIAL"/>
    <s v="SE NECESITA TCNICO PROFESIONAL TECNOLOGO O PROFESIONAL EN TRABAJO SOCIALTiempo de prctica 5 mesesTiempo completoActividades1Acompañamiento en las actividades que desarrolle el Programa Proteccin Animal2 Diseño y aplicacin de estrategias metodolgicas talleres ludicos recreativos dirigidos a los tenedores de animales del Municipio de Montera3 Apoyo y atencin psicosocial primaria en caso que se requieran activacin de rutas de atencin segn la entidad que corresponda4 Realizar acompañamiento a las visitas domiciliarias que realice la coordinacin del Programa Proteccin Animal a las personas que afecten la convivencia en su comunidad por la tenencia de animales"/>
    <x v="0"/>
    <x v="12"/>
    <s v=""/>
    <s v=""/>
  </r>
  <r>
    <s v="1625964626-3"/>
    <s v="SAN ANDRÉS Y PROVIDENCIA"/>
    <s v="SAN ANDRÉS"/>
    <s v="CAJA DE COMPENSACIÓN FAMILIAR DE SAN ANDRÉS - CAJASAI"/>
    <x v="2"/>
    <s v="Auxiliar contable"/>
    <s v="Analista contable"/>
    <m/>
    <s v="BANCO AGRARIO DE COLOMBIA"/>
    <n v="8000378008"/>
    <s v="Estado Jovenpractica Laboral OrdinariaTcnico en Contabilidad"/>
    <s v="Programa estado Joven Se requiere Tcnico en contabilidad con el propsito de ir cultivando personal idneo en la atencin de clientes para realizar 5 meses de practicas laboral Ordinaria intensidad horaria 38 horas tiempo completoPunteo de movimientos contables y validacin por formas Atencin al cliente externoArchivo "/>
    <x v="0"/>
    <x v="10"/>
    <s v=""/>
    <s v=""/>
  </r>
  <r>
    <s v="1625964645-123"/>
    <s v="VALLE DEL CAUCA"/>
    <s v="EL CERRITO"/>
    <s v="CAJA DE COMPENSACIÓN FAMILIAR DEL VALLE DEL CAUCA - COMFANDI"/>
    <x v="1"/>
    <s v="Ingeniero agrnomo"/>
    <s v="Agrnomo"/>
    <m/>
    <s v="MUNICIPIO DE EL CERRITO ALCALDA MUNICIPAL"/>
    <n v="8001005335"/>
    <s v="Estado Joven Practicante en Ingeniera Agronmica "/>
    <s v="Plaza Estado Joven Practicante en Ingeniera Agronmica Entidad Pblica Alcalda de CerritoExperiencia No requiereFormacin Profesional en Ingeniera Agronmica Conocimientos Adicionales Manejo bsico de herramientas ofimticasActividades a realizar         Caracterizacin de la produccin a agrcola del municipio        Acompañamiento en procesos de seguridad alimentaria        Seguimiento a la produccin y comercializacin de productos agrcolasJornada Tiempo Completo 38 Horas SemanalesHorario Disponibilidad de Tiempo  Sujeto a la entidadDuracin de la Prctica 5 Meses"/>
    <x v="0"/>
    <x v="7"/>
    <s v="Ingeniería Química"/>
    <s v=""/>
  </r>
  <r>
    <s v="1625964645-124"/>
    <s v="VALLE DEL CAUCA"/>
    <s v="EL CERRITO"/>
    <s v="CAJA DE COMPENSACIÓN FAMILIAR DEL VALLE DEL CAUCA - COMFANDI"/>
    <x v="1"/>
    <s v="Ingeniero agrcola"/>
    <m/>
    <m/>
    <s v="MUNICIPIO DE EL CERRITO ALCALDA MUNICIPAL"/>
    <n v="8001005335"/>
    <s v="Estado Joven Practicante en Ingeniera Agrcola "/>
    <s v="Plaza Estado Joven Practicante en Ingeniera Agrcola Entidad Pblica Alcalda de CerritoExperiencia No requiereFormacin Tcnico profesional Tecnlogo o Profesional en Ingeniera AgrcolaConocimientos Adicionales Manejo bsico de herramientas officeActividades a realizar         Conocer el manejo agrcola del recurso hdrico en el Municipio         Diseño de tres distritos de riego en el Municipio Jornada Tiempo Completo 38 Horas SemanalesHorario Disponibilidad de Tiempo  Sujeto a la entidadDuracin de la Prctica 5 Meses"/>
    <x v="0"/>
    <x v="7"/>
    <s v=""/>
    <s v=""/>
  </r>
  <r>
    <s v="1625964645-125"/>
    <s v="VALLE DEL CAUCA"/>
    <s v="EL CERRITO"/>
    <s v="CAJA DE COMPENSACIÓN FAMILIAR DEL VALLE DEL CAUCA - COMFANDI"/>
    <x v="1"/>
    <s v="Zootecnista"/>
    <m/>
    <m/>
    <s v="MUNICIPIO DE EL CERRITO ALCALDA MUNICIPAL"/>
    <n v="8001005335"/>
    <s v="Estado Joven Practicante en Zootecnia"/>
    <s v="Plaza Estado Joven Practicante Zootecnista Entidad Pblica Alcalda de CerritoExperiencia No requiereFormacin Profesional en ZootecniaConocimientos Adicionales Conocimiento en herramientas de Microsoft Office ord Excel Poer PointActividades a realizar Caracterizacin de la produccin pecuaria del municipio Acompañamiento en procesos de seguridad alimentaria Seguimiento a la produccin y comercializacin de productos pecuariosJornada Tiempo Completo 38 Horas SemanalesHorario Disponibilidad de Tiempo  Sujeto a la entidadDuracin de la Prctica 5 Meses"/>
    <x v="0"/>
    <x v="20"/>
    <s v=""/>
    <s v=""/>
  </r>
  <r>
    <s v="1625964648-13"/>
    <s v="SANTANDER"/>
    <s v="BUCARAMANGA"/>
    <s v="CAJA DE COMPENSACIÓN FAMILIAR  COMFENALCO SANTANDER"/>
    <x v="1"/>
    <s v="Abogado"/>
    <m/>
    <m/>
    <s v="PERSONERIA MUNICIPAL DE BUCARAMANGA"/>
    <n v="8040067800"/>
    <s v="ESTADO JOVEN PRACTICANTE  PROFESIONAL  EN DERECHO  "/>
    <s v="PLAZAESTADO JOVEN PRACTICANTE  PROFESIONAL  EN DERECHO  ENTIDAD PBLICAPERSONERIA  MUNICIPAL DE BUCARAMANGAREA   DESPACHOEXPERIENCIANO REQUIEREFORMACIN PROFESIONAL  EN DERECHO  CONOCIMIENTOS ADICIONALESOFIMTICA ACTIVIDADES A REALIZAR Prestar asesora jurdica a la comunidad usuaria Elaborar derechos de peticin tutelas y solicitudes formales Dar contestacin a derechos de peticin Elaborar incidentes de desacato Proyeccin y elaboracin de autos de tramite JORNADATIEMPO COMPLETO 38 HORAS SEMANALESHORARIODISPONIBILIDAD DEL TIEMPO   SUJETO A LA ENTIDADDURACIN DE LA PRCTICA5 MESES"/>
    <x v="0"/>
    <x v="4"/>
    <s v=""/>
    <s v=""/>
  </r>
  <r>
    <s v="1625964648-14"/>
    <s v="SANTANDER"/>
    <s v="BUCARAMANGA"/>
    <s v="CAJA DE COMPENSACIÓN FAMILIAR  COMFENALCO SANTANDER"/>
    <x v="1"/>
    <s v="Abogado"/>
    <m/>
    <m/>
    <s v="PERSONERIA MUNICIPAL DE BUCARAMANGA"/>
    <n v="8040067800"/>
    <s v="ESTADO JOVEN PRACTICANTE  PROFESIONAL  EN DERECHO "/>
    <s v="PLAZAESTADO JOVEN PRACTICANTE  PROFESIONAL  EN DERECHO ENTIDAD PBLICAPERSONERIA  MUNICIPAL DE BUCARAMANGAREA   CENTRO DE CONCILIACIONEXPERIENCIANO REQUIEREFORMACIN PROFESIONAL  EN DERECHO CONOCIMIENTOS ADICIONALESOFIMTICA ACTIVIDADES A REALIZAR Prestar asesora jurdica a la comunidad usuaria Proyectar respuesta de los  derechos de peticin y tutelas Registrar la informacin en el SIGED Revisar  las solicitudes de conciliacin  dar  el Vo Bo asignar las fechas de las audiencias  Revisar y registrar  las actasconstancias otros resultados del Centro de Conciliacin Proyectar los informes que se requieran del Centro de Conciliacin  Registrar en el SICAAC del Ministerio de Justicia  la informacin requerida respecto del Centro de ConciliacinJORNADATIEMPO COMPLETO 38 HORAS SEMANALESHORARIODISPONIBILIDAD DEL TIEMPO   SUJETO A LA ENTIDADDURACIN DE LA PRCTICA5 MESES"/>
    <x v="0"/>
    <x v="4"/>
    <s v=""/>
    <s v=""/>
  </r>
  <r>
    <s v="1625964648-15"/>
    <s v="SANTANDER"/>
    <s v="BUCARAMANGA"/>
    <s v="CAJA DE COMPENSACIÓN FAMILIAR  COMFENALCO SANTANDER"/>
    <x v="0"/>
    <s v="Analista contable"/>
    <m/>
    <m/>
    <s v="PERSONERIA MUNICIPAL DE BUCARAMANGA"/>
    <n v="8040067800"/>
    <s v="ESTADO JOVEN PRACTICANTE  TECNOLOGO EN CONTABILIDAD O AFINES"/>
    <s v="PLAZAESTADO JOVEN PRACTICANTE  TECNOLOGO  EN CONTABILIDAD O AFINESENTIDAD PBLICAPERSONERIA  MUNICIPAL DE BUCARAMANGAREA   OFICINA FINANCIERAEXPERIENCIANO REQUIEREFORMACIN TECNOLOGO   EN CONTABILIDAD O AFINESCONOCIMIENTOS ADICIONALESOFIMTICA ACTIVIDADES A REALIZAR Apoyar los requerimientos del Jefe de la Oficina Financiera de la Personera Aplicar los conocimientos tcnicos especficos en el cumplimiento de las funciones y procedimientos financieros Manejo de Archivo de la Oficina de acuerdo a las tablas de Retencin Documental Recepcin y revisin de documentos correspondientes a proveedores y contratistas de la Personera Liquidacin de depreciacin de activos segn informacin suministradas al mes que correspondaJORNADATIEMPO COMPLETO 38 HORAS SEMANALESHORARIODISPONIBILIDAD DEL TIEMPO   SUJETO A LA ENTIDADDURACIN DE LA PRCTICA5 MESES"/>
    <x v="0"/>
    <x v="10"/>
    <s v=""/>
    <s v=""/>
  </r>
  <r>
    <s v="1625964648-16"/>
    <s v="SANTANDER"/>
    <s v="BUCARAMANGA"/>
    <s v="CAJA DE COMPENSACIÓN FAMILIAR  COMFENALCO SANTANDER"/>
    <x v="0"/>
    <s v="Analista de sistemas informticos"/>
    <m/>
    <m/>
    <s v="PERSONERIA MUNICIPAL DE BUCARAMANGA"/>
    <n v="8040067800"/>
    <s v="ESTADO JOVEN PRACTICANTE TECNOLOGO EN SISTEMAS  O REAS AFINES  "/>
    <s v="PLAZAESTADO JOVEN PRACTICANTE TECNOLOGO EN SISTEMAS  O AREAS AFINES  ENTIDAD PBLICAPERSONERIA  MUNICIPAL DE BUCARAMANGAREA   SECRETARIA GENERALEXPERIENCIANO REQUIEREFORMACIN TECNOLOGO EN SISTEMAS  O AREAS AFINES  CONOCIMIENTOS ADICIONALESOFIMTICA ACTIVIDADES A REALIZAR Mantenimiento de los equipos deteccin y resolucin de averas Sintona del sistema operativo y optimizacin del rendimiento Gestin de cuentas de usuario y asignacin de recursos a las mismas Preservacin de la seguridad de los sistemas y de la privacidad de los datos de usuario incluyendo copias de seguridad peridicas Evaluacin de necesidades de recursos memoria discos unidad central y provisin de los mismos en su caso Instalacin y actualizacin de utilidades de softare Atencin a usuarios  consultas preguntas frecuentes informacin general resolucin de problemas asesoramiento Organizacin de otros servicios como copia de ficheros en cin"/>
    <x v="0"/>
    <x v="5"/>
    <s v=""/>
    <s v=""/>
  </r>
  <r>
    <s v="1625964667-51"/>
    <s v="CUNDINAMARCA"/>
    <s v="SOPÓ"/>
    <s v="CAJA COLOMBIANA DE SUBSIDIO FAMILIAR- COLSUBSIDIO"/>
    <x v="1"/>
    <s v="Contador"/>
    <m/>
    <m/>
    <s v="SOCIEDAD DE ACTIVOS ESPECIALES SAS SAE"/>
    <n v="9002654083"/>
    <s v="ESTADO JOVEN PRACTICA LABORAL ORDINARIA EN CONTADURA "/>
    <s v="Plaza ESTADO JOVEN PRACTICA LABORAL ORDINARIA EN CONTADURA Entidad Pblica SOCIEDAD DE ACTIVOS ESPECIALES SAS  SAEExperiencia No requiereFormacin CONTADORConocimientos Adicionales BASES DE DATOS EXCELTiempo Completo 38 horasDuracin de la prctica 5 mesesTipo de contrato OtroSalario 1smlvActividades a realizar 1Manejo contable de copropiedades 2Gestin de pagos3Manejo de Cartera4Revisin de Informes Contables5Realizar las funciones y actividades relacionadas con la disciplina asignadas por el supervisor inmediato"/>
    <x v="2"/>
    <x v="10"/>
    <s v=""/>
    <s v=""/>
  </r>
  <r>
    <s v="1625964667-52"/>
    <s v="CUNDINAMARCA"/>
    <s v="SOPÓ"/>
    <s v="CAJA COLOMBIANA DE SUBSIDIO FAMILIAR- COLSUBSIDIO"/>
    <x v="1"/>
    <s v="Abogado"/>
    <m/>
    <m/>
    <s v="SOCIEDAD DE ACTIVOS ESPECIALES SAS SAE"/>
    <n v="9002654083"/>
    <s v="ESTADO JOVEN PRACTICA LABORAL ORDINARIA EN DERECHO"/>
    <s v="Plaza ESTADO JOVEN PRACTICA LABORAL ORDINARIA EN DERECHOEntidad Pblica SOCIEDAD DE ACTIVOS ESPECIALES SAS  SAEExperiencia No requiereFormacin DERECHOConocimientos Adicionales Tiempo Completo 38 horasDuracin de la prctica 5 mesesTipo de contrato OtroSalario 1smlvActividades a realizar 1Apoyar la emisin de respuestas a las distintas peticiones que se reciben en la el rea2Atencin a solicitudes presentadas por otras entidades del estado relacionadas con nuestras funciones3Atencin de solicitudes presentadas por autoridades judiciales relacionada con la administracin de bienes4Revisin y proyeccin de documentos jurdicos5Revisin de los requerimientos legales para la venta de inmuebles6Realizar todas aquellas funciones y actividades jurdicas que le sean asignadas por el supervisor inmediato"/>
    <x v="2"/>
    <x v="4"/>
    <s v=""/>
    <s v=""/>
  </r>
  <r>
    <s v="1625964667-53"/>
    <s v="CUNDINAMARCA"/>
    <s v="SOPÓ"/>
    <s v="CAJA COLOMBIANA DE SUBSIDIO FAMILIAR- COLSUBSIDIO"/>
    <x v="1"/>
    <s v="Abogado"/>
    <m/>
    <m/>
    <s v="SOCIEDAD DE ACTIVOS ESPECIALES SAS SAE"/>
    <n v="9002654083"/>
    <s v="ESTADO JOVEN JUDICATURA EN DERECHO"/>
    <s v="Plaza ESTADO JOVEN JUDICATURA EN DERECHOEntidad Pblica SOCIEDAD DE ACTIVOS ESPECIALES SAS  SAEExperiencia No requiereFormacin DERECHOConocimientos Adicionales BASES DE DATOS EXCELTiempo Completo 38 horasDuracin de la prctica 5 mesesTipo de contrato OtroSalario 1smlvActividades a realizar 1 Apoyar la emisin de respuestas a las distintas peticiones que se reciben en la Gerencia Regional2Atencin a solicitudes presentadas por otras entidades del estado relacionadas con nuestras funciones3Atencin de solicitudes presentadas por autoridades judiciales relacionada con la administracin de bienes4Apoyo en la asistencia a diligencias de secuestro de bienes entregados en administracin a la Sociedad de Activos Especiales5Apoyo en la asistencia de las diligencias de desalojos de los bienes entregados en administracin6Realizar todas aquellas funciones y actividades jurdicas que le sean asignadas por el supervisor inmediato"/>
    <x v="2"/>
    <x v="4"/>
    <s v=""/>
    <s v=""/>
  </r>
  <r>
    <s v="1625964667-54"/>
    <s v="CUNDINAMARCA"/>
    <s v="SOPÓ"/>
    <s v="CAJA COLOMBIANA DE SUBSIDIO FAMILIAR- COLSUBSIDIO"/>
    <x v="1"/>
    <s v="Arquitecto"/>
    <m/>
    <m/>
    <s v="SOCIEDAD DE ACTIVOS ESPECIALES SAS SAE"/>
    <n v="9002654083"/>
    <s v="ESTADO JOVEN PRACTICA LABORAL ORDINARIA EN ARQUITECTURA"/>
    <s v="Plaza ESTADO JOVEN PRACTICA LABORAL ORDINARIA EN ARQUITECTURAEntidad Pblica SOCIEDAD DE ACTIVOS ESPECIALES SAS  SAEExperiencia No requiereFormacin Arquitecto Ingeniera CivilConocimientos Adicionales BASES DE DATOS EXCELTiempo Completo 38 horasDuracin de la prctica 5 mesesTipo de contrato OtroSalario 1smlvActividades a realizar 1 Realizar visitas de inspeccin del inmueble como elemento diagnstico2 Hacer registro fotogrfico3 Determinacin de costo mximo de la Reparacin Obras y Mantenimiento4 Apoyar la supervisin de la ejecucin de la obra5 Realizar las funciones y actividades relacionadas con el rea asignadas por el supervisor inmediato"/>
    <x v="2"/>
    <x v="18"/>
    <s v=""/>
    <s v=""/>
  </r>
  <r>
    <s v="1625964667-55"/>
    <s v="CUNDINAMARCA"/>
    <s v="SOPÓ"/>
    <s v="CAJA COLOMBIANA DE SUBSIDIO FAMILIAR- COLSUBSIDIO"/>
    <x v="1"/>
    <s v="Ingeniero catastral y de geodesia"/>
    <m/>
    <m/>
    <s v="SOCIEDAD DE ACTIVOS ESPECIALES SAS SAE"/>
    <n v="9002654083"/>
    <s v="ESTADO JOVEN PRACTICA LABORAL ORDINARIA EN INGENIERA CATASTRAL"/>
    <s v="Plaza ESTADO JOVEN PRACTICA LABORAL ORDINARIA EN INGENIERA CATASTRALEntidad Pblica SOCIEDAD DE ACTIVOS ESPECIALES SAS  SAEExperiencia No requiereFormacin Ingeniera Catastral Conocimientos Adicionales BASES DE DATOS EXCELTiempo Completo 38 horasDuracin de la prctica 5 mesesTipo de contrato OtroSalario 1smlvActividades a realizar 1Elaboracin de estimados de renta2Aprobacin de estimados de renta3Acompañamiento a visitas para elaboracin avalos4Emisin de conceptos tcnicos en los asuntos que sean sometidos a su estudio5 Revisin de avalos6 Realizar las funciones y actividades relacionadas con la disciplina y el rea asignadas por el supervisor inmediato"/>
    <x v="2"/>
    <x v="7"/>
    <s v=""/>
    <s v=""/>
  </r>
  <r>
    <s v="1625964667-56"/>
    <s v="CUNDINAMARCA"/>
    <s v="SOPÓ"/>
    <s v="CAJA COLOMBIANA DE SUBSIDIO FAMILIAR- COLSUBSIDIO"/>
    <x v="1"/>
    <s v="Archivista"/>
    <m/>
    <m/>
    <s v="SOCIEDAD DE ACTIVOS ESPECIALES SAS SAE"/>
    <n v="9002654083"/>
    <s v="ESTADO JOVEN PRACTICA LABORAL ORDINARIA EN ARCHIVSTICA YO GESTIN DOCUMENTAL "/>
    <s v="Plaza ESTADO JOVEN PRACTICA LABORAL ORDINARIA EN ARCHIVSTICA YO GESTIN DOCUMENTAL Entidad Pblica SOCIEDAD DE ACTIVOS ESPECIALES SAS  SAEExperiencia No requiereFormacin Archivstica yo Gestin Documental Conocimientos Adicionales BASES DE DATOS EXCELTiempo Completo 38 horasDuracin de la prctica 5 mesesTipo de contrato OtroSalario 1smlvActividades a realizar 1Apoyo en la administracin del Centro de documentacin tcnica de la SAE2Elaboracin de propuestas tcnicas de gestin documental 3Velar por la conservacin y de la documentacin organizada y recibida es decir a la adecuada manipulacin radicacin distribucin creacin modificacin y eliminacin de todos los documentos de la organizacin asociadas a la razn de ser de la empresa4 Realizar las funciones y actividades relacionadas con el rea asignadas por el supervisor inmediato"/>
    <x v="2"/>
    <x v="8"/>
    <s v=""/>
    <s v=""/>
  </r>
  <r>
    <s v="1625964667-57"/>
    <s v="CUNDINAMARCA"/>
    <s v="SOPÓ"/>
    <s v="CAJA COLOMBIANA DE SUBSIDIO FAMILIAR- COLSUBSIDIO"/>
    <x v="2"/>
    <s v="Archivista"/>
    <m/>
    <m/>
    <s v="SOCIEDAD DE ACTIVOS ESPECIALES SAS SAE"/>
    <n v="9002654083"/>
    <s v="ESTADO JOVEN PRACTICA LABORAL ORDINARIA EN ARCHIVSTICA YO GESTIN DOCUMENTAL "/>
    <s v="Plaza ESTADO JOVEN PRACTICA LABORAL ORDINARIA EN ARCHIVSTICA YO GESTIN DOCUMENTAL Entidad Pblica SOCIEDAD DE ACTIVOS ESPECIALES SAS  SAEExperiencia No requiereFormacin Tcnico Archivstica yo Gestin Documental Conocimientos Adicionales BASES DE DATOS EXCELTiempo Completo 38 horasDuracin de la prctica 5 mesesTipo de contrato OtroSalario 1smlvActividades a realizar 1Apoyo en la administracin del Centro de documentacin tcnica de la SAE2Elaboracin de propuestas tcnicas de gestin documental 3Velar por la conservacin y de la documentacin organizada y recibida es decir a la adecuada manipulacin radicacin distribucin creacin modificacin y eliminacin de todos los documentos de la organizacin asociadas a la razn de ser de la empresa4 Realizar las funciones y actividades relacionadas con el rea asignadas por el supervisor inmediato"/>
    <x v="2"/>
    <x v="8"/>
    <s v=""/>
    <s v=""/>
  </r>
  <r>
    <s v="1625964667-58"/>
    <s v="CUNDINAMARCA"/>
    <s v="SOPÓ"/>
    <s v="CAJA COLOMBIANA DE SUBSIDIO FAMILIAR- COLSUBSIDIO"/>
    <x v="1"/>
    <s v="Estadstico"/>
    <m/>
    <m/>
    <s v="SOCIEDAD DE ACTIVOS ESPECIALES SAS SAE"/>
    <n v="9002654083"/>
    <s v="ESTADO JOVEN PRACTICA LABORAL ORDINARIA EN ESTADSTICA"/>
    <s v="Plaza ESTADO JOVEN PRACTICA LABORAL ORDINARIA EN ESTADSTICAEntidad Pblica SOCIEDAD DE ACTIVOS ESPECIALES SAS  SAEExperiencia No requiereFormacin Estadsticos economistas ingenieros de sistemas ingenieros industriales ingenieros electrnicos o telecomunicaciones Administradores de empresasConocimientos Adicionales Estadstica bases de datosTiempo Completo 38 horasDuracin de la prctica 5 mesesTipo de contrato OtroSalario 1smlvActividades a realizar Revelar informacin importante dentro de los datos con que cuenta el los aplicativo s relacionados con los procesos inmersos en el mismo Aplicar anlisis y exploracin de datos en los aplicativos de la empresa con el fin de proponer correcciones y efectividad de los procesos misionales de la Sociedad Evaluar el impacto y los riesgos asociados en la toma de decisiones que propendan  mejorar la funcionalidad de los aplicativos la calidad de los datos los niveles de seguridad"/>
    <x v="2"/>
    <x v="3"/>
    <s v=""/>
    <s v=""/>
  </r>
  <r>
    <s v="1625964667-59"/>
    <s v="CUNDINAMARCA"/>
    <s v="SOPÓ"/>
    <s v="CAJA COLOMBIANA DE SUBSIDIO FAMILIAR- COLSUBSIDIO"/>
    <x v="2"/>
    <s v="Trabajador social"/>
    <m/>
    <m/>
    <s v="SOCIEDAD DE ACTIVOS ESPECIALES SAS SAE"/>
    <n v="9002654083"/>
    <s v="ESTADO JOVEN PRACTICA LABORAL ORDINARIA EN TCNICO EN GESTIN HUMANA"/>
    <s v="Plaza ESTADO JOVEN PRACTICA LABORAL ORDINARIA EN TCNICO EN GESTIN HUMANAEntidad Pblica SOCIEDAD DE ACTIVOS ESPECIALES SAS  SAEExperiencia No requiereFormacin Tcnico en Gestin HumanaConocimientos Adicionales OfficeTiempo Completo 38 horasDuracin de la prctica 5 mesesTipo de contrato OtroSalario 1smlvActividades a realizarActualizacin de bases de informacin Solicitud de cotizaciones acorde a necesidad Aplicar el procedimiento para trmite de facturas Redactar informes de actividades realizadas en  el reaBrindar apoyo logstico en diferentes actividades del rea de Talento Humano"/>
    <x v="2"/>
    <x v="12"/>
    <s v=""/>
    <s v=""/>
  </r>
  <r>
    <s v="1625964698-6"/>
    <s v="SAN ANDRÉS Y PROVIDENCIA"/>
    <s v="SAN ANDRÉS"/>
    <s v="CAJA DE COMPENSACIÓN FAMILIAR DE SAN ANDRÉS - CAJASAI"/>
    <x v="2"/>
    <s v="Auxiliar contable"/>
    <m/>
    <m/>
    <s v="SUPERINTENDENCIA DE NOTARIADO Y REGISTRO"/>
    <n v="8999990070"/>
    <s v="ESTADO JOVENPRACTICA LABORAL ORDINARIATCNICO PROFESIONAL CONTABLE"/>
    <s v="El programa Estado Joven requiere un Tcnico Profesional en contabilidad para apoyar el rea de contabilidad realizar 5 meses de practica laboral Ordinaria intensidad horaria 38 horas tiempo completo  Actividad a desarrollar Registrar operaciones contable"/>
    <x v="0"/>
    <x v="10"/>
    <s v=""/>
    <s v=""/>
  </r>
  <r>
    <s v="1625964698-7"/>
    <s v="SAN ANDRÉS Y PROVIDENCIA"/>
    <s v="SAN ANDRÉS"/>
    <s v="CAJA DE COMPENSACIÓN FAMILIAR DE SAN ANDRÉS - CAJASAI"/>
    <x v="2"/>
    <s v="Auxiliar contable"/>
    <m/>
    <m/>
    <s v="SUPERINTENDENCIA DE NOTARIADO Y REGISTRO"/>
    <n v="8999990070"/>
    <s v="ESTADO JOVENPRACTICA LABORAL ORDINARIATCNICO PROFESIONAL CONTABLE"/>
    <s v="El programa Estado Joven requiere un Tcnico Profesional en contabilidad para apoyar el rea de contabilidad realizar 5 meses de practica laboral Ordinaria intensidad horaria 38 horas tiempo completo  Actividad a desarrollar Registrar operaciones contable"/>
    <x v="0"/>
    <x v="10"/>
    <s v=""/>
    <s v=""/>
  </r>
  <r>
    <s v="1625964698-8"/>
    <s v="SAN ANDRÉS Y PROVIDENCIA"/>
    <s v="SAN ANDRÉS"/>
    <s v="CAJA DE COMPENSACIÓN FAMILIAR DE SAN ANDRÉS - CAJASAI"/>
    <x v="1"/>
    <s v="Abogado"/>
    <m/>
    <m/>
    <s v="SUPERINTENDENCIA DE NOTARIADO Y REGISTRO"/>
    <n v="8999990070"/>
    <s v="ESTADO JOVENJUDICATURA"/>
    <s v="El programa Estado Joven requiere Judicante Apoyar la parte Jurdica de la Oficina de Registro Pblico con  intensidad horaria 38 horas tiempo completo duracin de practicas 12 meses  Actividad a desarrollarProyectar recurso derechos de peticin  Verificacin de trminos y otros"/>
    <x v="0"/>
    <x v="4"/>
    <s v=""/>
    <s v=""/>
  </r>
  <r>
    <s v="1625964724-27"/>
    <s v="ANTIOQUIA"/>
    <s v="RIONEGRO"/>
    <s v="COMFENALCO ANTIOQUIA"/>
    <x v="1"/>
    <s v="Comunicador social"/>
    <m/>
    <m/>
    <s v="PERSONERIA MUNICIPAL DE RIONEGRO"/>
    <n v="8909073172"/>
    <s v="ESTADO JOVEN PRACTICANTE EN COMUNICACIN SOCIAL"/>
    <s v="Plaza Estado Joven Practicante de comunicacin socialEntidad Publica Alcalda de RionegroExperiencia No requiereFormacin Estudiante de comunicacin socialConocimientos Adicionales Paquete OfficeExcelActividades a realizarPlanear desarrollar y evaluar eventos que le sean asignados por la Oficina de Comunicaciones Fortalecer el vnculo con empresas de la Regin para temas de patrocinios y participacin en eventosGenerar estrategias de comunicacin publicas que  pudan ser aplicadas en beneficio de la comunidadFormacin Comunicador Social o Afines Jornada Tiempo completo 38 horas semanalesHorario Lunes a Viernes de 700 a 500Duracin de la practica 5 meses"/>
    <x v="0"/>
    <x v="11"/>
    <s v=""/>
    <s v=""/>
  </r>
  <r>
    <s v="1625964724-28"/>
    <s v="ANTIOQUIA"/>
    <s v="RIONEGRO"/>
    <s v="COMFENALCO ANTIOQUIA"/>
    <x v="1"/>
    <s v="Educador de primera infancia"/>
    <m/>
    <m/>
    <s v="PERSONERIA MUNICIPAL DE RIONEGRO"/>
    <n v="8909073172"/>
    <s v="ESTADO JOVEN PRACTICANTE EN PRIMERA INFANCIA"/>
    <s v="Plaza Estado Joven Practicante en primera infanciaEntidad Publica Alcalda de rionegroExperiencia No requiereFormacin Estudiante en primera infanciaConocimientos Adicionales Paquete OfficeExcelPrestar los servicios de acompañamiento de acuerdo a las orientaciones del instituto colombiano de bienestar familiar desarrollando habilidades de trabajo en grupo creatividad y recursividadJornada Tiempo Completo 38 Horas SemanalesHorario Disponibilidad de TiempoSujeto a la entidadDuracin de la Prctica 5 Meses"/>
    <x v="0"/>
    <x v="21"/>
    <s v=""/>
    <s v=""/>
  </r>
  <r>
    <s v="1625964724-29"/>
    <s v="ANTIOQUIA"/>
    <s v="RIONEGRO"/>
    <s v="COMFENALCO ANTIOQUIA"/>
    <x v="0"/>
    <s v="Tecnlogo Ambiental"/>
    <m/>
    <m/>
    <s v="PERSONERIA MUNICIPAL DE RIONEGRO"/>
    <n v="8909073172"/>
    <s v="ESTADO JOVEN PRACTICANTE EN SANEAMIENTO BASICO"/>
    <s v="Plaza Estado Joven Practicante de saneamiento bsicoEntidad Publica Alcalda de RionegroExperiencia No requiereFormacin Estudiante de saneamiento bsicoConocimientos Adicionales Paquete OfficeExcelActividades a realizarBrindar apoyo tcnico y administrativo al programa de saneamiento bsicoJornada Tiempo Completo 38 Horas SemanalesHorario Disponibilidad de TiempoSujeto a la entidadDuracin de la Prctica 5 Meses"/>
    <x v="0"/>
    <x v="7"/>
    <s v=""/>
    <s v=""/>
  </r>
  <r>
    <s v="1625964724-30"/>
    <s v="ANTIOQUIA"/>
    <s v="RIONEGRO"/>
    <s v="COMFENALCO ANTIOQUIA"/>
    <x v="1"/>
    <s v="Ingeniero ambiental"/>
    <s v="Tecnlogo Ambiental"/>
    <m/>
    <s v="PERSONERIA MUNICIPAL DE RIONEGRO"/>
    <n v="8909073172"/>
    <s v="ESTADO JOVEN PRACTICANTE AMBIENTAL"/>
    <s v="Plaza Estado joven practicante ambientalEntidad Publica Alcalda de RionegroExperiencia No requiereFormacin Estudiante en Ingeniera ambientalConocimientos Adicionales Paquete OfficeExcelActividades a realizarVisitas tcnicas de reconocimiento de problemticas relacionadas con la prestacin de servicios pblicos Proponer Soluciones tcnicas  a problemticas de servicios pblicosBrindar asesora y educacin ambiental a grupos focales de la comunidad  Jornada Tiempo completo 38 horas semanalesHorario Lunes a Viernes de 700 a 500Duracin de la practica 5 meses"/>
    <x v="0"/>
    <x v="7"/>
    <s v=""/>
    <s v=""/>
  </r>
  <r>
    <s v="1625964724-31"/>
    <s v="ANTIOQUIA"/>
    <s v="RIONEGRO"/>
    <s v="COMFENALCO ANTIOQUIA"/>
    <x v="1"/>
    <s v="Analista de salud ocupacional"/>
    <m/>
    <m/>
    <s v="PERSONERIA MUNICIPAL DE RIONEGRO"/>
    <n v="8909073172"/>
    <s v="ESTADO JOVEN PRACTICANTE EN SEGURIDAD Y SALUD EN EL TRABAJO"/>
    <s v="Plaza Estado joven practicante de seguridad y salud en el trabajoEntidad Publica Alcalda de RionegroExperiencia No requiereFormacin Estudiante de seguridad y salud en el trabajoConocimientos Adicionales Paquete OfficeExcelActividades a realizarApoyar el sistema de seguridad y salud en el trabajo fundamental mente en el plan de emergencias de las sedes externas y de la sede principal de la alcalda municipalJornada Tiempo completo 38 horas semanalesHorario Lunes a Viernes de 700 a 500Duracin de la practica 5 meses"/>
    <x v="0"/>
    <x v="6"/>
    <s v=""/>
    <s v=""/>
  </r>
  <r>
    <s v="1625964730-11"/>
    <s v="CASANARE"/>
    <s v="YOPAL"/>
    <s v="CAJA DE COMPENSACIÓN FAMILIAR DEL CASANARE - COMFACASANARE"/>
    <x v="1"/>
    <s v="Ingeniero industrial"/>
    <s v="Ingeniero de seguridad industrial"/>
    <m/>
    <s v="MINISTERIO DEL TRABAJO"/>
    <n v="8301152263"/>
    <s v="Estado Joven Practicante en Ciencias de la Ingeniera"/>
    <s v="PlazaEstado Joven Practicante Profesional en Ingeniera IndustrialEntidad Publica Ministerio de Trabajo DTCasanareExperiencia No requiereFormacin Profesional en Ingeniera IndustrialConocimientos Adicionales Herramientas ofimticas Elaboracin de documentos de oficina Sistemas de Gestin Organizacin del trabajoActividades a realizar 1Apoyar en la elaboracin de informes dentro de las investigaciones por riesgos laborales2Apoyar la ejecucin de las actividades de recepcin revisin clasificacin radicacin distribucin envi entrega y control de documentos datos elementos correspondencia propios del rea de acuerdo con los procedimientos establecidos y la calidad requerida3Efectuar l envi de requerimientos y comunicaciones dentro de las investigaciones por riesgos laborales4Apoyar en las actividades del sistema de integrado de gestin de la direccin territorial5Apoyar en la actualizacin del sistema informtico de IVC"/>
    <x v="0"/>
    <x v="0"/>
    <s v=""/>
    <s v=""/>
  </r>
  <r>
    <s v="1625964730-12"/>
    <s v="CASANARE"/>
    <s v="YOPAL"/>
    <s v="CAJA DE COMPENSACIÓN FAMILIAR DEL CASANARE - COMFACASANARE"/>
    <x v="1"/>
    <s v="Tecnlogo de informacin y administracin de sistemas "/>
    <s v="Analista de sistemas"/>
    <m/>
    <s v="MINISTERIO DEL TRABAJO"/>
    <n v="8301152263"/>
    <s v="Estado Joven Practicante en Ingeniera de Sistemas"/>
    <s v="PlazaEstado Joven Practicante Tecnologo en Sistemas Entidad Publica Ministerio de Trabajo DTCASANAREExperiencia No requiereFormacin Tecnologo  en SistemasConocimientos Adicionales Herramientas ofimticas Atencin al usuario Elaboracin de documentos de oficina Sistemas de Gestin Gestin Documental  Ley de Archiv Organizacin del trabajoActividades a realizar 1Brindar asistencia tcnica 2Desarrollar  y aplicar sistemas de informacin 3Clasificar la informacin o documentos del rea conforme a las instrucciones recibidas y alimentar las bases de datos sugiriendo alternativas de tratamiento y generacin de nuevos procesos4Elaborar  e interpretar cuadros informes estadsticas y datos  que permitan  la presentacin  de resultados  y propuestas de los diversos planes  programas  y proyectos del rea  5Corrobora  la eficacia de los mtodos y procedimientos  utilizados en el desarrollo de los planes  y programas de la entidad Jornada Tiem"/>
    <x v="0"/>
    <x v="5"/>
    <s v=""/>
    <s v=""/>
  </r>
  <r>
    <s v="1625964751-15"/>
    <s v="CALDAS"/>
    <s v="MANIZALES"/>
    <s v="CAJA DE COMPENSACIÓN FAMILIAR DE CALDAS - CONFA"/>
    <x v="0"/>
    <s v="Analista de salud ocupacional"/>
    <m/>
    <m/>
    <s v="UAE DIRECCION DE IMPUESTOS Y ADUANAS NACIONALES"/>
    <n v="8001972684"/>
    <s v="Estado joven Prctica ordinaria Tecnologa en Higiene y Seguridad en el Trabajo y afines"/>
    <s v="Plaza Estado Joven Practicante Tecnlogo en higiene y seguridad en el trabajo o afinesEntidad Publica DIRECCIN SECCIONAL DE IMPUESTOS Y ADUANAS DE MANIZALESExperiencia No requiereFormacin  Tecnlogo en higiene y seguridad en el trabajo o afinesConocimientos Adicionales Conocimientos en ofimtica principalmente excel facilidad para comunicarse con las personasActividades a realizarApoyar y proponer los planes de intervencin para el mejoramiento de la seguridad en el trabajoApoyar y proponer los planes de intervencin para la promocin de la salud en el trabajoApoyar y proponer actividades para minimizar los riesgos laboralesJornada Tiempo Completo 38 Horas SemanalesHorario Disponibilidad de TiempoSujeto a la entidadDuracin de la Prctica 5 Meses"/>
    <x v="0"/>
    <x v="6"/>
    <s v=""/>
    <s v=""/>
  </r>
  <r>
    <s v="1625964751-16"/>
    <s v="CALDAS"/>
    <s v="MANIZALES"/>
    <s v="CAJA DE COMPENSACIÓN FAMILIAR DE CALDAS - CONFA"/>
    <x v="1"/>
    <s v="Administrador de empresas"/>
    <m/>
    <m/>
    <s v="UAE DIRECCION DE IMPUESTOS Y ADUANAS NACIONALES"/>
    <n v="8001972684"/>
    <s v="Estado joven practicante en Administracin de empresas o afines"/>
    <s v="Plaza Estado Joven Practicante Profesional en administracin de empresasEntidad Publica DIRECCIN SECCIONAL DE IMPUESTOS Y ADUANAS DE MANIZALESExperiencia No requiereFormacin  Profesional en administracin de empresasConocimientos Adicionales Manejo de plataformas virtuales excelente comunicacin con clientes internos y externos manejo de ofimatica en especial bases de datosActividades a realizarApoyar las funciones de cara al clienteApoyar labores de jefe inmediata elaborar planillas revision documental apoyar la realizacin de informesApoyar y proponer actividades para minimizar los riesgos laboralesJornada Tiempo Completo 38 Horas SemanalesHorario Disponibilidad de TiempoSujeto a la entidadDuracin de la Prctica 5 Meses"/>
    <x v="0"/>
    <x v="9"/>
    <s v=""/>
    <s v=""/>
  </r>
  <r>
    <s v="1625964751-17"/>
    <s v="CALDAS"/>
    <s v="MANIZALES"/>
    <s v="CAJA DE COMPENSACIÓN FAMILIAR DE CALDAS - CONFA"/>
    <x v="1"/>
    <s v="Administrador de empresas"/>
    <s v="Economista"/>
    <m/>
    <s v="UAE DIRECCION DE IMPUESTOS Y ADUANAS NACIONALES"/>
    <n v="8001972684"/>
    <s v="Estado joven practicante Profesional en administracincontadura o economa"/>
    <s v="Plaza Estado Joven Practicante Profesional en administracin Contadura economaEntidad Publica DIRECCIN SECCIONAL DE IMPUESTOS Y ADUANAS DE MANIZALESExperiencia No requiereFormacin  Profesional en administracin Contadura economaConocimientos Adicionales Conocimientos en ofimtica principalmente excelActividades a realizarApoyar las actividades de administracin y control de los recursos fsicos Inventarios y adquisiciones de insumosApoyar las actividades de administracn control disposicion y contabilizacin de mercancias ADA y bienes recibidos como dacin en pagoJornada Tiempo Completo 38 Horas SemanalesHorario Disponibilidad de TiempoSujeto a la entidadDuracin de la Prctica 5 Meses"/>
    <x v="0"/>
    <x v="9"/>
    <s v="Economía"/>
    <s v=""/>
  </r>
  <r>
    <s v="1625964751-18"/>
    <s v="CALDAS"/>
    <s v="MANIZALES"/>
    <s v="CAJA DE COMPENSACIÓN FAMILIAR DE CALDAS - CONFA"/>
    <x v="1"/>
    <s v="Administrador de empresas"/>
    <s v="Economista"/>
    <m/>
    <s v="UAE DIRECCION DE IMPUESTOS Y ADUANAS NACIONALES"/>
    <n v="8001972684"/>
    <s v="Estado joven practicante Profesional en administracincontadura o economa"/>
    <s v="Plaza Estado Joven Practicante Profesional en Administracn de empresas Economa Contadura o afinesEntidad Publica DIRECCIN SECCIONAL DE IMPUESTOS Y ADUANAS DE MANIZALESExperiencia No requiereFormacin  Profesional en Administracn de empresas Economa Contadura o afinesConocimientos Adicionales Conocimientos en contabilidad bsica Excel ord sistemas en general facilidad para comunicarse con las personas trabajo en equipo manejo reservado de la informacinActividades a realizarApoyar las actividades propias de los procesos recuperacin de carteraRevisar y alimentar las bases de datos contables y los aplicativos de gestin de cobro para organizar la informacin necesaria y mejorar la gestin de la recuperacin de carteraJornada Tiempo Completo 38 Horas SemanalesHorario Disponibilidad de TiempoSujeto a la entidadDuracin de la Prctica 5 Meses"/>
    <x v="0"/>
    <x v="9"/>
    <s v="Economía"/>
    <s v=""/>
  </r>
  <r>
    <s v="1625964751-19"/>
    <s v="CALDAS"/>
    <s v="MANIZALES"/>
    <s v="CAJA DE COMPENSACIÓN FAMILIAR DE CALDAS - CONFA"/>
    <x v="0"/>
    <s v="Auxiliar logstico"/>
    <m/>
    <m/>
    <s v="UAE DIRECCION DE IMPUESTOS Y ADUANAS NACIONALES"/>
    <n v="8001972684"/>
    <s v="Estado joven practicante Tecnlogo en logstica"/>
    <s v="Plaza Estado Joven Practicante Tecnlogo en logsticaEntidad Publica DIRECCIN SECCIONAL DE IMPUESTOS Y ADUANAS DE MANIZALESExperiencia No requiereFormacin  Tecnlogo en logsticaConocimientos Adicionales Conocimientos en ofimtica principalmente excel facilidad para comunicarse con las personasActividades a realizarApoyar la ejecucin de operativos aduanerosProponer acciones que permitan contrarrestar el contrabando de acuerdo con el funcionamiento de la cadena de suministrosAdelantar labores de inteligencia para perfilar sitios donde se llevarn a cabo los operativos aduanerosJornada Tiempo Completo 38 Horas SemanalesHorario Disponibilidad de TiempoSujeto a la entidadDuracin de la Prctica 5 Meses"/>
    <x v="0"/>
    <x v="0"/>
    <s v=""/>
    <s v=""/>
  </r>
  <r>
    <s v="1625964846-10"/>
    <s v="SANTANDER"/>
    <s v="FLORIDABLANCA"/>
    <s v="CAJA SANTANDEREANA DE SUBSIDIO FAMILIAR -CAJASAN"/>
    <x v="1"/>
    <s v="Profesor de educacin superior de ingeniera industrial"/>
    <m/>
    <m/>
    <s v="MUNICIPIO DE FLORIDABLANCA"/>
    <n v="8902051768"/>
    <s v="ESTADO JOVEN PRACTICANTE EN PROFESIONAL EN INGENIERA INDUSTRIAL"/>
    <s v="PLAZA ESTADO JOVEN PRACTICANTE EN PROFESIONAL EN INGENIERA INDUSTRIALENTIDAD PBLICA ALCALDA DE FLORIDABLANCAEXPERIENCIA NO REQUERIDAFORMACIN PROFESIONAL EN INGENIERA INDUSTRIALCONOCIMIENTOS ADICIONALES MANEJO DE OFFICEACTIVIDADES A REALIZAR1APOYO EN LA EJECUCIN DE LAS ACTIVIDADES DEL SISTEMA DE SEGURIDAD Y SALUD EN EL TRABAJOJORNADA TIEMPO COMPLETO 38 HORAS SEMANALESHORARIO DISPONIBILIDAD DE TIEMPOSSUJETO A LA ENTIDADDURACIN DE LA PRCTICA 5 MESES"/>
    <x v="0"/>
    <x v="0"/>
    <s v=""/>
    <s v=""/>
  </r>
  <r>
    <s v="1625964846-11"/>
    <s v="SANTANDER"/>
    <s v="FLORIDABLANCA"/>
    <s v="CAJA SANTANDEREANA DE SUBSIDIO FAMILIAR -CAJASAN"/>
    <x v="1"/>
    <s v="Analista de gestin documental"/>
    <m/>
    <m/>
    <s v="MUNICIPIO DE FLORIDABLANCA"/>
    <n v="8902051768"/>
    <s v="ESTADO JOVEN PRACTICANTE EN TECNOLOGA EN GESTIN DOCUMENTAL"/>
    <s v="PLAZA ESTADO JOVEN PRACTICANTE EN TECNOLOGA EN GESTIN DOCUMENTALENTIDAD PBLICA ALCALDA DE FLORIDABLANCAEXPERIENCIA NO REQUERIDAFORMACIN TECNOLOGA EN GESTIN DOCUMENTALCONOCIMIENTOS ADICIONALES MANEJO DE OFFICEACTIVIDADES A REALIZAR1PROYECCIN DE CARTA ATENCIN AL CIUDADANO ARCHIVO ALIMENTACIN DE BASE DE DATOSJORNADA TIEMPO COMPLETO 38 HORAS SEMANALESHORARIO DISPONIBILIDAD DE TIEMPOSSUJETO "/>
    <x v="0"/>
    <x v="0"/>
    <s v=""/>
    <s v=""/>
  </r>
  <r>
    <s v="1625964846-12"/>
    <s v="SANTANDER"/>
    <s v="FLORIDABLANCA"/>
    <s v="CAJA SANTANDEREANA DE SUBSIDIO FAMILIAR -CAJASAN"/>
    <x v="1"/>
    <s v="Analista de gestin documental"/>
    <m/>
    <m/>
    <s v="MUNICIPIO DE FLORIDABLANCA"/>
    <n v="8902051768"/>
    <s v="ESTADO JOVEN PRACTICANTE EN TECNOLOGA EN GESTIN DOCUMENTAL"/>
    <s v="PLAZA ESTADO JOVEN PRACTICANTE EN TECNOLOGA EN GESTIN DOCUMENTALENTIDAD PBLICA ALCALDA DE FLORIDABLANCAEXPERIENCIA NO REQUERIDAFORMACIN TECNOLOGA EN GESTIN DOCUMENTALCONOCIMIENTOS ADICIONALES MANEJO DE OFFICEACTIVIDADES A REALIZAR1PROYECCIN DE CARTA ATENCIN AL CIUDADANO ARCHIVO ALIMENTACIN DE BASE DE DATOSJORNADA TIEMPO COMPLETO 38 HORAS SEMANALESHORARIO DISPONIBILIDAD DE TIEMPOSSUJETO "/>
    <x v="0"/>
    <x v="0"/>
    <s v=""/>
    <s v=""/>
  </r>
  <r>
    <s v="1625964846-7"/>
    <s v="SANTANDER"/>
    <s v="FLORIDABLANCA"/>
    <s v="CAJA SANTANDEREANA DE SUBSIDIO FAMILIAR -CAJASAN"/>
    <x v="1"/>
    <s v="Profesor de educacin superior de ingeniera de sistemas"/>
    <m/>
    <m/>
    <s v="MUNICIPIO DE FLORIDABLANCA"/>
    <n v="8902051768"/>
    <s v="ESTADO JOVEN PRACTICANTE EN PROFESIONAL EN INGENIERA DE SISTEMAS"/>
    <s v="PLAZA ESTADO JOVEN PRACTICANTE EN PROFESIONAL EN INGENIERA DE SISTEMASENTIDAD PBLICA ALCALDA DE FLORIDABLANCAEXPERIENCIA NO REQUERIDAFORMACIN PROFESIONAL EN INGENIERA DE SISTEMASCONOCIMIENTOS ADICIONALES MANEJO DE OFFICEACTIVIDADES A REALIZAR1 MANTENIMIENTO PREVENTIVO Y CORRECTIVO DE EQUIPOS DE CMPUTO Y AFINESJORNADA TIEMPO COMPLETO 38 HORAS SEMANALESHORARIO DISPONIBILIDAD DE TIEMPOSSUJETO A LA ENTIDADDURACIN DE LA PRCTICA 5 MESES"/>
    <x v="0"/>
    <x v="5"/>
    <s v=""/>
    <s v=""/>
  </r>
  <r>
    <s v="1625964846-8"/>
    <s v="SANTANDER"/>
    <s v="FLORIDABLANCA"/>
    <s v="CAJA SANTANDEREANA DE SUBSIDIO FAMILIAR -CAJASAN"/>
    <x v="1"/>
    <s v="Profesor de educacin superior de ingeniera de sistemas"/>
    <m/>
    <m/>
    <s v="MUNICIPIO DE FLORIDABLANCA"/>
    <n v="8902051768"/>
    <s v="ESTADO JOVEN PRACTICANTE EN PROFESIONAL EN INGENIERA DE SISTEMAS"/>
    <s v="PLAZA ESTADO JOVEN PRACTICANTE EN PROFESIONAL EN INGENIERA DE SISTEMASENTIDAD PBLICA ALCALDA DE FLORIDABLANCAEXPERIENCIA NO REQUERIDAFORMACIN PROFESIONAL EN INGENIERA DE SISTEMASCONOCIMIENTOS ADICIONALES MANEJO DE OFFICEACTIVIDADES A REALIZAR1 MANTENIMIENTO PREVENTIVO Y CORRECTIVO DE EQUIPOS DE CMPUTO Y AFINESJORNADA TIEMPO COMPLETO 38 HORAS SEMANALESHORARIO DISPONIBILIDAD DE TIEMPOSSUJETO A LA ENTIDADDURACIN DE LA PRCTICA 5 MESES"/>
    <x v="0"/>
    <x v="5"/>
    <s v=""/>
    <s v=""/>
  </r>
  <r>
    <s v="1625964846-9"/>
    <s v="SANTANDER"/>
    <s v="FLORIDABLANCA"/>
    <s v="CAJA SANTANDEREANA DE SUBSIDIO FAMILIAR -CAJASAN"/>
    <x v="1"/>
    <s v="Profesor de educacin superior de ingeniera de sistemas"/>
    <m/>
    <m/>
    <s v="MUNICIPIO DE FLORIDABLANCA"/>
    <n v="8902051768"/>
    <s v="ESTADO JOVEN PRACTICANTE EN INGENIERA DE SISTEMAS"/>
    <s v="PLAZA ESTADO JOVEN PRACTICANTE EN INGENIERA DE SISTEMASENTIDAD PBLICA ALCALDA DE FLORIDABLANCAEXPERIENCIA NO REQUERIDAFORMACIN PROFESIONAL EN INGENIERA DE SISTEMASCONOCIMIENTOS ADICIONALES MANEJO DE OFFICEACTIVIDADES A REALIZAR1 MANTENIMIENTO PREVENTIVO Y CORRECTIVO DE EQUIPOS DE CMPUTO Y AFINESJORNADA TIEMPO COMPLETO 38 HORAS SEMANALESHORARIO DISPONIBILIDAD DE TIEMPOSSUJETO A LA ENTIDADDURACIN DE LA PRCTICA 5 MESES"/>
    <x v="0"/>
    <x v="5"/>
    <s v=""/>
    <s v=""/>
  </r>
  <r>
    <s v="1625964847-15"/>
    <s v="NORTE DE SANTANDER"/>
    <s v="PAMPLONA"/>
    <s v="CAJA DE COMPENSACIÓN FAMILIAR DEL NORTE DE SANTANDER -COMFANORTE"/>
    <x v="2"/>
    <s v="Auxiliar administrativo"/>
    <s v="Asistente administrativo"/>
    <s v="Administrador de empresas"/>
    <s v="INST NAL PENIT CARCELARIO INPEC"/>
    <n v="8002155465"/>
    <s v="ESTADO JOVEN PRACTICANTE EN GESTIN ADMINISTRATIVA"/>
    <s v="Plazas Estado Joven Practicante En Auxiliar AdministrativoEntidad Publica INPEC METROPOLITANO DE PAMPLONA  Experiencia No RequiereFormacin Tcnicotecnlogo Gestin AdministrativaConocimientos Adicionales   Manejo de sistemas Manejo de paquetes contables excelentes relaciones interpersonalesActividades a RealizarApoyo fortalecimiento y desarrollo del rea de direccin donde se requiere ordenar y actualizar los datos y archivos fsicos del rea buscando la consolidacin de forma confiable y ordenadaJornada Tiempo Completo 38 Horas SemanalesHorario Disponibilidad de TiempoSujeto a la EntidadDuracin de la Practica 5 Meses"/>
    <x v="0"/>
    <x v="9"/>
    <s v="Historia"/>
    <s v=""/>
  </r>
  <r>
    <s v="1625964847-16"/>
    <s v="NORTE DE SANTANDER"/>
    <s v="PAMPLONA"/>
    <s v="CAJA DE COMPENSACIÓN FAMILIAR DEL NORTE DE SANTANDER -COMFANORTE"/>
    <x v="1"/>
    <s v="Profesional de trabajo social"/>
    <s v="Trabajador social"/>
    <m/>
    <s v="INST NAL PENIT CARCELARIO INPEC"/>
    <n v="8002155465"/>
    <s v="Estado Joven Practicante en Trabajo Social"/>
    <s v="Plazas Estado Joven Practicante En Trabajo SocialEntidad Publica INPEC METROPOLITANO DE PAMPLONAExperiencia No RequiereFormacin TRABAJO SOCIALConocimientos Adicionales   Manejo medio de  sistemas excelentes relaciones interpersonales Actividades a RealizarApoyo fortalecimiento y desarrollo del rea de atencin y tratamiento donde se requiere de un profesinal para colaborar buscando la consolidacin de actividades de rea y el manejo de datos confiablesJornada Tiempo Completo 38 Horas SemanalesHorario Disponibilidad de TiempoSujeto a la EntidadDuracin de la Practica 5 Meses"/>
    <x v="0"/>
    <x v="12"/>
    <s v=""/>
    <s v=""/>
  </r>
  <r>
    <s v="1625964847-17"/>
    <s v="NORTE DE SANTANDER"/>
    <s v="CÚCUTA"/>
    <s v="CAJA DE COMPENSACIÓN FAMILIAR DEL NORTE DE SANTANDER -COMFANORTE"/>
    <x v="2"/>
    <s v="Auxiliar administrativo"/>
    <s v="Asistente administrativo"/>
    <s v="Administrador de empresas"/>
    <s v="INST NAL PENIT CARCELARIO INPEC"/>
    <n v="8002155465"/>
    <s v="ESTADO JOVEN PRACTICANTE EN ASISTENCIA ADMINISTRATIVA"/>
    <s v="Plaza Estado Joven Practicante en Asistencia AdministrativaEntidad Publica INPEC COMPLEJO CARCELARIO Y PENITENCIARIO METROPOLITANO DE CCUTAExperiencia No RequeridaFormacin  Tcnico en Asistencia AdministrativaConocimientos Adicionales Manejo de archivo manejo de oficina conocimientos bsicos en herramientas ofimticasActividades a RealizarAtender de manera gil amable y eficaz las llamadas telefnicas del conmutadorRecibir la correspondencia radicarla y entregarla tanto interna como externa Atender todas aquellas personas que necesiten informacinMantener actualizados los documentos legales de la compaña y entregar al personal que lo requieraColaboracin continua en otras labores asignadas por el jefe inmediatoJornada Tiempo Completo 38 Horas SemanalesHorario Disponibilidad Tiempo  Sujeto a la EntidadDuracin de la Practica 5 meses"/>
    <x v="0"/>
    <x v="9"/>
    <s v="Historia"/>
    <s v=""/>
  </r>
  <r>
    <s v="1625964850-14"/>
    <s v="NORTE DE SANTANDER"/>
    <s v="CÚCUTA"/>
    <s v="CAJA DE COMPENSACIÓN FAMILIAR DEL NORTE DE SANTANDER -COMFANORTE"/>
    <x v="2"/>
    <s v="Administrador de empresas"/>
    <s v="Asistente administrativo"/>
    <s v="Auxiliar de apoyo administrativo"/>
    <s v="SUPERINTENDENCIA DE NOTARIADO Y REGISTRO"/>
    <n v="8999990070"/>
    <s v="Estado Joven Practicante en Gestin Empresarial"/>
    <s v="Plaza Estado Joven Practicante en Gestin EmpresarialEntidad Publica Registro de Instrumentos Pblicos de Ccuta Experiencia No RequiereFormacinTcnico Tecnolgico Gestin EmpresarialConocimientos Adicionales ord Excel OfficeActividades a Realizar Apoyar en las diferentes situaciones que se presenten con los sistemas de informacin y equipos de cmputoTrabajar en equipo y las dems que por necesidades del servicio se presentenJornada Medio Tiempo 19 Horas SemanalesHorario Disponibilidad de Tiempo  Sujeto a la entidadDuracin de la Practica 5 meses"/>
    <x v="0"/>
    <x v="9"/>
    <s v="Historia"/>
    <s v=""/>
  </r>
  <r>
    <s v="1625964850-15"/>
    <s v="NORTE DE SANTANDER"/>
    <s v="CÚCUTA"/>
    <s v="CAJA DE COMPENSACIÓN FAMILIAR DEL NORTE DE SANTANDER -COMFANORTE"/>
    <x v="2"/>
    <s v="Analista financiero"/>
    <s v="Administrador de empresas"/>
    <s v="Empleado de servicios financieros"/>
    <s v="SUPERINTENDENCIA DE NOTARIADO Y REGISTRO"/>
    <n v="8999990070"/>
    <s v="Estado Joven Practicante en Administracin Financiera "/>
    <s v="Plaza Estado Joven Practicante en Administracin FinancieraEntidad Publica Registro de Instrumentos Pblicos de Ccuta Experiencia No RequiereFormacin Tcnico Tecnlogo Profesional en Administracin Financiera y afinesConocimientos Adicionales ord Excel OfficeActividades a Realizar Recepcional distribuir organizar consultar los documentos de archivo de acuerdo con la normatividad vigente tecnologa disponible y poltica institucionalJornada Medio Tiempo 19 Horas SemanalesHorario Disponibilidad de Tiempo  Sujeto a la entidadDuracin de la Practica 05 meses"/>
    <x v="0"/>
    <x v="2"/>
    <s v="Administración"/>
    <s v=""/>
  </r>
  <r>
    <s v="1625964866-10"/>
    <s v="BOGOTÁ D.C."/>
    <s v="BOGOTÁ D.C."/>
    <s v="CAJA COLOMBIANA DE SUBSIDIO FAMILIAR- COLSUBSIDIO"/>
    <x v="2"/>
    <s v="Auxiliar de archivo"/>
    <m/>
    <m/>
    <s v="UNIDAD ADMINISTRATIVA ESPECIAL DE PENSIONES DEL DEPARTAMENTO DE CUNDINAMARCA"/>
    <n v="9005943846"/>
    <s v=" Estado Joven PRACTICA ORDINARIA EN Archivo  Gestin Documental"/>
    <s v="Plaza Estado Joven PRACTICA ORDINARIA EN Archivo  Gestin DocumentalEntidad Publica Unidad Administrativa Especial de Pensiones del Departamento de CundinamarcaExperiencia No requiereFormacin Gestin DocumentalConocimientos Adicionales Manejo de office Nivel BsicoActividades a realizar APOYO A LA EJECUCIN DEL PLAN INSTITUCIONAL DE ARHIVO ORGANIZACIN Y RETENCIN DOCUMENTAL APLICANDO LA NORMAVITIVIDAD ARCHIVO VIGENTEJornada Tiempo  Completo 38 Horas SemanalesHorario Disponibilidad de TiempoSujeto a la entidadDuracin de la Prctica 5 Meses"/>
    <x v="1"/>
    <x v="8"/>
    <s v=""/>
    <s v=""/>
  </r>
  <r>
    <s v="1625964950-10"/>
    <s v="BOYACÁ"/>
    <s v="TUNJA"/>
    <s v="CAJA DE COMPENSACIÓN FAMILIAR DE BOYACA- COMFABOY"/>
    <x v="1"/>
    <s v="Abogado"/>
    <m/>
    <m/>
    <s v="DEFENSORIA DEL PUEBLO"/>
    <n v="8001860611"/>
    <s v="1 ESTADO JOVEN PRACTICANTE EN DERECHO"/>
    <s v="PlazaEstado Joven Practicante en DERECHOEntidad Publica DEFENSORIA DEL PUEBLOExperiencia No requiereFormacin universitaria Conocimientos Adicionales Manejo de Office Trabajo en equipo Capacidades comunicativas Actividades a realizar   1Prestar el servicio sin solucin de continuidad salvo fuerza mayor o caso fortuito 2Aplicar los conocimientos propios de la disciplina del Derecho y actuar con diligencia y cuidado3Presentar los informes mensuales en relacin con todos y cada uno de los casos asignados al supervisor o tutor y las dems funciones que determine el manual operativo de prcticas laborales en el sector pblico4Asistir a las barras de abogados y sesiones de capacitacin convocadas por los coordinadores Acadmicos de las Regionales respectivas5Asistir a los seminarios talleres conferencias y dems actividades que programe la Unidad de Capacitacin de la Direccin del Sistema Nacional de Defensora Pblica6Sustanciar "/>
    <x v="0"/>
    <x v="4"/>
    <s v=""/>
    <s v=""/>
  </r>
  <r>
    <s v="1625964950-13"/>
    <s v="BOYACÁ"/>
    <s v="TUNJA"/>
    <s v="CAJA DE COMPENSACIÓN FAMILIAR DE BOYACA- COMFABOY"/>
    <x v="1"/>
    <s v="Auxiliar de Archivo y Registro"/>
    <s v="Auxiliar de archivo"/>
    <m/>
    <s v="DEFENSORIA DEL PUEBLO"/>
    <n v="8001860611"/>
    <s v="1 ESTADO JOVEN PRACTICANTE EN TECNLOGO EN  GESTIN DOCUMENTAL "/>
    <s v="PlazaEstado Joven Practicante EN TECNLOGO EN GESTIN DOCUMENTAL Entidad Publica DEFENSORIA DEL PUEBLOExperiencia No requiereFormacin universitaria Conocimientos Adicionales Manejo de Office Trabajo en equipo Capacidades comunicativas conocimiento de la Ley general de archivo 594 de 2000 Actividades a realizar 1Organizar y custodiar los documentos y archivos del rea de acuerdo con las normas establecidas2Recibir clasificar y radicar los documentos y correspondencia recibidos y despachados por el rea y mantener actualizada la informacin correspondiente mediante el uso adecuado del sistema de gestin documental y correspondencia3Enviar oportunamente las comunicaciones y documentos del rea y efectuar las comunicaciones4Llevar el control de los elementos devolutivos que sean entregados a los empleados e incluirlos en los respectivos inventarios de acuerdo con los procedimientos establecidos5Apoyo en el proceso de Radicacion digit"/>
    <x v="0"/>
    <x v="8"/>
    <s v=""/>
    <s v=""/>
  </r>
  <r>
    <s v="1625964950-14"/>
    <s v="BOYACÁ"/>
    <s v="TUNJA"/>
    <s v="CAJA DE COMPENSACIÓN FAMILIAR DE BOYACA- COMFABOY"/>
    <x v="1"/>
    <s v="Auxiliar de Archivo y Registro"/>
    <s v="Auxiliar de archivo"/>
    <m/>
    <s v="DEFENSORIA DEL PUEBLO"/>
    <n v="8001860611"/>
    <s v="1 ESTADO JOVEN PRACTICANTE EN TECNLOGO EN  GESTIN DOCUMENTAL "/>
    <s v="PlazaEstado Joven Practicante EN TECNLOGO EN GESTIN DOCUMENTAL Entidad Publica DEFENSORIA DEL PUEBLOExperiencia No requiereFormacin universitaria Conocimientos Adicionales Manejo de Office Trabajo en equipo Capacidades comunicativas conocimiento de la Ley general de archivo 594 de 2000 Actividades a realizar 1Organizar y custodiar los documentos y archivos del rea de acuerdo con las normas establecidas2Recibir clasificar y radicar los documentos y correspondencia recibidos y despachados por el rea y mantener actualizada la informacin correspondiente mediante el uso adecuado del sistema de gestin documental y correspondencia3Enviar oportunamente las comunicaciones y documentos del rea y efectuar las comunicaciones4Llevar el control de los elementos devolutivos que sean entregados a los empleados e incluirlos en los respectivos inventarios de acuerdo con los procedimientos establecidos5Apoyo en el proceso de Radicacion digit"/>
    <x v="0"/>
    <x v="8"/>
    <s v=""/>
    <s v=""/>
  </r>
  <r>
    <s v="1625964950-15"/>
    <s v="BOYACÁ"/>
    <s v="TUNJA"/>
    <s v="CAJA DE COMPENSACIÓN FAMILIAR DE BOYACA- COMFABOY"/>
    <x v="1"/>
    <s v="Auxiliar de Archivo y Registro"/>
    <s v="Auxiliar de archivo"/>
    <m/>
    <s v="DEFENSORIA DEL PUEBLO"/>
    <n v="8001860611"/>
    <s v="1 ESTADO JOVEN PRACTICANTE  EN TECNLOGO EN  GESTIN DOCUMENTAL "/>
    <s v="PlazaEstado Joven Practicante  EN TECNLOGO EN GESTIN DOCUMENTAL Entidad Publica DEFENSORIA DEL PUEBLOExperiencia No requiereFormacin universitaria Conocimientos Adicionales Manejo de Office Trabajo en equipo Capacidades comunicativas conocimiento de la Ley general de archivo 594 de 2000 Actividades a realizar 1Organizar y custodiar los documentos y archivos del rea de acuerdo con las normas establecidas2Recibir clasificar y radicar los documentos y correspondencia recibidos y despachados por el rea y mantener actualizada la informacin correspondiente mediante el uso adecuado del sistema de gestin documental y correspondencia3Enviar oportunamente las comunicaciones y documentos del rea y efectuar las comunicaciones4Llevar el control de los elementos devolutivos que sean entregados a los empleados e incluirlos en los respectivos inventarios de acuerdo con los procedimientos establecidos5Apoyo en el proceso de Radicacion digi"/>
    <x v="0"/>
    <x v="8"/>
    <s v=""/>
    <s v=""/>
  </r>
  <r>
    <s v="1625964950-9"/>
    <s v="BOYACÁ"/>
    <s v="TUNJA"/>
    <s v="CAJA DE COMPENSACIÓN FAMILIAR DE BOYACA- COMFABOY"/>
    <x v="1"/>
    <s v="Abogado"/>
    <m/>
    <m/>
    <s v="DEFENSORIA DEL PUEBLO"/>
    <n v="8001860611"/>
    <s v="1 ESTADO JOVEN PRACTICANTE  EN DERECHO"/>
    <s v="PlazaEstado Joven Practicante en DERECHOEntidad Publica DEFENSORIA DEL PUEBLOExperiencia No requiereFormacin universitaria Conocimientos Adicionales Manejo de Office Trabajo en equipo Capacidades comunicativas Actividades a realizar   1Prestar el servicio sin solucin de continuidad salvo fuerza mayor o caso fortuito 2Aplicar los conocimientos propios de la disciplina del Derecho y actuar con diligencia y cuidado3Presentar los informes mensuales en relacin con todos y cada uno de los casos asignados al supervisor o tutor y las dems funciones que determine el manual operativo de prcticas laborales en el sector pblico4Asistir a las barras de abogados y sesiones de capacitacin convocadas por los coordinadores Acadmicos de las Regionales respectivas5Asistir a los seminarios talleres conferencias y dems actividades que programe la Unidad de Capacitacin de la Direccin del Sistema Nacional de Defensora Pblica6Sustanciar "/>
    <x v="0"/>
    <x v="4"/>
    <s v=""/>
    <s v=""/>
  </r>
  <r>
    <s v="1625964983-43"/>
    <s v="CUNDINAMARCA"/>
    <s v="SOACHA"/>
    <s v="CAJA COLOMBIANA DE SUBSIDIO FAMILIAR- COLSUBSIDIO"/>
    <x v="1"/>
    <s v="Ingeniero agrnomo"/>
    <m/>
    <m/>
    <s v="ALCALDIA MUNICIPAL DE PACHO"/>
    <n v="8999994754"/>
    <s v="ESTADO JOVEN PRACTICA ORDINARIA EN INGENIERIA AGRONOMICA"/>
    <s v="Plaza Estado Joven Practicante en Ingenieria AgronomicaEntidad Publica ALCALDIA MUNICIPAL DE PACHOExperiencia No requiereFormacin  Ingeniero AgronomoConocimientos Adicionales Paquete OfficeExcel Actividades a realizarRealizar las visitas de asistencia tcnica solicitada por los agricultores del municipioHacer seguimiento y dar asistencia tcnica a los beneficiarios de los programas de seguridad alimentaria ctricos pltano pasifloras y cacao Apoyar en capacitaciones giras das de campo y otras actividades realizadas por la secretaria de agriculturaJornada Tiempo  Completo 38 Horas SemanalesHorario Disponibilidad de TiempoSujeto a la entidadDuracin de la Prctica 5 Meses"/>
    <x v="2"/>
    <x v="7"/>
    <s v=""/>
    <s v=""/>
  </r>
  <r>
    <s v="1625964983-44"/>
    <s v="CUNDINAMARCA"/>
    <s v="SOACHA"/>
    <s v="CAJA COLOMBIANA DE SUBSIDIO FAMILIAR- COLSUBSIDIO"/>
    <x v="1"/>
    <s v="Veterinario"/>
    <s v="Zootecnista"/>
    <m/>
    <s v="ALCALDIA MUNICIPAL DE PACHO"/>
    <n v="8999994754"/>
    <s v="ESTADO JOVEN PRACTICANTE LABORAL ORDINARIA  VETERINARIA YO ZOOTECNIA"/>
    <s v="Plaza ESTADO JOVEN PRACTICANTE LABORAL ORDINARIA VETERINARIA YO ZOOTECNIAEntidad Publica ALCALDIA MUNICIPAL DE PACHOExperiencia No requiereFormacin  Veterinaria yo ZootecnistaConocimientos Adicionales Paquete OfficeExcel ACTIVIDADES A REALIZARRealizar las visitas de asistencia tcnica solicitada por los productores del municipioApoyar las actividades programadas dentro de cada uno de los proyectos pecuarios adelantados por la secretaria de agriculturaApoyar capacitaciones giras das de campo y otras actividades realizadas por la secretaria de agriculturaJornada Tiempo  Completo 38 Horas SemanalesHorario Disponibilidad de TiempoSujeto a la entidadDuracin de la Prctica 5 Meses"/>
    <x v="2"/>
    <x v="20"/>
    <s v=""/>
    <s v=""/>
  </r>
  <r>
    <s v="1625964983-45"/>
    <s v="CUNDINAMARCA"/>
    <s v="SOACHA"/>
    <s v="CAJA COLOMBIANA DE SUBSIDIO FAMILIAR- COLSUBSIDIO"/>
    <x v="1"/>
    <s v="Ingeniero ambiental"/>
    <m/>
    <m/>
    <s v="ALCALDIA MUNICIPAL DE PACHO"/>
    <n v="8999994754"/>
    <s v="ESTADO JOVEN PRACTICA LABORAL ORDINARIA EN INGENIERIA AMBIENTAL "/>
    <s v="Plaza ESTADO JOVEN PRACTICA LABORAL ORDINARIA INGENIERIA AMBIENTAL Entidad Publica ALCALDIA MUNICIPAL DE PACHOExperiencia No requiereFormacin INGENIERIA AMBIENTAL Conocimientos Adicionales Paquete OfficeExcelActividades a realizarRealizar las visitas de asistencia tcnica solicitada por los productores del municipioApoyar las actividades programadas dentro de cada uno de los proyectos pecuarios adelantados por la secretaria de agriculturaApoyar capacitaciones giras das de campo y otras actividades realizadas por la secretaria de agriculturaJornada Tiempo  Completo 38 Horas SemanalesHorario Disponibilidad de TiempoSujeto a la entidadDuracin de la Prctica 5 Meses"/>
    <x v="2"/>
    <x v="7"/>
    <s v=""/>
    <s v=""/>
  </r>
  <r>
    <s v="1625964983-46"/>
    <s v="CUNDINAMARCA"/>
    <s v="SOACHA"/>
    <s v="CAJA COLOMBIANA DE SUBSIDIO FAMILIAR- COLSUBSIDIO"/>
    <x v="1"/>
    <s v="Administrador de empresas"/>
    <m/>
    <m/>
    <s v="ALCALDIA MUNICIPAL DE PACHO"/>
    <n v="8999994754"/>
    <s v="ESTADO JOVEN PRACTICA LABORAL ORDINARIA EN ADMINISTRACION DE EMPRESAS"/>
    <s v="Plaza ESTADO JOVEN PRACTICA LABORAL ORDINARIA EN ADMINISTRACION DE EMPRESASEntidad Publica ALCALDIA MUNICIPAL DE PACHOExperiencia No requiereFormacin Administracin de EmpresasConocimientos Adicionales Paquete OfficeExcelActividades a realizarAsesora para la conformacin de empresasAsesora para la formulacin de proyectos estatalesFormacin en diversas lneas de la produccin pachunaJornada Tiempo  Completo 38 Horas SemanalesHorario Disponibilidad de TiempoSujeto a la entidadDuracin de la Prctica 5 Meses"/>
    <x v="2"/>
    <x v="9"/>
    <s v=""/>
    <s v=""/>
  </r>
  <r>
    <s v="1625964983-47"/>
    <s v="CUNDINAMARCA"/>
    <s v="SOACHA"/>
    <s v="CAJA COLOMBIANA DE SUBSIDIO FAMILIAR- COLSUBSIDIO"/>
    <x v="1"/>
    <s v="Pedagogo"/>
    <m/>
    <m/>
    <s v="ALCALDIA MUNICIPAL DE PACHO"/>
    <n v="8999994754"/>
    <s v="ESTADO JOVEN PRACTICA LABORAL PEDAGOGIA INFANTIL"/>
    <s v="Plaza ESTADO JOVEN PRACTICA LABORAL PEDAGOGIA INFANTILEntidad Publica ALCALDIA MUNICIPAL DE PACHOExperiencia No requiereFormacin PEDAGOGIA INFANTILConocimientos Adicionales Paquete OfficeExcel Actividades a realizarApoyo Pedaggico en eventos que promuevan el fortalecimiento institucionalApoyar en la recoleccin organizacin y reporte de la informacin para el seguimiento al Plan de Desarrollo MunicipalApoyo en la realizacin de actividades programadas en el plan de adquisiciones de la entidadJornada Tiempo  Completo 38 Horas SemanalesHorario Disponibilidad de TiempoSujeto a la entidadDuracin de la Prctica 5 Meses"/>
    <x v="2"/>
    <x v="1"/>
    <s v=""/>
    <s v=""/>
  </r>
  <r>
    <s v="1625964983-48"/>
    <s v="CUNDINAMARCA"/>
    <s v="SOACHA"/>
    <s v="CAJA COLOMBIANA DE SUBSIDIO FAMILIAR- COLSUBSIDIO"/>
    <x v="1"/>
    <s v="Ingeniero de sistemas"/>
    <m/>
    <m/>
    <s v="ALCALDIA MUNICIPAL DE PACHO"/>
    <n v="8999994754"/>
    <s v="ESTADO JOVEN PRACTICA LABORAL INGENIERIA DE SISTEMAS"/>
    <s v="Plaza ESTADO JOVEN PRACTICA LABORAL ORDINARIA EN INGENIERIA DE SISTEMASEntidad Publica ALCALDIA MUNICIPAL DE PACHOExperiencia No requiereFormacin Ingeniero de sistemasCompetencias Complementarias Paquete OfficeExcel programadorActividades a realizarApoyar el proceso de implementacin del MODELO INTEGRADO DE PLANEACIN Y GESTIN MIPG en las reas de informacin y comunicacinApoyar en el diseño de herramientas para el sistema de Control Interno de la EntidadJornada Tiempo  Completo 38 Horas SemanalesHorario Disponibilidad de TiempoSujeto a la entidadDuracin de la Prctica 5 Meses"/>
    <x v="2"/>
    <x v="5"/>
    <s v=""/>
    <s v=""/>
  </r>
  <r>
    <s v="1625964983-49"/>
    <s v="CUNDINAMARCA"/>
    <s v="SOACHA"/>
    <s v="CAJA COLOMBIANA DE SUBSIDIO FAMILIAR- COLSUBSIDIO"/>
    <x v="1"/>
    <s v="Administrador de empresas"/>
    <m/>
    <m/>
    <s v="ALCALDIA MUNICIPAL DE PACHO"/>
    <n v="8999994754"/>
    <s v="ESTADO JOVEN PRACTICA LABORAL ORDINARIA EN ADMINISTRACION DE EMPRESAS"/>
    <s v="PlazaESTADO JOVEN PRACTICA LABORAL ORDINARIA EN ADMINISTRACION DE EMPRESASEntidad Publica ALCALDIA MUNICIPAL DE PACHOExperiencia No requiereFormacin Administracin de EmpresasConocimientos Adicionales Paquete OfficeExcel Actividades a realizarApoyar la implementacin del MIPG en diferentes temas  que forman parte del control internoApoyar las actividades propias que se generan en torno al control internoJornada Tiempo  Completo 38 Horas SemanalesHorario Disponibilidad de TiempoSujeto a la entidadDuracin de la Prctica 5 Meses"/>
    <x v="2"/>
    <x v="9"/>
    <s v=""/>
    <s v=""/>
  </r>
  <r>
    <s v="1625964983-50"/>
    <s v="CUNDINAMARCA"/>
    <s v="SOACHA"/>
    <s v="CAJA COLOMBIANA DE SUBSIDIO FAMILIAR- COLSUBSIDIO"/>
    <x v="1"/>
    <s v="Abogado"/>
    <m/>
    <m/>
    <s v="ALCALDIA MUNICIPAL DE PACHO"/>
    <n v="8999994754"/>
    <s v="ESTADO JOVEN JUDICATURA ABOGADO"/>
    <s v="Plaza ESTADO JOVEN JUDICATURA ABOGADOEntidad Publica ALCALDIA MUNICIPAL DE PACHOExperiencia No requiereFormacin AbogadoConocimientos Adicionales Paquete OfficeExcel Actividades a realizarProyeccin de medidas de proteccinEmisin de conceptos jurdicosProyeccin de solicitud de pruebasProyeccin de autos de trmitesJornada Tiempo  Completo 38 Horas SemanalesHorario Disponibilidad de TiempoSujeto a la entidadDuracin de la Prctica 12 Meses"/>
    <x v="2"/>
    <x v="4"/>
    <s v=""/>
    <s v=""/>
  </r>
  <r>
    <s v="1625964983-51"/>
    <s v="CUNDINAMARCA"/>
    <s v="SOACHA"/>
    <s v="CAJA COLOMBIANA DE SUBSIDIO FAMILIAR- COLSUBSIDIO"/>
    <x v="1"/>
    <s v="Pedagogo"/>
    <s v="Trabajador social"/>
    <m/>
    <s v="ALCALDIA MUNICIPAL DE PACHO"/>
    <n v="8999994754"/>
    <s v="ESTADO JOVEN JUDICATURA PEDAGOGIA INFANTIL"/>
    <s v="Plaza ESTADO JOVEN PRACTICA LABORAL PEDAGOGIA INFANTILEntidad Publica ALCALDIA MUNICIPAL DE PACHOExperiencia No requiereFormacin PEDAGOGIA INFANTILConocimientos Adicionales Paquete OfficeExcel Actividades a realizarRealizacin de Talleres Juegos Charlas En prevencin de violencia intrafamiliarInformesVisitasJornada Tiempo  Completo 38 Horas SemanalesHorario Disponibilidad de TiempoSujeto a la entidadDuracin de la Prctica 12 Meses"/>
    <x v="2"/>
    <x v="1"/>
    <s v="Antropología"/>
    <s v=""/>
  </r>
  <r>
    <s v="1625964983-52"/>
    <s v="CUNDINAMARCA"/>
    <s v="SOACHA"/>
    <s v="CAJA COLOMBIANA DE SUBSIDIO FAMILIAR- COLSUBSIDIO"/>
    <x v="1"/>
    <s v="Ingeniero de sistemas"/>
    <m/>
    <m/>
    <s v="ALCALDIA MUNICIPAL DE PACHO"/>
    <n v="8999994754"/>
    <s v="ESTADO JOVEN JUDICATURA  INGENIERIA DE SISTEMAS"/>
    <s v="Plaza ESTADO JOVEN JUDICATURA INGENIERIA DE SISTEMASEntidad Publica ALCALDIA MUNICIPAL DE PACHOExperiencia No requiereFormacin Ingeniero de sistemas Ingenieria IndustrialAdministrador de empresasCompetencias Complementarias Paquete OfficeExcel programadorActividades a realizarBrindar apoyo en las actividades y procesos administrativos generados por la Comisara de FamiliaSeguimiento y verificacin de inventarios y archivos Seguimiento a polticas pblicasApoyo en las actividades y procesos que se generen en el MIPGJornada Tiempo  Completo 38 Horas SemanalesHorario Disponibilidad de TiempoSujeto a la entidadDuracin de la Prctica 12 Meses"/>
    <x v="2"/>
    <x v="5"/>
    <s v=""/>
    <s v=""/>
  </r>
  <r>
    <s v="1625964983-53"/>
    <s v="CUNDINAMARCA"/>
    <s v="SOACHA"/>
    <s v="CAJA COLOMBIANA DE SUBSIDIO FAMILIAR- COLSUBSIDIO"/>
    <x v="1"/>
    <s v="Administrador de empresas"/>
    <m/>
    <m/>
    <s v="ALCALDIA MUNICIPAL DE PACHO"/>
    <n v="8999994754"/>
    <s v="ESTADO JOVEN JUDICATURA ADMINISTRADOR DE EMPRESAS"/>
    <s v="Plaza ESTADO JOVEN JUDICATURA ADMINISTRADOR DE EMPRESASEntidad Publica ALCALDIA MUNICIPAL DE PACHOExperiencia No requiereFormacin Administrador de empresasConocimientos Adicionales Paquete OfficeExcel Actividades a realizarBrindar apoyo en las campañas tendientes a generar cultura tributaria en los propietarios de establecimientos de comercio en el Municipio de PachoRealizar actividades para la deteccin de propietarios no inscritos en las bases de datos o que no hayan cancelado el tributo al MunicipioOrganizar las bases de datos de tal manera que se puedan generar informes requeridos para apoyar los procesos de fiscalizacinJornada Tiempo  Completo 38 Horas SemanalesHorario Disponibilidad de TiempoSujeto a la entidadDuracin de la Prctica 12 Meses"/>
    <x v="2"/>
    <x v="9"/>
    <s v=""/>
    <s v=""/>
  </r>
  <r>
    <s v="1625964983-54"/>
    <s v="CUNDINAMARCA"/>
    <s v="SOACHA"/>
    <s v="CAJA COLOMBIANA DE SUBSIDIO FAMILIAR- COLSUBSIDIO"/>
    <x v="1"/>
    <s v="Contador pblico"/>
    <m/>
    <m/>
    <s v="ALCALDIA MUNICIPAL DE PACHO"/>
    <n v="8999994754"/>
    <s v="ESTADO JOVEN PRACTICA LABORAL CONTADURIA PUBLICA"/>
    <s v="Plaza ESTADO JOVEN PRACTICA LABORAL ORDINARIA CONTADOR PUBLICO Entidad Publica ALCALDIA MUNICIPAL DE PACHOExperiencia No requiereFormacin CONTADOR PUBLICO Conocimientos Adicionales Paquete OfficeExcelActividades a realizarBrindar apoyo en la consolidacin de informacin para presentacin de informes que se requieranVerificar la toma fsica de inventarios de los bienes muebles del MunicipioCoadyuvar en el proceso de conciliaciones bancariasJornada Tiempo  Completo 38 Horas SemanalesHorario Disponibilidad de TiempoSujeto a la entidadDuracin de la Prctica 5 Meses"/>
    <x v="2"/>
    <x v="10"/>
    <s v=""/>
    <s v=""/>
  </r>
  <r>
    <s v="1625965020-15"/>
    <s v="BOGOTÁ D.C."/>
    <s v="BOGOTÁ D.C."/>
    <s v="CAJA DE COMPENSACIÓN FAMILIAR COMPENSAR"/>
    <x v="1"/>
    <s v="Economista"/>
    <s v="Ingeniero industrial"/>
    <s v="Administrador de empresas"/>
    <s v="INSTITUTO NACIONAL DE METROLOGIA"/>
    <n v="9004943933"/>
    <s v="Estado Joven Prctica Laboral Ordinaria en Economa Comercio Internacional y Afines Negocios Internacionales Ingeniera Industrial Administracin de Empresas"/>
    <s v="Plaza Estado Joven Prctica Laboral Ordinaria en Economa Comercio Internacional y Afines Negocios Internacionales Ingeniera Industrial Administracin de EmpresasEntidad Pblica Instituto Nacional de Metrologa  Subdireccin de Metrologa FsicaExperiencia No requiereFormacin Profesional en Economa Comercio Internacional y Afines Negocios Internacionales Ingeniera Industrial Administracin de EmpresasConocimientos Adicionales Bases de datos redaccin excel ord y poer pointActividades a realizar 1 Identificar entidades de gobierno que realicen actividades de ciencia y tecnologa Centros de desarrollo tecnolgico y ciencia y tecnologa y realizar un estudio de mercado y de sector genrico de los dos ltimos años acorde con las polticas del SECOP II y Colombia Compra eficienteJornada Tiempo  Completo 38 Horas SemanalesHorario Disponibilidad de TiempoSujeto a la entidadDuracin de la Prctica 5 MesesRequisitos E"/>
    <x v="1"/>
    <x v="2"/>
    <s v="Ingeniería Industrial"/>
    <s v="Administración"/>
  </r>
  <r>
    <s v="1625965020-16"/>
    <s v="BOGOTÁ D.C."/>
    <s v="BOGOTÁ D.C."/>
    <s v="CAJA DE COMPENSACIÓN FAMILIAR COMPENSAR"/>
    <x v="1"/>
    <s v="Fsico"/>
    <s v="Ingeniero elctronico"/>
    <s v="Ingeniero Fsico"/>
    <s v="INSTITUTO NACIONAL DE METROLOGIA"/>
    <n v="9004943933"/>
    <s v="Estado Joven Prctica Laboral Ordinaria en Fsica Ingeniera Electrnica Ingeniera Fsica Ingeniera  Mecatrnica"/>
    <s v="Plaza Estado Joven Prctica Laboral Ordinaria en Fsica Ingeniera Electrnica Ingeniera Fsica Ingeniera  MecatrnicaEntidad Pblica Instituto Nacional de Metrologa  Subdireccin de Metrologa FsicaExperiencia No requiereFormacin Profesional en Fsica Ingeniera Electrnica Ingeniera Fsica Ingeniera  MecatrnicaConocimientos Adicionales Manejo de Softare como Excel ord LabVieActividades a realizar 1 Familiarizarse con la instrumentacin necesaria 2 Con el apoyo de los profesionales del laboratorio desarrollar una solucin para la mejora del control de condiciones ambientales dentro del laboratorio 3Apoyar la fase experimental del proyecto de Desarrollo de un patrn de tensin elctrica continua a partir de una referencia tipo zenerJornada Tiempo  Completo 38 Horas SemanalesHorario Disponibilidad de TiempoSujeto a la entidadDuracin de la Prctica 5 MesesRequisitos Entregar Carta de presentacin del "/>
    <x v="1"/>
    <x v="31"/>
    <s v="Ingeniería Electrónica"/>
    <s v="Ingeniería Mecánica"/>
  </r>
  <r>
    <s v="1625965020-17"/>
    <s v="BOGOTÁ D.C."/>
    <s v="BOGOTÁ D.C."/>
    <s v="CAJA DE COMPENSACIÓN FAMILIAR COMPENSAR"/>
    <x v="1"/>
    <s v="Comunicador social"/>
    <s v="Periodista"/>
    <s v="Historiador "/>
    <s v="INSTITUTO NACIONAL DE METROLOGIA"/>
    <n v="9004943933"/>
    <s v="Estado Joven Prctica Laboral Ordinaria en  Cine y Televisin Artes Plsticas y Visuales Comunicacin Social Medios Audiovisuales Realizador Audiovisual y Multimedia Periodismo Historia"/>
    <s v="Plaza Estado Joven Prctica Laboral Ordinaria en  Cine y Televisin Artes Plsticas y Visuales Comunicacin Social Medios Audiovisuales Realizador Audiovisual y Multimedia Periodismo HistoriaEntidad Pblica Instituto Nacional de Metrologa  Subdireccin de Metrologa FsicaExperiencia No requiereFormacin Profesional en Cine y Televisin Artes Plsticas y Visuales Comunicacin Social Medios Audiovisuales Realizador Audiovisual y Multimedia Periodismo HistoriaConocimientos Adicionales  Habilidades para la produccin de contenidos o productos audiovisuales desde la concepcin de la idea  preproduccin su fase de realizacin y postproduccin del material audiovisual  Conocimiento en direccin de fotografa y manejo de cmaras de video as como de equipos para registro de audio  Dominio de la fase de postproduccinedicin de video en programas de la Suite Adobe Premiere After Effects Illustrator Photoshop etc as como el manejo de "/>
    <x v="1"/>
    <x v="11"/>
    <s v="Literatura"/>
    <s v="Historia"/>
  </r>
  <r>
    <s v="1625965020-18"/>
    <s v="BOGOTÁ D.C."/>
    <s v="BOGOTÁ D.C."/>
    <s v="CAJA DE COMPENSACIÓN FAMILIAR COMPENSAR"/>
    <x v="1"/>
    <s v="Comunicador social"/>
    <s v="Periodista"/>
    <s v="Historiador "/>
    <s v="INSTITUTO NACIONAL DE METROLOGIA"/>
    <n v="9004943933"/>
    <s v="Estado Joven Prctica Laboral Ordinaria en Cine y Televisin Artes Plsticas y Visuales Comunicacin Social Medios Audiovisuales Realizador Audiovisual y Multimedia Periodismo Historia"/>
    <s v="Plaza Estado Joven Prctica Laboral Ordinaria en Cine y Televisin Artes Plsticas y Visuales Comunicacin Social Medios Audiovisuales Realizador Audiovisual y Multimedia Periodismo HistoriaEntidad Pblica Instituto Nacional de Metrologa  Subdireccin de Metrologa FsicaExperiencia No requiereFormacin Profesional en Realizador de Cine y Televisin Artes Plsticas y Visuales Comunicacin Social Medios Audiovisuales Realizador Audiovisual y Multimedia Periodismo HistoriaConocimientos Adicionales  Habilidades para la produccin de contenidos o productos audiovisuales desde la concepcin de la idea  preproduccin su fase de realizacin y postproduccin del material audiovisual  Conocimiento en direccin de fotografa y manejo de cmaras de video as como de equipos para registro de audio  Dominio de la fase de postproduccinedicin de video en programas de la Suite Adobe Premiere After Effects Illustrator Photoshop etc as como e"/>
    <x v="1"/>
    <x v="11"/>
    <s v="Literatura"/>
    <s v="Historia"/>
  </r>
  <r>
    <s v="1625965020-19"/>
    <s v="BOGOTÁ D.C."/>
    <s v="BOGOTÁ D.C."/>
    <s v="CAJA DE COMPENSACIÓN FAMILIAR COMPENSAR"/>
    <x v="1"/>
    <s v="Ingeniero de sistemas"/>
    <s v="Economista"/>
    <s v="Estadstico"/>
    <s v="INSTITUTO NACIONAL DE METROLOGIA"/>
    <n v="9004943933"/>
    <s v="Estado Joven Prctica Laboral Ordinaria en Ingeniera de Sistemas Ingeniera de Softare Ciencias de la Computacin Economa Estadstica"/>
    <s v="Plaza Estado Joven Prctica Laboral Ordinaria en Ingeniera de Sistemas Ingeniera de Softare Ciencias de la Computacin Economa EstadsticaEntidad Pblica Instituto Nacional de Metrologa  Subdireccin de Metrologa FsicaExperiencia No requiereFormacin Profesional en Ingeniera de Sistemas Ingeniera de Softare Ciencias de la Computacin Economa EstadsticaConocimientos Adicionales Bases de datos R PHP Python Excel ord y Poer Point HTMLActividades a realizar 1 Sistematizar los actuales procesos de adquisicin procesamiento y anlisis de los resultados de medicin que actualmente emplea el laboratorio 3 proces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x v="1"/>
    <x v="5"/>
    <s v="Economía"/>
    <s v="Matemáticas"/>
  </r>
  <r>
    <s v="1625965020-20"/>
    <s v="BOGOTÁ D.C."/>
    <s v="BOGOTÁ D.C."/>
    <s v="CAJA DE COMPENSACIÓN FAMILIAR COMPENSAR"/>
    <x v="1"/>
    <s v="Historiador "/>
    <s v="Socilogo"/>
    <s v="Economista"/>
    <s v="INSTITUTO NACIONAL DE METROLOGIA"/>
    <n v="9004943933"/>
    <s v="Estado Joven Prctica Laboral Ordinaria en Historia Licenciatura en Historia Licenciatura en Historia y Filosofa Licenciatura en Ciencias Sociales Licenciatura en Historia de Colombia Sociologa Economa"/>
    <s v="Plaza Estado Joven Prctica Laboral Ordinaria en Historia Licenciatura en Historia Licenciatura en Historia y Filosofa Licenciatura en Ciencias Sociales Licenciatura en Historia de Colombia Sociologa EconomaEntidad Pblica Instituto Nacional de Metrologa  Subdireccin de Metrologa FsicaExperiencia No requiereFormacin Profesional en Historia Licenciatura en Historia Licenciatura en Historia y Filosofa Licenciatura en Ciencias Sociales Licenciatura en Historia de Colombia Sociologa EconomaConocimientos Adicionales Bases de datos registros archivsticos redaccin excel ord y poer pointActividades a realizar 1 Consultar en el Archivo General de la Nacin bibliotecas o en archivos de entidades documentos seleccionados clasificar la informacin en la fuente y acopiar informacin y datos cualitativos y cuantitativos sobre la historia de la tenencia en la tierra en Colombia medidas agrarias e historia catastral durante los siglo"/>
    <x v="1"/>
    <x v="8"/>
    <s v="Antropología"/>
    <s v="Economía"/>
  </r>
  <r>
    <s v="1625965020-21"/>
    <s v="BOGOTÁ D.C."/>
    <s v="BOGOTÁ D.C."/>
    <s v="CAJA DE COMPENSACIÓN FAMILIAR COMPENSAR"/>
    <x v="1"/>
    <s v="Socilogo"/>
    <s v="Historiador "/>
    <m/>
    <s v="INSTITUTO NACIONAL DE METROLOGIA"/>
    <n v="9004943933"/>
    <s v="Estado Joven Prctica Laboral Ordinaria en Sociologa Historia o Afines"/>
    <s v="Plaza Estado Joven Prctica Laboral Ordinaria en Sociologa Historia o AfinesEntidad Pblica Instituto Nacional de Metrologa  Coordinacin de Talento HumanoExperiencia No requiereFormacin Profesional en Sociologa Historia o AfinesConocimientos Adicionales Manejo de herramientas ofimticas Habilidades comunicativas comunicacin escritaActividades a realizar 1 Identificar los actores clave en la construccin de memoria Cronograma de entrevistas 2 Realizar trabajo de campo para la obtencin de informacin de cara a cada uno de los actores clave3 Consolidacin de Informe sobre Memoria Histrica del Instituto Nacional de Metrologa de ColombiaJornada Tiempo  Completo 38 Horas SemanalesHorario Disponibilidad de TiempoSujeto a la entidadDuracin de la Prctica 5 MesesRequisitos Entregar Carta de presentacin del estudiante para prcticas Estado Joven emitida por la Universidad a la Agencia de gestin y colocacin de "/>
    <x v="1"/>
    <x v="12"/>
    <s v="Historia"/>
    <s v=""/>
  </r>
  <r>
    <s v="1625965020-22"/>
    <s v="BOGOTÁ D.C."/>
    <s v="BOGOTÁ D.C."/>
    <s v="CAJA DE COMPENSACIÓN FAMILIAR COMPENSAR"/>
    <x v="1"/>
    <s v="Ingeniero elctronico"/>
    <s v="Ingeniero de sistemas"/>
    <m/>
    <s v="INSTITUTO NACIONAL DE METROLOGIA"/>
    <n v="9004943933"/>
    <s v="Estado Joven Prctica Laboral Ordinaria en Ingeniera de Automatizacin y Diseño Electrnico o Afines Ingeniera Electrnica Ingeniera de Sistemas"/>
    <s v="Plaza Estado Joven Prctica Laboral Ordinaria en Ingeniera de Automatizacin y Diseño Electrnico o Afines Ingeniera Electrnica Ingeniera de SistemasEntidad Pblica Instituto Nacional de Metrologa  Subdireccin de innovacin y Servicios TecnolgicosExperiencia No requiereFormacin Profesional en Ingeniera de Automatizacin y Diseño Electrnico o Afines Ingeniera Electrnica Ingeniera de SistemasConocimientos Adicionales Programacin en C C LabVIE Matlab R Java Script manejo de office y plataformas online en nubeActividades a realizar 1 El pasante desarrollar actividades relacionadas con el desarrollo e implementacin de softare o plataformas tecnolgicas para los procesos de automatizacin del INMJornada Tiempo  Completo 38 Horas SemanalesHorario Disponibilidad de TiempoSujeto a la entidadDuracin de la Prctica 5 MesesRequisitos Entregar Carta de presentacin del estudiante para prcticas Estado Joven e"/>
    <x v="1"/>
    <x v="17"/>
    <s v="Ingeniería de Sistemas y Computación"/>
    <s v=""/>
  </r>
  <r>
    <s v="1625965020-23"/>
    <s v="BOGOTÁ D.C."/>
    <s v="BOGOTÁ D.C."/>
    <s v="CAJA DE COMPENSACIÓN FAMILIAR COMPENSAR"/>
    <x v="1"/>
    <s v="Ingeniero qumico"/>
    <s v="Ingeniero elctrico"/>
    <s v="Ingeniero elctronico"/>
    <s v="INSTITUTO NACIONAL DE METROLOGIA"/>
    <n v="9004943933"/>
    <s v="Estado Joven Prctica Laboral Ordinaria en Ingeniera Qumica y afines; Ingeniera Elctrica y afines; Ingeniera Electrnica Telecomunicaciones y afines Ingeniera Industrial y afines Ingeniera Mecnica y afines"/>
    <s v="Plaza Estado Joven Prctica Laboral Ordinaria en Ingeniera Qumica y afines; Ingeniera Elctrica y afines; Ingeniera Electrnica Telecomunicaciones y afines Ingeniera Industrial y afines Ingeniera Mecnica y afinesEntidad Pblica Instituto Nacional de Metrologa  Subdireccin de innovacin y Servicios TecnolgicosExperiencia No requiereFormacin Profesional en Ingeniera Qumica y afines; Ingeniera Elctrica y afines; Ingeniera Electrnica Telecomunicaciones y afines Ingeniera Industrial y afines Ingeniera Mecnica y afinesConocimientos Adicionales Manejo de office; conocimientos en proyectos; conocimientos en sistemas Integrados de GestinActividades a realizar 1 Colaborar en la gestin de la documentacin y aplicacin de las actividades referente a Investigacin Desarrollo Tecnolgico e Innovacin en metrologa 2 Realizar las actividades de gestin relacionadas con actividades de Ciencia Tecnologa e Innovacin 3 Realizar el s"/>
    <x v="1"/>
    <x v="23"/>
    <s v="Ingeniería Eléctrica"/>
    <s v="Ingeniería Electrónica"/>
  </r>
  <r>
    <s v="1625965020-24"/>
    <s v="BOGOTÁ D.C."/>
    <s v="BOGOTÁ D.C."/>
    <s v="CAJA DE COMPENSACIÓN FAMILIAR COMPENSAR"/>
    <x v="1"/>
    <s v="Publicista"/>
    <m/>
    <m/>
    <s v="INSTITUTO NACIONAL DE METROLOGIA"/>
    <n v="9004943933"/>
    <s v="Estado Joven Prctica Laboral Ordinaria en Mercadeo y Publicidad; Marketing o Afines"/>
    <s v="Plaza Estado Joven Prctica Laboral Ordinaria en Mercadeo y Publicidad; Marketing o AfinesEntidad Pblica Instituto Nacional de Metrologa  Subdireccin de innovacin y Servicios TecnolgicosExperiencia No requiereFormacin Profesional en Mercadeo y Publicidad; Marketing o AfinesConocimientos Adicionales Manejo de programas ofimticos programas estadsticos ingles bsico manejo de redes sociales pginas ebActividades a realizar 1 Elaboracin de Estudios de Mercado y Minera de Datos 2 Elaboracin propuesta de Mercadeo y Publicidad de los servicios ofertados 3 Proposicin de diseño publicida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
    <x v="1"/>
    <x v="15"/>
    <s v=""/>
    <s v=""/>
  </r>
  <r>
    <s v="1625965020-25"/>
    <s v="BOGOTÁ D.C."/>
    <s v="BOGOTÁ D.C."/>
    <s v="CAJA DE COMPENSACIÓN FAMILIAR COMPENSAR"/>
    <x v="2"/>
    <s v="Administrador de datos"/>
    <m/>
    <m/>
    <s v="INSTITUTO NACIONAL DE METROLOGIA"/>
    <n v="9004943933"/>
    <s v="Estado Joven Prctica Laboral Ordinaria en Sistematizacin de Datos o Afines"/>
    <s v="Plaza Estado Joven Prctica Laboral Ordinaria en Sistematizacin de Datos o AfinesEntidad Pblica Instituto Nacional de Metrologa  Subdireccin de Innovacin y Servicios TecnolgicosExperiencia No requiereFormacin Tcnico Profesional en Sistematizacin de Datos o AfinesConocimientos Adicionales Manejo de officeActividades a realizar 1 Actualizacin de datos por medio de la comunicacin directa con el usuario y generacin de reporte de actividades realizadas 2 Atencin del usuario Apoyo en la documentacin de procedimientos y procesos 3 Ejecutar actividades del plan de prueba de softare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
    <x v="1"/>
    <x v="5"/>
    <s v=""/>
    <s v=""/>
  </r>
  <r>
    <s v="1625965020-26"/>
    <s v="BOGOTÁ D.C."/>
    <s v="BOGOTÁ D.C."/>
    <s v="CAJA DE COMPENSACIÓN FAMILIAR COMPENSAR"/>
    <x v="0"/>
    <s v="Ingeniero de instrumentos mecnicos"/>
    <m/>
    <m/>
    <s v="INSTITUTO NACIONAL DE METROLOGIA"/>
    <n v="9004943933"/>
    <s v="Estado Joven Prctica Laboral Ordinaria en Aseguramiento Metrolgico Metrologa Industrial Instrumentacin o afines"/>
    <s v="Plaza Estado Joven Prctica Laboral Ordinaria en Aseguramiento Metrolgico Metrologa Industrial Instrumentacin o afinesEntidad Pblica Instituto Nacional de Metrologa  Subdireccin de innovacin y Servicios TecnolgicosExperiencia No requiereFormacin Tecnlogo en Aseguramiento Metrolgico Metrologa Industrial Instrumentacin o afinesConocimientos Adicionales  Manejo de programas ofimticosActividades a realizar 1 Recepcin de equipos 2 Verificacin de equipos estado de funcionamiento identificacin y clasificacin de equipos 3 Ingreso de equipos a la base de datos 4 Entrega de equipos en laboratorios recepcin de equipos y devolucin al clienteJornada Tiempo  Completo 38 Horas SemanalesHorario Disponibilidad de TiempoSujeto a la entidadDuracin de la Prctica 5 MesesRequisitos Entregar Carta de presentacin del estudiante para prcticas Estado Joven emitida por la Universidad a la Agencia de gestin y c"/>
    <x v="1"/>
    <x v="27"/>
    <s v=""/>
    <s v=""/>
  </r>
  <r>
    <s v="1625965020-27"/>
    <s v="BOGOTÁ D.C."/>
    <s v="BOGOTÁ D.C."/>
    <s v="CAJA DE COMPENSACIÓN FAMILIAR COMPENSAR"/>
    <x v="1"/>
    <s v="Fillogo"/>
    <m/>
    <m/>
    <s v="INSTITUTO NACIONAL DE METROLOGIA"/>
    <n v="9004943933"/>
    <s v="Estado Joven Prctica Laboral Ordinaria en Filologa e Idiomas con nfasis en Ingls; Lenguas Modernas con nfasis en Ingls y Afines"/>
    <s v="Plaza Estado Joven Prctica Laboral Ordinaria en Filologa e Idiomas con nfasis en Ingls; Lenguas Modernas con nfasis en Ingls y AfinesEntidad Pblica Instituto Nacional de Metrologa  Grupo de Gestin del Talento HumanoExperiencia No requiereFormacin Profesional en Filologa e Idiomas con nfasis en Ingls; Lenguas Modernas con nfasis en Ingls y AfinesConocimientos Adicionales Excel ord Poer Point idioma castellano e ingls plataformas virtualesActividades a realizar 1 Elaborar un plan de trabajo general con propuestas de actividades para fortalecer el desarrollo del proceso basado en un cronograma propuesto para cada curso y teniendo en cuenta los contenidos del programa de formacin igualmente reportar semanalmente los avances al rea de Talento Humano de la entidad2 Propiciar actividades de fortalecimiento de lengua que refuercen lo visto en las sesiones de la plataforma virtual en cada nivel 3 Las actividades de fortalecimi"/>
    <x v="1"/>
    <x v="13"/>
    <s v=""/>
    <s v=""/>
  </r>
  <r>
    <s v="1625965091-22"/>
    <s v="BOGOTÁ D.C."/>
    <s v="BOGOTÁ D.C."/>
    <s v="CAJA DE COMPENSACIÓN FAMILIAR COMPENSAR"/>
    <x v="1"/>
    <s v="Ingeniero industrial"/>
    <s v="Administrador de empresas"/>
    <s v="Ingeniero de sistemas"/>
    <s v="FONDO DE GARANTIAS DE ENTIDADES COOPERATIVAS FOGACOOP"/>
    <n v="8300533192"/>
    <s v="Estado joven practica laboral ordinaria en Ingeniera industrial economa administracin de empresas sistemas  Ciencias de la Informacin Bibliotecologa y Archivstica "/>
    <s v="Plaza Estado Joven Prctica Laboral Ordinaria en Ingeniera industrial economa administracin de empresas sistemas  Ciencias de la Informacin Bibliotecologa y ArchivsticaEntidad Publica Fondo de Garantas de Entidades Cooperativas  FOGACOOPExperiencia No requiereFormacin Ingeniera industrial economa administracin de empresas sistemas  Ciencias de la Informacin Bibliotecologa y ArchivsticaConocimientos Adicionales Excel ord Poer point redaccin y capacidad de abstraccinActividades a realizar La Gerencia de Servicios Corporativos tiene a su cargo la gestin financiera gestin de talento humano gestin de bienes y servicios incluyendo la gestin contractual del funcionamiento y gestin documental Por su parte en el marco de la planeacin estratgica y los planes y proyectos del Fondo relacionados con los procesos a su cargo la gerencia tiene a su cargo una serie de acciones a desarrollar las cuales estn en cabeza de los "/>
    <x v="1"/>
    <x v="0"/>
    <s v="Administración"/>
    <s v="Ingeniería de Sistemas y Computación"/>
  </r>
  <r>
    <s v="1625965091-23"/>
    <s v="BOGOTÁ D.C."/>
    <s v="BOGOTÁ D.C."/>
    <s v="CAJA DE COMPENSACIÓN FAMILIAR COMPENSAR"/>
    <x v="0"/>
    <s v="Ingeniero industrial"/>
    <s v="Ingeniero ambiental"/>
    <s v="Tecnlogo Ambiental"/>
    <s v="FONDO DE GARANTIAS DE ENTIDADES COOPERATIVAS FOGACOOP"/>
    <n v="8300533192"/>
    <s v="Estado Joven Prctica Laboral Ordinaria en  Ingeniera Industrial Ingeniera ambiental o afines"/>
    <s v="Plaza Estado Joven Prctica Laboral Ordinaria en  Ingeniera Industrial Ingeniera ambiental o afinesEntidad Publica Fondo de Garantas de Entidades Cooperativas  FOGACOOPExperiencia No requiereFormacin Tecnologo o Profesional en Ingeniera Industrial Ingeniera ambiental o afines Conocimientos Adicionales OFIMATICA ord Excel Poer PointActividades a realizar  Actualizar y apoyar en las actividades de los programas operacionales del Sistema de Gestin Ambiental  Apoyo en actividades administrativas que le sea asignada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
    <x v="1"/>
    <x v="0"/>
    <s v="Ingeniería Ambiental"/>
    <s v=""/>
  </r>
  <r>
    <s v="1625965091-24"/>
    <s v="BOGOTÁ D.C."/>
    <s v="BOGOTÁ D.C."/>
    <s v="CAJA DE COMPENSACIÓN FAMILIAR COMPENSAR"/>
    <x v="1"/>
    <s v="Ingeniero industrial"/>
    <s v="Administrador de empresas"/>
    <s v="Economista"/>
    <s v="FONDO DE GARANTIAS DE ENTIDADES COOPERATIVAS FOGACOOP"/>
    <n v="8300533192"/>
    <s v="Estado joven practica laboral ordinaria en Ingeniera industrial o afines  Ingeniera de sistemas o afines  Administrador de empresas o afines  Economista "/>
    <s v="Plaza Estado Joven Prctica Laboral Ordinaria en Ingeniera industrial o afines Ingeniera de sistemas o afines Administrador de empresas o afines Economista Entidad Publica Fondo de Garantas de Entidades Cooperativas  FOGACOOPExperiencia No requiereFormacin Ingeniera industrial o afines Ingeniera de sistemas o afines Administrador de empresas o afines Economista Conocimientos Adicionales Ofimtica Excel ord Poerpoint Paint Herramientas de mapas conceptualesActividades a realizar 1 Elaborar y realizar consultas relacionadas de las actividades del rea del Riesgo Interno en particular aquellas que estn orientadas a obtener informacin de los procesos a realizar el monitoreo relativo a riesgos operativos de seguridad de la informacin de prevencin de actividades ilcitas mercado y liquidez 2 Diseñar y preparar las campañas presentaciones e informacin a suministrar a funcionarios y procesos internos del Fondo en desarrollo del pro"/>
    <x v="1"/>
    <x v="0"/>
    <s v="Administración"/>
    <s v="Economía"/>
  </r>
  <r>
    <s v="1625965091-25"/>
    <s v="BOGOTÁ D.C."/>
    <s v="BOGOTÁ D.C."/>
    <s v="CAJA DE COMPENSACIÓN FAMILIAR COMPENSAR"/>
    <x v="1"/>
    <s v="Ingeniero industrial"/>
    <s v="Administrador de empresas"/>
    <m/>
    <s v="FONDO DE GARANTIAS DE ENTIDADES COOPERATIVAS FOGACOOP"/>
    <n v="8300533192"/>
    <s v="Estado joven practica laboral ordinaria en  Ingeniera Industrial Administrador de empresas o carreras administrativas afines"/>
    <s v="Plaza Estado Joven Prctica Laboral Ordinaria en  Ingeniera Industrial Administrador de empresas o carreras administrativas afinesEntidad Publica Fondo de Garantas de Entidades Cooperativas  FOGACOOPExperiencia No requiereFormacin Profesional en  Ingeniera Industrial Administrador de empresas o Conocimientos Adicionales Manejo de office 365  ord Excel Poer Point Actividades a realizar Revisin de procedimientos Elaboracin de formatos Levantamiento de informacin para la elaboracin de procedimiento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
    <x v="1"/>
    <x v="0"/>
    <s v="Administración"/>
    <s v=""/>
  </r>
  <r>
    <s v="1625965091-26"/>
    <s v="BOGOTÁ D.C."/>
    <s v="BOGOTÁ D.C."/>
    <s v="CAJA DE COMPENSACIÓN FAMILIAR COMPENSAR"/>
    <x v="1"/>
    <s v="Ingeniero industrial"/>
    <s v="Economista"/>
    <s v="Administrador de empresas"/>
    <s v="FONDO DE GARANTIAS DE ENTIDADES COOPERATIVAS FOGACOOP"/>
    <n v="8300533192"/>
    <s v="Estado joven practica laboral ordinaria en  Ingeniera Industrial Economa y Administracin de Empresas"/>
    <s v="Plaza Estado Joven Prctica Laboral Ordinaria en Ingeniera Industrial Economa y Administracin de EmpresasEntidad Publica Fondo de Garantas de Entidades Cooperativas  FOGACOOPExperiencia No requiereFormacin Ingeniera Industrial Economa y Administracin de EmpresasConocimientos Adicionales OFIMATICA EXCEL ORD POER POINTActividades a realizar  Apoyo en los procesos integrales de nmina capacitacin bienestar e incentivo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0"/>
    <s v="Economía"/>
    <s v="Administración"/>
  </r>
  <r>
    <s v="1625965091-27"/>
    <s v="BOGOTÁ D.C."/>
    <s v="BOGOTÁ D.C."/>
    <s v="CAJA DE COMPENSACIÓN FAMILIAR COMPENSAR"/>
    <x v="1"/>
    <s v="Economista"/>
    <s v="Estadstico"/>
    <s v="Matemtico"/>
    <s v="FONDO DE GARANTIAS DE ENTIDADES COOPERATIVAS FOGACOOP"/>
    <n v="8300533192"/>
    <s v="Estado joven practica laboral ordinaria en  Economista Estadstico Matemtico"/>
    <s v="Plaza Estado Joven Prctica Laboral Ordinaria en Economista Estadstico MatemticoEntidad Publica Fondo de Garantas de Entidades Cooperativas  FOGACOOPExperiencia No requiereFormacin PROFESIONAL Economista Estadstico MatemticoConocimientos Adicionales Manejo de office 365 ord Excel Poer Point y manejo de algn aplicativo estadstico Nivel intermedio de ingls para comprensin de textosActividades a realizar Realizar pruebas estadsticas a los modelos de evaluacin utilizado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
    <x v="1"/>
    <x v="2"/>
    <s v="Matemáticas"/>
    <s v=""/>
  </r>
  <r>
    <s v="1625965091-28"/>
    <s v="BOGOTÁ D.C."/>
    <s v="BOGOTÁ D.C."/>
    <s v="CAJA DE COMPENSACIÓN FAMILIAR COMPENSAR"/>
    <x v="1"/>
    <s v="Abogado"/>
    <m/>
    <m/>
    <s v="FONDO DE GARANTIAS DE ENTIDADES COOPERATIVAS FOGACOOP"/>
    <n v="8300533192"/>
    <s v="Estado joven practica laboral ordinaria en  Derecho "/>
    <s v="Plaza Estado Joven Prctica Laboral Ordinaria en DerechoEntidad Publica Fondo de Garantas de Entidades Cooperativas  FOGACOOPExperiencia No requiereFormacin derecho Conocimientos Adicionales ord Excel Poer Point Conocimiento idioma inglesActividades a realizar Soporte y atencin a Peticiones Quejas y Reclamos Soporte a proceso de contratacin Soporte en la gestin de procesos jurdicos En general soporte en la gestin jurdica de la entidad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4"/>
    <s v=""/>
    <s v=""/>
  </r>
  <r>
    <s v="1625965091-29"/>
    <s v="BOGOTÁ D.C."/>
    <s v="BOGOTÁ D.C."/>
    <s v="CAJA DE COMPENSACIÓN FAMILIAR COMPENSAR"/>
    <x v="1"/>
    <s v="Contador"/>
    <s v="Administrador de empresas"/>
    <s v="Economista"/>
    <s v="FONDO DE GARANTIAS DE ENTIDADES COOPERATIVAS FOGACOOP"/>
    <n v="8300533192"/>
    <s v="Estado joven practica laboral ordinaria en  Contadura Pblica Administracin de Empresas Ingeniera de Sistemas Economa"/>
    <s v="Plaza Estado Joven Prctica Laboral Ordinaria en Contadura Pblica Administracin de Empresas Ingeniera de Sistemas EconomaEntidad Publica Fondo de Garantas de Entidades Cooperativas  FOGACOOPExperiencia No requiereFormacin Profesional en contadura Pblica Administracin de Empresas Ingeniera de Sistemas EconomaConocimientos Adicionales Manejo de Excel ord Poer Point principios de auditora principios de sistemas de gestinActividades a realizar Seguimiento a los requerimientos de GEL de Transparencia y cuadro de mando de observaciones de Auditora y Revisora Fiscal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
    <x v="1"/>
    <x v="10"/>
    <s v="Administración"/>
    <s v="Economía"/>
  </r>
  <r>
    <s v="1625965091-30"/>
    <s v="BOGOTÁ D.C."/>
    <s v="BOGOTÁ D.C."/>
    <s v="CAJA DE COMPENSACIÓN FAMILIAR COMPENSAR"/>
    <x v="1"/>
    <s v="Ingeniero industrial"/>
    <s v="Ingeniero de sistemas"/>
    <m/>
    <s v="FONDO DE GARANTIAS DE ENTIDADES COOPERATIVAS FOGACOOP"/>
    <n v="8300533192"/>
    <s v="Estado joven practica laboral ordinaria en  Ingeniera de Sistemas Ingeniera Industrial"/>
    <s v="Plaza Estado Joven Prctica Laboral Ordinaria en Ingeniera de Sistemas Ingeniera IndustrialEntidad Publica Fondo de Garantas de Entidades Cooperativas  FOGACOOPExperiencia No requiereFormacin  Profesional en Ingeniera de Sistemas Ingeniera IndustrialConocimientos Adicionales Analista de informacin y de sistemas manejo de Excel ord Poer Point conocimientos de Microsoft Visio opcionalActividades a realizar Documentacin y descripcin de procedimientos solicitantes por el rea  Ayudar en el levantamiento de informacin para la definicin de anlisis de brecha de apoyo de sistemas en la informacin  Documentacin y arquitectura de datosJornada Tiempo  Completo 38 Horas SemanalesHorario Disponibilidad de TiempoSujeto a la entidadDuracin de la Prctica 5 MesesEntregar Carta de presentacin del estudiante para prcticas Estado Joven emitida por la Universidad a la Agencia de gestin y colocacin de empleo de Compensa"/>
    <x v="1"/>
    <x v="0"/>
    <s v="Ingeniería de Sistemas y Computación"/>
    <s v=""/>
  </r>
  <r>
    <s v="1625965091-31"/>
    <s v="BOGOTÁ D.C."/>
    <s v="BOGOTÁ D.C."/>
    <s v="CAJA DE COMPENSACIÓN FAMILIAR COMPENSAR"/>
    <x v="1"/>
    <s v="Contador"/>
    <s v="Administrador de empresas"/>
    <s v="Economista"/>
    <s v="FONDO DE GARANTIAS DE ENTIDADES COOPERATIVAS FOGACOOP"/>
    <n v="8300533192"/>
    <s v="Estado joven practica laboral ordinaria en  Contadura Pblica Administracin de Empresas Ingeniera de Sistemas Economa"/>
    <s v="Plaza Estado Joven Prctica Laboral Ordinaria en Contadura Pblica Administracin de Empresas Ingeniera de Sistemas EconomaEntidad Publica Fondo de Garantas de Entidades Cooperativas  FOGACOOPExperiencia No requiereFormacin Profesional en  Contadura Pblica Administracin de Empresas Ingeniera de Sistemas EconomaConocimientos Adicionales Manejo de Excel ord Poer Point principios de auditora principios de sistemas de gestinActividades a realizar Seguimiento a los requerimientos de GEL de Transparencia y cuadro de mando de observaciones de Auditora y Revisora Fiscal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
    <x v="1"/>
    <x v="10"/>
    <s v="Administración"/>
    <s v="Economía"/>
  </r>
  <r>
    <s v="1625965098-13"/>
    <s v="SAN ANDRÉS Y PROVIDENCIA"/>
    <s v="SAN ANDRÉS"/>
    <s v="CAJA DE COMPENSACIÓN FAMILIAR DE SAN ANDRÉS - CAJASAI"/>
    <x v="1"/>
    <s v="Administrador de empresas"/>
    <m/>
    <m/>
    <s v="UAE DIRECCION DE IMPUESTOS Y ADUANAS NACIONALES"/>
    <n v="8001972684"/>
    <s v="Estado Joven practicas ordinaria Administrador de Empresa"/>
    <s v="Programa Estado Joven requiere administrador de empresa para realizar sus practicas durante 5 meses 38 horas semanalLas definidas por competencias dentro del proceso y rol de empleo como son apoyar los procesos de pagadura presupuesto notificar documentacin inventarios contabilidad comercializacin"/>
    <x v="0"/>
    <x v="9"/>
    <s v=""/>
    <s v=""/>
  </r>
  <r>
    <s v="1625965098-14"/>
    <s v="SAN ANDRÉS Y PROVIDENCIA"/>
    <s v="SAN ANDRÉS"/>
    <s v="CAJA DE COMPENSACIÓN FAMILIAR DE SAN ANDRÉS - CAJASAI"/>
    <x v="1"/>
    <s v="Contador pblico"/>
    <m/>
    <m/>
    <s v="UAE DIRECCION DE IMPUESTOS Y ADUANAS NACIONALES"/>
    <n v="8001972684"/>
    <s v="Estado Joven practicas ordinarias Contador Publico  "/>
    <s v="Programa Estado Joven requiere Contador Publico para realizar practicas ordinaria durante 5 meses 38 horas semanalActividades a realizar Las definidas por competencias dentro del proceso y rol de empleo como cobro persuasivo cobro coactivo normalizacin cuenta funcin recaudadora inconsistencias"/>
    <x v="0"/>
    <x v="10"/>
    <s v=""/>
    <s v=""/>
  </r>
  <r>
    <s v="1625965098-15"/>
    <s v="SAN ANDRÉS Y PROVIDENCIA"/>
    <s v="SAN ANDRÉS"/>
    <s v="CAJA DE COMPENSACIÓN FAMILIAR DE SAN ANDRÉS - CAJASAI"/>
    <x v="1"/>
    <s v="Administrador de empresas"/>
    <s v="Auxiliar de finanzas"/>
    <s v="Administrador de negocios"/>
    <s v="UAE DIRECCION DE IMPUESTOS Y ADUANAS NACIONALES"/>
    <n v="8001972684"/>
    <s v="Estado Joven practicas ordinaria Negocios Internacionales"/>
    <s v="Programa Estado Joven requiere profesional de negocios internacionales para realizar sus practicas durante 5 meses 38 horas semanalactividades de practicaLas definidas por competencias dentro del proceso y rol de empleo como son importacin exportacin carga salida de mercancas aceptacin facturas de nacionalizacin y divisas"/>
    <x v="0"/>
    <x v="9"/>
    <s v="Economía"/>
    <s v=""/>
  </r>
  <r>
    <s v="1625965098-16"/>
    <s v="SAN ANDRÉS Y PROVIDENCIA"/>
    <s v="SAN ANDRÉS"/>
    <s v="CAJA DE COMPENSACIÓN FAMILIAR DE SAN ANDRÉS - CAJASAI"/>
    <x v="1"/>
    <s v="Administrador de empresas"/>
    <m/>
    <m/>
    <s v="UAE DIRECCION DE IMPUESTOS Y ADUANAS NACIONALES"/>
    <n v="8001972684"/>
    <s v="Estado Joven practicas ordinaria Administrador de Empresa"/>
    <s v="Programa Estado Joven requiere Administrador de Empresapara realizar sus practicas laboral ordinaria durante 5 meses 38 horas semanalActividades Las definidas por competencias dentro del proceso y rol de empleo como son generar resoluciones de situaciones administrativas administracin y manejo de kactus generar nmina y su revisin"/>
    <x v="0"/>
    <x v="9"/>
    <s v=""/>
    <s v=""/>
  </r>
  <r>
    <s v="1625965098-17"/>
    <s v="SAN ANDRÉS Y PROVIDENCIA"/>
    <s v="SAN ANDRÉS"/>
    <s v="CAJA DE COMPENSACIÓN FAMILIAR DE SAN ANDRÉS - CAJASAI"/>
    <x v="1"/>
    <s v="Administrador Ambiental"/>
    <s v="Ingeniero ambiental"/>
    <m/>
    <s v="UAE DIRECCION DE IMPUESTOS Y ADUANAS NACIONALES"/>
    <n v="8001972684"/>
    <s v="Estado JovenPractica OrdinariaIngeniera Ambiental"/>
    <s v="Programa Estado Joven requiere Ingeniero Ambiental para realizar Practica Ordinaria en el Sector Publico en un periodo de 5 meses con una intensidad de 38 horas semanalesDescripcin de actividadesLas definidas por competencias dentro del proceso y rol de empleo como son implementar la norma OHSAS 14001 y dems disposiciones legales de gestin ambiental en la administracin pblica  "/>
    <x v="0"/>
    <x v="7"/>
    <s v=""/>
    <s v=""/>
  </r>
  <r>
    <s v="1625965098-18"/>
    <s v="SAN ANDRÉS Y PROVIDENCIA"/>
    <s v="SAN ANDRÉS"/>
    <s v="CAJA DE COMPENSACIÓN FAMILIAR DE SAN ANDRÉS - CAJASAI"/>
    <x v="1"/>
    <s v="Administrador de empresas"/>
    <m/>
    <m/>
    <s v="UAE DIRECCION DE IMPUESTOS Y ADUANAS NACIONALES"/>
    <n v="8001972684"/>
    <s v="Estado Joven practicas ordinaria Administrador de Empresa"/>
    <s v="Programa Estado Joven requiere Administrador de Empresapara realizar sus practicas laboral ordinaria durante 5 meses 38 horas semanalActividades de la prctica Las definidas por competencias dentro del proceso y rol de empleo como son apoyar los procesos de pagadura presupuesto notificar documentacin inventarios contabilidad comercializacin"/>
    <x v="0"/>
    <x v="9"/>
    <s v=""/>
    <s v=""/>
  </r>
  <r>
    <s v="1625965098-19"/>
    <s v="SAN ANDRÉS Y PROVIDENCIA"/>
    <s v="SAN ANDRÉS"/>
    <s v="CAJA DE COMPENSACIÓN FAMILIAR DE SAN ANDRÉS - CAJASAI"/>
    <x v="1"/>
    <s v="Contador pblico"/>
    <m/>
    <m/>
    <s v="UAE DIRECCION DE IMPUESTOS Y ADUANAS NACIONALES"/>
    <n v="8001972684"/>
    <s v="Estado Joven practicas ordinarias Contador Publico  "/>
    <s v="Programa Estado Joven requiere Contador Publico para realizar practicas laboral ordinaria durante 5 meses 38 horas semanalDescripcin de las  actividadesLas definidas por competencias dentro del proceso y rol de empleo como cobro persuasivo cobro coactivo normalizacin cuenta funcin recaudadora inconsistencias"/>
    <x v="0"/>
    <x v="10"/>
    <s v=""/>
    <s v=""/>
  </r>
  <r>
    <s v="1625965098-20"/>
    <s v="SAN ANDRÉS Y PROVIDENCIA"/>
    <s v="SAN ANDRÉS"/>
    <s v="CAJA DE COMPENSACIÓN FAMILIAR DE SAN ANDRÉS - CAJASAI"/>
    <x v="1"/>
    <s v="Administrador de empresas"/>
    <s v="Auxiliar de finanzas"/>
    <s v="Administrador de negocios"/>
    <s v="UAE DIRECCION DE IMPUESTOS Y ADUANAS NACIONALES"/>
    <n v="8001972684"/>
    <s v="Estado Joven practicas ordinaria Negocios Internacionales"/>
    <s v="Programa Estado Joven requiere profesional de negocios internacionales para realizar sus practicas laboral ordinari durante 5 meses 38 horas semanalactividades de practicaLas definidas por competencias dentro del proceso y rol de empleo como son importacin exportacin carga salida de mercancas aceptacin facturas de nacionalizacin y divisas"/>
    <x v="0"/>
    <x v="9"/>
    <s v="Economía"/>
    <s v=""/>
  </r>
  <r>
    <s v="1625965098-21"/>
    <s v="SAN ANDRÉS Y PROVIDENCIA"/>
    <s v="SAN ANDRÉS"/>
    <s v="CAJA DE COMPENSACIÓN FAMILIAR DE SAN ANDRÉS - CAJASAI"/>
    <x v="1"/>
    <s v="Administrador de empresas"/>
    <s v="Administrador de museo"/>
    <m/>
    <s v="UAE DIRECCION DE IMPUESTOS Y ADUANAS NACIONALES"/>
    <n v="8001972684"/>
    <s v="Estado Joven practicas ordinaria Administrador de Empresa"/>
    <s v="Programa Estado Joven requiere Administrador de empresa para realizar sus practicas laborales ordinaria durante 5 meses 38 horas semanalActividadesLas definidas por competencias dentro del proceso y rol de empleo como son generar resoluciones de situaciones administrativas administracin y manejo de kactus generar nmina y su revisin"/>
    <x v="0"/>
    <x v="9"/>
    <s v="Historia del Arte"/>
    <s v=""/>
  </r>
  <r>
    <s v="1625965098-22"/>
    <s v="SAN ANDRÉS Y PROVIDENCIA"/>
    <s v="SAN ANDRÉS"/>
    <s v="CAJA DE COMPENSACIÓN FAMILIAR DE SAN ANDRÉS - CAJASAI"/>
    <x v="1"/>
    <s v="Administrador de empresas"/>
    <m/>
    <m/>
    <s v="UAE DIRECCION DE IMPUESTOS Y ADUANAS NACIONALES"/>
    <n v="8001972684"/>
    <s v="Estado Joven practicas ordinaria Administrador de Empresa"/>
    <s v="Programa Estado Joven requiere Administrador de Empresa para realizar sus practicas laboral ordinaria durante 5 meses 38 horas semanalActividades a realizar Las definidas por competencias dentro del proceso y rol de empleo como son apoyar los procesos de pagadura presupuesto notificar documentacin inventarios contabilidad comercializacin"/>
    <x v="0"/>
    <x v="9"/>
    <s v=""/>
    <s v=""/>
  </r>
  <r>
    <s v="1625965098-23"/>
    <s v="SAN ANDRÉS Y PROVIDENCIA"/>
    <s v="SAN ANDRÉS"/>
    <s v="CAJA DE COMPENSACIÓN FAMILIAR DE SAN ANDRÉS - CAJASAI"/>
    <x v="1"/>
    <s v="Administrador Ambiental"/>
    <s v="Ingeniero ambiental"/>
    <m/>
    <s v="UAE DIRECCION DE IMPUESTOS Y ADUANAS NACIONALES"/>
    <n v="8001972684"/>
    <s v="Estado JovenPractica OrdinariaIngeniera Ambiental"/>
    <s v="Programa Estado Joven requiere Ingeniero Ambiental para realizar Practica Ordinaria en el Sector Publico en un periodo de 5 meses con una intensidad de 38 horas semanalesDescripcin de actividadesLas definidas por competencias dentro del proceso y rol de empleo como son implementar la norma OHSAS 14001 y dems disposiciones legales de gestin ambiental en la administracin pblica  "/>
    <x v="0"/>
    <x v="7"/>
    <s v=""/>
    <s v=""/>
  </r>
  <r>
    <s v="1625965098-24"/>
    <s v="SAN ANDRÉS Y PROVIDENCIA"/>
    <s v="SAN ANDRÉS"/>
    <s v="CAJA DE COMPENSACIÓN FAMILIAR DE SAN ANDRÉS - CAJASAI"/>
    <x v="1"/>
    <s v="Contador pblico"/>
    <m/>
    <m/>
    <s v="UAE DIRECCION DE IMPUESTOS Y ADUANAS NACIONALES"/>
    <n v="8001972684"/>
    <s v="Estado Joven practicas ordinarias Contador Publico  "/>
    <s v="Programa Estado Joven requiere 1 Contador Publico para realizar practicas ordinaria durante 5 meses 38 horas semanalActividades Las definidas por competencias dentro del proceso y rol de empleo como cobro persuasivo cobro coactivo normalizacin cuenta funcin recaudadora inconsistencias"/>
    <x v="0"/>
    <x v="10"/>
    <s v=""/>
    <s v=""/>
  </r>
  <r>
    <s v="1625965098-25"/>
    <s v="SAN ANDRÉS Y PROVIDENCIA"/>
    <s v="SAN ANDRÉS"/>
    <s v="CAJA DE COMPENSACIÓN FAMILIAR DE SAN ANDRÉS - CAJASAI"/>
    <x v="1"/>
    <s v="Administrador de empresas"/>
    <s v="Auxiliar de finanzas"/>
    <s v="Administrador de negocios"/>
    <s v="UAE DIRECCION DE IMPUESTOS Y ADUANAS NACIONALES"/>
    <n v="8001972684"/>
    <s v="Estado Joven practicas ordinaria Negocios Internacionales"/>
    <s v="Programa Estado Joven requiere profesional de negocios internacionales para realizar sus practicas durante 5 meses 38 horas semanalactividades de practicaLas definidas por competencias dentro del proceso y rol de empleo como son importacin exportacin carga salida de mercancas aceptacin facturas de nacionalizacin y divisas"/>
    <x v="0"/>
    <x v="9"/>
    <s v="Economía"/>
    <s v=""/>
  </r>
  <r>
    <s v="1625965098-26"/>
    <s v="SAN ANDRÉS Y PROVIDENCIA"/>
    <s v="SAN ANDRÉS"/>
    <s v="CAJA DE COMPENSACIÓN FAMILIAR DE SAN ANDRÉS - CAJASAI"/>
    <x v="1"/>
    <s v="Administrador de empresas"/>
    <m/>
    <m/>
    <s v="UAE DIRECCION DE IMPUESTOS Y ADUANAS NACIONALES"/>
    <n v="8001972684"/>
    <s v="Estado Joven practicas ordinaria Administrador Portuario"/>
    <s v="Programa Estado Joven requiere 1 administrador de empresapara realizar sus practicas durante 5 meses 38 horas semanalActividades Las definidas por competencias dentro del proceso y rol de empleo como son importacin exportacin carga salida de mercancas aceptacin facturas de nacionalizacin y divisas"/>
    <x v="0"/>
    <x v="9"/>
    <s v=""/>
    <s v=""/>
  </r>
  <r>
    <s v="1625965122-29"/>
    <s v="TOLIMA"/>
    <s v="ESPINAL"/>
    <s v="CAJA DE COMPENSACIÓN FAMILIAR  DEL SUR DEL TOLIMA -CAFASUR"/>
    <x v="1"/>
    <s v="Abogado"/>
    <m/>
    <m/>
    <s v="MUNICIPIO DE EL ESPINAL"/>
    <n v="8907020270"/>
    <s v="Estado Joven Judicatura en Derecho"/>
    <s v="PLAZA Estado Joven Judicatura en DerechoENTIDAD PUBLICA Direccin Seguridad  y Justicia Espinal TolimaEXPERIENCIA No RequiereFORMACIN DerechoCONOCIMIENTOS ADICIONALES Manejo de Office y Revisin de JurisprudenciaACTIVIDADES A REALIZAR1 Apoyo en la elaboracin de resoluciones actas decretos2 Apoyo en la sustentacin y proyeccin de fallos de procesos policivos de restitucin de bien de uso publico3 Apoyo en elaboracin  de actas de los diferentes cmites de la Secretaria de GobiernoJORNADA Tiempo completo 38 Horas SemanalesHORARIO Disponibilidad de tiempoSujeto a la entidadDURACIN DE LA PRACTICA 12 Meses"/>
    <x v="0"/>
    <x v="4"/>
    <s v=""/>
    <s v=""/>
  </r>
  <r>
    <s v="1625965161-5"/>
    <s v="MAGDALENA"/>
    <s v="SANTA MARTA"/>
    <s v="CAJA DE COMPENSACIÓN FAMILIAR  DEL MAGDALENA - CAJAMAG"/>
    <x v="2"/>
    <s v="Archivista"/>
    <s v="Analista de gestin documental"/>
    <m/>
    <s v="INSTITUTO NACIONAL DE VIAS"/>
    <n v="8002158072"/>
    <s v="ESTADO JOVEN PRACTICANTE TECNICO GESTION DOCUMENTAL"/>
    <s v="PLAZAESTADO JOVEN PRACTICANTE EN gestin documentalENTIDAD PUBLICA   INSTITUTIO NACIONAL DE VIAS INVIASSECIONAL MAGDALENAEXPERIENCIA NO REQUIEREFORMACION  TECNOLOGO PROFESIONALCONOCIMIENTOS ADICIONALES EXCELORDPOER POINT IDIOMAETCACTIVIDADES A REALIZAR de archivo de acuerdo con la normatividad vigente y las tablas de retencin documental2 Ordenar los documentos de archivo segn normatividad vigente y procedimientos establecidos3 Describir los documentos de archivo de acuerdo con normatividad vigente y con los procedimientos establecidos4 Archivar los documentos institucionales segn normatividad vigente las tablas de retencin documental y tablas de valoracin documental5 Ingresar registros a la base de datos segn parmetros establecidos por la unidad de informacin6 Actualizar los registros de las bases de datos de la Direccin Territorial Magdalena7 Recuperar informacin de las bases de datos destinada a la actualiza"/>
    <x v="0"/>
    <x v="8"/>
    <s v="Ingeniería Industrial"/>
    <s v=""/>
  </r>
  <r>
    <s v="1625965161-6"/>
    <s v="MAGDALENA"/>
    <s v="SANTA MARTA"/>
    <s v="CAJA DE COMPENSACIÓN FAMILIAR  DEL MAGDALENA - CAJAMAG"/>
    <x v="2"/>
    <s v="Archivista"/>
    <s v="Analista de gestin documental"/>
    <m/>
    <s v="INSTITUTO NACIONAL DE VIAS"/>
    <n v="8002158072"/>
    <s v="ESTADO JOVEN PRACTICANTE GESTION DOCUMENTAL"/>
    <s v="PLAZAESTADO JOVEN PRACTICANTE EN GESTION DOCUMENTALENTIDAD PUBLICA   INSTITUTIO NACIONAL DE VIAS INVIASSECIONAL MAGDALENAEXPERIENCIA NO REQUIEREFORMACION  TECNOLOGO PROFESIONALCONOCIMIENTOS ADICIONALES EXCELORDPOER POINT IDIOMAETCACTIVIDADES A REALIZAR1 Clasificar los documentos de archivo de acuerdo con la normatividad vigente y las tablas de retencin documental2 Ordenar los documentos de archivo segn normatividad vigente y procedimientos establecidos3 Describir los documentos de archivo de acuerdo con normatividad vigente y con los procedimientos establecidos4 Archivar los documentos institucionales segn normatividad vigente las tablas de retencin documental y tablas de valoracin documental5 Ingresar registros a la base de datos segn parmetros establecidos por la unidad de informacin6 Actualizar los registros de las bases de datos de la Direccin Territorial Magdalena7 Recuperar informacin de las bases de dat"/>
    <x v="0"/>
    <x v="8"/>
    <s v="Ingeniería Industrial"/>
    <s v=""/>
  </r>
  <r>
    <s v="1625965165-2"/>
    <s v="SANTANDER"/>
    <s v="SOCORRO"/>
    <s v="CAJA SANTANDEREANA DE SUBSIDIO FAMILIAR -CAJASAN"/>
    <x v="1"/>
    <s v="Tecnologo en salud ocupacional"/>
    <m/>
    <m/>
    <s v="AGUAS DEL SOCORRO SA ESP"/>
    <n v="9006394628"/>
    <s v="ESTADO JOVEN PRACTICANTE EN TECNLOGO SALUDO OCUPACIONAL"/>
    <s v="PLAZA ESTADO JOVEN PRACTICANTE EN TECNLOGO SALUDO OCUPACIONALENTIDAD PBLICA AGUAS DEL SOCORRO SA  ESPEXPERIENCIA NO REQUIERE FORMACIN TECNLOGO SALUDO OCUPACIONALCONOCIMIENTOS ADICIONALES MANEJO PAQUETE OFFICE HERRAMIENTAS EBACTIVIDADES A REALIZAR1 APOYO A LA GESTIN SGSST2 VISITAS A CAMPOJORNADA TIEMPO COMPLETO 38 HORAS SEMANALESHORARIO DISPONIBILIDAD DE TIEMPOSUJETO A LA ENTIDADDURACIN DE LA PRCTICA 5 MESES"/>
    <x v="0"/>
    <x v="6"/>
    <s v=""/>
    <s v=""/>
  </r>
  <r>
    <s v="1625965180-6"/>
    <s v="BOGOTÁ D.C."/>
    <s v="BOGOTÁ D.C."/>
    <s v="CAJA DE COMPENSACIÓN FAMILIAR COMPENSAR"/>
    <x v="1"/>
    <s v="Archivista"/>
    <m/>
    <m/>
    <s v="UNIDAD DE INFORMACION Y ANALISIS FINANCIERO"/>
    <n v="8300680749"/>
    <s v="Estado joven practica laboral ordinaria en  Archivistica"/>
    <s v="Plaza Estado Joven Prctica Laboral Ordinaria en Archivistica Entidad Publica UNIDAD DE INFORMACIN Y ANLISIS FINANCIEROExperiencia No requiereFormacin Estudiante de ltimo semestre en Archivistica Conocimientos Adicionales Manejo de office ord Excel PoerPoint Conocimientos sobre las normas de archivo en el pas Experiencia en elaboracin del formato FUID Formato nico de Inventario DocumentalActividades a realizar Apoyar a la Sudireccin Administrativa y Financiera en la elaboracin de los Inventarios Documentales del archivo central e histrico  Apoyar la identificacin de la documentacin de apoyo existente en los archivos centrales e histricos de las UIAF  Digitalizar la informacin que posea valores secundarios en los archivos de gestin  Apoyar en el alistamiento y realizacin de las transferencias primarias y secundariasJornada Tiempo  Completo 38 Horas SemanalesHorario Disponibilidad de TiempoSujeto a la entidadDur"/>
    <x v="1"/>
    <x v="8"/>
    <s v=""/>
    <s v=""/>
  </r>
  <r>
    <s v="1625965180-7"/>
    <s v="BOGOTÁ D.C."/>
    <s v="BOGOTÁ D.C."/>
    <s v="CAJA DE COMPENSACIÓN FAMILIAR COMPENSAR"/>
    <x v="1"/>
    <s v="Diseñador grfico"/>
    <m/>
    <m/>
    <s v="UNIDAD DE INFORMACION Y ANALISIS FINANCIERO"/>
    <n v="8300680749"/>
    <s v="Estado joven practica laboral ordinaria en  Diseño Grfico"/>
    <s v="Plaza Estado Joven Prctica Laboral Ordinaria en Diseño Grfico Entidad Publica UNIDAD DE INFORMACIN Y ANLISIS FINANCIEROExperiencia No requiereFormacin Profesional en Diseño Grfico Conocimientos Adicionales Photoshop illustrator indesign dreameaver flash para realizar diseños de piezas grficas en material Pop y gran formato diseño de infografas retoque digital branding y en general material para la oficina de comunicaciones Con conocimientos en HTML CSS y campo digital para el diseño de banners para eb yo administracin de contenidos Actividades a realizar Segn indicaciones de la responsable de las Comunicaciones realizar piezas grficas para la comunicacin interna y externa de la entidadJornada Tiempo  Completo 38 Horas SemanalesHorario Disponibilidad de TiempoSujeto a la entidadDuracin de la Prctica 5 MesesEntregar Carta de presentacin del estudiante para prcticas Estado Joven emitida por la Universidad "/>
    <x v="1"/>
    <x v="15"/>
    <s v=""/>
    <s v=""/>
  </r>
  <r>
    <s v="1625965180-8"/>
    <s v="BOGOTÁ D.C."/>
    <s v="BOGOTÁ D.C."/>
    <s v="CAJA DE COMPENSACIÓN FAMILIAR COMPENSAR"/>
    <x v="0"/>
    <s v="Profesional en salud ocupacional"/>
    <s v="Tecnologo en salud ocupacional"/>
    <m/>
    <s v="UNIDAD DE INFORMACION Y ANALISIS FINANCIERO"/>
    <n v="8300680749"/>
    <s v="Estado Joven Prctica Laboral Ordinaria en Seguridad y Salud en el Trabajo"/>
    <s v="Plaza Estado Joven Prctica Laboral Ordinaria en Seguridad y Salud en el TrabajoEntidad Publica UNIDAD DE INFORMACIN Y ANLISIS FINANCIEROExperiencia No requiereFormacin Tecnologo o Profesional en Seguridad y Salud en el TrabajoConocimientos Adicionales Manejo de office ord Excel PoerpointActividades a realizar Puesta en marcha del Sistema de Gestin y Seguridad en el Trabajo de acuerdo con la autoevaluacin de Estndares Mnimos y el Plan de Mejoramiento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
    <x v="1"/>
    <x v="6"/>
    <s v=""/>
    <s v=""/>
  </r>
  <r>
    <s v="1625965180-9"/>
    <s v="BOGOTÁ D.C."/>
    <s v="BOGOTÁ D.C."/>
    <s v="CAJA DE COMPENSACIÓN FAMILIAR COMPENSAR"/>
    <x v="1"/>
    <s v="Ingeniero industrial"/>
    <m/>
    <m/>
    <s v="UNIDAD DE INFORMACION Y ANALISIS FINANCIERO"/>
    <n v="8300680749"/>
    <s v="Estado joven practica laboral ordinaria en Administracin Pblica Ingeniera Industrial "/>
    <s v="Plaza Estado Joven Prctica Laboral Ordinaria en Administracin Pblica Ingeniera Industrial Entidad Publica UNIDAD DE INFORMACIN Y ANLISIS FINANCIEROExperiencia No requiereFormacin Estudiante de ltimo semestreAdministracin Pblica Ingeniera IndustrialConocimientos Adicionales Manejo de office ord Excel PoerPoint Conocimientos sobre las normas de calidadConocimientos de la Gestin PblicaActividades a realizar Apoyar la revisin y documentacin de los procesos y procedimientos definiendo los instrumentos y herramientas de apoyo formatos guas instructivos manuales metodologas etc  Identificar formular y elaborar las fichas tcnicas de los indicadores para los procesos planes programas y proyectos de la UIAF de acuerdo con la gua metodolgica que defina la EntidadJornada Tiempo  Completo 38 Horas SemanalesHorario Disponibilidad de TiempoSujeto a la entidadDuracin de la Prctica 5 MesesEntregar Carta de"/>
    <x v="1"/>
    <x v="0"/>
    <s v=""/>
    <s v=""/>
  </r>
  <r>
    <s v="1625965194-23"/>
    <s v="SANTANDER"/>
    <s v="BUCARAMANGA"/>
    <s v="CAJA DE COMPENSACIÓN FAMILIAR  COMFENALCO SANTANDER"/>
    <x v="1"/>
    <s v="Ingeniero industrial"/>
    <s v="Administrador de empresas"/>
    <m/>
    <s v="UNIVERSIDAD NACIONAL A DISTANCIA"/>
    <n v="8605127804"/>
    <s v="ESTADO JOVEN PRACTICANTE PROFESIONAL EN  INGENIERIA INDUSTRIAL INGENIERIA DE PROCESOS ADMINISTRACIN DE EMPRESAS Y AFINES "/>
    <s v="PLAZA ESTADO JOVEN PRACTICANTE PROFESIONAL EN  INGENIERA INDUSTRIAL INGENIERA DE PROCESOS ADMINISTRACIN DE EMPRESAS Y AFINES ENTIDAD PBLICA UNIVERSIDAD ABIERTA Y A DISTANCIA  UNASREA GERENCIA DE TALENTO HUMANOEXPERIENCIA NO REQUIEREFORMACIN INGENIERA INDUSTRIAL INGENIERA DE PROCESOS ADMINISTRACIN DE EMPRESAS Y AFINESCONOCIMIENTOS ADICIONALESGESTIN DE PROCESOS GESTIN DE ORGANIZACIONES  INDICADORES DE GESTIN ANLISIS DE INFORMACIN  FORMULACIN DE PLANES DE ACCIN ACTIVIDADES A REALIZARRealizar el despliegue de las estrategias del Componente de Gestin de la Calidad del Sistema Integrado de Gestin enmarcado en la ISO 90012015 en los centrasRegionales de la UNADRealizar actividades de socializacin y toma de conciencia sobre temas relacionados a la gestin de la Calidad aplicables a Centro de la UNAD CorrespondienteRealizar la identificacin de oportunidades de mejora de los procesos y procedimientos implementados en el Centro"/>
    <x v="0"/>
    <x v="0"/>
    <s v="Administración"/>
    <s v=""/>
  </r>
  <r>
    <s v="1625965194-24"/>
    <s v="SANTANDER"/>
    <s v="BUCARAMANGA"/>
    <s v="CAJA DE COMPENSACIÓN FAMILIAR  COMFENALCO SANTANDER"/>
    <x v="1"/>
    <s v="Ingeniero qumico"/>
    <s v="Ingeniero ambiental"/>
    <s v="Ingeniero industrial"/>
    <s v="UNIVERSIDAD NACIONAL A DISTANCIA"/>
    <n v="8605127804"/>
    <s v="ESTADO JOVEN PRACTICANTE  PROFESIONAL EN   INGENIERIA QUIMICA  AMBIENTAL  INDUSTRIAL Y O FARMACOBIOLOGO  Y AFINES "/>
    <s v="PLAZA ESTADO JOVEN PRACTICANTE  PROFESIONAL EN   INGENIERA QUMICA  AMBIENTAL  INDUSTRIAL Y O FARMACOBIOLOGO  Y AFINES ENTIDAD PBLICA UNIVERSIDAD ABIERTA Y A DISTANCIA  UNADREA GERENCIA DE TALENTO HUMANOVICERRECTORIA DE MEDIOS Y DE MEDICIONES PEDAGGICASEXPERIENCIA NO REQUIEREFORMACIN PROFESIONAL  INGENIERA QUMICA  AMBIENTAL  INDUSTRIAL  Y O FARMACOBIOLOGO  Y AFINES CONOCIMIENTOS ADICIONALES GESTIN INTEGRAL DE RESIDUOS SLIDOS GESTIN INTEGRAL DE RESIDUOS  PELIGROSOS Y MANEJO ESPECIAL  CONOCIMIENTO EN QUMICA BSICA ACTIVIDADES A REALIZAREn prcticas de laboratorio apoyar a los estudiantes durante el desarrollo de dichas prcticas tanto en mediacin virtual como en actividades de campo presencialDe acuerda con el manual de prcticas de la Escuela acorde a las siguientes actividadesApoyar en el etiquetado de sustancias qumicas de acuerdo al Sistema Globalmente ArmonizadaColaborar con el inventario y trazabilidad de reactivo"/>
    <x v="0"/>
    <x v="23"/>
    <s v="Ingeniería Ambiental"/>
    <s v="Ingeniería Industrial"/>
  </r>
  <r>
    <s v="1625965194-25"/>
    <s v="SANTANDER"/>
    <s v="BUCARAMANGA"/>
    <s v="CAJA DE COMPENSACIÓN FAMILIAR  COMFENALCO SANTANDER"/>
    <x v="1"/>
    <s v="Ingeniero industrial"/>
    <s v="Administrador de empresas"/>
    <s v="Profesional en salud ocupacional"/>
    <s v="UNIVERSIDAD NACIONAL A DISTANCIA"/>
    <n v="8605127804"/>
    <s v="ESTADO JOVEN PRACTICANTE  PROFESIONAL EN   INGENIERIA INDUSTRIAL ADMINISTRACION DE EMPRESAS  SALUD OCUPACIONAL Y AFINES "/>
    <s v="PLAZAESTADO JOVEN PRACTICANTE  PROFESIONAL EN  INGENIERA INDUSTRIAL ADMINISTRACIN DE EMPRESAS  SALUD OCUPACIONAL Y AFINES ENTIDAD PBLICA UNIVERSIDAD ABIERTA Y A DISTANCIA  UNADREA  TALENTO HUMANOEXPERIENCIA NO REQUIEREFORMACIN PROFESIONAL INGENIERA INDUSTRIAL ADMINISTRACIN DE EMPRESAS  SALUD OCUPACIONAL Y AFINES CONOCIMIENTOS ADICIONALES SISTEMA DE GESTIN DE LA SEGURIDAD Y SALUD EN EL TRABAJO  Y MANEJO DE HERRAMIENTAS OFIMTICAS  ACTIVIDADES A REALIZARApoyar el desarrolla de los procedimientos del Sistema Integrado de Gestin para la zonaApoyo en la ejecucin de planes programas y proyectos dirigidos a acatar evaluar y guardar las lineamientos establecidas desde seguridad y salud en elTrabajo Referidos a condiciones laborales del personal acadmico y administrativo en la zonaParticipacin en las inspecciones de condiciones de seguridadApoyo a las actividades de promocin de la salud prevencin de la enfermedadAcompañamiento "/>
    <x v="0"/>
    <x v="0"/>
    <s v="Administración"/>
    <s v="Ingeniería Biomédica"/>
  </r>
  <r>
    <s v="1625965194-26"/>
    <s v="SANTANDER"/>
    <s v="BARRANCABERMEJA"/>
    <s v="CAJA DE COMPENSACIÓN FAMILIAR  COMFENALCO SANTANDER"/>
    <x v="1"/>
    <s v="Ingeniero ambiental"/>
    <s v="Ingeniero sanitario"/>
    <m/>
    <s v="UNIVERSIDAD NACIONAL A DISTANCIA"/>
    <n v="8605127804"/>
    <s v="ESTADO JOVEN PRACTICANTE  PROFESIONAL  INGENIERIA AMBIENTAL  INGENIERIA SANITARIA Y AFINES "/>
    <s v="PLAZA ESTADO JOVEN PRACTICANTE  PROFESIONAL  INGENIERA AMBIENTAL  INGENIERA SANITARIA Y AFINES ENTIDAD PBLICA UNIVERSIDAD ABIERTA Y A DISTANCIA  UNADREA GERENCIA DE TALENTO HUMANO AMBIENTAL EXPERIENCIA NO REQUIEREFORMACIN PROFESIONAL  INGENIERA AMBIENTAL  INGENIERA SANITARIA Y AFINES CONOCIMIENTOS ADICIONALESGESTIN INTEGRAL DE RESIDUOS SLIDOS GESTIN INTEGRAL DE RESIDUOS  PELIGROSOS Y MANEJO ESPECIAL  ACTIVIDADES A REALIZARRealizar actividades de socializacin y toma de conciencia sobre temas relacionados a la gestin ambiental aplicables al Centro AsignadaRealizar la determinacin de condiciones ambientales en el Centro de la UNAD AsignadoIdentificar los aspectos ambientales con enfoque en Ciclo de Vida de las actividades y servicios del Centro de la UNAD AsignadaRealizar identificacin y evaluacin de los requisitos legales ambientales aplicables al Centro de la UNA0 correspondienteFormular y ejecutar los Programas de Gestin"/>
    <x v="0"/>
    <x v="7"/>
    <s v=""/>
    <s v=""/>
  </r>
  <r>
    <s v="1625965226-35"/>
    <s v="SANTANDER"/>
    <s v="BUCARAMANGA"/>
    <s v="CAJA SANTANDEREANA DE SUBSIDIO FAMILIAR -CAJASAN"/>
    <x v="1"/>
    <s v="Analista de gestin documental"/>
    <s v="Analista de organizacin y mtodos"/>
    <m/>
    <s v="GOBERNACIN DE SANTANDER"/>
    <n v="8902012356"/>
    <s v="ESTADO JOVEN PRACTICANTE EN TECNOLOGA EN GESTIN DOCUMENTAL"/>
    <s v="PLAZA ESTADO JOVEN PRACTICANTE EN TECNOLOGA EN GESTIN DOCUMENTALENTIDAD PBLICA GOBERNACIN DE SANTANDER  SECRETARIA GENERALEXPERIENCIA NO REQUIEREFORMACIN TECNLOGO EN GESTIN DOCUMENTALCONOCIMIENTOS ADICIONALES REDACCIN DE INFORMES MANEJO DE PAQUETE OFFICE  ORD EXCEL POER POINTACTIVIDADES A REALIZAR1 PRESTAR ASISTENCIA TCNICA EN LA ORGANIZACIN DE ARCHIVOS DE GESTIN; REVISAR LAS TRD DE LAS DEPENDENCIAS Y PROPONER MEJORES2 ADMINISTRAR LOS INVENTARIOS DOCUMENTALES DEL ARCHIVO CENTRAL Y PRESTAR SERVICIOS DE CONSULTA3 RECIBIR TRANSFERENCIAS PRIMARIAS EN EL ARCHIVO CENTRAL 4 DAR APOYO TCNICO EN LA ELABORACIN DEL PROGRAMA DE GESTIN DOCUMENTAL PGD EN LA GOBERNACIN DE SANTANDER Y COLABORAR EN LA ORGANIZACIN DE LAS JORNADAS DE ASISTENCIA TCNICA OFERTADAS POR EL ARCHIVO GENERAL DE LA NACIN AGNJORNADA TIEMPO COMPLETO 38 HORAS SEMANALESHORARIO DISPONIBILIDAD DE TIEMPOSUJETO A LA ENTIDAD DURACIN DE LA PRCTICA 5 MESES"/>
    <x v="0"/>
    <x v="0"/>
    <s v="Administración"/>
    <s v=""/>
  </r>
  <r>
    <s v="1625965226-36"/>
    <s v="SANTANDER"/>
    <s v="BUCARAMANGA"/>
    <s v="CAJA SANTANDEREANA DE SUBSIDIO FAMILIAR -CAJASAN"/>
    <x v="1"/>
    <s v="Ingeniero ambiental"/>
    <m/>
    <m/>
    <s v="GOBERNACIN DE SANTANDER"/>
    <n v="8902012356"/>
    <s v="ESTADO JOVEN PRACTICANTE EN PROFESIONAL EN INGENIERA AMBIENTAL"/>
    <s v="PLAZA ESTADO JOVEN PRACTICANTE EN PROFESIONAL EN INGENIERA AMBIENTALENTIDAD PBLICA GOBERNACIN DE SANTANDER  COORDINACIN DE RECURSOS FSICOSEXPERIENCIA NO REQUIEREFORMACIN PROFESIONAL EN INGENIERA AMBIENTALCONOCIMIENTOS ADICIONALES REDACCIN DE INFORMES MANEJO DE OFFICE NORMATIVIDAD NTCACTIVIDADES A REALIZARAPOYAR AL ENCARGADO DE LA OFICINA DE GESTIN DE RECURSOS FSICOS EN LA ACTUALIZACIN DE LAS NORMAS NTC ISO 900012008 NTC ISO 1400012008 Y NTC ISO 1800011 RECONOCIMIENTO E IDENTIFICACIN DE LOS CAMBIOS EN LAS VERSIONES DE LAS NORMAS2 IMPLEMENTACIN DE LOS NUMERALES EN CADA UNO DE LOS PROCESOS DE LA GOBERNACIN3 MANEJAR TODO LO RELACIONADO CON SISTEMAS INTEGRADOS DE GESTINJORNADA TIEMPO COMPLETO 38 HORAS SEMANALESHORARIO DISPONIBILIDAD DE TIEMPOSUJETO A LA ENTIDAD DURACIN DE LA PRCTICA 5 MESES"/>
    <x v="0"/>
    <x v="7"/>
    <s v=""/>
    <s v=""/>
  </r>
  <r>
    <s v="1625965226-37"/>
    <s v="SANTANDER"/>
    <s v="BUCARAMANGA"/>
    <s v="CAJA SANTANDEREANA DE SUBSIDIO FAMILIAR -CAJASAN"/>
    <x v="1"/>
    <s v="Analista de gestin documental"/>
    <s v="Analista de organizacin y mtodos"/>
    <m/>
    <s v="GOBERNACIN DE SANTANDER"/>
    <n v="8902012356"/>
    <s v="ESTADO JOVEN PRACTICANTE EN TECNOLOGA EN GESTIN DOCUMENTAL"/>
    <s v="PLAZA ESTADO JOVEN PRACTICANTE EN TECNOLOGA EN GESTIN DOCUMENTALENTIDAD PBLICA GOBERNACIN DE SANTANDER  SECRETARIA GENERALEXPERIENCIA NO REQUIEREFORMACIN TECNLOGO EN GESTIN DOCUMENTALCONOCIMIENTOS ADICIONALES REDACCIN DE INFORMES MANEJO DE PAQUETE OFFICE  ORD EXCEL POER POINTACTIVIDADES A REALIZAR1 PRESTAR ASISTENCIA TCNICA EN LA ORGANIZACIN DE ARCHIVOS DE GESTIN; REVISAR LAS TRD DE LAS DEPENDENCIAS Y PROPONER MEJORES2 ADMINISTRAR LOS INVENTARIOS DOCUMENTALES DEL ARCHIVO CENTRAL Y PRESTAR SERVICIOS DE CONSULTA3 RECIBIR TRANSFERENCIAS PRIMARIAS EN EL ARCHIVO CENTRAL 4 DAR APOYO TCNICO EN LA ELABORACIN DEL PROGRAMA DE GESTIN DOCUMENTAL PGD EN LA GOBERNACIN DE SANTANDER Y COLABORAR EN LA ORGANIZACIN DE LAS JORNADAS DE ASISTENCIA TCNICA OFERTADAS POR EL ARCHIVO GENERAL DE LA NACIN AGNJORNADA TIEMPO COMPLETO 38 HORAS SEMANALESHORARIO DISPONIBILIDAD DE TIEMPOSUJETO A LA ENTIDAD DURACIN DE LA PRCTICA 5 MESES"/>
    <x v="0"/>
    <x v="0"/>
    <s v="Administración"/>
    <s v=""/>
  </r>
  <r>
    <s v="1625965226-38"/>
    <s v="SANTANDER"/>
    <s v="BUCARAMANGA"/>
    <s v="CAJA SANTANDEREANA DE SUBSIDIO FAMILIAR -CAJASAN"/>
    <x v="1"/>
    <s v="Ingeniero industrial"/>
    <m/>
    <m/>
    <s v="GOBERNACIN DE SANTANDER"/>
    <n v="8902012356"/>
    <s v="ESTADO JOVEN PRACTICANTE EN PROFESIONAL EN INGENIERA INDUSTRIAL"/>
    <s v="PLAZA ESTADO JOVEN PRACTICANTE EN PROFESIONAL EN INGENIERA INDUSTRIALENTIDAD PBLICA GOBERNACIN DE SANTANDER  SECRETARIA DE PLANEACINEXPERIENCIA NO REQUIEREFORMACIN PROFESIONAL EN INGENIERA INDUSTRIALCONOCIMIENTOS ADICIONALES REDACCIN DE INFORMES MANEJO DE PAQUETE OFFICE NORMATIVIDAD NORMAS NTCACTIVIDADES A REALIZARAPOYAR A LA DIRECCIN DE SISTEMAS INTEGRADOS DE GESTIN EN LA ACTUALIZACIN DE LAS NORMAS NTC Y LA DIRECCIN DE TALENTO HUMANO EN LA FUSIN DE LOS MANUALES DE FUNCIONES DE LAS TRES PLANTAS QUE ADMINISTRA ESTA DIRECCIN1 RECONOCIMIENTO E IDENTIFICACIN DE LOS CAMBIOS EN LAS VERSIONES DE LAS NORMAS2 IMPLEMENTACIN DE LOS NUMERALES EN CADA UNO DE LOS PROCESOS DE LA GOBERNACIN3 MANEJAR TODO LO RELACIONADO CON SISTEMAS INTEGRADO DE GESTINJORNADA TIEMPO COMPLETO 38 HORAS SEMANALESHORARIO DISPONIBILIDAD DE TIEMPOSUJETO A LA ENTIDAD DURACIN DE LA PRCTICA 5 MESES"/>
    <x v="0"/>
    <x v="0"/>
    <s v=""/>
    <s v=""/>
  </r>
  <r>
    <s v="1625965226-39"/>
    <s v="SANTANDER"/>
    <s v="BUCARAMANGA"/>
    <s v="CAJA SANTANDEREANA DE SUBSIDIO FAMILIAR -CAJASAN"/>
    <x v="1"/>
    <s v="Contador pblico"/>
    <m/>
    <m/>
    <s v="GOBERNACIN DE SANTANDER"/>
    <n v="8902012356"/>
    <s v="ESTADO JOVEN PRACTICANTE EN PROFESIONAL EN CONTADURA PUBLICA"/>
    <s v="PLAZA ESTADO JOVEN PRACTICANTE EN PROFESIONAL EN CONTADURA PUBLICAENTIDAD PBLICA GOBERNACIN DE SANTANDER  SECRETARIA DE HACIENDAEXPERIENCIA NO REQUIEREFORMACIN PROFESIONAL EN CONTADURA PUBLICACONOCIMIENTOS ADICIONALES REDACCIN DE INFORMES MANEJO DE PAQUETE OFFICE NORMAS CONTABLESACTIVIDADES A REALIZARAPOYAR LA DIRECCIN DE CONTABILIDAD EN LOS PROCESOS CONTABLES QUE ADELANTA EL DEPARTAMENTO DE SANTANDER1 RECONOCIMIENTO E IDENTIFICACIN DE LOS CAMBIOS EN LAS VERSIONES DE LAS NORMAS2 IMPLEMENTACIN DE LOS NUMERALES EN CADA UNO DE LOS PROCESOS DE LA GOBERNACIN3 MANEJAR TODO LO RELACIONADO CON SISTEMAS INTEGRADOS DE GESTINJORNADA TIEMPO COMPLETO 38 HORAS SEMANALESHORARIO DISPONIBILIDAD DE TIEMPOSUJETO A LA ENTIDAD DURACIN DE LA PRCTICA 5 MESES"/>
    <x v="0"/>
    <x v="10"/>
    <s v=""/>
    <s v=""/>
  </r>
  <r>
    <s v="1625965226-40"/>
    <s v="SANTANDER"/>
    <s v="BUCARAMANGA"/>
    <s v="CAJA SANTANDEREANA DE SUBSIDIO FAMILIAR -CAJASAN"/>
    <x v="1"/>
    <s v="Ingeniero de sistemas"/>
    <m/>
    <m/>
    <s v="GOBERNACIN DE SANTANDER"/>
    <n v="8902012356"/>
    <s v="ESTADO JOVEN PRACTICANTE EN PROFESIONAL EN INGENIERA DE SISTEMAS"/>
    <s v="PLAZA ESTADO JOVEN PRACTICANTE EN PROFESIONAL EN INGENIERA DE SISTEMASENTIDAD PBLICA GOBERNACIN DE SANTANDER  DIRECCIN DE LAS TICSEXPERIENCIA NO REQUIEREFORMACIN PROFESIONAL EN INGENIERA DE SISTEMASCONOCIMIENTOS ADICIONALES REDACCIN DE INFORMES MANEJO DE PAQUETE OFFICEACTIVIDADES A REALIZARAPOYAR LA DIRECCIN DE SISTEMAS EN EL CUMPLIMIENTO DE TODOS LOS PROCESOS1 RECONOCIMIENTO E IDENTIFICACIN DE LOS CAMBIOS EN LAS VERSIONES DE LAS NORMAS2 IMPLEMENTACIN DE LOS NUMERALES EN CADA UNO DE LOS PROCESOS DE LA GOBERNACIN3 MANEJAR TODO LO RELACIONADO CON SISTEMAS INTEGRADOS DE GESTINJORNADA TIEMPO COMPLETO 38 HORAS SEMANALESHORARIO DISPONIBILIDAD DE TIEMPOSUJETO A LA ENTIDAD DURACIN DE LA PRCTICA 5 MESES"/>
    <x v="0"/>
    <x v="5"/>
    <s v=""/>
    <s v=""/>
  </r>
  <r>
    <s v="1625965226-41"/>
    <s v="SANTANDER"/>
    <s v="BUCARAMANGA"/>
    <s v="CAJA SANTANDEREANA DE SUBSIDIO FAMILIAR -CAJASAN"/>
    <x v="1"/>
    <s v="Analista de gestin documental"/>
    <s v="Analista de organizacin y mtodos"/>
    <m/>
    <s v="GOBERNACIN DE SANTANDER"/>
    <n v="8902012356"/>
    <s v="ESTADO JOVEN PRACTICANTE EN TECNOLOGA EN GESTIN DOCUMENTAL"/>
    <s v="PLAZA ESTADO JOVEN PRACTICANTE EN TECNOLOGA EN GESTIN DOCUMENTALENTIDAD PBLICA GOBERNACIN DE SANTANDER  SECRETARA DE EDUCACINEXPERIENCIA NO REQUIEREFORMACIN TECNLOGO EN GESTIN DOCUMENTALCONOCIMIENTOS ADICIONALES REDACCIN DE INFORMES MANEJO DE PAQUETE OFFICE  ORD EXCEL POER POINTACTIVIDADES A REALIZAR1 PRESTAR ASISTENCIA TCNICA EN LA ORGANIZACIN DE ARCHIVOS DE GESTIN; REVISAR LAS TRD DE LAS DEPENDENCIAS Y PROPONER MEJORES2 ADMINISTRAR LOS INVENTARIOS DOCUMENTALES DEL ARCHIVO CENTRAL Y PRESTAR SERVICIOS DE CONSULTA3 RECIBIR TRANSFERENCIAS PRIMARIAS EN EL ARCHIVO CENTRAL 4 DAR APOYO TCNICO EN LA ELABORACIN DEL PROGRAMA DE GESTIN DOCUMENTAL PGD EN LA GOBERNACIN DE SANTANDER Y COLABORAR EN LA ORGANIZACIN DE LAS JORNADAS DE ASISTENCIA TCNICA OFERTADAS POR EL ARCHIVO GENERAL DE LA NACIN AGNJORNADA TIEMPO COMPLETO 38 HORAS SEMANALESHORARIO DISPONIBILIDAD DE TIEMPOSUJETO A LA ENTIDAD DURACIN DE LA PRCTICA 5 MESES"/>
    <x v="0"/>
    <x v="0"/>
    <s v="Administración"/>
    <s v=""/>
  </r>
  <r>
    <s v="1625965226-42"/>
    <s v="SANTANDER"/>
    <s v="BUCARAMANGA"/>
    <s v="CAJA SANTANDEREANA DE SUBSIDIO FAMILIAR -CAJASAN"/>
    <x v="1"/>
    <s v="Ingeniero industrial"/>
    <m/>
    <m/>
    <s v="GOBERNACIN DE SANTANDER"/>
    <n v="8902012356"/>
    <s v="ESTADO JOVEN PRACTICANTE EN PROFESIONAL EN INGENIERA INDUSTRIAL"/>
    <s v="PLAZA ESTADO JOVEN PRACTICANTE EN PROFESIONAL EN INGENIERA INDUSTRIALENTIDAD PBLICA GOBERNACIN DE SANTANDER  SECRETARA DE PLANEACINEXPERIENCIA NO REQUIEREFORMACIN PROFESIONAL EN INGENIERA INDUSTRIALCONOCIMIENTOS ADICIONALES REDACCIN DE INFORMES MANEJO DE PAQUETE OFFICE NORMATIVIDAD NORMAS NTCACTIVIDADES A REALIZARAPOYAR A LA DIRECCIN DE SISTEMAS INTEGRADOS DE GESTIN EN LA ACTUALIZACIN DE LAS NORMAS NTC Y LA DIRECCIN DE TALENTO HUMANO EN LA FUSIN DE LOS MANUALES DE FUNCIONES DE LAS TRES PLANTAS QUE ADMINISTRA ESTA DIRECCIN1 RECONOCIMIENTO E IDENTIFICACIN DE LOS CAMBIOS EN LAS VERSIONES DE LAS NORMAS2 IMPLEMENTACIN DE LOS NUMERALES EN CADA UNO DE LOS PROCESOS DE LA GOBERNACIN3 MANEJAR TODO LO RELACIONADO CON SISTEMAS INTEGRADO DE GESTINJORNADA TIEMPO COMPLETO 38 HORAS SEMANALESHORARIO DISPONIBILIDAD DE TIEMPOSUJETO A LA ENTIDAD DURACIN DE LA PRCTICA 5 MESES"/>
    <x v="0"/>
    <x v="0"/>
    <s v=""/>
    <s v=""/>
  </r>
  <r>
    <s v="1625965226-43"/>
    <s v="SANTANDER"/>
    <s v="BUCARAMANGA"/>
    <s v="CAJA SANTANDEREANA DE SUBSIDIO FAMILIAR -CAJASAN"/>
    <x v="1"/>
    <s v="Ingeniero ambiental"/>
    <m/>
    <m/>
    <s v="GOBERNACIN DE SANTANDER"/>
    <n v="8902012356"/>
    <s v="ESTADO JOVEN PRACTICANTE EN PROFESIONAL EN INGENIERA AMBIENTAL"/>
    <s v="PLAZA ESTADO JOVEN PRACTICANTE EN PROFESIONAL EN INGENIERA AMBIENTALENTIDAD PBLICA GOBERNACIN DE SANTANDER  COORDINACIN DE RECURSOS FSICOSEXPERIENCIA NO REQUIEREFORMACIN PROFESIONAL EN INGENIERA AMBIENTALCONOCIMIENTOS ADICIONALES REDACCIN DE INFORMES MANEJO DE OFFICE NORMATIVIDAD NTCACTIVIDADES A REALIZARAPOYAR AL ENCARGADO DE LA OFICINA DE GESTIN DE RECURSOS FSICOS EN LA ACTUALIZACIN DE LAS NORMAS NTC ISO 900012008 NTC ISO 1400012008 Y NTC ISO 1800011 RECONOCIMIENTO E IDENTIFICACIN DE LOS CAMBIOS EN LAS VERSIONES DE LAS NORMAS2 IMPLEMENTACIN DE LOS NUMERALES EN CADA UNO DE LOS PROCESOS DE LA GOBERNACIN3 MANEJAR TODO LO RELACIONADO CON SISTEMAS INTEGRADOS DE GESTINJORNADA TIEMPO COMPLETO 38 HORAS SEMANALESHORARIO DISPONIBILIDAD DE TIEMPOSUJETO A LA ENTIDAD DURACIN DE LA PRCTICA 5 MESES"/>
    <x v="0"/>
    <x v="7"/>
    <s v=""/>
    <s v=""/>
  </r>
  <r>
    <s v="1625965226-44"/>
    <s v="SANTANDER"/>
    <s v="BUCARAMANGA"/>
    <s v="CAJA SANTANDEREANA DE SUBSIDIO FAMILIAR -CAJASAN"/>
    <x v="1"/>
    <s v="Analista de gestin documental"/>
    <s v="Analista de organizacin y mtodos"/>
    <m/>
    <s v="GOBERNACIN DE SANTANDER"/>
    <n v="8902012356"/>
    <s v="ESTADO JOVEN PRACTICANTE EN TECNOLOGA EN GESTIN DOCUMENTAL"/>
    <s v="PLAZA ESTADO JOVEN PRACTICANTE EN TECNOLOGA EN GESTIN DOCUMENTALENTIDAD PBLICA GOBERNACIN DE SANTANDER  SECRETARA GENERALEXPERIENCIA NO REQUIEREFORMACIN TECNLOGO EN GESTIN DOCUMENTALCONOCIMIENTOS ADICIONALES REDACCIN DE INFORMES MANEJO DE PAQUETE OFFICE  ORD EXCEL POER POINTACTIVIDADES A REALIZAR1 PRESTAR ASISTENCIA TCNICA EN LA ORGANIZACIN DE ARCHIVOS DE GESTIN; REVISAR LAS TRD DE LAS DEPENDENCIAS Y PROPONER MEJORES2 ADMINISTRAR LOS INVENTARIOS DOCUMENTALES DEL ARCHIVO CENTRAL Y PRESTAR SERVICIOS DE CONSULTA3 RECIBIR TRANSFERENCIAS PRIMARIAS EN EL ARCHIVO CENTRAL 4 DAR APOYO TCNICO EN LA ELABORACIN DEL PROGRAMA DE GESTIN DOCUMENTAL PGD EN LA GOBERNACIN DE SANTANDER Y COLABORAR EN LA ORGANIZACIN DE LAS JORNADAS DE ASISTENCIA TCNICA OFERTADAS POR EL ARCHIVO GENERAL DE LA NACIN AGNJORNADA TIEMPO COMPLETO 38 HORAS SEMANALESHORARIO DISPONIBILIDAD DE TIEMPOSUJETO A LA ENTIDAD DURACIN DE LA PRCTICA 5 MESES"/>
    <x v="0"/>
    <x v="0"/>
    <s v="Administración"/>
    <s v=""/>
  </r>
  <r>
    <s v="1625965226-45"/>
    <s v="SANTANDER"/>
    <s v="BUCARAMANGA"/>
    <s v="CAJA SANTANDEREANA DE SUBSIDIO FAMILIAR -CAJASAN"/>
    <x v="1"/>
    <s v="Ingeniero industrial"/>
    <m/>
    <m/>
    <s v="GOBERNACIN DE SANTANDER"/>
    <n v="8902012356"/>
    <s v="ESTADO JOVEN PRACTICANTE EN PROFESIONAL EN INGENIERA INDUSTRIAL"/>
    <s v="PLAZA ESTADO JOVEN PRACTICANTE EN PROFESIONAL EN INGENIERA INDUSTRIALENTIDAD PBLICA GOBERNACIN DE SANTANDER  SECRETARA DE PLANEACINEXPERIENCIA NO REQUIEREFORMACIN PROFESIONAL EN INGENIERA INDUSTRIALCONOCIMIENTOS ADICIONALES MANEJO DE OFFICE NORMATIVIDAD NTCACTIVIDADES A REALIZAR 1 RECONOCIMIENTO E IDENTIFICACIN DE LOS CAMBIOS EN LAS VERSIONES DE LAS NORMAS2 IMPLEMENTACIN DE LOS NUMERALES EN CADA UNO DE LOS PROCESOS DE LA GOBERNACIN3 MANEJAR TODO LO RELACIONADO CON SISTEMAS INTEGRADOS DE GESTIN JORNADA TIEMPO COMPLETO 38 HORAS SEMANALESHORARIO DISPONIBILIDAD DE TIEMPO SUJETO A LA ENTIDADDURACIN DE LA PRCTICA 5 MESES"/>
    <x v="0"/>
    <x v="0"/>
    <s v=""/>
    <s v=""/>
  </r>
  <r>
    <s v="1625965226-46"/>
    <s v="SANTANDER"/>
    <s v="BUCARAMANGA"/>
    <s v="CAJA SANTANDEREANA DE SUBSIDIO FAMILIAR -CAJASAN"/>
    <x v="1"/>
    <s v="Contador"/>
    <m/>
    <m/>
    <s v="GOBERNACIN DE SANTANDER"/>
    <n v="8902012356"/>
    <s v="ESTADO JOVEN PRACTICANTE EN PROFESIONAL EN CONTADURA PBLICA"/>
    <s v="PLAZA ESTADO JOVEN PRACTICANTE EN PROFESIONAL EN CONTADURA PBLICAENTIDAD PBLICA GOBERNACIN DE SANTANDER  SECRETARA DE HACIENDAEXPERIENCIA NO REQUIEREFORMACIN PROFESIONAL EN CONTADURA PBLICACONOCIMIENTOS ADICIONALES MANEJO DE OFFICE NORMATIVIDAD NTCACTIVIDADES A REALIZAR1 RECONOCIMIENTO E IDENTIFICACIN DE LOS CAMBIOS EN LAS VERSIONES DE LAS NORMAS2 IMPLEMENTACIN DE LOS NUMERALES EN CADA UNO DE LOS PROCESOS DE LA GOBERNACIN3 MANEJAR TODO LO RELACIONADO CON SISTEMAS INTEGRADOS DE GESTINJORNADA TIEMPO COMPLETO 38 HORAS SEMANALESHORARIO DISPONIBILIDAD DE TIEMPO SUJETO A LA ENTIDADDURACIN DE LA PRCTICA 5 MESES"/>
    <x v="0"/>
    <x v="10"/>
    <s v=""/>
    <s v=""/>
  </r>
  <r>
    <s v="1625965226-47"/>
    <s v="SANTANDER"/>
    <s v="BUCARAMANGA"/>
    <s v="CAJA SANTANDEREANA DE SUBSIDIO FAMILIAR -CAJASAN"/>
    <x v="1"/>
    <s v="Ingeniero de sistemas"/>
    <m/>
    <m/>
    <s v="GOBERNACIN DE SANTANDER"/>
    <n v="8902012356"/>
    <s v="ESTADO JOVEN PRACTICANTE EN PROFESIONAL EN INGENIERA DE SISTEMAS"/>
    <s v="PLAZA ESTADO JOVEN PRACTICANTE EN PROFESIONAL EN INGENIERA DE SISTEMASENTIDAD PBLICA GOBERNACIN DE SANTANDER  DIRECCIN DE LAS TICSEXPERIENCIA NO REQUIEREFORMACIN PROFESIONAL EN INGENIERA DE SISTEMASCONOCIMIENTOS ADICIONALES MANEJO DE OFFICE ACTIVIDADES A REALIZAR 1 RECONOCIMIENTO E IDENTIFICACIN DE LOS CAMBIOS EN LAS VERSIONES DE LAS NORMAS2 IMPLEMENTACIN DE LOS NUMERALES EN CADA UNO DE LOS PROCESOS DE LA GOBERNACIN3 MANEJAR TODO LO RELACIONADO CON SISTEMAS INTEGRADOS DE GESTIN JORNADA TIEMPO COMPLETO 38 HORAS SEMANALESHORARIO DISPONIBILIDAD DE TIEMPO SUJETO A LA ENTIDADDURACIN DE LA PRCTICA 5 MESES"/>
    <x v="0"/>
    <x v="5"/>
    <s v=""/>
    <s v=""/>
  </r>
  <r>
    <s v="1625965226-48"/>
    <s v="SANTANDER"/>
    <s v="BUCARAMANGA"/>
    <s v="CAJA SANTANDEREANA DE SUBSIDIO FAMILIAR -CAJASAN"/>
    <x v="1"/>
    <s v="Analista de gestin documental"/>
    <s v="Analista de organizacin y mtodos"/>
    <m/>
    <s v="GOBERNACIN DE SANTANDER"/>
    <n v="8902012356"/>
    <s v="ESTADO JOVEN PRACTICANTE EN TECNOLOGA EN GESTIN DOCUMENTAL"/>
    <s v="PLAZA ESTADO JOVEN PRACTICANTE EN TECNOLOGA EN GESTIN DOCUMENTALENTIDAD PBLICA GOBERNACIN DE SANTANDER  SECRETARIA GENERALEXPERIENCIA NO REQUIEREFORMACIN TECNLOGO EN GESTIN DOCUMENTALCONOCIMIENTOS ADICIONALES REDACCIN DE INFORMES MANEJO DE PAQUETE OFFICE  ORD EXCEL POER POINTACTIVIDADES A REALIZAR1 PRESTAR ASISTENCIA TCNICA EN LA ORGANIZACIN DE ARCHIVOS DE GESTIN; REVISAR LAS TRD DE LAS DEPENDENCIAS Y PROPONER MEJORES2 ADMINISTRAR LOS INVENTARIOS DOCUMENTALES DEL ARCHIVO CENTRAL Y PRESTAR SERVICIOS DE CONSULTA3 RECIBIR TRANSFERENCIAS PRIMARIAS EN EL ARCHIVO CENTRAL 4 DAR APOYO TCNICO EN LA ELABORACIN DEL PROGRAMA DE GESTIN DOCUMENTAL PGD EN LA GOBERNACIN DE SANTANDER Y COLABORAR EN LA ORGANIZACIN DE LAS JORNADAS DE ASISTENCIA TCNICA OFERTADAS POR EL ARCHIVO GENERAL DE LA NACIN AGNJORNADA TIEMPO COMPLETO 38 HORAS SEMANALESHORARIO DISPONIBILIDAD DE TIEMPOSUJETO A LA ENTIDAD DURACIN DE LA PRCTICA 5 MESES"/>
    <x v="0"/>
    <x v="0"/>
    <s v="Administración"/>
    <s v=""/>
  </r>
  <r>
    <s v="1625965226-49"/>
    <s v="SANTANDER"/>
    <s v="BUCARAMANGA"/>
    <s v="CAJA SANTANDEREANA DE SUBSIDIO FAMILIAR -CAJASAN"/>
    <x v="1"/>
    <s v="Ingeniero industrial"/>
    <m/>
    <m/>
    <s v="GOBERNACIN DE SANTANDER"/>
    <n v="8902012356"/>
    <s v="ESTADO JOVEN PRACTICANTE EN PROFESIONAL EN INGENIERA INDUSTRIAL"/>
    <s v="PLAZA ESTADO JOVEN PRACTICANTE EN PROFESIONAL EN INGENIERA INDUSTRIALENTIDAD PBLICA GOBERNACIN DE SANTANDER  SECRETARA DE EDUCACINEXPERIENCIA NO REQUIEREFORMACIN PROFESIONAL EN INGENIERA INDUSTRIALCONOCIMIENTOS ADICIONALES MANEJO DE OFFICE NORMATIVIDAD NTCACTIVIDADES A REALIZAR 1 RECONOCIMIENTO E IDENTIFICACIN DE LOS CAMBIOS EN LAS VERSIONES DE LAS NORMAS2 IMPLEMENTACIN DE LOS NUMERALES EN CADA UNO DE LOS PROCESOS DE LA GOBERNACIN3 MANEJAR TODO LO RELACIONADO CON SISTEMAS INTEGRADOS DE GESTIN JORNADA TIEMPO COMPLETO 38 HORAS SEMANALESHORARIO DISPONIBILIDAD DE TIEMPO SUJETO A LA ENTIDADDURACIN DE LA PRCTICA 5 MESES"/>
    <x v="0"/>
    <x v="0"/>
    <s v=""/>
    <s v=""/>
  </r>
  <r>
    <s v="1625965226-50"/>
    <s v="SANTANDER"/>
    <s v="BUCARAMANGA"/>
    <s v="CAJA SANTANDEREANA DE SUBSIDIO FAMILIAR -CAJASAN"/>
    <x v="1"/>
    <s v="Analista de gestin documental"/>
    <s v="Analista de organizacin y mtodos"/>
    <m/>
    <s v="GOBERNACIN DE SANTANDER"/>
    <n v="8902012356"/>
    <s v="ESTADO JOVEN PRACTICANTE EN TECNOLOGA EN GESTIN DOCUMENTAL"/>
    <s v="PLAZA ESTADO JOVEN PRACTICANTE EN TECNOLOGA EN GESTIN DOCUMENTALENTIDAD PBLICA GOBERNACIN DE SANTANDER  SECRETARA GENERALEXPERIENCIA NO REQUIEREFORMACIN TECNLOGO EN GESTIN DOCUMENTALCONOCIMIENTOS ADICIONALES REDACCIN DE INFORMES MANEJO DE PAQUETE OFFICE  ORD EXCEL POER POINTACTIVIDADES A REALIZAR1 PRESTAR ASISTENCIA TCNICA EN LA ORGANIZACIN DE ARCHIVOS DE GESTIN; REVISAR LAS TRD DE LAS DEPENDENCIAS Y PROPONER MEJORES2 ADMINISTRAR LOS INVENTARIOS DOCUMENTALES DEL ARCHIVO CENTRAL Y PRESTAR SERVICIOS DE CONSULTA3 RECIBIR TRANSFERENCIAS PRIMARIAS EN EL ARCHIVO CENTRAL 4 DAR APOYO TCNICO EN LA ELABORACIN DEL PROGRAMA DE GESTIN DOCUMENTAL PGD EN LA GOBERNACIN DE SANTANDER Y COLABORAR EN LA ORGANIZACIN DE LAS JORNADAS DE ASISTENCIA TCNICA OFERTADAS POR EL ARCHIVO GENERAL DE LA NACIN AGNJORNADA TIEMPO COMPLETO 38 HORAS SEMANALESHORARIO DISPONIBILIDAD DE TIEMPOSUJETO A LA ENTIDAD DURACIN DE LA PRCTICA 5 MESES"/>
    <x v="0"/>
    <x v="0"/>
    <s v="Administración"/>
    <s v=""/>
  </r>
  <r>
    <s v="1625965240-40"/>
    <s v="RISARALDA"/>
    <s v="PEREIRA"/>
    <s v="CAJA DE COMPENSACIÓN FAMILIAR DE RISARALDA - COMFAMILIAR RISARALDA"/>
    <x v="1"/>
    <s v="Contador"/>
    <m/>
    <m/>
    <s v="UAE DIRECCION DE IMPUESTOS Y ADUANAS NACIONALES"/>
    <n v="8001972684"/>
    <s v="Estado Joven Practicante en Contadura"/>
    <s v="PlazaEstado Joven Practicante en ContaduraEntidad pblica Dependencia DIAN Divisin de Gestin de fiscalizacinObjetivo de la prctica Apoyar las Investigaciones acciones diligencias y trmites dirigidos a         garantizar el cumplimiento de la normativa correspondiente al proceso de Fiscalizacin y Liquidacin de         acuerdo con la normativa vigente las directrices institucionales y en el marco de su competencia y         jurisdiccinCompetencias complementarias Trabajo en equipo Investigacin pensamiento conceptual  ord          excel manejo de internetActividades a realizar1Apoyar en las investigaciones de baja complejidad previas a la expedicin de liquidaciones oficiales de    correccin revisin aforo o para efectos de devolucin de tributos efectividad de garantas por    incumplimiento a las obligaciones establecidas en el rgimen tributario y aduanero en el marco de su    competencia y jurisdiccin"/>
    <x v="0"/>
    <x v="10"/>
    <s v=""/>
    <s v=""/>
  </r>
  <r>
    <s v="1625965240-41"/>
    <s v="RISARALDA"/>
    <s v="PEREIRA"/>
    <s v="CAJA DE COMPENSACIÓN FAMILIAR DE RISARALDA - COMFAMILIAR RISARALDA"/>
    <x v="1"/>
    <s v="Contador"/>
    <m/>
    <m/>
    <s v="UAE DIRECCION DE IMPUESTOS Y ADUANAS NACIONALES"/>
    <n v="8001972684"/>
    <s v="Estado Joven Practicante en Contadura"/>
    <s v="PlazaEstado Joven Practicante en ContaduraEntidad pblica Dependencia DIAN Divisin de Gestin de fiscalizacinObjetivo de la prctica Apoyar las Investigaciones acciones diligencias y trmites dirigidos a         garantizar el cumplimiento de la normativa correspondiente al proceso de Fiscalizacin y Liquidacin de         acuerdo con la normativa vigente las directrices institucionales y en el marco de su competencia y         jurisdiccinCompetencias complementarias Trabajo en equipo Investigacin pensamiento conceptual  ord          excel manejo de internetActividades a realizar1Apoyar en las investigaciones de baja complejidad previas a la expedicin de liquidaciones oficiales de    correccin revisin aforo o para efectos de devolucin de tributos efectividad de garantas por    incumplimiento a las obligaciones establecidas en el rgimen tributario y aduanero en el marco de su    competencia y jurisdiccin"/>
    <x v="0"/>
    <x v="10"/>
    <s v=""/>
    <s v=""/>
  </r>
  <r>
    <s v="1625965240-42"/>
    <s v="RISARALDA"/>
    <s v="PEREIRA"/>
    <s v="CAJA DE COMPENSACIÓN FAMILIAR DE RISARALDA - COMFAMILIAR RISARALDA"/>
    <x v="1"/>
    <s v="Abogado"/>
    <m/>
    <m/>
    <s v="UAE DIRECCION DE IMPUESTOS Y ADUANAS NACIONALES"/>
    <n v="8001972684"/>
    <s v="Estado Joven Practicante en Derecho"/>
    <s v="Plaza Estado Joven Practicante en DerechoEntidad pblica Dependencia DIAN Divisin de recaudos y cobranzas Objetivo de la prctica Contribuir con el fortalecimiento y desarrollo de los procedimientos de         Recaudacin y Administracin de Cartera mediante las acciones inherentes a estos procesos de         conformidad con la normativa vigente las polticas gubernamentales e institucionales los         procedimientos establecidos las directrices del Nivel Central y el grado de responsabilidad del empleoCompetencias complementarias Trabajo en equipo Investigacin manejo de Excel ord internetActividades a realizarApoyar las diligencias administrativas y jurdicas de los procesos que le sean asignados relacionados con cobro persuasivo y coactivo los atribuidos por ley a la DIAN de apertura de sucesiones levantamiento de afectacin a vivienda familiar liquidaciones voluntarias de conformidad con la normativa vigente los proc"/>
    <x v="0"/>
    <x v="4"/>
    <s v=""/>
    <s v=""/>
  </r>
  <r>
    <s v="1625965240-43"/>
    <s v="RISARALDA"/>
    <s v="PEREIRA"/>
    <s v="CAJA DE COMPENSACIÓN FAMILIAR DE RISARALDA - COMFAMILIAR RISARALDA"/>
    <x v="1"/>
    <s v="Abogado"/>
    <m/>
    <m/>
    <s v="UAE DIRECCION DE IMPUESTOS Y ADUANAS NACIONALES"/>
    <n v="8001972684"/>
    <s v="Estado Joven Practicante Judicatura"/>
    <s v="Plaza Estado Joven Practicante JudicaturaEntidad pblica Dependencia DIAN Divisin de Gestin jurdicaObjetivo de la prctica Apoyar profesionalmente el proceso en las  actuaciones de representacin         jurdica y administrativa de defensa en sede administrativa judicial y extrajudicial que le sean         asignadas de conformidad con la normativa vigente los procedimientos establecidosCompetencias complementarias Trabajo en equipo Investigacin pensamiento conceptual  ord         excell manejo de internet Actividades a realizar1Apoyar en la realizacin de las acciones de solicitud yo prctica de pruebas en sede administrativa si es del caso de conformidad con la normativa vigente y los procedimientos establecidos2Apoyar jurdicamente el despacho reas o procesos que se manejan en la Seccional cuando a ello haya lugar de conformidad con la normativa vigente3Proyectar actos administrativos y documentos que atienden"/>
    <x v="0"/>
    <x v="4"/>
    <s v=""/>
    <s v=""/>
  </r>
  <r>
    <s v="1625965240-44"/>
    <s v="RISARALDA"/>
    <s v="PEREIRA"/>
    <s v="CAJA DE COMPENSACIÓN FAMILIAR DE RISARALDA - COMFAMILIAR RISARALDA"/>
    <x v="1"/>
    <s v="Abogado"/>
    <m/>
    <m/>
    <s v="UAE DIRECCION DE IMPUESTOS Y ADUANAS NACIONALES"/>
    <n v="8001972684"/>
    <s v="Estado Joven Practicante Judicatura"/>
    <s v="Plaza Estado Joven Practicante JudicaturaEntidad pblica Dependencia DIAN Gestin administrativa y financieragit documentacin Objetivo de la prctica Apoyar en las acciones relacionadas con la gestin administrativa y financiera         de la Entidad de acuerdo con la normativa vigente la competencia de la Seccional y los procedimientos         establecidosCompetencias complementarias Manejo de conflictos manejo de ORD EXCEL POER POINTActividades a realizar1Apoyar en las acciones relacionadas con la numeracin conservacin notificacin comunicacin publicacin o ejecutoria de los actos administrativos expedidos por la Entidad de acuerdo con la normativa y los procedimientos establecidos2 Ejecutar las actividades relacionadas con el control seguimiento y monitoreo a la correspondencia y archivo de los documentos de la EntidadNivel de formacin ProfesionalPrograma acadmico DerechoIntensidad horaria Tiem"/>
    <x v="0"/>
    <x v="4"/>
    <s v=""/>
    <s v=""/>
  </r>
  <r>
    <s v="1625965274-4"/>
    <s v="SANTANDER"/>
    <s v="MOLAGAVITA"/>
    <s v="CAJA DE COMPENSACIÓN FAMILIAR  COMFENALCO SANTANDER"/>
    <x v="1"/>
    <s v="Administrador de empresas"/>
    <s v="Ingeniero industrial"/>
    <s v="Economista"/>
    <s v="ALCALDIA DE MOLAGAVITA"/>
    <n v="8902053266"/>
    <s v="ESTADO JOVEN PRACTICANTE  PROFESIONAL  ADMINISTRACIN DE EMPRESAS INDUSTRIAL PRODUCCION NEGOCIOS INTERNACIONALES ECONOMA Y AFINES  "/>
    <s v="PLAZAESTADO JOVEN PRACTICANTE  PROFESIONAL  ADMINISTRACIN DE EMPRESAS INDUSTRIAL PRODUCCIN NEGOCIOS INTERNACIONALES ECONOMA Y AFINES  ENTIDAD PBLICA PERSONERA MUNICIPAL DE MOLAGAVITAREA   TALENTO HUMANOEXPERIENCIA NO REQUIEREFORMACIN  PROFESIONAL  ADMINISTRACIN DE EMPRESAS INDUSTRIAL PRODUCCION NEGOCIOS INTERNACIONALES ECONOMIA Y AFINES  CONOCIMIENTOS ADICIONALESOFIMTICA ACTIVIDADES A REALIZARAcompañamiento en revisin de planes de mejoramiento que emergen en las auditoras implementacin y revisin de planes de austeridad y economa de los insumos de la entidad revisin y contestacin de correspondencia afn a los conocimientos del practicante  Manejo de comunicaciones referente a sus competencias en medios electrnicos JORNADATIEMPO COMPLETO 38 HORAS SEMANALESHORARIODISPONIBILIDAD DEL TIEMPO   SUJETO A LA ENTIDADDURACIN DE LA PRCTICA5 MESES"/>
    <x v="0"/>
    <x v="9"/>
    <s v="Ingeniería Industrial"/>
    <s v="Economía"/>
  </r>
  <r>
    <s v="1625965274-5"/>
    <s v="SANTANDER"/>
    <s v="MOLAGAVITA"/>
    <s v="CAJA DE COMPENSACIÓN FAMILIAR  COMFENALCO SANTANDER"/>
    <x v="0"/>
    <s v="Administrador de empresas"/>
    <s v="Analista de gestin documental"/>
    <m/>
    <s v="ALCALDIA DE MOLAGAVITA"/>
    <n v="8902053266"/>
    <s v="ESTADO JOVEN PRACTICANTE  TECNOLOGA  ADMINISTRACIN DE EMPRESAS INDUSTRIAL PRODUCCIN NEGOCIOS INTERNACIONALES ECONOMA Y AFINES "/>
    <s v="PLAZAESTADO JOVEN PRACTICANTE  TECNOLOGA  ADMINISTRACIN DE EMPRESAS INDUSTRIAL PRODUCCIN NEGOCIOS INTERNACIONALES ECONOMA Y AFINES ENTIDAD PBLICA PERSONERA MUNICIPAL DE MOLAGAVITAREA   TALENTO HUMANOEXPERIENCIANO REQUIEREFORMACIN TECNOLOGA  ADMINISTRACIN DE EMPRESAS INDUSTRIAL PRODUCCION NEGOCIOS INTERNACIONALES ECONOMIA Y AFINES CONOCIMIENTOS ADICIONALESOFIMTICA ACTIVIDADES A REALIZARAcompañamiento en revisin de planes de mejoramiento que emergen en las auditoras implementacin y revisin de planes de austeridad y economa de los insumos de la entidad revisin y contestacin de correspondencia afn a los conocimientos del practicante  Manejo de comunicaciones referente a sus competencias en medios electrnicos JORNADATIEMPO COMPLETO 38 HORAS SEMANALESHORARIODISPONIBILIDAD DEL TIEMPO   SUJETO A LA ENTIDADDURACIN DE LA PRCTICA5 MESES"/>
    <x v="0"/>
    <x v="9"/>
    <s v="Ingeniería Industrial"/>
    <s v=""/>
  </r>
  <r>
    <s v="1625965274-6"/>
    <s v="SANTANDER"/>
    <s v="MOLAGAVITA"/>
    <s v="CAJA DE COMPENSACIÓN FAMILIAR  COMFENALCO SANTANDER"/>
    <x v="0"/>
    <s v="Analista de informtica"/>
    <s v="Instalador de redes telecomunicaciones"/>
    <m/>
    <s v="ALCALDIA DE MOLAGAVITA"/>
    <n v="8902053266"/>
    <s v="ESTADO JOVEN PRACTICANTE  TECNOLOGIA SISTEMAS TELECOMUNICACIONES Y AFINES"/>
    <s v="PLAZAESTADO JOVEN PRACTICANTE  TECNOLOGA SISTEMAS TELECOMUNICACIONES Y AFINESENTIDAD PBLICA PERSONERA MUNICIPAL DE MOLAGAVITAREA   TALENTO HUMANOEXPERIENCIANO REQUIEREFORMACIN TECNOLOGA SISTEMAS TELECOMUNICACIONES Y AFINESCONOCIMIENTOS ADICIONALESOFIMTICA ACTIVIDADES A REALIZARAcompañamiento en revisin de planes de mejoramiento que emergen en las auditorias implementacin y revisin de planes de austeridad y economa de los insumos de la entidad revisin y contestacin de correspondencia afn a los conocimientos del practicante Manejo de comunicaciones referente a sus competencias en medios electrnicosD39JORNADATIEMPO COMPLETO 38 HORAS SEMANALESHORARIODISPONIBILIDAD DEL TIEMPO   SUJETO A LA ENTIDADDURACIN DE LA PRCTICA5 MESES"/>
    <x v="0"/>
    <x v="5"/>
    <s v="Ingeniería Electrónica"/>
    <s v=""/>
  </r>
  <r>
    <s v="1625965274-7"/>
    <s v="SANTANDER"/>
    <s v="MOLAGAVITA"/>
    <s v="CAJA DE COMPENSACIÓN FAMILIAR  COMFENALCO SANTANDER"/>
    <x v="1"/>
    <s v="Ingeniero civil"/>
    <m/>
    <m/>
    <s v="ALCALDIA DE MOLAGAVITA"/>
    <n v="8902053266"/>
    <s v="ESTADO JOVEN PRACTICANTE  PROFESIONAL INGENIERA CIVIL  ARQUITECTURA Y AFINES  "/>
    <s v="PLAZAESTADO JOVEN PRACTICANTE  PROFESIONAL INGENIERA CIVIL  ARQUITECTURA Y AFINES Y AFINES  ENTIDAD PBLICA PERSONERA MUNICIPAL DE MOLAGAVITAREA   TALENTO HUMANOEXPERIENCIANO REQUIEREFORMACIN PROFESIONAL INGENIERA CIVIL  ARQUITECTURA Y AFINES Y AFINES CONOCIMIENTOS ADICIONALESOFIMTICA ACTIVIDADES A REALIZARAcompañamiento en revisin de planes de mejoramiento que emergen en las auditorias implementacin y revisin de planes de austeridad y economa de los insumos de la entidad revisin y contestacin de correspondencia afn a los conocimientos del practicante  Manejo de comunicaciones referente a sus competencias en medios electrnicos JORNADATIEMPO COMPLETO 38 HORAS SEMANALESHORARIODISPONIBILIDAD DEL TIEMPO   SUJETO A LA ENTIDADDURACIN DE LA PRCTICA5 MESES"/>
    <x v="0"/>
    <x v="19"/>
    <s v=""/>
    <s v=""/>
  </r>
  <r>
    <s v="1625965274-8"/>
    <s v="SANTANDER"/>
    <s v="MOLAGAVITA"/>
    <s v="CAJA DE COMPENSACIÓN FAMILIAR  COMFENALCO SANTANDER"/>
    <x v="1"/>
    <s v="Ingeniero civil"/>
    <m/>
    <m/>
    <s v="ALCALDIA DE MOLAGAVITA"/>
    <n v="8902053266"/>
    <s v="ESTADO JOVEN PRACTICANTE  PROFESIONAL INGENIERA CIVIL  ARQUITECTURA Y AFINES  "/>
    <s v="PLAZAESTADO JOVEN PRACTICANTE  PROFESIONAL INGENIERA CIVIL  ARQUITECTURA Y AFINES Y AFINES  ENTIDAD PBLICA PERSONERA MUNICIPAL DE MOLAGAVITAREA   TALENTO HUMANOEXPERIENCIANO REQUIEREFORMACIN PROFESIONAL INGENIERA CIVIL  ARQUITECTURA Y AFINES Y AFINES CONOCIMIENTOS ADICIONALESOFIMTICA ACTIVIDADES A REALIZARAcompañamiento en revisin de planes de mejoramiento que emergen en las auditorias implementacin y revisin de planes de austeridad y economa de los insumos de la entidad revisin y contestacin de correspondencia afn a los conocimientos del practicante  Manejo de comunicaciones referente a sus competencias en medios electrnicos JORNADATIEMPO COMPLETO 38 HORAS SEMANALESHORARIODISPONIBILIDAD DEL TIEMPO   SUJETO A LA ENTIDADDURACIN DE LA PRCTICA5 MESES"/>
    <x v="0"/>
    <x v="19"/>
    <s v=""/>
    <s v=""/>
  </r>
  <r>
    <s v="1625965283-13"/>
    <s v="ANTIOQUIA"/>
    <s v="MEDELLÍN"/>
    <s v="COMFENALCO ANTIOQUIA"/>
    <x v="0"/>
    <s v="Agente musical"/>
    <s v="Asistente de cine televisin y artes escnicas"/>
    <m/>
    <s v="DEFENSORIA DEL PUEBLO"/>
    <n v="8001860611"/>
    <s v="Estado Joven Prcticas en artes y msica"/>
    <s v="Plaza Estado Joven Practicante en  artes y msica Entidad Pblica DEFENSORA DEL PUEBLO Experiencia No requiere Formacin Profesional Egresado No Graduado de  en artes y msicaSe requiere practicante profesional en artes y msica en el marco de la estrategia Casa de los Derechos de la Vereda Granizal en el municipio de Bello con el fin de aportar elementos desde el arte y el desarrollo creativo dirigidos a la promocin y prevencin para el ejercicio de los derechos de la poblacin desplazada Este practicante acompañar especialmente procesos grupales dirigidos a vctimas del conflicto armado Manejo de instrumentos musicales habilidades de comunicacin tanto escritas como verbales y la capacidad de trabajar en equipo disposicin para atender de forma asertiva a la comunidad responsabilidad y compromiso Jornada Tiempo completo 38 Horas Semanales Horario Disponibilidad de TiempoSujeto a la Entidad  Duracin de la Prctica 5 Meses"/>
    <x v="0"/>
    <x v="26"/>
    <s v="Arte"/>
    <s v=""/>
  </r>
  <r>
    <s v="1625965283-14"/>
    <s v="ANTIOQUIA"/>
    <s v="MEDELLÍN"/>
    <s v="COMFENALCO ANTIOQUIA"/>
    <x v="0"/>
    <s v="Auxiliar de archivo"/>
    <s v="Analista de gestin documental"/>
    <s v="Empleado de archivo"/>
    <s v="DEFENSORIA DEL PUEBLO"/>
    <n v="8001860611"/>
    <s v="Estado Joven Prcticas en Gestin Documental "/>
    <s v="Plaza Estado Joven Practicante en  Gestin Documental  Entidad Pblica DEFENSORA DEL PUEBLO Experiencia No requiere Formacin Profesional Egresado No Graduado de   Tecnologia en Gestin DocumentalSe requieren practicantes para apoyar la implementacin del Programa de Gestin Documental en las dependencias del nivel central con el fin de dar cumplimiento a la normatividad y los lineamientos dados por el Archivo General de la Nacin Contar con personal calificado que apoye la implementacin de los procedimientos internos para la organizacin de los archivos de gestin en cumplimiento de la normatividad archivstica colombianaGestin DocumentalCiencias de la InformacinBibliotecologaArchivsticaSistema de InformacinManejo de office conocimiento en legislacin en gestin documental organizacin de archivos Jornada Tiempo completo 38 Horas Semanales Horario Disponibilidad de TiempoSujeto a la Entidad  Duracin de la Prctica 5 Me"/>
    <x v="0"/>
    <x v="8"/>
    <s v="Ingeniería Industrial"/>
    <s v=""/>
  </r>
  <r>
    <s v="1625965283-15"/>
    <s v="ANTIOQUIA"/>
    <s v="MEDELLÍN"/>
    <s v="COMFENALCO ANTIOQUIA"/>
    <x v="0"/>
    <s v="Tecnlogo de informtica"/>
    <s v="Analista de sistemas informticos"/>
    <m/>
    <s v="DEFENSORIA DEL PUEBLO"/>
    <n v="8001860611"/>
    <s v="Estado Joven Prcticas en Sistemas "/>
    <s v="Plaza Estado Joven Practicante en Sistemas  Entidad Pblica DEFENSORA DEL PUEBLO Experiencia No requiere Formacin Profesional Egresado No Graduado de Tecnologia en  Sistemas Empresa requiere candidatos que se encuentren en busqueda de PRACTICAS como Tecnlogo en sistemas para el mantenimiento correctivo y preventivo de los equipos de cmputo redes y elementos tecnolgicos de la Defensora del Pueblo Regional AntioquiaJornada Tiempo completo 38 Horas Semanales Horario Disponibilidad de TiempoSujeto a la Entidad  Duracin de la Prctica 5 Meses"/>
    <x v="0"/>
    <x v="5"/>
    <s v=""/>
    <s v=""/>
  </r>
  <r>
    <s v="1625965320-8"/>
    <s v="TOLIMA"/>
    <s v="IBAGUÉ"/>
    <s v="CAJA DE COMPENSACIÓN FAMILIAR  DE FENALCO DEL TOLIMA - COMFENALCO TOLIMA"/>
    <x v="1"/>
    <s v="Ingeniero de sistemas"/>
    <s v="Tecnlogo de informacin y administracin de sistemas "/>
    <m/>
    <s v="DEFENSORIA DEL PUEBLO"/>
    <n v="8001860611"/>
    <s v="Estado Joven Practicante  Tcnico o Tecnlogo Profesional en Sistemas  "/>
    <s v="Plaza Estado Joven Practicante Tcnico en Sistemas1Entidad Pblica DEFENSORIA DEL PUEBLOExperiencia No requiereFormacin Tcnico en Sistemas   Tecnlogo en Computacin Conocimientos Adicionales Manejo de softare  Excel ordActividades a realizar Implementar y configurar redes y equipos de cmputoMantener y soportar softare y aplicaciones existentes de las organizaciones de acuerdo con sus requerimientosConocimientos de aplicaciones y Sistemas OperativosJornada Tiempo  Completo 38 Horas SemanalesHorario Disponibilidad de TiempoSujeto a la entidadDuracin de la Prctica 5 Meses"/>
    <x v="0"/>
    <x v="5"/>
    <s v=""/>
    <s v=""/>
  </r>
  <r>
    <s v="1625965354-18"/>
    <s v="SAN ANDRÉS Y PROVIDENCIA"/>
    <s v="SAN ANDRÉS"/>
    <s v="CAJA DE COMPENSACIÓN FAMILIAR DE SAN ANDRÉS - CAJASAI"/>
    <x v="2"/>
    <s v="Peluquero"/>
    <m/>
    <m/>
    <s v="FUERZA AEREA DE COLOMBIA"/>
    <n v="8001416346"/>
    <s v="Estado Joven Practicas OrdinariasTcnico de peluquera"/>
    <s v="Programa Estado Joven requiere Tcnico de peluquera para realizar sus practicas durante 5 meses con una intensidad de hora 38 horas semanalFunciones1Realizar  el  Cortes de cabello en la peluquera al personal militar que la requiere de acuerdo a lo reglamentado2Realizar las actividades para la utilizacin adecuada de los  elementos personales y de proteccin  acorde a su rea de trabajo3Prestar un servicio cordial y oportuno al personal4Trabajos especiales de peluquera peinado color y asesora5Peluquera en perfecto estado de Aseo "/>
    <x v="0"/>
    <x v="14"/>
    <s v=""/>
    <s v=""/>
  </r>
  <r>
    <s v="1625965354-19"/>
    <s v="SAN ANDRÉS Y PROVIDENCIA"/>
    <s v="SAN ANDRÉS"/>
    <s v="CAJA DE COMPENSACIÓN FAMILIAR DE SAN ANDRÉS - CAJASAI"/>
    <x v="0"/>
    <s v="Auxiliar de archivo"/>
    <s v="Analista administrativo"/>
    <s v="Auxiliar administrativo"/>
    <s v="FUERZA AEREA DE COLOMBIA"/>
    <n v="8001416346"/>
    <s v="Estado Joven Practicas OrdinariasTecnologo Administracin documental"/>
    <s v="Programa Estado Joven requiere Tecnlogo en Gestin  Documental para realizar  prctica laboral ordinaria en el sector pblico  durante 5 meses con una intensidad de hora 38 horas semanalFunciones  1Colaborar  en las actividades de orientacin  personalmente o va telefnica para dar respuesta yo solucin los requerimientos  de los usuarios2Implementar las acciones necesarias para recibir radicar redactar  y organizar todo tipo de comunicaciones con el fin de dar trmite a la informacin requerida utilizando los sistemas de informacin vigentes3Implementar acciones para registrar y controlar plazos de la documentacin y darle trmite para dar cumplimiento  en las fechas estipuladas4Adelantar actividades para manejar con absoluta reserva  la documentacin y la correspondencia que llega a la Unidad y dependencia5Las dems que le sean asignadas de acuerdo al rea de desempeño   "/>
    <x v="0"/>
    <x v="8"/>
    <s v="Administración"/>
    <s v=""/>
  </r>
  <r>
    <s v="1625965354-20"/>
    <s v="SAN ANDRÉS Y PROVIDENCIA"/>
    <s v="SAN ANDRÉS"/>
    <s v="CAJA DE COMPENSACIÓN FAMILIAR DE SAN ANDRÉS - CAJASAI"/>
    <x v="2"/>
    <s v="Tcnico automotriz"/>
    <s v="Mecnico automotriz"/>
    <m/>
    <s v="FUERZA AEREA DE COLOMBIA"/>
    <n v="8001416346"/>
    <s v="Estado Joven Practicas OrdinariasTecnico en Mecnico Automotriz"/>
    <s v="Programa Estado Joven requiere Tecnlogo en Mecnica automotriz para realizar sus prcticas durante 5 meses con una intensidad de hora 38 horas semanalFunciones 1Emplear los mecanismos de control que permitan identificar oportunamente inconsistencias en el desarrollo de las actividades a su cargo2Participar en la realizacin de actividades administrativas u operativas del nivel asistencial propias del cargo que se requieran en la dependencia3Apoyar y coordinar con los recursos fsicos a su cargo el desarrollo de las diferentes actividades y en su debida utilizacin para el cumplimiento de los objetivos de la dependencia4Prestar soporte adoptar medidas de seguridad y coordinar el adecuado mantenimiento de los recursos fsicos a su cargo5Apoyar a travs de su actividad en el nivel asistencial al cumplimiento de la misin institucional6Coordinar y velar por la disponibilidad de los recursos fsicos a su cargo para la debida utilizacin en el desarrollo de"/>
    <x v="0"/>
    <x v="27"/>
    <s v=""/>
    <s v=""/>
  </r>
  <r>
    <s v="1625965354-21"/>
    <s v="SAN ANDRÉS Y PROVIDENCIA"/>
    <s v="SAN ANDRÉS"/>
    <s v="CAJA DE COMPENSACIÓN FAMILIAR DE SAN ANDRÉS - CAJASAI"/>
    <x v="2"/>
    <s v="Ensamblador de refrigeradores"/>
    <s v="Mecnico automotriz"/>
    <m/>
    <s v="FUERZA AEREA DE COLOMBIA"/>
    <n v="8001416346"/>
    <s v="Estado Joven Practicas OrdinariasTcnico de refrigeracion"/>
    <s v="Programa Estado Joven requiere 1 tcnico  de refrigeracin  para realizar sus practicas durante 5 meses con una intensidad de hora 38 horas semanalFunciones1Efectuar actividades de programacin y realizacin de trabajos y realizacin de trabajos de mantenimiento preventivo y correctivo en los sistemas de refrigeracin y aires acondicionados para garantizar el correcto funcionamiento2Llevar los registros de mantenimiento preventivo y correctivo efectuados a los sistemas de refrigeracin y aires acondicionados3Cooperar y colaborar con las actividades necesarias para solicitar oportunamente los repuestos requeridos para la realizacin de los trabajos 4Colaborar con la utilizacin de los elementos de proteccin personal adecuados a su trabajo5Las dems que le sean asignadas de acuerdo a su desempeño "/>
    <x v="0"/>
    <x v="27"/>
    <s v=""/>
    <s v=""/>
  </r>
  <r>
    <s v="1625965354-22"/>
    <s v="SAN ANDRÉS Y PROVIDENCIA"/>
    <s v="SAN ANDRÉS"/>
    <s v="CAJA DE COMPENSACIÓN FAMILIAR DE SAN ANDRÉS - CAJASAI"/>
    <x v="2"/>
    <s v="Tcnico de salud ocupacional"/>
    <s v="Analista de salud ocupacional"/>
    <m/>
    <s v="FUERZA AEREA DE COLOMBIA"/>
    <n v="8001416346"/>
    <s v="Estado Joven Practicas OrdinariasTcnico salud ocupacional"/>
    <s v="Programa Estado Joven requiere Tcnico de salud ocupacional para realizar  prctica laboral ordinaria durante 5 meses con una intensidad de hora 38 horas semanalFunciones 1Coordinar ejecutar y efectuar seguimiento a los programas en salud ocupacional para garantizar la efectividad de los mismos2Proponer actividades para la elaboracin y actualizacin de los panoramas de factores de riesgo de la Unidad teniendo en cuenta su valoracin recomendacin  e implementacin encaminadas a minimizar las enfermedades laborales y accidentes de trabajo 3Consolidar y analizar la informacin estadstica de accidentalidad   y reportes de salud ocupacional y emitir respectivas recomendaciones 4Adelantar actividades para el diseño y distribucin del material informativo relacionado con la salud ocupacional5Consolidar y tramitar los informes y estudios realizados "/>
    <x v="0"/>
    <x v="6"/>
    <s v=""/>
    <s v=""/>
  </r>
  <r>
    <s v="1625965354-23"/>
    <s v="SAN ANDRÉS Y PROVIDENCIA"/>
    <s v="SAN ANDRÉS"/>
    <s v="CAJA DE COMPENSACIÓN FAMILIAR DE SAN ANDRÉS - CAJASAI"/>
    <x v="0"/>
    <s v="Asistente administrativo"/>
    <s v="Auxiliar administrativo"/>
    <m/>
    <s v="FUERZA AEREA DE COLOMBIA"/>
    <n v="8001416346"/>
    <s v="Estado Joven Practicas OrdinariasTecnologo en Gestion Administrativa"/>
    <s v="Programa Estado Joven requiere Tecnlogo en Gestin Administrativa para realizar sus practicas durante 5 meses con una intensidad de hora 38 horas semanalDescripcin 1Efectuar las actividades de orientacin personalmente o va telefnica para dar respuesta yo solucin a los requerimientos de los usuarios2Implementar las acciones necesarias para recibir radicar redactar y organizar todo tipo de comunicaciones con el fin de dar trmite a informacin  requerida utilizando los sistemas de informacin vigentes3Implementar acciones para registrar y controlar plazos de la documentacin y darle el trmite necesario para el cumplimiento en las fechas estipuladas4Adelantar las actividades para manejar con absoluta reserva la documentacin y la correspondencia que llega a la dependencia5Adelantar las actividades para tramitar los pedidos de papelera y necesidades de la dependencia6  Las dems que le sean asignadas por autoridad competente de acuerdo con el rea de d"/>
    <x v="0"/>
    <x v="8"/>
    <s v="Administración"/>
    <s v=""/>
  </r>
  <r>
    <s v="1625965354-24"/>
    <s v="SAN ANDRÉS Y PROVIDENCIA"/>
    <s v="SAN ANDRÉS"/>
    <s v="CAJA DE COMPENSACIÓN FAMILIAR DE SAN ANDRÉS - CAJASAI"/>
    <x v="0"/>
    <s v="Tecnlogo Ambiental"/>
    <m/>
    <m/>
    <s v="FUERZA AEREA DE COLOMBIA"/>
    <n v="8001416346"/>
    <s v="Estado Joven Practicas OrdinariasTecnologo en Gestion Ambiental"/>
    <s v="Programa Estado Joven requiere Tecnlogo en Gestin Ambiental para realizar sus practicas durante 5 meses con una intensidad de hora 38 horas semanalDescripcin 1Aplicar conocimientos de gestin ambiental2Realizar campañas de reciclaje en la unidad"/>
    <x v="0"/>
    <x v="7"/>
    <s v=""/>
    <s v=""/>
  </r>
  <r>
    <s v="1625965359-11"/>
    <s v="SAN ANDRÉS Y PROVIDENCIA"/>
    <s v="SAN ANDRÉS"/>
    <s v="CAJA DE COMPENSACIÓN FAMILIAR DE SAN ANDRÉS - CAJASAI"/>
    <x v="1"/>
    <s v="Tcnico de salud ocupacional"/>
    <s v="Tecnologo en salud ocupacional"/>
    <s v="Profesional en salud ocupacional"/>
    <s v="DEFENSA CIVIL COLOMBIANA SECCIONAL BOGOTA"/>
    <n v="8999997171"/>
    <s v="ESTADO JOVENPRCTICAS ORDINARIASPROFESIONAL EN SALUD OCUPACIONAL"/>
    <s v="Programa Estado Joven requiere un Profesional en Salud Ocupacional para realizar sus prcticas ordinarias en el Sector Publico durante 5 meses en una intensidad horaria de 38 horasDESCRIPCIN DE FUNCIONES Verificar el cumplimiento de estas monitorear condiciones seguras en equipos mquinas y herramientas suministrar informacin en aspectos de control de emergencia asistir en actividades de seguimiento y control de accidentalidad verificar el cumplimiento de la normatividad para ATEL Aportaras liderazgo inters por la preservacin de la salud y la integridad de los trabajadores velando por el buen manejo de los recursos de la empresa con nfasis en las condiciones del Plan Bsico Legal"/>
    <x v="0"/>
    <x v="6"/>
    <s v=""/>
    <s v=""/>
  </r>
  <r>
    <s v="1625965359-12"/>
    <s v="SAN ANDRÉS Y PROVIDENCIA"/>
    <s v="SAN ANDRÉS"/>
    <s v="CAJA DE COMPENSACIÓN FAMILIAR DE SAN ANDRÉS - CAJASAI"/>
    <x v="1"/>
    <s v="Tecnlogo Ambiental"/>
    <s v="Administrador Ambiental"/>
    <s v="Ingeniero ambiental"/>
    <s v="DEFENSA CIVIL COLOMBIANA SECCIONAL BOGOTA"/>
    <n v="8999997171"/>
    <s v="ESTADO JOVEN PRACTICAS ORDINARIASPROFESIONAL EN MANEJO AMBIENTAL"/>
    <s v="Programa Estado Joven requiere Profesional en Manejo Ambiental  para realizar sus practicas ordinarias durante 5 meses con una intensidad horaria de 38 horasDESCRIPCIN DE FUNCIONES Estructurar sistemas de gestin ambientalEvaluar el impacto ambientalOrganizacin de planes de educacin entre otros temas que le ayudarn al estudiante a preparase de la mejor forma para que en el momento de concluir su carrera sea capaz de realizar acciones encaminadas a reducir los niveles de contaminacin en el ambiente mediante evaluaciones y as seguir un control en los procesos de acuerdo con las normas establecidas"/>
    <x v="0"/>
    <x v="7"/>
    <s v=""/>
    <s v=""/>
  </r>
  <r>
    <s v="1625965359-13"/>
    <s v="SAN ANDRÉS Y PROVIDENCIA"/>
    <s v="SAN ANDRÉS"/>
    <s v="CAJA DE COMPENSACIÓN FAMILIAR DE SAN ANDRÉS - CAJASAI"/>
    <x v="1"/>
    <s v="Asesor social"/>
    <s v="Promotor de desarrollo social"/>
    <s v="Comunicador social"/>
    <s v="DEFENSA CIVIL COLOMBIANA SECCIONAL BOGOTA"/>
    <n v="8999997171"/>
    <s v="ESTADO JOVEN PRACTICAS ORDINARIAS PROFESIONAL EN GESTIN SOCIAL"/>
    <s v="Programa Estado Joven requiere un Profesional en Gestin Accin Social  para realizar sus practicas ordinarias durante 5 meses con una intensidad horaria de 38 horasDESCRIPCIN DE FUNCIONES Formular ejecutar y evaluacin de planes y  programas socialesAsesor de accin social a personas grupos e instituciones Supervisa y hace seguimiento a las acciones de la gestin social realizada Gestor del desarrollo social y mejoramiento de los recursos comunitariosParticipar y ejecutar investigaciones sociales que contribuyen a identificar e interpretar las causas de los fenmenos sociales  Ejecuta procesos de sensibilizacin a la comunidad en la orientacin reintegracin de poblaciones con caractersticas especiales y remisin de casos especficos a las diferentes entidades pblicas y privadas de acuerdo a su necesidad Establece y pone en marcha estrategias que conlleven al mejoramiento de condiciones de vida y de un verdadero desarrollo sostenible"/>
    <x v="0"/>
    <x v="12"/>
    <s v=""/>
    <s v="Ciencia Política"/>
  </r>
  <r>
    <s v="1625965359-14"/>
    <s v="SAN ANDRÉS Y PROVIDENCIA"/>
    <s v="SAN ANDRÉS"/>
    <s v="CAJA DE COMPENSACIÓN FAMILIAR DE SAN ANDRÉS - CAJASAI"/>
    <x v="2"/>
    <s v="Tcnicos y Tecnlogos en Hoteleria y Turismo"/>
    <s v="Empleado de recepcin hotelera"/>
    <m/>
    <s v="DEFENSA CIVIL COLOMBIANA SECCIONAL BOGOTA"/>
    <n v="8999997171"/>
    <s v="ESTADO JOVENPRCTICAS ORDINARIASAdministracin hotelera"/>
    <s v="Programa Estado Joven requiere administrador de hoteleria y turismo  para realizar sus practicas ordinarias durante 5 meses con una intensidad horaria de 38 horasDESCRIPCIN DE FUNCIONES Guas de Turismo Informador TursticoAuxiliares de Servicio al ClienteGua de Excursiones"/>
    <x v="0"/>
    <x v="9"/>
    <s v=""/>
    <s v=""/>
  </r>
  <r>
    <s v="1625965392-55"/>
    <s v="RISARALDA"/>
    <s v="PEREIRA"/>
    <s v="CAJA DE COMPENSACIÓN FAMILIAR DE RISARALDA - COMFAMILIAR RISARALDA"/>
    <x v="1"/>
    <s v="Ingeniero industrial"/>
    <m/>
    <m/>
    <s v="MUNICIPIO DE PEREIRA"/>
    <n v="8914800302"/>
    <s v="Estado Joven Practicante en Ingeniera Industrial"/>
    <s v="PLAZA Estado Joven Practicante en Ingeniera IndustrialENTIDAD PBLICADEPENDENCIA Alcalda De PereiraSubsecretara de Planeacin y Calidad EducativaOBJETIVO DE LA PRCTICA Prestar los servicios acompañando los proyectos adelantados en la Subsecretara en el rea de Ingeniera Industrial en los procesos de PlaneacinCOMPETENCIAS COMPLEMENTARIAS Manejo de herramientas de ofimtica Excel  ord poer point bases de datosACTIVIDADES A REALIZAR Desarrollar el proceso de sistematizacin de la Gestin Documental de la Subsecretara de Planeacin y Calidad EducativaManejar herramientas de optimizacin y mejoramiento del inventario y archivo documental de la Subsecretara de Planeacin y Calidad EducativaAplicar sistemas de planeacin programacin control y seguimiento de acciones a las estrategias trasversales de la Subsecretara de Planeacin y Calidad EducativaNIVEL DE FORMACIN ProfesionalPROGRAMA ACADMICO Ingeniera industrialINT"/>
    <x v="0"/>
    <x v="0"/>
    <s v=""/>
    <s v=""/>
  </r>
  <r>
    <s v="1625965392-56"/>
    <s v="RISARALDA"/>
    <s v="PEREIRA"/>
    <s v="CAJA DE COMPENSACIÓN FAMILIAR DE RISARALDA - COMFAMILIAR RISARALDA"/>
    <x v="1"/>
    <s v="Ingeniero civil"/>
    <m/>
    <m/>
    <s v="MUNICIPIO DE PEREIRA"/>
    <n v="8914800302"/>
    <s v="Estado Joven Practicante en Ingeniera civil"/>
    <s v="PLAZA Estado Joven Practicante en Ingeniera civilENTIDAD PBLICADEPENDENCIA Alcalda De Pereira Direccin Operativa de Gestin de RiesgoOBJETIVO DE LA PRCTICA Apoyo para inventariar y caracterizar obras de mitigacin del Municipio de PereiraCOMPETENCIAS COMPLEMENTARIAS Manejo de herramientas de ofimtica Excel  ord poer point bases de datos diseño grficoACTIVIDADES A REALIZAR Inventario Obras de Mitigacin Visitas tcnicas Diligenciamiento de Formularios de valoracinNIVEL DE FORMACIN ProfesionalPROGRAMA ACADMICO Ingeniera civilINTENSIDAD HORARIA Tiempo completoDURACIN DE LA PRCTICA LABORAL 5 Meses"/>
    <x v="0"/>
    <x v="19"/>
    <s v=""/>
    <s v=""/>
  </r>
  <r>
    <s v="1625965392-57"/>
    <s v="RISARALDA"/>
    <s v="PEREIRA"/>
    <s v="CAJA DE COMPENSACIÓN FAMILIAR DE RISARALDA - COMFAMILIAR RISARALDA"/>
    <x v="1"/>
    <s v="Ingeniero civil"/>
    <m/>
    <m/>
    <s v="MUNICIPIO DE PEREIRA"/>
    <n v="8914800302"/>
    <s v="Estado Joven Practicante en Ingeniera Civil"/>
    <s v="PLAZA Estado Joven Practicante en Ingeniera CivilENTIDAD PBLICADEPENDENCIA Alcalda De Pereira Secretara de educacinOBJETIVO DE LA PRCTICA Apoyar en la direccin administrativa de bienes y servicios educativos de la secretara de educacin municipal para realizar actividades relacionadas con infraestructura educativa conforme al subprograma de mejores ambientes escolaresCOMPETENCIAS COMPLEMENTARIAS Manejo de herramientas de ofimtica Excel  ord poer point bases de datosACTIVIDADES A REALIZAR Apoyar el proceso de formulacin del plan maestro de equipamientos educativos Realizar seguimiento y consolidacin de la informacin de la Infraestructura Educativa de los establecimientos educativos del Municipio de Pereira Realizar visita a los establecimientos educativos que se encuentran clasificados en zonas difcil acceso Participar de Actividades o estrategias que puedan ser implementadas en la Direccin Administrativa de Bienes y Servi"/>
    <x v="0"/>
    <x v="19"/>
    <s v=""/>
    <s v=""/>
  </r>
  <r>
    <s v="1625965392-58"/>
    <s v="RISARALDA"/>
    <s v="PEREIRA"/>
    <s v="CAJA DE COMPENSACIÓN FAMILIAR DE RISARALDA - COMFAMILIAR RISARALDA"/>
    <x v="1"/>
    <s v="Contador"/>
    <m/>
    <m/>
    <s v="MUNICIPIO DE PEREIRA"/>
    <n v="8914800302"/>
    <s v="Estado Joven Practicante en Contadura"/>
    <s v="PLAZA Estado Joven Practicante en ContaduraENTIDAD PBLICADEPENDENCIA Alcalda De Pereira Direccin Administrativa de Talento HumanoOBJETIVO DE LA PRCTICA Contribuir al mejoramiento del proceso de nmina en lo concerniente a deuda presuntaCOMPETENCIAS COMPLEMENTARIAS Manejo de herramientas de ofimtica Excel  ord poer point bases de datosACTIVIDADES A REALIZAR Depurar cartera relacionada con los pagos de seguridad social de los servidores pblicos del municipio de Pereira salud y pensinRealizar bases de datosNIVEL DE FORMACIN ProfesionalPROGRAMA ACADMICO ContaduraINTENSIDAD HORARIA Tiempo completoDURACIN DE LA PRCTICA LABORAL 5 Meses"/>
    <x v="0"/>
    <x v="10"/>
    <s v=""/>
    <s v=""/>
  </r>
  <r>
    <s v="1625965392-59"/>
    <s v="RISARALDA"/>
    <s v="PEREIRA"/>
    <s v="CAJA DE COMPENSACIÓN FAMILIAR DE RISARALDA - COMFAMILIAR RISARALDA"/>
    <x v="1"/>
    <s v="Trabajador social"/>
    <m/>
    <m/>
    <s v="MUNICIPIO DE PEREIRA"/>
    <n v="8914800302"/>
    <s v="Estado Joven Practicante en Trabajo Social"/>
    <s v="PLAZA Estado Joven Practicante en Trabajo SocialENTIDAD PBLICADEPENDENCIA Alcalda De Pereira Subsecretara de Grupos Vulnerables y Programas EspecialesOBJETIVO DE LA PRCTICA Prestar los servicios profesionales en el rea de Trabajo Social apoyando procesos de atencin social y familiar en los diferentes proyectos y subprogramas de la Subsecretara de Grupos Vulnerables y Programas EspecialesCOMPETENCIAS COMPLEMENTARIAS Manejo de herramientas de ofimtica Excel  ord poer point bases de datosACTIVIDADES A REALIZAR Visitas socio familiares Asesoras familiarsTalleres y capacitacionesNIVEL DE FORMACIN ProfesionalPROGRAMA ACADMICO Trabajo SocialINTENSIDAD HORARIA Tiempo completoDURACIN DE LA PRCTICA LABORAL 5 Meses"/>
    <x v="0"/>
    <x v="12"/>
    <s v=""/>
    <s v=""/>
  </r>
  <r>
    <s v="1625965396-61"/>
    <s v="BOGOTÁ D.C."/>
    <s v="BOGOTÁ D.C."/>
    <s v="CAJA DE COMPENSACIÓN FAMILIAR DE CUNDINAMARCA -COMFACUNDI"/>
    <x v="1"/>
    <s v="Ingeniero ambiental"/>
    <s v="Ingeniero ambiental y de saneamiento"/>
    <m/>
    <s v="CENTRO DERMATOLGICO FEDERICO LLERAS"/>
    <n v="80025473506"/>
    <s v="Estado joven Prctica Laboral ordinaria Profesional en Ingeniera Ambiental"/>
    <s v=" Estado Joven El Centro Dermatolgico Federico Lleras requiere estudiante Universitario de Ingeniera Ambiental o afines sin experiencia laboral para desarrollar su  proceso de prctica bajo el programa ESTADO JOVEN desarrollando las siguientes funciones1Apoyar el programa de Gestin Ambiental del Centro Dermatolgico2Realizar inspecciones Ambientales a las reas de la Entidad3Realizar y apoyar el cronograma de capacitacin AmbientalConocimiento adicional Manejo de Excel y programas de sistema de gestin ambiental Jornada Tiempo Completo 38 Horas SemanalesHorario Disponibilidad de TiempoSujeto a la entidadDuracin de la Prctica 05 Meses"/>
    <x v="1"/>
    <x v="7"/>
    <s v=""/>
    <s v=""/>
  </r>
  <r>
    <s v="1625965396-62"/>
    <s v="BOGOTÁ D.C."/>
    <s v="BOGOTÁ D.C."/>
    <s v="CAJA DE COMPENSACIÓN FAMILIAR DE CUNDINAMARCA -COMFACUNDI"/>
    <x v="0"/>
    <s v="Analista de salud ocupacional"/>
    <s v="Profesional en salud ocupacional"/>
    <m/>
    <s v="CENTRO DERMATOLGICO FEDERICO LLERAS"/>
    <n v="80025473506"/>
    <s v="Estado joven Prctica Laboral Ordinaria Tecnlogo en Seguridad y Salud en el trabajo "/>
    <s v=" Estado Joven El Centro Dermatolgico Federico Lleras requiere estudiante con formacin Tecnolgica  en Seguridad y Salud en el trabajo   para desarrollar su etapa prctica bajo el programa ESTADO JOVEN cumpliendo con las siguientes funciones1Apoyar el programa de Seguridad y salud en el trabajo del Centro Dermatolgico2Realizar inspecciones y verificacin de seguridad y mantenimiento a las reas de la Entidad 3Realizar y apoyar el cronograma de capacitacin de Salud y Seguridad en el Trabajo4Apoyar en la evaluacin y revisin de los contratos para la ejecucin de actividades de obra y reforzamientoConocimientos bsicos en Manejo de Excel y  de las normas del SSGT Jornada Tiempo Completo 38 Horas SemanalesHorario Disponibilidad de TiempoSujeto a la entidadDuracin de la Prctica 5 Meses"/>
    <x v="1"/>
    <x v="6"/>
    <s v=""/>
    <s v=""/>
  </r>
  <r>
    <s v="1625965396-63"/>
    <s v="BOGOTÁ D.C."/>
    <s v="BOGOTÁ D.C."/>
    <s v="CAJA DE COMPENSACIÓN FAMILIAR DE CUNDINAMARCA -COMFACUNDI"/>
    <x v="0"/>
    <s v="Publicista"/>
    <m/>
    <m/>
    <s v="CENTRO DERMATOLGICO FEDERICO LLERAS"/>
    <n v="80025473506"/>
    <s v="Estado joven Prctica Laboral Ordinaria Tecnlogo en Publicidad "/>
    <s v=" Estado Joven El Centro Dermatolgico Federico Lleras requiere estudiante con formacin Tecnolgica  en Publicidad   para desarrollar su etapa prctica bajo el programa ESTADO JOVEN cumpliendo con las siguientes funciones1Apoyar el Sistema de comunicaciones del Centro2Realizar y apoyar los mecanismos de publicidad del Centro3Proponer y desarrollar nuevas estrategias de comunicacin y publicidadManejo de Excel y conocimientos bsicos sobre comunicaciones externasJornada Tiempo Completo 38 Horas SemanalesHorario Disponibilidad de TiempoSujeto a la entidadDuracin de la Prctica 5 Meses"/>
    <x v="1"/>
    <x v="15"/>
    <s v=""/>
    <s v=""/>
  </r>
  <r>
    <s v="1625965396-64"/>
    <s v="BOGOTÁ D.C."/>
    <s v="BOGOTÁ D.C."/>
    <s v="CAJA DE COMPENSACIÓN FAMILIAR DE CUNDINAMARCA -COMFACUNDI"/>
    <x v="2"/>
    <s v="Auxiliar administrativo"/>
    <s v="Asistente administrativo"/>
    <m/>
    <s v="CENTRO DERMATOLGICO FEDERICO LLERAS"/>
    <n v="80025473506"/>
    <s v="Estado joven Prctica Laboral Ordinaria Tcnico Profesional  Administrativo"/>
    <s v=" Estado Joven El Centro Dermatolgico Federico Lleras requiere estudiante con formacin  Tcnico Profesional  Administrativo    para desarrollar su etapa prctica bajo el programa ESTADO JOVEN cumpliendo con las siguientes funciones1Seguimiento de la agenda mdica y atender las solicitudes el usuario externo2Apoyar al rea de SIAU en los procesos de salud3Apoyar el Sistema de informacin y atencin al usuarioLa persona interesada debe contar con habilidades para Manejo de pblico  Atencin al usuario  Habilidades sociales Jornada Tiempo Completo 38 Horas SemanalesHorario Disponibilidad de TiempoSujeto a la entidadDuracin de la Prctica 5 Meses"/>
    <x v="1"/>
    <x v="9"/>
    <s v="Historia"/>
    <s v=""/>
  </r>
  <r>
    <s v="1625965396-65"/>
    <s v="BOGOTÁ D.C."/>
    <s v="BOGOTÁ D.C."/>
    <s v="CAJA DE COMPENSACIÓN FAMILIAR DE CUNDINAMARCA -COMFACUNDI"/>
    <x v="2"/>
    <s v="Auxiliar administrativo"/>
    <m/>
    <m/>
    <s v="CENTRO DERMATOLGICO FEDERICO LLERAS"/>
    <n v="80025473506"/>
    <s v="Estado joven Prctica Laboral Ordinaria Tcnico en salud "/>
    <s v=" Estado Joven El Centro Dermatolgico Federico Lleras requiere estudiante con formacin Tcnico Profesional  en salud o afines  para desarrollar su etapa prctica bajo el programa ESTADO JOVEN cumpliendo con las siguientes funciones1Apoyar el rea de salud pblica2Consolidar la base de datos de pacientes3Seguimiento a pacientes en programas especialesConocimientos en Excel Jornada Tiempo Completo 38 Horas SemanalesHorario Disponibilidad de TiempoSujeto a la entidadDuracin de la Prctica 5 Meses"/>
    <x v="1"/>
    <x v="9"/>
    <s v=""/>
    <s v=""/>
  </r>
  <r>
    <s v="1625965408-50"/>
    <s v="CUNDINAMARCA"/>
    <s v="LA MESA"/>
    <s v="CAJA DE COMPENSACIÓN FAMILIAR DE CUNDINAMARCA -COMFACUNDI"/>
    <x v="2"/>
    <s v="Auxiliar de archivo"/>
    <s v="Auxiliar de Archivo y Registro"/>
    <m/>
    <s v="ALCALDA DE LA MESA CUNDINAMARCA"/>
    <n v="8906800267"/>
    <s v="Estado Joven Prctica laboral ordinaria Tcnico Profesional en Gestin Documental"/>
    <s v=" Estado Joven Se requiere estudiante  con formacin Tcnica Profesional en Gestin Documental sin experiencia laboral para desarrollar su etapa prctica bajo el programa ESTADO JOVEN desarrollando las siguientes funcionesApoyo en organizacin de archivosTranscripcin de resoluciones oficios Organizacin de folios y carpetasManejo de archivo Correspondencia atencin al publico Elaboracin de informes Jornada Tiempo Completo 38 Horas SemanalesHorario Disponibilidad de TiempoSujeto a la entidadDuracin de la Prctica 5 Meses"/>
    <x v="2"/>
    <x v="8"/>
    <s v=""/>
    <s v=""/>
  </r>
  <r>
    <s v="1625965408-52"/>
    <s v="CUNDINAMARCA"/>
    <s v="LA MESA"/>
    <s v="CAJA DE COMPENSACIÓN FAMILIAR DE CUNDINAMARCA -COMFACUNDI"/>
    <x v="1"/>
    <s v="Biblioteclogo"/>
    <m/>
    <m/>
    <s v="ALCALDA DE LA MESA CUNDINAMARCA"/>
    <n v="8906800267"/>
    <s v="Estado Joven Prctica laboral ordinaria Profesional en ciencias de la informacin y la documentacin biblioteclogo"/>
    <s v=" Estado Joven Se requiere estudiante  con formacin Profesional en ciencias de la informacin y la documentacin biblioteclogo sin experiencia laboral para desarrollar su etapa prctica bajo el programa ESTADO JOVEN desarrollando las siguientes funcionesControl de inventarios Catalogacin Organizacin del material bib Realizar procesos de descarte Jornada Tiempo Completo 38 Horas SemanalesHorario Disponibilidad de TiempoSujeto a la entidadDuracin de la Prctica 5 Meses"/>
    <x v="2"/>
    <x v="8"/>
    <s v=""/>
    <s v=""/>
  </r>
  <r>
    <s v="1625965408-53"/>
    <s v="CUNDINAMARCA"/>
    <s v="LA MESA"/>
    <s v="CAJA DE COMPENSACIÓN FAMILIAR DE CUNDINAMARCA -COMFACUNDI"/>
    <x v="2"/>
    <s v="Auxiliar de archivo"/>
    <s v="Auxiliar de Archivo y Registro"/>
    <m/>
    <s v="ALCALDA DE LA MESA CUNDINAMARCA"/>
    <n v="8906800267"/>
    <s v="Estado Joven Prctica laboral ordinaria Tcnico Profesional en Gestin Documental"/>
    <s v=" Estado Joven Alcalda de la Mesa Cundinamarca requiere estudiante  con formacin Tcnica profesional  en Gestin Documental sin experiencia laboral para desarrollar su etapa prctica bajo el programa ESTADO JOVEN desarrollando las siguientes funcionesApoyo en organizacin de archivosTranscripcin de resoluciones oficios Organizacin de folios y carpetasJornada Tiempo Completo 38 Horas SemanalesHorario Disponibilidad de TiempoSujeto a la entidadDuracin de la Prctica 5 Meses"/>
    <x v="2"/>
    <x v="8"/>
    <s v=""/>
    <s v=""/>
  </r>
  <r>
    <s v="1625965408-54"/>
    <s v="CUNDINAMARCA"/>
    <s v="LA MESA"/>
    <s v="CAJA DE COMPENSACIÓN FAMILIAR DE CUNDINAMARCA -COMFACUNDI"/>
    <x v="1"/>
    <s v="Profesional de trabajo social"/>
    <s v="Socilogo"/>
    <m/>
    <s v="ALCALDA DE LA MESA CUNDINAMARCA"/>
    <n v="8906800267"/>
    <s v="Estado Joven Prctica laboral ordinaria Profesional en Trabajo social o Sociologa"/>
    <s v=" Estado Joven Se requiere estudiante  con formacin profesional en Trabajo social o Sociologa sin experiencia laboral para desarrollar su etapa prctica bajo el programa ESTADO JOVEN desarrollando las siguientes funcionesVisitas Domiciliarias Estudios Socioeconmicos de las familiasIntervencin individual grupo y comunidadCoordinacin interinstitucionalValoracin grupos y familiasJornada Tiempo Completo 38 Horas SemanalesHorario Disponibilidad de TiempoSujeto a la entidadDuracin de la Prctica 5 Meses"/>
    <x v="2"/>
    <x v="12"/>
    <s v=""/>
    <s v=""/>
  </r>
  <r>
    <s v="1625965408-55"/>
    <s v="CUNDINAMARCA"/>
    <s v="LA MESA"/>
    <s v="CAJA DE COMPENSACIÓN FAMILIAR DE CUNDINAMARCA -COMFACUNDI"/>
    <x v="1"/>
    <s v="Ingeniero civil"/>
    <m/>
    <m/>
    <s v="ALCALDA DE LA MESA CUNDINAMARCA"/>
    <n v="8906800267"/>
    <s v="Estado Joven Prctica laboral ordinaria Profesional en Ingeniera Civil"/>
    <s v=" Estado Joven La Alcalda de La Mesa  Cundinamarca requiere estudiante Universitario de Ingeniera Civil para desarrollar su etapa prctica bajo el programa ESTADO JOVEN cumpliendo con las siguientes funcionesVisitas a puntos de solicitud por la comunidad Necesidades de la oficina Conocimiento en elaboracin de planos apoyo en esteJornada Tiempo Completo 38 Horas SemanalesHorario Disponibilidad de TiempoSujeto a la entidadDuracin de la Prctica 5 Meses"/>
    <x v="2"/>
    <x v="19"/>
    <s v=""/>
    <s v=""/>
  </r>
  <r>
    <s v="1625965431-2"/>
    <s v="SANTANDER"/>
    <s v="GÁMBITA"/>
    <s v="CAJA SANTANDEREANA DE SUBSIDIO FAMILIAR -CAJASAN"/>
    <x v="1"/>
    <s v="Trabajador social profesional"/>
    <m/>
    <m/>
    <s v="ALCALDIA MUNICIPAL DE GAMBITA"/>
    <n v="8000996917"/>
    <s v="ESTADO JOVEN PRACTICANTE EN PROFESIONAL EN TRABAJO SOCIAL"/>
    <s v="PLAZA ESTADO JOVEN PRACTICANTE EN PROFESIONAL EN TRABAJO SOCIALENTIDAD PBLICA PERSONERIA MUNICIPAL DE GAMBITAEXPERIENCIA NO REQUIEREFORMACIN PROFESIONAL EN TRABAJO SOCIALCONOCIMIENTOS ADICIONALES PAQUETE OFFICE EXCEL ORD POER POINTACTIVIDADES A REALIZAR1TRABAJAR DE MANERA CONJUNTA CON LA PERSONAS FAMILIAS GRUPOS ORGANIZACIONES Y    COMUNICACIONES PARA VALORAR SUS NECESIDADES Y CIRCUNSTANCIAS Y DE ESTA MISMA    MANERA PODER INTERVENIR Y GENERAR ESTRATEGIAS DE SOLUCIN2 ADMINISTRAR Y SER RESPONSABLE CON SUPERVISIN Y APOYO DE LA PROPIA PRACTICA     DENTRO DE LA ORGANIZACINJORNADA TIEMPO COMPLETO 38 HORAS SEMANALESHORARIO DISPONIBILIDAD DE TIEMPO SUJETO A LA ENTIDADDURACIN DE LA PRCTICA 5 MESES"/>
    <x v="0"/>
    <x v="12"/>
    <s v=""/>
    <s v=""/>
  </r>
  <r>
    <s v="1625965433-11"/>
    <s v="RISARALDA"/>
    <s v="PEREIRA"/>
    <s v="CAJA DE COMPENSACIÓN FAMILIAR DE RISARALDA - COMFAMILIAR RISARALDA"/>
    <x v="1"/>
    <s v="Administrador Ambiental"/>
    <m/>
    <m/>
    <s v="AGUAS Y ASEO DE RISARALDA SA ESP"/>
    <n v="9002592154"/>
    <s v="Estado Joven Practicante en Administracin del Medio Ambiente"/>
    <s v="PlazaEstado Joven Practicante en Administracin del Medio AmbienteEntidad pblica Dependencia Empresa Aguas y Aseo de Risaralda SA ESP  Oficina Administrativa y FinancieraGestin Talento HumanoObjetivo de la prctica Apoyar a la Empresa Aguas y Aseo de Risaralda SA ESP en la consolidacin del Sistema de Informacin de Agua y Saneamiento Rural del Risaralda SIASARCompetencias complementarias Poer point  Excel y ordActividades a realizar 1Captura y anlisis de informacin relacionada con los sistemas de suministro de agua y saneamiento de los acueductos rurales priorizados de acuerdo a la metodologa y formatos establecidos por el Ministerio de Vivienda Ciudad y Territorio2 Revisin de informacin recopilada en campo con validador designado3  Sistematizacin de informacin en plataforma SIASARNivel de formacin ProfesionalPrograma acadmico IngenieraAdministracin del Medio AmbienteIntensidad horaria Tiempo completoDuracin"/>
    <x v="0"/>
    <x v="7"/>
    <s v=""/>
    <s v=""/>
  </r>
  <r>
    <s v="1625965433-12"/>
    <s v="RISARALDA"/>
    <s v="PEREIRA"/>
    <s v="CAJA DE COMPENSACIÓN FAMILIAR DE RISARALDA - COMFAMILIAR RISARALDA"/>
    <x v="0"/>
    <s v="Tecnlogo de informacin y administracin de sistemas "/>
    <s v="Tcnico de Sistemas"/>
    <m/>
    <s v="AGUAS Y ASEO DE RISARALDA SA ESP"/>
    <n v="9002592154"/>
    <s v="Estado Joven Practicante Tecnologa en Sistemas"/>
    <s v="PLAZA Estado Joven Practicante Tecnologa en SistemasENTIDAD PBLICADEPENDENCIA Empresa Aguas y Aseo de Risaralda SA ESP Oficina Administrativa y FinancieraGestin Talento HumanoOBJETIVO DE LA PRCTICA Apoyar a la Direccin Administrativa en las actividades relacionadas con soporte mantenimiento actualizacin y verificacin de la estructura informticaCOMPETENCIAS COMPLEMENTARIAS NingunaACTIVIDADES A REALIZAR 1 Apoyar con el mantenimiento y la actualizacin de la pagina eb de la entidad2 Apoyar la actualizacin del PES Plan Estratgico de Sistemas de la entidad3 Apoyar la actualizacin del inventario de softare y hardare4 Apoyar en el correcto funcionamiento y la estabilidad de la red de voz y datos5 Apoyar con la orientacin al personal sobre la ciberseguridadNIVEL DE FORMACIN TecnolgicaPROGRAMA ACADMICO SistemasINTENSIDAD HORARIA Tiempo completoDURACIN DE LA PRCTICA LABORAL 5 Meses"/>
    <x v="0"/>
    <x v="5"/>
    <s v=""/>
    <s v=""/>
  </r>
  <r>
    <s v="1625965433-13"/>
    <s v="RISARALDA"/>
    <s v="PEREIRA"/>
    <s v="CAJA DE COMPENSACIÓN FAMILIAR DE RISARALDA - COMFAMILIAR RISARALDA"/>
    <x v="1"/>
    <s v="Ingeniero civil"/>
    <m/>
    <m/>
    <s v="AGUAS Y ASEO DE RISARALDA SA ESP"/>
    <n v="9002592154"/>
    <s v="Estado Joven Practicante en Ingeniera Civil"/>
    <s v="PLAZA Estado Joven Practicante en Ingeniera CivilENTIDAD PBLICADEPENDENCIA Empresa Aguas y Aseo de Risaralda SA ESP Oficina Administrativa y FinancieraGestin Talento HumanoOBJETIVO DE LA PRCTICA Apoyo en las actividades que la Empresa realice relacionadas con la gestin proyectos de agua potable y saneamiento bsico acueducto y alcantarillado en lo relacionado con estudios y diseños  presupuestos e informacin tcnica y visitas de campoCOMPETENCIAS COMPLEMENTARIAS Manejo de autocad y Microsoft  projet y conocimiento de la normatividad vigente en relacin RAS 2000  NTC 1500  NSR10ACTIVIDADES A REALIZAR 1 Apoyar a la Direccin Tcnica de la entidad en las tareas y actividades relacionadas con saneamiento bsico acueducto y alcantarillado 2 Apoyo en Revisin de estudios y diseños de proyectos 3 Actualizacin de presupuestos y sus respectivos anlisis precios unitarios 4 Estructuracin de especificaciones tcnicas requeridas en los"/>
    <x v="0"/>
    <x v="19"/>
    <s v=""/>
    <s v=""/>
  </r>
  <r>
    <s v="1625965433-14"/>
    <s v="RISARALDA"/>
    <s v="PEREIRA"/>
    <s v="CAJA DE COMPENSACIÓN FAMILIAR DE RISARALDA - COMFAMILIAR RISARALDA"/>
    <x v="1"/>
    <s v="Ingeniero civil"/>
    <m/>
    <m/>
    <s v="AGUAS Y ASEO DE RISARALDA SA ESP"/>
    <n v="9002592154"/>
    <s v="Estado Joven Practicante en Ingeniera Civil"/>
    <s v="PLAZA Estado Joven Practicante en Ingeniera CivilENTIDAD PBLICADEPENDENCIA Empresa Aguas y Aseo de Risaralda SA ESP Oficina Administrativa y FinancieraGestin Talento HumanoOBJETIVO DE LA PRCTICA Apoyar a la Direccin Tcnica en la evaluacin y diagnstico de la infraestructura de los acueductos rurales durante el  proceso de levantamiento de  informacin en el marco de  la implementacin  del sistema de informacin de agua y saneamiento rural SIASAR en  comunidades rurales asentadas en diferentes municipios del departamento de Risaralda y posterior cargue de la informacin en la plataforma SIASARCOMPETENCIAS COMPLEMENTARIAS Manejo de autocad y Microsoft  projetACTIVIDADES A REALIZAR 1 Identificar el estado real de cobertura calidad y continuidad de los servicios pblicos domiciliarios de acueducto alcantarillado y aseo especialmente en el sector rural del Departamento de Risaralda 2 Apoyar la planificacin coordinacin y evaluacin de "/>
    <x v="0"/>
    <x v="19"/>
    <s v=""/>
    <s v=""/>
  </r>
  <r>
    <s v="1625965433-15"/>
    <s v="RISARALDA"/>
    <s v="PEREIRA"/>
    <s v="CAJA DE COMPENSACIÓN FAMILIAR DE RISARALDA - COMFAMILIAR RISARALDA"/>
    <x v="1"/>
    <s v="Abogado"/>
    <m/>
    <m/>
    <s v="AGUAS Y ASEO DE RISARALDA SA ESP"/>
    <n v="9002592154"/>
    <s v="Estado Joven Practicante en Derecho"/>
    <s v="PLAZA Estado Joven Practicante en DerechoENTIDAD PBLICADEPENDENCIA Empresa Aguas y Aseo de Risaralda SA ESP Oficina Administrativa y FinancieraGestin Talento HumanoOBJETIVO DE LA PRCTICA Apoyar a la en las Direccin Tcnica en las actividades que se desarrollan procesos precontractuales del rea tcnica de la empresaCOMPETENCIAS COMPLEMENTARIAS Conocimiento en Ley 80 de 1993 Ley 1150 de 2007 Ley 1474 de 2011 y Decreto 1082 de 2015 ACTIVIDADES A REALIZAR 1 Revisin  Jurdica documental en procesos de la Direccin Tcnica2 Apoyar en la elaboracin de Estudios Previos y construccin de Proyectos de Pliegos de Condiciones de los diferentes procesos precontractuales que adelante la Direccin Tcnica 3 Acompañamiento en los cierres de los procesos contractuales que adelante la Direccin  Jurdica relacionados  con la Direccin  tcnica      4 Apoyar en la atencin a observaciones de tipo Jurdico en procesos contractuales de la Direccin T"/>
    <x v="0"/>
    <x v="4"/>
    <s v=""/>
    <s v=""/>
  </r>
  <r>
    <s v="1625965443-12"/>
    <s v="BOGOTÁ D.C."/>
    <s v="BOGOTÁ D.C."/>
    <s v="CAJA DE COMPENSACIÓN FAMILIAR CAFAM"/>
    <x v="2"/>
    <s v="Tcnico de salud ocupacional"/>
    <m/>
    <m/>
    <s v="CLUB MILITAR"/>
    <n v="8600169511"/>
    <s v="Estado joven Prcticante en Ciencias Administrativas Econmicas o Contables"/>
    <s v="Plaza Estado joven  Prcticante en Tcnico Profesional en Higiene y Seguridad IndustrialEntidad Publica CLUB MILITAR GRUPO GESTION TALENTO HUMANOExperiencia No requiereFormacin Tcnico Profesional en Higiene y Seguridad IndustrialConocimientos AdicionalesManejo de Excel ord Poer PointActividades a realizar 1 Apoyar las inspecciones de Seguridad en el Club Militar definiendo planes de accin2 Apoyar el desarrollo de las actividades acorde al Plan de Trabajo anual de SST del club3 Formular e implementar acciones necesarias para mitigar o eliminarlas causas de las desviaciones encontradas4 Acompañar las capacitaciones del CLUB efectuada por la ARL yo equipo de SST5 Soportar la conformacin y funcionamiento del COPASST6 Suspender una actividad cuando se identifiquen actos yo condiciones inseguras7 Apoyar la implementacin de las actividades asociadas al plan de emergencias8 Efectuar trmite para el pago de incapacidades de EPS y ARL"/>
    <x v="1"/>
    <x v="6"/>
    <s v=""/>
    <s v=""/>
  </r>
  <r>
    <s v="1625965443-13"/>
    <s v="BOGOTÁ D.C."/>
    <s v="BOGOTÁ D.C."/>
    <s v="CAJA DE COMPENSACIÓN FAMILIAR CAFAM"/>
    <x v="2"/>
    <s v="Archivista"/>
    <m/>
    <m/>
    <s v="CLUB MILITAR"/>
    <n v="8600169511"/>
    <s v="Estado joven  Practicante  en Ciencias Administrativas Econmicas o Contables"/>
    <s v="Plaza Estado joven  Practicante  en TECNICO EN GESTION DOCUMENTAL Entidad Publica CLUB MILITAR GRUPO GESTION ADMINISTRATIVAExperiencia No requiereFormacin TECNICO PROFESIONAL EN GESTIN DOCUMENTALConocimientos AdicionalesManejo de OfficeActividades a realizar 1 apoyar con la foliacin de los contratos2 Apoyar en la escaneada de  los procesos de contratacin3 Apoyar con el trmite y control de los contratos a nivel del rea administrativaJornada Tiempo Completo 38 horasHorario  Disponibilidad de tiempo sujeto a la entidadDuracin de la practica 5 meses"/>
    <x v="1"/>
    <x v="8"/>
    <s v=""/>
    <s v=""/>
  </r>
  <r>
    <s v="1625965443-15"/>
    <s v="BOGOTÁ D.C."/>
    <s v="BOGOTÁ D.C."/>
    <s v="CAJA DE COMPENSACIÓN FAMILIAR CAFAM"/>
    <x v="1"/>
    <s v="Ingeniero civil"/>
    <m/>
    <m/>
    <s v="CLUB MILITAR"/>
    <n v="8600169511"/>
    <s v="Estado joven  Practicante  en Ciencias Fsicas y Matematicas"/>
    <s v="Plaza Estado joven  Prcticante Profesional en Ingeniera CivilEntidad Publica CLUB MILITAR GRUPO DE GESTIN SEDE PRINCIPALExperiencia No requiereFormacin Profesional en Ingeniera CivilConocimientos AdicionalesManejo de Excel ord Poer Point Ingles BsicoActividades a realizar 1capacidad de trabajar con criterio profesional en el desarrollo de proyectos de diseño y construccin de obras de infraestructura diseños de estructuras de concreto proyectos hidrulicos interventora de obras agrimensura mecnica de suelos geotecnia costos presupuestos y control de obras2Desempeñarse con xito en procesos propios de la profesin pavimentos acueductos alcantarillados3Pproyeccin dentro de los trminos legales y para consideracin del jefe del jefe de la dependencia de actos requeridos por el jefe inmediato4Las dems asignadas por el jefe inmediato en cumplimiento de las labores y obligaciones encomendadasJornada Tiempo  Completo"/>
    <x v="1"/>
    <x v="19"/>
    <s v=""/>
    <s v=""/>
  </r>
  <r>
    <s v="1625965443-16"/>
    <s v="BOGOTÁ D.C."/>
    <s v="BOGOTÁ D.C."/>
    <s v="CAJA DE COMPENSACIÓN FAMILIAR CAFAM"/>
    <x v="1"/>
    <s v="Profesional de trabajo social"/>
    <m/>
    <m/>
    <s v="CLUB MILITAR"/>
    <n v="8600169511"/>
    <s v="Estado joven  Practicante en Ciencias Humanas"/>
    <s v="Plaza Estado joven  Practicante en Profesional en Trabajo SocialEntidad Publica CLUB MILITAR GRUPO DE GESTIN SEDE PRINCIPALExperiencia No requiereFormacin Profesional en Trabajo SocialConocimientos Manejo de Excel ord Poer PointIngles BasicoActividades a realizar 1Realizar diagnsticos con una mirada clnica que le permitan formular propuestas de intervencin efectivas en los campos de aplicacin priorizados y desde la orientacin conceptual psicolgica2Realizar intervenciones psicolgicas en los diferentes contextos de aplicacin de la psicologa de acuerdo con las necesidades y problemticas identificadas3Realizar estudios de caso con base en los diagnsticos e intervenciones realizadas4Hacer un anlisis crticoreflexivo de las problemticas psicolgicas para proponer nuevas alternativas de solucin a las mismas a partir de las bases tericoprcticas adquiridas  Participar en grupos inter y transdisciplinares aportando al anlisis"/>
    <x v="1"/>
    <x v="12"/>
    <s v=""/>
    <s v=""/>
  </r>
  <r>
    <s v="1625965448-11"/>
    <s v="ARAUCA"/>
    <s v="ARAUCA"/>
    <s v="CAJA DE COMPENSACIÓN FAMILIAR DE ARAUCA -COMFIAR"/>
    <x v="0"/>
    <s v="Auxiliar administrativo"/>
    <s v="Asistente administrativo"/>
    <m/>
    <s v="SUPERINTENDENCIA DE NOTARIADO Y REGISTRO"/>
    <n v="8999990070"/>
    <s v="ESTADO JOVEN PRACTICANTE EN TECNOLOGA EN ADMINISTRACIN O A FINES"/>
    <s v="PLAZA Estado Joven Practicante en Tecnologa en Administracin o a fines ENTIDAD PBLICA Superintendencia de Notariado y Registro Oficina de Registro de Instrumentos Publicos Circulo de Arauca EXPERIENCIA  No Requiere  FORMACIN Tecnologa en Administracin o a fines COMPETENCIAS COMPLEMENTARIAS 1 Conocimientos en tcnicas de archivo 2 Conocimiento Ley 594 del 2000 y dems normas proferidas por el Archivo General de la Nacin 3 Conocimiento bsico de bases de datos para manejo de archivos 4 Estatuto de Notariado y Registro 5 Ofimtica bsica HABILIDADES  1 Adaptacin al cambio 2 Disciplina 3 Relaciones Interpersonales 4 Colaboracin 5 Tratar en forma cortes y efectiva con funcionarios y pblico en general 6 Seguir instrucciones orales y escritas 7 Clasificar documentos expedientes y otros FUNCIONESACTIVIDADES A REALIZAR Para desarrollar en la Oficina de Instrumentos Pblicos de Arauca 1 Revisar y clasificar documentos datos e informes relacionado"/>
    <x v="0"/>
    <x v="9"/>
    <s v="Historia"/>
    <s v=""/>
  </r>
  <r>
    <s v="1625965448-12"/>
    <s v="ARAUCA"/>
    <s v="ARAUCA"/>
    <s v="CAJA DE COMPENSACIÓN FAMILIAR DE ARAUCA -COMFIAR"/>
    <x v="0"/>
    <s v="Auxiliar administrativo"/>
    <s v="Asistente administrativo"/>
    <s v="Auxiliar de archivo"/>
    <s v="SUPERINTENDENCIA DE NOTARIADO Y REGISTRO"/>
    <n v="8999990070"/>
    <s v="ESTADO JOVEN PRACTICANTE EN TECNOLOGA EN ADMINISTRACIN O A FINES"/>
    <s v="PLAZA Estado Joven Practicante en Tecnologa en Administracin o a fines ENTIDAD PBLICA Superintendencia de Notariado y Registro Oficina de Registro de Instrumentos Publicos Circulo de Arauca EXPERIENCIA  No Requiere  FORMACIN Tecnologa en Administracin o a fines COMPETENCIAS COMPLEMENTARIAS 1 Conocimientos en tcnicas de archivo 2 Conocimiento Ley 594 del 2000 y dems normas proferidas por el Archivo General de la Nacin 3 Conocimiento bsico de bases de datos para manejo de archivos 4 Estatuto de Notariado y Registro 5 Ofimtica bsica HABILIDADES  1 Adaptacin al cambio 2 Disciplina 3 Relaciones Interpersonales 4 Colaboracin 5 Tratar en forma cortes y efectiva con funcionarios y pblico en general 6 Seguir instrucciones orales y escritas 7 Clasificar documentos expedientes y otros FUNCIONESACTIVIDADES A REALIZAR Para desarrollar en la Oficina de Instrumentos Pblicos de Arauca  Para desarrollar en la Oficina de Instrumentos Pblicos de Arauc"/>
    <x v="0"/>
    <x v="9"/>
    <s v="Historia"/>
    <s v=""/>
  </r>
  <r>
    <s v="1625965448-13"/>
    <s v="ARAUCA"/>
    <s v="ARAUCA"/>
    <s v="CAJA DE COMPENSACIÓN FAMILIAR DE ARAUCA -COMFIAR"/>
    <x v="0"/>
    <s v="Auxiliar administrativo"/>
    <s v="Asistente administrativo"/>
    <s v="Auxiliar de archivo"/>
    <s v="SUPERINTENDENCIA DE NOTARIADO Y REGISTRO"/>
    <n v="8999990070"/>
    <s v="ESTADO JOVEN PRACTICANTE EN TECNOLOGA EN ADMINISTRACIN O A FINES"/>
    <s v="PLAZA Estado Joven Practicante en Tecnologa en Administracin o a fines ENTIDAD PBLICA Superintendencia de Notariado y Registro Oficina de Registro de Instrumentos Publicos Circulo de Arauca EXPERIENCIA  No Requiere  FORMACIN Tecnologa en Administracin o a fines COMPETENCIAS COMPLEMENTARIAS 1 Conocimientos en tcnicas de archivo 2 Conocimiento Ley 594 del 2000 y dems normas proferidas por el Archivo General de la Nacin 3 Conocimiento bsico de bases de datos para manejo de archivos 4 Estatuto de Notariado y Registro 5 Ofimtica bsica HABILIDADES  1 Adaptacin al cambio 2 Disciplina 3 Relaciones Interpersonales 4 Colaboracin 5 Tratar en forma cortes y efectiva con funcionarios y pblico en general 6 Seguir instrucciones orales y escritas 7 Clasificar documentos expedientes y otros FUNCIONESACTIVIDADES A REALIZAR Para desarrollar en la Oficina de Instrumentos Pblicos de Arauca 1 Revisar y clasificar documentos datos e informes relacionado"/>
    <x v="0"/>
    <x v="9"/>
    <s v="Historia"/>
    <s v=""/>
  </r>
  <r>
    <s v="1625965448-14"/>
    <s v="ARAUCA"/>
    <s v="ARAUCA"/>
    <s v="CAJA DE COMPENSACIÓN FAMILIAR DE ARAUCA -COMFIAR"/>
    <x v="0"/>
    <s v="Auxiliar administrativo"/>
    <s v="Asistente administrativo"/>
    <s v="Auxiliar de archivo"/>
    <s v="SUPERINTENDENCIA DE NOTARIADO Y REGISTRO"/>
    <n v="8999990070"/>
    <s v="ESTADO JOVEN PRACTICANTE EN TECNOLOGA EN ADMINISTRACIN O A FINES"/>
    <s v="PLAZA Estado Joven Practicante en Tecnologa en Administracin o a fines ENTIDAD PBLICA Superintendencia de Notariado y Registro Oficina de Registro de Instrumentos Publicos Circulo de Arauca EXPERIENCIA  No Requiere  FORMACIN Tecnologa en Administracin o a fines COMPETENCIAS COMPLEMENTARIAS 1 Conocimientos en tcnicas de archivo 2 Conocimiento Ley 594 del 2000 y dems normas proferidas por el Archivo General de la Nacin 3 Conocimiento bsico de bases de datos para manejo de archivos 4 Estatuto de Notariado y Registro 5 Ofimtica bsica HABILIDADES  1 Adaptacin al cambio 2 Disciplina 3 Relaciones Interpersonales 4 Colaboracin 5 Tratar en forma cortes y efectiva con funcionarios y pblico en general 6 Seguir instrucciones orales y escritas 7 Clasificar documentos expedientes y otros FUNCIONESACTIVIDADES A REALIZAR Para desarrollar en la Oficina de Instrumentos Pblicos de Arauca  Para desarrollar en la Oficina de Instrumentos Pblicos de Arauc"/>
    <x v="0"/>
    <x v="9"/>
    <s v="Historia"/>
    <s v=""/>
  </r>
  <r>
    <s v="1625965487-26"/>
    <s v="VALLE DEL CAUCA"/>
    <s v="CALI"/>
    <s v="CAJA DE COMPENSACIÓN FAMILIAR DEL VALLE DEL CAUCA - COMFANDI"/>
    <x v="1"/>
    <s v="Administrador de empresas"/>
    <s v="Ingeniero industrial"/>
    <m/>
    <s v="BIBLIOTECA DEPTAL JORGE GARCES BORR"/>
    <n v="8903990399"/>
    <s v="Estado Joven Practicante en Administracin de Empresas  Ing Industrial"/>
    <s v="Plaza Estado Joven Practicante en Administracin de Empresas  Ing IndustrialEntidad Pblica Biblioteca Departamental Jorge Garces BorreroExperiencia No requiereFormacin Tcnico tecnlogo o profesional en Admin de empresas o Ing industrialConocimientos Adicionales Manejo de office ord Excel Poer Point y habilidad para el trabajo en equipoActividades a realizar  Actividades de planeacin en programa asignado Acompañamiento en la ejecucin del plan de accin del procesos de Planeacin Actividades de socializacin de avances del programa asignado Actividades logsticas propias del proceso de Planeacin Actividades de seguimiento del proceso de PlaneacinJornada Tiempo Completo 38 Horas SemanalesHorario Disponibilidad de Tiempo  Sujeto a la entidadDuracin de la Prctica 5 Meses"/>
    <x v="0"/>
    <x v="9"/>
    <s v="Ingeniería Industrial"/>
    <s v=""/>
  </r>
  <r>
    <s v="1625965487-27"/>
    <s v="VALLE DEL CAUCA"/>
    <s v="CALI"/>
    <s v="CAJA DE COMPENSACIÓN FAMILIAR DEL VALLE DEL CAUCA - COMFANDI"/>
    <x v="1"/>
    <s v="Ingeniero de sistemas"/>
    <s v="Ingeniero de telecomunicaciones"/>
    <m/>
    <s v="BIBLIOTECA DEPTAL JORGE GARCES BORR"/>
    <n v="8903990399"/>
    <s v="Estado Joven Practicante en Sistemas o Telecomunicaciones"/>
    <s v="Plaza Estado Joven Practicante en Sistemas o Telecomunicaciones Entidad Pblica Biblioteca Departamental del Valle Jorge Garces BorreroExperiencia No requiereFormacin Profesional en sistemas telecomunicaciones o afinesConocimientos Adicionales Conocimientos en infraestructura de redes de datos desarrollo de softare ofinmtica redes indos LinuxActividades a realizar Apoyar las actividades correspondientes a la implementacin de modulo integrado de planeacin y gestin y plan estratgico del tecnologas de la informacin en el rea telemtica de la entidadJornada Tiempo Completo 38 Horas SemanalesHorario Disponibilidad de Tiempo  Sujeto a la entidadDuracin de la Prctica 5 meses"/>
    <x v="0"/>
    <x v="5"/>
    <s v=""/>
    <s v=""/>
  </r>
  <r>
    <s v="1625965487-28"/>
    <s v="VALLE DEL CAUCA"/>
    <s v="CALI"/>
    <s v="CAJA DE COMPENSACIÓN FAMILIAR DEL VALLE DEL CAUCA - COMFANDI"/>
    <x v="1"/>
    <s v="Tecnlogo Ambiental"/>
    <s v="Ingeniero ambiental"/>
    <m/>
    <s v="BIBLIOTECA DEPTAL JORGE GARCES BORR"/>
    <n v="8903990399"/>
    <s v="Estado Joven Practicante en Gestin Ambiental"/>
    <s v="Plaza Estado Joven Practicante en Gestin AmbientalEntidad Pblica Biblioteca Departamental Jorge Garces BorreroExperiencia No requiereFormacin Tecnlogo en Gestin Ambiental Ingeniera ambiental agroambientalConocimientos Adicionales Herramientas Ofimticas Actividades a realizar Apoyo en actividades plan PGRIS Apoyo capacitaciones a Servidores Pblicos Promover prcticas de manejo adecuado de residuos slidos generadosApoyo al seguimiento a la implementacin del planJornada Tiempo Completo 38 Horas SemanalesHorario Disponibilidad de Tiempo  Sujeto a la entidadDuracin de la Prctica 5 Meses"/>
    <x v="0"/>
    <x v="7"/>
    <s v=""/>
    <s v=""/>
  </r>
  <r>
    <s v="1625965487-29"/>
    <s v="VALLE DEL CAUCA"/>
    <s v="CALI"/>
    <s v="CAJA DE COMPENSACIÓN FAMILIAR DEL VALLE DEL CAUCA - COMFANDI"/>
    <x v="1"/>
    <s v="Comunicador social"/>
    <s v="Diseñador grfico"/>
    <s v="Publicista"/>
    <s v="BIBLIOTECA DEPTAL JORGE GARCES BORR"/>
    <n v="8903990399"/>
    <s v="Estado Joven Practicante en Comunicacin Social Diseño Grfico o Publicidad"/>
    <s v="Plaza Estado Joven Practicante en Comunicacin Social Diseño Grfico o PublicidadEntidad Pblica Biblioteca Departamental del Valle Jorge Garces BorreroExperiencia No requiereFormacin Profesional en Comunicacin Social Comunicacin Publicitaria Diseño Grfico o PublicidadConocimientos Adicionales Manejo de social media y programa Suite de Adobe Premier IlustratorActividades a realizar Elaboracin de video clipsApoyo en el procedimiento de comunicacin interna Boletines Carteleras Piezas de ComunicacinGenerar contenidos a la estrategia de comunicacin internaRealizacin de imagen fijas y en movimiento Fotografas y VideoManejo y relacin de medios de comunicacinJornada Tiempo Completo 39 Horas SemanalesHorario Disponibilidad de Tiempo  Sujeto a la entidadDuracin de la Prctica 5 meses"/>
    <x v="0"/>
    <x v="11"/>
    <s v="Diseño"/>
    <s v=""/>
  </r>
  <r>
    <s v="1625965487-30"/>
    <s v="VALLE DEL CAUCA"/>
    <s v="CALI"/>
    <s v="CAJA DE COMPENSACIÓN FAMILIAR DEL VALLE DEL CAUCA - COMFANDI"/>
    <x v="1"/>
    <s v="Administrador de empresas"/>
    <s v="Ingeniero industrial"/>
    <m/>
    <s v="BIBLIOTECA DEPTAL JORGE GARCES BORR"/>
    <n v="8903990399"/>
    <s v="Estado Joven Practicante en Ciencias Administrativas  Ing Industrial"/>
    <s v="Plaza Estado Joven Practicante en Ciencias Administrativas  Ing IndustrialEntidad Pblica Biblioteca Departamental Jorge Garces BorreroExperiencia No requiereFormacin Profesional en Ciencias Administrativas  Ing IndustrialConocimientos Adicionales Manejo de office ord Excel Poer PointActividades a realizar  Sistematizar informacin de funcionarios de la entidad de acuerdo a los parmetros del MIPG  Modelo Institucional de Planeacin y Gestin Apoyar la ejecucin del plan de accin de MIPGJornada Tiempo Completo 38 Horas SemanalesHorario Disponibilidad de Tiempo  Sujeto a la entidadDuracin de la Prctica 5 Meses"/>
    <x v="0"/>
    <x v="9"/>
    <s v="Ingeniería Industrial"/>
    <s v=""/>
  </r>
  <r>
    <s v="1625965509-19"/>
    <s v="CAQUETÁ"/>
    <s v="FLORENCIA"/>
    <s v="CAJA DE COMPENSACIÓN FAMILIAR DEL CAQUETÁ - COMFACA"/>
    <x v="0"/>
    <s v="Asistente administrativo"/>
    <m/>
    <m/>
    <s v="DEFENSORIA DEL PUEBLO"/>
    <n v="8001860611"/>
    <s v="Estado Joven Practica Laboral Ordinaria en Ciencias Administrativas"/>
    <s v="Plaza Estado Joven Practica Laboral Ordinaria en Ciencias AdministrativasEntidad Pblica Defensora del PuebloExperiencia No requiereFormacin Tcnologo en Gestin Administrativaconocimientos Adicionales Excel ord poer Point Gestion Documental y adtvoActividades a realizar1Organizacin Clasificacin y actualizacin de documentos yo comunicaciones internas y externas2Recepcin Clasificacin decodificacin y reparto de las comunicaciones oficiales e internas recibidas3Suministro de informacin y documentacin que sean solicitadas previa autorizacin del jefe inmediato para responder de forma efectiva las necesidades de los usuarios4Realizar informes  y estadsticas mensuales5Alimentar y mantener actualizada la base de datos de sistema de defensora Publica6Proyectar respuestas en forma oportuna a las diferentes solicitudes que radiquen"/>
    <x v="0"/>
    <x v="8"/>
    <s v=""/>
    <s v=""/>
  </r>
  <r>
    <s v="1625965509-20"/>
    <s v="CAQUETÁ"/>
    <s v="FLORENCIA"/>
    <s v="CAJA DE COMPENSACIÓN FAMILIAR DEL CAQUETÁ - COMFACA"/>
    <x v="0"/>
    <s v="Asistente administrativo"/>
    <m/>
    <m/>
    <s v="DEFENSORIA DEL PUEBLO"/>
    <n v="8001860611"/>
    <s v="Estado Joven Practica Laboral Ordinaria en Ciencias Administrativas"/>
    <s v="Plaza Estado Joven Practica Laboral Ordinaria en Ciencias AdministrativasEntidad Pblica Defensora del PuebloExperiencia No requiereFormacin Tcnologo en Gestin Empresarialconocimientos Adicionales Excel ord poer Point Gestion Documental y adtvoActividades a realizar1Organizacin Clasificacin y actualizacin de documentos yo comunicaciones internas y externas2Recepcin Clasificacin decodificacin y reparto de las comunicaciones oficiales e internas recibidas3Suministro de informacin y documentacin que sean solicitadas previa autorizacin del jefe  inmediato para responder de forma efectiva las necesidades de los usuarios4Realizar informes  5Manejar Agenda de reuniones del señor defensor regional6Atender llamadas telefnicas y correo electrnico7Atender usuarios y suministrar informacin que sea solicitada "/>
    <x v="0"/>
    <x v="8"/>
    <s v=""/>
    <s v=""/>
  </r>
  <r>
    <s v="1625965509-21"/>
    <s v="CAQUETÁ"/>
    <s v="FLORENCIA"/>
    <s v="CAJA DE COMPENSACIÓN FAMILIAR DEL CAQUETÁ - COMFACA"/>
    <x v="1"/>
    <s v="Licenciado en derecho"/>
    <m/>
    <m/>
    <s v="DEFENSORIA DEL PUEBLO"/>
    <n v="8001860611"/>
    <s v="Estado Joven Judicatura en Derecho"/>
    <s v="Plaza Estado Joven Judicatura en DerechoEntidad Publica Defensoria del Pueblo Regional CaquetExperiencia No requiereFormacin DerechoConocimientos adicionales Excel ord Poer PointActividades a RealizarApoyar al profesional administrativo y de gestin en la clasificacin de las solicitudes del servicio de defensora publica para su respectiva asignacinAsistir a la oficina de defensora publica en la realizacin del reparto de las solicitudes de asignacin de defensor pblicoAsistir en la elaboracin de informes y estadsticas mensuales de la Direccin Nacional de Defensora PublicaAlimentar y mantener actualizadas las bases de datos del sistema de Defensora PublicaProyectar respuestas en forma oportuna a los derechos de peticin y solicitudes del servicioOrientar a los usuarios de la dependenciaProgramar turnos mensuales para defensores pblicos del rea no penal y AdministrativosProgramas turnos URI Jornada Tiempo Completo 38 horas"/>
    <x v="0"/>
    <x v="4"/>
    <s v=""/>
    <s v=""/>
  </r>
  <r>
    <s v="1625965509-22"/>
    <s v="CAQUETÁ"/>
    <s v="FLORENCIA"/>
    <s v="CAJA DE COMPENSACIÓN FAMILIAR DEL CAQUETÁ - COMFACA"/>
    <x v="1"/>
    <s v="Licenciado en derecho"/>
    <m/>
    <m/>
    <s v="DEFENSORIA DEL PUEBLO"/>
    <n v="8001860611"/>
    <s v="Estado Joven Judicatura en Derecho"/>
    <s v="Plaza Estado Joven Judicatura en DerechoEntidad Publica Defensoria del Pueblo Regional CaquetExperiencia No requiereFormacin DerechoConocimientos adicionales Excel ord Poer PointActividades a RealizarApoyar al profesional administrativo y de gestin en la clasificacin de las solicitudes del servicio de defensora publica para su respectiva asignacinAsistir a la oficina de defensora publica en la realizacin del reparto de las solicitudes de asignacin de defensor pblicoAsistir en la elaboracin de informes y estadsticas mensuales de la Direccin Nacional de Defensora PublicaAlimentar y mantener actualizadas las bases de datos del sistema de Defensora PublicaProyectar respuestas en forma oportuna a los derechos de peticin y solicitudes del servicioOrientar a los usuarios de la dependenciaProgramar turnos mensuales para defensores pblicos del rea no penal y AdministrativosProgramas turnos URI Jornada Tiempo Completo 38 horas"/>
    <x v="0"/>
    <x v="4"/>
    <s v=""/>
    <s v=""/>
  </r>
  <r>
    <s v="1625965509-23"/>
    <s v="CAQUETÁ"/>
    <s v="FLORENCIA"/>
    <s v="CAJA DE COMPENSACIÓN FAMILIAR DEL CAQUETÁ - COMFACA"/>
    <x v="1"/>
    <s v="Licenciado en derecho"/>
    <m/>
    <m/>
    <s v="DEFENSORIA DEL PUEBLO"/>
    <n v="8001860611"/>
    <s v="Estado Joven Judicatura en Derecho"/>
    <s v="Plaza Estado Joven Judicatura en DerechoEntidad Publica Defensoria del Pueblo Regional CaquetExperiencia No requiereFormacin DerechoConocimientos adicionales Excel ord Poer PointActividades a RealizarApoyar a la delegada de atencin y orientacin a victimas del conflicto armado interno dentro del marco de la ley 387 de 1997 ley 418 de 1997 decreto 1290 de 2008 y ley 1448 de 2011 ley de victimas y restitucin de tierras prestando sus servicios en el componente jurdico que permita realizar una idnea orientacin y asesora a las victimasApoyar a la delegada de atencin y orientacin a victimas del conflicto armado interno dentro del marco de la ley 975 de 2005 en el aprestamiento judicial como es registro de hechos atribuibles y solicitud de reporesentacion legalApoyar en la orientacin y asesora en la interposicin de acciones legales para el restablecimiento de los derechos vulnerados por medio de mecanismos legales como derechos de peticin proyec"/>
    <x v="0"/>
    <x v="4"/>
    <s v=""/>
    <s v=""/>
  </r>
  <r>
    <s v="1625965530-8"/>
    <s v="CASANARE"/>
    <s v="PAZ DE ARIPORO"/>
    <s v="CAJA DE COMPENSACIÓN FAMILIAR DEL CASANARE - COMFACASANARE"/>
    <x v="1"/>
    <s v="Tcnicos y Tecnlogos en Hoteleria y Turismo"/>
    <m/>
    <m/>
    <s v="ALCALDIA DE PAZ DE ARIPORO"/>
    <n v="8001036598"/>
    <s v="Estado Joven Practicante en Administracin de Empresas Tursticas y Hoteleras"/>
    <s v="Plaza Estado Joven Practicante de  Administracion de Empresas Turisticas y HotelerasEntidad Publica Alcaldia Municipal de Paz de AriporoExperiencia No requiereFormacin Administrador de Empresas Turisticas y HotelerasConocimientos Adicionales Paquete OfficeExcelActividades a realizar 1Apoyar el consejo consultivo asesor de Turismo del Municipio 2Articular la ruta turistica de la Virgen de Manare en el turismo religioso ecolgicopaisajstico de observacin y aventura3Desarrollar competencias y brindar acompañamiento a 50 prestadores de servicios turisticos para mejorar la atencion al cliente y oferta turistica del municipio4Participar en actividades de investigacion asesorias y consultorias del sector turisticoJornada Tiempo  Completo 38 Horas SemanalesHorario Disponibilidad de TiempoSujeto a la entidadDuracin de la Prctica 5 Meses"/>
    <x v="0"/>
    <x v="9"/>
    <s v=""/>
    <s v=""/>
  </r>
  <r>
    <s v="1625965530-9"/>
    <s v="CASANARE"/>
    <s v="PAZ DE ARIPORO"/>
    <s v="CAJA DE COMPENSACIÓN FAMILIAR DEL CASANARE - COMFACASANARE"/>
    <x v="1"/>
    <s v="Ingeniero ambiental"/>
    <s v="Ingeniero forestal"/>
    <m/>
    <s v="ALCALDIA DE PAZ DE ARIPORO"/>
    <n v="8001036598"/>
    <s v="Estado Joven Practicante en  Ingeniera Ambiental yo Forestal "/>
    <s v="Plaza Estado Joven Practicante de  Ingenieria Ambienta yo Forestal Entidad Publica Alcaldia Municipal de Paz de AriporoExperiencia No requiereFormacin Ingeniero Ambiental yo ForestalConocimientos Adicionales Paquete OfficeExcelActividades a realizar 1Apoyo a los programas de educacion ambiental2Evaluacion del estado actual de los predios de proteccion del acueducto urbano en la microcuenca Mutuz y cerro Zamaricote3Apoyar a las campañas de sensibilizacion e informacion pendiente a ser efectivo el comparendo ambiental4Apoyar la campaña para reduccion del uso de bolsas plasticasJornada Tiempo  Completo 38 Horas SemanalesHorario Disponibilidad de TiempoSujeto a la entidadDuracin de la Prctica 5 Meses"/>
    <x v="0"/>
    <x v="7"/>
    <s v=""/>
    <s v=""/>
  </r>
  <r>
    <s v="1625965573-10"/>
    <s v="BOGOTÁ D.C."/>
    <s v="BOGOTÁ D.C."/>
    <s v="CAJA COLOMBIANA DE SUBSIDIO FAMILIAR- COLSUBSIDIO"/>
    <x v="1"/>
    <s v="Abogado"/>
    <m/>
    <m/>
    <s v="ALCALDIA MUNICIPAL DE SUBACHOQUE"/>
    <n v="8999993147"/>
    <s v="ESTADO JOVEN PRACTICA ORDINARIA EN DERECHO "/>
    <s v="Plaza Estado Joven Practica Ordinaria en DerechoEntidad Publica Alcaldia de SubachoqueExperiencia No requiereFormacin Profesional DerechoConocimientos AdicionalesConocimiento bsico en sistemas Conocimiento rgimen jurdico municipal principios Principios generales de la Administracin Publica Polticas de desarrollo local regional y nacional Actividades a realizar 1Proyectar las actuaciones administrativas de los procesos que le sean asignados y revisar la conformidad legal2Hacer seguimiento e impulsar actuaciones administrativas para evitar vencimiento de trminos3Apoyar los procesos policivos y contravenciones que se presenten en la Inspeccin de PolicaJornada Tiempo  Completo 38 Horas SemanalesHorario Disponibilidad de TiempoSujeto a la entidadDuracin de la Prctica 5 Meses"/>
    <x v="1"/>
    <x v="4"/>
    <s v=""/>
    <s v=""/>
  </r>
  <r>
    <s v="1625965573-9"/>
    <s v="BOGOTÁ D.C."/>
    <s v="BOGOTÁ D.C."/>
    <s v="CAJA COLOMBIANA DE SUBSIDIO FAMILIAR- COLSUBSIDIO"/>
    <x v="1"/>
    <s v="Ingeniero civil"/>
    <m/>
    <m/>
    <s v="ALCALDIA MUNICIPAL DE SUBACHOQUE"/>
    <n v="8999993147"/>
    <s v="ESTADO JOVEN PRACTICA ORDINARIA EN INGENIERA CIVIL"/>
    <s v="Plaza Estado Joven Practica Ordinaria en Ingeniera CivilEntidad Publica Alcaldia de SubachoqueExperiencia No requiereFormacin Profesional Ingeniera CivilConocimientos Adicionales Conocimiento bsico en sistemas Conocimiento rgimen jurdico municipal principios Principios generales de la Administracin Publica Polticas de desarrollo local regional y nacionalActividades a realizar 1Apoyar las actividades de construccin mantenimiento o adecuacin de la infraestructura municipal 2Apoyar los requerimientos tcnicos en los proyectos de infraestructuraJornada Tiempo  Completo 38 Horas SemanalesHorario Disponibilidad de TiempoSujeto a la entidadDuracin de la Prctica 5 Meses"/>
    <x v="1"/>
    <x v="19"/>
    <s v=""/>
    <s v=""/>
  </r>
  <r>
    <s v="1625965576-71"/>
    <s v="BOYACÁ"/>
    <s v="TUNJA"/>
    <s v="CAJA DE COMPENSACIÓN FAMILIAR DE BOYACA- COMFABOY"/>
    <x v="1"/>
    <s v="Administrador de empresas"/>
    <s v="Ingeniero industrial"/>
    <m/>
    <s v="GOBERNACIN DE BOYAC"/>
    <n v="8918004981"/>
    <s v="1 ESTADO JOVEN PRACTICANTE  EN CIENCIAS ADMINISTRATIVAS Y CONTABLES"/>
    <s v="Plaza Estado Joven Prctica Laboral Ordinaria en CIENCIAS ADMINISTRATIVAS Y CONTABLESEntidad Publica GOBERNACIN DE BOYACA SECRETARIA GENERAL  DIRECCION DE GESTION DE TALENTO HUMANOExperiencia No requiereFormacin UNIVERSITARIOConocimientos AdicionalesConocimientos en sistemas de gestin Conocimientos en normatividad de riesgos laboralesConocimiento OFIMATICAActividades a realizar  1Actualizacin Matriz Legal2Actualizacin Perfil Sociodemogrfico del Trabajador3Actualizacin de Indicadores del SGSST4Verificacin de la Poltica y Objetivos en SST5Actualizacin Matriz de Roles y Responsabilidades del SGSST6Actualizacin Plan de Trabajo Anual en SST7Actualizacin Plan Anual de Capacitacin en SST8Actualizacin del Manual de Especificaciones en SST para Compras y Adquisiciones9    SGSST Sistema de Gestin de Seguridad y Salud en el TrabajoJornada Tiempo  Completo 38 Horas Semanales Horario Disponibilidad de Tiem"/>
    <x v="0"/>
    <x v="9"/>
    <s v="Ingeniería Industrial"/>
    <s v=""/>
  </r>
  <r>
    <s v="1625965576-72"/>
    <s v="BOYACÁ"/>
    <s v="TUNJA"/>
    <s v="CAJA DE COMPENSACIÓN FAMILIAR DE BOYACA- COMFABOY"/>
    <x v="1"/>
    <s v="Abogado"/>
    <m/>
    <m/>
    <s v="GOBERNACIN DE BOYAC"/>
    <n v="8918004981"/>
    <s v="1 ESTADO JOVEN PRACTICANTE EN DERECHO"/>
    <s v="Plaza Estado Joven Practicante  en DERECHOEntidad Publica GOBERNACIN DE BOYACA SECRETARIA GENERAL  SECRETARIA DE INFRASTRUCTURA PUBLICA  DIRECCION DE MEDIO AMBIENTE AGUA POTABLE Y SANEAMIENTO BASICO Experiencia No requiereFormacin UNIVERSITARIOConocimientos AdicionalesConocimiento en Derecho Administrativo Conocimiento OFIMATICAActividades a realizar Apoyo en la elaboracin de respuestas de PQR derechos de peticin y tutelas de la Direccin de Medio AmbienteApoyo en la elaboracin de decretos resoluciones y dems actos administrativos Apoyo en la elaboracin de estudios de ttulos de predios de inters hdrico ofertados a la Gobernacin de Boyac Apoyo en la elaboracin de respuestas a los entes de control y Oficina de Control Interno y de Gestin con sus respectivos planes de mejoramientoApoyo en la elaboracin de informes de seguimiento a supervisores e interventorasApoyo en el desarrollo y ejecucin de programas en relaci"/>
    <x v="0"/>
    <x v="4"/>
    <s v=""/>
    <s v=""/>
  </r>
  <r>
    <s v="1625965576-73"/>
    <s v="BOYACÁ"/>
    <s v="TUNJA"/>
    <s v="CAJA DE COMPENSACIÓN FAMILIAR DE BOYACA- COMFABOY"/>
    <x v="1"/>
    <s v="Ingeniero industrial"/>
    <m/>
    <m/>
    <s v="GOBERNACIN DE BOYAC"/>
    <n v="8918004981"/>
    <s v="1 ESTADO JOVEN PRACTICANTE EN INGENIERA INDUSTRIAL"/>
    <s v="Plaza Estado Joven Practicante en Ingeniera IndustrialEntidad Publica GOBERNACIN DE BOYACA SECRETARIA DE PRODUCTIVIDAD TIC Y GESTION DEL CONOCIMIENTO Experiencia No requiereFormacin UNIVERSITARIOConocimientos AdicionalesManejo de metodologas y el uso de simuladores de negocios Con enfoque global perfil innovador y espritu emprendedor y competencias en tecnologas de la informacin y conocimientoConocimiento OFIMATICAActividades a realizar APOYO A LA GESTIN DE PROYECTOS DE FORTALECIMIENTO DEL SECTOR EMPRESARIAL Y EL APARATO PRODUCTIVO EN EL DEPARTAMENTO DE BOYAC MEDIANTE FINANCIACION PROPIA SISTEMA GENERAL DE REGALIAS COOPERACION INTERNACIONAL Y OTRAS FUENTESJornada Tiempo Completo 38 Horas Semanales Horario Disponibilidad de TiempoSujeto a la entidadDuracin de la Prctica 5 Meses"/>
    <x v="0"/>
    <x v="0"/>
    <s v=""/>
    <s v=""/>
  </r>
  <r>
    <s v="1625965576-74"/>
    <s v="BOYACÁ"/>
    <s v="TUNJA"/>
    <s v="CAJA DE COMPENSACIÓN FAMILIAR DE BOYACA- COMFABOY"/>
    <x v="1"/>
    <s v="Administrador de empresas"/>
    <s v="Economista"/>
    <s v="Contador pblico"/>
    <s v="GOBERNACIN DE BOYAC"/>
    <n v="8918004981"/>
    <s v="1 ESTADO JOVEN PRACTICANTE EN CIENCIAS ADMINISTRATIVAS Y CONTABLES"/>
    <s v="Plaza Estado Joven Practicante en CIENCIAS ADMINISTRATIVAS Y CONTABLESEntidad Publica GOBERNACIN DE BOYACA SECRETARIA DE HACIENDA  DIRECCION DE RECAUDO Y FISCALIZACION Experiencia No requiereFormacin UNIVERSITARIOConocimientos AdicionalesHabilidad para herramientas digitales habilidades para la aplicacin numrica habilidades lgico matemticas y manejo intermedio de programas informticos como ExcelConocimiento OFIMATICAActividades a realizar OPERATIVOS DE CONTROL Y PROCESO RENTSTICOADMINISTRACION RECAUDO Y CONTROL PARA DETERMINAR EL IMPUESTOPAGO DEL IMPUESTO DE REGISTRODEVOLUCIONES YO COMPENSACIONES DE IMPUESTOSLIQUIDACION Y PAGO DEL IMPUESTO DE VEHCULOS DEVOLUCIONES YO COMPENSACIONES DE IMPUESTOSMANEJO DE ESPECIES VENALES Y PAPELERIA OFICIALOPERATIVOS DE CONTROL IMPUESTOS TASAS Y CONTRIBUCIONESIMPUESTOS SOBRE LOTERIAS FORANEAS Y RETENCION SOBRE PREMIOSJornada Tiempo Completo 38 Horas Semanales Horario Disponibilidad de T"/>
    <x v="0"/>
    <x v="9"/>
    <s v="Economía"/>
    <s v="Contaduría Internacional"/>
  </r>
  <r>
    <s v="1625965576-75"/>
    <s v="BOYACÁ"/>
    <s v="TUNJA"/>
    <s v="CAJA DE COMPENSACIÓN FAMILIAR DE BOYACA- COMFABOY"/>
    <x v="1"/>
    <s v="Ingeniero forestal"/>
    <s v="Ingeniero catastral y de geodesia"/>
    <s v="Gelogo"/>
    <s v="GOBERNACIN DE BOYAC"/>
    <n v="8918004981"/>
    <s v="1 ESTADO JOVEN PRACTICANTE  EN INGENIERA FORESTAL INGENIERA CATASTRAL INGENIERA GEOLGICA"/>
    <s v="Plaza Estado Joven Practicante en Ingeniera Forestal Ingeniera Catastral Ingeniera Geolgica Entidad Publica GOBERNACIN DE BOYACA DEPARTAMENTO ADMINISTRATIVO DE PLANEACION DIRECCION DE SISTEMAS DE INFORMACION TERRITORIAL Experiencia No requiereFormacin UNIVERSITARIOConocimientos AdicionalesManejo de Softare  GIS cartografa bases de datosConocimiento OFIMATICAActividades a realizar 1Apoyar la construccin de bases de datos segn requerimientos de la infraestructura de datos espaciales de la Gobernacin de Boyac2Apoyar la construccin de cartografa temtica en el marco de Plan de Orden Departamental POD3Apoyar las revisiones tcnicas y organizacin archivstica de los Convenios 2289 de 2014 y 1610 de 20154Apoyar  estudios de gestin del riesgo ordenamiento territorial geomorfolgicos Jornada Tiempo Completo 38 Horas Semanales Horario Disponibilidad de TiempoSujeto a la entidadDuracin de la Prctica 5 Meses"/>
    <x v="0"/>
    <x v="7"/>
    <s v=""/>
    <s v="Geociencias"/>
  </r>
  <r>
    <s v="1625965598-42"/>
    <s v="BOGOTÁ D.C."/>
    <s v="BOGOTÁ D.C."/>
    <s v="CAJA DE COMPENSACIÓN FAMILIAR CAFAM"/>
    <x v="1"/>
    <s v="Ingeniero de petrleos  Sector Hidrocarburos"/>
    <m/>
    <m/>
    <s v="AGENCIA NACIONAL DE HIDROCARBUROS"/>
    <n v="8301276078"/>
    <s v="Estado Joven Prctica laboral Ingeniera de Petrleos"/>
    <s v="Plaza Estado Joven Prctica laboral en Ingeniera de petrleosEntidad Publica AGENCIA NACIONAL DE HIDROCARBUROS  TALENTO HUMANOExperiencia No requiereFormacin  Profesional en Ingeniera de petrleosConocimientos Adicionales Manejo de office Excel ord Poer PointApoyo al proceso de fiscalizacin y seguimiento de los procesos de produccinDESCRIPCIN DE ACTIVIDADES A REALIZARApoyar el acceso de los usurarios a los aplicativos softare y servidores del rea de seguimiento a contratos en produccin tomando las medidas del caso para garantizar la confidencialidad y preservacin de la informacin cuando sea el casoApoyar el proceso de verificacin y seguimiento al cumplimiento de las obligaciones contractuales con miras a mantener actualizada la informacin de los contratos EP convenios de explotacin y convenios EE as como contratos de evaluacin tcnica suscritos por la Agencia facilitando la consulta de la informacin en tiempo casi realApo"/>
    <x v="1"/>
    <x v="7"/>
    <s v=""/>
    <s v=""/>
  </r>
  <r>
    <s v="1625965598-43"/>
    <s v="BOGOTÁ D.C."/>
    <s v="BOGOTÁ D.C."/>
    <s v="CAJA DE COMPENSACIÓN FAMILIAR CAFAM"/>
    <x v="1"/>
    <s v="Analista de gestin documental"/>
    <m/>
    <m/>
    <s v="AGENCIA NACIONAL DE HIDROCARBUROS"/>
    <n v="8301276078"/>
    <s v="Estado Joven Prctica laboral en Gestin Documental"/>
    <s v="Plaza Estado Joven Prctica laboral en Gestin DocumentalEntidad Publica AGENCIA NACIONAL DE HIDROCARBUROS  TALENTO HUMANOExperiencia No requiereFormacin  Tecnologo en Gestin DocumentalConocimientos Adicionales Manejo de office Excel ord Poer PointApoyo en el seguimiento actualizacin y reporte oportuno de los registros en las historias laborales del personal de la ANH DESCRIPCIN DE ACTIVIDADES A REALIZARRevisar clasificar organizar distribuir y remitir la documentacin de la dependencia al archivo central de acuerdo con las tablas de retencin con el fin de facilitar su consulta de forma gil y oportuna Verificar la adecuada conservacin actualizacin y custodia de las historias laborales de los funcionarios de la ANH facilitando su consulta y garantizando su privacidad de acuerdo con lo dispuesto por el Archivo General de la NacinAdelantar la inclusin verificacin y actualizacin de la informacin en las bases de datos de la depend"/>
    <x v="1"/>
    <x v="0"/>
    <s v=""/>
    <s v=""/>
  </r>
  <r>
    <s v="1625965604-5"/>
    <s v="BOLÍVAR"/>
    <s v="CARTAGENA DE INDIAS"/>
    <s v="CAJA DE COMPENSACIÓN FAMILIAR DE CARTAGENA - COMFAMILIAR CARTAGENA"/>
    <x v="1"/>
    <s v="Administrador de empresas"/>
    <s v="Ingeniero industrial"/>
    <m/>
    <s v="CONTRALORIA DISTRITAL DE CARTAGENA DE INDIAS"/>
    <n v="8001940004"/>
    <s v="ESTADO JOVEN PRACTICA LABORAL ORDINARIA EN ADMINISTRACION DE EMPRESAS"/>
    <s v="ESTADO JOVEN PRACTICA LABORAL ORDINARIA EN ADMINISTRACION DE EMPRESASCONTRALORIA DISTRITAL DE CARATAGENA PLANEACIONFORMACION PROFESIONALDURACION 5 MESESHORARIO TIEMPO COMPLETOFUNCIONESAPOYO A LA RECATIVACION DEL SISTEMA DE GESTION DE LA CONTRALORIADISEÑO DE PROCESOSFORMULACION DE INDICADORES"/>
    <x v="0"/>
    <x v="9"/>
    <s v="Ingeniería Industrial"/>
    <s v=""/>
  </r>
  <r>
    <s v="1625965604-6"/>
    <s v="BOLÍVAR"/>
    <s v="CARTAGENA DE INDIAS"/>
    <s v="CAJA DE COMPENSACIÓN FAMILIAR DE CARTAGENA - COMFAMILIAR CARTAGENA"/>
    <x v="1"/>
    <s v="Administrador de empresas"/>
    <s v="Ingeniero industrial"/>
    <m/>
    <s v="CONTRALORIA DISTRITAL DE CARTAGENA DE INDIAS"/>
    <n v="8001940004"/>
    <s v="ESTADO JOVEN PRACTICA LABORAL ORDINARIA EN ADMINISTRACION INDUSTRIAL"/>
    <s v="ESTADO JOVEN PRCTICA LABORAL ORDINARIA EN ADMINISTRACION INDUSTRIALCONTRALORIA DISTRITAL DE CARTAGENADIRECCION ADMINISTRATIVA Y FINANCIERAFORMACION PROFESIONALDURACION 5 MESESHORARIO TIEMPO COMPLETO 38 HORAS SEMANALESFUNCIONESACTUAALIZACION DEL SISTEMA DE GESTION DE CALIDAD DE LA CONTRALORIADISEÑO DE PROCESO Y PROCEDIMIENTOSFORMUÑACION DE INDICADORESAPOYO A EL AREA EN GENERAL"/>
    <x v="0"/>
    <x v="9"/>
    <s v="Ingeniería Industrial"/>
    <s v=""/>
  </r>
  <r>
    <s v="1625965604-7"/>
    <s v="BOLÍVAR"/>
    <s v="CARTAGENA DE INDIAS"/>
    <s v="CAJA DE COMPENSACIÓN FAMILIAR DE CARTAGENA - COMFAMILIAR CARTAGENA"/>
    <x v="2"/>
    <s v="Tcnico de salud ocupacional"/>
    <s v="Tecnologo en salud ocupacional"/>
    <s v="Profesional en salud ocupacional"/>
    <s v="CONTRALORIA DISTRITAL DE CARTAGENA DE INDIAS"/>
    <n v="8001940004"/>
    <s v="ESTADO JOVEN PRACTICA LABORAL ORDINARIA EN SEGURIDAD Y SALUD EN EL TRABAJO "/>
    <s v="ESTADO JOVEN PRACTICA LABORAL EN SEGURIDAD Y SALUD EN EL TRABAJOCONTRALORIA DISTRITAL DE CARTAGENA  DIRECCION ADMINISTRATIVA Y FINANCIERAFOMACIONTECNICO TECNOLOGO PROFESIONALDURACION 5 MESESHORARIO TIEMPO COMPLETO 38 HORAS SEMANALESFUNCIONESAPOYO EN EL IMPLEMETACACION DEL SISTEMA DE GESTION DE CALIDAD DE LA CONTRALORIAIMPLEMENTACION DEL SISTEMA DE SGSSTAPOYO EN GENERAL AL AREA"/>
    <x v="0"/>
    <x v="6"/>
    <s v=""/>
    <s v=""/>
  </r>
  <r>
    <s v="1625965604-8"/>
    <s v="BOLÍVAR"/>
    <s v="CARTAGENA DE INDIAS"/>
    <s v="CAJA DE COMPENSACIÓN FAMILIAR DE CARTAGENA - COMFAMILIAR CARTAGENA"/>
    <x v="1"/>
    <s v="Ingeniero civil"/>
    <m/>
    <m/>
    <s v="CONTRALORIA DISTRITAL DE CARTAGENA DE INDIAS"/>
    <n v="8001940004"/>
    <s v="ESTADO JOVEN PRACTICA LABORAL ORDINARIA EN INGENERIA CIVIL"/>
    <s v="ESTADO JOVEN PRACTICA LABORAL ORDINARIA EN INGENERIA CIVILCONTRALORIA DISTRITAL DE CARTAGENA PARTICIPACION CIUDADANAFORMACION PROFESIONALDURACION 5 MESESHORARIO TIEMPO COMPLETO 38 HORAS SEMANALESFUNCIONESAPOYAR LAS VISITAS TECNICAS DEL AREAATENCION A DENUNCIASVISITAS DE OBRAS"/>
    <x v="0"/>
    <x v="19"/>
    <s v=""/>
    <s v=""/>
  </r>
  <r>
    <s v="1625965604-9"/>
    <s v="BOLÍVAR"/>
    <s v="CARTAGENA DE INDIAS"/>
    <s v="CAJA DE COMPENSACIÓN FAMILIAR DE CARTAGENA - COMFAMILIAR CARTAGENA"/>
    <x v="1"/>
    <s v="Administrador de empresas"/>
    <s v="Ingeniero industrial"/>
    <m/>
    <s v="CONTRALORIA DISTRITAL DE CARTAGENA DE INDIAS"/>
    <n v="8001940004"/>
    <s v="ESTADO JOVEN PRACTICA LABORAL ORDINARIA EN ADMINISTRACION DE EMPRESAS"/>
    <s v="ESTADO JOVEN PRACTICA LABORAL ORDINARIA EN ADMINISTRACION DE EMPRESASCONTRAOLRIA DISTRITAL DE CARTAGENAOFICINA DE ASESORA CONTROL INTERNOFORMACION PROFESIONALDURACION 5 MESESHORARIO TIEMPO COMPLETO 38 HORAS SEMANALESFUNCIONESAPOYAR LA IMPLEMENTACION DEL SISTEMA DE GESTION DE CALIDAD DE LA CONTRALORIADISEÑO DE PROCESOS Y PROCEDIMIENTOSAPOYO EN GENERAL DEL AREA"/>
    <x v="0"/>
    <x v="9"/>
    <s v="Ingeniería Industrial"/>
    <s v=""/>
  </r>
  <r>
    <s v="1625965611-16"/>
    <s v="CALDAS"/>
    <s v="MANIZALES"/>
    <s v="CAJA DE COMPENSACIÓN FAMILIAR DE CALDAS - CONFA"/>
    <x v="1"/>
    <s v="Comunicador social"/>
    <m/>
    <m/>
    <s v="CONTRALORIA GENERAL DE CALDAS"/>
    <n v="8000778972"/>
    <s v="Estado Joven Prctica Ordinaria Profesional Comunicacin Social y Periodismo"/>
    <s v="Plaza Estado Joven Practicante Profesional en Comunicacin y PeriodismoEntidad Publica CONTRALORIA GENERAL DE CALDASExperiencia No requiereFormacin Profesional en Comunicacin y periodismoConocimientos Adicionales Manejo de officeActividades a realizarApoyar la ejecucin los programas de comunicacin organizacional incluidos en el Plan Estratgico de Comunicacin  Apoyar la Elaboracin y ejecucin de las acciones comunicativas relacionadas con radio prensa televisin y piezas publicitarias Convocar organizar y registrar la asistencia en los eventos institucionales Apoyar con el Registro vinculacin y actualizacin del sistema de informacin con los eventos ejecutados en el proceso en el que participa y consultar peridicamente el estado de los mismos Apoyar las acciones de mejora en las actividades que realiza en los planes de mejoramiento en los trminos y condiciones prescritas apoyar la identificacin seguimiento y evaluacin de los riesgos d"/>
    <x v="0"/>
    <x v="11"/>
    <s v=""/>
    <s v=""/>
  </r>
  <r>
    <s v="1625965611-17"/>
    <s v="CALDAS"/>
    <s v="MANIZALES"/>
    <s v="CAJA DE COMPENSACIÓN FAMILIAR DE CALDAS - CONFA"/>
    <x v="1"/>
    <s v="Administrador de empresas"/>
    <m/>
    <m/>
    <s v="CONTRALORIA GENERAL DE CALDAS"/>
    <n v="8000778972"/>
    <s v="Estado Joven Prctica Ordinaria Profesional en Administracin de EmpresasIngeniero industrial o afines"/>
    <s v="Plaza Estado Joven Practicante Profesional Administrador de empresas Ingeniero industrial o afinesEntidad Publica CONTRALORIA GENERAL DE CALDASExperiencia No requiereFormacin Profesional en Administrador de empresas Ingeniero industrial o afinesConocimientos Adicionales manejo de office EXCEL ORDActividades a realizarActualizacin constante en normas leyes y dems documentos internos y externos que modifiquen procedimientos en los procesos de la entidad Apoyo en campañas de interiorizacin de los principios de control interno Apoyo en el anlisis estadstico de los resultados de evaluacin a la gestionApoyo en el seguimiento de los procesos Apoyo en la ejecucin del arqueo de caja menor de la entidadApoyo en la elaboracin de informesApoyo en el seguimiento a los compromisos del comit coordinador de control internoApoyo al seguimiento de plan anticorrupcin mapa de riesgos plan estratgico y planes de accin Jornada Tiempo Completo 38 "/>
    <x v="0"/>
    <x v="9"/>
    <s v=""/>
    <s v=""/>
  </r>
  <r>
    <s v="1625965611-18"/>
    <s v="CALDAS"/>
    <s v="MANIZALES"/>
    <s v="CAJA DE COMPENSACIÓN FAMILIAR DE CALDAS - CONFA"/>
    <x v="1"/>
    <s v="Administrador de empresas"/>
    <m/>
    <m/>
    <s v="CONTRALORIA GENERAL DE CALDAS"/>
    <n v="8000778972"/>
    <s v="Estado Joven Prctica Ordinaria Profesional en Administracin de EmpresasIngeniero industrial o afines"/>
    <s v="Plaza Estado Joven Practicante Profesional Administrador de empresas Ingeniera Industrial o afinesEntidad Publica CONTRALORIA GENERAL DE CALDASExperiencia No requiereFormacin Profesional Administrador de empresas Ingeniera Industrial o afinesConocimientos Adicionales manejo de office EXCEL ORDActividades a realizarApoyar al rea en la realizacin de encuestas y sus respectivas tabulacionesParticipar en los programas tendientes a fortalecer una cultura organizacional orientada por principios normas valores de apertura y de cooperacinApoyar la implementacin de los planes y polticas proporcionados con la Funcin Pblica y la implementacin del Modelo integrado de planeacin yu gestin MIPG dimensin talento humanoRealizar actividades encaminadas al fortalecimiento de la cultura y clima organizacin con respecto a los resultados arrojados en su respectivo diagnsticoApoyar la ejecucin del Plan Institucional de CapacitacionesBrindar apoyo en l"/>
    <x v="0"/>
    <x v="9"/>
    <s v=""/>
    <s v=""/>
  </r>
  <r>
    <s v="1625965611-19"/>
    <s v="CALDAS"/>
    <s v="MANIZALES"/>
    <s v="CAJA DE COMPENSACIÓN FAMILIAR DE CALDAS - CONFA"/>
    <x v="1"/>
    <s v="Administrador de empresas"/>
    <m/>
    <m/>
    <s v="CONTRALORIA GENERAL DE CALDAS"/>
    <n v="8000778972"/>
    <s v="Estado Joven Prctica Ordinaria Profesional en Administracin de EmpresasIngeniero industrial o afines"/>
    <s v="Plaza Estado Joven Practicante Profesional Ingeniero industrial Administrador de empresas o afinesEntidad Publica CONTRALORIA GENERAL DE CALDASExperiencia No requiereFormacin Profesional Ingeniero industrial Administrador de empresas o afinesConocimientos Adicionales manejo de office EXCEL ORD Actividades a realizarApoyar el seguimiento y verificacin de la planeacin estratgica de la entidadApoyar en el establecimiento de  medidas y controles para el logro de los objetivos de los proyectos en desarrolloApoyar la implementacin del modelo integrado de planeacin y gestin MIPG para el mejoramiento del sistema de calidad y el seguimiento a los procesos y procedimientosApoyar la revisin del control documental del sistema de gestin de calidadApoyar el diseño e implementacin del cdigo de integridadCumplir con las normas reglamentos e instrucciones del sistema de Gestin de Seguridad y Salud en el Trabajo de la Contralora General Jornada Tiem"/>
    <x v="0"/>
    <x v="9"/>
    <s v=""/>
    <s v=""/>
  </r>
  <r>
    <s v="1625965611-20"/>
    <s v="CALDAS"/>
    <s v="MANIZALES"/>
    <s v="CAJA DE COMPENSACIÓN FAMILIAR DE CALDAS - CONFA"/>
    <x v="1"/>
    <s v="Ingeniero de sistemas"/>
    <s v="Administrador de sistemas de equipos informticos"/>
    <s v="Ingeniero de telecomunicaciones"/>
    <s v="CONTRALORIA GENERAL DE CALDAS"/>
    <n v="8000778972"/>
    <s v="Estado Joven Practicante Profesional Administrador de sistemas informticos Ingeniero de sistemas Ingeniera de telecomunicaciones"/>
    <s v="Plaza Estado Joven Practicante Profesional Administrador de sistemas informticos Ingeniero de sistemas Ingeniera de telecomunicacionesEntidad Publica CONTRALORIA GENERAL DE CALDASExperiencia No requiereFormacin Profesional Administrador de sistemas informticos Ingeniero de sistemas Ingeniera de telecomunicacionesConocimientos Adicionales manejo de office EXCEL ORDActividades a realizarApoyar la implementacin de los  tramites en lneaApoyar la realizacin del diagnstico de seguridad y privacidad de los sistemas de informacinApoyar la gestin del riesgo de seguridad y privacidad de la informacinApoyar el uso y apropiacin del monitoreo y evaluacin de indicadoresApoyar la ejecucin del  proyecto de migracin telefnica anloga Jornada Tiempo Completo 38 Horas SemanalesHorario Disponibilidad de TiempoSujeto a la entidadDuracin de la Prctica 5 Meses"/>
    <x v="0"/>
    <x v="5"/>
    <s v=""/>
    <s v=""/>
  </r>
  <r>
    <s v="1625965618-10"/>
    <s v="CUNDINAMARCA"/>
    <s v="MADRID"/>
    <s v="CAJA DE COMPENSACIÓN FAMILIAR CAFAM"/>
    <x v="1"/>
    <s v="Analista de salud ocupacional"/>
    <s v="Profesional en salud ocupacional"/>
    <m/>
    <s v="EMPRESA ACUEDUCTO ASEO Y ALCANTARILLADO DE MADRID"/>
    <n v="8320015122"/>
    <s v="ESTADO JOVEN PRACTICANTE EN SALUD OCUPACIONAL"/>
    <s v="PLAZA ESTADO JOVEN PRACTICANTE EN SALUD OCUPACIONAL ENTIDAD PUBLICA EMPRESA ACUEDUCTO ASEO Y ALCANTARILLADO DE MADRIDEXPERIENCIA NO REQUIEREFORMACIN SALUD OCUPACIONALCONOCIMIENTOS ADICIONALES MANEJO OFFICEACTIVIDADES A REALIZAR APOYO PARA LA IMPLEMENTACIN DE ESTRATEGIAS ENFOCADAS A LA SEGURIDAD DE LOS TRABAJADORES Y LA PREVENCIN DE RIESGOS PARA LOS MISMOS CON UNA METODOLOGA INTERDISCIPLINARIA TENIENDO CONOCIMIENTO DE LAS LEYES ASOCIADAS INVESTIGAR EVALUAR Y MINIMIZAR LAS CAUSAS QUE GENERAN ENFERMEDADES LABORALES Y ACCIDENTES DE TRABAJO EN LOS DIFERENTES AMBIENTES LABORALES DONDE SE DESEMPEÑAN LOS TRABAJADORES EN LOS DIFERENTES AMBIENTES LABORALESJORNADA TIEMPO  COMPLETO 38 HORAS SEMANALESHORARIO DISPONIBILIDAD DE TIEMPOSUJETO A LA ENTIDADDURACIN DE LA PRCTICA 5 MESES"/>
    <x v="2"/>
    <x v="6"/>
    <s v=""/>
    <s v=""/>
  </r>
  <r>
    <s v="1625965618-11"/>
    <s v="CUNDINAMARCA"/>
    <s v="MADRID"/>
    <s v="CAJA DE COMPENSACIÓN FAMILIAR CAFAM"/>
    <x v="1"/>
    <s v="Archivista"/>
    <s v="Archivero"/>
    <s v="Empleado de archivo"/>
    <s v="EMPRESA ACUEDUCTO ASEO Y ALCANTARILLADO DE MADRID"/>
    <n v="8320015122"/>
    <s v="ESTADO JOVEN PRACTICANTE EN ARCHIVISTICA"/>
    <s v="PLAZA ESTADO JOVEN PRACTICANTE EN ARCHIVISTICAENTIDAD PUBLICA EMPRESA ACUEDUCTO ASEO Y ALCANTARILLADO DE MADRIDEXPERIENCIA NO REQUIEREFORMACIN ARCHIVISTICACONOCIMIENTOS ADICIONALES MANEJO DE OFFICEACTIVIDADES A REALIZAR APOYO EN LA PLANIFICACIN GESTIN Y DESARROLLO SERVICIOS ARCHIVSTICOS QUE BENEFICIEN A LA ORGANIZACIN APLICANDO  LAS TECNOLOGAS DE LA INFORMACIN Y LA COMUNICACIN A LOS PROCESOS DE ADMINISTRACIN APLICAR LAS NORMAS LEGALES VIGENTES EN EL DESEMPEÑO PROFESIONAL COMO ARCHIVISTA  APOYANDO LA IMPLEMENTACIN  DE LAS TECNOLOGAS ANLOGAS ELECTRNICAS DIGITALES Y VIRTUALES QUE PERMITAN OPTIMIZAR EL ACCESO ALMACENAMIENTO RECUPERACIN USO Y DISTRIBUCIN DE LA INFORMACIN EN LOS DOCUMENTOS ADMINISTRATIVOSJORNADA TIEMPO  COMPLETO 38 HORAS SEMANALESHORARIO DISPONIBILIDAD DE TIEMPOSUJETO A LA ENTIDADDURACIN DE LA PRCTICA 5 MESES"/>
    <x v="2"/>
    <x v="8"/>
    <s v=""/>
    <s v=""/>
  </r>
  <r>
    <s v="1625965618-12"/>
    <s v="CUNDINAMARCA"/>
    <s v="MADRID"/>
    <s v="CAJA DE COMPENSACIÓN FAMILIAR CAFAM"/>
    <x v="1"/>
    <s v="Ingeniero civil"/>
    <s v="Ingeniero de obras civiles"/>
    <m/>
    <s v="EMPRESA ACUEDUCTO ASEO Y ALCANTARILLADO DE MADRID"/>
    <n v="8320015122"/>
    <s v="ESTADO JOVEN PRACTICANTE EN INGENIERA CIVIL"/>
    <s v="PLAZA ESTADO JOVEN PRACTICANTE  EN INGENIERA CIVILENTIDAD PUBLICA EMPRESA ACUEDUCTO ASEO Y ALCANTARILLADO DE MADRIDEXPERIENCIA NO REQUIEREFORMACIN INGENIERA CIVILCONOCIMIENTOS ADICIONALES MANEJO DE OFFICEACTIVIDADES A REALIZARAPOYO Y PARTICIPACIN ACTIVA EN LAS DIFERENTES ETAPAS DE LOS PROYECTOS  DE INFRAESTRUCTURA SANEAMIENTO AMBIENTAL E HIDRULICOS INDISPENSABLES PARA EL DESARROLLO DE LA EMPRESA APOYO EN EL DISEÑO PLANIFICACIN EJECUCIN CONTROL DE OBRAS CIVILES Y CONSTRUIR PROCESOS Y SISTEMAS DE SANEAMIENTO BSICO ADOPTAR Y ADAPTAR LOS DESARROLLOS TECNOLGICOS A LAS NECESIDADES DEL MUNICIPIO JORNADA TIEMPO  COMPLETO 38 HORAS SEMANALESHORARIO DISPONIBILIDAD DE TIEMPOSUJETO A LA ENTIDADDURACIN DE LA PRCTICA 5 MESES"/>
    <x v="2"/>
    <x v="19"/>
    <s v=""/>
    <s v=""/>
  </r>
  <r>
    <s v="1625965618-13"/>
    <s v="CUNDINAMARCA"/>
    <s v="MADRID"/>
    <s v="CAJA DE COMPENSACIÓN FAMILIAR CAFAM"/>
    <x v="1"/>
    <s v="Ingeniero de sistemas"/>
    <m/>
    <m/>
    <s v="EMPRESA ACUEDUCTO ASEO Y ALCANTARILLADO DE MADRID"/>
    <n v="8320015122"/>
    <s v="ESTADO JOVEN PRACTICANTE EN INGENIERA SISTEMAS"/>
    <s v="PLAZA ESTADO JOVEN PRACTICANTE EN INGENIERA SISTEMASENTIDAD PUBLICA EMPRESA ACUEDUCTO ASEO Y ALCANTARILLADO DE MADRIDEXPERIENCIA NO REQUIEREFORMACIN INGENIERA DE SISTEMASCONOCIMIENTOS ADICIONALES OFIMTICAACTIVIDADES A REALIZAR APOYO EN LA APLICACIN Y MANEJO  EXCELENTE DE LAS TECNOLOGAS CON LOS CONOCIMIENTOS DE  PLATAFORMAS TECNOLGICAS Y TECNOLOGAS DE PUNTA PROPIOS DE SU DISCIPLINA PROMOVIENDO EL DESARROLLO INTEGRAL DE LA ORGANIZACIN APLICAR E INNOVAR EL CONOCIMIENTO EN EL CAMPO DE LOS SISTEMAS E INFORMTICA ASIMISMO APORTAR ADAPTAR GESTIONAR LA IMPLEMENTACIN O MEJORAMIENTO DE LAS EXISTENTES Y LIDERAR SOLUCIONES QUE MEJOREN LA CALIDAD  DE LA ORGANIZACINJORNADA TIEMPO  COMPLETO 38 HORAS SEMANALESHORARIO DISPONIBILIDAD DE TIEMPOSUJETO A LA ENTIDADDURACIN DE LA PRCTICA 5 MESES"/>
    <x v="2"/>
    <x v="5"/>
    <s v=""/>
    <s v=""/>
  </r>
  <r>
    <s v="1625965618-14"/>
    <s v="CUNDINAMARCA"/>
    <s v="MADRID"/>
    <s v="CAJA DE COMPENSACIÓN FAMILIAR CAFAM"/>
    <x v="1"/>
    <s v="Ingeniero industrial"/>
    <m/>
    <m/>
    <s v="EMPRESA ACUEDUCTO ASEO Y ALCANTARILLADO DE MADRID"/>
    <n v="8320015122"/>
    <s v="ESTADO JOVEN PRACTICANTE EN INGENIERA INDUSTRIAL"/>
    <s v="PLAZA ESTADO JOVEN PRACTICANTE EN INGENIERA INDUSTRIALENTIDAD PUBLICA EMPRESA ACUEDUCTO ASEO Y ALCANTARILLADO DE MADRIDEXPERIENCIA NO REQUIEREFORMACIN INGENIERA INDUSTRIALCONOCIMIENTOS ADICIONALES CONOCIMIENTOS SLIDOS EN HERRAMIENTAS DE OFFICE ORD EXCEL Y POER POINT  AUTOCAD Y PROJECT  FORMULACIN Y EVALUACIN DE PROYECTOS  GERENCIA DE PROYECTOSACTIVIDADES A REALIZAR APOYO PARA DISEÑAR Y DIRIGIR PROCESOS Y LIDERAR PROGRAMAS DE EXCELENCIA OPERACIONAL EN LAS DIFERENTES REAS DE LA ORGANIZACIN ORIENTADO AL EMPRENDIMIENTO Y LA INNOVACIN DESDE UNA PERSPECTIVA HUMANISTA Y GLOBAL COMPROMETIDA CON EL ENTORNO GESTIONAR SISTEMAS DE CALIDAD PARA EL ASEGURAMIENTO E IMPLEMENTANDO PROCESOS PARA AUMENTAR LA COMPETITIVIDAD Y PRODUCTIVIDAD DE LA EMPRESA DISEÑAR MEDIR Y COSTEAR PROCESOS PRODUCTIVOS CON CARACTERSTICAS DE INNOVACINJORNADA TIEMPO  COMPLETO 38 HORAS SEMANALESHORARIO DISPONIBILIDAD DE TIEMPOSUJETO A LA ENTIDADDURACIN DE LA PRCTICA 5 ME"/>
    <x v="2"/>
    <x v="0"/>
    <s v=""/>
    <s v=""/>
  </r>
  <r>
    <s v="1625965625-7"/>
    <s v="SANTANDER"/>
    <s v="CONFINES"/>
    <s v="CAJA SANTANDEREANA DE SUBSIDIO FAMILIAR -CAJASAN"/>
    <x v="1"/>
    <s v="Analista de gestin documental"/>
    <m/>
    <m/>
    <s v="ALCALDIA MUNICIPAL DE CONFINES"/>
    <n v="8902089473"/>
    <s v=" ESTADO JOVEN PRACTICANTE EN TECNLOGO EN GESTIN DOCUMENTAL"/>
    <s v="PLAZA ESTADO JOVEN PRACTICANTE EN TECNLOGO EN GESTIN DOCUMENTALENTIDAD PBLICA ALCALDA MUNICIPAL CONFINESEXPERIENCIA NO REQUIERE FORMACIN TECNLOGO EN GESTIN DOCUMENTALCONOCIMIENTOS ADICIONALES MANEJO PAQUETE OFFICE MANEJO DE IDIOMASACTIVIDADES A REALIZAR1 ACTUALIZACIN SEGUIMIENTO Y DIGITALIZACIN DEN ARCHIVO2 CAPACITAR Y SENSIBILIZAR EN EL USO DE LAS TABLAS DE RETENCION DOCUEMNTAL3 APOYO AL SEGUIMIENTO Y MEJORAMIENTO A LA GESTIN DOCUMENTAL DEL ACUERDO CON EL     MECI Y OPERACIN INSTITUCIONAL4 CLASIFICAR TODOS LOS DOCUMENTOS GENERADOS EN LA ENTIDAD DE ACUERDO CON LAS     TABLAS DE RETENCIN DOCUMENTAL Y CONFORMAR LOS EXPEDIENTES FSICOS ELCTRICOS DIGITALES O EN CUALQUIERJORNADA TIEMPO COMPLETO 38 HORAS SEMANALESHORARIO DISPONIBILIDAD DE TIEMPOSUJETO A LA ENTIDADDURACIN DE LA PRCTICA 5 MESES"/>
    <x v="0"/>
    <x v="0"/>
    <s v=""/>
    <s v=""/>
  </r>
  <r>
    <s v="1625965625-8"/>
    <s v="SANTANDER"/>
    <s v="CONFINES"/>
    <s v="CAJA SANTANDEREANA DE SUBSIDIO FAMILIAR -CAJASAN"/>
    <x v="1"/>
    <s v="Auxiliar administrativo"/>
    <m/>
    <m/>
    <s v="ALCALDIA MUNICIPAL DE CONFINES"/>
    <n v="8902089473"/>
    <s v="ESTADO JOVEN PRACTICANTE EN TCNICO PROFESIONAL EN ADMINISTRACIN DE EMPRESAS"/>
    <s v="PLAZA ESTADO JOVEN PRACTICANTE EN TCNICO PROFESIONAL EN ADMINISTRACIN DE EMPRESASENTIDAD PBLICA ALCALDA MUNICIPAL CONFINESEXPERIENCIA NO REQUIERE FORMACIN TCNICO PROFESIONAL EN ADMINISTRACIN DE EMPRESASCONOCIMIENTOS ADICIONALES MANEJO PAQUETE OFFICE MANEJO DE IDIOMASACTIVIDADES A REALIZAR1 ADELANTAR ACCIONES PARA LA CONSECUCIN DE LA INFORMACIN Y DOCUMENTOS INDISPENSABLES PARA LA ELABORACIN DE ESTUDIOS DE PROYECTOS Y PROGRAMAS DE LA DEPENDENCIA DE ACUERDO CON LAS INSTRUCCIONES IMPARTIDAS2 APOYAR LA ELABORACIN DE DOCUMENTOS Y BASES DE DATOS BAJO LOS PARMETROS ESTABLECIDOS ELABORAR Y TRANSCRIBIR OFICIOS CERTIFICACIONES ACTOS ADMINISTRATIVOS Y DEMS DOCUMENTOS CONFORME A LAS INSTRUCCIONES IMPARTIDAS3 ATENDER Y ORIENTAR A LOS USUARIOS PERSONAL Y TELEFNICAMENTE SUMINISTRANDO LA INFORMACIN NECESARIA Y PRECISA DE ACUERDO CON LAS CONSULTAS REALIZADAS4 COLABORAR EN LOS ASPECTOS LOGSTICOS NECESARIOS PARA LLEVAR A CABO REUNIONES DE ACUERDO CON LOS "/>
    <x v="0"/>
    <x v="9"/>
    <s v=""/>
    <s v=""/>
  </r>
  <r>
    <s v="1625965625-9"/>
    <s v="SANTANDER"/>
    <s v="CONFINES"/>
    <s v="CAJA SANTANDEREANA DE SUBSIDIO FAMILIAR -CAJASAN"/>
    <x v="1"/>
    <s v="Profesional de trabajo social"/>
    <m/>
    <m/>
    <s v="ALCALDIA MUNICIPAL DE CONFINES"/>
    <n v="8902089473"/>
    <s v="ESTADO JOVEN PRACTICANTE EN PROFESIONAL EN SALUD OCUPACIONAL"/>
    <s v="PLAZA ESTADO JOVEN PRACTICANTE EN PROFESIONAL EN SALUD OCUPACIONALENTIDAD PBLICA ALCALDA MUNICIPAL CONFINES  SECRETARIA GENERAL Y DE GOBIERNOEXPERIENCIA NO REQUIEREFORMACIN PROFESIONAL EN SALUD OCUPACIONALCONOCIMIENTOS ADICIONALES EXCEL ORD POER POINT IDIOMAS ACTIVIDADES A REALIZAR1 PROPICIAR ESPACIOS DE INTEGRACIN CON TODOS LOS FUNCIONARIOS 2 BRINDAR ESPACIOS DE RECREACIN Y DEPORTE A LOS FUNCIONARIOS QUE PERMITAN  LA INTEGRACIN Y CREACIN  DE UN AMBIENTE LABORAL AGRADABLE 3 PROMOVER Y CREAR ESPACIOS DE CAMPAÑAS DE PREVENCIN JORNADA TIEMPO COMPLETO 38 HORAS SEMANALESHORARIO DISPONIBILIDAD DE TIEMPOSUJETO A LA ENTIDADDURACIN DE LA PRCTICA 12 MESES"/>
    <x v="0"/>
    <x v="12"/>
    <s v=""/>
    <s v=""/>
  </r>
  <r>
    <s v="1625965627-14"/>
    <s v="CASANARE"/>
    <s v="YOPAL"/>
    <s v="CAJA DE COMPENSACIÓN FAMILIAR DEL CASANARE - COMFACASANARE"/>
    <x v="1"/>
    <s v="Abogado"/>
    <m/>
    <m/>
    <s v="SUPERINTENDENCIA DE NOTARIADO Y REGISTRO"/>
    <n v="8999990070"/>
    <s v="Estado Joven Practicante en Derecho Consultor Jurdico "/>
    <s v="PlazaEstado Joven Practicante de DerechoEntidad Publica Superintendencia de Notariado y RegistroExperiencia No requiereFormacin Profesional en DerechoConocimientos Adicionales Herramientas ofimticas Redes y comunicaciones Atencin al usuario Elaboracin de documentos de oficina Sistemas de Gestin Gestin Documental Organizacin del trabajoActividades a realizar 1Estudiar y calificar todos los actos que sean objeto del servicio de registro de instrumentos pblicos para garantizar la idoneidad del registro2Atender al usuario Consultorio Jurdico en asuntos relacionados con trmites jurdicos para garantizar la calidad del servicio registral3Verificar la liquidacin de los derechos e impuestos de registro para dar estricto cumplimiento a las tarifas establecidas por ley4Realizar las correcciones que se presenten en el registro de documentos para dar aplicacin a las disposiciones legales y reglamentarias vigentes5Proyectar las actuac"/>
    <x v="0"/>
    <x v="4"/>
    <s v=""/>
    <s v=""/>
  </r>
  <r>
    <s v="1625965627-15"/>
    <s v="CASANARE"/>
    <s v="YOPAL"/>
    <s v="CAJA DE COMPENSACIÓN FAMILIAR DEL CASANARE - COMFACASANARE"/>
    <x v="1"/>
    <s v="Administrador de empresas"/>
    <s v="Auxiliar administrativo"/>
    <s v="Administrador de negocios"/>
    <s v="SUPERINTENDENCIA DE NOTARIADO Y REGISTRO"/>
    <n v="8999990070"/>
    <s v="Estado Joven Practicante en Ciencias administrativas econmicas o contables"/>
    <s v="PlazaEstado Normalista Superior Tenico Profesional Tecnolgico ProfesionalEntidad Publica Superintendencia de Notariado y RegistroExperiencia No requiereFormacin Administrador de Empresa Administrador de Negocios  Auxiliar Contable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Proyectar Resoluciones Recursos de Reposicin Derechos de Peticiones ayudar al desarrollo de polticas de implementacin del mantenimiento y mejora del Sistema Integrado de Gestin de la Dependencia en el Nivel Central de la Superintendencia de Notariado Y Registro y las Oficinas de Registro Cundinamarca2Atender quejas y reclamos y consultas de manera personal y por el correo electrnico que presenten los ciudadanos sobre los se"/>
    <x v="0"/>
    <x v="9"/>
    <s v=""/>
    <s v=""/>
  </r>
  <r>
    <s v="1625965627-16"/>
    <s v="CASANARE"/>
    <s v="YOPAL"/>
    <s v="CAJA DE COMPENSACIÓN FAMILIAR DEL CASANARE - COMFACASANARE"/>
    <x v="1"/>
    <s v="Administrador de empresas"/>
    <s v="Auxiliar administrativo"/>
    <s v="Administrador de negocios"/>
    <s v="SUPERINTENDENCIA DE NOTARIADO Y REGISTRO"/>
    <n v="8999990070"/>
    <s v="Estado Joven Practicante en Ciencias administrativas econmicas o contables"/>
    <s v="PlazaEstado Normalista Superior Tenico Profesional Tecnolgico ProfesionalEntidad Publica Superintendencia de Notariado y RegistroExperiencia No requiereFormacin Administrador de Empresa Administrador de Negocios  Auxiliar Contable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Proyectar Resoluciones Recursos de Reposicin Derechos de Peticiones ayudar al desarrollo de polticas de implementacin del mantenimiento y mejora del Sistema Integrado de Gestin de la Dependencia en el Nivel Central de la Superintendencia de Notariado Y Registro y las Oficinas de Registro Cundinamarca2Atender quejas y reclamos y consultas de manera personal y por el correo electrnico que presenten los ciudadanos sobre los se"/>
    <x v="0"/>
    <x v="9"/>
    <s v=""/>
    <s v=""/>
  </r>
  <r>
    <s v="1625965627-17"/>
    <s v="CASANARE"/>
    <s v="OROCUÉ"/>
    <s v="CAJA DE COMPENSACIÓN FAMILIAR DEL CASANARE - COMFACASANARE"/>
    <x v="1"/>
    <s v="Auxiliar de archivo"/>
    <s v="Administrador de empresas"/>
    <s v="Auxiliar administrativo"/>
    <s v="SUPERINTENDENCIA DE NOTARIADO Y REGISTRO"/>
    <n v="8999990070"/>
    <s v="Estado Joven Prcticante en Ciencias Administrativas yo Archivisticas"/>
    <s v="PlazaEstado Normalista Superior Tenico Profesional Tecnolgico ProfesionalEntidad Publica Superintendencia de Notariado y RegistroExperiencia No requiereFormacin Administrador de Empresa Administrador de Negocios  Auxiliar Archivo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Desarrollar los procesos contables y financieros de la Oficina de Registro de acuerdo a las normas legales y a los reglamentos expedidos por la Superintendencia de Notariado y Registro con el fin de determinar el estado financiero de la dependencia2Mantener actualizado la base de datos de los inventarios individuales de los bienes devolutivos y de consumo3Participar en la ejecucin mensual del presupuesto asignado a la Ofici"/>
    <x v="0"/>
    <x v="8"/>
    <s v="Administración"/>
    <s v=""/>
  </r>
  <r>
    <s v="1625965627-19"/>
    <s v="CASANARE"/>
    <s v="PAZ DE ARIPORO"/>
    <s v="CAJA DE COMPENSACIÓN FAMILIAR DEL CASANARE - COMFACASANARE"/>
    <x v="1"/>
    <s v="Auxiliar de archivo"/>
    <m/>
    <m/>
    <s v="SUPERINTENDENCIA DE NOTARIADO Y REGISTRO"/>
    <n v="8999990070"/>
    <s v="Estado Joven Prcticante en Ciencias Administrativas yo Archivisticas"/>
    <s v="PlazaEstado Joven Tecnico en ArchivoEntidad Publica Superintendencia de Notariado y RegistroExperiencia No requiereFormacin Tecnico en Archivo  Auxiliar Archivo y AfinesConocimientos Adicionales Conocimientos en tcnicas de archivo Conocimiento Ley 594 del 2000 y dems normas proferidas por el Archivo General de la Nacin Conocimiento bsico de bases de datos para manejo de archivos Estatuto de Notariado y Registro Ofimtica bsicaActividades a realizar 1Revisar y clasificar documentos datos e informes relacionados con los asuntos de competencia de la dependencia2Llevar y mantener actualizados las bases de datos y registros de carcter administrativo de las dependencias con la agilidad y oportunidad requerida3Llevar y mantener organizado y actualizado el archivo central e histrico para atender las consultas de los usuarios internos y externos4Proporcionar a los usuarios la informacin que le sea solicitada de conformidad con los procedimien"/>
    <x v="0"/>
    <x v="8"/>
    <s v=""/>
    <s v=""/>
  </r>
  <r>
    <s v="1625965637-22"/>
    <s v="CAQUETÁ"/>
    <s v="FLORENCIA"/>
    <s v="CAJA DE COMPENSACIÓN FAMILIAR DEL CAQUETÁ - COMFACA"/>
    <x v="1"/>
    <s v="Administrador de empresas"/>
    <m/>
    <m/>
    <s v="HOSPITAL INMACULADA"/>
    <n v="8911800985"/>
    <s v="Estado Joven Practica Laboral Ordinaria en Ciencias Administrativas"/>
    <s v="Plaza Estado Joven Practica Laboral Ordinaria en Ciencias AdministrativasEntidad Hospital Maria InmaculadaDireccin de Talento HumanoExperiencia No requiereFormacin Profesional en Administracin de EmpresasConocimientos adicionalesprogramas de Microsoft officeActividades a realizar  Generar cuentas por pagar en el softare respectivo Verificar y Depurar saldos presupuestales Recopilacin de documentos para contratacin Realizar afiliaciones del personal contratista a la ARL Recepcionar organizar y entregar las cuentas por pagar  Y dems actividades inherentes al procesoJornada Medio Tiempo 19 Horas SemanalesHorario Sujeto a la entidadDuracin de la Practica 5 meses"/>
    <x v="0"/>
    <x v="9"/>
    <s v=""/>
    <s v=""/>
  </r>
  <r>
    <s v="1625965637-23"/>
    <s v="CAQUETÁ"/>
    <s v="FLORENCIA"/>
    <s v="CAJA DE COMPENSACIÓN FAMILIAR DEL CAQUETÁ - COMFACA"/>
    <x v="0"/>
    <s v="Asistente administrativo"/>
    <m/>
    <m/>
    <s v="HOSPITAL INMACULADA"/>
    <n v="8911800985"/>
    <s v="Estado Joven Practica Laboral Ordinaria en Ciencias Administrativas"/>
    <s v="Plaza Estado Joven Practica Laboral Ordinaria en Ciencias AdministrativasEntidad Hospital Maria InmaculadaProceso de Tecnologa e InformacinExperiencia No requiereFormacin Tecnologa en Gestin AdministrativaConocimientos adicionalesprogramas de Microsoft officeActividades a realizar  Desarrollar actividades de organizacin de archivos Limpieza depuracin clasificacin ordenacin foliacin hojas de control rotulacin de carpetas cajas inventarios documentales e identificacin topogrfica Apoyo en reas administrativas Y dems actividades inherentes al programa de gestin documentalJornada Medio Tiempo 38 horasHorario Sujeto a la entidadDuracin de la Practica 5 meses"/>
    <x v="0"/>
    <x v="8"/>
    <s v=""/>
    <s v=""/>
  </r>
  <r>
    <s v="1625965637-24"/>
    <s v="CAQUETÁ"/>
    <s v="FLORENCIA"/>
    <s v="CAJA DE COMPENSACIÓN FAMILIAR DEL CAQUETÁ - COMFACA"/>
    <x v="1"/>
    <s v="Ingeniero de alimentos"/>
    <m/>
    <m/>
    <s v="HOSPITAL INMACULADA"/>
    <n v="8911800985"/>
    <s v="Estado Joven Practica Laboral Ordinaria en Ingenieria"/>
    <s v="Plaza Estado Joven Practica Laboral Ordinaria en IngenieriaEntidad Hospital Maria InmaculadaTecnologas de la informacinExperiencia No requiereFormacin Ingeniero de AlimentosConocimientos adicionales Actividades a realizar Recepcin  tcnica de las materias primas y productos que lleguen al servicio de alimentos acorde con requerimientos de la ESE Hospital Dptal Mara Inmaculada y condiciones de higiene y asepsiaEstandarizar los procedimientos operativos de sanitizacin POESEstablecer los documentos requeridos para el servicio de alimentos de acuerdo a lo estipulado por la oficina de mejoramiento continuo de la InstitucinSupervisar y controlar la entrega de materias primas para la preparacin de alimentos en el servicio de alimentos de la InstitucinImplementar los planes de mejora que el servicio requiera de acuerdo a las necesidades normativas y de procesosVelar por el cumplimiento de las condiciones higinico sanitarias del servicio de "/>
    <x v="0"/>
    <x v="23"/>
    <s v=""/>
    <s v=""/>
  </r>
  <r>
    <s v="1625965637-25"/>
    <s v="CAQUETÁ"/>
    <s v="FLORENCIA"/>
    <s v="CAJA DE COMPENSACIÓN FAMILIAR DEL CAQUETÁ - COMFACA"/>
    <x v="1"/>
    <s v="Contador"/>
    <m/>
    <m/>
    <s v="HOSPITAL INMACULADA"/>
    <n v="8911800985"/>
    <s v="Estado Joven Practica Laboral Ordinaria en Ciencias Contables"/>
    <s v="Plaza Estado Joven Practica Laboral Ordinaria en Ciencias ContablesEntidadHospital InmaculadaAlmacen GeneralExperiencia No requiereFormacin Profesional en ContaduriaConocimientos adicionales programas de Microsoft officeActividades a realizar  Realizar anlisis de todos los proveedores Anlisis del consumo de medicamentos  Medicin anlisis y evaluacin de indicadores Y dems actividades relacionadas con el proceso de Recursos FsicosJornada Tiempo Completo 38 Horas SemanalesHorario Sujeto a la entidadDuracin de la Practica 5 meses"/>
    <x v="0"/>
    <x v="10"/>
    <s v=""/>
    <s v=""/>
  </r>
  <r>
    <s v="1625965637-26"/>
    <s v="CAQUETÁ"/>
    <s v="FLORENCIA"/>
    <s v="CAJA DE COMPENSACIÓN FAMILIAR DEL CAQUETÁ - COMFACA"/>
    <x v="1"/>
    <s v="Administrador de empresas"/>
    <m/>
    <m/>
    <s v="HOSPITAL INMACULADA"/>
    <n v="8911800985"/>
    <s v="Estado Joven Practica Laboral Ordinaria en Ciencias Administrativas"/>
    <s v="Plaza Estado Joven Practica Laboral Ordinaria en Ciencias AdministrativasEntidadHospital Maria InmaculadaDireccin de Talento HumanoExperiencia No requiereFormacin Profesional en Administracin de EmpresasConocimientos adicionales Programas de Mocrosoft Oficce Actividades a realizar  Analizar cada puesto de trabajo en las dependencias  Aplicar el instrumento DAFP para la medicin de las cargas laborales en las dependencias asignadas Aplicar el procedimiento e instrumento establecido por el  hospital dptal Maria Inmaculada ESE  para el levantamiento de actividades por cada puesto de trabajo  Efectuar el anlisis del nmero de personal requeridas en las dependencias  asignadas Presentar los informes mensuales del cumplimiento de las actividades desarrolladas Y las dems que le sean asignadas de acuerdo  a las necesidades del reaJornada Tiempo Completo 38 Horas SemanalesHorario Disponibilidad de tiempoDuracin de la Practica 5 meses"/>
    <x v="0"/>
    <x v="9"/>
    <s v=""/>
    <s v=""/>
  </r>
  <r>
    <s v="1625965638-28"/>
    <s v="BOGOTÁ D.C."/>
    <s v="BOGOTÁ D.C."/>
    <s v="CAJA COLOMBIANA DE SUBSIDIO FAMILIAR- COLSUBSIDIO"/>
    <x v="1"/>
    <s v="Abogado"/>
    <m/>
    <m/>
    <s v="UNIDAD ADMINISTRATIVA ESPECIAL MIGRACIN COLOMBIA"/>
    <n v="9004772356"/>
    <s v="ESTADO JOVEN  PRACTICA ORDINARIA EN DERECHO"/>
    <s v="Plaza Estado Joven  Practica Ordinaria en DerechoEntidad Publica Migracion ColombiaExperiencia No requiereFormacin AbogadoConocimientos Adicionales Paquete OfficeExcelRealizar ejecutar colaborar y participar en el desarrollo de las actividades propias de la dependencia aportando su experiencia conocimientos habilidades y actitudes para obtener los propsitos fijados en los planes programas y proyectos institucionales Descripcion de las actividades a realizar1Atender los servicios de migracin de nacionales y extranjeros establecidos por la Ley de conformidad con las disposiciones migratorias vigentes;2Atender los servicios de identificacin registro y expedicin de documentos que requieran los extranjeros para permanecer o salir del pas3Tramitar las respuestas tendientes al suministro de informacin con destino a las diferentes autoridades y Entidades que lo requieran teniendo en cuenta su reserva;4Efectuar la administracin y aliment"/>
    <x v="1"/>
    <x v="4"/>
    <s v=""/>
    <s v=""/>
  </r>
  <r>
    <s v="1625965644-18"/>
    <s v="BOGOTÁ D.C."/>
    <s v="BOGOTÁ D.C."/>
    <s v="CAJA DE COMPENSACIÓN FAMILIAR DE CUNDINAMARCA -COMFACUNDI"/>
    <x v="1"/>
    <s v="Contador pblico"/>
    <s v="Ingeniero industrial"/>
    <m/>
    <s v="CANAL TRECE"/>
    <n v="8300053704"/>
    <s v="Estado Joven Prctica ordinaria Profesional en Contadura Pblica"/>
    <s v=" Estado Joven Canal Trece requiere estudiante  con formacin profesional en Contadura Pblica o ingeniera Industrialsin experiencia laboral para desarrollar su etapa prctica bajo el programa ESTADO JOVEN desarrollando las siguientes funcionesApoyar en la conciliacin de los activos de la entidad en la herramienta tecnolgica dispuesta Apoyar las actividades necesarias para la actualizacin de los activos de la entidad en la herramientaque se disponga para ello internamente Apoyar las actividades necesarias para la actualizacin de los activos de la entidad en la herramienta que se disponga para ello internamente Jornada Tiempo Completo 38 Horas SemanalesHorario Disponibilidad de TiempoSujeto a la entidadDuracin de la Prctica 5 Meses"/>
    <x v="1"/>
    <x v="10"/>
    <s v="Ingeniería Industrial"/>
    <s v=""/>
  </r>
  <r>
    <s v="1625965644-19"/>
    <s v="BOGOTÁ D.C."/>
    <s v="BOGOTÁ D.C."/>
    <s v="CAJA DE COMPENSACIÓN FAMILIAR DE CUNDINAMARCA -COMFACUNDI"/>
    <x v="1"/>
    <s v="Analista de trade marketing"/>
    <m/>
    <m/>
    <s v="CANAL TRECE"/>
    <n v="8300053704"/>
    <s v="Estado Joven Prctica ordinaria Profesional en Marketing y logstica o afines"/>
    <s v=" Estado Joven Canal Trece requiere estudiante  con formacin profesional en  Marketing y logstica o Administracin de logstica o Gestin Logstica Integral o Administracin de logstica y produccin sin experiencia laboral para desarrollar su etapa prctica bajo el programa ESTADO JOVEN desarrollando las siguientes funcionesApoyar al administrador de Almacn y Archivo en la ejecucin de funciones asignadas propias al almacn de la entidadApoyar la recepcin de bienes de consumo y devolutivos de la entidad Apoyar los despachos de bienes de consumo y devolutivosApoyar en el seguimiento y control de los inventarios Desarrollar los informes requeridos con respecto a la gestin de los bienesManejo de officeJornada Tiempo Completo 38 Horas SemanalesHorario Disponibilidad de TiempoSujeto a la entidadDuracin de la Prctica 5 Meses"/>
    <x v="1"/>
    <x v="9"/>
    <s v=""/>
    <s v=""/>
  </r>
  <r>
    <s v="1625965644-20"/>
    <s v="BOGOTÁ D.C."/>
    <s v="BOGOTÁ D.C."/>
    <s v="CAJA DE COMPENSACIÓN FAMILIAR DE CUNDINAMARCA -COMFACUNDI"/>
    <x v="0"/>
    <s v="Archivista"/>
    <s v="Biblioteclogo"/>
    <m/>
    <s v="CANAL TRECE"/>
    <n v="8300053704"/>
    <s v="Estado Joven Prctica ordinaria Tecnologa en  Gestin Documental "/>
    <s v=" Estado Joven Canal Trece requiere estudiante  con formacin Tecnlogo en Gestin Documental sin experiencia laboral para desarrollar su etapa prctica bajo el programa ESTADO JOVEN desarrollando las siguientes funcionesApoyar en la elaboracin del manual de Correspondencia y ArchivoApoyar en el seguimiento de prstamos y consultas del archivo de gestinApoyar en el inventario documental de la entidadApoyar poltica cero papelApoyar estrategia Gobierno en lneaConocimiento adicional Herramientas de officeJornada Tiempo Completo 38 Horas SemanalesHorario Disponibilidad de TiempoSujeto a la entidadDuracin de la Prctica 5 Meses"/>
    <x v="1"/>
    <x v="8"/>
    <s v=""/>
    <s v=""/>
  </r>
  <r>
    <s v="1625965644-21"/>
    <s v="BOGOTÁ D.C."/>
    <s v="BOGOTÁ D.C."/>
    <s v="CAJA DE COMPENSACIÓN FAMILIAR DE CUNDINAMARCA -COMFACUNDI"/>
    <x v="1"/>
    <s v="Comunicador social"/>
    <s v="Periodista"/>
    <m/>
    <s v="CANAL TRECE"/>
    <n v="8300053704"/>
    <s v="Estado Joven Prctica ordinaria Profesional en  Comunicacin social periodismo carreras afines"/>
    <s v=" Estado Joven Canal Trece requiere estudiante  con formacin profesional en Comunicacin social periodismo carreras afines para desarrollar su etapa prctica bajo el programa ESTADO JOVEN desarrollando las siguientes funcionesRevisin tcnica de contenidos en la pgina eb y redes sociales Propuesta de contenidos y temas multimedia para desarrollar junto al equipo digital Seguimiento a las cifras y comportamiento de las audiencias en las diferentes plataformasdigitalesConocimiento adicional Conocimiento en paquete office y Orfeo  Jornada Tiempo Completo 38 Horas SemanalesHorario Disponibilidad de TiempoSujeto a la entidadDuracin de la Prctica 5 Meses"/>
    <x v="1"/>
    <x v="11"/>
    <s v="Literatura"/>
    <s v=""/>
  </r>
  <r>
    <s v="1625965644-22"/>
    <s v="BOGOTÁ D.C."/>
    <s v="BOGOTÁ D.C."/>
    <s v="CAJA DE COMPENSACIÓN FAMILIAR DE CUNDINAMARCA -COMFACUNDI"/>
    <x v="1"/>
    <s v="Auxiliar de diseño grfico"/>
    <s v="Publicista"/>
    <s v="Diseñador grfico"/>
    <s v="CANAL TRECE"/>
    <n v="8300053704"/>
    <s v="Estado Joven Prctica ordinaria Profesionalrealizacin audiovisual Comunicacin Social  Periodismo artes visuales diseño grfico publicidad cine y televisin"/>
    <s v=" Estado Joven Canal Trece requiere estudiante  con formacin profesional realizacin audiovisual Comunicacin Social  Periodismo artes visuales diseño grfico publicidad cine y televisin sin experiencia laboral para desarrollar su etapa prctica bajo el programa ESTADO JOVEN desarrollando las siguientes funcionesLa necesidad se da a partir del contar apoyo en las diversas etapas del proceso de elaboracin de los contenidos preproduccin produccin y postproduccin ya que por el flujo de trabajo en los programas se requiere de la asistencia permanente y del personal idneo en las actividades desarrolladas por el rea PREPRODUCCIN Apoyo en Investigacin redaccin bsqueda de material o imgenes deapoyo bsqueda de invitados yo fuentes  PRODUCCIN Apoyo en grabaciones enexteriores y estudio transmisiones pregrabadas o en vivo cubrimiento de eventos y temasespeciales Debe tener habilidades yo conocimiento para operar cmaras de televisin "/>
    <x v="1"/>
    <x v="15"/>
    <s v=""/>
    <s v=""/>
  </r>
  <r>
    <s v="1625965645-15"/>
    <s v="CAUCA"/>
    <s v="GUACHENÉ"/>
    <s v="CAJA DE COMPENSACIÓN FAMILIAR DEL CAUCA -COMFACAUCA"/>
    <x v="1"/>
    <s v="Profesional de trabajo social"/>
    <m/>
    <m/>
    <s v="ALCALDA DE GUACHENE"/>
    <n v="9001271830"/>
    <s v="Estado Joven Prctica laboral ordinaria en Trabajo Social"/>
    <s v="Plaza Estado Joven Prctica Laboral Ordinaria en Trabajo Social  Entidad Publica Alcalda  Municipal de GuacheneExperiencia No requiereFormacin Profesional en Trabajo SocialConocimientos Adicionales manejo en excel ord entre otrasActividades a realizar1 Investigar crear y planear programas de bienestar y desarrollo social dentro de la administracin As como la formulacin de polticas pblicas sociales y planificar su aplicacin e intervenir con base en nuevas estrategias y vas alternativas de solucin y comprensin de los problemas pblicos de orden social2 Movilizar recursos humanos institucionales sociales y culturales para la solucin de los problemas sociales Jornada Tiempo  Completo 38 Horas SemanalesHorario De lunes a viernes Duracin de la Prctica 5 Meses"/>
    <x v="0"/>
    <x v="12"/>
    <s v=""/>
    <s v=""/>
  </r>
  <r>
    <s v="1625965645-16"/>
    <s v="CAUCA"/>
    <s v="GUACHENÉ"/>
    <s v="CAJA DE COMPENSACIÓN FAMILIAR DEL CAUCA -COMFACAUCA"/>
    <x v="1"/>
    <s v="Ingeniero de sistemas"/>
    <m/>
    <m/>
    <s v="ALCALDA DE GUACHENE"/>
    <n v="9001271830"/>
    <s v="Estado Joven Practica Ordinaria en Ingeniera de Sistemas"/>
    <s v="Plaza Estado Joven Practica Ordinaria en Ingeniera de SistemasEntidad Publica Alcalda Municipal de Guachene Experiencia No requiereFormacin  Ingeniero de SistemasConocimientos Adicionales Paquete OfficeExcelActividades a realizar1Planificacin anlisis y diseño para la implementacin de las tecnologas de la informacin 2 Elaboracin de hardare softare y comunicaciones bases para la construccin de sistemas informticosJornada Tiempo Completo 38 Horas SemanalesHorario Disponibilidad de TiempoSujeto a la entidadDuracin de la Prctica 5 Meses"/>
    <x v="0"/>
    <x v="5"/>
    <s v=""/>
    <s v=""/>
  </r>
  <r>
    <s v="1625965645-19"/>
    <s v="CAUCA"/>
    <s v="GUACHENÉ"/>
    <s v="CAJA DE COMPENSACIÓN FAMILIAR DEL CAUCA -COMFACAUCA"/>
    <x v="1"/>
    <s v="Instructor de deportes"/>
    <m/>
    <m/>
    <s v="ALCALDA DE GUACHENE"/>
    <n v="9001271830"/>
    <s v="Estado Joven Prctica laboral ordinaria en Tcnico  Tecnologo o Profesional en Deportes"/>
    <s v="Plaza Estado Joven Prctica Laboral Ordinaria en Tcnico o Tecnologo Profesional en DeportesEntidad Publica Alcalda  Municipal de GuacheneExperiencia No requiereFormacin  TcnicoTecnologo o  Profesional en DeportesConocimientos Adicionales manejo en excel ord entre otrasActividades a realizar1 Realizar actividades de entrenamiento deportivo asi como la resolucin de problemas en la misma rea por otra parte deber orientar procesos del entrenamiento hacia la iniciacin y formacin deportiva y los altos logros deportivos2 Planificara ejecutara controlara y evaluara planes de entrenamiento deportivo entre otrosJornada Tiempo  Completo 38 Horas SemanalesHorario De lunes a viernes Duracin de la Prctica 5 Meses"/>
    <x v="0"/>
    <x v="14"/>
    <s v=""/>
    <s v=""/>
  </r>
  <r>
    <s v="1625965645-20"/>
    <s v="CAUCA"/>
    <s v="GUACHENÉ"/>
    <s v="CAJA DE COMPENSACIÓN FAMILIAR DEL CAUCA -COMFACAUCA"/>
    <x v="1"/>
    <s v="Auxiliar administrativo"/>
    <m/>
    <m/>
    <s v="ALCALDA DE GUACHENE"/>
    <n v="9001271830"/>
    <s v="Estado Joven Prctica laboral ordinaria en Tcnico Tecnologo  o Profesional en Asistencia Administrativa"/>
    <s v="Plaza Estado Joven Prctica Laboral Ordinaria en Tcnico profesional o Tecnologo en Asistencia Administrativa  Entidad Publica Alcalda  Municipal de GuacheneExperiencia No requiereFormacin Tcnico Tecnologo o  profesional en Asistencia AdministrativaConocimientos Adicionales manejo en excel ord entre otrasActividades a realizar1 Organizacin de archivo contabilizacin de nmina atencin y sevicio al cliente asi como elaboracin de documentos de presentacin laboral entre otrosJornada Tiempo  Completo 38 Horas SemanalesHorario De lunes a viernes Duracin de la Prctica 5 Meses"/>
    <x v="0"/>
    <x v="9"/>
    <s v=""/>
    <s v=""/>
  </r>
  <r>
    <s v="1625965645-21"/>
    <s v="CAUCA"/>
    <s v="GUACHENÉ"/>
    <s v="CAJA DE COMPENSACIÓN FAMILIAR DEL CAUCA -COMFACAUCA"/>
    <x v="1"/>
    <s v="Tecnlogo Ambiental"/>
    <s v="Ingeniero ambiental y de saneamiento"/>
    <m/>
    <s v="ALCALDA DE GUACHENE"/>
    <n v="9001271830"/>
    <s v="Estado Joven Practica Ordinaria en TcnicoTecnologo o  Profesional en Gestin  Ambiental y Saneamiento"/>
    <s v="Plaza Estado Joven Practica Ordinaria en Tcnico o Tecnologo Profesional en  Gestin  Ambiental y SaneamientoEntidad Publica Alcalda Municipal de Guachene Experiencia No requiereFormacinTcnico Tecnologo o  Profesional en  Gestin  Ambiental y SaneamientoConocimientos Adicionales Paquete OfficeExcelActividades a realizar1Apoyo tcnico para la formulacin y ejecucin de proyectos y programas ambientales realizando todos o algunas de las siguientes competencias Participar en la estructura de sistemas de manejo ambiental siguiendo normatividad ambiental  Biologa General Gestin Ambiental Fsica Ambiental Qumica Ambiental y Legislacin AmbientalJornada Tiempo Completo 38 Horas SemanalesHorario Disponibilidad de TiempoSujeto a la entidadDuracin de la Prctica 5 Meses"/>
    <x v="0"/>
    <x v="7"/>
    <s v=""/>
    <s v=""/>
  </r>
  <r>
    <s v="1625965646-11"/>
    <s v="CAQUETÁ"/>
    <s v="FLORENCIA"/>
    <s v="CAJA DE COMPENSACIÓN FAMILIAR DEL CAQUETÁ - COMFACA"/>
    <x v="1"/>
    <s v="Abogado"/>
    <m/>
    <m/>
    <s v="SUPERINTENDENCIA DE NOTARIADO Y REGISTRO"/>
    <n v="8999990070"/>
    <s v="Estado Joven Practica Laboral en Judicatura"/>
    <s v="Plaza Estado Joven Practica Laboral en JudicaturaEntidad Superintendencia de Notariado y Registro Experiencia No requiereFormacin Profesional en DerechoConocimientos adicionales Adaptacin al cambio  Disciplina Relaciones Interpersonales  ColaboracinActividades a realizar 1 Codificar foliar y archivar en las respectivas carpetas los documentos que llegan a la dependencia con el fin de garantizar la reserva de la informacin y conservar en excelente estado los documentos2 Participar en la guarda custodia y conservacin documental en la ORIP siguiendo las directrices de la Superintendencia3 Colaborar en el proceso registral de los documentos de la ORIP acorde con lineamientos institucionales4 Realizar copias de seguridad peridicas si es del caso con el fin de garantizar la seguridad de la informacin que maneja la Oficina de Registro de Instrumentos Pblicos5 Apoyar actividades relacionadas con el proceso de calificacin elaboracin de "/>
    <x v="0"/>
    <x v="4"/>
    <s v=""/>
    <s v=""/>
  </r>
  <r>
    <s v="1625965646-12"/>
    <s v="CAQUETÁ"/>
    <s v="FLORENCIA"/>
    <s v="CAJA DE COMPENSACIÓN FAMILIAR DEL CAQUETÁ - COMFACA"/>
    <x v="0"/>
    <s v="Asistente administrativo"/>
    <s v="Auxiliar administrativo"/>
    <m/>
    <s v="SUPERINTENDENCIA DE NOTARIADO Y REGISTRO"/>
    <n v="8999990070"/>
    <s v="Estado Joven Practica Laboral Ordinaria en Ciencias Administrativas"/>
    <s v="Plaza Estado Joven Practica Laboral Ordinaria en Ciencias AdministrativasEntidad Superintendencia de Notariado Y RegistroExperiencia No requiereFormacin Tecnologa en Gestin AdministrativaConocimientos adicionales Adaptacin al cambio  Disciplina  Relaciones Interpersonales  ColaboracinActividades a realizar Revisar y clasificar documentos datos e informes relacionados con los asuntos de competencia de la dependenciaLlevar y mantener actualizados las bases de datos y registros de carcter administrativo de las dependencias con la agilidad y oportunidad requeridaLlevar y mantener organizado y actualizado el archivo central e histrico para atender las consultas de los usuarios internos y externosProporcionar a los usuarios la informacin que le sea solicitada de conformidad con los procedimientos establecidos a fin de conservar la debida reserva de los documentos e informacin a cargo de la dependencia Participar en la proyeccin de los acto"/>
    <x v="0"/>
    <x v="8"/>
    <s v="Administración"/>
    <s v=""/>
  </r>
  <r>
    <s v="1625965646-13"/>
    <s v="CAQUETÁ"/>
    <s v="FLORENCIA"/>
    <s v="CAJA DE COMPENSACIÓN FAMILIAR DEL CAQUETÁ - COMFACA"/>
    <x v="0"/>
    <s v="Asistente administrativo"/>
    <s v="Auxiliar administrativo"/>
    <m/>
    <s v="SUPERINTENDENCIA DE NOTARIADO Y REGISTRO"/>
    <n v="8999990070"/>
    <s v="Estado Joven Practica Laboral Ordinaria en Ciencias Administrativas"/>
    <s v="Plaza Estado Joven Practica Laboral Ordinaria en Ciencias AdministrativasEntidad Superintendencia de Notariado Y RegistroExperiencia No requiereFormacin Tecnologa en Gestin AdministrativaConocimientos adicionales Adaptacin al cambio  Disciplina  Relaciones Interpersonales  ColaboracinActividades a realizar Revisar y clasificar documentos datos e informes relacionados con los asuntos de competencia de la dependenciaLlevar y mantener actualizados las bases de datos y registros de carcter administrativo de las dependencias con la agilidad y oportunidad requeridaLlevar y mantener organizado y actualizado el archivo central e histrico para atender las consultas de los usuarios internos y externosProporcionar a los usuarios la informacin que le sea solicitada de conformidad con los procedimientos establecidos a fin de conservar la debida reserva de los documentos e informacin a cargo de la dependencia Participar en la proyeccin de los acto"/>
    <x v="0"/>
    <x v="8"/>
    <s v="Administración"/>
    <s v=""/>
  </r>
  <r>
    <s v="1625965646-14"/>
    <s v="CAQUETÁ"/>
    <s v="FLORENCIA"/>
    <s v="CAJA DE COMPENSACIÓN FAMILIAR DEL CAQUETÁ - COMFACA"/>
    <x v="1"/>
    <s v="Contador"/>
    <m/>
    <m/>
    <s v="SUPERINTENDENCIA DE NOTARIADO Y REGISTRO"/>
    <n v="8999990070"/>
    <s v="Estado Joven Practica Laboral Ordinaria en Ciencias Contables"/>
    <s v="Plaza Estado Joven Practica Laboral Ordinaria en  Ciencias ContablesEntidad Pblica Superintendencia de Notariado Y registroExperiencia No requiereFormacin Profesional en Contadura Pblicaconocimientos Adicionales  Adaptacin al cambio  Disciplina  Relaciones Interpersonales  ColaboracinActividades a realizarRevisar y clasificar documentos datos e informes relacionados con los asuntos de competencia de la dependenciaLlevar y mantener actualizados las bases de datos y registros de carcter administrativo de las dependencias con la agilidad y oportunidad requeridaLlevar y mantener organizado y actualizado el archivo central e histrico para atender las consultas de los usuarios internos y externosProporcionar a los usuarios la informacin que le sea solicitada de conformidad con los procedimientos establecidos a fin de conservar la debida reserva de los documentos e informacin a cargo de la dependencia Participar en la proyeccin de los actos"/>
    <x v="0"/>
    <x v="10"/>
    <s v=""/>
    <s v=""/>
  </r>
  <r>
    <s v="1625965646-15"/>
    <s v="CAQUETÁ"/>
    <s v="FLORENCIA"/>
    <s v="CAJA DE COMPENSACIÓN FAMILIAR DEL CAQUETÁ - COMFACA"/>
    <x v="1"/>
    <s v="Administrador de empresas"/>
    <m/>
    <m/>
    <s v="SUPERINTENDENCIA DE NOTARIADO Y REGISTRO"/>
    <n v="8999990070"/>
    <s v="Estado Joven Practica Laboral Ordinaria en Ciencias Administrativas"/>
    <s v="Plaza Estado Joven Practica Laboral Ordinaria en Ciencias AdministrativasEntidad Superintendencia de Notariado Y RegistroExperiencia No requiereFormacin Profesional en Administracin de EmpresasConocimientos adicionales Adaptacin al cambio  Disciplina  Relaciones Interpersonales  ColaboracinActividades a realizar Revisar y clasificar documentos datos e informes relacionados con los asuntos de competencia de la dependenciaLlevar y mantener actualizados las bases de datos y registros de carcter administrativo de las dependencias con la agilidad y oportunidad requeridaLlevar y mantener organizado y actualizado el archivo central e histrico para atender las consultas de los usuarios internos y externosProporcionar a los usuarios la informacin que le sea solicitada de conformidad con los procedimientos establecidos a fin de conservar la debida reserva de los documentos e informacin a cargo de la dependencia Participar en la proyeccin de los"/>
    <x v="0"/>
    <x v="9"/>
    <s v=""/>
    <s v=""/>
  </r>
  <r>
    <s v="1625965650-17"/>
    <s v="RISARALDA"/>
    <s v="DOSQUEBRADAS"/>
    <s v="CAJA DE COMPENSACIÓN FAMILIAR DE RISARALDA - COMFAMILIAR RISARALDA"/>
    <x v="1"/>
    <s v="Trabajador social"/>
    <m/>
    <m/>
    <s v="MUNICIPIO DE DOSQUEBRADAS"/>
    <n v="8000993106"/>
    <s v="Estado Joven Practicante en Trabajo Social"/>
    <s v="PLAZA Estado Joven Practicante en Trabajo SocialENTIDAD PBLICADEPENDENCIA Alcaldia De Dosquebradas Risaralda Secretaria de desarrollo social y polticoOBJETIVO DE LA PRCTICA Apoyo a las coordinaciones de los diversos programas socialesCOMPETENCIAS COMPLEMENTARIAS EXCEL ORD POER POINTRelaciones interpersonales servicio socialAtencin al usuarioACTIVIDADES A REALIZAR Apoyo al programa en la atencin a usuariosApoyo logstico en las diferentes actividades programadasRedaccin de oficios circulares y dems comunicaciones que tengan relacin con los programasRealizar caracterizacin de las personas beneficiarias en cada programaNIVEL DE FORMACIN ProfesionalPROGRAMA ACADMICO Trabajo socialINTENSIDAD HORARIA Tiempo completoDURACIN DE LA PRCTICA LABORAL 5 Meses"/>
    <x v="0"/>
    <x v="12"/>
    <s v=""/>
    <s v=""/>
  </r>
  <r>
    <s v="1625965650-18"/>
    <s v="RISARALDA"/>
    <s v="DOSQUEBRADAS"/>
    <s v="CAJA DE COMPENSACIÓN FAMILIAR DE RISARALDA - COMFAMILIAR RISARALDA"/>
    <x v="1"/>
    <s v="Ingeniero industrial"/>
    <m/>
    <m/>
    <s v="MUNICIPIO DE DOSQUEBRADAS"/>
    <n v="8000993106"/>
    <s v="Estado Joven Practicante en Ingeniera Industrial"/>
    <s v="PLAZA Estado Joven Practicante en Ingeniera IndustrialENTIDAD PBLICADEPENDENCIA Alcalda de Dosquebradas Risaralda Calidad EducativaOBJETIVO DE LA PRCTICA Brindar  apoyo en los procesos de estandarizacin  y documentacin de procesos de certificacin en calidad educativaCOMPETENCIAS COMPLEMENTARIAS excel ord poer pointACTIVIDADES A REALIZAR Orientacin en procesos de recoleccin de informacin  orden  elaboracin y  construccin de documentos A 5 cinco Instituciones Focalizadas del Municipio de DosquebradasNIVEL DE FORMACIN ProfesionalPROGRAMA ACADMICO Ingeniera industrialINTENSIDAD HORARIA Tiempo completoDURACIN DE LA PRCTICA LABORAL 5 Meses"/>
    <x v="0"/>
    <x v="0"/>
    <s v=""/>
    <s v=""/>
  </r>
  <r>
    <s v="1625965650-19"/>
    <s v="RISARALDA"/>
    <s v="DOSQUEBRADAS"/>
    <s v="CAJA DE COMPENSACIÓN FAMILIAR DE RISARALDA - COMFAMILIAR RISARALDA"/>
    <x v="1"/>
    <s v="Administrador de empresas"/>
    <m/>
    <m/>
    <s v="MUNICIPIO DE DOSQUEBRADAS"/>
    <n v="8000993106"/>
    <s v="Estado Joven Practicante en Administracin de Empresas"/>
    <s v="PLAZA Estado Joven Practicante en Administracin de EmpresasENTIDAD PBLICADEPENDENCIA Alcaldia De Dosquebradas Risaralda Secretaria de desarrollo econmico y competitividadOBJETIVO DE LA PRCTICA El objetivo primordial de la prctica es que el estudiante aplique a la realidad organizacional los conocimientos habilidades y destrezas adquiridas a lo largo de su formacin profesionalCOMPETENCIAS COMPLEMENTARIAS ExcelACTIVIDADES A REALIZAR Estructurar el proceso organizacional de la empresa con base en el nivel de jerarquizacin y reas de la empresaDesarrollar diagnsticos estratgicos u organizacionales de acuerdo con las necesidades de la empresa que apunten a la consecucin del mercado actual NIVEL DE FORMACIN ProfesionalPROGRAMA ACADMICO Administracin de empresasINTENSIDAD HORARIA Tiempo CompletoDURACIN DE LA PRCTICA LABORAL  5 Meses"/>
    <x v="0"/>
    <x v="9"/>
    <s v=""/>
    <s v=""/>
  </r>
  <r>
    <s v="1625965650-20"/>
    <s v="RISARALDA"/>
    <s v="DOSQUEBRADAS"/>
    <s v="CAJA DE COMPENSACIÓN FAMILIAR DE RISARALDA - COMFAMILIAR RISARALDA"/>
    <x v="1"/>
    <s v="Abogado"/>
    <m/>
    <m/>
    <s v="MUNICIPIO DE DOSQUEBRADAS"/>
    <n v="8000993106"/>
    <s v="Estado Joven Practicante en Derecho"/>
    <s v="PLAZA Estado Joven Practicante en DerechoENTIDAD PBLICADEPENDENCIA Alcaldia Municipal De Dosquebradas Risaralda Secretara de Trnsito y MovilidadOBJETIVO DE LA PRCTICA Apoyar a la secretara en los procesos contra actuales as como con la asesora jurdica a los lderes de los subprocesos de la misma y atender y responder las acciones de tutela que le impetran a la secretaraCOMPETENCIAS COMPLEMENTARIAS ord y poer pointACTIVIDADES A REALIZAR 1Llevar a cabo todos los procesos contra actuales en sus diferentes etapas2Capacitar a los lderes de los subprocesos en las respuestas de tipo jurdico que les llega a sus oficinas3Dar trmite a las acciones de tutela que son impetradas ante la secretara4Asesorar a la secretaria de Despacho en los fallos de segunda instanciaNIVEL DE FORMACIN ProfesionalPROGRAMA ACADMICO DerechoINTENSIDAD HORARIA Tiempo completoDURACIN DE LA PRCTICA LABORAL 5 Meses"/>
    <x v="0"/>
    <x v="4"/>
    <s v=""/>
    <s v=""/>
  </r>
  <r>
    <s v="1625965650-21"/>
    <s v="RISARALDA"/>
    <s v="DOSQUEBRADAS"/>
    <s v="CAJA DE COMPENSACIÓN FAMILIAR DE RISARALDA - COMFAMILIAR RISARALDA"/>
    <x v="1"/>
    <s v="Ingeniero civil"/>
    <m/>
    <m/>
    <s v="MUNICIPIO DE DOSQUEBRADAS"/>
    <n v="8000993106"/>
    <s v="Estado Joven Practicante en Ingeniera Civil"/>
    <s v="PLAZA Estado Joven Practicante en Ingeniera CivilENTIDAD PBLICADEPENDENCIA Alcaldia Municipal De Dosquebradas Secretara de transito y movilidadOBJETIVO DE LA PRCTICA Asesorar a la secretara en temas de movilidad vialCOMPETENCIAS COMPLEMENTARIAS Excel orld y poer pointACTIVIDADES A REALIZAR 1Estudio tcnico de las vas del municipio2Estudio de cargas de trnsito de las vas del municipio3Estudio de cambio viales en las vas del municipioNIVEL DE FORMACIN ProfesionalPROGRAMA ACADMICO Ingeniera civilINTENSIDAD HORARIA Tiempo completoDURACIN DE LA PRCTICA LABORAL 5 Meses"/>
    <x v="0"/>
    <x v="19"/>
    <s v=""/>
    <s v=""/>
  </r>
  <r>
    <s v="1625965655-21"/>
    <s v="BOLÍVAR"/>
    <s v="CARTAGENA DE INDIAS"/>
    <s v="CAJA DE COMPENSACIÓN FAMILIAR DE CARTAGENA - COMFAMILIAR CARTAGENA"/>
    <x v="1"/>
    <s v="Administrador de empresas"/>
    <m/>
    <m/>
    <s v="GOBERNACION DE BOLIVAR"/>
    <n v="8904800591"/>
    <s v="ESTADO JOVEN PRACTICA LABORAL ORIDNARIA EN ADMINISTRACION DE EMPRESAS "/>
    <s v="ESTADO JOVEN PRACTICA LABORAL ORDINARIA EN ADMINISTRACION DE EMPRESASGOBERNACION DE BOLIVARPLANEACION Y DESARROLLO ECONOMICOFORMACION PROFESIONALDURACION 5 MESESHORARIO TIEMP COMPLETO 38 HORAS SEMANALESFUNCIONES Estructuracin de anlisis demercados Planeacin formulacin evaluacin y ejecucin deproyectos de inversin Elaboracin y diseño demecanismos de asignacin de recursos entre otros Apoyo en general al area"/>
    <x v="0"/>
    <x v="9"/>
    <s v=""/>
    <s v=""/>
  </r>
  <r>
    <s v="1625965655-22"/>
    <s v="BOLÍVAR"/>
    <s v="CARTAGENA DE INDIAS"/>
    <s v="CAJA DE COMPENSACIÓN FAMILIAR DE CARTAGENA - COMFAMILIAR CARTAGENA"/>
    <x v="1"/>
    <s v="Contador pblico"/>
    <m/>
    <m/>
    <s v="GOBERNACION DE BOLIVAR"/>
    <n v="8904800591"/>
    <s v="ESTADO JOVEN PRACTICA LABORAL ORDINARIA EN CONTADURIA PUBLICA "/>
    <s v="PRACTICA LABORAL ORDINARIA EN CONTADURIA PUBLICA GOBERNACION DE BOLIVARSECRETARIA DE HACIENDAFORMACION PROFESIONALDURACION 5 MESESHORARIO TIEMPO COMPLETO 38 HORAS SEMANALESFUNCIONES Revisin de informes financieros y contables de los proyectos Verificacin del cumplimiento de las normas contables Garantizar la veracidad de los documentos contables"/>
    <x v="0"/>
    <x v="10"/>
    <s v=""/>
    <s v=""/>
  </r>
  <r>
    <s v="1625965655-23"/>
    <s v="BOLÍVAR"/>
    <s v="CARTAGENA DE INDIAS"/>
    <s v="CAJA DE COMPENSACIÓN FAMILIAR DE CARTAGENA - COMFAMILIAR CARTAGENA"/>
    <x v="1"/>
    <s v="Ingeniero industrial"/>
    <m/>
    <m/>
    <s v="GOBERNACION DE BOLIVAR"/>
    <n v="8904800591"/>
    <s v="PRCTICA LABORAL ORDINARIA EN INGENERIA INDUSTRIAL"/>
    <s v="PRACTICA LABORAL ORIDINARIA EN INGENIERIA INDUSTRIALGOBERNACION DE BOLIVARINFRAESTRUCTURAFORMACION PROFESIONALDURACION 5 MESESHORARIO TIEMPO COMPLETO 38 HORAS SEMANALESFUNCIONESOrganizar los expedientes de los procesosproyectos a desarrollar por la secretaria o recibidos Evaluar viabilidad de los proyectos presentados ante la secretaria Garantizar la custodia de los expedientes Revisin de informes"/>
    <x v="0"/>
    <x v="0"/>
    <s v=""/>
    <s v=""/>
  </r>
  <r>
    <s v="1625965655-24"/>
    <s v="BOLÍVAR"/>
    <s v="CARTAGENA DE INDIAS"/>
    <s v="CAJA DE COMPENSACIÓN FAMILIAR DE CARTAGENA - COMFAMILIAR CARTAGENA"/>
    <x v="1"/>
    <s v="Comunicador social"/>
    <m/>
    <m/>
    <s v="GOBERNACION DE BOLIVAR"/>
    <n v="8904800591"/>
    <s v="ESTADO JOVEN PRACTICA LABORAL ORDINARIA EN COMUNICACION SOCIAL"/>
    <s v="ESTADO JOVEN PRACTICA LABORAL ORDIMARIA EN COMUNICACION SOCIALGOBERNACION DE BOLIVARPRESNA Y COMUNICACIONESFORMACION PROFESIONALDURACION 5 MESESHORARIO TIEMPO COMPLETOFUNCIONESRedaccin de boletines de prensa Cubrimientos de eventos de la entidad Edicin de videos y fotografas"/>
    <x v="0"/>
    <x v="11"/>
    <s v=""/>
    <s v=""/>
  </r>
  <r>
    <s v="1625965655-25"/>
    <s v="BOLÍVAR"/>
    <s v="CARTAGENA DE INDIAS"/>
    <s v="CAJA DE COMPENSACIÓN FAMILIAR DE CARTAGENA - COMFAMILIAR CARTAGENA"/>
    <x v="0"/>
    <s v="Asesor de salud ambiental"/>
    <s v="Tecnlogo Ambiental"/>
    <m/>
    <s v="GOBERNACION DE BOLIVAR"/>
    <n v="8904800591"/>
    <s v="PRACTICA LABORAL ORDINARIA EN CONTROL AMBIENTAL"/>
    <s v="ESTADO JOVEN PRACTICA LABORAL ORDINARIA EN CONTROL AMBIENTALGOBERNACION DE BOLIVARDIRECCION DE MEDIO AMBIENTEFORMACION TECNOLOGODURACION 5 MESESHORARIO TIEMPO COMPLETO 38HORAS SEMANALES FUNCIONESEvitar prevenir mitigar o controlar los efectos negativos del desarrollo de la entidad Crear estrategias de prevencin y control de la contaminacin Promover prcticas de desarrollo sostenible y medio ambiente"/>
    <x v="0"/>
    <x v="7"/>
    <s v=""/>
    <s v=""/>
  </r>
  <r>
    <s v="1625965676-6"/>
    <s v="RISARALDA"/>
    <s v="PEREIRA"/>
    <s v="CAJA DE COMPENSACIÓN FAMILIAR DE RISARALDA - COMFAMILIAR RISARALDA"/>
    <x v="1"/>
    <s v="Ingeniero civil"/>
    <m/>
    <m/>
    <s v="INSTITUTO NACIONAL DE VIAS"/>
    <n v="8002158072"/>
    <s v="Estado Joven Practicante en Ingeniera Civil"/>
    <s v="Plaza Estado Joven Practicante en Ingeniera CivilEntidad pblica Dependencia INVIAS Direccin Territorial Risaralda rea TcnicaObjetivo de la prctica Se busca la aplicacin el desarrollo y la extensin de los conocimientos         actitudes y habilidades previamente adquiridos en el programa acadmico Alcanzando las         competencias y la capacidad para desempeñar las tareas y roles que se esperan de un Ingeniero civil         Esto con el fin de complementar la formacin integral y de cumplir con las exigencias del mercado         laboralCompetencias complementarias Excel ord poer Point AutoCADActividades a realizar     1Apoyar en la revisin de los documentos que se generan en la etapa Precontractual contractual y en        algunos casos los generados en la etapa postcontractual de los procesos en la Territorial Risaralda     2Apoyar en la supervisin en campo de la ejecucin de los diferentes contratos que se eje"/>
    <x v="0"/>
    <x v="19"/>
    <s v=""/>
    <s v=""/>
  </r>
  <r>
    <s v="1625965676-7"/>
    <s v="RISARALDA"/>
    <s v="PEREIRA"/>
    <s v="CAJA DE COMPENSACIÓN FAMILIAR DE RISARALDA - COMFAMILIAR RISARALDA"/>
    <x v="1"/>
    <s v="Ingeniero civil"/>
    <m/>
    <m/>
    <s v="INSTITUTO NACIONAL DE VIAS"/>
    <n v="8002158072"/>
    <s v="Estado Joven Practicante en Ingeniera Civil"/>
    <s v="Plaza Estado Joven Practicante en Ingeniera CivilEntidad pblica Dependencia INVIAS Direccin Territorial Risaralda rea TcnicaObjetivo de la prctica Se busca la aplicacin el desarrollo y la extensin de los conocimientos         actitudes y habilidades previamente adquiridos en el programa acadmico Alcanzando las         competencias y la capacidad para desempeñar las tareas y roles que se esperan de un Ingeniero civil         Esto con el fin de complementar la formacin integral y de cumplir con las exigencias del mercado         laboralCompetencias complementarias Excel ord poer PointActividades a realizar     1Apoyar en la revisin de los documentos que se generan en la etapa Precontractual contractual y en        algunos casos los generados en la etapa postcontractual de los procesos en la Territorial Risaralda     2Apoyar en la supervisin en campo de la ejecucin de los diferentes contratos que se ejecuten en"/>
    <x v="0"/>
    <x v="19"/>
    <s v=""/>
    <s v=""/>
  </r>
  <r>
    <s v="1625965676-8"/>
    <s v="RISARALDA"/>
    <s v="PEREIRA"/>
    <s v="CAJA DE COMPENSACIÓN FAMILIAR DE RISARALDA - COMFAMILIAR RISARALDA"/>
    <x v="1"/>
    <s v="Abogado"/>
    <m/>
    <m/>
    <s v="INSTITUTO NACIONAL DE VIAS"/>
    <n v="8002158072"/>
    <s v="Estado Joven Practicante  Judicatura"/>
    <s v="Plaza Estado Joven Practicante  Judicatura Entidad pblica Dependencia INVIAS Direccin Territorial RisaraldaObjetivo de la prctica Apoyar las  actividades diligencias y trmites dirigidos a garantizar una         adecuada defensa judicial y al cumplimiento de la normatividad en materia de contratacin estatalCompetencias complementarias Manejo de Herramientas OfimticasActividades a realizar    1Proyectar actos administrativos     2Proyectar contestaciones de demandas alegatos de conclusin y recursos ordinarios y extraordinarios    3Apoyar el seguimiento a los procesos judiciales que adelanta la Direccin Territorial Risaralda    4Proyectar respuestas a derechos de peticin asignados al rea jurdica de la Direccin Territorial        Risaralda    5Apoyar las labores de actualizacin en normatividad y jurisprudencia    6Apoyar las labores de actualizacin de los sistemas de informacin ekogui y al SIPRO    7Proye"/>
    <x v="0"/>
    <x v="4"/>
    <s v=""/>
    <s v=""/>
  </r>
  <r>
    <s v="1625965684-74"/>
    <s v="CUNDINAMARCA"/>
    <s v="FUSAGASUGÁ"/>
    <s v="CAJA DE COMPENSACIÓN FAMILIAR CAFAM"/>
    <x v="0"/>
    <s v="Auxiliar de diseño grfico"/>
    <s v="Diseñador grfico"/>
    <m/>
    <s v="ALCALDIA DE FUSAGASUG"/>
    <n v="8906800084"/>
    <s v="ESTADO JOVEN Practicante en Tecnologo en Diseño Grfico "/>
    <s v="Nombre Plaza ESTADO JOVEN Practicante en Tecnologo en Diseño Grfico Entidad Publica Alcalda Municipal de FusagasugOficina de ComunicacionesExperiencia NO REQUIERE NIVEL ACADMICO Tecnologo en Diseño Grfico y afinesFormacin  TECNOLOGO Adicionales Conocimiento en  suite adobe Conocimientos en herramientas de ofimtica Programas de edicin de video y fotografa DESCRIPCIN Prestar apoyo en la creacin y realizacin de diseños de diferentes piezas institucionales y diagramacin del peridicoACTIVIDADES A REALIZAR Apoyar en la creacin de diseños grficos  en la Oficina de comunicacionesApoyar en la creacin de propuestas de diseño publicitarioApoyar en la creacin de avisos grficos y audiovisuales que ayudarn a comunicar los procesos de la Administracin  de una forma directa y entendibleApoyar con propuestas multimedia y eb o diseño a travs de la informtica e Internet Apoyar en el diseño editorial con el fin  de crear productos que ayudar"/>
    <x v="2"/>
    <x v="15"/>
    <s v=""/>
    <s v=""/>
  </r>
  <r>
    <s v="1625965684-75"/>
    <s v="CUNDINAMARCA"/>
    <s v="FUSAGASUGÁ"/>
    <s v="CAJA DE COMPENSACIÓN FAMILIAR CAFAM"/>
    <x v="1"/>
    <s v="Ingeniero de sistemas"/>
    <m/>
    <m/>
    <s v="ALCALDIA DE FUSAGASUG"/>
    <n v="8906800084"/>
    <s v="ESTADO JOVEN Practicante en Ingeniera de sistemas o a fines"/>
    <s v="Nombre Plaza ESTADO JOVEN Practicante en Ingeniera de sistemas o a finesEntidad Publica Alcalda Municipal de FusagasugSecretara de Desarrollo econmico y competitividadExperiencia NO REQUIERE NIVEL ACADMICO Profesional Formacin Ingeniera de sistemas o a finesAdicionales Conocimiento eficiente en programacin Experiencia en herramientas como SQL Java C Manejo de softare de edicin y diseño grfico 2D Ilustrator Corel Dra Photoshop etc Adems de conocimientos bsicos de ord Poer point y ExcelDESCRIPCIN Desarrollar y mantener actualizada una herramienta digital con base en la utilizacin de las TIC con el fin de generar un medio de comunicacin promocin formacin y fomento del sector econmico fomentando el concepto de EMPRESARIO DIGITAL y el fortalecimiento de la interaccin constante entre los empresarios y la Secretara de Desarrollo Econmico y CompetitividadACTIVIDADES A REALIZAR Diseño y mantenimiento de una herramienta digit"/>
    <x v="2"/>
    <x v="5"/>
    <s v=""/>
    <s v=""/>
  </r>
  <r>
    <s v="1625965684-76"/>
    <s v="CUNDINAMARCA"/>
    <s v="FUSAGASUGÁ"/>
    <s v="CAJA DE COMPENSACIÓN FAMILIAR CAFAM"/>
    <x v="0"/>
    <s v="Topgrafo"/>
    <m/>
    <m/>
    <s v="ALCALDIA DE FUSAGASUG"/>
    <n v="8906800084"/>
    <s v="ESTADO JOVEN Practicante en TECNOLOGO EN TOPOGRAFIA O A FINES"/>
    <s v="Nombre Plaza ESTADO JOVEN Practicante en TECNOLOGO EN TOPOGRAFIA O AFINESEntidad Publica Alcalda Municipal de Fusagasug OFICINA  DE PROYECTOSExperiencia NO REQUIERE NIVEL ACADMICO  TECNOLOGO  Formacin TECNOLOGO EN TOPOGRAFIA O AFINESAdicionales Presentacin de estadsticas e informes Conocimientos de hoja de clculo Excel softare  DESCRIPCIN Apoyo a la oficina de proyectos para la georreferenciacin de los proyectos y dems actividades requeridas para su presentacinACTIVIDADES A REALIZAR  Realizacin de levantamientos topogrficos incluyendo cartera topogrfica y planos Realizacin de la georreferenciacin de los predios sobre los cuales se van a realizar los proyectosJornada Tiempo completo 38 horas semanales Horario Disponibilidad de TiempoSujeto a la entidad Duracin de la Prctica 5 meses"/>
    <x v="2"/>
    <x v="19"/>
    <s v=""/>
    <s v=""/>
  </r>
  <r>
    <s v="1625965684-77"/>
    <s v="CUNDINAMARCA"/>
    <s v="FUSAGASUGÁ"/>
    <s v="CAJA DE COMPENSACIÓN FAMILIAR CAFAM"/>
    <x v="1"/>
    <s v="Agrnomo"/>
    <s v="Ingeniero agrnomo"/>
    <s v="Ingeniero agrcola"/>
    <s v="ALCALDIA DE FUSAGASUG"/>
    <n v="8906800084"/>
    <s v="ESTADO JOVEN Practicante en Ingeniera agronmica o a fines"/>
    <s v="Nombre Plaza ESTADO JOVEN Practicante en Ingeniera agronmica o a finesEntidad Publica Alcalda Municipal de FusagasugSecretara de Desarrollo econmico y competitividad Experiencia NO REQUIERE NIVEL ACADMICO Profesional Formacin Ingeniera agronmica o a finesAdicionales Conocimientos de ord Poer point y hojas de clculo Excel normatividad actividad viverista normatividad fitosanitariaDESCRIPCIN Fomentar el desarrollo y crecimiento de las actividades agrcolas en el Municipio impulsando los principales sectores de la economa localACTIVIDADES A REALIZAR Acompañamiento en las actividades de formalizacin y desarrollo del gremio viverista de la reginApoyo a los procesos y actividades de fortalecimiento de emprendedores  pequeños y medianos empresarios del gremio agrcola de la regin del SumapazRecopilacin  consolidacin y anlisis de informacin relacionada con la productividad ruralPresentacin de propuestas y acompañamiento a iniciat"/>
    <x v="2"/>
    <x v="23"/>
    <s v="Ingeniería Ambiental"/>
    <s v=""/>
  </r>
  <r>
    <s v="1625965684-78"/>
    <s v="CUNDINAMARCA"/>
    <s v="FUSAGASUGÁ"/>
    <s v="CAJA DE COMPENSACIÓN FAMILIAR CAFAM"/>
    <x v="1"/>
    <s v="Administrador de empresas"/>
    <m/>
    <m/>
    <s v="ALCALDIA DE FUSAGASUG"/>
    <n v="8906800084"/>
    <s v="ESTADO JOVEN Practicante en Administracin hotelera y de servicios o a fines"/>
    <s v="Nombre Plaza ESTADO JOVEN Practicante en Administracin hotelera y de servicios o a finesEntidad Publica Alcalda Municipal de Fusagasug Oficina de TurismoExperiencia NO REQUIERE NIVEL ACADMICO Profesional Formacin Administracin hotelera y de servicios o a finesAdicionales Manejo de los programas excel ord poer pointDESCRIPCIN Dar continuidad al proyecto de investigacin de los Platos Tpicos y elementos Gastronmicos de FusagasugACTIVIDADES A REALIZAR 1 Apoyar en la implementacin y seguimiento de las acciones descritas en las lneas estratgicas de la Poltica Pblica Municipal de Turismo  PPMT2 Coordinar y realizar seguimiento a las reuniones del Consejo Consultivo Municipal de Turismo  CCMT 3 Apoyar un plan de capacitaciones de acuerdo con las necesidades del sector coordinando la convocatoria y logstica requerida para llevarlo a cabo con registros fotogrficos y de asistencia por cada formacin que deben ser allegados a la Oficina"/>
    <x v="2"/>
    <x v="9"/>
    <s v=""/>
    <s v=""/>
  </r>
  <r>
    <s v="1625965688-55"/>
    <s v="BOGOTÁ D.C."/>
    <s v="BOGOTÁ D.C."/>
    <s v="CAJA COLOMBIANA DE SUBSIDIO FAMILIAR- COLSUBSIDIO"/>
    <x v="1"/>
    <s v="Administrador de empresas"/>
    <m/>
    <m/>
    <s v="MUNICIPIO DE ZIPAQUIRA"/>
    <n v="8999993186"/>
    <s v="ESTADO JOVEN  PRACTICA ORDINARIA EN ADMINISTRACIN DE EMPRESAS"/>
    <s v="Plaza Estado Joven practica ordinaria en  Administracin de EmpresasEntidad Pblica MUNICIPIO DE ZIPAQUIRA ALCALDIA MUNICIPAL DE ZIPAQUIRAExperiencia No requiereFormacin Administracin de EmpresasConocimientos Adicionales Manejo de programas bsicos como ord Excel y Poer point Tener  conceptos  bsicos  del Sistema de Seguridad y Salud en el Trabajo Tener  conceptos bsicos del Sistema de Gestin de CalidadActividades a realizarApoyar en la documentacin de procesos yo procedimientos Apoyar el seguimiento de indicadores de gestin Apoyar en la actualizacin de formatos listado maestro de indicadores documentos y registrosApoyar en la actualizacin y seguimiento de la matriz de riesgosY dems actividades propias de los sistemasApoyar la realizacin de auditorias internasRevisar documentacin del sistemaApoyar la realizacin de auditorias internas al sistemaJornada Tiempo  Completo 38 Horas SemanalesHorario Disponibilidad de "/>
    <x v="1"/>
    <x v="9"/>
    <s v=""/>
    <s v=""/>
  </r>
  <r>
    <s v="1625965688-56"/>
    <s v="BOGOTÁ D.C."/>
    <s v="BOGOTÁ D.C."/>
    <s v="CAJA COLOMBIANA DE SUBSIDIO FAMILIAR- COLSUBSIDIO"/>
    <x v="1"/>
    <s v="Administrador de empresas"/>
    <m/>
    <m/>
    <s v="MUNICIPIO DE ZIPAQUIRA"/>
    <n v="8999993186"/>
    <s v="ESTADO JOVEN  PRACTICA ORDINARIA EN ADMINISTRACIN DE EMPRESAS"/>
    <s v="Plaza Estado Joven practica ordinaria en  Administracin de EmpresasEntidad Pblica MUNICIPIO DE ZIPAQUIRA ALCALDIA MUNICIPAL DE ZIPAQUIRAExperiencia No requiereFormacin Administracin de EmpresasConocimientos Adicionales Manejo de programas bsicos como ord Excel y Poer point Tener  conceptos  bsicos  del Sistema de Seguridad y Salud en el Trabajo Tener  conceptos bsicos del Sistema de Gestin de CalidadActividades a realizar Apoyar en la programacin desarrollo y evaluacin de los eventos y capacitaciones de la Alcalda Municipal de Zipaquira Elaboracin de bases de datos de los funcionarios con informacin necesaria para el desarrollo del programa del rea de bienestar y capacitacin de la entidadJornada Tiempo  Completo 38 Horas SemanalesHorario Disponibilidad de TiempoSujeto a la entidadDuracin de la Prctica 5 Meses"/>
    <x v="1"/>
    <x v="9"/>
    <s v=""/>
    <s v=""/>
  </r>
  <r>
    <s v="1625965688-57"/>
    <s v="BOGOTÁ D.C."/>
    <s v="BOGOTÁ D.C."/>
    <s v="CAJA COLOMBIANA DE SUBSIDIO FAMILIAR- COLSUBSIDIO"/>
    <x v="1"/>
    <s v="Administrador de empresas"/>
    <m/>
    <m/>
    <s v="MUNICIPIO DE ZIPAQUIRA"/>
    <n v="8999993186"/>
    <s v="ESTADO JOVEN  PRACTICA ORDINARIA EN ADMINISTRACIN DE EMPRESAS"/>
    <s v="Plaza Estado Joven practica ordinaria en  Administracin de EmpresasEntidad Pblica MUNICIPIO DE ZIPAQUIRA ALCALDIA MUNICIPAL DE ZIPAQUIRAExperiencia No requiereFormacin Administracin de EmpresasConocimientos Adicionales Manejo de programas bsicos como ord Excel y Poer point Tener  conceptos  bsicos  del Sistema de Seguridad y Salud en el Trabajo Tener  conceptos bsicos del Sistema de Gestin de CalidadActividades a realizar Seguimiento y actualizacion e individualizacion de inventarios Seguimiento bases de datos de servicios publicosAcompañamiento contratos de arriendo y comodatosJornada Tiempo  Completo 38 Horas SemanalesHorario Disponibilidad de TiempoSujeto a la entidadDuracin de la Prctica 5 Meses"/>
    <x v="1"/>
    <x v="9"/>
    <s v=""/>
    <s v=""/>
  </r>
  <r>
    <s v="1625965688-58"/>
    <s v="BOGOTÁ D.C."/>
    <s v="BOGOTÁ D.C."/>
    <s v="CAJA COLOMBIANA DE SUBSIDIO FAMILIAR- COLSUBSIDIO"/>
    <x v="1"/>
    <s v="Abogado"/>
    <m/>
    <m/>
    <s v="MUNICIPIO DE ZIPAQUIRA"/>
    <n v="8999993186"/>
    <s v="ESTADO JOVEN  PRACTICA ORDINARIA EN DERCHO"/>
    <s v="Plaza Estado Joven practica ordinaria en DerechoEntidad Pblica MUNICIPIO DE ZIPAQUIRA ALCALDIA MUNICIPAL DE ZIPAQUIRAExperiencia No requiereFormacin AbogadoConocimientos Adicionales Manejo de programas bsicos como ord Excel y Poer point Tener  conceptos  bsicos  del Sistema de Seguridad y Salud en el Trabajo Tener  conceptos bsicos del Sistema de Gestin de CalidadActividades a realizar Legalizacion y saneamiento predialJornada Tiempo  Completo 19 Horas SemanalesHorario Disponibilidad de TiempoSujeto a la entidadDuracin de la Prctica 5 Meses"/>
    <x v="1"/>
    <x v="4"/>
    <s v=""/>
    <s v=""/>
  </r>
  <r>
    <s v="1625965688-59"/>
    <s v="BOGOTÁ D.C."/>
    <s v="BOGOTÁ D.C."/>
    <s v="CAJA COLOMBIANA DE SUBSIDIO FAMILIAR- COLSUBSIDIO"/>
    <x v="1"/>
    <s v="Analista de salud ocupacional"/>
    <m/>
    <m/>
    <s v="MUNICIPIO DE ZIPAQUIRA"/>
    <n v="8999993186"/>
    <s v="ESTADO JOVEN  PRACTICA ORDINARIA EN ADMINISTRACION EN SEGURIDAD Y SALUD EN EL TRABAJO"/>
    <s v="Plaza Estado Joven practica ordinaria en ADMINISTRACION EN SEGURIDAD Y SALUD EN EL TRABAJOEntidad Pblica MUNICIPIO DE ZIPAQUIRA ALCALDIA MUNICIPAL DE ZIPAQUIRAExperiencia No requiereFormacin PROFESIONAL EN ADMINISTRACION EN SEGURIDAD Y SALUD EN EL TRABAJOConocimientos Adicionales Manejo de herramientas office mapa de riesgos resolucin 1111 de 2017 conformacin de COPASSTActividades a realizar Brindar poyo en la elaboracion y seguimiento del mapa de riesgos y de esta manera hacer dicha clasificacion Levantamiento de la informacion para el analisis de vulnerabilidad de riesgos del plan de emergencias Plan de saneamiento basico Acompañamiento y socializacion a trabajadores sobre control de roedores y vectores fumigacion y desinfeccion por areas Presupuesto y requerimiento de insumos industriales Ficha correspondiente a insumos industriales Apoyo en la realizacion de reuniones con los comites y capacitarlos socializacion de tar"/>
    <x v="1"/>
    <x v="6"/>
    <s v=""/>
    <s v=""/>
  </r>
  <r>
    <s v="1625965688-60"/>
    <s v="BOGOTÁ D.C."/>
    <s v="BOGOTÁ D.C."/>
    <s v="CAJA COLOMBIANA DE SUBSIDIO FAMILIAR- COLSUBSIDIO"/>
    <x v="1"/>
    <s v="Abogado"/>
    <m/>
    <m/>
    <s v="MUNICIPIO DE ZIPAQUIRA"/>
    <n v="8999993186"/>
    <s v="ESTADO JOVEN  JUDICATURA"/>
    <s v="Plaza Estado Joven JUDICATURAEntidad Pblica MUNICIPIO DE ZIPAQUIRA ALCALDIA MUNICIPAL DE ZIPAQUIRAExperiencia No requiereFormacin AbogadoConocimientos Adicionales Manejo de programas bsicos como ord Excel y Poer point Google DriveActividades a realizar Realizacin de actas Realizacin de resoluciones Realizacin de autos Atencin al usuario en la parte jurdica Apoyo en sentencias y audienciasJornada Tiempo  Completo  38 Horas SemanalesHorario Disponibilidad de TiempoSujeto a la entidadDuracin de la Prctica 12 Meses"/>
    <x v="1"/>
    <x v="4"/>
    <s v=""/>
    <s v=""/>
  </r>
  <r>
    <s v="1625965688-61"/>
    <s v="BOGOTÁ D.C."/>
    <s v="BOGOTÁ D.C."/>
    <s v="CAJA COLOMBIANA DE SUBSIDIO FAMILIAR- COLSUBSIDIO"/>
    <x v="1"/>
    <s v="Administrador de empresas"/>
    <s v="Ingeniero industrial"/>
    <s v="Administrador pblico"/>
    <s v="MUNICIPIO DE ZIPAQUIRA"/>
    <n v="8999993186"/>
    <s v="ESTADO JOVEN  PRACTICA ORDINARIA EN INGENIERIA INDUSTRIAL ADMINISTRACIN DE EMPRESAS O ADMINISTRACION PUBLICA"/>
    <s v="Plaza Estado Joven practica ordinaria en INGENIERA INDUSTRIAL ADMINISTRACIN DE EMPRESAS O ADMINISTRACIN PUBLICAEntidad Pblica MUNICIPIO DE ZIPAQUIRA ALCALDIA MUNICIPAL DE ZIPAQUIRAExperiencia No requiereFormacin PROFESIONAL EN INGENIERIA INDUSTRIAL ADMINISTRACIN DE EMPRESAS O ADMINISTRACION PUBLICAConocimientos Adicionales Manejo de ofimaticaActividades a realizar Orientar asesorar a los equipos de Gestion de calidad de las IEM seleccionadas para certificacion SGC Acompañar orientar en el levantamiento de la plataforma estratgica de las IEM Acompañar orientar en el levantamiento de los procesos misionales de las IEM seleccionadas Estructurar indicadores correspondientes y socializarlos a los dueños de los procesos Proyectar diseñar manual de documentos internos y externos Diseñar formatos de acuerdo con las necesidades conforme a los procedimientos de las IEMJornada Tiempo  Completo 38 Horas SemanalesHorario D"/>
    <x v="1"/>
    <x v="9"/>
    <s v="Ingeniería Industrial"/>
    <s v="Gobierno y Asuntos Públicos"/>
  </r>
  <r>
    <s v="1625965688-62"/>
    <s v="BOGOTÁ D.C."/>
    <s v="BOGOTÁ D.C."/>
    <s v="CAJA COLOMBIANA DE SUBSIDIO FAMILIAR- COLSUBSIDIO"/>
    <x v="1"/>
    <s v="Administrador de empresas"/>
    <s v="Ingeniero industrial"/>
    <m/>
    <s v="MUNICIPIO DE ZIPAQUIRA"/>
    <n v="8999993186"/>
    <s v="ESTADO JOVEN  PRACTICA ORDINARIA EN ADMINISTRACIN DE EMPRESAS O INGENIERA INDUSTRIAL"/>
    <s v="Plaza Estado Joven practica ordinaria en  ADMINISTRACIN DE EMPRESAS O INGENIERA O INGENIERA INDUSTRIALEntidad Pblica MUNICIPIO DE ZIPAQUIRA ALCALDIA MUNICIPAL DE ZIPAQUIRAExperiencia No requiereFormacin PROFESIONAL EN ADMINISTRACIN DE EMPRESAS O INGENIERA O INGENIERA INDUSTRIALConocimientos Adicionales Manejo de programas bsicos como ord Excel y Poer point google DriveActividades a realizarApoyar en la documentacin de procesos yo procedimientos Apoyar el seguimiento de indicadores de gestin Apoyar en la actualizacin de formatos listado maestro de indicadores documentos y registrosApoyar en la actualizacin y seguimiento de la matriz de riesgosY dems actividades propias de los sistemasApoyar la realizacin de auditorias internasRevisar documentacin del sistemaApoyar la realizacin de auditorias internas al sistemaJornada Tiempo  Completo 38 Horas SemanalesHorario Disponibilidad de TiempoSujeto a la entidadDu"/>
    <x v="1"/>
    <x v="9"/>
    <s v="Ingeniería Industrial"/>
    <s v=""/>
  </r>
  <r>
    <s v="1625965688-63"/>
    <s v="BOGOTÁ D.C."/>
    <s v="BOGOTÁ D.C."/>
    <s v="CAJA COLOMBIANA DE SUBSIDIO FAMILIAR- COLSUBSIDIO"/>
    <x v="1"/>
    <s v="Abogado"/>
    <m/>
    <m/>
    <s v="MUNICIPIO DE ZIPAQUIRA"/>
    <n v="8999993186"/>
    <s v="ESTADO JOVEN  JUDICATURA"/>
    <s v="Plaza Estado Joven JUDICATURAEntidad Pblica MUNICIPIO DE ZIPAQUIRA ALCALDIA MUNICIPAL DE ZIPAQUIRAExperiencia No requiereFormacin AbogadoConocimientos Adicionales Manejo de programas bsicos como ord Excel y Poer point Google DriveActividades a realizar Proyeccin de respuestas a derechos de peticin Proyeccin de respuestas para acciones de tutela Proyeccin y ejecucin de contratosJornada Tiempo  Completo  38 Horas SemanalesHorario Disponibilidad de TiempoSujeto a la entidadDuracin de la Prctica 12 Meses"/>
    <x v="1"/>
    <x v="4"/>
    <s v=""/>
    <s v=""/>
  </r>
  <r>
    <s v="1625965688-64"/>
    <s v="BOGOTÁ D.C."/>
    <s v="BOGOTÁ D.C."/>
    <s v="CAJA COLOMBIANA DE SUBSIDIO FAMILIAR- COLSUBSIDIO"/>
    <x v="1"/>
    <s v="Administrador de empresas"/>
    <s v="Ingeniero industrial"/>
    <m/>
    <s v="MUNICIPIO DE ZIPAQUIRA"/>
    <n v="8999993186"/>
    <s v="ESTADO JOVEN  PRACTICA ORDINARIA EN ADMINISTRACIN DE EMPRESAS INGENIERIA INDUSTRIAL SALUD OCUPACIONAL"/>
    <s v="Plaza Estado Joven practica ordinaria en ADMINISTRACIN DE EMPRESAS INGENIERA INDUSTRIAL SALUD OCUPACIONALEntidad Pblica MUNICIPIO DE ZIPAQUIRA ALCALDIA MUNICIPAL DE ZIPAQUIRAExperiencia No requiereFormacin PROFESIONAL EN ADMINISTRACIN DE EMPRESAS INGENIERA INDUSTRIAL SALUD OCUPACIONALConocimientos Adicionales Manejo de programas bsicos como ord Excel y Poer point Tener  conceptos  bsicos  del Sistema de Seguridad y Salud en el Trabajo Tener  conceptos bsicos del Sistema de Gestin de CalidadActividades a realizarApoyar en la documentacin de procesos yo procedimientos Apoyar el seguimiento de indicadores de gestin Apoyar en la actualizacin de formatos listado maestro de indicadores documentos y registrosApoyar en la actualizacin y seguimiento de la matriz de riesgosY dems actividades propias de los sistemasApoyar la realizacin de auditorias internasRevisar documentacin del sistemaApoyar la realizacin de auditorias "/>
    <x v="1"/>
    <x v="9"/>
    <s v="Ingeniería Industrial"/>
    <s v=""/>
  </r>
  <r>
    <s v="1625965688-65"/>
    <s v="BOGOTÁ D.C."/>
    <s v="BOGOTÁ D.C."/>
    <s v="CAJA COLOMBIANA DE SUBSIDIO FAMILIAR- COLSUBSIDIO"/>
    <x v="1"/>
    <s v="Ingeniero de alimentos"/>
    <m/>
    <m/>
    <s v="MUNICIPIO DE ZIPAQUIRA"/>
    <n v="8999993186"/>
    <s v="ESTADO JOVEN  PRACTICA ORDINARIA EN INGENIERIA DE ALIMENTOS"/>
    <s v="Plaza Estado Joven practica ordinaria en INGENIERIA DE ALIMENTOSEntidad Pblica MUNICIPIO DE ZIPAQUIRA ALCALDIA MUNICIPAL DE ZIPAQUIRAExperiencia No requiereFormacin PROFESIONAL EN INGENIERIA DE ALIMENTOSConocimientos Adicionales Manejo de programas bsicos como ord Excel y Poer point Tener  conceptos  bsicos  del Sistema de Seguridad y Salud en el Trabajo Tener  conceptos bsicos del Sistema de Gestin de CalidadActividades a realizarApoyar en la documentacin de procesos yo procedimientos Apoyar el seguimiento de indicadores de gestin Apoyar en la actualizacin de formatos listado maestro de indicadores documentos y registrosApoyar en la actualizacin y seguimiento de la matriz de riesgosY dems actividades propias de los sistemasApoyar la realizacin de auditorias internasRevisar documentacin del sistemaApoyar la realizacin de auditorias internas al sistemaJornada Tiempo  Completo 38 Horas SemanalesHorario Disponibili"/>
    <x v="1"/>
    <x v="23"/>
    <s v=""/>
    <s v=""/>
  </r>
  <r>
    <s v="1625965688-66"/>
    <s v="BOGOTÁ D.C."/>
    <s v="BOGOTÁ D.C."/>
    <s v="CAJA COLOMBIANA DE SUBSIDIO FAMILIAR- COLSUBSIDIO"/>
    <x v="1"/>
    <s v="Profesional en salud ocupacional"/>
    <m/>
    <m/>
    <s v="MUNICIPIO DE ZIPAQUIRA"/>
    <n v="8999993186"/>
    <s v="ESTADO JOVEN  ADMINISTRACION DE LA SEGURIDAD Y SALUD OCUPACIONAL"/>
    <s v="Plaza Estado Joven practica ordinaria en ADMINISTRACIN DE LA SEGURIDAD Y SALUD OCUPACIONALEntidad Pblica MUNICIPIO DE ZIPAQUIRA ALCALDIA MUNICIPAL DE ZIPAQUIRAExperiencia No requiereFormacin PROFESIONAL EN ADMINISTRACIN DE LA SEGURIDAD Y SALUD OCUPACIONALConocimientos Adicionales Manejo de programas bsicos como ord Excel y Poer point Tener  conceptos  bsicos  del Sistema de Seguridad y Salud en el Trabajo Tener  conceptos bsicos del Sistema de Gestin de CalidadActividades a realizar Brindar apoyo en el seguimiento de la matriz de riesgo Brindar apoyo en el desarrollo del plan de emergencias Brindar apoyo en el desarrollo del plan de evacuacin y suministros Revisar seguimiento de plan de trabajo anual de la SEZ Llevar registro adecuado de los oficios de los recinidos y emitidos en la relacion con el seguimiento y el cumplimiento de los planes Llevar registro de los documentos y fotograficamente el cumplimiento u omision de l"/>
    <x v="1"/>
    <x v="6"/>
    <s v=""/>
    <s v=""/>
  </r>
  <r>
    <s v="1625965688-67"/>
    <s v="BOGOTÁ D.C."/>
    <s v="BOGOTÁ D.C."/>
    <s v="CAJA COLOMBIANA DE SUBSIDIO FAMILIAR- COLSUBSIDIO"/>
    <x v="2"/>
    <s v="Administrador de empresas"/>
    <s v="Contador pblico"/>
    <s v="Economista"/>
    <s v="MUNICIPIO DE ZIPAQUIRA"/>
    <n v="8999993186"/>
    <s v="ESTADO JOVEN  PRACTICA ORDINARIA EN CONTADURIA PUBLICA ADMINISTRACION DE EMPRESAS O ECONOMIA"/>
    <s v="Plaza Estado Joven practica ordinaria en CONTADURIA PUBLICA ADMINISTRACION DE EMPRESAS O ECONOMIAEntidad Pblica MUNICIPIO DE ZIPAQUIRA ALCALDIA MUNICIPAL DE ZIPAQUIRAExperiencia No requiereFormacin TECNICO TECNOLOGO O PROFESIONAL EN CONTADURIA PUBLICA ADMINISTRACION DE EMPRESAS O ECONOMIAConocimientos Adicionales Manejo de programas bsicos como ord Excel y Poer point Actividades a realizar Apoyar en la consecucion y verificacion de informacion para la plataforma pasivo col Apoyo en la depuracion de la base de datos de la plataforma pasivo col Apoyo en la realizacion de cruce de informacion de pasivo pensional Apoyo en la organizacion del archivo del area de conformidad con las tablas de retencion documental Apoyo en la elaboracion de actos administrativos para reconocimiento y pago de pasivo pensionalJornada Tiempo  Completo 38 Horas SemanalesHorario Disponibilidad de TiempoSujeto a la entidadDuracin de la Prctica 5 Me"/>
    <x v="1"/>
    <x v="9"/>
    <s v="Contaduría Internacional"/>
    <s v="Economía"/>
  </r>
  <r>
    <s v="1625965688-68"/>
    <s v="BOGOTÁ D.C."/>
    <s v="BOGOTÁ D.C."/>
    <s v="CAJA COLOMBIANA DE SUBSIDIO FAMILIAR- COLSUBSIDIO"/>
    <x v="2"/>
    <s v="Ingeniero de sistemas"/>
    <s v="Analista de redes y sistemas"/>
    <m/>
    <s v="MUNICIPIO DE ZIPAQUIRA"/>
    <n v="8999993186"/>
    <s v="ESTADO JOVEN  PRACTICA ORDINARIA EN INGENIERIA DE SISTEMAS O REDES"/>
    <s v="Plaza Estado Joven practica ordinaria en INGENIERIA DE SISTEMAS O REDESEntidad Pblica MUNICIPIO DE ZIPAQUIRA ALCALDIA MUNICIPAL DE ZIPAQUIRAExperiencia No requiereFormacin TECNICO  TECNOLOGO O PROFESIONAL EN INGENIERA DE SISTEMAS O REDESConocimientos Adicionales Manejo de programas bsicos como ord Excel y Poer point Manejo basico en lenguaje de programacion PHPActividades a realizarBrindar soporte profesional a nivel softare y hardare en las diferentes areas de la alcaldia municipal modelar red de datos con herramientas tecnologicas apoyar al grupo de tecnologia en las competencias asignadas cumpliendo un horario establecidopor el grupo de tecnologiaJornada Tiempo  Completo 38 Horas SemanalesHorario Disponibilidad de TiempoSujeto a la entidadDuracin de la Prctica 5 Meses"/>
    <x v="1"/>
    <x v="5"/>
    <s v=""/>
    <s v=""/>
  </r>
  <r>
    <s v="1625965688-69"/>
    <s v="BOGOTÁ D.C."/>
    <s v="BOGOTÁ D.C."/>
    <s v="CAJA COLOMBIANA DE SUBSIDIO FAMILIAR- COLSUBSIDIO"/>
    <x v="1"/>
    <s v="Gelogo"/>
    <s v="Ingeniero catastral y de geodesia"/>
    <m/>
    <s v="MUNICIPIO DE ZIPAQUIRA"/>
    <n v="8999993186"/>
    <s v="ESTADO JOVEN  PRACTICA ORDINARIA EN INGENIERIA GEODESTA"/>
    <s v="Plaza Estado Joven practica ordinaria en INGENIERIA GEODESTAEntidad Pblica MUNICIPIO DE ZIPAQUIRA ALCALDIA MUNICIPAL DE ZIPAQUIRAExperiencia No requiereFormacin PROFESIONAL EN INGENIERIA GEODESTAConocimientos Adicionales ARCVIE Y ARCGISActividades a realizarDar apoyo al rea de legalizacin de bienes de uso publicoJornada Tiempo  Completo 19 Horas SemanalesHorario Disponibilidad de TiempoSujeto a la entidadDuracin de la Prctica 5 Meses"/>
    <x v="1"/>
    <x v="32"/>
    <s v="Ingeniería Ambiental"/>
    <s v=""/>
  </r>
  <r>
    <s v="1625965688-70"/>
    <s v="BOGOTÁ D.C."/>
    <s v="BOGOTÁ D.C."/>
    <s v="CAJA COLOMBIANA DE SUBSIDIO FAMILIAR- COLSUBSIDIO"/>
    <x v="1"/>
    <s v="Abogado"/>
    <m/>
    <m/>
    <s v="MUNICIPIO DE ZIPAQUIRA"/>
    <n v="8999993186"/>
    <s v="ESTADO JOVEN  JUDICATURA"/>
    <s v="Plaza Estado Joven JUDICATURAEntidad Pblica MUNICIPIO DE ZIPAQUIRA ALCALDIA MUNICIPAL DE ZIPAQUIRAExperiencia No requiereFormacin AbogadoConocimientos Adicionales Manejo de programas bsicos como ord Excel y Poer point Google DriveActividades a realizar Apoyar a la secretaria de transporte y movilidad eb ka proyeccion de autos de avoco conocimiento en los procesos contravencionales de transito Realizar las correspondentes citaciones para notificar a los infractores de procesos contraconvencionales de transito Realizar las notificaciones dentro de los procesos contravencionales de transito Apoyar la juridica de la dependencia en la toma de los descargos rendidos por los presuntos infractores de procesos contravencionales de transito Proyectar los fallos correspondientes en procesos contravencionales de transito y transporte Apoyar a la jurdica de la dependencia en la proyeccin de actos administrativos por medio de los cuales se r"/>
    <x v="1"/>
    <x v="4"/>
    <s v=""/>
    <s v=""/>
  </r>
  <r>
    <s v="1625965688-71"/>
    <s v="BOGOTÁ D.C."/>
    <s v="BOGOTÁ D.C."/>
    <s v="CAJA COLOMBIANA DE SUBSIDIO FAMILIAR- COLSUBSIDIO"/>
    <x v="1"/>
    <s v="Arquitecto"/>
    <m/>
    <m/>
    <s v="MUNICIPIO DE ZIPAQUIRA"/>
    <n v="8999993186"/>
    <s v="ESTADO JOVEN  PRACTICA ORDINARIA EN ARQUITECTURA"/>
    <s v="Plaza Estado Joven practica ordinaria en  ARQUITECTURAEntidad Pblica MUNICIPIO DE ZIPAQUIRA ALCALDIA MUNICIPAL DE ZIPAQUIRAExperiencia No requiereFormacin PROFESIONAL EN ARQUITECTURAConocimientos Adicionales Manejo de programas bsicos como ord Excel y Poer point Autocad Photoshop sketshup corel dra autodesk revit manejo de office o programas necesarios para diagramacion y presentacion de proyectosActividades a realizar Colaboracion al desarrollo de las nuevas propuestas y requerimientos de la administracion tales como dibujar cantidades de obra especificaciones y detalles de las mismas; es un apoyo a la gestion en el departamento de construcciones de la secretaria de obras publicas del municipioJornada Tiempo  Completo 38 Horas SemanalesHorario Disponibilidad de TiempoSujeto a la entidadDuracin de la Prctica 5 Meses"/>
    <x v="1"/>
    <x v="18"/>
    <s v=""/>
    <s v=""/>
  </r>
  <r>
    <s v="1625965688-72"/>
    <s v="BOGOTÁ D.C."/>
    <s v="BOGOTÁ D.C."/>
    <s v="CAJA COLOMBIANA DE SUBSIDIO FAMILIAR- COLSUBSIDIO"/>
    <x v="1"/>
    <s v="Ingeniero de alimentos"/>
    <m/>
    <m/>
    <s v="MUNICIPIO DE ZIPAQUIRA"/>
    <n v="8999993186"/>
    <s v="ESTADO JOVEN  PRACTICA ORDINARIA EN INGENIERIA DE ALIMENTOS"/>
    <s v="Plaza Estado Joven practica ordinaria en INGENIERIA DE ALIMENTOSEntidad Pblica MUNICIPIO DE ZIPAQUIRA ALCALDIA MUNICIPAL DE ZIPAQUIRAExperiencia No requiereFormacin PROFESIONAL EN INGENIERIA DE ALIMENTOSConocimientos Adicionales Manejo de programas bsicos como ord Excel y Poer point Actividades a realizar Realizar apoyo en la inspeccion vigilancia y control de los establecimientos de preparacion consumo y comercializacion de alimentos Apoyo y acompañamiento para toma de medidas sanitarias Apoyar la implementacion de la semaforizacion sanitaria de establecimientos de consumo de alimentosJornada Tiempo  Completo 38 Horas SemanalesHorario Disponibilidad de TiempoSujeto a la entidadDuracin de la Prctica 5 Meses"/>
    <x v="1"/>
    <x v="23"/>
    <s v=""/>
    <s v=""/>
  </r>
  <r>
    <s v="1625965688-73"/>
    <s v="BOGOTÁ D.C."/>
    <s v="BOGOTÁ D.C."/>
    <s v="CAJA COLOMBIANA DE SUBSIDIO FAMILIAR- COLSUBSIDIO"/>
    <x v="1"/>
    <s v="Trabajador social"/>
    <s v="Administrador pblico"/>
    <m/>
    <s v="MUNICIPIO DE ZIPAQUIRA"/>
    <n v="8999993186"/>
    <s v="ESTADO JOVEN  PRACTICA ORDINARIA EN TRABAJO SOCIAL O ADMINISTRACIN PUBLICA"/>
    <s v="Plaza Estado Joven practica ordinaria en TRABAJO SOCIAL O ADMINISTRACIN PUBLICAEntidad Pblica MUNICIPIO DE ZIPAQUIRA ALCALDIA MUNICIPAL DE ZIPAQUIRAExperiencia No requiereFormacin PROFESIONAL EN TRABAJO SOCIAL O ADMINISTRACIN PUBLICAConocimientos Adicionales Manejo de programas bsicos como ord Excel y Poer point Tener  conceptos  bsicos  del Sistema de Seguridad y Salud en el Trabajo Tener  conceptos bsicos del Sistema de Gestin de CalidadActividades a realizar Apoyo en el rea de Clima Organizacional Caractersticas de la organizacin del trabajo comunicacin tecnologa organizacin del trabajo demandas cualitativas y cuantitativas de la labor Apoyo en el levantamiento diagnstico de necesidades de los funcionarios Apoyo en la Caractersticas del grupo social de trabajo relaciones cohesin calidad de interacciones trabajo en equipo Apoyo en Condiciones de la tarea carga mental contenido de la tarea demandas emocionales"/>
    <x v="1"/>
    <x v="12"/>
    <s v="Gobierno y Asuntos Públicos"/>
    <s v=""/>
  </r>
  <r>
    <s v="1625965691-14"/>
    <s v="SAN ANDRÉS Y PROVIDENCIA"/>
    <s v="SAN ANDRÉS"/>
    <s v="CAJA DE COMPENSACIÓN FAMILIAR DE SAN ANDRÉS - CAJASAI"/>
    <x v="1"/>
    <s v="Abogado"/>
    <s v="Abogado jurdico"/>
    <s v="Abogado administrativo"/>
    <s v="ARMADA NACIONAL"/>
    <n v="8001416568"/>
    <s v="ESTADO JOVENPRACTICA LABORAL JUDICATURA ABOGADO"/>
    <s v="El Programa Estado Joven requiere profesional en DERECHO para realizar practica laboral  de judicatura con una intensidad horaria de 38 horas semanalDESCRIPCIN DE FUNCIONES Asesorar los procesos disciplinarios y administrativos que se adelanten contra miembros de la Armada Nacional para garantizar que se desarrollen dentro de los principios legales de la economa celeridad eficacia imparcialidad y publicidad buscando as salvaguardar el derecho a la defensa y el debido procesoAsesorar y proyectar respuestas a peticiones quejas y reclamos que en forma verbal o escrita presente los ciudadanos y darles el tramite respectivoAsesorar y proyectar respuesta a los procedimientos que presenten entidades publicas y privadasApoyar la capacitacin en materia disciplinaria de Derechos Humanos y Derechos Internacional Humanitario que se brinde al interior del comando"/>
    <x v="0"/>
    <x v="4"/>
    <s v=""/>
    <s v=""/>
  </r>
  <r>
    <s v="1625965691-15"/>
    <s v="SAN ANDRÉS Y PROVIDENCIA"/>
    <s v="SAN ANDRÉS"/>
    <s v="CAJA DE COMPENSACIÓN FAMILIAR DE SAN ANDRÉS - CAJASAI"/>
    <x v="2"/>
    <s v="Auxiliar contable"/>
    <s v="Analista contable"/>
    <m/>
    <s v="ARMADA NACIONAL"/>
    <n v="8001416568"/>
    <s v="ESTADO JOVENPRACTICA LABORAL ORDINARIA TCNICO EN CONTABILIDAD"/>
    <s v="El Programa Estado Joven requiere TCNICO EN CONTABILIDAD  para realizar practica laboral  de ordinaria por 5 meses con una intensidad horaria de 38 horas semanalEl practicante se desempeñar como apoyo en la situacin e impulso de los procesos financieros y administrativos que se adelantan en el CESYP"/>
    <x v="0"/>
    <x v="10"/>
    <s v=""/>
    <s v=""/>
  </r>
  <r>
    <s v="1625965693-11"/>
    <s v="CALDAS"/>
    <s v="MANIZALES"/>
    <s v="CAJA DE COMPENSACIÓN FAMILIAR DE CALDAS - CONFA"/>
    <x v="0"/>
    <s v="Auxiliar de archivo"/>
    <s v="Archivista"/>
    <m/>
    <s v="DANE"/>
    <n v="8999990278"/>
    <s v="Estado Joven Practicante Tecnlogo en Gestion Documental"/>
    <s v="Plaza Estado Joven Practicante Tecnlogo en Gestion DocumentalEntidad Publica DEPARTAMENTO ADMINISTRATIVO NACIONAL DE ESTADISTICA DANEExperiencia No requiereFormacin Tecnlogo en Gestion DocumentalConocimientos Adicionales Debe tener conocimiento y manejo de las herramientas Ofimticas Excel ord y Poer PointCapacidad de trabajar en equipoCon iniciativa y proactividad hacia las actividades desempeñadasActividades a realizarOrganizar los documentos de entrada y salida de la SubsedeClasificar los documentos teniendo en cuenta las Tablas de Retencin Documental  TRDArchivar los documentos carpetas yo archivos digitalesApoyo en la implementacin del Plan Institucional de Archivos Programa de Gestin Documental y  Manual del Sistema Integrado de Conservacin SIC Las dems funciones asignadas por la autoridad competente de acuerdo con el nivel la naturaleza y el rea de desempeño del cargo Colaboracin contina en otras labores asignadas po"/>
    <x v="0"/>
    <x v="8"/>
    <s v=""/>
    <s v=""/>
  </r>
  <r>
    <s v="1625965693-7"/>
    <s v="CALDAS"/>
    <s v="MANIZALES"/>
    <s v="CAJA DE COMPENSACIÓN FAMILIAR DE CALDAS - CONFA"/>
    <x v="0"/>
    <s v="Asistente administrativo"/>
    <s v="Auxiliar administrativo"/>
    <m/>
    <s v="DANE"/>
    <n v="8999990278"/>
    <s v="Estado Joven Prctica Ordinaria Tecnlogo en Gestin Administrativa"/>
    <s v="Plaza Estado Joven Practicante Tecnlogo en Gestin AdministrativaEntidad Publica DEPARTAMENTO ADMINISTRATIVO NACIONAL DE ESTADISTICA DANEExperiencia No requiereFormacin Tecnlogo en Gestin AdministrativaConocimientos Adicionales Debe tener conocimiento y manejo de las herramientas Ofimticas Excel ord y Poer PointCapacidad de trabajar en equipoCon iniciativa y proactividad hacia las actividades desempeñadasActividades a realizarRevisin de perfiles en PlataformaColaborar con la presentacin de informacin solicitada desde la Entidad CentralAtender todas aquellas personas que necesiten informacinClasificar adecuadamente los documentos de acuerdo a  la TRDParticipar en la identificacin de los riesgos de su rea de trabajo y en la generacin de acciones de mejora para su prevencinAdministrar  la  papelera  y  elementos de uso  de  la Entidad llevando  registros  en  las  planillasApoyar las actividades de planeacin control y eje"/>
    <x v="0"/>
    <x v="8"/>
    <s v="Administración"/>
    <s v=""/>
  </r>
  <r>
    <s v="1625965693-8"/>
    <s v="CALDAS"/>
    <s v="MANIZALES"/>
    <s v="CAJA DE COMPENSACIÓN FAMILIAR DE CALDAS - CONFA"/>
    <x v="1"/>
    <s v="Administrador de empresas"/>
    <s v="Ingeniero industrial"/>
    <s v="Administrador pblico"/>
    <s v="DANE"/>
    <n v="8999990278"/>
    <s v="Estado Joven Prctica Ordinaria Profesional en Administracin de empresas Ingeniera Industrial Administracin pblica"/>
    <s v="Plaza Estado Joven Practicante Profesional en Ingeniera Industrial Administracin de Empresas Administracin Pblica Entidad Publica DEPARTAMENTO ADMINISTRATIVO NACIONAL DE ESTADISTICA DANEExperiencia No requiereFormacin Profesional en Ingeniera Industrial Administracin de Empresas Administracin Pblica Conocimientos Adicionales Debe tener conocimiento y manejo de las herramientas Ofimticas Excel ord y Poer PointCapacidad de trabajar en equipoCon iniciativa y proactividad hacia las actividades desempeñadasActividades a realizarConocer el mapa de procesos del DANEAplicar y utilizar la terminologa en cuanto a calidad para incorporar en las funciones y procesos de las diferentes reas de la institucinApoyar procesos de induccin y capacitacin a funcionarios y contratistas en cuanto al sistema de gestin de la calidadColaborar en el diligenciamiento de formatos Realizar peridicamente con la orientacin del delegado SIGI preaudit"/>
    <x v="0"/>
    <x v="9"/>
    <s v="Ingeniería Industrial"/>
    <s v="Gobierno y Asuntos Públicos"/>
  </r>
  <r>
    <s v="1625965693-9"/>
    <s v="CALDAS"/>
    <s v="MANIZALES"/>
    <s v="CAJA DE COMPENSACIÓN FAMILIAR DE CALDAS - CONFA"/>
    <x v="1"/>
    <s v="Administrador de empresas"/>
    <s v="Ingeniero industrial"/>
    <s v="Administrador pblico"/>
    <s v="DANE"/>
    <n v="8999990278"/>
    <s v="Estado Joven Prctica Ordinaria Profesional en Administracin de empresas Ingeniera Industrial Administracin pblica"/>
    <s v="Plaza Estado Joven Practicante Profesional en Ingeniera Industrial Administracin de Empresas Administracin Pblica Entidad Publica DEPARTAMENTO ADMINISTRATIVO NACIONAL DE ESTADISTICA DANEExperiencia No requiereFormacin Profesional en Ingeniera Industrial Administracin de Empresas Administracin Pblica Conocimientos Adicionales Debe tener conocimiento y manejo de las herramientas Ofimticas Excel ord y Poer PointCapacidad de trabajar en equipoCon iniciativa y proactividad hacia las actividades desempeñadasActividades a realizarConocer el mapa de procesos del DANEAplicar y utilizar la terminologa en cuanto a calidad para incorporar en las funciones y procesos de las diferentes reas de la institucinApoyar procesos de induccin y capacitacin a funcionarios y contratistas en cuanto al sistema de gestin de la calidadColaborar en el diligenciamiento de formatos Realizar peridicamente con la orientacin del delegado SIGI preaudit"/>
    <x v="0"/>
    <x v="9"/>
    <s v="Ingeniería Industrial"/>
    <s v="Gobierno y Asuntos Públicos"/>
  </r>
  <r>
    <s v="1625966073-7"/>
    <s v="SAN ANDRÉS Y PROVIDENCIA"/>
    <s v="SAN ANDRÉS"/>
    <s v="CAJA DE COMPENSACIÓN FAMILIAR DE SAN ANDRÉS - CAJASAI"/>
    <x v="0"/>
    <s v="Asistente administrativo"/>
    <s v="Auxiliar de archivo"/>
    <s v="Auxiliar administrativo"/>
    <s v="DANE"/>
    <n v="8999990278"/>
    <s v="Estado JovenPractica Ordinaria TECNOLOGO EN GESTIN ADMINISTRATIVA"/>
    <s v="Programa Estado Joven requiere Tecnologo en Gestin Administrativa para realizar Practica Ordinaria Laboral en el Sector Pblico durante 5 meses con intensidad de 38 horas semanalesDescripcin de la Actividad 1  Colaborar con la atencin del telfono y con la trasmisin de los mensajes a los diferentes funcionarios de la dependencia    2  Apoyar a la dependencia en sus actividades de registro de transacciones y operaciones cada vez que se le sean solicitados por necesidad del servicio   3  Colaborar con la dependencia en las actividades de archivo y radicacin de los documentos que sea trasmitidos en la misma  4  Tomar nota y transcribir dictados oficios memorando y dems documentos que sean solicitados por la jefatura 5  Efectuar el registro y control diario de las peticiones quejas y reclamos de la Territorial Norte tanto en el sistema ORFEO como en la planilla de EXCEL y el informe mensual de acuerdo a intrucciones de DANE Central    6  Velar por e"/>
    <x v="0"/>
    <x v="8"/>
    <s v=""/>
    <s v="Administración"/>
  </r>
  <r>
    <s v="1625965697-38"/>
    <s v="SANTANDER"/>
    <s v="BUCARAMANGA"/>
    <s v="CAJA DE COMPENSACIÓN FAMILIAR  COMFENALCO SANTANDER"/>
    <x v="1"/>
    <s v="Administrador de empresas"/>
    <s v="Ingeniero industrial"/>
    <m/>
    <s v="SUPERINTENDENCIA DE NOTARIADO Y REGISTRO"/>
    <n v="8999990070"/>
    <s v="ESTADO JOVEN PRACTICANTE  PROFESIONAL  INGENIERA INDUSTRIAL Y A FINES "/>
    <s v="PLAZAESTADO JOVEN PRACTICANTE  PROFESIONAL  INGENIERA INDUSTRIAL Y A FINES ENTIDAD PBLICA SUPERINTENDENCIA DE NOTARIADO Y REGISTROREA   OFICINA DE REGISTRO DE INSTRUMENTOS PBLICOS DE BUCARAMANGAEXPERIENCIANO REQUIEREFORMACIN PROFESIONAL  INGENIERA INDUSTRIAL Y A FINES CONOCIMIENTOS ADICIONALESOFIMTICA ACTIVIDADES A REALIZARActualizacin de documentos del Sistema de Gestin de Salud y Seguridad en el trabajo Realizacin de jornadas e inspecciones de seguridad Actualizacin de matrices de riesgos Generar capacitaciones de seguridad y salud en el trabajo manejo de residuos y temas afines para los funcionariosJORNADATIEMPO COMPLETO 38 HORAS SEMANALESHORARIODISPONIBILIDAD DEL TIEMPO   SUJETO A LA ENTIDADDURACIN DE LA PRCTICA5 MESES"/>
    <x v="0"/>
    <x v="9"/>
    <s v="Ingeniería Industrial"/>
    <s v=""/>
  </r>
  <r>
    <s v="1625965697-39"/>
    <s v="SANTANDER"/>
    <s v="BUCARAMANGA"/>
    <s v="CAJA DE COMPENSACIÓN FAMILIAR  COMFENALCO SANTANDER"/>
    <x v="1"/>
    <s v="Abogado"/>
    <m/>
    <m/>
    <s v="SUPERINTENDENCIA DE NOTARIADO Y REGISTRO"/>
    <n v="8999990070"/>
    <s v="ESTADO JOVEN PRACTICANTE  PROFESIONAL  EN DERECHO "/>
    <s v="PLAZAESTADO JOVEN PRACTICANTE  PROFESIONAL  EN DERECHO ENTIDAD PBLICA SUPERINTENDENCIA DE NOTARIADO Y REGISTROREA   OFICINA DE REGISTRO DE INSTRUMENTOS PBLICOS DE BUCARAMANGAEXPERIENCIANO REQUIEREFORMACIN  PROFESIONAL  EN DERECHO CONOCIMIENTOS ADICIONALESOFIMTICA ACTIVIDADES A REALIZARAtencin a usuarios y direccionamiento de acuerdo con los procesos del rea  Asesora Jurdica a usuarios Apoyo al rea jurdica en la proyeccin de requerimientos derechos de peticin tutelas etc Apoyo en la gestin de informes Gestin documental integrada a travs del sistema Iris Documental  Atender quejas y reclamos y consultas de manera personal y por el correo electrnico que presenten los ciudadanos sobre los servicios prestados por la SNR  Desempeñar las dems funciones asignadas por el jefe inmediatoJORNADATIEMPO COMPLETO 38 HORAS SEMANALESHORARIODISPONIBILIDAD DEL TIEMPO   SUJETO A LA ENTIDADDURACIN DE"/>
    <x v="0"/>
    <x v="4"/>
    <s v=""/>
    <s v=""/>
  </r>
  <r>
    <s v="1625965697-40"/>
    <s v="SANTANDER"/>
    <s v="BUCARAMANGA"/>
    <s v="CAJA DE COMPENSACIÓN FAMILIAR  COMFENALCO SANTANDER"/>
    <x v="0"/>
    <s v="Analista de gestin documental"/>
    <s v="Administrador de empresas"/>
    <s v="Analista de gestin"/>
    <s v="SUPERINTENDENCIA DE NOTARIADO Y REGISTRO"/>
    <n v="8999990070"/>
    <s v="ESTADO JOVEN PRACTICANTE  TECNOLOGA  EN GESTIN  ADMINISTRATIVA EMPRESARIAL Y AFINES"/>
    <s v="PLAZAESTADO JOVEN PRACTICANTE  TECNOLOGA  EN GESTIN  ADMINISTRATIVA EMPRESARIAL Y AFINESENTIDAD PBLICASUPERINTENDENCIA DE NOTARIADO Y REGISTROREA   OFICINA DE REGISTRO DE INSTRUMENTOS PBLICOS DE BUCARAMANGAEXPERIENCIANO REQUIEREFORMACIN TECNOLOGA  EN GESTIN  ADMINISTRATIVA EMPRESARIAL Y AFINESCONOCIMIENTOS ADICIONALESOFIMTICA ACTIVIDADES A REALIZARAtencin y direccionamiento  a usuarios internos de acuerdo con los procesos integrados de la Oficina Gestin de informacin y solicitudes en los sistemas Iris Documental SIR y SIPOSTApoyar la gestin documental integrado a travs del sistema Iris Documental Apoyo en gestin de informes Llevar a cabo el proceso de radicacin anotacin o desanotacin en los sistemas de los documentos de acuerdo con la orientacin a fin de cumplir las normas o instrucciones sobre la materiaDigitalizar y almacenar informacin de los documentos soportes solicitados por los usuariosApoyar la p"/>
    <x v="0"/>
    <x v="0"/>
    <s v="Administración"/>
    <s v=""/>
  </r>
  <r>
    <s v="1625965697-41"/>
    <s v="SANTANDER"/>
    <s v="BUCARAMANGA"/>
    <s v="CAJA DE COMPENSACIÓN FAMILIAR  COMFENALCO SANTANDER"/>
    <x v="0"/>
    <s v="Analista contable"/>
    <s v="Analista financiero"/>
    <m/>
    <s v="SUPERINTENDENCIA DE NOTARIADO Y REGISTRO"/>
    <n v="8999990070"/>
    <s v="ESTADO JOVEN PRACTICANTE TECNLOGO CONTABLE BANCA Y FINANZAS"/>
    <s v="PLAZAESTADO JOVEN PRACTICANTE   TECNLOGO CONTABLE BANCA Y FINANZASENTIDAD PBLICA SUPERINTENDENCIA DE NOTARIADO Y REGISTROREA   OFICINA DE REGISTRO DE INSTRUMENTOS PBLICOS DE BUCARAMANGAEXPERIENCIANO REQUIEREFORMACIN TECNLOGO CONTABLE BANCA Y FINANZASCONOCIMIENTOS ADICIONALESOFIMTICA ACTIVIDADES A REALIZARApoyo al contador en la gestin contable de la Oficina de RegistroApoyo en la realizacin de contabilizaciones y consolidaciones de las Oficinas de Registro Orip Bucaramanga y SeccionalesApoyo en la gestin de informes por presentar a la Direccin Regional y la SNRProyeccin de oficios del rea contableGestin de informacin y solicitudes en los sistemas SIIF y HolsticaGestin documental integrada al rea contable JORNADATIEMPO COMPLETO 38 HORAS SEMANALESHORARIODISPONIBILIDAD DEL TIEMPO   SUJETO A LA ENTIDADDURACIN DE LA PRCTICA5 MESES"/>
    <x v="0"/>
    <x v="10"/>
    <s v="Economía"/>
    <s v=""/>
  </r>
  <r>
    <s v="1625965697-42"/>
    <s v="SANTANDER"/>
    <s v="BUCARAMANGA"/>
    <s v="CAJA DE COMPENSACIÓN FAMILIAR  COMFENALCO SANTANDER"/>
    <x v="0"/>
    <s v="Analista contable"/>
    <s v="Analista financiero"/>
    <m/>
    <s v="SUPERINTENDENCIA DE NOTARIADO Y REGISTRO"/>
    <n v="8999990070"/>
    <s v="ESTADO JOVEN PRACTICANTE TECNLOGO CONTABLE BANCA Y FINANZAS"/>
    <s v="PLAZAESTADO JOVEN PRACTICANTE   TECNLOGO CONTABLE BANCA Y FINANZASENTIDAD PBLICA SUPERINTENDENCIA DE NOTARIADO Y REGISTROREA   OFICINA DE REGISTRO DE INSTRUMENTOS PBLICOS DE BUCARAMANGAEXPERIENCIANO REQUIEREFORMACIN TECNLOGO CONTABLE BANCA Y FINANZASCONOCIMIENTOS ADICIONALESOFIMTICA ACTIVIDADES A REALIZARApoyo al contador en la gestin contable de la Oficina de RegistroApoyo en la realizacin de contabilizaciones y consolidaciones de las Oficinas de Registro Orip Bucaramanga y SeccionalesApoyo en la gestin de informes por presentar a la Direccin Regional y la SNRProyeccin de oficios del rea contableGestin de informacin y solicitudes en los sistemas SIIF y HolsticaGestin documental integrada al rea contable JORNADATIEMPO COMPLETO 38 HORAS SEMANALESHORARIODISPONIBILIDAD DEL TIEMPO   SUJETO A LA ENTIDADDURACIN DE LA PRCTICA5 MESES"/>
    <x v="0"/>
    <x v="10"/>
    <s v="Economía"/>
    <s v=""/>
  </r>
  <r>
    <s v="1625965704-12"/>
    <s v="SAN ANDRÉS Y PROVIDENCIA"/>
    <s v="SAN ANDRÉS"/>
    <s v="CAJA DE COMPENSACIÓN FAMILIAR DE SAN ANDRÉS - CAJASAI"/>
    <x v="1"/>
    <s v="Abogado"/>
    <s v="Abogado administrativo"/>
    <s v="Abogado jurdico"/>
    <s v="DIRECCION GENERAL MARITIMA"/>
    <n v="8300279041"/>
    <s v="ESTADO JOVENPRACTICA LABORAL DE JUDICATURA"/>
    <s v="Estado Joven requiere profesional en DERECHO para realizar practica labora de judicatura con una intensidad de 38 horas semanalesDescripcin de funcionesApoyar en organizacin de expedientesBrindar apoyo legal en los procesos relacionados con la capitana de Providencia Islaadelantar las investigaciones relacionados con  las novedades que se presenten acuerdo competenciaConformar los expedientes de cobro coactivo de las unidades de capitana de Providencia Isla"/>
    <x v="0"/>
    <x v="4"/>
    <s v=""/>
    <s v=""/>
  </r>
  <r>
    <s v="1625965704-13"/>
    <s v="SAN ANDRÉS Y PROVIDENCIA"/>
    <s v="SAN ANDRÉS"/>
    <s v="CAJA DE COMPENSACIÓN FAMILIAR DE SAN ANDRÉS - CAJASAI"/>
    <x v="0"/>
    <s v="Tcnico de Sistemas"/>
    <s v="Analista de sistemas"/>
    <s v="Tecnlogo de informacin y administracin de sistemas "/>
    <s v="DIRECCION GENERAL MARITIMA"/>
    <n v="8300279041"/>
    <s v="ESTADO JOVENPRACTICA LABORAL ORDINARIA TENLOGO SISTEMA"/>
    <s v="ESTADO JOVEN requiere TECNLOGO EN SISTEMA para realizar practica laboral ordinaria con una intensidad de 38 horas semanalesDESCRIPCIN DE FUNCIONESApoyar en el mantenimiento preventivo de los equipos de cmputo de la unidad CP07Apoyar en la instalacin y desmonte de equipos para los procesos de videoconferencias a llevarse a cabo en la unidad Capitania de Puerto San AndrsOrganizar y actualizar las hojas de vida de los equipos de cmputo y electrnicosElaborar informes tcnicos de estado de los equipos para los procesos de baja a llevarse a cabo en la unidad"/>
    <x v="0"/>
    <x v="5"/>
    <s v=""/>
    <s v=""/>
  </r>
  <r>
    <s v="1625965704-14"/>
    <s v="SAN ANDRÉS Y PROVIDENCIA"/>
    <s v="SAN ANDRÉS"/>
    <s v="CAJA DE COMPENSACIÓN FAMILIAR DE SAN ANDRÉS - CAJASAI"/>
    <x v="0"/>
    <s v="Ingeniero civil de construcciones portuarias"/>
    <s v="Bombero aeroportuario"/>
    <m/>
    <s v="DIRECCION GENERAL MARITIMA"/>
    <n v="8300279041"/>
    <s v="ESTADO JOVENPRACTICA LABORAL ORDINARIA Tcnico tecnlogo en administracin martima o portuaria"/>
    <s v="ESTADO JOVEN requiere Tcnico tecnlogo en administracin martima o portuaria para realizar practica laboral ordinaria con una intensidad de 38 horas semanalesDESCRIPCIN DE FUNCIONESApoyo en el licenciamiento de empresas de servicio martimo Apoyo en el control de embarcaciones mayores y menoresRegistro de embarcaciones mayores y menoresApoyo en los trmites para agencias martimas"/>
    <x v="0"/>
    <x v="19"/>
    <s v="Sin equivalente"/>
    <s v=""/>
  </r>
  <r>
    <s v="1625965705-76"/>
    <s v="CUNDINAMARCA"/>
    <s v="NIMAIMA"/>
    <s v="CAJA DE COMPENSACIÓN FAMILIAR CAFAM"/>
    <x v="0"/>
    <s v="Tecnlogo Ambiental"/>
    <m/>
    <m/>
    <s v="ALCALDA DE NIMAIMA"/>
    <n v="8000947138"/>
    <s v="Estado Joven   Prctica laboral ordinaria Tecnologo Controlador Ambiental yo reas a fines"/>
    <s v="Plaza Estado Joven Prctica laboral en Controlador Ambiental yo reas a finesEntidad Publica Alcalda de Nimaima  SECRETARIA DE DESARROLLO ECONMICOExperiencia No requiereFormacin Tecnlogo  Controlador Ambiental yo reas a finesConocimientos Adicionales Paquete officeOBJETIVO DE LA PRCTICA LABORAL Generar y proyectar diagnostico del componente ambientalDESCRIPCIN DE ACTIVIDADES A REALIZAR1Medicin de emisiones atmosfricas vertimientos lquidos residuos slidos2Anlisis de las medidas tomadas3Generar informes PSMV  PGIRS PUEAA y dems documentos relacionados con el rea de manejo proyectar los planes de contingencia de los diferentes servicios que se prestan por parte de la Oficina de Servicios Pblicos del Municipio4Ejecutar las actividades tal como lo solicita la entidad sin perjuicio de propender por la mejor calidad posible en beneficio del servicio5Apoyo en el componente ambiental de la Oficina de Servicios Pblicos del M"/>
    <x v="2"/>
    <x v="7"/>
    <s v=""/>
    <s v=""/>
  </r>
  <r>
    <s v="1625965705-77"/>
    <s v="CUNDINAMARCA"/>
    <s v="NIMAIMA"/>
    <s v="CAJA DE COMPENSACIÓN FAMILIAR CAFAM"/>
    <x v="0"/>
    <s v="Analista de salud ocupacional"/>
    <m/>
    <m/>
    <s v="ALCALDA DE NIMAIMA"/>
    <n v="8000947138"/>
    <s v="ESTADO JOVEN PRACTICA ORDINARIA EN SALUD OCUPACIONAL  HSEQ"/>
    <s v="Plaza Estado joven Prctica  Ordinaria  SALUD OCUPACIONAL  HSEQEntidad Publica ALCALDA MUNICIPAL DE NIMAIMA  SECRETARIA DE GOBIERNOExperiencia No requiereFormacin Tecnologa en Salud OcupacionalHSEQConocimientos AdicionalesManejo del paquete de officeObjetivo de la practica Apoyar el rea de salud ocupacional de la administracin municipal Actividades a realizarResponder los requerimientos del orden departamental y nacional relacionado con el programa de salud ocupacionalApoyar el rea de salud ocupacional en la formulacin de lineamientos y la aplicacin a nivel territorial Salidas a campo                                    Jornada Tiempo completo 38 horasHorario Disponibilidad de TiempoSujeto a la entidadDuracin de la Prctica 5 Meses"/>
    <x v="2"/>
    <x v="6"/>
    <s v=""/>
    <s v=""/>
  </r>
  <r>
    <s v="1625965705-78"/>
    <s v="CUNDINAMARCA"/>
    <s v="NIMAIMA"/>
    <s v="CAJA DE COMPENSACIÓN FAMILIAR CAFAM"/>
    <x v="1"/>
    <s v="Veterinario"/>
    <s v="Zootecnista"/>
    <m/>
    <s v="ALCALDA DE NIMAIMA"/>
    <n v="8000947138"/>
    <s v="Estado Joven   Prctica laboral ordinaria en Medicina Veterinaria y Zootecnista "/>
    <s v="Plaza Estado Joven Prctica laboral ordinaria en Medicina Veterinaria y ZootecnistaEntidad Publica Alcalda de Nimaima  SECRETARIA DE DESARROLLO ECONMICOExperiencia No requiereFormacin Profesional Medicina Veterinaria y zootecniaConocimientos Adicionales Manejo paquete de office Objetivo Afianzar conocimientos con la aplicacin y prctica de la carrera de Zootecnia y VeterinariaDESCRIPCIN DE ACTIVIDADES A REALIZARSeguimiento y monitoreo a postoperatoriosRecepcin de documentos veterinariosMantener la papelera Medica al daAuxiliar en cirugas de esterilizacin Salidas a campo  Jornada Tiempo  Completo 38 Horas SemanalesHorario Disponibilidad de TiempoSujeto a la entidadDuracin de la Prctica   5 Meses"/>
    <x v="2"/>
    <x v="20"/>
    <s v=""/>
    <s v=""/>
  </r>
  <r>
    <s v="1625965705-80"/>
    <s v="CUNDINAMARCA"/>
    <s v="NIMAIMA"/>
    <s v="CAJA DE COMPENSACIÓN FAMILIAR CAFAM"/>
    <x v="1"/>
    <s v="Publicista"/>
    <s v="Mercaderista"/>
    <m/>
    <s v="ALCALDA DE NIMAIMA"/>
    <n v="8000947138"/>
    <s v="Estado Joven   Prctica laboral ordinaria en Publicidad y Mercadeo"/>
    <s v="Plaza Estado Joven   Prctica laboral ordinaria en Publicidad y MercadeoEntidad Publica Alcalda de Nimaima  SECRETARIA DE DESARROLLO ECONMICOExperiencia No requiereFormacin Profesional en Publicidad y mercadeo Conocimientos Adicionales PAQUETE DE OFFICEOBJETIVO DE LA PRCTICA LABORAL Apoyar la gestin de la publicacin en pginas eb de la gestin territorial DESCRIPCIN DE ACTIVIDADES A REALIZARRealizar publicaciones de la gestin AdministrativaProponer espacios publicitarios InstitucionalesUnificar criterios para el acercamiento de la comunidad en la gestin AdministrativaBrindar escenarios de transparencia municipalJornada Tiempo  Completo 38 Horas SemanalesHorario Disponibilidad de TiempoSujeto a la entidadDuracin de la Prctica   5 Meses"/>
    <x v="2"/>
    <x v="15"/>
    <s v="Administración"/>
    <s v=""/>
  </r>
  <r>
    <s v="1625965711-89"/>
    <s v="NORTE DE SANTANDER"/>
    <s v="CÚCUTA"/>
    <s v="CAJA DE COMPENSACIÓN FAMILIAR DEL NORTE DE SANTANDER -COMFANORTE"/>
    <x v="2"/>
    <s v="Auxiliar administrativo"/>
    <s v="Asistente administrativo"/>
    <s v="Secretaria "/>
    <s v="UAE DIRECCION DE IMPUESTOS Y ADUANAS NACIONALES"/>
    <n v="8001972684"/>
    <s v="ESTADO JOVEN PRACTICANTE EN ADMINISTACIN DE EMPRESAS"/>
    <s v="Plaza Estado Joven Practicante en Administracin de EmpresasEntidad Pblica Direccin de Impuestos y Aduanas NacionalesExperiencia No RequiereFormacin Tcnico en Administracin de Empresas y afinesConocimientos Adicionales Manejo Excel y ordActividades a RealizarRealizar consultas en los sistemas externos e internos que permitan identificar los bienes del deudorJornada Tiempo Completo 38 Horas SemanalesHorario Disponibilidad Tiempo  Sujeto a la EntidadDuracin de la Practica 5 meses"/>
    <x v="0"/>
    <x v="9"/>
    <s v="Historia"/>
    <s v=""/>
  </r>
  <r>
    <s v="1625965711-90"/>
    <s v="NORTE DE SANTANDER"/>
    <s v="CÚCUTA"/>
    <s v="CAJA DE COMPENSACIÓN FAMILIAR DEL NORTE DE SANTANDER -COMFANORTE"/>
    <x v="1"/>
    <s v="Ingeniero de sistemas"/>
    <s v="Analista de sistemas"/>
    <m/>
    <s v="UAE DIRECCION DE IMPUESTOS Y ADUANAS NACIONALES"/>
    <n v="8001972684"/>
    <s v="ESTADO JOVEN PRACTICANTE EN INGENIERIA DE SISTEMAS"/>
    <s v="Plaza Estado Joven Practicante en Ingenieria de SistemasEntidad Pblica Direccin de Impuestos y Aduanas NacionalesExperiencia No RequiereFormacin Ingeniero de SistemasConocimientos Adicionales Manejo Excel ord Poer PointActividades a RealizarElaboracin Programa seguimiento cargas de trabajoApoyo en la elaboracin de programas masivos de fiscalizacin para el control tributarioJornada Medio Tiempo 19 Horas SemanalesHorario Disponibilidad Tiempo  Sujeto a la EntidadDuracin de la Practica 5 meses"/>
    <x v="0"/>
    <x v="5"/>
    <s v=""/>
    <s v=""/>
  </r>
  <r>
    <s v="1625965711-91"/>
    <s v="NORTE DE SANTANDER"/>
    <s v="CÚCUTA"/>
    <s v="CAJA DE COMPENSACIÓN FAMILIAR DEL NORTE DE SANTANDER -COMFANORTE"/>
    <x v="1"/>
    <s v="Auxiliar administrativo"/>
    <s v="Asistente administrativo"/>
    <s v="Administrador de empresas"/>
    <s v="UAE DIRECCION DE IMPUESTOS Y ADUANAS NACIONALES"/>
    <n v="8001972684"/>
    <s v="ESTADO JOVEN PRACTICANTE EN ADMINISTACIN DE EMPRESAS"/>
    <s v="Plaza Estado Joven Practicante en Administracin de EmpresasEntidad Pblica Direccin de Impuestos y Aduanas NacionalesExperiencia No RequiereFormacin Administrador de EmpresasConocimientos Adicionales Manejo Excel ord Poer PointActividades a RealizarBrindar apoyo tcnico en diligencias y acciones requeridas respecto al ingreso disposicin y egreso de bienes de la entidad y de mercancas aprehendidas decomisadas o abandonadas a favor de la Nacin y los bienes recibidos en pago de obligaciones fiscales de acuerdo con la normatividad vigenteJornada Tiempo Completo 38 Horas SemanalesHorario Disponibilidad Tiempo  Sujeto a la EntidadDuracin de la Practica 5 meses"/>
    <x v="0"/>
    <x v="9"/>
    <s v="Historia"/>
    <s v=""/>
  </r>
  <r>
    <s v="1625965711-92"/>
    <s v="NORTE DE SANTANDER"/>
    <s v="CÚCUTA"/>
    <s v="CAJA DE COMPENSACIÓN FAMILIAR DEL NORTE DE SANTANDER -COMFANORTE"/>
    <x v="1"/>
    <s v="Auxiliar administrativo"/>
    <s v="Asistente administrativo"/>
    <s v="Administrador de empresas"/>
    <s v="UAE DIRECCION DE IMPUESTOS Y ADUANAS NACIONALES"/>
    <n v="8001972684"/>
    <s v="ESTADO JOVEN PRACTICANTE EN ADMINISTACIN DE EMPRESAS"/>
    <s v="Plaza Estado Joven Practicante en Administracin de EmpresasEntidad Pblica Direccin de Impuestos y Aduanas NacionalesExperiencia No RequiereFormacin Administrador de EmpresasConocimientos Adicionales Manejo Excel  ord poer pointActividades a RealizarBrindar apoyo tcnico en diligencias y acciones requeridas respecto al ingreso disposicin y egreso de bienes de la entidad y de mercancas aprehendidas decomisadas o abandonadas a favor de la Nacin y los bienes recibidos en pago de obligaciones fiscales de acuerdo con la normatividad vigenteJornada Tiempo Completo 38 Horas SemanalesHorario Disponibilidad Tiempo  Sujeto a la EntidadDuracin de la Practica 5 meses"/>
    <x v="0"/>
    <x v="9"/>
    <s v="Historia"/>
    <s v=""/>
  </r>
  <r>
    <s v="1625965711-93"/>
    <s v="NORTE DE SANTANDER"/>
    <s v="PAMPLONA"/>
    <s v="CAJA DE COMPENSACIÓN FAMILIAR DEL NORTE DE SANTANDER -COMFANORTE"/>
    <x v="1"/>
    <s v="Analista financiero"/>
    <s v="Administrador de empresas"/>
    <s v="Auxiliar de banca seguros y otros servicios financieros"/>
    <s v="UAE DIRECCION DE IMPUESTOS Y ADUANAS NACIONALES"/>
    <n v="8001972684"/>
    <s v="ESTADO JOVEN PRACTICANTE EN ADMINISTACIN FINANCIERA"/>
    <s v="Plaza Estado Joven Practicante en Administracin  FinancieraEntidad Pblica Direccin de Impuestos y Aduanas NacionalesExperiencia No RequiereFormacin Administrador FinancieroConocimientos Adicionales Manejo Excel ord Poer Point IdiomaActividades a RealizarElaboracin programa para seguimiento cargas de trabajoApoyo en la elaboracin de programas masivos de fiscalizacin para el control tributarioOrganizacin y coordinacin de programas o jornadas especiales de las reas de asistencia al cliente bienestar laboral y recursos fsicos y financierosJornada Tiempo Completo 38 Horas SemanalesHorario Disponibilidad Tiempo  Sujeto a la EntidadDuracin de la Practica 5 meses"/>
    <x v="0"/>
    <x v="2"/>
    <s v="Administración"/>
    <s v=""/>
  </r>
  <r>
    <s v="1625965714-17"/>
    <s v="META"/>
    <s v="VILLAVICENCIO"/>
    <s v="CAJA DE COMPENSACIÓN FAMILIAR REGIONAL DEL META-COFREM"/>
    <x v="2"/>
    <s v="Tecnlogo de informacin y administracin de sistemas "/>
    <s v="Auxiliar administrativo"/>
    <m/>
    <s v="PERSONERIA MUNICIPAL DE VILLAVICENCIO"/>
    <n v="8002511671"/>
    <s v="Estado joven practica laboral ordinaria en Administracin "/>
    <s v="PlazaEstado joven practica laboral ordinaria en administracin Entidad publicaPersoneria municipal de villavicencioExperienciaNo requiereFormacin  Tcnico Profesional  Tecnologo o estudiante de ultimo semestre de Administracin de empresasConocimientos Excel ord  Poer pointActividad a realizar1Apoyo en la documentacin y procesos administrativos2Apoyar en la administracin control y direccin general del rea de apoyo logstico y tcnico administrativa y de servicios generales de la compaña3Apoyo en el proceso de  reuniones  elaboracin de  actas listados de asistencia  y agenda correspondientes  a las actividades  programadas4Apoyar en el orden del  archivo  dependencia5Apoyo en la  revisin de carpetas de acuerdo a las TRD estipuladas por la entidad6Apoyar en el proceso de la foliacin  y  elaboracin de  rtulos en las carpetas7Apoyar en organizar y clasificacin de  las carpetas por las fechas"/>
    <x v="0"/>
    <x v="5"/>
    <s v="Administración"/>
    <s v=""/>
  </r>
  <r>
    <s v="1625965714-18"/>
    <s v="META"/>
    <s v="VILLAVICENCIO"/>
    <s v="CAJA DE COMPENSACIÓN FAMILIAR REGIONAL DEL META-COFREM"/>
    <x v="2"/>
    <s v="Auxiliar administrativo"/>
    <s v="Administrador de empresas"/>
    <m/>
    <s v="PERSONERIA MUNICIPAL DE VILLAVICENCIO"/>
    <n v="8002511671"/>
    <s v="Estado joven practica laboral ordinaria en Administracin"/>
    <s v="PlazaEstado joven practica laboral ordinaria en administracin Entidad publicaPersoneria municipal de villavicencioExperienciaNo requiereFormacin  Tcnico Profesional  Tecnologo  o estudiante de ultimo semestre de Administracin de empresasConocimientos Excel ord  Poer pointActividad a realizar1Apoyo en la documentacin y procesos administrativos2Apoyar en la administracin control y direccin general del rea de apoyo logstico y tcnico administrativa y de servicios generales de la compaña3Apoyo en el proceso de  reuniones  elaboracin de  actas listados de asistencia  y agenda correspondientes  a las actividades  programadas4Apoyar en el orden del  archivo  dependencia5Apoyo en la  revisin de carpetas de acuerdo a las TRD estipuladas por la entidad6Apoyar en el proceso de la foliacin  y  elaboracin de  rtulos en las carpetas7Apoyar en organizar y clasificacin de  las carpetas por las fecha"/>
    <x v="0"/>
    <x v="9"/>
    <s v=""/>
    <s v=""/>
  </r>
  <r>
    <s v="1625965714-19"/>
    <s v="META"/>
    <s v="VILLAVICENCIO"/>
    <s v="CAJA DE COMPENSACIÓN FAMILIAR REGIONAL DEL META-COFREM"/>
    <x v="0"/>
    <s v="Soporte tcnico en sistemas"/>
    <s v="Tecnlogo de informacin y administracin de sistemas "/>
    <m/>
    <s v="PERSONERIA MUNICIPAL DE VILLAVICENCIO"/>
    <n v="8002511671"/>
    <s v="Estado joven practica laboral ordinaria en Sistemas"/>
    <s v="PlazaEstado joven practica laboral ordinaria en Sistemas Entidad publicaPersoneria municipal de villavicencioExperienciaNo requiereFormacin Tecnologo  o estudiante de ultimo semestre de Ingeniera de SistemasConocimientosManejo de Ofimtica y Gestores de Contenidos de pgina ebActividad a realizar1 Prestar soporte tcnico a los funcionarios en los informes que deben presentar en cuanto a grficos estadsticas formatos entre otros2 Realizar proyectos sobre programas nuevos a fin de modernizar el sistema as como mantener actualizados y en buen funcionamiento el  softare existente as como el licenciamiento del softare utilizado3 Analizar los requerimientos de la entidad en el rea de sistemas y preparar propuestas o sugerencias pertinentes4 Procesar informacin segn los programas y procedimientos establecidos5 Apoyar  la actualizacin de programas y procedimientos del rea en cumplimiento a la normatividad vigente"/>
    <x v="0"/>
    <x v="5"/>
    <s v=""/>
    <s v=""/>
  </r>
  <r>
    <s v="1625965714-20"/>
    <s v="META"/>
    <s v="VILLAVICENCIO"/>
    <s v="CAJA DE COMPENSACIÓN FAMILIAR REGIONAL DEL META-COFREM"/>
    <x v="2"/>
    <s v="Auxiliar contable"/>
    <s v="Auxiliar administrativo"/>
    <m/>
    <s v="PERSONERIA MUNICIPAL DE VILLAVICENCIO"/>
    <n v="8002511671"/>
    <s v="Estado joven practica laboral ordinaria en ContabilidadAlmacen"/>
    <s v="PlazaEstado joven practica laboral ordinaria en  ContabilidadAlmacnEntidad publicaPersoneria municipal de villavicencioExperienciaNo requiereFormacin Tcnico Profesional Tecnologo en almacen contabilidadbodega  o estudiante de ultimo semestre de Contadura Publica administracin de empresas Ingeniera Industrial y Administracion PublicaConocimientosManejo office  Excel ord poer point  Opcional manejo de Softare contable PimisysActividad a realizar1 Revisar peridicamente el inventario de bienes de consumo y devolutivos que prepare el encargado de almacn y determinar su correspondencia con los registros contables de la entidad2 Apoyo en el control de inventarios de consumo y devolutivos generando las respectivas entradas salidas y reasignaciones  de elementos 3 Apoyar en la elaboracin de inventarios peridicos4 Apoyar en organizar clasificar y localizar los bienes de la entidad5 Apoyo en el manejo prsta"/>
    <x v="0"/>
    <x v="10"/>
    <s v="Administración"/>
    <s v=""/>
  </r>
  <r>
    <s v="1625965714-22"/>
    <s v="META"/>
    <s v="VILLAVICENCIO"/>
    <s v="CAJA DE COMPENSACIÓN FAMILIAR REGIONAL DEL META-COFREM"/>
    <x v="1"/>
    <s v="Profesional en salud ocupacional"/>
    <s v="Supervisor de salud ocupacional"/>
    <m/>
    <s v="PERSONERIA MUNICIPAL DE VILLAVICENCIO"/>
    <n v="8002511671"/>
    <s v="Estado joven practica laboral ordinaria en Salud Ocupacional"/>
    <s v="PlazaEstado joven practica laboral ordinaria en  Salud Ocupacional Entidad publicaPersoneria municipal de villavicencioExperienciaNo requiereFormacin Profesional de salud ocupacionalConocimientos Excel ord  Poer pointActividad a realizar1Ejecutar actividades de higiene y seguridad2Evaluar las actividades de Higiene y Seguridad3Apoyar la realizacin de diagnsticos de la situacin de salud de los trabajadores de la Personera  y Evaluar sus condiciones de salud4Apoyar al COPASST en las actividades5Desarrollar actividades de vigilancia epidemiolgica conjuntamente con higiene y seguridad industrial que incluirn accidentes de trabajo enfermedades profesionales patologas relacionadas con el trabajo y ausentismo por tales causas6Evaluar puestos de trabajo desde la perspectiva de la Ergonoma aplicada a los sistemas de trabajo7Apoyar en actividades de capacitacin de SGSST8Apoyar las actividades de  recreac"/>
    <x v="0"/>
    <x v="6"/>
    <s v=""/>
    <s v=""/>
  </r>
  <r>
    <s v="1625965745-16"/>
    <s v="VALLE DEL CAUCA"/>
    <s v="CALI"/>
    <s v="CAJA DE COMPENSACIÓN FAMILIAR DEL VALLE DEL CAUCA - COMFANDI"/>
    <x v="1"/>
    <s v="Ingeniero catastral y de geodesia"/>
    <s v="Arquitecto"/>
    <m/>
    <s v="SOCIEDAD DE ACTIVOS ESPECIALES SAS SAE"/>
    <n v="9002654083"/>
    <s v="Estado Joven Practicante en Ingeniera Catastral o Arquitectura"/>
    <s v="Plaza Estado Joven Practicante de Ingeniera Catastral o ArquitecturaEntidad Pblica Sociedad de Activos Especiales SASExperiencia No requiereFormacin Profesionales en Ingeniera Catastral o ArquitecturaConocimientos Adicionales NingunaActividades a realizar1Elaboracin de estimados de renta2 Acompañamiento a visitas para elaboracin de avalos3 Emisin de conceptos tcnicos en los asuntos que sean sometidos a su estudio4 Realizar visitas de inspeccin del inmueble como elemento diagnstico5 Hacer registro fotogrfico6 Determinacin de costo mximo de la Reparacin Obras y Mantenimiento7 Apoyar la supervisin de la ejecucin de la obra8 Realizar las funciones y actividades relacionadas con la disciplina y el rea asignadas por el supervisor inmediatoJornada Tiempo Completo 38 Horas SemanalesHorario Disponibilidad de Tiempo  Sujeto a la entidadDuracin de la Prctica 5 Meses"/>
    <x v="0"/>
    <x v="7"/>
    <s v="Arquitectura"/>
    <s v=""/>
  </r>
  <r>
    <s v="1625965745-17"/>
    <s v="VALLE DEL CAUCA"/>
    <s v="CALI"/>
    <s v="CAJA DE COMPENSACIÓN FAMILIAR DEL VALLE DEL CAUCA - COMFANDI"/>
    <x v="1"/>
    <s v="Ingeniero agrnomo"/>
    <m/>
    <m/>
    <s v="SOCIEDAD DE ACTIVOS ESPECIALES SAS SAE"/>
    <n v="9002654083"/>
    <s v="Estado Joven Practicante en Ingeniera Agrnoma"/>
    <s v="Plaza Estado Joven Practicante en Ingeniera AgrnomaEntidad Pblica Sociedad Activos Especiales SASExperiencia No requiereFormacin Profesional en Ingeniera AgrnomaConocimientos Adicionales Manejo de base de datos ExcelActividades a realizar  Acompañamiento en la realizacin de estimados de renta sobre predios rurales Acompañamiento a visitas para elaboracin avalos de predios rurales Emisin de conceptos tcnicos en los asuntos que sean sometidos a su estudio Asistencia a diligencias de secuestro de bienes entregados en administracin a la Sociedad de Activos Especiales Asistencia a diligencias de desalojos de los bienes entregados en administracin Realizar funciones y actividades relacionadas con el rea asignadas por el supervisor inmediatoJornada Tiempo Completo 38 Horas SemanalesHorario Disponibilidad de Tiempo  Sujeto a la entidadDuracin de la Prctica 5 Meses"/>
    <x v="0"/>
    <x v="7"/>
    <s v=""/>
    <s v=""/>
  </r>
  <r>
    <s v="1625965745-18"/>
    <s v="VALLE DEL CAUCA"/>
    <s v="CALI"/>
    <s v="CAJA DE COMPENSACIÓN FAMILIAR DEL VALLE DEL CAUCA - COMFANDI"/>
    <x v="1"/>
    <s v="Contador"/>
    <s v="Contador pblico"/>
    <m/>
    <s v="SOCIEDAD DE ACTIVOS ESPECIALES SAS SAE"/>
    <n v="9002654083"/>
    <s v="Estado Joven Practicante en Contadura"/>
    <s v="Plaza Estado Joven Practicante en Contadura Entidad Pblica Sociedad de Activos Especiales SAS Experiencia No requiereFormacin Profesional en ContaduraConocimientos Adicionales Manejo de bases de datos ExcelActividades a realizar  Manejo contable de copropiedades Gestin de pagos con Bogot Manejo de cartera Realizar las funciones y actividades relacionadas con la disciplina y el rea asignadas por el supervisor inmediato  Jornada Tiempo Completo 38 Horas SemanalesHorario Disponibilidad de Tiempo  Sujeto a la entidadDuracin de la Prctica 5 Meses"/>
    <x v="0"/>
    <x v="10"/>
    <s v=""/>
    <s v=""/>
  </r>
  <r>
    <s v="1625965745-19"/>
    <s v="VALLE DEL CAUCA"/>
    <s v="CALI"/>
    <s v="CAJA DE COMPENSACIÓN FAMILIAR DEL VALLE DEL CAUCA - COMFANDI"/>
    <x v="1"/>
    <s v="Ingeniero industrial"/>
    <s v="Administrador de empresas"/>
    <m/>
    <s v="SOCIEDAD DE ACTIVOS ESPECIALES SAS SAE"/>
    <n v="9002654083"/>
    <s v="Estado Joven Practicante en Ingeniera Industrial o Administracin de Empresas"/>
    <s v="Plaza Estado Joven Practicante en Ingeniera Industrial o Administracin de EmpresasEntidad Pblica Sociedad Activos Especiales SASExperiencia No requiereFormacin Profesional en Ingeniera Industrial o Administracin de EmpresasConocimientos Adicionales Manejo de base de datos ExcelActividades a realizar 1 Revisin de informes de gestin de depositarios2 Seguimiento a gestin de depositarios3 Elaboracin de tableros de control a la gestin de depositarios contratos dearriendo y contratistas4 Realizar las funciones y actividades relacionadas con el rea asignadas por elsupervisor inmediatoJornada Tiempo Completo 38 Horas SemanalesHorario Disponibilidad de Tiempo  Sujeto a la entidadDuracin de la Prctica 5 Meses"/>
    <x v="0"/>
    <x v="0"/>
    <s v="Administración"/>
    <s v=""/>
  </r>
  <r>
    <s v="1625965753-21"/>
    <s v="VALLE DEL CAUCA"/>
    <s v="ZARZAL"/>
    <s v="CAJA DE COMPENSACIÓN FAMILIAR DEL VALLE DEL CAUCA - COMFANDI"/>
    <x v="1"/>
    <s v="Ingeniero de sistemas"/>
    <m/>
    <m/>
    <s v="PERSONERIA MUNICIPAL DE ZARZAL"/>
    <n v="8919006240"/>
    <s v="Estado Joven Practicante en Sistemas "/>
    <s v="Plaza Estado Joven Practicante en Sistemas Entidad Publica Personera Municipal de Zarzal Valle Experiencia No requiereFormacin Profesional en Ingeniera de Sistemas Conocimientos Adicionales Manejo de ord Excel Poer pointActividades a realizar1 Diagnosticar y formular mejoras al sistema informtico2 Ejercer control y mejorar los procesos de correspondencia electrnicos3 Establecer programas de seguridad de la informacin4 Mantenimiento de los equipos de computacin Jornada Tiempo Completo 38 Horas SemanalesHorario Disponibilidad de TiempoSujeto a la entidadDuracin de la Prctica 5 Meses"/>
    <x v="0"/>
    <x v="5"/>
    <s v=""/>
    <s v=""/>
  </r>
  <r>
    <s v="1625965753-22"/>
    <s v="VALLE DEL CAUCA"/>
    <s v="ZARZAL"/>
    <s v="CAJA DE COMPENSACIÓN FAMILIAR DEL VALLE DEL CAUCA - COMFANDI"/>
    <x v="1"/>
    <s v="Trabajador social"/>
    <m/>
    <m/>
    <s v="PERSONERIA MUNICIPAL DE ZARZAL"/>
    <n v="8919006240"/>
    <s v="Estado Joven Practicante en Trabajo Social"/>
    <s v="Plaza Estado Joven Practicante en Trabajo SocialEntidad Pblica Personeria Municipal de ZarzalExperiencia No requiereFormacin Profesional en Trabajo SocialConocimientos Adicionales Manejo de officeActividades a realizar  Atencin de problemas sociales derivados de los diferentes niveles educativos Promover acciones profesionales desde las diferentes reas y campos de intervencin que logren un impacto social en los individuos grupos y comunidades Proponer promover e impulsar formas de intervencin social tendientes a contribuir en los procesos de desarrollo social econmico poltico y cultural de la regin Desarrollar y ejecutar proyectos que intervengan ante situaciones de incumplimiento de los derechos humanos o exclusin socialJornada Tiempo Completo 38 Horas SemanalesHorario Disponibilidad de Tiempo  Sujeto a la entidadDuracin de la Prctica 5 Meses"/>
    <x v="0"/>
    <x v="12"/>
    <s v=""/>
    <s v=""/>
  </r>
  <r>
    <s v="1625965753-23"/>
    <s v="VALLE DEL CAUCA"/>
    <s v="ZARZAL"/>
    <s v="CAJA DE COMPENSACIÓN FAMILIAR DEL VALLE DEL CAUCA - COMFANDI"/>
    <x v="1"/>
    <s v="Abogado"/>
    <s v="Jurisconsulto"/>
    <m/>
    <s v="PERSONERIA MUNICIPAL DE ZARZAL"/>
    <n v="8919006240"/>
    <s v="Estado Joven Practicante en Consultora Jurdica"/>
    <s v="Plaza Estado Joven Practicante en Consultora JurdicaEntidad Pblica Personeria Municipal de ZarzalExperiencia No requiereFormacin Profesional en DerechoConocimientos Adicionales Manejo de officeActividades a realizar  Elaboracin de derechos de peticin Elaboracin de tutelas Requerimientos a entidades pblicas y privadas Acompañamiento ante las entidades judicialesJornada Tiempo Completo 38 Horas SemanalesHorario Disponibilidad de Tiempo  Sujeto a la entidadDuracin de la Prctica 5 Meses"/>
    <x v="0"/>
    <x v="4"/>
    <s v=""/>
    <s v=""/>
  </r>
  <r>
    <s v="1625965767-22"/>
    <s v="BOGOTÁ D.C."/>
    <s v="BOGOTÁ D.C."/>
    <s v="CAJA COLOMBIANA DE SUBSIDIO FAMILIAR- COLSUBSIDIO"/>
    <x v="1"/>
    <s v="Ingeniero agrnomo"/>
    <m/>
    <m/>
    <s v="PERSONERA MUNICIPAL  DE SAN BERNARDO"/>
    <n v="8000934375"/>
    <s v="Estado Joven Practica Ordinaria En Ingeniero  Agrnomo"/>
    <s v="Plaza Estado Joven Practica Ordinaria Ingeniero  AgrnomoEntidad Publica alcalda de san BernardoExperiencia No requiereFormacin Profesional Ingeniero Agrnomo Conocimientos Adicionales EXCEL ORD POER POINTActividades a realizar   Apoyar la formulacin y desarrollo de los Planes agropecuarios municipales  Prestar asistencia tcnica y acompañamiento permanente a pequeños y medianos productores agricolas  Coordinar programas con visin de conservacin proteccin equilibrio ecolgico y sustentable con fines productivos  Apoyar la vinculacin y participacin de las comunidades rurales en los CMDR  Registrar analizar y mantener actualizada la informacin estadstica y documentos tcnicos e informes que se requieranJornada Tiempo completo  38 horas semanalesHorario Disponibilidad de TiempoSujeto a la entidadDuracin de la Prctica 5 Meses"/>
    <x v="1"/>
    <x v="7"/>
    <s v=""/>
    <s v=""/>
  </r>
  <r>
    <s v="1625965767-23"/>
    <s v="BOGOTÁ D.C."/>
    <s v="BOGOTÁ D.C."/>
    <s v="CAJA COLOMBIANA DE SUBSIDIO FAMILIAR- COLSUBSIDIO"/>
    <x v="1"/>
    <s v="Instructor de deportes"/>
    <s v="Profesor de educacin bsica primaria de educacin fsica y deportes"/>
    <m/>
    <s v="PERSONERA MUNICIPAL  DE SAN BERNARDO"/>
    <n v="8000934375"/>
    <s v="Estado Joven Practica Ordinaria En  Deporte Educacin Fsica recreacin"/>
    <s v="Plaza Estado Joven Practica Ordinaria En Deporte Educacin Fsica recreacinEntidad Publica alcalda de san BernardoExperiencia No requiereFormacin Profesional  Deporte Educacin Fsica recreacinConocimientos Adicionales EXCEL ORD POER POINTActividades a realizar   Elaboracin de planes de entrenamiento pedaggico fsico y tcnico  Ejecucin de sesiones de entrenamiento  Desarrollo de actividades festivales y encuentros deportivos Apoyo en actividades de la administracin municipalJornada Tiempo completo  38 horas semanalesHorario Disponibilidad de TiempoSujeto a la entidadDuracin de la Prctica 5 Meses"/>
    <x v="1"/>
    <x v="14"/>
    <s v=""/>
    <s v=""/>
  </r>
  <r>
    <s v="1625965767-24"/>
    <s v="BOGOTÁ D.C."/>
    <s v="BOGOTÁ D.C."/>
    <s v="CAJA COLOMBIANA DE SUBSIDIO FAMILIAR- COLSUBSIDIO"/>
    <x v="1"/>
    <s v="Veterinario"/>
    <s v="Zootecnista"/>
    <m/>
    <s v="PERSONERA MUNICIPAL  DE SAN BERNARDO"/>
    <n v="8000934375"/>
    <s v="Estado Joven Practica Ordinaria En  Mdico Veterinario o Zootecnista"/>
    <s v="Plaza Estado Joven Practica Ordinaria En Mdico Veterinario o ZootecnistaEntidad Publica alcalda de san BernardoExperiencia No requiereFormacin Profesional Mdico Veterinario o ZootecnistaConocimientos Adicionales EXCEL ORD POER POINTActividades a realizar   Apoyar la formulacin y desarrollo de los Planes agropecuarios municipales Prestar asistencia tcnica y acompañamiento permanente a pequeños y medianos productores pecuarios desde los puntos de vista nutricional reproductivo biotecnolgico y sanitario con el objetivo de mejorar las condiciones productivas  Coordinar programas con visin de conservacin proteccin equilibrio ecolgico y sustentable con fines productivos  Registrar analizar y mantener actualizada la informacin estadstica y documentos tcnicos e informes que se requieran  Apoyar el diseño y ejecutar estrategias de prevencin control y tratamiento de enfermedades que afectan a los animales y de aquellas que estos "/>
    <x v="1"/>
    <x v="20"/>
    <s v=""/>
    <s v=""/>
  </r>
  <r>
    <s v="1625965767-25"/>
    <s v="BOGOTÁ D.C."/>
    <s v="BOGOTÁ D.C."/>
    <s v="CAJA COLOMBIANA DE SUBSIDIO FAMILIAR- COLSUBSIDIO"/>
    <x v="1"/>
    <s v="Abogado"/>
    <m/>
    <m/>
    <s v="PERSONERA MUNICIPAL  DE SAN BERNARDO"/>
    <n v="8000934375"/>
    <s v="Estado Joven Judicatura "/>
    <s v="Plaza Estado Joven Judicatura Entidad Publica alcalda de san BernardoExperiencia No requiereFormacin Profesional En DerechoConocimientos Adicionales EXCEL ORD POER POINTActividades a realizar   Conciliaciones alimentos visitas custodias  Medidas de proteccin  Procesos administrativos de restablecimientos de derecho  Despachos comisorios  NotificacionesJornada Tiempo completo  38 horas semanalesHorario Disponibilidad de TiempoSujeto a la entidadDuracin de la Prctica 12 Meses"/>
    <x v="1"/>
    <x v="4"/>
    <s v=""/>
    <s v=""/>
  </r>
  <r>
    <s v="1625965767-26"/>
    <s v="BOGOTÁ D.C."/>
    <s v="BOGOTÁ D.C."/>
    <s v="CAJA COLOMBIANA DE SUBSIDIO FAMILIAR- COLSUBSIDIO"/>
    <x v="0"/>
    <s v="Auxiliar de archivo"/>
    <m/>
    <m/>
    <s v="PERSONERA MUNICIPAL  DE SAN BERNARDO"/>
    <n v="8000934375"/>
    <s v="Estado Joven Practica Ordinaria En Archivo"/>
    <s v="Plaza Estado Joven Practica Ordinaria En ArchivoEntidad Publica alcalda de san BernardoExperiencia No requiereFormacin Tecnologo en ArchivoConocimientos Adicionales EXCEL ORDActividades a realizar   Depurar y clasificar el fondo acumulado del municipio Capacitar a los funcionarios de la administracin en procesos archivsticos Apoyar en la actualizacin de las tablas de retencinJornada Tiempo completo  38 horas semanalesHorario Disponibilidad de TiempoSujeto a la entidadDuracin de la Prctica 5 Meses"/>
    <x v="1"/>
    <x v="8"/>
    <s v=""/>
    <s v=""/>
  </r>
  <r>
    <s v="1625965767-27"/>
    <s v="BOGOTÁ D.C."/>
    <s v="BOGOTÁ D.C."/>
    <s v="CAJA COLOMBIANA DE SUBSIDIO FAMILIAR- COLSUBSIDIO"/>
    <x v="1"/>
    <s v="Historiador "/>
    <s v="Socilogo"/>
    <s v="Antroplogo"/>
    <s v="PERSONERA MUNICIPAL  DE SAN BERNARDO"/>
    <n v="8000934375"/>
    <s v="Estado Joven Practica Ordinaria En  Historiador Socilogo o Antroplogo"/>
    <s v="Plaza Estado Joven Practica Ordinaria En Historiador Socilogo o AntroplogoEntidad Publica alcalda de san BernardoExperiencia No requiereFormacin Profesional   Historiador Socilogo o AntroplogoConocimientos Adicionales EXCEL ORD POER POINT PUBLISHERActividades a realizar   Realizar el levantamiento de la memoria histrica del municipio  Documentar y describir todos los procesos histricos del municipio Organizar el archivo de la memoria flmica fotogrfica oral escrita tangible e intangible del municipio  Elaborar una cartilla donde plasme todos los aspectos histricos del municipio antes y el ahora  Realizar talleres que fomenten la apropiacin histrica a la comunidadJornada Tiempo completo  38 horas semanalesHorario Disponibilidad de TiempoSujeto a la entidadDuracin de la Prctica 5 Meses"/>
    <x v="1"/>
    <x v="8"/>
    <s v="Antropología"/>
    <s v=""/>
  </r>
  <r>
    <s v="1625965767-28"/>
    <s v="BOGOTÁ D.C."/>
    <s v="BOGOTÁ D.C."/>
    <s v="CAJA COLOMBIANA DE SUBSIDIO FAMILIAR- COLSUBSIDIO"/>
    <x v="1"/>
    <s v="Topgrafo"/>
    <m/>
    <m/>
    <s v="PERSONERA MUNICIPAL  DE SAN BERNARDO"/>
    <n v="8000934375"/>
    <s v="Estado Joven Practica Ordinaria En Topografa "/>
    <s v="Plaza Estado Joven Practica Ordinaria En Topografa Entidad Publica alcalda de san BernardoExperiencia No requiereFormacin Profesional Topografa Conocimientos Adicionales EXCEL AVANZADO ORD POER POINT AUTOCAD ARGISActividades a realizar   Realizar levantamientos topogrficos de vas urbanas y rurales  Realizar levantamientos topogrficos de los diferentes predios del municipio  Realizar el inventario vial urbano y rural  Apoyo a los ajustes del EOTJornada Tiempo completo  38 horas semanalesHorario Disponibilidad de TiempoSujeto a la entidadDuracin de la Prctica 5 Meses"/>
    <x v="1"/>
    <x v="19"/>
    <s v=""/>
    <s v=""/>
  </r>
  <r>
    <s v="1625965767-29"/>
    <s v="BOGOTÁ D.C."/>
    <s v="BOGOTÁ D.C."/>
    <s v="CAJA COLOMBIANA DE SUBSIDIO FAMILIAR- COLSUBSIDIO"/>
    <x v="0"/>
    <s v="Analista de sistemas"/>
    <m/>
    <m/>
    <s v="PERSONERA MUNICIPAL  DE SAN BERNARDO"/>
    <n v="8000934375"/>
    <s v="Estado Joven Practica Ordinaria En Sistemas"/>
    <s v="Plaza Estado Joven Practica Ordinaria En SistemasEntidad Publica alcalda de san BernardoExperiencia No requiereFormacin Tecnologo en Sistemas Conocimientos Adicionales EXCEL ORD DISEÑO GRAFICOActividades a realizar   Colaborar con la actualizacin de la pgina eb del municipio  Realizar la limpieza programada para el diagnstico de los computadores  Realizar la reparacin y correccin no programada de problemas de cmputo requeridas por la entidad  Realizar el anlisis de virus y solucin a problemas de softare impresora y perifricos  Aplicar Herramientas ofimticas  Obtener informacin requerida por su especializacin con redes socialesJornada Tiempo completo  19 horas semanalesHorario Disponibilidad de TiempoSujeto a la entidadDuracin de la Prctica 5 Meses"/>
    <x v="1"/>
    <x v="5"/>
    <s v=""/>
    <s v=""/>
  </r>
  <r>
    <s v="1625965767-30"/>
    <s v="BOGOTÁ D.C."/>
    <s v="BOGOTÁ D.C."/>
    <s v="CAJA COLOMBIANA DE SUBSIDIO FAMILIAR- COLSUBSIDIO"/>
    <x v="1"/>
    <s v="Ingeniero ambiental"/>
    <m/>
    <m/>
    <s v="PERSONERA MUNICIPAL  DE SAN BERNARDO"/>
    <n v="8000934375"/>
    <s v="Estado Joven Practica Ordinaria En  Ingeniero Ambiental o Sanitario"/>
    <s v="Plaza Estado Joven Practica Ordinaria En  Ingeniero Ambiental o SanitarioEntidad Publica alcalda de san BernardoExperiencia No requiereFormacin Profesional  Ingeniero Ambiental o SanitarioConocimientos Adicionales EXCEL AVANZADO ORD POER POINTActividades a realizar   Apoyo en la formulacin y ejecucin de la agenda ambiental municipal  Coordinacin de los comits y espacios ambientales CIDEA y SIGAN  Apoyo en la formulacin y adopcin de las polticas de educacin ambiental ordenamiento territorial   cambio climtico recurso hdrico y residuos slidos  Evaluar el impacto ambiental de proyectos y actividades realizadas en el municipioJornada Tiempo completo  38 horas semanalesHorario Disponibilidad de TiempoSujeto a la entidadDuracin de la Prctica 5 Meses"/>
    <x v="1"/>
    <x v="7"/>
    <s v=""/>
    <s v=""/>
  </r>
  <r>
    <s v="1625965767-31"/>
    <s v="BOGOTÁ D.C."/>
    <s v="BOGOTÁ D.C."/>
    <s v="CAJA COLOMBIANA DE SUBSIDIO FAMILIAR- COLSUBSIDIO"/>
    <x v="2"/>
    <s v="Instructor de deportes"/>
    <s v="Profesor de educacin bsica primaria de educacin fsica y deportes"/>
    <m/>
    <s v="PERSONERA MUNICIPAL  DE SAN BERNARDO"/>
    <n v="8000934375"/>
    <s v="Estado Joven Practica Ordinaria En Deporte Educacin Fsica recreacin"/>
    <s v="Plaza Estado Joven Practica Ordinaria En Deporte Educacin Fsica recreacinEntidad Publica alcalda de san BernardoExperiencia No requiereFormacinTcnico  Deporte Educacin Fsica recreacinConocimientos Adicionales EXCEL AVANZADO ORD POER POINTActividades a realizar  Elaboracin de planes de entrenamiento pedaggico fsico y tcnicoEjecucin de sesiones de entrenamientoDesarrollo de actividades festivales y encuentros deportivosApoyo en actividades de la administracin municipalJornada Tiempo completo  38 horas semanalesHorario Disponibilidad de TiempoSujeto a la entidadDuracin de la Prctica 5 Meses"/>
    <x v="1"/>
    <x v="14"/>
    <s v=""/>
    <s v=""/>
  </r>
  <r>
    <s v="1625965767-32"/>
    <s v="BOGOTÁ D.C."/>
    <s v="BOGOTÁ D.C."/>
    <s v="CAJA COLOMBIANA DE SUBSIDIO FAMILIAR- COLSUBSIDIO"/>
    <x v="1"/>
    <s v="Abogado"/>
    <m/>
    <m/>
    <s v="PERSONERA MUNICIPAL  DE SAN BERNARDO"/>
    <n v="8000934375"/>
    <s v="Estado Joven Judicatura "/>
    <s v="Plaza Estado Joven Judicatura Entidad Publica alcalda de san BernardoExperiencia No requiereFormacin Profesional En DerechoConocimientos Adicionales EXCEL ORDActividades a realizar   Proyectar en primera instancia los procesos policivos y contravencionales de competencia del Alcalde  Proyectar las disposiciones que se requieran para la aplicacin y cumplimiento de las normas de polica vigente  Efectuar visitas e inspecciones relacionadas con el cumplimiento de las normas vigentes en relacin con pesas precios y medidas especulacin y acaparamiento y hacer cumplir las normas de la Superintendencia Nacional de Industria y ComercioJornada Tiempo completo  38 horas semanalesHorario Disponibilidad de TiempoSujeto a la entidadDuracin de la Prctica 12 Meses"/>
    <x v="1"/>
    <x v="4"/>
    <s v=""/>
    <s v=""/>
  </r>
  <r>
    <s v="1625965767-33"/>
    <s v="BOGOTÁ D.C."/>
    <s v="BOGOTÁ D.C."/>
    <s v="CAJA COLOMBIANA DE SUBSIDIO FAMILIAR- COLSUBSIDIO"/>
    <x v="1"/>
    <s v="Asistente administrativo"/>
    <m/>
    <m/>
    <s v="PERSONERA MUNICIPAL  DE SAN BERNARDO"/>
    <n v="8000934375"/>
    <s v="Estado Joven Practica Ordinaria En  Administracin Publica"/>
    <s v="Plaza Estado Joven Practica Ordinaria En Administracin PublicaEntidad Publica alcalda de san BernardoExperiencia No requiereFormacin Profesional   Administracin PublicaConocimientos Adicionales EXCEL ORDActividades a realizar  Apoyar en temas del PINARApoyar el Plan de Gestin DocumentalApoyar en la proyeccin de actos administrativosEfectuar procesos de racionalizacin de tramitesApoyar en la Planeacin InstitucionalElaborar un Diagnstico de Talento HumanoApoyar en procesos de Fortalecimiento InstitucionalDiagnosticar el Servicios de atencin al ciudadanoJornada Tiempo completo  38 horas semanalesHorario Disponibilidad de TiempoSujeto a la entidadDuracin de la Prctica 5 Meses"/>
    <x v="1"/>
    <x v="8"/>
    <s v=""/>
    <s v=""/>
  </r>
  <r>
    <s v="1625965767-34"/>
    <s v="BOGOTÁ D.C."/>
    <s v="BOGOTÁ D.C."/>
    <s v="CAJA COLOMBIANA DE SUBSIDIO FAMILIAR- COLSUBSIDIO"/>
    <x v="1"/>
    <s v="Arquitecto"/>
    <m/>
    <m/>
    <s v="PERSONERA MUNICIPAL  DE SAN BERNARDO"/>
    <n v="8000934375"/>
    <s v="Estado Joven Practica Ordinaria En  Arquitectura"/>
    <s v="Plaza Estado Joven Practica Ordinaria En ArquitecturaEntidad Publica alcalda de san BernardoExperiencia No requiereFormacin Profesional  En ArquitecturaConocimientos Adicionales EXCEL AVANZADO ORD POER POINT AUTOCAD ARGISActividades a realizar  Elaboracin de planos arquitectnicosDesarrollo de proyectos urbansticosApoyo en curadura urbana y ruralDiagnsticos de viviendaApoyo a los ajustes del EOT Jornada Tiempo completo  38 horas semanalesHorario Disponibilidad de TiempoSujeto a la entidadDuracin de la Prctica 5 Meses"/>
    <x v="1"/>
    <x v="18"/>
    <s v=""/>
    <s v=""/>
  </r>
  <r>
    <s v="1625965767-35"/>
    <s v="BOGOTÁ D.C."/>
    <s v="BOGOTÁ D.C."/>
    <s v="CAJA COLOMBIANA DE SUBSIDIO FAMILIAR- COLSUBSIDIO"/>
    <x v="1"/>
    <s v="Ingeniero civil"/>
    <m/>
    <m/>
    <s v="PERSONERA MUNICIPAL  DE SAN BERNARDO"/>
    <n v="8000934375"/>
    <s v="Estado Joven Practica Ordinaria En  Ingeniera Civil"/>
    <s v="Plaza Estado Joven Practica Ordinaria En Ingeniera CivilEntidad Publica alcalda de san BernardoExperiencia No requiereFormacin Profesional  Ingeniera CivilConocimientos Adicionales EXCEL AVANZADO ORD POER POINT AUTOCAD ARGISActividades a realizar  Diagnstico de las diferentes problemticas de las reas rural y urbanas del municipioElaborar presupuestos Seguimiento a los diferentes contratos desarrollados y supervisados por la oficinaApoyo tcnico a la Inspeccin de PolicaApoyar a Consejo Municipal de gestin de RiesgoApoyo a los ajustes del EOTRealizar Inventario vial urbano y ruralJornada Tiempo completo  38 horas semanalesHorario Disponibilidad de TiempoSujeto a la entidadDuracin de la Prctica 5 Meses"/>
    <x v="1"/>
    <x v="19"/>
    <s v=""/>
    <s v=""/>
  </r>
  <r>
    <s v="1625965767-36"/>
    <s v="BOGOTÁ D.C."/>
    <s v="BOGOTÁ D.C."/>
    <s v="CAJA COLOMBIANA DE SUBSIDIO FAMILIAR- COLSUBSIDIO"/>
    <x v="2"/>
    <s v="Analista de sistemas"/>
    <m/>
    <m/>
    <s v="PERSONERA MUNICIPAL  DE SAN BERNARDO"/>
    <n v="8000934375"/>
    <s v="Estado Joven Practica Ordinaria En Sistemas"/>
    <s v="Plaza Estado Joven Practica Ordinaria En SistemasEntidad Publica alcalda de san BernardoExperiencia No requiereFormacin Tcnico en Sistemas Conocimientos Adicionales EXCEL ORD DISEÑO GRAFICOActividades a realizar  Realizar la limpieza programada para el diagnstico de los computadoresRealizar la reparacin y correccin no programada de problemas de cmputo requeridas por la entidadRealizar el anlisis de virus y solucin a problemas de softare impresora y perifricosJornada Tiempo completo  19 horas semanalesHorario Disponibilidad de TiempoSujeto a la entidadDuracin de la Prctica 5 Meses"/>
    <x v="1"/>
    <x v="5"/>
    <s v=""/>
    <s v=""/>
  </r>
  <r>
    <s v="1625965767-37"/>
    <s v="BOGOTÁ D.C."/>
    <s v="BOGOTÁ D.C."/>
    <s v="CAJA COLOMBIANA DE SUBSIDIO FAMILIAR- COLSUBSIDIO"/>
    <x v="0"/>
    <s v="Programador de multimedia"/>
    <m/>
    <m/>
    <s v="PERSONERA MUNICIPAL  DE SAN BERNARDO"/>
    <n v="8000934375"/>
    <s v="Estado Joven Practica Ordinaria En Produccin de Multimedia"/>
    <s v="Plaza Estado Joven Practica Ordinaria En Produccin de MultimediaEntidad Publica alcalda de san BernardoExperiencia No requiereFormacin Tecnologo en Produccin de MultimediaConocimientos Adicionales EXCEL ORD DISEÑO GRAFICO PHOTHOSHOPActividades a realizar  Realizar el diseño  de las pginas eb del municipioRealizar la edicin de videos institucionalesRealizar la Ilustracin de imgenesRealizar el retoque de fotografaJornada Tiempo completo  38 horas semanalesHorario Disponibilidad de TiempoSujeto a la entidadDuracin de la Prctica 5 Meses"/>
    <x v="1"/>
    <x v="5"/>
    <s v=""/>
    <s v=""/>
  </r>
  <r>
    <s v="1625965767-38"/>
    <s v="BOGOTÁ D.C."/>
    <s v="BOGOTÁ D.C."/>
    <s v="CAJA COLOMBIANA DE SUBSIDIO FAMILIAR- COLSUBSIDIO"/>
    <x v="1"/>
    <s v="Secretario general de administracin pblica"/>
    <m/>
    <m/>
    <s v="PERSONERA MUNICIPAL  DE SAN BERNARDO"/>
    <n v="8000934375"/>
    <s v="Estado Joven Practica Ordinaria Administracin Publica"/>
    <s v="Plaza Estado Joven Practica Ordinaria En Administracin PublicaEntidad Publica alcalda de san BernardoExperiencia No requiereFormacin Profesional  Administracin PublicaConocimientos Adicionales EXCEL ORDActividades a realizar  Apoyar en temas del PINARApoyar el Plan de Gestin DocumentalApoyar en la proyeccin de actos administrativosEfectuar procesos de racionalizacin de tramitesApoyar en todos los procesos MECIJornada Tiempo completo  38 horas semanalesHorario Disponibilidad de TiempoSujeto a la entidadDuracin de la Prctica 5 Meses"/>
    <x v="1"/>
    <x v="9"/>
    <s v=""/>
    <s v=""/>
  </r>
  <r>
    <s v="1625965767-39"/>
    <s v="BOGOTÁ D.C."/>
    <s v="BOGOTÁ D.C."/>
    <s v="CAJA COLOMBIANA DE SUBSIDIO FAMILIAR- COLSUBSIDIO"/>
    <x v="1"/>
    <s v="Ingeniero catastral y de geodesia"/>
    <m/>
    <m/>
    <s v="PERSONERA MUNICIPAL  DE SAN BERNARDO"/>
    <n v="8000934375"/>
    <s v="Estado Joven Practica Ordinaria En  Ingeniera Catastral"/>
    <s v="Plaza Estado Joven Practica Ordinaria En Ingeniera CatastralEntidad Publica alcalda de san BernardoExperiencia No requiereFormacin Profesional  Ingeniera Catastral Conocimientos Adicionales EXCEL AVANZADO OFFICE AUTOCAD ARGISActividades a realizar  Diagnstico de las diferentes problemticas de las reas rural y urbanas del municipioSeguimiento a los diferentes contratos desarrollados y supervisados por la oficinaApoyo tcnico a la Inspeccin de PolicaApoyar a Consejo Municipal de gestin de RiesgoApoyo a los ajustes del EOT en el mbito catastral y urbanstico Realizar Inventario vial urbano y ruralEntre otrosJornada Tiempo completo  38 horas semanalesHorario Disponibilidad de TiempoSujeto a la entidadDuracin de la Prctica 5 Meses"/>
    <x v="1"/>
    <x v="7"/>
    <s v=""/>
    <s v=""/>
  </r>
  <r>
    <s v="1625965770-27"/>
    <s v="VALLE DEL CAUCA"/>
    <s v="CALI"/>
    <s v="CAJA DE COMPENSACIÓN FAMILIAR DEL VALLE DEL CAUCA - COMFANDI"/>
    <x v="1"/>
    <s v="Auxiliar administrativo"/>
    <s v="Asistente administrativo"/>
    <s v="Auxiliar de archivo"/>
    <s v="MINISTERIO DE TRABAJO  DIRECCIN TERRITORIAL CAUCA"/>
    <n v="8170024582"/>
    <s v="Estado Joven Practicante en Ciencias Administrativas"/>
    <s v="Plaza Estado Joven Practica Ordinaria en Ciencias AdministrativasEntidad Pblica Ministerio de Trabajo CaliExperiencia No requiereFormacin Tcnico o Tecnlogo en Administracin Conocimientos Adicionales Manejo de office y ExcelActividades a realizar  Organizacin del archivo de gestin Actualizacin del formato nico de inventario Manejo documental de cada uno de los expedientes a cargo de los inspectores y dems dependencias de la direccin   Jornada Tiempo Completo 38 Horas SemanalesHorario Disponibilidad de Tiempo  Sujeto a la entidadDuracin de la Prctica 5 Meses"/>
    <x v="0"/>
    <x v="9"/>
    <s v="Historia"/>
    <s v=""/>
  </r>
  <r>
    <s v="1625965770-28"/>
    <s v="VALLE DEL CAUCA"/>
    <s v="CALI"/>
    <s v="CAJA DE COMPENSACIÓN FAMILIAR DEL VALLE DEL CAUCA - COMFANDI"/>
    <x v="1"/>
    <s v="Ingeniero industrial"/>
    <s v="Administrador de empresas"/>
    <s v="Administrador pblico"/>
    <s v="MINISTERIO DE TRABAJO  DIRECCIN TERRITORIAL CAUCA"/>
    <n v="8170024582"/>
    <s v="Estado Joven Practicante en Ingenieria Industrial y Afines"/>
    <s v="Plaza Estado Joven Practicante en Ingeniera Industrial y AfinesEntidad Pblica Ministerio de Trabajo CaliExperiencia No requiereFormacin Tecnlogo o Profesional en Ingeniera Industrial administracin de empresas pblico o Afines Conocimientos Adicionales Manejo de office Excel bases de datosActividades a realizar  Apoyo en conformacin de base de datos Apoyo en desarrollo de los diferentes informes que debe presentar la Direccin Territorial Apoyo en actualizacin de base de datos y recoleccin de informacinJornada Tiempo Completo 38 Horas SemanalesHorario Disponibilidad de Tiempo  Sujeto a la entidadDuracin de la Prctica 5 Meses"/>
    <x v="0"/>
    <x v="0"/>
    <s v="Administración"/>
    <s v="Gobierno y Asuntos Públicos"/>
  </r>
  <r>
    <s v="1625965770-29"/>
    <s v="VALLE DEL CAUCA"/>
    <s v="CALI"/>
    <s v="CAJA DE COMPENSACIÓN FAMILIAR DEL VALLE DEL CAUCA - COMFANDI"/>
    <x v="1"/>
    <s v="Profesional en salud ocupacional"/>
    <m/>
    <m/>
    <s v="MINISTERIO DE TRABAJO  DIRECCIN TERRITORIAL CAUCA"/>
    <n v="8170024582"/>
    <s v="Estado Joven Practicante en Salud Ocupacional"/>
    <s v="Plaza Estado Joven Practicante en Salud OcupacionalEntidad Pblica Ministerio de Trabajo CaliExperiencia No requiereFormacin Profesional en Salud OcupacionalConocimientos Adicionales Manejo del paquete office Actividades a realizar  Apoyo y acompañamiento en la ejecucin del plan anual de capacitaciones a los funcionarios de la DT Valle Actualizacin de la base de datos de reporte de accidentes y enfermedades laborales de funcionarios de la Direccin Territorial del Valle Actualizacin de la base de datos reporte de accidentes graves mortales y enfermedades laborales por parte de las empresas del Ministerio de Trabajo Proyectar respuesta a solicitudes y peticiones de usuarios en el tema de seguridad y salud en el trabajo Apoyo y acompañamiento en la ejecucin de actividades que la Direccin Territorial realice en el tema de seguridad y salud en el trabajoJornada Tiempo Completo 38 Horas SemanalesHorario Disponibilidad de Tiempo  Sujeto a "/>
    <x v="0"/>
    <x v="6"/>
    <s v=""/>
    <s v=""/>
  </r>
  <r>
    <s v="1625965770-30"/>
    <s v="VALLE DEL CAUCA"/>
    <s v="CALI"/>
    <s v="CAJA DE COMPENSACIÓN FAMILIAR DEL VALLE DEL CAUCA - COMFANDI"/>
    <x v="1"/>
    <s v="Asistente administrativo"/>
    <s v="Auxiliar contable"/>
    <s v="Analista contable"/>
    <s v="MINISTERIO DE TRABAJO  DIRECCIN TERRITORIAL CAUCA"/>
    <n v="8170024582"/>
    <s v="Estado Joven Practicante en Ciencias Contables o Administrativas"/>
    <s v="Plaza Estado Joven Practicante en Ciencias Contables o AdministrativasEntidad Pblica Ministerio de Trabajo CaliExperiencia No requiereFormacin Tecnlogo o Profesional en Administracin de Archivo rea Contable Administrativa y Afines Conocimientos Adicionales Manejo de office y Excel y ArchivoActividades a realizar  Apoyo en organizacin de archivo documental contable y presupuestal Apoyo en procesos de situaciones administrativas de funcionarios Apoyo en actualizacin de bases de datos y novedades del personal Apoyo en el proceso de elaboracin de actos administrativos de desplazamientosJornada Tiempo Completo 38 Horas SemanalesHorario Disponibilidad de Tiempo  Sujeto a la entidadDuracin de la Prctica 5 Meses"/>
    <x v="0"/>
    <x v="8"/>
    <s v="Contaduría Internacional"/>
    <s v=""/>
  </r>
  <r>
    <s v="1625965781-15"/>
    <s v="VALLE DEL CAUCA"/>
    <s v="CALI"/>
    <s v="CAJA DE COMPENSACIÓN FAMILIAR DEL VALLE DEL CAUCA - COMFANDI"/>
    <x v="1"/>
    <s v="Ingeniero industrial"/>
    <s v="Administrador de empresas"/>
    <s v="Profesional en salud ocupacional"/>
    <s v="UNIVERSIDAD NACIONAL A DISTANCIA"/>
    <n v="8605127804"/>
    <s v="Estado Joven Practicante en Ing Industrial Admin de Empresas Salud Ocupacional"/>
    <s v="Plaza Estado Joven Practicante en Ing Industrial Admin de Empresas Salud OcupacionalEntidad Pblica Universidad Nacional Abierta y a Distancia UNAD  CALIExperiencia No requiereFormacin Profesional en ingeniera industrial administracin de empresas salud ocupacional o afinesConocimientos Adicionales Conocimientos en sistema de gestin de la seguridad y salud en el trabajo y manejo de herramientas informticas Actividades a realizar  Apoyar el desarrollo de los procedimientos del Sistema Integrado de Gestin para la zona Apoyo en la ejecucin de planes programas y proyectos dirigidos a acatar evaluar y guardar los lineamientos establecidos desde seguridad y salud en el trabajo referidos a condiciones laborales del personal acadmico y administrativo en la zona Participacin en las inspecciones de condiciones de seguridad Apoyo a las actividades de promocin de la salud y prevencin de la enfermedad  Acompañamiento y asistencia en la plan"/>
    <x v="0"/>
    <x v="0"/>
    <s v="Administración"/>
    <s v="Ingeniería Biomédica"/>
  </r>
  <r>
    <s v="1625965781-16"/>
    <s v="VALLE DEL CAUCA"/>
    <s v="PALMIRA"/>
    <s v="CAJA DE COMPENSACIÓN FAMILIAR DEL VALLE DEL CAUCA - COMFANDI"/>
    <x v="1"/>
    <s v="Ingeniero industrial"/>
    <s v="Administrador de empresas"/>
    <s v="Profesional en salud ocupacional"/>
    <s v="UNIVERSIDAD NACIONAL A DISTANCIA"/>
    <n v="8605127804"/>
    <s v="Estado Joven Practicante en Ing Industrial Admin de Empresas Salud Ocupacional"/>
    <s v="Plaza Estado Joven Practicante en Ing Industrial Admin de Empresas Salud OcupacionalEntidad Pblica Universidad Nacional Abierta y a Distancia UNAD  PALMIRAExperiencia No requiereFormacin Profesional en ingeniera industrial administracin de empresas salud ocupacional o afinesConocimientos Adicionales Conocimientos en sistema de gestin de la seguridad y salud en el trabajo y manejo de herramientas informticas Actividades a realizar  Apoyar el desarrollo de los procedimientos del Sistema Integrado de Gestin para la zona Apoyo en la ejecucin de planes programas y proyectos dirigidos a acatar evaluar y guardar los lineamientos establecidos desde seguridad y salud en el trabajo referidos a condiciones laborales del personal acadmico y administrativo en la zona Participacin en las inspecciones de condiciones de seguridad Apoyo a las actividades de promocin de la salud y prevencin de la enfermedad  Acompañamiento y asistencia en la p"/>
    <x v="0"/>
    <x v="0"/>
    <s v="Administración"/>
    <s v="Ingeniería Biomédica"/>
  </r>
  <r>
    <s v="1625965781-17"/>
    <s v="VALLE DEL CAUCA"/>
    <s v="CALI"/>
    <s v="CAJA DE COMPENSACIÓN FAMILIAR DEL VALLE DEL CAUCA - COMFANDI"/>
    <x v="1"/>
    <s v="Ingeniero ambiental"/>
    <s v="Ingeniero sanitario"/>
    <m/>
    <s v="UNIVERSIDAD NACIONAL A DISTANCIA"/>
    <n v="8605127804"/>
    <s v="Estado Joven Practicante en Ing Ambiental Sanitaria Geogrfica o afines"/>
    <s v="Plaza Estado Joven Practicante en Ing Ambiental Sanitaria Geogrfica o afinesEntidad Pblica Universidad Nacional Abierta y a Distancia UNAD  CALIExperiencia No requiereFormacin Profesional en ingeniera ambiental ingeniera sanitaria ingeniera geogrfica o afinesConocimientos Adicionales Conocimientos en gestin ambiental empresarial gestin integral de residuos slidos peligrosos y de manejo especialActividades a realizar  Realizar actividades de socializacin y toma de conciencia sobre temas relacionados a la gestin ambientalaplicables al Centro Asignado Realizar la determinacin de condiciones ambientales en el Centro de la UNAD Asignado Identificar los aspectos ambientales con enfoque en Ciclo de Vida de las actividades y servicios del Centro de la UNAD Asignado Realizar identificacin y evaluacin de los requisitos legales ambientales aplicables al Centro de la UNAD correspondiente Formular y ejecutar los Programas de Gestin Ambient"/>
    <x v="0"/>
    <x v="7"/>
    <s v=""/>
    <s v=""/>
  </r>
  <r>
    <s v="1625965782-28"/>
    <s v="CÓRDOBA"/>
    <s v="MONTERÍA"/>
    <s v="CAJA DE COMPENSACIÓN FAMILIAR DE CÓRDOBA -COMFACOR"/>
    <x v="2"/>
    <s v="Administrador de empresas"/>
    <s v="Contador pblico"/>
    <s v="Economista"/>
    <s v="UAE DIRECCION DE IMPUESTOS Y ADUANAS NACIONALES"/>
    <n v="8001972684"/>
    <s v="ESTADO JOVEN PRACTICAS LABORALES ORDINARIAS EN ADMINISTRACION CONTADURA PUBLICA ECONOMA Y AFINES"/>
    <s v="SE NECESITA TCNICO PROFESIONAL TECNOLOGO O PROFESIONAL EN ADMINISTRACIN DE EMPRESAS CONTADURA PUBLICA ECONOMIA Y AFINES Tiempo de prctica 5 mesesTiempo completoActividadesActividades1 Realizar acciones tendientes a la detencin de incumplimientos a las normativa tributaria vigente mediante investigaciones y dems acciones de control de acuerdo con la normativa vigente y los procesos establecidos2Hacer investigacin verificacin seguimiento y control de Fiscalizacin de carcter intensivo o extensivo sobre el cumplimiento de las obligaciones tributarias de acuerdo con la normatividad vigente y los procedimientos establecidos 3Hacer investigaciones de mediana y baja complejidad previas  a la expedicin de liquidaciones oficiales de correccin revisin aforo o para efectos de devolucin de tributos efectividad de garantas por cumplimiento a las obligaciones establecidas en el rgimen tributario en el marco de su competencia y jurisdiccin"/>
    <x v="0"/>
    <x v="9"/>
    <s v="Contaduría Internacional"/>
    <s v="Economía"/>
  </r>
  <r>
    <s v="1625965782-29"/>
    <s v="CÓRDOBA"/>
    <s v="MONTERÍA"/>
    <s v="CAJA DE COMPENSACIÓN FAMILIAR DE CÓRDOBA -COMFACOR"/>
    <x v="2"/>
    <s v="Administrador de empresas"/>
    <s v="Economista"/>
    <s v="Contador pblico"/>
    <s v="UAE DIRECCION DE IMPUESTOS Y ADUANAS NACIONALES"/>
    <n v="8001972684"/>
    <s v="ESTADO JOVEN PRACTICAS LABORALES ORDINARIAS EN ADMINISTRACION CONTADURA PUBLICA ECONOMA Y AFINES"/>
    <s v="SE NECESITA TCNICO PROFESIONAL TECNOLOGO O PROFESIONAL EN ADMINISTRACIN DE EMPRESAS CONTADURA PUBLICA ECONOMA Y AFINES Tiempo de prctica 5 mesesTiempo completoActividades1 Realizar acciones tendientes a la detencin de incumplimientos a las normativa tributaria vigente mediante investigaciones y dems acciones de control de acuerdo con la normativa vigente y los procesos establecidos2Hacer investigacin verificacin seguimiento y control de Fiscalizacin de carcter intensivo o extensivo sobre el cumplimiento de las obligaciones tributarias de acuerdo con la normatividad vigente y los procedimientos establecidos 3Hacer investigaciones de mediana y baja complejidad previas  a la expedicin de liquidaciones oficiales de correccin revisin aforo o para efectos de devolucin de tributos efectividad de garantas por cumplimiento a las obligaciones establecidas en el rgimen tributario en el marco de su competencia y jurisdiccin de acuerdo"/>
    <x v="0"/>
    <x v="9"/>
    <s v="Economía"/>
    <s v="Contaduría Internacional"/>
  </r>
  <r>
    <s v="1625965782-30"/>
    <s v="CÓRDOBA"/>
    <s v="MONTERÍA"/>
    <s v="CAJA DE COMPENSACIÓN FAMILIAR DE CÓRDOBA -COMFACOR"/>
    <x v="2"/>
    <s v="Archivista"/>
    <s v="Secretaria "/>
    <s v="Analista de gestin documental"/>
    <s v="UAE DIRECCION DE IMPUESTOS Y ADUANAS NACIONALES"/>
    <n v="8001972684"/>
    <s v="ESTADO JOVEN PRACTICAS LABORAL ORDINARIA EN EN SECRETARIADO ARCHIVO GESTIN DOCUMENTAL O AFINES "/>
    <s v="SE NECESITA TCNICO PROFESIONAL O TECNOLOGO EN SECRETARIADO ARCHIVO GESTION DOCUMENTAL O AFINES Tiempo de prctica 5 mesesTiempo completoActividades1 Ejecutar acciones de recepcin verificacin organizacin  clasificacin distribucin y control de la correspondencia de acuerdo con los lineamientos la normativa los sistemas informticos disponibles y los procedimientos vigentes2 Realizar acciones de verificacin organizacin y control de la documentacin del rea despacho o proceso de acuerdo con los lineamientos de gestin de documentos las tecnologas de infomracion disponibles y los procedimientos establecidos3 Desempeñar funciones de oficina y asistencia administrativa que faciliten el desarrollo y ejecucin de las actividades de la dependencia de acuerdo con las instrucciones y procedimientos establecidos4 Ejecutar actividades relacionadas con gestin documental de acuerdo con la normativa vigente y lineamientos institucionales5 "/>
    <x v="0"/>
    <x v="8"/>
    <s v="Administración"/>
    <s v="Ingeniería Industrial"/>
  </r>
  <r>
    <s v="1625965784-12"/>
    <s v="RISARALDA"/>
    <s v="PEREIRA"/>
    <s v="CAJA DE COMPENSACIÓN FAMILIAR DE RISARALDA - COMFAMILIAR RISARALDA"/>
    <x v="1"/>
    <s v="Abogado"/>
    <m/>
    <m/>
    <s v="CORPORACIN AUTNOMA REGIONAL DE RISARALDA"/>
    <n v="8914103544"/>
    <s v="Estado Joven Practicante  Judicatura "/>
    <s v="Plaza Estado Joven Practicante  JudicaturaEntidad pblica Dependencia CARDER Oficina asesora de jurdicaObjetivo de la prctica Brindar apoyo  a travs de la Judicatura con el objetivo de  contribuir al         acompañamiento y asesora jurdica al igual que a descongestionar y agilizar la ejecucin de los         procedimientos propios de la Oficina Asesora de Jurdica de la Corporacin Autnoma Regional de         Risaralda CARDERCompetencias complementarias Manejo de Office y excelActividades a realizarDESCRIPCIN DE ACTIVIDADES A REALIZARPrcticas laborales de Judicatura disciplina acadmica DERECHOActividades a realizar 1Prestar apoyo en la proyeccin de actos administrativos 2Brindar apoyo jurdico en la recoleccin de informacin proyeccin y respuesta de los derechos de peticin y solicitudes radicadas en la OAJ 3Prestar apoyo en el seguimiento control y revisin del cumplimiento normativo en la debida notif"/>
    <x v="0"/>
    <x v="4"/>
    <s v=""/>
    <s v=""/>
  </r>
  <r>
    <s v="1625965784-13"/>
    <s v="RISARALDA"/>
    <s v="PEREIRA"/>
    <s v="CAJA DE COMPENSACIÓN FAMILIAR DE RISARALDA - COMFAMILIAR RISARALDA"/>
    <x v="1"/>
    <s v="Ingeniero civil"/>
    <m/>
    <m/>
    <s v="CORPORACIN AUTNOMA REGIONAL DE RISARALDA"/>
    <n v="8914103544"/>
    <s v="Estado Joven practicante en Ingeniera Civil"/>
    <s v="Plaza Estado Joven practicante en Ingeniera CivilEntidad pblica Dependencia CARDER Oficina de jurdicaObjetivo de la prctica Recibir apoyo a travs de prcticas laborales ordinarias en la disciplina         acadmica de Ingeniera Civil con el objetivo de  contribuir a la revisin de documentos contractuales         relacionados con obras civiles y conexos de obra al igual que el acompañamiento en el componente         tcnico en los procesos litigiosos relacionados con obras y conexos de obras asignados a la Oficina        Asesora de Jurdica de la Corporacin Autnoma Regional de Risaralda CARDERCompetencias complementarias Manejo de OfficeActividades a realizar1Apoyo con la revisin y elaboracin de estudios y documentos previos relacionados con obras y conexos de obras en el componente tcnico sobre alcances de la obra diseño presupuesto AIU precios unitarios de obra entre otros 2 Apoyar en la revisin de los documentos r"/>
    <x v="0"/>
    <x v="19"/>
    <s v=""/>
    <s v=""/>
  </r>
  <r>
    <s v="1625965784-14"/>
    <s v="RISARALDA"/>
    <s v="PEREIRA"/>
    <s v="CAJA DE COMPENSACIÓN FAMILIAR DE RISARALDA - COMFAMILIAR RISARALDA"/>
    <x v="1"/>
    <s v="Abogado"/>
    <m/>
    <m/>
    <s v="CORPORACIN AUTNOMA REGIONAL DE RISARALDA"/>
    <n v="8914103544"/>
    <s v="Estado Joven Practicante  Judicatura "/>
    <s v="Plaza Estado Joven Practicante  JudicaturaEntidad pblica Dependencia CARDER Subdireccin de gestin ambiental territorialObjetivo de la prctica Recibir apoyo  a travs prcticas laborales de Judicatura con el objetivo de  contribuir a la rendicin de         informes al igual que a descongestionar y agilizar la ejecucin de los procedimientos propios de la         Subdireccin de Gestin Ambiental Sectorial de la Corporacin Autnoma Regional de Risaralda          CARDER  con miras a dinamizar y coadyuvar  en la administracin efectiva de la demanda ambiental        del departamento de RisaraldaCompetencias complementarias Manejo de Office Manejo de ExpedientesActividades a realizar1 Prestar apoyo legal para unificacin de expedientes de otorgamientos ambientales 2 Prestar apoyo legal para el cierre de archivo de los actos administrativos y sesiones de derechos de los      actos administrativos de otorgamientos ambiental"/>
    <x v="0"/>
    <x v="4"/>
    <s v=""/>
    <s v=""/>
  </r>
  <r>
    <s v="1625965784-15"/>
    <s v="RISARALDA"/>
    <s v="PEREIRA"/>
    <s v="CAJA DE COMPENSACIÓN FAMILIAR DE RISARALDA - COMFAMILIAR RISARALDA"/>
    <x v="1"/>
    <s v="Administrador Ambiental"/>
    <m/>
    <m/>
    <s v="CORPORACIN AUTNOMA REGIONAL DE RISARALDA"/>
    <n v="8914103544"/>
    <s v="Estado Joven Practicante en Administracin del medio Ambiente"/>
    <s v="Plaza Estado Joven Practicante en Administracin del medio AmbienteEntidad pblica Dependencia CARDER Subdireccin de Gestin Ambiental SectorialObjetivo de la prctica         Recibir apoyo a travs de prcticas laborales ordinarias en la  disciplina  acadmica de Administracin         del Medio Ambiente con el objetivo de  contribuir a la rendicin de informes al igual que a         descongestionar y agilizar la ejecucin de los procedimientos propios de la Subdireccin de Gestin         Ambiental Sectorial de la Corporacin Autnoma Regional de Risaralda CARDER  con miras a         dinamizar y coadyuvar  en la administracin efectiva de la demanda ambiental del departamento de         RisaraldaCompetencias complementarias Manejo de Office Manejo de expedientesActividades a realizar 1 Apoyar  la fase de alistamiento y preparacin documental para la realizacin de visitas propias del tema de seguimiento a los otorgamientos "/>
    <x v="0"/>
    <x v="7"/>
    <s v=""/>
    <s v=""/>
  </r>
  <r>
    <s v="1625965784-16"/>
    <s v="RISARALDA"/>
    <s v="PEREIRA"/>
    <s v="CAJA DE COMPENSACIÓN FAMILIAR DE RISARALDA - COMFAMILIAR RISARALDA"/>
    <x v="1"/>
    <s v="Administrador Ambiental"/>
    <m/>
    <m/>
    <s v="CORPORACIN AUTNOMA REGIONAL DE RISARALDA"/>
    <n v="8914103544"/>
    <s v="Estado Joven Practicante en Administracin del medio Ambiente"/>
    <s v="Plaza Estado Joven Practicante en Administracin del medio AmbienteEntidad pblica Dependencia CARDER Subdireccin de Gestin Ambiental SectorialObjetivo de la prctica         Recibir apoyo a travs de prcticas laborales ordinarias en la  disciplina  acadmica de Administracin         del Medio Ambiente con el objetivo de  contribuir a la rendicin de informes al igual que a         descongestionar y agilizar la ejecucin de los procedimientos propios de la Subdireccin de Gestin         Ambiental Sectorial de la Corporacin Autnoma Regional de Risaralda CARDER  con miras a         dinamizar y coadyuvar  en la administracin efectiva de la demanda ambiental del departamento de         RisaraldaCompetencias complementarias Manejo de Office Manejo de expedientesActividades a realizar 1 Apoyar  la fase de alistamiento y preparacin documental para la realizacin de visitas propias del tema de seguimiento a los otorgamientos "/>
    <x v="0"/>
    <x v="7"/>
    <s v=""/>
    <s v=""/>
  </r>
  <r>
    <s v="1625965788-5"/>
    <s v="RISARALDA"/>
    <s v="PEREIRA"/>
    <s v="CAJA DE COMPENSACIÓN FAMILIAR DE RISARALDA - COMFAMILIAR RISARALDA"/>
    <x v="1"/>
    <s v="Ingeniero ambiental"/>
    <m/>
    <m/>
    <s v="CONTRALORA MUNICIPAL DE PEREIRA"/>
    <n v="8001825730"/>
    <s v="Estado Joven practicante en Ingeniera Ambiental"/>
    <s v="Plaza Estado Joven practicante en Ingeniera AmbientalEntidad pblica Dependencia CONTRALORIA MUNICIPAL DE PEREIRA  Direccin de AuditorasObjetivo de la prctica Prestar apoyo a la realizacin de las auditoras segn memorando de encargo programadas en el plan general de auditora PGACompetencias complementarias Manejo de officeNormatividad vigente en medio ambienteSaneamiento ambientalGestin de residuos solidosGestin ambiental empresarial urbana y ruralActividades a realizar1Prestar apoyo en la ejecucin de los programas de auditora contemplados en el plan general de auditoras de conformidad con las directrices y la programacin impartida por el Director de Auditoras para lo cual implementara procedimientos de acuerdo a su perfil profesional y la modalidad de control que le corresponda 2Apoyar en la elaboracin de los informes preliminar y final que contengan los resultados del ejercicio de la auditora 3Apoyar en la re"/>
    <x v="0"/>
    <x v="7"/>
    <s v=""/>
    <s v=""/>
  </r>
  <r>
    <s v="1625965788-6"/>
    <s v="RISARALDA"/>
    <s v="PEREIRA"/>
    <s v="CAJA DE COMPENSACIÓN FAMILIAR DE RISARALDA - COMFAMILIAR RISARALDA"/>
    <x v="1"/>
    <s v="Arquitecto"/>
    <m/>
    <m/>
    <s v="CONTRALORA MUNICIPAL DE PEREIRA"/>
    <n v="8001825730"/>
    <s v="Estado Joven Practicante en arquitectura"/>
    <s v="PLAZA Estado Joven Practicante en arquitecturaENTIDAD PBLICADEPENDENCIA Contraloria Municipal De Periera Direccin de auditoriasOBJETIVO DE LA PRCTICA Apoyar la labor del Director Tcnico de Auditoras en especial participando y ejecutando el Plan General de Auditora COMPETENCIAS COMPLEMENTARIAS Manejo de officeNormas de control interno y gestin de calidad Diseño de proyectos Capacidad de comprensin espacialConocimiento empleo y aplicacin de los materialesUrbanismo y Planeamiento UrbanoACTIVIDADES A REALIZAR Apoyo para ejecutar los programas de auditora contemplados en el plan general de auditoras de conformidad con las directrices y la programacin impartida por el Director de Auditoras para lo cual implementara procedimientos de acuerdo a su perfil profesional y la modalidad de control que le corresponda Participar con los dems profesionales y personal ejecutor de los planes programas y proyectos para supervisar que se cu"/>
    <x v="0"/>
    <x v="18"/>
    <s v=""/>
    <s v=""/>
  </r>
  <r>
    <s v="1625965788-7"/>
    <s v="RISARALDA"/>
    <s v="PEREIRA"/>
    <s v="CAJA DE COMPENSACIÓN FAMILIAR DE RISARALDA - COMFAMILIAR RISARALDA"/>
    <x v="1"/>
    <s v="Ingeniero industrial"/>
    <m/>
    <m/>
    <s v="CONTRALORA MUNICIPAL DE PEREIRA"/>
    <n v="8001825730"/>
    <s v="Estado Joven Practicante en Ingeniera Industrial"/>
    <s v="PLAZA Estado Joven Practicante en Ingeniera IndustrialENTIDAD PBLICADEPENDENCIA Contraloria Municipal De Periera Direccin de planeacin y participacin ciudadanaOBJETIVO DE LA PRCTICA Apoyar la labor del Director de Planeacin y Participacin Ciudadana en especial participando seguimiento a los planes programas y proyectos de control fiscal Plan Estratgico Mapa de Riesgos Externo y Plan General de Auditora y DQRSCOMPETENCIAS COMPLEMENTARIAS Conocimientos en temas FinancierosManejo de officeFormulacin y Evaluacin de Proyectos de InversinConstitucin Poltica de Colombia Normas sobre control fiscal Normas sobre presupuesto DQRACTIVIDADES A REALIZAR Prestar apoyo en la evaluacin y cumplimiento de los planes programas objetivos y metas organizacionales y medir la gestin y resultados de las diferentes dependencias de la Contralora en la vigilancia fiscal mediante el diseño y aplicacin de indicadores Apoyar la ejecucin de"/>
    <x v="0"/>
    <x v="0"/>
    <s v=""/>
    <s v=""/>
  </r>
  <r>
    <s v="1625965788-8"/>
    <s v="RISARALDA"/>
    <s v="PEREIRA"/>
    <s v="CAJA DE COMPENSACIÓN FAMILIAR DE RISARALDA - COMFAMILIAR RISARALDA"/>
    <x v="1"/>
    <s v="Ingeniero industrial"/>
    <m/>
    <m/>
    <s v="CONTRALORA MUNICIPAL DE PEREIRA"/>
    <n v="8001825730"/>
    <s v="Estado Joven Practicante en Ingeniera Industrial"/>
    <s v="PLAZA Estado Joven Practicante en Ingeniera IndustrialENTIDAD PBLICADEPENDENCIA Contraloria Municipal De Pereira Direccin de auditoriasOBJETIVO DE LA PRCTICA Apoyar la labor del Director Tcnico de Auditoras en especial participando y ejecutando el Plan General de AuditoraCOMPETENCIAS COMPLEMENTARIAS Manejo de officeNormas de control interno y gestin de calidad Formulacin y Evaluacin de Proyectos de InversinFormulacin y Evaluacin de Proyectos de desarrollo tecnolgicoNormatividad en control FiscalACTIVIDADES A REALIZAR Apoyo para ejecutar los programas de auditora contemplados en el plan general de auditoras de conformidad con las directrices y la programacin impartida por el Director de Auditoras para lo cual implementara procedimientos de acuerdo a su perfil profesional y la modalidad de control que le corresponda Participar con los dems profesionales y personal ejecutor de los planes programas y proyectos para supervis"/>
    <x v="0"/>
    <x v="0"/>
    <s v=""/>
    <s v=""/>
  </r>
  <r>
    <s v="1625965788-9"/>
    <s v="RISARALDA"/>
    <s v="PEREIRA"/>
    <s v="CAJA DE COMPENSACIÓN FAMILIAR DE RISARALDA - COMFAMILIAR RISARALDA"/>
    <x v="1"/>
    <s v="Analista de salud ocupacional"/>
    <s v="Profesional en salud ocupacional"/>
    <m/>
    <s v="CONTRALORA MUNICIPAL DE PEREIRA"/>
    <n v="8001825730"/>
    <s v="Estado Joven Practicante en Salud Ocupacional"/>
    <s v="PLAZA Estado Joven Practicante en Salud OcupacionalENTIDAD PBLICADEPENDENCIA Contraloria Municipal De Pereira SubcontraloriaOBJETIVO DE LA PRCTICA Apoyar al Subcontralor en todas las actividades administrativas y logsticas que se requieran en el reaCOMPETENCIAS COMPLEMENTARIAS Manejo de officeConstitucin Poltica de Colombia Normas sobres Sistema de Gestin de la Calidad Normas sobre Control Interno Normas sobre Seguridad y Salud en el trabajoACTIVIDADES A REALIZAR Apoyar al Subcontralor en la implementacin de las acciones necesarias que garanticen la adquisicin conservacin mantenimiento y utilizacin de los diferentes recursos fsicos y tecnolgicos a fin de lograr el cumplimiento de los objetivos misionales de la organizacin Apoyar las tareas operativas que el Subcontralor requiera para producir los diferentes informes del rea relacionadas con Seguridad y Salud en el trabajoApoyar al Subcontralor en las tareas operativas q"/>
    <x v="0"/>
    <x v="6"/>
    <s v=""/>
    <s v=""/>
  </r>
  <r>
    <s v="1625965795-13"/>
    <s v="RISARALDA"/>
    <s v="PEREIRA"/>
    <s v="CAJA DE COMPENSACIÓN FAMILIAR DE RISARALDA - COMFAMILIAR RISARALDA"/>
    <x v="1"/>
    <s v="Administrador pblico"/>
    <m/>
    <m/>
    <s v="ESCUELA SUPERIOR DE ADMINISTRACIN PBLICA"/>
    <n v="8001175379"/>
    <s v="Estado Joven Practicante en Administracin Pblica Territorial"/>
    <s v="PLAZA Estado Joven Practicante en Administracin Pblica TerritorialENTIDAD PBLICADEPENDENCIA Escuela Superior De Administracin Pblica Sede Territorial Quindo Y RisaraldaOBJETIVO DE LA PRCTICA Apoyar profesionalmente a la Coordinacin Acadmica en los procedimientos administrativos financieros y acadmicos del proceso de docencia COMPETENCIAS COMPLEMENTARIAS Manejo bsico de herramientas ofimticas Manejo de relaciones interpersonalesACTIVIDADES A REALIZAR 1Seguimiento a la elaboracin de las guas de ctedra de acuerdo a las condiciones de calidad del Ministerio de Educacin condicin 3 y 42Apoyar la legalizacin viticos de los docentes vinculados para la oferta acadmica de los perodos 201823Apoyar en la formulacin y envo de informes a la Subdireccin Acadmica segn requerimientos solicitados o planificados en la direccin territorial 4Apoyar la promocin y publicidad de la Territorial en el rea de cobertura indicando lo"/>
    <x v="0"/>
    <x v="22"/>
    <s v=""/>
    <s v=""/>
  </r>
  <r>
    <s v="1625965795-14"/>
    <s v="RISARALDA"/>
    <s v="PEREIRA"/>
    <s v="CAJA DE COMPENSACIÓN FAMILIAR DE RISARALDA - COMFAMILIAR RISARALDA"/>
    <x v="1"/>
    <s v="Administrador pblico"/>
    <m/>
    <m/>
    <s v="ESCUELA SUPERIOR DE ADMINISTRACIN PBLICA"/>
    <n v="8001175379"/>
    <s v="Estado Joven Practicante en Administracin Pblica Territorial"/>
    <s v="PLAZA Estado Joven Practicante en Administracin Pblica TerritorialENTIDAD PBLICADEPENDENCIA Escuela Superior De Administracin Pblica Sede Territorial Quindo Y RisaraldaOBJETIVO DE LA PRCTICA Apoyar profesionalmente a la Coordinacin Acadmica en los procedimientos administrativos financieros y acadmicos del proceso de docencia COMPETENCIAS COMPLEMENTARIAS Manejo bsico de herramientas ofimticas Manejo de relaciones interpersonalesACTIVIDADES A REALIZAR 1Seguimiento a la elaboracin de las guas de ctedra de acuerdo a las condiciones de calidad del Ministerio de Educacin condicin 3 y 42Apoyar la legalizacin viticos de los docentes vinculados para la oferta acadmica de los perodos 201823Apoyar en la formulacin y envo de informes a la Subdireccin Acadmica segn requerimientos solicitados o planificados en la direccin territorial 4Apoyar la promocin y publicidad de la Territorial en el rea de cobertura indicando lo"/>
    <x v="0"/>
    <x v="22"/>
    <s v=""/>
    <s v=""/>
  </r>
  <r>
    <s v="1625965795-15"/>
    <s v="RISARALDA"/>
    <s v="PEREIRA"/>
    <s v="CAJA DE COMPENSACIÓN FAMILIAR DE RISARALDA - COMFAMILIAR RISARALDA"/>
    <x v="1"/>
    <s v="Administrador de empresas"/>
    <s v="Administrador pblico"/>
    <m/>
    <s v="ESCUELA SUPERIOR DE ADMINISTRACIN PBLICA"/>
    <n v="8001175379"/>
    <s v="Estado Joven Practicante en Administracin Publica"/>
    <s v="PLAZA Estado Joven Practicante en Administracin PublicaENTIDAD PBLICADEPENDENCIA ESCUELA SUPERIOR DE ADMINISTRACIN PBLICASubdireccin De Proyeccin Institucional OBJETIVO DE LA PRCTICA Apoyar el desarrollo operativo de los programas y eventos del Departamento de Capacitacin de la ESAP correspondientes a la Direccin Territorial Quindio  RisaraldaCOMPETENCIAS COMPLEMENTARIAS Manejo bsico de herramientas ofimticas                                                              Manejo de relaciones interpersonalesACTIVIDADES A REALIZAR 1Apoyar las actividades establecidas en los programas y proyectos del Departamento de Capacitacin de la ESAP frente a las estrategias objetivos acciones metas y metodologas en concordancia con los lineamientos establecidos por el Sistema de Gestin de Calidad  SGC de la ESAP2Hacer seguimiento al cumplimiento de lo establecido en los registros transversales del Proceso de Capacitacin3Participar en las"/>
    <x v="0"/>
    <x v="9"/>
    <s v="Gobierno y Asuntos Públicos"/>
    <s v=""/>
  </r>
  <r>
    <s v="1625965795-16"/>
    <s v="RISARALDA"/>
    <s v="DOSQUEBRADAS"/>
    <s v="CAJA DE COMPENSACIÓN FAMILIAR DE RISARALDA - COMFAMILIAR RISARALDA"/>
    <x v="1"/>
    <s v="Administrador pblico"/>
    <m/>
    <m/>
    <s v="ESCUELA SUPERIOR DE ADMINISTRACIN PBLICA"/>
    <n v="8001175379"/>
    <s v="Estado Joven Practicante en Administracin Pblica"/>
    <s v="PLAZA Estado Joven Practicante en Administracin PblicaENTIDAD PBLICADEPENDENCIA Escuela Superior De Administracin Pblica Direccin territorial Quindio RisaraldaOBJETIVO DE LA PRCTICA Contribuir al proceso de formacin del estudiante de pregrado apoyando su vinculacin para proveer informacin til oportuna y fiable relacionada con el quehacer o temas relacionados de la administracin pblica y profesional que es utilizada por los hacedores o actores pblicos en sus tareas administrativas al frente de las entidades pblicasCOMPETENCIAS COMPLEMENTARIAS Manejo de office Excel avanzado estadsticas buenas relaciones interpersonales disposicin conciliadoraACTIVIDADES A REALIZAR Apoyar el proceso de consolidacin y fortalecimiento del Observatorio de Polticas Pblicas  Acompañar al equipo del Observatorio a reuniones con las entidades aliadas y las Alcaldas vinculadas al ProyectoApoyar la estandarizacin del proceso de acuerdo a los eje"/>
    <x v="0"/>
    <x v="22"/>
    <s v=""/>
    <s v=""/>
  </r>
  <r>
    <s v="1625965795-17"/>
    <s v="RISARALDA"/>
    <s v="DOSQUEBRADAS"/>
    <s v="CAJA DE COMPENSACIÓN FAMILIAR DE RISARALDA - COMFAMILIAR RISARALDA"/>
    <x v="1"/>
    <s v="Comunicador social"/>
    <m/>
    <m/>
    <s v="ESCUELA SUPERIOR DE ADMINISTRACIN PBLICA"/>
    <n v="8001175379"/>
    <s v="Estado Joven Practicante en Comunicacin Social"/>
    <s v="PLAZA  Estado Joven Practicante en Comunicacin SocialENTIDAD PBLICADEPENDENCIA  Escuela Superior De Administracin Pblica Direccin Territorial Quindio Risaralda OBJETIVO DE LA PRCTICA Apoyar la implementacin de estrategias tendientes a la divulgacin de los programas y servicios de la ESAP y gestionar las redes sociales interactuando directamente con los usuariosCOMPETENCIAS COMPLEMENTARIAS Manejo de las TIC para procesos comunicacionalesManejo de office buenas relaciones interpersonales disposicin conciliadoraACTIVIDADES A REALIZAR Acompañamiento a comunicaciones internas y externasCoordinacin desarrollo acompañamiento direccin y control de programas de proyeccin socialAcompañamiento en la realizacin de iniciativas comunicacionales para laformulacin de proyectos actuales acordes al mercado yo pblico determinadoDiseño y desarrollo de planes de comunicacinActividades periodsticas para prensa radio televisin "/>
    <x v="0"/>
    <x v="11"/>
    <s v=""/>
    <s v=""/>
  </r>
  <r>
    <s v="1625965809-63"/>
    <s v="META"/>
    <s v="VILLAVICENCIO"/>
    <s v="CAJA DE COMPENSACIÓN FAMILIAR REGIONAL DEL META-COFREM"/>
    <x v="1"/>
    <s v="Administrador de negocios"/>
    <m/>
    <m/>
    <s v="GOBERNACIN DEL META"/>
    <n v="8920001488"/>
    <s v="Estado Joven Practica laboral ordinaria en Negocios Internacionales "/>
    <s v="Plaza Estado Joven Practica laboral ordinaria en Negocios Internacionales Entidad Pblica Oficina tcnica de cooperacin internacional Gobernacion del MetaExperiencia No requiereFormacin Negocios Internacionales Conocimientos Adicionales Excel ord Actividad a realizar1 Acompañamiento al sistema de cooperacin  internacional2 Actualizacin y seguimiento al mapeo de cooperacin internacional3 Actualizacin de fichas por programa y elaboracin de de nuevas cuando lleguen agencias al territorio  4  Participacin en mesas de trabajo5  Seguimiento a programas de las agencias de cooperacin presentes al territorio Jornada Tiempo Completo 38 Horas Semanales Horario Disponibilidad de Tiempo  Sujeto a la entidadDuracin de la Prctica 5 Meses "/>
    <x v="0"/>
    <x v="9"/>
    <s v=""/>
    <s v=""/>
  </r>
  <r>
    <s v="1625965809-64"/>
    <s v="META"/>
    <s v="VILLAVICENCIO"/>
    <s v="CAJA DE COMPENSACIÓN FAMILIAR REGIONAL DEL META-COFREM"/>
    <x v="1"/>
    <s v="Ingeniero de sistemas"/>
    <m/>
    <m/>
    <s v="GOBERNACIN DEL META"/>
    <n v="8920001488"/>
    <s v="Estado Joven Practica laboral ordinaria en Ingeniera de Sistemas "/>
    <s v="Plaza Estado Joven Practica laboral ordinaria en Ingeniera de Sistemas Entidad Pblica Gerencia para las JuventudesExperiencia No requiereFormacin  Ingenieria de Sistemas Actividades a realizar 1 Tener conocimiento y dominio en lenguajes de programacin eb2 Realizar tareas de mantenimiento en gestor de contenido y bases de datos eb3 Dominio en la generacin de codificacin mnimo en PHP HTML5 CSS diseño y programacin eb4 Vigilar la seguridad de la informacin eb administracin de sitios eb en la parte tcnica como seguridad hosting dominio CMS actualizacionesJornada Tiempo Completo 38 horas semanales Horario Disponibilidad de tiempo  Sujeto a la entidad Duracin de prcticas 5 meses "/>
    <x v="0"/>
    <x v="5"/>
    <s v=""/>
    <s v=""/>
  </r>
  <r>
    <s v="1625965809-65"/>
    <s v="META"/>
    <s v="VILLAVICENCIO"/>
    <s v="CAJA DE COMPENSACIÓN FAMILIAR REGIONAL DEL META-COFREM"/>
    <x v="1"/>
    <s v="Ingeniero civil"/>
    <s v="Arquitecto"/>
    <m/>
    <s v="GOBERNACIN DEL META"/>
    <n v="8920001488"/>
    <s v="Estado Joven Practica laboral ordinaria en Ingeniera civil o arquitectura "/>
    <s v="PlazaEstado Joven Practica laboral ordinaria en Ingeniera civil o arquitectura Entidad Pblica Secretaria de Vivienda  Gobernacin del MetaExperiencia No requiere Formacin Ingeniera civil o arquitectura Actividad a realizarApoyo en el desarrollo de las actividades de supervisin tcnica ambiental  y financiera a los proyectos que adelanta la Secretaria de Vivienda que se asigne Apoyar la revisin de informes de interventora e informes de obra asignadosApoyo tcnico a visitas de proyectos en ejecucin Apoyar a la supervisin para la liquidacin del contrato de obra e interventora asignados si llegara el caso debido a la terminacin de obras Apoyo en la revisin de presupuesto y cantidades de obra Apoyo a la revisin de actas de corte parcial de obra e interventora Revisin y seguimiento al cumplimiento de listas de chequeo para los proyectos ejecutadosJornada Tiempo Completo 38 horas semanales Horario Disponibilidad de Tiemp"/>
    <x v="0"/>
    <x v="19"/>
    <s v="Arquitectura"/>
    <s v=""/>
  </r>
  <r>
    <s v="1625965809-66"/>
    <s v="META"/>
    <s v="VILLAVICENCIO"/>
    <s v="CAJA DE COMPENSACIÓN FAMILIAR REGIONAL DEL META-COFREM"/>
    <x v="1"/>
    <s v="Publicista"/>
    <m/>
    <m/>
    <s v="GOBERNACIN DEL META"/>
    <n v="8920001488"/>
    <s v="Estado Joven Practica laboral ordinaria en Publicidad "/>
    <s v="Plaza Estado Joven Practica laboral ordinaria en PublicidadEntidad Pblica Gerencia para las juventudes  Gobernacin del Meta Experiencia No requiereFormacin PublicistaConocimientos Adicionales Adobe Photoshop Indesing Ilustrator Corel Flash y a finesActividades a RealizarDiseña ilustraciones avisos artculos y publicidad en generalManejo de programacin de animacin para publicar en redes socialesOrganiza e instala exposiciones para eventos de la Gerencia para las JuventudesElabora bocetos y otras artes grficas de su competenciaRevisa y resguardar la documentacin referente a los diseños y artculos de la GerenciaSuministra informacin tcnica en cuanto al diseño para publicacionesAtiende y coordina con los autores de los textos el diseño grfico de las publicacionesRealiza dibujos y pinturas para la elaboracin de afichesDibuja ilustraciones a tinta leo y otras tcnicas plsticasLleva el registro"/>
    <x v="0"/>
    <x v="15"/>
    <s v=""/>
    <s v=""/>
  </r>
  <r>
    <s v="1625965809-67"/>
    <s v="META"/>
    <s v="VILLAVICENCIO"/>
    <s v="CAJA DE COMPENSACIÓN FAMILIAR REGIONAL DEL META-COFREM"/>
    <x v="1"/>
    <s v="Periodista"/>
    <m/>
    <m/>
    <s v="GOBERNACIN DEL META"/>
    <n v="8920001488"/>
    <s v="Estado Joven Practica laboral ordinaria en Comunicacin social o Periodismo "/>
    <s v="Plaza Estado Joven Practica laboral ordinaria en Comunicacin social o Periodismo Entidad Pblica Secretara de Prensa  Gobernacin del Meta Experiencia No requiere Formacin Comunicacin social o Periodismo Actividad a realizar 1Apoyo en la elaboracin de contenidos para televisin como creacin de intros transiciones y efectos2Elaboracin de contenidos audiovisuales para los sitios eb institucionales3Apoyo en la edicin de material periodstico4Creacin audiovisual de spots publicitariosJornada Tiempo Completo 38 horas semanales Horario Disponibilidad de Tiempo  Sujeto a la entidad Duracin de la Prctica 5 meses "/>
    <x v="0"/>
    <x v="28"/>
    <s v=""/>
    <s v=""/>
  </r>
  <r>
    <s v="1625965831-8"/>
    <s v="VALLE DEL CAUCA"/>
    <s v="CALI"/>
    <s v="CAJA DE COMPENSACIÓN FAMILIAR DEL VALLE DEL CAUCA - COMFANDI"/>
    <x v="1"/>
    <s v="Ingeniero industrial"/>
    <s v="Administrador de empresas"/>
    <s v="Economista"/>
    <s v="ADMINSTRADORA COLOMBIANA DE PENSIONES COLPENSIONES"/>
    <n v="9003360047"/>
    <s v="Estado Joven Practicante en Ingeniera Industrial Administracin de Empresas Economistas y Mercadeo"/>
    <s v="Plaza Estado Joven Practicante en Ingeniera Industrial Administracin de Empresas Economistas y MercadeoEntidad Pblica COLPENSIONES CALIExperiencia No requiereFormacin Profesionales en  Ingeniera Industrial Administracin de empresas Economistas y MercadeoConocimientos Adicionales Manejo de office ord Excel Poer Point Persona con facilidad para trabajar en equipo manejo de pblico y buena presentacin personalActividades a realizar  Apoyar la gestin comercial de empleadores y contribuyentes Apoyar la implementacin de la poltica comerciales de la empresa para lograr nuevos afiliados y mantener los actuales Participar en el desarrollo de estrategias comerciales Participar en la evaluacin peridica de las actividades Apoyar la ejecucin del plan comercial en la Empresa en las Gerencias Regionales Apoyar la atencin de los requerimientos del mercado verificando si responde a las necesidades Participar en el desarrollo de acti"/>
    <x v="0"/>
    <x v="0"/>
    <s v="Administración"/>
    <s v="Economía"/>
  </r>
  <r>
    <s v="1625965852-46"/>
    <s v="CUNDINAMARCA"/>
    <s v="MOSQUERA"/>
    <s v="CAJA COLOMBIANA DE SUBSIDIO FAMILIAR- COLSUBSIDIO"/>
    <x v="1"/>
    <s v="Ingeniero civil"/>
    <m/>
    <m/>
    <s v="ALCALDIA DE MOSQUERA"/>
    <n v="8999993423"/>
    <s v="Estado Joven practica ordinaria en INGENIERA CIVIL"/>
    <s v="OBJETIVO DE LAPRCTICA LABORAL Apoyo en la Direccin Tcnica y Operativa de la Secretara de Movilidad en temas de seguridad vial y trnsito y transporteDURACIN DE LAPRCTICA LABORAL CINCO 5 MESESDESCRIPCIN DEACTIVIDADES A REALIZAR Revisin y Auditorias de los planes estratgicos de seguridad vial de las empresas as como el seguimiento e implementacin del Plan Estratgico de Seguridad Vial de la Alcalda y del Municipio Las dems acciones contempladas en seguridad vial segn la Ley 1503 de 2011COMPETENCIASCOMPLEMENTARIASREQUERIDAS EJ EXCELORD POER POINTIDIOMA ETC Excel ord Poer Point AutoCAD"/>
    <x v="2"/>
    <x v="19"/>
    <s v=""/>
    <s v=""/>
  </r>
  <r>
    <s v="1625965852-47"/>
    <s v="CUNDINAMARCA"/>
    <s v="MOSQUERA"/>
    <s v="CAJA COLOMBIANA DE SUBSIDIO FAMILIAR- COLSUBSIDIO"/>
    <x v="1"/>
    <s v="Ingeniero civil"/>
    <m/>
    <m/>
    <s v="ALCALDIA DE MOSQUERA"/>
    <n v="8999993423"/>
    <s v="Estado Joven practica ordinaria en IINGENIERA DE VAS Y TRANSPORTE  INGENIERA CIVIL"/>
    <s v="OBJETIVO DE LAPRCTICA LABORAL Apoyo en la Secretara de Movilidad en temas de trnsito y transporteDURACIN DE LAPRCTICA LABORAL CINCO 5 MESESDESCRIPCIN DEACTIVIDADES A REALIZAR Formulacin de planes proyectos o programas para la optimizacin del sistema de transporte en el municipio de MosqueraCOMPETENCIASCOMPLEMENTARIASREQUERIDAS EJ EXCELORD POER POINTIDIOMA ETC Excel ord Poer Point Manejo de softare de trnsito y transporte para modelacin como Synchro o TransCAD"/>
    <x v="2"/>
    <x v="19"/>
    <s v=""/>
    <s v=""/>
  </r>
  <r>
    <s v="1625965852-48"/>
    <s v="CUNDINAMARCA"/>
    <s v="MOSQUERA"/>
    <s v="CAJA COLOMBIANA DE SUBSIDIO FAMILIAR- COLSUBSIDIO"/>
    <x v="1"/>
    <s v="Licenciado en pedagoga"/>
    <m/>
    <m/>
    <s v="ALCALDIA DE MOSQUERA"/>
    <n v="8999993423"/>
    <s v="Estado Joven practica ordinaria en LICENCIADO EN PEDAGOGA"/>
    <s v="OBJETIVO DE LAPRCTICA LABORAL Apoyo en la Direccin Tcnica y Operativa de la Secretara de Movilidad en temas de seguridad vial y trnsito y transporteDURACIN DE LAPRCTICA LABORAL CINCO 5 MESESDESCRIPCIN DEACTIVIDADES AREALIZAR Formulacin y apoyo de planes programas y proyectos enfocados a la seguridad vial del MunicipioCOMPETENCIASCOMPLEMENTARIASREQUERIDAS EJ EXCELORD POER POINTIDIOMA ETC Excel ord Poer Point"/>
    <x v="2"/>
    <x v="21"/>
    <s v=""/>
    <s v=""/>
  </r>
  <r>
    <s v="1625965852-49"/>
    <s v="CUNDINAMARCA"/>
    <s v="MOSQUERA"/>
    <s v="CAJA COLOMBIANA DE SUBSIDIO FAMILIAR- COLSUBSIDIO"/>
    <x v="1"/>
    <s v="Diseñador grfico"/>
    <m/>
    <m/>
    <s v="ALCALDIA DE MOSQUERA"/>
    <n v="8999993423"/>
    <s v="Estado Joven practica ordinaria en DISEÑO GRAFICO"/>
    <s v="OBJETIVO DE LA PRCTICA LABORAL Apoyo en el rea de Turismo en actividades de fortalecimiento en diseño promocin y fomento en materia turstica por medio de desarrollo productos grficos segn instrucciones dadas por la Administracin Municipal de MosqueraDURACIN DE LA PRCTICA LABORAL Julio a Diciembre de 2018DESCRIPCIN DE ACTIVIDADES A REALIZAR Diseño de piezas publicitarias en tema Turstico de acuerdo a lo solicitado por la Secretaria de Competitividad y Empleo  Elaboracin de piezas publicitaria y audiovisuales para promocionar el Turismo de Mosquera Apoyo en la construccin de la imagen corporativa de los artesanos y microempresariosCOMPETENCIAS COMPLEMENTARIASREQUERIDAS EJ EXCEL ORD POERPOINT IDIOMA ETC Manejo de softare de diseño grfico suite de Adobe Manejo de Ingles Manejo de fotografa"/>
    <x v="2"/>
    <x v="15"/>
    <s v=""/>
    <s v=""/>
  </r>
  <r>
    <s v="1625965852-50"/>
    <s v="CUNDINAMARCA"/>
    <s v="MOSQUERA"/>
    <s v="CAJA COLOMBIANA DE SUBSIDIO FAMILIAR- COLSUBSIDIO"/>
    <x v="1"/>
    <s v="Ingeniero ambiental"/>
    <m/>
    <m/>
    <s v="ALCALDIA DE MOSQUERA"/>
    <n v="8999993423"/>
    <s v="Estado Joven practica ordinaria en Ingeniera Ambiental"/>
    <s v="DESCRIPCIN DE ACTIVIDADES A REALIZAR Informes tcnicos Acompañamiento y apoyo a visitas de vigilancia y control ambiental Acompañamiento y apoyo en mediciones de ruido Diligenciamiento de planillas y actas Ingreso de informacin en bases de datos digitales Actividades de archivo documentalCOMPETENCIAS COMPLEMENTARIAS REQUERIDAS EJEXCEL ORD POER POINT IDIOMA ETC Manejo de sistemas ofimticos Conocimientos de normatividad ambientalCOMPETENCIAS COMPLEMENTARIAS REQUERIDAS EJ EXCELORD POER POINT IDIOMA ETC Manejo de Office"/>
    <x v="2"/>
    <x v="7"/>
    <s v=""/>
    <s v=""/>
  </r>
  <r>
    <s v="1625965852-51"/>
    <s v="CUNDINAMARCA"/>
    <s v="MOSQUERA"/>
    <s v="CAJA COLOMBIANA DE SUBSIDIO FAMILIAR- COLSUBSIDIO"/>
    <x v="1"/>
    <s v="Abogado"/>
    <m/>
    <m/>
    <s v="ALCALDIA DE MOSQUERA"/>
    <n v="8999993423"/>
    <s v="Estado joven practica judicatura estudiante de derecho"/>
    <s v="OBJETIVO DE LAPRCTICA LABORAL El objetivo de la prctica es que el estudiante aplique los conocimientos adquiridos en la poca universitaria de igual forma se busca que la persona conozca y tenga un acercamiento al ambiente laboralDURACIN DE LAPRCTICA LABORAL Nueve 09 mesesDESCRIPCIN DEACTIVIDADES A REALIZAR 1 Apoyar en asuntos jurdicos de la entidad conforme a la normatividad y jurisprudencia vigente 2 Apoyar en conceptos de los cuales son asuntos de competencia de la oficina jurdica de igual forma a la administracin municipal en todos aquellos asuntos relacionados con los intereses del Municipio 3 Efectuar labores de seguimientos en los procesos administrativos del Municipio 4 Apoyar al municipio ante las distintas autoridades judiciales tanto del orden Departamental y Nacional como en otros Municipios cuando por razones de ndole jurdico sea necesaria respecto a dichos temas 5 Elaborar y preparar oportunamente las respuestas a derechos de"/>
    <x v="2"/>
    <x v="4"/>
    <s v=""/>
    <s v=""/>
  </r>
  <r>
    <s v="1625965852-52"/>
    <s v="CUNDINAMARCA"/>
    <s v="MOSQUERA"/>
    <s v="CAJA COLOMBIANA DE SUBSIDIO FAMILIAR- COLSUBSIDIO"/>
    <x v="1"/>
    <s v="Comunicador social"/>
    <s v="Periodista"/>
    <m/>
    <s v="ALCALDIA DE MOSQUERA"/>
    <n v="8999993423"/>
    <s v="Estado Joven practica ordinaria en Comunicacin social Periodismo"/>
    <s v="OBJETIVO DE LA PRCTICA LABORAL Desarrollar actividades relacionadas con el rea de comunicacin social y periodismoDURACIN DE LA PRCTICA LABORAL 5 mesesDESCRIPCIN DE ACTIVIDADES A REALIZAR Redaccin de notas para peridico institucional Redaccin y produccin de videos institucionales Redaccin y produccin de programa de radio institucional Cubrimiento de actividades con comunidad Manejo de redes sociales institucionalesCOMPETENCIAS COMPLEMENTARIAS REQUERIDAS EJ EXCELORD POER POINT IDIOMA ETC Manejo bsico de programas de office"/>
    <x v="2"/>
    <x v="11"/>
    <s v="Literatura"/>
    <s v=""/>
  </r>
  <r>
    <s v="1625965852-53"/>
    <s v="CUNDINAMARCA"/>
    <s v="MOSQUERA"/>
    <s v="CAJA COLOMBIANA DE SUBSIDIO FAMILIAR- COLSUBSIDIO"/>
    <x v="1"/>
    <s v="Diseñador grfico"/>
    <m/>
    <m/>
    <s v="ALCALDIA DE MOSQUERA"/>
    <n v="8999993423"/>
    <s v="Estado Joven practica ordinaria en Diseño Grfico"/>
    <s v="OBJETIVO DE LA PRCTICA LABORAL Desarrollar actividades relacionadas con el rea de diseño grficoDURACIN DE LA PRCTICA LABORAL 5 mesesDESCRIPCIN DE ACTIVIDADES A REALIZAR Desarrollo de campañas institucionales Desarrollo de piezas para redes sociales e impresinCOMPETENCIAS COMPLEMENTARIAS REQUERIDAS EJ EXCELORD POER POINT IDIOMA ETC Manejo bsico de programas de office Manejo de ilustrator y paquete adobe"/>
    <x v="2"/>
    <x v="15"/>
    <s v=""/>
    <s v=""/>
  </r>
  <r>
    <s v="1625965852-54"/>
    <s v="CUNDINAMARCA"/>
    <s v="MOSQUERA"/>
    <s v="CAJA COLOMBIANA DE SUBSIDIO FAMILIAR- COLSUBSIDIO"/>
    <x v="1"/>
    <s v="Ingeniero de sistemas"/>
    <m/>
    <m/>
    <s v="ALCALDIA DE MOSQUERA"/>
    <n v="8999993423"/>
    <s v="Estado Joven practica ordinaria en Ingeniera de Sistemas"/>
    <s v="OBJETIVO DE LA PRCTICALABORAL Desarrollo de aplicaciones mviles o eb que permitan solucionar problemticas en el Municipio o aprovechar oportunidades de mejora en la Alcalda Municipal impulsando el uso y apropiacin de las tecnologas de la informacin en la poblacin mosquerunaDURACIN DE LA PRCTICALABORAL Julio a Noviembre de 2018DESCRIPCIN DE ACTIVIDADESA REALIZAR  Definicin de estructura de aplicaciones  Creacin de base de datos  Desarrollo de aplicaciones  Realizacin de pruebasCOMPETENCIAS COMPLEMENTARIAS REQUERIDAS EJ EXCEL ORD POER POINT IDIOMA ETC Desarrollo de softare Desarrollo de bases de datos"/>
    <x v="2"/>
    <x v="5"/>
    <s v=""/>
    <s v=""/>
  </r>
  <r>
    <s v="1625965852-55"/>
    <s v="CUNDINAMARCA"/>
    <s v="MOSQUERA"/>
    <s v="CAJA COLOMBIANA DE SUBSIDIO FAMILIAR- COLSUBSIDIO"/>
    <x v="1"/>
    <s v="Administrador pblico"/>
    <m/>
    <m/>
    <s v="ALCALDIA DE MOSQUERA"/>
    <n v="8999993423"/>
    <s v="Estado Joven practica ordinaria en Administracin pblica"/>
    <s v="OBJETIVO DE LA PRCTICA LABORAL Apoyo en la implementacin y fortalecimiento del MIPG en la entidad realizando labores de recoleccin y complementacin de informacin requerida por el modelo; con el fin de contribuir a la realizacin de los objetivos misionales de la dependencia en temas de Rendicin de Cuentas Plan de Desarrollo Planes de Accin MECI SISBEN Proyectos Gestin de Calidad Estadstica y Polticas PblicasDURACIN DE LA PRCTICA LABORAL 5 meses prcticas laborales ordinariasDESCRIPCIN DE ACTIVIDADES AREALIZAR  Apoyar el proceso de gestin de la dependencia en el fortalecimiento del MIPG  Socializar herramientas que faciliten el fortalecimiento del modelo en la entidad  Apoyar los procesos de planeacin en la recopilacin de planes programas y proyectos  Reporte y entrega de informes al director de la dependenciaCOMPETENCIAS COMPLEMENTARIASREQUERIDAS EJ EXCEL ORDPOER POINT IDIOMA ETC Manejo de paquete office"/>
    <x v="2"/>
    <x v="22"/>
    <s v=""/>
    <s v=""/>
  </r>
  <r>
    <s v="1625965858-61"/>
    <s v="CUNDINAMARCA"/>
    <s v="SAN ANTONIO DEL TEQUENDAMA"/>
    <s v="CAJA DE COMPENSACIÓN FAMILIAR DE CUNDINAMARCA -COMFACUNDI"/>
    <x v="1"/>
    <s v="Ingeniero de sistemas"/>
    <m/>
    <m/>
    <s v="ALCALDIA SAN ANTONIO DE TEQUENDAMA"/>
    <n v="8605270461"/>
    <s v="Estado Joven prctica Laboral OrdinariaProfesional en Ingeniera de Sistemas"/>
    <s v="Estado Joven Alcalda de San Antonio del Tequendama requiere estudiante de  Ingenieria de Sistemas  para desarrollar su etapa prctica bajo el programa ESTADO JOVEN desarrollando las siguientes funcionesAyudar en la revisin de equipos y programas utilizados por los funcionarios de la administracin para su correcto usoElaboracin de proformas y modelos institucionales   mantenimiento y actualizacin de la pgina institucional del municipio para contribuir al mejoramiento contino en el cumplimiento de la misin institucional Colaborar en la elaboracin y publicacin de los informes propios de la administracin funcionamiento  apoyo tcnico y en mantenimiento de equiposConocimiento adicional Excel ord poer pointJornada Tiempo Completo 38 Horas SemanalesHorario Disponibilidad de TiempoSujeto a la entidadDuracin de la Prctica 5 Meses"/>
    <x v="2"/>
    <x v="5"/>
    <s v=""/>
    <s v=""/>
  </r>
  <r>
    <s v="1625965858-62"/>
    <s v="CUNDINAMARCA"/>
    <s v="SAN ANTONIO DEL TEQUENDAMA"/>
    <s v="CAJA DE COMPENSACIÓN FAMILIAR DE CUNDINAMARCA -COMFACUNDI"/>
    <x v="0"/>
    <s v="Tecnologo en salud ocupacional"/>
    <m/>
    <m/>
    <s v="ALCALDIA SAN ANTONIO DE TEQUENDAMA"/>
    <n v="8605270461"/>
    <s v="Estado Joven Prctica Laboral Ordinaria Tecnlogo a en Salud Ocupacional "/>
    <s v="Alcalda de San Antonino de Tequendama requiere estudiante con formacin de Tecnlogo a en Salud Ocupacional  sin experiencia laboral para desarrollar su etapa prctica bajo el programa ESTADO JOVEN desarrollando las siguientes funciones1ayudar a recopilar organizar verificar y ejecutar la informacion proporcionada por la dependencia para cumplir con los requerimientos en salud ocuacional que requiere la administracion municipal2 construir verificar y colaborar en la realizacion de la matriz de riesgo de la administracion municipal para contribuir al mejoramiento continuo en el cumplimiento de la mision institucional3coadyudar en los procesos de prevencion de riesgos y elaboracion de planes de accion para prevenir y atender accidentes y enfermedades profesionales de acuerdo a la normatividad vigente4apoyar en las actividades que la secretaria requiera en capacitaciones en materia de salud ocupacionalConocimiento adicional Excel ord poer point"/>
    <x v="2"/>
    <x v="6"/>
    <s v=""/>
    <s v=""/>
  </r>
  <r>
    <s v="1625965858-63"/>
    <s v="CUNDINAMARCA"/>
    <s v="SAN ANTONIO DEL TEQUENDAMA"/>
    <s v="CAJA DE COMPENSACIÓN FAMILIAR DE CUNDINAMARCA -COMFACUNDI"/>
    <x v="0"/>
    <s v="Archivista"/>
    <m/>
    <m/>
    <s v="ALCALDIA SAN ANTONIO DE TEQUENDAMA"/>
    <n v="8605270461"/>
    <s v="Estado Joven Prctica Laboral Ordinaria Tecnlogo a en Gestin Documental "/>
    <s v="Alcalda de San Antonino de Tequendama requiere estudiante con formacin de Tecnlogo a en Gestin Documental  sin experiencia laboral para desarrollar su etapa prctica bajo el programa ESTADO JOVEN desarrollando las siguientes funciones1ayudar a organizar y verificar la informacion proporcionada por las diferentes secretarias yo dependencias y areas para dar respuesta a los requerimientos de los entes de control con eficiencia y de manera oportuna2 acompañar al fomento en toda la administracion municipal de una cultura de control que contribuya al mejoramiento continuo en el cumplimiento de la mision institucional3coadyudar en los controles seguimiento y evaluacion que realice la oficina de control interno de acuerdo a las instrucciones impartidas y de acuerdo a la normatividad vigente4colaborar en el tema de aplicacin segun lo consagrado en el ley de archivo5apoyar en las actividades que la oficina de control interno realice dentro de la administra"/>
    <x v="2"/>
    <x v="8"/>
    <s v=""/>
    <s v=""/>
  </r>
  <r>
    <s v="1625965858-64"/>
    <s v="CUNDINAMARCA"/>
    <s v="SAN ANTONIO DEL TEQUENDAMA"/>
    <s v="CAJA DE COMPENSACIÓN FAMILIAR DE CUNDINAMARCA -COMFACUNDI"/>
    <x v="1"/>
    <s v="Abogado"/>
    <m/>
    <m/>
    <s v="ALCALDIA SAN ANTONIO DE TEQUENDAMA"/>
    <n v="8605270461"/>
    <s v="ESTADO JOVEN JUDICATURA EN DERECHO"/>
    <s v="La Alcalda de San Antonio del Tequendama  requiere un estudiante de Derecho para desarrollar su etapa prctica bajo el programa ESTADO JOVEN desarrollando las siguientes funciones revisin de contratos de la secretaria revisin y proyeccin de actos administrativos contratos y documentos jurdicos revisin y proyeccin de derechos de peticin Conocimiento adicional Excel ord poer pointJornada Tiempo Completo 38 Horas SemanalesHorario Disponibilidad de TiempoSujeto a la entidadDuracin de la Prctica 12 Meses"/>
    <x v="2"/>
    <x v="4"/>
    <s v=""/>
    <s v=""/>
  </r>
  <r>
    <s v="1625965858-65"/>
    <s v="CUNDINAMARCA"/>
    <s v="SAN ANTONIO DEL TEQUENDAMA"/>
    <s v="CAJA DE COMPENSACIÓN FAMILIAR DE CUNDINAMARCA -COMFACUNDI"/>
    <x v="1"/>
    <s v="Arquitecto"/>
    <m/>
    <m/>
    <s v="ALCALDIA SAN ANTONIO DE TEQUENDAMA"/>
    <n v="8605270461"/>
    <s v="Estado Joven prctica Laboral OrdinariaProfesional en Arquitectura"/>
    <s v="Estado Joven Alcalda de San Antonio del Tequendama requiere estudiante de  Profesional en Arquitectura para desarrollar su etapa prctica bajo el programa ESTADO JOVEN desarrollando las siguientes funcionesVisita tcnica Ocular de acuerdo a la necesidad requerida por las Comunidades PQRSRealizacin de informes para la Secretaria de PlaneacinActividades que sean programadas por la Secretaria de Planeacin y Obras PblicasConocimiento adicional Excel ord poer pointJornada Tiempo Completo 38 Horas SemanalesHorario Disponibilidad de TiempoSujeto a la entidadDuracin de la Prctica 5 Meses"/>
    <x v="2"/>
    <x v="18"/>
    <s v=""/>
    <s v=""/>
  </r>
  <r>
    <s v="1625965861-154"/>
    <s v="MAGDALENA"/>
    <s v="SANTA MARTA"/>
    <s v="CAJA DE COMPENSACIÓN FAMILIAR  DEL MAGDALENA - CAJAMAG"/>
    <x v="1"/>
    <s v="Ingeniero de sistemas"/>
    <m/>
    <m/>
    <s v="ALCALDIA DISTRITAL DE SANTA MARTA"/>
    <n v="8917800094"/>
    <s v="Estado Joven Practicante en PROFESIONAL INGENIERO DE SISTEMAS"/>
    <s v="PLAZAESTADO JOVEN PRACTICANTE  PROFESIONAL INGENIERO DE SISTEMASENTIDAD PUBLICA   ALCALDIA DISTRITAL DE SANTA MARTAEXPERIENCIA NO REQUIEREFORMACION  PROFESIONAL INGENIERO DE SISTEMASCONOCIMIENTOS ADICIONALES MANEJO DE EXCELORD POER POINT ACTIVIDADES A REALIZAR  Desarrollo eb Base de Datos Diseño eb HTML5 CSS3 JavaScript Conocimiento en mantenimiento de Computadores  Instalacin de sistemas operativos Manejo de herramientas de office Instalacin de softareJORNADA TIEMPO COMPLETO 38 HORAS SEMANALESHORARIO DISPONIBILIDAD DE TIEMPO SUJETO A LA ENTIDADDURACION DE LA PRACTICA 5 MESES"/>
    <x v="0"/>
    <x v="5"/>
    <s v=""/>
    <s v=""/>
  </r>
  <r>
    <s v="1625965861-155"/>
    <s v="MAGDALENA"/>
    <s v="SANTA MARTA"/>
    <s v="CAJA DE COMPENSACIÓN FAMILIAR  DEL MAGDALENA - CAJAMAG"/>
    <x v="1"/>
    <s v="Instructor de electrnica"/>
    <m/>
    <m/>
    <s v="ALCALDIA DISTRITAL DE SANTA MARTA"/>
    <n v="8917800094"/>
    <s v="Estado Joven Practicante en PROFESIONAL INGENIERIA ELECTRNICA"/>
    <s v="PLAZAESTADO JOVEN PRACTICANTE EN PROFESIONAL INGENIERIA ELECTRNICAENTIDAD PUBLICA   ALCALDIA DISTRITAL DE SANTA MARTAEXPERIENCIA NO REQUIEREFORMACION  INGENIERIA ELECTRNICACONOCIMIENTOS ADICIONALES MANEJO DE EXCELORD POER POINT ACTIVIDADES A REALIZAR     Diseño de redes elctricas  Mantenimiento de redes elctricasJORNADA TIEMPO COMPLETO 38 HORAS SEMANALESHORARIO DISPONIBILIDAD DE TIEMPO SUJETO A LA ENTIDADDURACION DE LA PRACTICA 5 MESES "/>
    <x v="0"/>
    <x v="17"/>
    <s v=""/>
    <s v=""/>
  </r>
  <r>
    <s v="1625965861-156"/>
    <s v="MAGDALENA"/>
    <s v="SANTA MARTA"/>
    <s v="CAJA DE COMPENSACIÓN FAMILIAR  DEL MAGDALENA - CAJAMAG"/>
    <x v="1"/>
    <s v="Periodista"/>
    <s v="Comunicador social"/>
    <m/>
    <s v="ALCALDIA DISTRITAL DE SANTA MARTA"/>
    <n v="8917800094"/>
    <s v="Estado Joven Practicante en PROFESIONAL COMUNACIN SOCIAL Y PERIODISMO"/>
    <s v="PLAZAESTADO JOVEN PRACTICANTE EN PROFESIONAL COMUNACIN SOCIAL Y PERIODISMOENTIDAD PUBLICA   ALCALDIA DISTRITAL DE SANTA MARTAEXPERIENCIA NO REQUIEREFORMACION  PROFESIONAL COMUNACIN SOCIAL Y PERIODISMOCONOCIMIENTOS ADICIONALES MANEJO DE EXCELORD POER POINT ACTIVIDADES A REALIZARActualizacin base de datos periodistasActualizacin de carteleras institucionales Cubrimiento de Eventos con acompañamientoRedaccinColaboracin en el manejo de la comunicacin organizacional de la entidadJORNADA TIEMPO COMPLETO 38 HORAS SEMANALESHORARIO DISPONIBILIDAD DE TIEMPO SUJETO A LA ENTIDADDURACION DE LA PRACTICA 5 MESES "/>
    <x v="0"/>
    <x v="28"/>
    <s v="Ciencia Política"/>
    <s v=""/>
  </r>
  <r>
    <s v="1625965861-157"/>
    <s v="MAGDALENA"/>
    <s v="SANTA MARTA"/>
    <s v="CAJA DE COMPENSACIÓN FAMILIAR  DEL MAGDALENA - CAJAMAG"/>
    <x v="1"/>
    <s v="Operador de audiovisuales"/>
    <m/>
    <m/>
    <s v="ALCALDIA DISTRITAL DE SANTA MARTA"/>
    <n v="8917800094"/>
    <s v="ESTADO JOVEN PRACTICANTE PROFESIONAL REALIZACIN AUDIOVISUAL"/>
    <s v="PLAZA ESTADO JOVEN PROFESIONAL REALIZACIN AUDIOVISUALENTIDAD PUBLICA   ALCALDIA DISTRITAL DE SANTA MARTAEXPERIENCIA NO REQUIEREFORMACION  PROFESIONAL REALIZACIN AUDIOVISUALCONOCIMIENTOS ADICIONALES MANEJO DE EXCEL ORD POER POINTACTIVIDADES A REALIZAR Apoyo flmico a los eventos de la administracin Edicin del material realizado Envo de material a medios de comunicacinJORNADA TIEMPO COMPLETO 38 HORAS SEMANALESHORARIO DISPONIBILIDAD DE TIEMPO SUJETO A LA ENTIDADDURACION DE LA PRCTICA 5 MESES"/>
    <x v="0"/>
    <x v="25"/>
    <s v=""/>
    <s v=""/>
  </r>
  <r>
    <s v="1625965861-158"/>
    <s v="MAGDALENA"/>
    <s v="SANTA MARTA"/>
    <s v="CAJA DE COMPENSACIÓN FAMILIAR  DEL MAGDALENA - CAJAMAG"/>
    <x v="1"/>
    <s v="Antroplogo"/>
    <m/>
    <m/>
    <s v="ALCALDIA DISTRITAL DE SANTA MARTA"/>
    <n v="8917800094"/>
    <s v="ESTADO JOVEN PRACTICANTE  PROFESIONAL ANTROPOLOGIA "/>
    <s v="PLAZA ESTADO JOVEN PRACTICANTE PROFESIONAL ANTROPOLOGIA ENTIDAD PUBLICA   ALCALDIA DISTRITAL DE SANTA MARTAEXPERIENCIA NO REQUIEREFORMACION  PROFESIONAL ANTROPOLOGIA CONOCIMIENTOS ADICIONALES Manejo de los programas de Office ord Excel excelente redaccin ortografa y uso del lenguaje; Sensibilidad frente al trabajo con comunidades ACTIVIDADES A REALIZAR Apoyar en recopilar analizar y generar informacin estratgica a partir de las dimensiones que componen el Plan Maestro de Cultura  Realizar la recoleccin y anlisis de la informacin consultar con medios abiertos verificacin de bases de datos entre otras necesaria para establecer alianzas con organizaciones de la sociedad civil y apoyo en procesos de asociatividad y trabajo en red  Participar en las reuniones mesas de trabajo y otros espacios institucionales y realizar el acta correspondiente llevar a cabo todas aquellas otras actividades que puedan ser requeridas de manera razonabl"/>
    <x v="0"/>
    <x v="12"/>
    <s v=""/>
    <s v=""/>
  </r>
  <r>
    <s v="1625965861-159"/>
    <s v="MAGDALENA"/>
    <s v="SANTA MARTA"/>
    <s v="CAJA DE COMPENSACIÓN FAMILIAR  DEL MAGDALENA - CAJAMAG"/>
    <x v="1"/>
    <s v="Comunicador social"/>
    <m/>
    <m/>
    <s v="ALCALDIA DISTRITAL DE SANTA MARTA"/>
    <n v="8917800094"/>
    <s v="ESTADO JOVEN PRACTICANTE Profesional Comunicacin Social y Periodismo"/>
    <s v="PLAZA ESTADO JOVEN PRACTICANTE PROFESIONAL Comunicacin Social y PeriodismoENTIDAD PUBLICA   ALCALDIA DISTRITAL DE SANTA MARTAEXPERIENCIA NO REQUIEREFORMACION  Comunicacin Social y PeriodismoCONOCIMIENTOS ADICIONALES Ilustrator Editores de texto Poer Point Excel y administracin de sitios eb Intranet y redes sociales  Excelente ortografa y presentacin personalACTIVIDADES A REALIZARApoyo a la organizacin de los componentes culturales en los proyectosApoyo en la divulgacin de informacin para prensa de los proyectos desarrollados Las dems actividades que por necesidad del servicio sean necesarias en razn a la prcticaJORNADA TIEMPO COMPLETO 38 HORAS SEMANALESHORARIO DISPONIBILIDAD DE TIEMPO SUJETO A LA ENTIDADDURACION DE LA PRCTICA 5 MESES"/>
    <x v="0"/>
    <x v="11"/>
    <s v=""/>
    <s v=""/>
  </r>
  <r>
    <s v="1625965861-160"/>
    <s v="MAGDALENA"/>
    <s v="SANTA MARTA"/>
    <s v="CAJA DE COMPENSACIÓN FAMILIAR  DEL MAGDALENA - CAJAMAG"/>
    <x v="1"/>
    <s v="Contador"/>
    <m/>
    <m/>
    <s v="ALCALDIA DISTRITAL DE SANTA MARTA"/>
    <n v="8917800094"/>
    <s v="ESTADO JOVEN PRACTICANTE PROFESIONAL CONTADURA PBLICA"/>
    <s v="PLAZA ESTADO JOVEN PRACTICANTE PROFESIONAL CONTADURA PBLICAENTIDAD PUBLICA   ALCALDIA DISTRITAL DE SANTA MARTAEXPERIENCIA NO REQUIEREFORMACION  CONTADURA PBLICACONOCIMIENTOS ADICIONALES MANEJO DE EXCEL ORD POER POINTACTIVIDADES A REALIZAR Apoyo en la revisin de documentos soportes contables necesarios para la presentacin de informes financieros de los proyectos de la Secretara  Apoyo en la elaboracin de estados de ejecucin financiera por cada uno de los proyectos ejecutados  Las dems que por necesidad del servicio sean necesarias en razn a la prctica JORNADA TIEMPO COMPLETO 38 HORAS SEMANALESHORARIO DISPONIBILIDAD DE TIEMPO SUJETO A LA ENTIDADDURACION DE LA PRCTICA 5 MESES "/>
    <x v="0"/>
    <x v="10"/>
    <s v=""/>
    <s v=""/>
  </r>
  <r>
    <s v="1625965861-161"/>
    <s v="MAGDALENA"/>
    <s v="SANTA MARTA"/>
    <s v="CAJA DE COMPENSACIÓN FAMILIAR  DEL MAGDALENA - CAJAMAG"/>
    <x v="2"/>
    <s v="Analista de salud ocupacional"/>
    <m/>
    <m/>
    <s v="ALCALDIA DISTRITAL DE SANTA MARTA"/>
    <n v="8917800094"/>
    <s v="ESTADO JOVEN PRACTICANTE TECNICO SALUD OCUPACIONAL"/>
    <s v="PLAZA ESTADO JOVEN PRACTICANTE TECNICO SALUD OCUPACIONALENTIDAD PUBLICA   ALCALDIA DISTRITAL DE SANTA MARTAEXPERIENCIA NO REQUIEREFORMACION  TECNICO SALUD OCUPACIONALCONOCIMIENTOS ADICIONALES MANEJO DE EXCEL ORD POER POINTACTIVIDADES A REALIZARApoyar en las Inspecciones en sitios de trabajo para garantizar que equipos materiales y procesos de produccin no presenten riesgos para los empleados o pblico en general e indagar acerca de accidentes de trabajoRevisin de condiciones inseguras en puestos de trabajoCapacitacin apoyo en las funciones referente a divulgacin de plan de emergenciaReportar y hacer seguimiento de accidentes laboralesJORNADA TIEMPO COMPLETO 38 HORAS SEMANALESHORARIO DISPONIBILIDAD DE TIEMPO SUJETO A LA ENTIDADDURACION DE LA PRCTICA 5 MESES"/>
    <x v="0"/>
    <x v="6"/>
    <s v=""/>
    <s v=""/>
  </r>
  <r>
    <s v="1625965861-162"/>
    <s v="MAGDALENA"/>
    <s v="SANTA MARTA"/>
    <s v="CAJA DE COMPENSACIÓN FAMILIAR  DEL MAGDALENA - CAJAMAG"/>
    <x v="1"/>
    <s v="Comunicador social"/>
    <m/>
    <m/>
    <s v="ALCALDIA DISTRITAL DE SANTA MARTA"/>
    <n v="8917800094"/>
    <s v="ESTADO JOVEN PRACTICANTE PROFESIONAL Comunicacin Social y Periodismo"/>
    <s v="PLAZA ESTADO JOVEN PRACTICANTE PROFESIONAL Comunicacin Social y PeriodismoENTIDAD PUBLICA   ALCALDIA DISTRITAL DE SANTA MARTAEXPERIENCIA NO REQUIERE FORMACION  Comunicacin Social y PeriodismoCONOCIMIENTOS ADICIONALES Ilustrator Editores de texto Poer Point Excel y administracin de sitios eb Intranet y redes sociales  Excelente ortografa y presentacin personalACTIVIDADES A REALIZARRedactar editar y liderar proceso en la produccin de informacin para medios impresos radiales televisivos y online tanto convencionales como alternativosFormular y diseñar estrategias de comunicacin asertiva en la SecretaraMonitorear informacin en peridicos diarios revistas publicaciones al igual que en radio y televisinDesempeñarse como diagramador diseñador y fotgrafo Planificar producir y elaborar mensajes de carcter informativo y de opininApoyo en el manejo de redes socialesJORNADA TIEMPO COMPLETO 38 HORAS SEMANALES"/>
    <x v="0"/>
    <x v="11"/>
    <s v=""/>
    <s v=""/>
  </r>
  <r>
    <s v="1625965861-163"/>
    <s v="MAGDALENA"/>
    <s v="SANTA MARTA"/>
    <s v="CAJA DE COMPENSACIÓN FAMILIAR  DEL MAGDALENA - CAJAMAG"/>
    <x v="1"/>
    <s v="Contador"/>
    <m/>
    <m/>
    <s v="ALCALDIA DISTRITAL DE SANTA MARTA"/>
    <n v="8917800094"/>
    <s v="ESTADO JOVEN PRACTICANTE PROFESIONAL CONTADURA PBLICA"/>
    <s v="PLAZA ESTADO JOVEN PRACTICANTE PROFESIONAL CONTADURA PBLICAENTIDAD PUBLICA   ALCALDIA DISTRITAL DE SANTA MARTAEXPERIENCIA NO REQUIEREFORMACION  CONTADURA PBLICACONOCIMIENTOS ADICIONALES MANEJO DE EXCEL ORD POER POINTACTIVIDADES A REALIZARConciliacin de cuentasElaboracin de notas contables fiscalizacin y cobro coactivo del rea de impuestoJORNADA TIEMPO COMPLETO 38 HORAS SEMANALESHORARIO DISPONIBILIDAD DE TIEMPO SUJETO A LA ENTIDADDURACION DE LA PRCTICA 5 MESES "/>
    <x v="0"/>
    <x v="10"/>
    <s v=""/>
    <s v=""/>
  </r>
  <r>
    <s v="1625965861-164"/>
    <s v="MAGDALENA"/>
    <s v="SANTA MARTA"/>
    <s v="CAJA DE COMPENSACIÓN FAMILIAR  DEL MAGDALENA - CAJAMAG"/>
    <x v="1"/>
    <s v="Contador"/>
    <m/>
    <m/>
    <s v="ALCALDIA DISTRITAL DE SANTA MARTA"/>
    <n v="8917800094"/>
    <s v="ESTADO JOVEN PRACTICANTE PROFESIONAL CONTADURA PBLICA"/>
    <s v="PLAZA ESTADO JOVEN PRACTICANTE PROFESIONAL CONTADURA PBLICAENTIDAD PUBLICA   ALCALDIA DISTRITAL DE SANTA MARTAEXPERIENCIA NO REQUIEREFORMACION  CONTADURA PBLICACONOCIMIENTOS ADICIONALES MANEJO DE EXCEL ORD POER POINTACTIVIDADES A REALIZARConciliacin de cuentasElaboracin de notas contables fiscalizacin y cobro coactivo del rea de impuestoJORNADA TIEMPO COMPLETO 38 HORAS SEMANALESHORARIO DISPONIBILIDAD DE TIEMPO SUJETO A LA ENTIDADDURACION DE LA PRCTICA 5 MESES"/>
    <x v="0"/>
    <x v="10"/>
    <s v=""/>
    <s v=""/>
  </r>
  <r>
    <s v="1625965861-165"/>
    <s v="MAGDALENA"/>
    <s v="SANTA MARTA"/>
    <s v="CAJA DE COMPENSACIÓN FAMILIAR  DEL MAGDALENA - CAJAMAG"/>
    <x v="2"/>
    <s v="Analista de gestin documental"/>
    <m/>
    <m/>
    <s v="ALCALDIA DISTRITAL DE SANTA MARTA"/>
    <n v="8917800094"/>
    <s v="ESTADO JOVEN PRACTICANTE TECNICO PROFESIONAL GESTIN DOCUMENTAL"/>
    <s v="PLAZA ESTADO JOVEN PRACTICANTE TECNICO PROFESIONAL GESTIN DOCUMENTALENTIDAD PUBLICA   ALCALDIA DISTRITAL DE SANTA MARTAEXPERIENCIA NO REQUIEREFORMACION   GESTIN DOCUMENTALCONOCIMIENTOS ADICIONALES Manejo de office y de sistemas de InformacinACTIVIDADES A REALIZAR Llevar a cabo la recepcin distribucin organizacin clasificacin digitacin y custodia delos documentos que conforman los expedientes Velar por la custodia y administracin de los documentos implementando mecanismos decontrol de prstamos y devolucin de los mismos Propiciar una organizacin archivstica que permita conservar permanentemente localizableslos documentos gestionados a travs del orden lgico de los antecedentes para garantizarsu fcil localizacin y consulta Velar porque se haga la adecuada aplicacin y seguimiento de las Tablas de Retencinatendiendo los criterios establecidos por la Institucin a nivel nacionalJORNADA TIEMPO COMPLETO 38 HORAS SEMA"/>
    <x v="0"/>
    <x v="0"/>
    <s v=""/>
    <s v=""/>
  </r>
  <r>
    <s v="1625965861-166"/>
    <s v="MAGDALENA"/>
    <s v="SANTA MARTA"/>
    <s v="CAJA DE COMPENSACIÓN FAMILIAR  DEL MAGDALENA - CAJAMAG"/>
    <x v="1"/>
    <s v="Antroplogo"/>
    <m/>
    <m/>
    <s v="ALCALDIA DISTRITAL DE SANTA MARTA"/>
    <n v="8917800094"/>
    <s v="ESTADO JOVEN PRACTICANTE PROFESIONAL ANTROPOLOGIA "/>
    <s v="PLAZA ESTADO JOVEN PRACTICANTE PROFESIONAL ANTROPOLOGIA ENTIDAD PUBLICA   ALCALDIA DISTRITAL DE SANTA MARTAEXPERIENCIA NO REQUIEREFORMACION  ANTROPOLOGIA CONOCIMIENTOS ADICIONALES Manejo de los programas de Office ord Excel excelente redaccin ortografa y uso del lenguaje; Sensibilidad frente al trabajo con comunidades ACTIVIDADES A REALIZAR Anlisis y manejo estadstico de informacin de seguridad y convivencia Construccin de diagnsticos participativos Polticas pblicas Conocimiento y trabajo en terreno en temas de seguridad y convivencia en la ciudad de Santa Marta Buena redaccin capacidad de sntesis y anlisisJORNADA TIEMPO COMPLETO 38 HORAS SEMANALESHORARIO DISPONIBILIDAD DE TIEMPO SUJETO A LA ENTIDADDURACION DE LA PRCTICA 5 MESES "/>
    <x v="0"/>
    <x v="12"/>
    <s v=""/>
    <s v=""/>
  </r>
  <r>
    <s v="1625965861-167"/>
    <s v="MAGDALENA"/>
    <s v="SANTA MARTA"/>
    <s v="CAJA DE COMPENSACIÓN FAMILIAR  DEL MAGDALENA - CAJAMAG"/>
    <x v="1"/>
    <s v="Profesional de trabajo social"/>
    <m/>
    <m/>
    <s v="ALCALDIA DISTRITAL DE SANTA MARTA"/>
    <n v="8917800094"/>
    <s v="ESTADO JOVEN PRACTICANTE PROFESIONAL TRABAJO SOCIAL"/>
    <s v="PLAZA ESTADO JOVEN PRACTICANTE PROFESIONAL TRABAJO SOCIALENTIDAD PUBLICA   ALCALDIA DISTRITAL DE SANTA MARTAEXPERIENCIA NO REQUIEREFORMACION  TRABAJO SOCIALCONOCIMIENTOS ADICIONALES Manejo de los programas de Office ord Excel excelente redaccin ortografa y uso del lenguaje; Sensibilidad frente al trabajo con comunidades ACTIVIDADES A REALIZAR  Apoyo en la programacin de eventos de prevencin   Consolidacin de informacin documental  Apoyo en temas de desempeño psicosocial  Apoyo en elaboracin de informes psicosociales  Apoyo a las jornadas de capacitacin JORNADA TIEMPO COMPLETO 38 HORAS SEMANALESHORARIO DISPONIBILIDAD DE TIEMPO SUJETO A LA ENTIDADDURACION DE LA PRCTICA 5 MESES "/>
    <x v="0"/>
    <x v="12"/>
    <s v=""/>
    <s v=""/>
  </r>
  <r>
    <s v="1625965861-168"/>
    <s v="MAGDALENA"/>
    <s v="SANTA MARTA"/>
    <s v="CAJA DE COMPENSACIÓN FAMILIAR  DEL MAGDALENA - CAJAMAG"/>
    <x v="1"/>
    <s v="Comunicador social"/>
    <m/>
    <m/>
    <s v="ALCALDIA DISTRITAL DE SANTA MARTA"/>
    <n v="8917800094"/>
    <s v="ESTADO JOVEN PRACTICANTE PROFESIONAL Comunicacin Social y Periodismo"/>
    <s v="PLAZA ESTADO JOVEN PRACTICANTE PROFESIONAL Comunicacin Social y PeriodismoENTIDAD PUBLICA   ALCALDIA DISTRITAL DE SANTA MARTAEXPERIENCIA NO REQUIEREFORMACION  Comunicacin Social y PeriodismoCONOCIMIENTOS ADICIONALES Ilustrator Editores de texto Poer Point Excel y administracin de sitios eb Intranet y redes sociales  Excelente ortografa y presentacin personalACTIVIDADES A REALIZARRedactar editar y liderar proceso en la produccin de informacin para medios impresos radiales televisivos y online tanto convencionales como alternativosFormular y diseñar estrategias de comunicacin asertiva en la SecretaraMonitorear informacin en peridicos diarios revistas publicaciones al igual que en radio y televisinDesempeñarse como diagramador diseñador y fotgrafo Planificar producir y elaborar mensajes de carcter informativo y de opininApoyo en el manejo de redes socialesJORNADA TIEMPO COMPLETO 38 HORAS SEMANALES"/>
    <x v="0"/>
    <x v="11"/>
    <s v=""/>
    <s v=""/>
  </r>
  <r>
    <s v="1625965861-169"/>
    <s v="MAGDALENA"/>
    <s v="SANTA MARTA"/>
    <s v="CAJA DE COMPENSACIÓN FAMILIAR  DEL MAGDALENA - CAJAMAG"/>
    <x v="1"/>
    <s v="Contador"/>
    <m/>
    <m/>
    <s v="ALCALDIA DISTRITAL DE SANTA MARTA"/>
    <n v="8917800094"/>
    <s v="ESTADO JOVEN PRACTICANTE PROFESIONAL CONTADURA PBLICA"/>
    <s v="PLAZA ESTADO JOVEN PRACTICANTE PROFESIONAL CONTADURIA PUBLICAENTIDAD PUBLICA   ALCALDIA DISTRITAL DE SANTA MARTAEXPERIENCIA NO REQUIEREFORMACION  CONTADURIA PUBLICACONOCIMIENTOS ADICIONALES Manejo de office y Manejo de Softare ContableACTIVIDADES A REALIZARApoyo al proceso de formalizacin de microempresarios del Distrito de Santa MartaAsesoras Contables y FinancierasRegistro en Softare ContableJORNADA TIEMPO COMPLETO 38 HORAS SEMANALESHORARIO DISPONIBILIDAD DE TIEMPO SUJETO A LA ENTIDADDURACION DE LA PRCTICA 5 MESES "/>
    <x v="0"/>
    <x v="10"/>
    <s v=""/>
    <s v=""/>
  </r>
  <r>
    <s v="1625965861-170"/>
    <s v="MAGDALENA"/>
    <s v="SANTA MARTA"/>
    <s v="CAJA DE COMPENSACIÓN FAMILIAR  DEL MAGDALENA - CAJAMAG"/>
    <x v="1"/>
    <s v="Contador"/>
    <m/>
    <m/>
    <s v="ALCALDIA DISTRITAL DE SANTA MARTA"/>
    <n v="8917800094"/>
    <s v="ESTADO JOVEN PRACTICANTE PROFESIONAL CONTADURA PBLICA"/>
    <s v="PLAZA ESTADO JOVEN PRACTICANTE PROFESIONAL CONTADURA PBLICAENTIDAD PUBLICA   ALCALDIA DISTRITAL DE SANTA MARTAEXPERIENCIA NO REQUIEREFORMACION  CONTADURA PBLICACONOCIMIENTOS ADICIONALES Manejo de office y Manejo de Softare ContableACTIVIDADES A REALIZARApoyo al proceso de formalizacin de microempresarios del Distrito de Santa MartaAsesoras Contables y FinancierasRegistro en Softare ContableJORNADA TIEMPO COMPLETO 38 HORAS SEMANALESHORARIO DISPONIBILIDAD DE TIEMPO SUJETO A LA ENTIDADDURACION DE LA PRCTICA 5 MESES "/>
    <x v="0"/>
    <x v="10"/>
    <s v=""/>
    <s v=""/>
  </r>
  <r>
    <s v="1625965861-171"/>
    <s v="MAGDALENA"/>
    <s v="SANTA MARTA"/>
    <s v="CAJA DE COMPENSACIÓN FAMILIAR  DEL MAGDALENA - CAJAMAG"/>
    <x v="1"/>
    <s v="Diseñador grfico"/>
    <m/>
    <m/>
    <s v="ALCALDIA DISTRITAL DE SANTA MARTA"/>
    <n v="8917800094"/>
    <s v="ESTADO JOVEN PRACTICANTE PROFESIONAL Diseñador Grfico"/>
    <s v="PLAZA ESTADO JOVEN PRACTICANTE PROFESIONAL Diseñador GrficoENTIDAD PUBLICA   ALCALDIA DISTRITAL DE SANTA MARTAEXPERIENCIA NO REQUIEREFORMACION  Diseñador GrficoCONOCIMIENTOS ADICIONALES Diseño diagramacin montaje computacin grfica page maker programas de diagramacin artes grficas tcnicas de publicidadACTIVIDADES A REALIZARDiseñar ilustraciones avisos artculos y publicidad en generalElaborar bocetos y otras artes grficas de su competenciaRevisar y resguardar la documentacin referente a los diseños y artculos de la SecretaraRevisar y corregir el material diseñadoSuministrar informacin tcnica a los usuarios en cuanto al diseño para publicacionesAtender y coordinar con los autores de los textos el diseño grfico de las publicacionesLlevar el registro del material producidoElaborar informes peridicos de las actividades realizadasRealizar cualquier otra tarea afn que le sea asignadaJORNADA TIE"/>
    <x v="0"/>
    <x v="15"/>
    <s v=""/>
    <s v=""/>
  </r>
  <r>
    <s v="1625965861-173"/>
    <s v="MAGDALENA"/>
    <s v="SANTA MARTA"/>
    <s v="CAJA DE COMPENSACIÓN FAMILIAR  DEL MAGDALENA - CAJAMAG"/>
    <x v="1"/>
    <s v="Bilogo"/>
    <m/>
    <m/>
    <s v="ALCALDIA DISTRITAL DE SANTA MARTA"/>
    <n v="8917800094"/>
    <s v="ESTADO JOVEN PRACTICANTE PROFESIONAL INGENIERO PESQUERO"/>
    <s v="PLAZA ESTADO JOVEN PRACTICANTE PROFESIONAL INGENIERO PESQUEROENTIDAD PUBLICA   ALCALDIA DISTRITAL DE SANTA MARTAEXPERIENCIA NO REQUIEREFORMACION  INGENIERO PESQUEROCONOCIMIENTOS ADICIONALES Manejo de los programas de Office ord Excel excelente redaccin ortografa y uso del lenguaje; Sensibilidad frente al trabajo con comunidades ACTIVIDADES A REALIZAR Acompañar en los procesos de asistencia tcnica agropecuaria y pesquera Asistir bajo designacin del Subsecretario de Desarrollo Rural a las reuniones y eventos programadosJORNADA TIEMPO COMPLETO 38 HORAS SEMANALESHORARIO DISPONIBILIDAD DE TIEMPO SUJETO A LA ENTIDADDURACION DE LA PRCTICA 5 MESES "/>
    <x v="0"/>
    <x v="20"/>
    <s v=""/>
    <s v=""/>
  </r>
  <r>
    <s v="1625965861-174"/>
    <s v="MAGDALENA"/>
    <s v="SANTA MARTA"/>
    <s v="CAJA DE COMPENSACIÓN FAMILIAR  DEL MAGDALENA - CAJAMAG"/>
    <x v="1"/>
    <s v="Ingeniero agrnomo"/>
    <m/>
    <m/>
    <s v="ALCALDIA DISTRITAL DE SANTA MARTA"/>
    <n v="8917800094"/>
    <s v="ESTADO JOVEN PRACTICANTE PROFESIONAL INGENIERO AGRONOMO"/>
    <s v="PLAZA ESTADO JOVEN PRACTICANTE PROFESIONAL INGENIERO AGRONOMOENTIDAD PUBLICA   ALCALDIA DISTRITAL DE SANTA MARTAEXPERIENCIA NO REQUIEREFORMACION  INGENIERO AGRONOMOCONOCIMIENTOS ADICIONALES MANEJO DE EXCEL ORD POER POINTACTIVIDADES A REALIZAR Acompañar en los procesos de asistencia tcnica agropecuaria Asistir bajo designacin del Subsecretario de Desarrollo Rural a las reuniones y eventos programadosJORNADA TIEMPO COMPLETO 38 HORAS SEMANALESHORARIO DISPONIBILIDAD DE TIEMPO SUJETO A LA ENTIDADDURACION DE LA PRCTICA 5 MESES"/>
    <x v="0"/>
    <x v="7"/>
    <s v=""/>
    <s v=""/>
  </r>
  <r>
    <s v="1625965892-25"/>
    <s v="CUNDINAMARCA"/>
    <s v="SOACHA"/>
    <s v="CAJA DE COMPENSACIÓN FAMILIAR CAFAM"/>
    <x v="0"/>
    <s v="Diseñador grfico"/>
    <m/>
    <m/>
    <s v="PERSONERIA MUNICIPAL DE SOACHA"/>
    <n v="8320032166"/>
    <s v="Estado Joven Practicante  Ciencias Administrativas  COMUNICADOR GRFICO"/>
    <s v="Plaza Estado Joven Practicante Ciencias Administrativas   COMUNICADOR GRFICOEntidad Publica PERSONERIA MUNICIPAL DE SOACHAExperiencia No requiereFormacin TECNOLOGO COMUNICADOR GRFICOConocimientos Adicionales EXCEL ORD POER POINTActividades a realizar Realizacin de diagnsticos y pronsticos de comunicacin visual y publicitaria de la entidad Realizacin de brief como documento inicial para la conceptualizacin de estrategias publicitariasDiseño de planes estratgicos de comunicacin grfica y publicitaria de la entidadEvaluacin sobre efectividad de procesos publicitarios y grficos de la entidadDefinicin de pblicos de un proyecto producto o servicioDefinicin de perfiles clientes usuarios o pblicos y diseños de estrategias grficas y publicitarias para convocarlos  Estrategias de medios de comunicacin desde la publicidadConceptualizacin y diseño de proyectos grficos y publicitariosDiseño de piezas grficas y publicitarias par"/>
    <x v="2"/>
    <x v="15"/>
    <s v=""/>
    <s v=""/>
  </r>
  <r>
    <s v="1625965892-26"/>
    <s v="CUNDINAMARCA"/>
    <s v="SOACHA"/>
    <s v="CAJA DE COMPENSACIÓN FAMILIAR CAFAM"/>
    <x v="0"/>
    <s v="Analista de sistemas"/>
    <m/>
    <m/>
    <s v="PERSONERIA MUNICIPAL DE SOACHA"/>
    <n v="8320032166"/>
    <s v="Estado Joven Practicante  en Ciencias Informticas Tecnolgicas y Afines"/>
    <s v="Plaza Estado Joven Practicante  en Ciencias Informticas Tecnolgicas y AfinesEntidad Publica PERSONERIA MUNICIPAL DE SOACHAExperiencia No requiereFormacin TECNOLOGO EN INFORMTICAConocimientos Adicionales EXCEL ORD POER POINTActividades a realizar Administrar las herramientas informticas de nuestra entidad que busca crear diseñar elaborar mejorar o analizar un problema o sistema de informacin  Asesorar a los compañeros en la identificacin de oportunidades informticas para la solucin de los problemas que se evidencian en la Personera en la identificacin y valoracin de alternativas  A cargo estarn todos los servicios informticos de la Personera as como la infraestructura tecnolgica tcnica y humana que los hacen posibles Proveer los servicios informticos capaz de articular stos con los dems recursos de la Personera teniendo la cualidad de ser capaz de analizar diseñar programas operar y controlar sistemas informticos cum"/>
    <x v="2"/>
    <x v="5"/>
    <s v=""/>
    <s v=""/>
  </r>
  <r>
    <s v="1625965892-27"/>
    <s v="CUNDINAMARCA"/>
    <s v="SOACHA"/>
    <s v="CAJA DE COMPENSACIÓN FAMILIAR CAFAM"/>
    <x v="1"/>
    <s v="Profesional en salud ocupacional"/>
    <m/>
    <m/>
    <s v="PERSONERIA MUNICIPAL DE SOACHA"/>
    <n v="8320032166"/>
    <s v="Estado Joven Practicante en Ciencias Humanas   ADMINISTRACIN EN SALUD OCUPACIONAL "/>
    <s v="Plaza Estado Joven Practicante en  Ciencias Humanas   ADMINISTRACIN EN SALUD OCUPACIONAL Entidad Publica PERSONERIA MUNICIPAL DE SOACHAExperiencia No requiereFormacin ADMINISTRACIN EN SALUD OCUPACIONALConocimientos Adicionales Manejo de oficceActividades a realizar  Evaluar el grado de desarrollo en Salud Ocupacional y el porcentaje de cumplimiento de una empresa Evaluar las condiciones de salud de los trabajadores de una empresa utilizando herramientas evaluativas acordes con la actividad econmica de las empresas Evaluar puestos de trabajo desde la perspectiva de la Ergonoma aplicada a los sistemas de trabajo            Formar grupos interdisciplinarios comprometidos en los planes de mejoramiento de la calidad de la prestacin de los servicios de una empresa desarrollando el componente de Salud Ocupacional y Riesgos profesionales Prestar asesora en aspectos mdico laborales tanto en forma individual como colectiva  Promover actividades d"/>
    <x v="2"/>
    <x v="6"/>
    <s v=""/>
    <s v=""/>
  </r>
  <r>
    <s v="1625965892-28"/>
    <s v="CUNDINAMARCA"/>
    <s v="SOACHA"/>
    <s v="CAJA DE COMPENSACIÓN FAMILIAR CAFAM"/>
    <x v="1"/>
    <s v="Trabajador social"/>
    <m/>
    <m/>
    <s v="PERSONERIA MUNICIPAL DE SOACHA"/>
    <n v="8320032166"/>
    <s v="Estado Joven Practicante en Ciencias Humanas   TRABAJADOR SOCIAL "/>
    <s v="Plaza Estado Joven Practicante en  Ciencias Humanas   TRABAJADOR SOCIAL Entidad Publica PERSONERIA MUNICIPAL DE SOACHAExperiencia No requiereFormacin PROFESIONAL EN TRABAJO SOCIALConocimientos Adicionales EXCEL ORD POER POINTActividades a realizar  Apoyar la promocin y proteccin de Derechos Humanos Dar acompañamiento a la Mesa de Vctimas y promocin para la participacin de la misma Capacitar a la comunidad acerca de la Ctedra de la Paz lo cual est inmerso dentro del Observatorio de Paz que inicia como proceso investigativo Concientizar a la poblacin en el cumplimiento de los Derechos de los ciudadanos y activacin de rutas y redes de apoyo Manejo de grupo y comunidad por medio de diversas estrategias de participacinJornada Tiempo  Completo 38 Horas SemanalesHorario Disponibilidad de TiempoSujeto a la entidadDuracin de la Prctica 5 Meses"/>
    <x v="2"/>
    <x v="12"/>
    <s v=""/>
    <s v=""/>
  </r>
  <r>
    <s v="1625965892-29"/>
    <s v="CUNDINAMARCA"/>
    <s v="SOACHA"/>
    <s v="CAJA DE COMPENSACIÓN FAMILIAR CAFAM"/>
    <x v="1"/>
    <s v="Trabajador social"/>
    <m/>
    <m/>
    <s v="PERSONERIA MUNICIPAL DE SOACHA"/>
    <n v="8320032166"/>
    <s v="Estado Joven Practicante en Ciencias Humanas   TRABAJADOR SOCIAL "/>
    <s v="Plaza Estado Joven Practicante en  Ciencias Humanas   TRABAJADOR SOCIAL Entidad Publica PERSONERIA MUNICIPAL DE SOACHAExperiencia No requiereFormacin PROFESIONAL EN TRABAJO SOCIALConocimientos Adicionales EXCEL ORD POER POINTActividades a realizar  Apoyar la promocin y proteccin de Derechos Humanos Dar acompañamiento a la Mesa de Vctimas y promocin para la participacin de la misma Capacitar a la comunidad acerca de la Ctedra de la Paz lo cual est inmerso dentro del Observatorio de Paz que inicia como proceso investigativo Concientizar a la poblacin en el cumplimiento de los Derechos de los ciudadanos y activacin de rutas y redes de apoyo Manejo de grupo y comunidad por medio de diversas estrategias de participacinJornada Tiempo  Completo 38 Horas SemanalesHorario Disponibilidad de TiempoSujeto a la entidadDuracin de la Prctica 5 Meses"/>
    <x v="2"/>
    <x v="12"/>
    <s v=""/>
    <s v=""/>
  </r>
  <r>
    <s v="1625965901-13"/>
    <s v="CUNDINAMARCA"/>
    <s v="AGUA DE DIOS"/>
    <s v="CAJA DE COMPENSACIÓN FAMILIAR DE CUNDINAMARCA -COMFACUNDI"/>
    <x v="1"/>
    <s v="Empleado de finanzas"/>
    <s v="Contador"/>
    <m/>
    <s v="ALCALDA MUNICIPAL DE AGUA DE DIOS"/>
    <n v="8906801494"/>
    <s v="Estado Joven Prctica laboral ordinaria Profesional en Contadura"/>
    <s v=" Estado Joven Alcalda Municipal de Agua de Dios requiere estudiante con formacin  Profesional en  Contadura para desarrollar su etapa prctica bajo el programa ESTADO JOVEN desarrollando las siguientes funcionesRealizar actividades de apoyo en la elaboracin y contabilizacin de los comprobantes de pago de la Tesorera General Apoyar el proceso de conciliacin bancaria en el rea de Tesorera GeneralApoyar con el cruce de la informacin de recaudo con los bancos y el MunicipioTesorera GeneralConocimiento adicional Manejo de OfiiceJornada Tiempo Completo 38 Horas SemanalesHorario Disponibilidad de TiempoSujeto a la entidadDuracin de la Prctica 5 Meses"/>
    <x v="2"/>
    <x v="9"/>
    <s v="Contaduría Internacional"/>
    <s v=""/>
  </r>
  <r>
    <s v="1625965901-14"/>
    <s v="CUNDINAMARCA"/>
    <s v="AGUA DE DIOS"/>
    <s v="CAJA DE COMPENSACIÓN FAMILIAR DE CUNDINAMARCA -COMFACUNDI"/>
    <x v="1"/>
    <s v="Administrador Ambiental"/>
    <s v="Ingeniero ambiental"/>
    <m/>
    <s v="ALCALDA MUNICIPAL DE AGUA DE DIOS"/>
    <n v="8906801494"/>
    <s v="Estado Joven Prctica ordinaria Profesional en Ingeniera Ambiental"/>
    <s v=" Estado Joven Alcalda Municipal de Agua de Dios requiere estudiante con formacin  Profesional en Administrador Ambientalo afines  para desarrollar su etapa prctica bajo el programa ESTADO JOVEN desarrollando las siguientes funcionesRealizar actividades de apoyo en el desarrollo y ejecucin de las Polticas ambientales del Municipio Apoyar las campañas de sensibilizacin a la Comunidad en materia cuidado del medio ambiente Conocimiento adicional Manejo de OfiiceJornada Tiempo Completo 38 Horas SemanalesHorario Disponibilidad de TiempoSujeto a la entidadDuracin de la Prctica 5 Meses"/>
    <x v="2"/>
    <x v="7"/>
    <s v=""/>
    <s v=""/>
  </r>
  <r>
    <s v="1625965901-15"/>
    <s v="CUNDINAMARCA"/>
    <s v="AGUA DE DIOS"/>
    <s v="CAJA DE COMPENSACIÓN FAMILIAR DE CUNDINAMARCA -COMFACUNDI"/>
    <x v="1"/>
    <s v="Ingeniero civil"/>
    <m/>
    <m/>
    <s v="ALCALDA MUNICIPAL DE AGUA DE DIOS"/>
    <n v="8906801494"/>
    <s v="Estado Joven Prctica ordinaria Profesional en Ingeniera Civil"/>
    <s v=" Estado Joven Alcalda Municipal de Agua de Dios requiere estudiante con formacin  Profesional en  Ingeniera Civil para desarrollar su etapa prctica bajo el programa ESTADO JOVEN desarrollando las siguientes funcionesApoyo en la elaboracin de proyectos de obra civilEjecucin de visitas solicitadas por usuariosPresentacin de informes tcnicosApoyo y seguimiento de ejecucin de obra pblicaConocimiento adicional Manejo de OfiiceJornada Tiempo Completo 38 Horas SemanalesHorario Disponibilidad de TiempoSujeto a la entidadDuracin de la Prctica 5 Meses"/>
    <x v="2"/>
    <x v="19"/>
    <s v=""/>
    <s v=""/>
  </r>
  <r>
    <s v="1625965901-16"/>
    <s v="CUNDINAMARCA"/>
    <s v="AGUA DE DIOS"/>
    <s v="CAJA DE COMPENSACIÓN FAMILIAR DE CUNDINAMARCA -COMFACUNDI"/>
    <x v="1"/>
    <s v="Ingeniero civil"/>
    <m/>
    <m/>
    <s v="ALCALDA MUNICIPAL DE AGUA DE DIOS"/>
    <n v="8906801494"/>
    <s v="Estado Joven Prctica ordinaria Profesional en Ingeniera Civil"/>
    <s v=" Estado Joven Alcalda Municipal de Agua de Dios requiere estudiante con formacin  Profesional en  Ingeniera Civil para desarrollar su etapa prctica bajo el programa ESTADO JOVEN desarrollando las siguientes funcionesApoyo en la elaboracin de proyectos de obra civilEjecucin de visitas solicitadas por usuariosPresentacin de informes tcnicosApoyo y seguimiento de ejecucin de obra pblicaConocimiento adicional Manejo de OfiiceJornada Tiempo Completo 38 Horas SemanalesHorario Disponibilidad de TiempoSujeto a la entidadDuracin de la Prctica 5 Meses"/>
    <x v="2"/>
    <x v="19"/>
    <s v=""/>
    <s v=""/>
  </r>
  <r>
    <s v="1625965901-17"/>
    <s v="CUNDINAMARCA"/>
    <s v="AGUA DE DIOS"/>
    <s v="CAJA DE COMPENSACIÓN FAMILIAR DE CUNDINAMARCA -COMFACUNDI"/>
    <x v="1"/>
    <s v="Profesional de asistencia social "/>
    <s v="Profesional de trabajo social"/>
    <m/>
    <s v="ALCALDA MUNICIPAL DE AGUA DE DIOS"/>
    <n v="8906801494"/>
    <s v="Estado Joven Prctica ordinaria Profesional en Trabajo Social"/>
    <s v=" Estado Joven Alcalda Municipal de Agua de Dios requiere estudiante con formacin  Profesional en Trabajo Social para desarrollar su etapa prctica bajo el programa ESTADO JOVEN desarrollando las siguientes funcionesApoyo en las diferentes actividades programadas por parte de la administracin municipal Apoyo al desarrollo de los diferentes programas ofertados desde la oficina de Desarrollo Social y ComunitarioConocimiento adicional Manejo de OfiiceJornada Tiempo Completo 38 Horas SemanalesHorario Disponibilidad de TiempoSujeto a la entidadDuracin de la Prctica 5 Meses"/>
    <x v="2"/>
    <x v="12"/>
    <s v=""/>
    <s v=""/>
  </r>
  <r>
    <s v="1625965915-12"/>
    <s v="RISARALDA"/>
    <s v="PEREIRA"/>
    <s v="CAJA DE COMPENSACIÓN FAMILIAR DE RISARALDA - COMFAMILIAR RISARALDA"/>
    <x v="2"/>
    <s v="Auxiliar de archivo"/>
    <m/>
    <m/>
    <s v="DEFENSORIA DEL PUEBLO"/>
    <n v="8001860611"/>
    <s v="Estado Joven Practicante Tcnico en Organizacin de Archivos"/>
    <s v="PLAZA Estado Joven Practicante Tcnico en Organizacin de ArchivosENTIDAD PBLICADEPENDENCIA Defensoria Del Pueblo Defensoria regional  de RisaraldaOBJETIVO DE LA PRCTICA Apoyar las labores de organizacin de archivo en  cada una de las reas dependencias o unidades clasificando ordenando y realizando la descripcin documentalCOMPETENCIAS COMPLEMENTARIAS manejo de officeACTIVIDADES A REALIZAR Elaborar un plan de trabajo conjuntamente con el servidor pblico encargado de la Gestin Documental en la regional Apoyar procesos requeridos por el reaPresentar avances de los archivos  de gestin de las dependencias asignadasSocializar con los servidores pblicos de casa dependencia donde se realice el apoyo en gestin documental la entrega y dinmica con la cual se avanza en este temaNIVEL DE FORMACIN Tcnico profesionalPROGRAMA ACADMICO Organizacin de archivosINTENSIDAD HORARIA Tiempo completoDURACIN DE LA PRCTICA LABORAL"/>
    <x v="0"/>
    <x v="8"/>
    <s v=""/>
    <s v=""/>
  </r>
  <r>
    <s v="1625965915-13"/>
    <s v="RISARALDA"/>
    <s v="PEREIRA"/>
    <s v="CAJA DE COMPENSACIÓN FAMILIAR DE RISARALDA - COMFAMILIAR RISARALDA"/>
    <x v="2"/>
    <s v="Auxiliar administrativo"/>
    <m/>
    <m/>
    <s v="DEFENSORIA DEL PUEBLO"/>
    <n v="8001860611"/>
    <s v="Estado Joven Practicante en Tcnico Administrativo"/>
    <s v="PLAZA Estado Joven Practicante en Tcnico AdministrativoENTIDAD PBLICADEPENDENCIA Defensoria Regional  De Risaralda Defensoria Regional  De RisaraldaOBJETIVO DE LA PRCTICA Apoyar las labores administrativas cumpliendo en debida forma con lo establecido en el programa de gestin documental siguiendo los lineamientos de la ley de archivo consolidar  y mantener las estadsticas rendir los informes al nivel central dar respuesta oportuna a los requerimientos de las diferentes autoridades hacer entrega de los informes de los defensores velar por la logstica requerida por los investigadores y tcnicos recepcionar y dar respuesta a los requerimientos de los defensores pblicosCOMPETENCIAS COMPLEMENTARIAS manejo de officeACTIVIDADES A REALIZAR  1 Producir los documentos que se originan de acuerdo a las funciones administrativas siguiendo  la norma  tcnica y legislacin vigente2Organizar la documentacin teniendo en cuenta las normas legales y l"/>
    <x v="0"/>
    <x v="9"/>
    <s v=""/>
    <s v=""/>
  </r>
  <r>
    <s v="1625965915-14"/>
    <s v="RISARALDA"/>
    <s v="PEREIRA"/>
    <s v="CAJA DE COMPENSACIÓN FAMILIAR DE RISARALDA - COMFAMILIAR RISARALDA"/>
    <x v="2"/>
    <s v="Auxiliar de archivo"/>
    <m/>
    <m/>
    <s v="DEFENSORIA DEL PUEBLO"/>
    <n v="8001860611"/>
    <s v="Estado Joven Practicante Tcnico en Organizacin de Archivos"/>
    <s v="PLAZA Estado Joven Practicante Tcnico en Organizacin de ArchivosENTIDAD PBLICADEPENDENCIA Defensoria Del Pueblo Defensoria regional  de RisaraldaOBJETIVO DE LA PRCTICA Apoyar las labores de organizacin de archivo en  cada una de las reas dependencias o unidades clasificando ordenando y realizando la descripcin documentalCOMPETENCIAS COMPLEMENTARIAS manejo de officeACTIVIDADES A REALIZAR Elaborar un plan de trabajo conjuntamente con el servidor pblico encargado de la Gestin Documental en la regional Apoyar procesos requeridos por el reaPresentar avances de los archivos  de gestin de las dependencias asignadasSocializar con los servidores pblicos de casa dependencia donde se realice el apoyo en gestin documental la entrega y dinmica con la cual se avanza en este temaNIVEL DE FORMACIN Tcnico profesionalPROGRAMA ACADMICO Organizacin de archivosINTENSIDAD HORARIA Tiempo completoDURACIN DE LA PRCTICA LABORAL"/>
    <x v="0"/>
    <x v="8"/>
    <s v=""/>
    <s v=""/>
  </r>
  <r>
    <s v="1625965915-15"/>
    <s v="RISARALDA"/>
    <s v="PEREIRA"/>
    <s v="CAJA DE COMPENSACIÓN FAMILIAR DE RISARALDA - COMFAMILIAR RISARALDA"/>
    <x v="2"/>
    <s v="Auxiliar de archivo"/>
    <m/>
    <m/>
    <s v="DEFENSORIA DEL PUEBLO"/>
    <n v="8001860611"/>
    <s v="Estado Joven Practicante Tcnico en Organizacin de Archivos"/>
    <s v="PLAZA Estado Joven Practicante Tcnico en Organizacin de ArchivosENTIDAD PBLICADEPENDENCIA Defensoria Del Pueblo Defensoria regional  de RisaraldaOBJETIVO DE LA PRCTICA Apoyar las labores de organizacin de archivo en  cada una de las reas dependencias o unidades clasificando ordenando y realizando la descripcin documentalCOMPETENCIAS COMPLEMENTARIAS manejo de officeACTIVIDADES A REALIZAR Elaborar un plan de trabajo conjuntamente con el servidor pblico encargado de la Gestin Documental en la regional Apoyar procesos requeridos por el reaPresentar avances de los archivos  de gestin de las dependencias asignadasSocializar con los servidores pblicos de casa dependencia donde se realice el apoyo en gestin documental la entrega y dinmica con la cual se avanza en este temaNIVEL DE FORMACIN Tcnico profesionalPROGRAMA ACADMICO Organizacin de archivosINTENSIDAD HORARIA Tiempo completoDURACIN DE LA PRCTICA LABORAL"/>
    <x v="0"/>
    <x v="8"/>
    <s v=""/>
    <s v=""/>
  </r>
  <r>
    <s v="1625965915-16"/>
    <s v="RISARALDA"/>
    <s v="PEREIRA"/>
    <s v="CAJA DE COMPENSACIÓN FAMILIAR DE RISARALDA - COMFAMILIAR RISARALDA"/>
    <x v="2"/>
    <s v="Auxiliar de archivo"/>
    <m/>
    <m/>
    <s v="DEFENSORIA DEL PUEBLO"/>
    <n v="8001860611"/>
    <s v="Estado Joven Practicante Tcnico en Organizacin de Archivos"/>
    <s v="PLAZA Estado Joven Practicante Tcnico en Organizacin de ArchivosENTIDAD PBLICADEPENDENCIA Defensoria Del Pueblo Defensoria regional  de RisaraldaOBJETIVO DE LA PRCTICA Apoyar las labores de organizacin de archivo en  cada una de las reas dependencias o unidades clasificando ordenando y realizando la descripcin documentalCOMPETENCIAS COMPLEMENTARIAS manejo de officeACTIVIDADES A REALIZAR Elaborar un plan de trabajo conjuntamente con el servidor pblico encargado de la Gestin Documental en la regional Apoyar procesos requeridos por el reaPresentar avances de los archivos  de gestin de las dependencias asignadasSocializar con los servidores pblicos de casa dependencia donde se realice el apoyo en gestin documental la entrega y dinmica con la cual se avanza en este temaNIVEL DE FORMACIN Tcnico profesionalPROGRAMA ACADMICO Organizacin de archivosINTENSIDAD HORARIA Tiempo completoDURACIN DE LA PRCTICA LABORAL"/>
    <x v="0"/>
    <x v="8"/>
    <s v=""/>
    <s v=""/>
  </r>
  <r>
    <s v="1625966073-8"/>
    <s v="SAN ANDRÉS Y PROVIDENCIA"/>
    <s v="SAN ANDRÉS"/>
    <s v="CAJA DE COMPENSACIÓN FAMILIAR DE SAN ANDRÉS - CAJASAI"/>
    <x v="0"/>
    <s v="Analista de salud ocupacional"/>
    <s v="Tcnico de salud ocupacional"/>
    <s v="Tecnologo en salud ocupacional"/>
    <s v="DANE"/>
    <n v="8999990278"/>
    <s v="Estado JovenPractica Ordinaria TECNOLOGO EN SALUD OCUPACIONAL"/>
    <s v="Programa Estado Joven requiere Tecnologo en Salud Ocupacional para realizar Practica Ordinaria Laboral en el Sector Pblico durante 5 meses con intensidad de 38 horas semanalesDescripcin de la Actividad1 Manejo integral de residuos slidos2 Vigilancia epidemiolgica 3 Liderar campañas de promocin a prevenncin de enfermedades a clientes internos y visitantes4 Vigilar e instruir en condiciones de salud y seguridad en los puestos de trabajo5 Gestin del riesgo6 Implementar medidas de sanidad ambiental e industrial7 Asistencia "/>
    <x v="0"/>
    <x v="6"/>
    <s v=""/>
    <s v=""/>
  </r>
  <r>
    <s v="1625966073-9"/>
    <s v="SAN ANDRÉS Y PROVIDENCIA"/>
    <s v="SAN ANDRÉS"/>
    <s v="CAJA DE COMPENSACIÓN FAMILIAR DE SAN ANDRÉS - CAJASAI"/>
    <x v="2"/>
    <s v="Soporte tcnico en sistemas"/>
    <s v="Tcnico de Sistemas"/>
    <s v="Tecnlogo de informacin y administracin de sistemas "/>
    <s v="DANE"/>
    <n v="8999990278"/>
    <s v="Estado JovenPractica Ordinaria TECNOLOGO EN SISTEMAS"/>
    <s v="Programa Estado Joven requiere Tecnico o Tecnologo en sistema para realizar Practica Ordinaria Laboral en el Sector Pblico durante 5 meses con intensidad de 38 horas semanalesDescripcin de la Actividad  Realizar Backup diario de la informacin recolectada Enviar diariamente a travs del sitio FTP destinado para este fin o por el canal que le sea indicado la informacin capturada Asistir a las reuniones o re inducciones operativas que se requieran para tratar aspectos metodolgicos tecnolgicos y tcnicos de la investigacin con el fin de mejorar o socializar procesos que en el desarrollo del operativo se requieranRevisar el estado de los DMC velar por su mantenimiento y rendimiento al igual que impartir capacitacin sobre su manejo"/>
    <x v="0"/>
    <x v="5"/>
    <s v=""/>
    <s v=""/>
  </r>
  <r>
    <s v="1625965929-17"/>
    <s v="ANTIOQUIA"/>
    <s v="MEDELLÍN"/>
    <s v="CAJA DE COMPENSACIÓN FAMILIAR DE ANTIOQUIA -COMFAMA"/>
    <x v="1"/>
    <s v="Arquitecto"/>
    <m/>
    <m/>
    <s v="SOCIEDAD DE ACTIVOS ESPECIALES SAS SAE"/>
    <n v="9002654083"/>
    <s v="Estado Joven Practica Ordinaria en ArquitecturaIngeniera Catastral"/>
    <s v="Plaza Estado Joven Practica Ordinaria en ArquitecturaIngeniera CatastralEntidad Publica  Sociedad de Activos EspecialesArea solicitante Regional occidente  MedellnExperiencia No requiereFormacin ArquitecturaIngeniera CatastralConocimientos Adicionales ExcelActividades a realizar 1Elaboracin de estimados de renta 2 Acompañamiento a visitas para elaboracin de avalos3 Emisin de conceptos tcnicos en los asuntos que sean sometidos a su estudio 4 Realizar visitas de inspeccin del inmueble como elemento diagnstico 5 Hacer registro fotogrfico6 Determinacin de costo mximo de la Reparacin Obras y Mantenimiento 7 Apoyar la supervisin de la ejecucin de la obra8 Realizar las funciones y actividades relacionadas con la disciplina asignadas por el supervisor inmediatoJornada 38 Horas Semanales Tiempo CompletoHorario Disponibilidad de TiempoSujeto a la entidadDuracin de la Prctica 5 Meses"/>
    <x v="0"/>
    <x v="18"/>
    <s v=""/>
    <s v=""/>
  </r>
  <r>
    <s v="1625965929-18"/>
    <s v="ANTIOQUIA"/>
    <s v="MEDELLÍN"/>
    <s v="CAJA DE COMPENSACIÓN FAMILIAR DE ANTIOQUIA -COMFAMA"/>
    <x v="1"/>
    <s v="Contador"/>
    <s v="Analista contable"/>
    <m/>
    <s v="SOCIEDAD DE ACTIVOS ESPECIALES SAS SAE"/>
    <n v="9002654083"/>
    <s v="Estado Joven Practica Ordinaria en Contadura"/>
    <s v="Plaza Estado Joven Practica Ordinaria en ContaduraEntidad Publica Sociedad de Activos EspecialesArea solicitante Regional occidente  MedellnExperiencia No requiereFormacin ContaduraConocimientos Adicionales ExcelActividades a realizar 1Manejo contable de copropiedades 2Gestin de pagos3Manejo de Cartera4Revisin de Informes Contables5Realizar las funciones y actividades relacionadas con la disciplina asignadas por el supervisor inmediatoJornada 38 Horas Semanales Tiempo CompletoHorario Disponibilidad de TiempoSujeto a la entidadDuracin de la Prctica 5 Meses"/>
    <x v="0"/>
    <x v="10"/>
    <s v=""/>
    <s v=""/>
  </r>
  <r>
    <s v="1625965929-19"/>
    <s v="ANTIOQUIA"/>
    <s v="MEDELLÍN"/>
    <s v="CAJA DE COMPENSACIÓN FAMILIAR DE ANTIOQUIA -COMFAMA"/>
    <x v="1"/>
    <s v="Abogado"/>
    <m/>
    <m/>
    <s v="SOCIEDAD DE ACTIVOS ESPECIALES SAS SAE"/>
    <n v="9002654083"/>
    <s v="Estado Joven Practica Ordinaria en Derecho"/>
    <s v="Plaza  Estado Joven Practica Ordinaria en DerechoEntidad Publica Sociedad de Activos EspecialesArea solicitante Regional occidente  MedellnExperiencia No requiereFormacin DerechoConocimientos Adicionales ordActividades a realizar 1Apoyar la emisin de respuestas a las distintas peticiones que se reciben en la Gerencia Regional2Atencin a solicitudes presentadas por otras entidades del estado relacionadas con nuestras funciones3Atencin de solicitudes presentadas por autoridades judiciales relacionada con la administracin de bienes4Apoyo en la asistencia a diligencias de secuestro de bienes entregados en administracin a la Sociedad de Activos Especiales5Apoyo en la asistencia de las diligencias de desalojos de los bienes entregados en administracin6Realizar todas aquellas funciones y actividades jurdicas que le sean asignadas por el supervisor inmediato Jornada 38 Horas Semanales Tiempo CompletoHorario Disponibilidad de Tie"/>
    <x v="0"/>
    <x v="4"/>
    <s v=""/>
    <s v=""/>
  </r>
  <r>
    <s v="1625965929-20"/>
    <s v="ANTIOQUIA"/>
    <s v="MEDELLÍN"/>
    <s v="CAJA DE COMPENSACIÓN FAMILIAR DE ANTIOQUIA -COMFAMA"/>
    <x v="1"/>
    <s v="Ingeniero ambiental"/>
    <m/>
    <m/>
    <s v="SOCIEDAD DE ACTIVOS ESPECIALES SAS SAE"/>
    <n v="9002654083"/>
    <s v="Estado Joven Practica Ordinaria Ingeniera IndustrialAdministrador de Empresas "/>
    <s v="Plaza Estado Joven Practica Ordinaria Ingeniera IndustrialAdministrador de EmpresasEntidad Publica  Sociedad de Activos EspecialesArea solicitante Gerencia de Talento HumanoExperiencia No requiereFormacin Estado Joven Practica Ordinaria Ingeniera IndustrialAdministrador de EmpresasConocimientos Adicionales ExcelActividades a realizar 1Revisin de informes de gestin de depositarios2Seguimiento a gestin de depositarios3Elaboracin de tableros de control a la gestin de depositarios contratos de arriendo y contratistas4Realizar las funciones y actividades relacionadas con el rea asignadas por el supervisor inmediato Jornada 38 Horas Semanales Tiempo CompletoHorario Disponibilidad de TiempoSujeto a la entidadDuracin de la Prctica 5 Meses"/>
    <x v="0"/>
    <x v="7"/>
    <s v=""/>
    <s v=""/>
  </r>
  <r>
    <s v="1625965932-11"/>
    <s v="SANTANDER"/>
    <s v="PIEDECUESTA"/>
    <s v="CAJA SANTANDEREANA DE SUBSIDIO FAMILIAR -CAJASAN"/>
    <x v="1"/>
    <s v="Gelogo"/>
    <m/>
    <m/>
    <s v="SERVICIO GEOLGICO COLOMBIANO INGEOMINAS"/>
    <n v="8999992948"/>
    <s v="ESTADO JOVEN PRACTICANTE EN PROFESIONAL EN GEOLOGA"/>
    <s v="PLAZA ESTADO JOVEN PRACTICANTE EN PROFESIONAL EN GEOLOGAENTIDAD PBLICA SERVICIO GEOLGICO COLOMBIANOEXPERIENCIA NO REQUIEREFORMACIN PROFESIONAL EN GEOLOGACONOCIMIENTOS ADICIONALES CAPACIDAD DE TRABAJAR EN UN EQUIPO INTERDISCIPLINAR MANEJO DE TICS ARCGIS SIG CORELDRA BASES DE DATOS CAPACIDAD DE OBTENER INFORMACIN DE TEXTOS ESCRITOS EN LENGUAS EXTRANJERASACTIVIDADES A REALIZAR1 REALIZAR LA REVISIN CLASIFICACIN E INVENTARIO RELEVANTE DE LAS PLACAS DE PETROGRAFA PALINOLOGA FORAMINFEROS YO NANOFSILES DE POZOS O PROYECTOS QUE SE ENCUENTRAN EN EL REA GEOGRFICA LA PLANCHA 60CANALETE Y SUS REAS LIMTROFES NORTE Y SUR2 REALIZAR LA CARACTERIZACIN ESTRATIGRFICA Y SEDIMENTOLGICA DEL INVENTARIO RELEVANTE DE PLACAS DE PETROGRAFA PALINOLOGA FORAMINFEROS YO NANOFSILES DE POZOS O PROYECTOS QUE SE ENCUENTRAN EN EL REA GEOGRFICA LA PLANCHA 60CANALETE Y SUS REAS LIMTROFES NORTE Y SUR3 INTEGRAR LA INFORMACIN OBTENIDA CON EL PROYECTO DE C"/>
    <x v="0"/>
    <x v="32"/>
    <s v=""/>
    <s v=""/>
  </r>
  <r>
    <s v="1625965932-12"/>
    <s v="SANTANDER"/>
    <s v="PIEDECUESTA"/>
    <s v="CAJA SANTANDEREANA DE SUBSIDIO FAMILIAR -CAJASAN"/>
    <x v="1"/>
    <s v="Gelogo"/>
    <m/>
    <m/>
    <s v="SERVICIO GEOLGICO COLOMBIANO INGEOMINAS"/>
    <n v="8999992948"/>
    <s v="ESTADO JOVEN PRACTICANTE EN PROFESIONAL EN GEOLOGA"/>
    <s v="PLAZA ESTADO JOVEN PRACTICANTE EN PROFESIONAL EN GEOLOGAENTIDAD PBLICA SERVICIO GEOLGICO COLOMBIANOEXPERIENCIA NO REQUIEREFORMACIN PROFESIONAL EN GEOLOGACONOCIMIENTOS ADICIONALES SOFTARE ESPECIALIZADOS DE ARGIS MICROSOFT COREL AUTOCAD INGLES BSICOACTIVIDADES A REALIZAR1 DESCRIPCIN DE LAS LITOLOGAS ENCONTRADAS EN EL POZO ANALIZADO2 DESCRIPCIN TEXTURAL Y COMPOSICIONAL DE LAS ROCAS EXPUESTAS EN EL POZO ESTRATIGRFICO3 CONSIGNAR LA INFORMACIN DESCRITA EN LOS FORMATOS UTILIZADOS POR EL SERVICIO GEOLGICO COLOMBIANO4 ELABORAR LA COLUMNA ESTRATIGRFICA DEL POZO DESCRITO SEGN LOS ESTNDARES DEL SERVICIO GEOLGICO COLOMBIANO5 REALIZAR UN INFORME DE LA DESCRIPCIN DE LA COLUMNA ESTRATIGRFICA OBTENIDA EN EL POZO ANALIZADOJORNADA TIEMPO COMPLETO 38 HORAS SEMANALESHORARIO DISPONIBILIDAD DE TIEMPO SUJETO A LA ENTIDADDURACIN DE LA PRCTICA 5 MESES"/>
    <x v="0"/>
    <x v="32"/>
    <s v=""/>
    <s v=""/>
  </r>
  <r>
    <s v="1625965932-13"/>
    <s v="SANTANDER"/>
    <s v="PIEDECUESTA"/>
    <s v="CAJA SANTANDEREANA DE SUBSIDIO FAMILIAR -CAJASAN"/>
    <x v="1"/>
    <s v="Gelogo"/>
    <s v="Licenciado en ciencias geofsicas"/>
    <m/>
    <s v="SERVICIO GEOLGICO COLOMBIANO INGEOMINAS"/>
    <n v="8999992948"/>
    <s v="ESTADO JOVEN PRACTICANTE EN PROFESIONAL EN GEOFSICA"/>
    <s v="PLAZA ESTADO JOVEN PRACTICANTE EN PROFESIONAL EN GEOFSICAENTIDAD PBLICA SERVICIO GEOLGICO COLOMBIANOEXPERIENCIA NO REQUIEREFORMACIN PROFESIONAL EN GEOFSICACONOCIMIENTOS ADICIONALES SOFTARE ESPECIALIZADOS DE ARGIS MICROSOFT COREL AUTOCAD INGLES BSICOACTIVIDADES A REALIZAR1 ELABORAR UNA BASE DE DATOS CON LA INFORMACIN GEOFSICA EXISTENTE EN LA PLANCHA 60CANALETE Y SUS MRGENES NORTESUR PLANCHA 50 Y 70 LOCALIZADOS EN LA CUENCA SIN SAN JACINTO2 CLASIFICAR LA INFORMACIN GEOFSICA DE ACUERDO A SU PROCEDIMIENTO Y TRATAMIENTO3 REALIZAR LA UBICACIN ESPACIAL DEL AL INFORMACIN GEOFSICA EXISTENTE EN LA PLANCHA 60CANALETTE Y SUS MRGENES NORTESUR PLANCHA 50 Y 70 LOCALIZADAS EN LA CUENCA SIN SAN JACINTO4 REALIZAR UN INFORME ESCRITO CON LOS RESULTADOS OBTENIDOS EN LAS ACTIVIDADES ANTERIORMENTE MENCIONADASJORNADA TIEMPO COMPLETO 38 HORAS SEMANALESHORARIO DISPONIBILIDAD DE TIEMPO SUJETO A LA ENTIDADDURACIN DE LA PRCTICA 5 MESES"/>
    <x v="0"/>
    <x v="32"/>
    <s v="Licenciatura en Ciencias Naturales"/>
    <s v=""/>
  </r>
  <r>
    <s v="1625965941-19"/>
    <s v="SANTANDER"/>
    <s v="BUCARAMANGA"/>
    <s v="CAJA SANTANDEREANA DE SUBSIDIO FAMILIAR -CAJASAN"/>
    <x v="1"/>
    <s v="Ingeniero industrial"/>
    <m/>
    <m/>
    <s v="CONTRALORIA GENERAL DE SANTANDER"/>
    <n v="8902017056"/>
    <s v="ESTADO JOVEN PRACTICANTE EN PROFESIONAL EN INGENIERA INDUSTRIAL"/>
    <s v="PLAZA ESTADO JOVEN PRACTICANTE EN PROFESIONAL EN INGENIERA INDUSTRIALENTIDAD PBLICA CONTRALORA GENERAL DE SANTANDEREXPERIENCIA NO REQUIEREFORMACIN PROFESIONAL EN INGENIERA INDUSTRIALCONOCIMIENTOS ADICIONALES PAQUETE OFFICE EXCEL ORD POER POINTACTIVIDADES A REALIZAR1 PROYECTAR INFORMES DE GESTIN DEL REA DE LA SECRETARIA GENERAL2 SEGUIMIENTO Y APOYO EN LA REALIZACIN DE LAS RESPECTIVAS ACCIONES AL PLAN DE ACCIN DE LA SECRETARIA GENERAL PLANES DE MEJORAMIENTOS INTERNOS Y EXTERNOS MAPA DE RIESGOS PLAN ANTICORRUPCIN3 APOYO A LA ELABORACIN DE LOS AVANCES A LOS PLANES REFERIDOS Y DILIGENCIAMIENTO DE LOS MISMOS PARA LA ENTREGA A LOS DIFERENTES ENTES CON LAS EVIDENCIAS RESPECTIVAS4 ACTUALIZACIN DE PROCEDIMIENTOS EN EL REA DE LA SECRETARIA GENERAL 5 PROYECCIN DE DOCUMENTOS PARA LA IMPLEMENTACIN DE LOS MISMOSJORNADA TIEMPO COMPLETO 38 HORAS SEMANALESHORARIO DISPONIBILIDAD DE TIEMPO SUJETO A LA ENTIDADDURACIN DE LA PRCTICA 5 MESE"/>
    <x v="0"/>
    <x v="0"/>
    <s v=""/>
    <s v=""/>
  </r>
  <r>
    <s v="1625965941-20"/>
    <s v="SANTANDER"/>
    <s v="BUCARAMANGA"/>
    <s v="CAJA SANTANDEREANA DE SUBSIDIO FAMILIAR -CAJASAN"/>
    <x v="1"/>
    <s v="Ingeniero industrial"/>
    <m/>
    <m/>
    <s v="CONTRALORIA GENERAL DE SANTANDER"/>
    <n v="8902017056"/>
    <s v="ESTADO JOVEN PRACTICANTE EN PROFESIONAL EN INGENIERA INDUSTRIAL"/>
    <s v="PLAZA ESTADO JOVEN PRACTICANTE EN PROFESIONAL EN INGENIERA INDUSTRIALENTIDAD PBLICA CONTRALORA GENERAL DE SANTANDEREXPERIENCIA NO REQUIEREFORMACIN PROFESIONAL EN INGENIERA INDUSTRIALCONOCIMIENTOS ADICIONALES PAQUETE OFFICE EXCEL ORD POER POINTACTIVIDADES A REALIZAR1 PROYECTAR INFORMES DE GESTIN DEL REA DE LA SECRETARIA GENERAL2 SEGUIMIENTO Y APOYO EN LA REALIZACIN DE LAS RESPECTIVAS ACCIONES AL PLAN DE ACCIN DE LA SECRETARIA GENERAL PLANES DE MEJORAMIENTOS INTERNOS Y EXTERNOS MAPA DE RIESGOS PLAN ANTICORRUPCIN3 APOYO A LA ELABORACIN DE LOS AVANCES A LOS PLANES REFERIDOS Y DILIGENCIAMIENTO DE LOS MISMOS PARA LA ENTREGA A LOS DIFERENTES ENTES CON LAS EVIDENCIAS RESPECTIVAS4 ACTUALIZACIN DE PROCEDIMIENTOS EN EL REA DE LA SECRETARIA GENERAL 5 PROYECCIN DE DOCUMENTOS PARA LA IMPLEMENTACIN DE LOS MISMOSJORNADA TIEMPO COMPLETO 38 HORAS SEMANALESHORARIO DISPONIBILIDAD DE TIEMPO SUJETO A LA ENTIDADDURACIN DE LA PRCTICA 5 MESE"/>
    <x v="0"/>
    <x v="0"/>
    <s v=""/>
    <s v=""/>
  </r>
  <r>
    <s v="1625965941-21"/>
    <s v="SANTANDER"/>
    <s v="BUCARAMANGA"/>
    <s v="CAJA SANTANDEREANA DE SUBSIDIO FAMILIAR -CAJASAN"/>
    <x v="1"/>
    <s v="Analista de gestin documental"/>
    <s v="Archivero de documentos histricos"/>
    <m/>
    <s v="CONTRALORIA GENERAL DE SANTANDER"/>
    <n v="8902017056"/>
    <s v="ESTADO JOVEN PRACTICANTE EN TECNOLOGA EN GESTIN ADMINISTRATIVA"/>
    <s v="PLAZA ESTADO JOVEN PRACTICANTE EN TECNOLOGA EN GESTIN ADMINISTRATIVAENTIDAD PBLICA CONTRALORA GENERAL DE SANTANDEREXPERIENCIA NO REQUIEREFORMACIN TECNOLOGA EN GESTIN ADMINISTRATIVACONOCIMIENTOS ADICIONALES PAQUETE OFFICE EXCEL ORD POER POINTACTIVIDADES A REALIZAR1 ELABORACIN PROGRAMAS DE GESTIN DOCUMENTAL DE LA ENTIDAD 2 ELABORACIN PLAN INSTITUCIONAL DE ARCHIVOS PINAR3 ACTUALIZACIN DE TABLAS DE RETENCIN DOCUMENTAL4 ELABORACIN DIAGNSTICO DE ARCHIVOS DE LA ENTIDAD EN SUS DIFERENTES FASES5 ELABORACIN DE TABLAS DE VALORACIN DOCUMENTAL4 REVISIN Y ACTUALIZACIN DE PROCEDIMIENTOS DE GESTIN DOCUMENTAL5 REALIZACIN DE TALLERES TERICO PRCTICOS EN LOS ARCHIVOS DE GESTIN6 ASESORA Y SEGUIMIENTO EN LA IMPLEMENTACIN DE PROCEDIMIENTOS EN EL REA DOCUMENTAL EN LAS DIFERENTES DEPENDENCIAS DE LA ENTIDADJORNADA TIEMPO COMPLETO 38 HORAS SEMANALESHORARIO DISPONIBILIDAD DE TIEMPO SUJETO A LA ENTIDADDURACIN DE LA PRCTICA 5 ME"/>
    <x v="0"/>
    <x v="0"/>
    <s v="Historia"/>
    <s v=""/>
  </r>
  <r>
    <s v="1625965941-22"/>
    <s v="SANTANDER"/>
    <s v="BUCARAMANGA"/>
    <s v="CAJA SANTANDEREANA DE SUBSIDIO FAMILIAR -CAJASAN"/>
    <x v="1"/>
    <s v="Analista de gestin documental"/>
    <s v="Archivero de documentos histricos"/>
    <m/>
    <s v="CONTRALORIA GENERAL DE SANTANDER"/>
    <n v="8902017056"/>
    <s v="ESTADO JOVEN PRACTICANTE EN TECNOLOGA EN GESTIN ADMINISTRATIVA"/>
    <s v="PLAZA ESTADO JOVEN PRACTICANTE EN TECNOLOGA EN GESTIN ADMINISTRATIVAENTIDAD PBLICA CONTRALORA GENERAL DE SANTANDEREXPERIENCIA NO REQUIEREFORMACIN TECNOLOGA EN GESTIN ADMINISTRATIVACONOCIMIENTOS ADICIONALES PAQUETE OFFICE EXCEL ORD POER POINTACTIVIDADES A REALIZAR1 ELABORACIN PROGRAMAS DE GESTIN DOCUMENTAL DE LA ENTIDAD 2 ELABORACIN PLAN INSTITUCIONAL DE ARCHIVOS PINAR3 ACTUALIZACIN DE TABLAS DE RETENCIN DOCUMENTAL4 ELABORACIN DIAGNSTICO DE ARCHIVOS DE LA ENTIDAD EN SUS DIFERENTES FASES5 ELABORACIN DE TABLAS DE VALORACIN DOCUMENTAL4 REVISIN Y ACTUALIZACIN DE PROCEDIMIENTOS DE GESTIN DOCUMENTAL5 REALIZACIN DE TALLERES TERICO PRCTICOS EN LOS ARCHIVOS DE GESTIN6 ASESORA Y SEGUIMIENTO EN LA IMPLEMENTACIN DE PROCEDIMIENTOS EN EL REA DOCUMENTAL EN LAS DIFERENTES DEPENDENCIAS DE LA ENTIDADJORNADA TIEMPO COMPLETO 38 HORAS SEMANALESHORARIO DISPONIBILIDAD DE TIEMPO SUJETO A LA ENTIDADDURACIN DE LA PRCTICA 5 ME"/>
    <x v="0"/>
    <x v="0"/>
    <s v="Historia"/>
    <s v=""/>
  </r>
  <r>
    <s v="1625965941-23"/>
    <s v="SANTANDER"/>
    <s v="BUCARAMANGA"/>
    <s v="CAJA SANTANDEREANA DE SUBSIDIO FAMILIAR -CAJASAN"/>
    <x v="1"/>
    <s v="Analista de gestin documental"/>
    <s v="Archivero de documentos histricos"/>
    <m/>
    <s v="CONTRALORIA GENERAL DE SANTANDER"/>
    <n v="8902017056"/>
    <s v="ESTADO JOVEN PRACTICANTE EN TECNOLOGA EN GESTIN ADMINISTRATIVA"/>
    <s v="PLAZA ESTADO JOVEN PRACTICANTE EN TECNOLOGA EN GESTIN ADMINISTRATIVAENTIDAD PBLICA CONTRALORA GENERAL DE SANTANDEREXPERIENCIA NO REQUIEREFORMACIN TECNOLOGA EN GESTIN ADMINISTRATIVACONOCIMIENTOS ADICIONALES PAQUETE OFFICE EXCEL ORD POER POINTACTIVIDADES A REALIZAR1 ELABORACIN PROGRAMAS DE GESTIN DOCUMENTAL DE LA ENTIDAD 2 ELABORACIN PLAN INSTITUCIONAL DE ARCHIVOS PINAR3 ACTUALIZACIN DE TABLAS DE RETENCIN DOCUMENTAL4 ELABORACIN DIAGNSTICO DE ARCHIVOS DE LA ENTIDAD EN SUS DIFERENTES FASES5 ELABORACIN DE TABLAS DE VALORACIN DOCUMENTAL4 REVISIN Y ACTUALIZACIN DE PROCEDIMIENTOS DE GESTIN DOCUMENTAL5 REALIZACIN DE TALLERES TERICO PRCTICOS EN LOS ARCHIVOS DE GESTIN6 ASESORA Y SEGUIMIENTO EN LA IMPLEMENTACIN DE PROCEDIMIENTOS EN EL REA DOCUMENTAL EN LAS DIFERENTES DEPENDENCIAS DE LA ENTIDADJORNADA TIEMPO COMPLETO 38 HORAS SEMANALESHORARIO DISPONIBILIDAD DE TIEMPO SUJETO A LA ENTIDADDURACIN DE LA PRCTICA 5 ME"/>
    <x v="0"/>
    <x v="0"/>
    <s v="Historia"/>
    <s v=""/>
  </r>
  <r>
    <s v="1625965941-24"/>
    <s v="SANTANDER"/>
    <s v="BUCARAMANGA"/>
    <s v="CAJA SANTANDEREANA DE SUBSIDIO FAMILIAR -CAJASAN"/>
    <x v="1"/>
    <s v="Analista de gestin documental"/>
    <s v="Archivero de documentos histricos"/>
    <m/>
    <s v="CONTRALORIA GENERAL DE SANTANDER"/>
    <n v="8902017056"/>
    <s v="ESTADO JOVEN PRACTICANTE EN TECNOLOGA EN GESTIN ADMINISTRATIVA"/>
    <s v="PLAZA ESTADO JOVEN PRACTICANTE EN TECNOLOGA EN GESTIN ADMINISTRATIVAENTIDAD PBLICA CONTRALORA GENERAL DE SANTANDEREXPERIENCIA NO REQUIEREFORMACIN TECNOLOGA EN GESTIN ADMINISTRATIVACONOCIMIENTOS ADICIONALES PAQUETE OFFICE EXCEL ORD POER POINTACTIVIDADES A REALIZAR1 ELABORACIN PROGRAMAS DE GESTIN DOCUMENTAL DE LA ENTIDAD 2 ELABORACIN PLAN INSTITUCIONAL DE ARCHIVOS PINAR3 ACTUALIZACIN DE TABLAS DE RETENCIN DOCUMENTAL4 ELABORACIN DIAGNSTICO DE ARCHIVOS DE LA ENTIDAD EN SUS DIFERENTES FASES5 ELABORACIN DE TABLAS DE VALORACIN DOCUMENTAL4 REVISIN Y ACTUALIZACIN DE PROCEDIMIENTOS DE GESTIN DOCUMENTAL5 REALIZACIN DE TALLERES TERICO PRCTICOS EN LOS ARCHIVOS DE GESTIN6 ASESORA Y SEGUIMIENTO EN LA IMPLEMENTACIN DE PROCEDIMIENTOS EN EL REA DOCUMENTAL EN LAS DIFERENTES DEPENDENCIAS DE LA ENTIDADJORNADA TIEMPO COMPLETO 38 HORAS SEMANALESHORARIO DISPONIBILIDAD DE TIEMPO SUJETO A LA ENTIDADDURACIN DE LA PRCTICA 5 ME"/>
    <x v="0"/>
    <x v="0"/>
    <s v="Historia"/>
    <s v=""/>
  </r>
  <r>
    <s v="1625965941-25"/>
    <s v="SANTANDER"/>
    <s v="BUCARAMANGA"/>
    <s v="CAJA SANTANDEREANA DE SUBSIDIO FAMILIAR -CAJASAN"/>
    <x v="1"/>
    <s v="Analista de gestin documental"/>
    <s v="Archivero de documentos histricos"/>
    <m/>
    <s v="CONTRALORIA GENERAL DE SANTANDER"/>
    <n v="8902017056"/>
    <s v="ESTADO JOVEN PRACTICANTE EN TECNOLOGA EN GESTIN ADMINISTRATIVA"/>
    <s v="PLAZA ESTADO JOVEN PRACTICANTE EN TECNOLOGA EN GESTIN ADMINISTRATIVAENTIDAD PBLICA CONTRALORA GENERAL DE SANTANDEREXPERIENCIA NO REQUIEREFORMACIN TECNOLOGA EN GESTIN ADMINISTRATIVACONOCIMIENTOS ADICIONALES PAQUETE OFFICE EXCEL ORD POER POINTACTIVIDADES A REALIZAR1 ELABORACIN PROGRAMAS DE GESTIN DOCUMENTAL DE LA ENTIDAD 2 ELABORACIN PLAN INSTITUCIONAL DE ARCHIVOS PINAR3 ACTUALIZACIN DE TABLAS DE RETENCIN DOCUMENTAL4 ELABORACIN DIAGNSTICO DE ARCHIVOS DE LA ENTIDAD EN SUS DIFERENTES FASES5 ELABORACIN DE TABLAS DE VALORACIN DOCUMENTAL4 REVISIN Y ACTUALIZACIN DE PROCEDIMIENTOS DE GESTIN DOCUMENTAL5 REALIZACIN DE TALLERES TERICO PRCTICOS EN LOS ARCHIVOS DE GESTIN6 ASESORA Y SEGUIMIENTO EN LA IMPLEMENTACIN DE PROCEDIMIENTOS EN EL REA DOCUMENTAL EN LAS DIFERENTES DEPENDENCIAS DE LA ENTIDADJORNADA TIEMPO COMPLETO 38 HORAS SEMANALESHORARIO DISPONIBILIDAD DE TIEMPO SUJETO A LA ENTIDADDURACIN DE LA PRCTICA 5 ME"/>
    <x v="0"/>
    <x v="0"/>
    <s v="Historia"/>
    <s v=""/>
  </r>
  <r>
    <s v="1625965941-26"/>
    <s v="SANTANDER"/>
    <s v="BUCARAMANGA"/>
    <s v="CAJA SANTANDEREANA DE SUBSIDIO FAMILIAR -CAJASAN"/>
    <x v="1"/>
    <s v="Ingeniero industrial"/>
    <m/>
    <m/>
    <s v="CONTRALORIA GENERAL DE SANTANDER"/>
    <n v="8902017056"/>
    <s v="ESTADO JOVEN PRACTICANTE EN PROFESIONAL EN INGENIERA INDUSTRIAL"/>
    <s v="PLAZA ESTADO JOVEN PRACTICANTE EN PROFESIONAL EN INGENIERA INDUSTRIALENTIDAD PBLICA CONTRALORA GENERAL DE SANTANDEREXPERIENCIA NO REQUIEREFORMACIN PROFESIONAL EN INGENIERA INDUSTRIALCONOCIMIENTOS ADICIONALES PAQUETE OFFICEACTIVIDADES A REALIZAR1 DISEÑO Y ELABORACIN DE FLUJOGRAMA DE LOS PROCESOS ASIGNADOS A LA OPICS2 MEDICIN DE LA PERCEPCIN DE LOS CIUDADANOS RESPECTO DE LA CONTRALORA GENERAL     DE SANTANDER3 DISEÑAR UN MECANISMO DE SEGUIMIENTO A LAS PQRS QUE SE PRESENTAN EN LA CGS CON     EL FIN DE MEDIR TIEMPO DE RESPUESTA DE ACUERDO A LA LEY4 GENERAR CAMPAÑA DE IMPACTO CON EL FIN DE PROMOCIONAR EL CONTROL SOCIAL COMO     ESTRATEGIA DE CONTROL FISCAL5 REALIZAR INFORME DE SEGUIMIENTO DE LOS PLANES ESTRATGICOS DE LA CGSJORNADA TIEMPO COMPLETO 38 HORAS SEMANALESHORARIO DISPONIBILIDAD DE TIEMPO SUJETO A LA ENTIDADDURACIN DE LA PRCTICA 5 MESES"/>
    <x v="0"/>
    <x v="0"/>
    <s v=""/>
    <s v=""/>
  </r>
  <r>
    <s v="1625965941-27"/>
    <s v="SANTANDER"/>
    <s v="BUCARAMANGA"/>
    <s v="CAJA SANTANDEREANA DE SUBSIDIO FAMILIAR -CAJASAN"/>
    <x v="1"/>
    <s v="Ingeniero industrial"/>
    <m/>
    <m/>
    <s v="CONTRALORIA GENERAL DE SANTANDER"/>
    <n v="8902017056"/>
    <s v="ESTADO JOVEN PRACTICANTE EN PROFESIONAL EN INGENIERA INDUSTRIAL"/>
    <s v="PLAZA ESTADO JOVEN PRACTICANTE EN PROFESIONAL EN INGENIERA INDUSTRIALENTIDAD PBLICA CONTRALORA GENERAL DE SANTANDEREXPERIENCIA NO REQUIEREFORMACIN  PROFESIONAL EN INGENIERA INDUSTRIALCONOCIMIENTOS ADICIONALES PAQUETE OFFICEACTIVIDADES A REALIZAR1 ACOMPAÑAMIENTO Y APOYO EN LAS AUDITORAS A REALIZAR2 ACOMPAÑAMIENTO Y APOYO A SEGUIMIENTO A REALIZARJORNADA TIEMPO COMPLETO 38 HORAS SEMANALESHORARIO DISPONIBILIDAD DE TIEMPO SUJETO A LA ENTIDADDURACIN DE LA PRCTICA 5 MESES"/>
    <x v="0"/>
    <x v="0"/>
    <s v=""/>
    <s v=""/>
  </r>
  <r>
    <s v="1625965941-28"/>
    <s v="SANTANDER"/>
    <s v="BUCARAMANGA"/>
    <s v="CAJA SANTANDEREANA DE SUBSIDIO FAMILIAR -CAJASAN"/>
    <x v="1"/>
    <s v="Ingeniero industrial"/>
    <m/>
    <m/>
    <s v="CONTRALORIA GENERAL DE SANTANDER"/>
    <n v="8902017056"/>
    <s v=" ESTADO JOVEN PRACTICANTE EN PROFESIONAL EN INGENIERA INDUSTRIAL"/>
    <s v="PLAZA ESTADO JOVEN PRACTICANTE EN PROFESIONAL EN INGENIERA INDUSTRIALENTIDAD PBLICA CONTRALORA GENERAL DE SANTANDEREXPERIENCIA NO REQUIEREFORMACIN PROFESIONAL EN INGENIERA INDUSTRIALCONOCIMIENTOS ADICIONALES PAQUETE OFFICEACTIVIDADES A REALIZAR1 ACOMPAÑAMIENTO Y APOYO EN LAS AUDITORAS A REALIZAR2 ACOMPAÑAMIENTO Y APOYO A SEGUIMIENTO A REALIZARJORNADA TIEMPO COMPLETO 38 HORAS SEMANALESHORARIO DISPONIBILIDAD DE TIEMPO SUJETO A LA ENTIDADDURACIN DE LA PRCTICA 5 MESES"/>
    <x v="0"/>
    <x v="0"/>
    <s v=""/>
    <s v=""/>
  </r>
  <r>
    <s v="1625965941-29"/>
    <s v="SANTANDER"/>
    <s v="BUCARAMANGA"/>
    <s v="CAJA SANTANDEREANA DE SUBSIDIO FAMILIAR -CAJASAN"/>
    <x v="1"/>
    <s v="Ingeniero industrial"/>
    <m/>
    <m/>
    <s v="CONTRALORIA GENERAL DE SANTANDER"/>
    <n v="8902017056"/>
    <s v="ESTADO JOVEN PRACTICANTE EN PROFESIONAL EN INGENIERA INDUSTRIAL"/>
    <s v="PLAZA ESTADO JOVEN PRACTICANTE EN PROFESIONAL EN INGENIERA INDUSTRIALENTIDAD PBLICA CONTRALORA GENERAL DE SANTANDEREXPERIENCIA NO REQUIEREFORMACIN PROFESIONAL EN INGENIERA INDUSTRIALCONOCIMIENTOS ADICIONALES PAQUETE OFFICEACTIVIDADES A REALIZAR1 DISEÑO Y ELABORACIN DE FLUJOGRAMA DE LOS PROCESOS ASIGNADOS A LA OPICS2 MEDICIN DE LA PERCEPCIN DE LOS CIUDADANOS RESPECTO DE LA CONTRALORA GENERAL     DE SANTANDER3 DISEÑAR UN MECANISMO DE SEGUIMIENTO A LAS PQRS QUE SE PRESENTAN EN LA CGS CON     EL FIN DE MEDIR TIEMPO DE RESPUESTA DE ACUERDO A LA LEY4 GENERAR CAMPAÑA DE IMPACTO CON EL FIN DE PROMOCIONAR EL CONTROL SOCIAL COMO     ESTRATEGIA DE CONTROL FISCAL5 REALIZAR INFORME DE SEGUIMIENTO DE LOS PLANES ESTRATGICOS DE LA CGSJORNADA TIEMPO COMPLETO 38 HORAS SEMANALESHORARIO DISPONIBILIDAD DE TIEMPO SUJETO A LA ENTIDADDURACIN DE LA PRCTICA 5 MESES"/>
    <x v="0"/>
    <x v="0"/>
    <s v=""/>
    <s v=""/>
  </r>
  <r>
    <s v="1625965946-13"/>
    <s v="ATLÁNTICO"/>
    <s v="BARRANQUILLA"/>
    <s v="CAJA DE COMPENSACIÓN FAMILIAR CAJACOPI ATLÁNTICO"/>
    <x v="2"/>
    <s v="Abogado administrativo"/>
    <s v="Abogado"/>
    <m/>
    <s v="SUPERINTENDENCIA DE NOTARIADO Y REGISTRO"/>
    <n v="8999990070"/>
    <s v="ESTADO JOVEN MODALIDAD DE PRACTICAS ORDINARIAS EN ABOGADO ADMINISTRATIVO"/>
    <s v="Plaza ESTADO JOVEN MODALIDAD DE PRACTICA ABOGADO ADMINISTRATIVOEntidad Publica SUPER INTENDENCIA DE NOTARIADO Y REGISTROExperiencia No requiereFormacin PROFESIONAL DERECHO ESTUDIANTE DE DERECHOConocimientos Adicionales Paquete OfficeExcelActividades a realizar Proyectar en resoluciones recursos de reposicin derechos de peticin ayudar al desarrollo de polticas de implantacin de mantenimiento y mejora del sistema integrado de gestin de la dependenciaatender quejas reclamos y consultas de manera personal y por correoDesempeñar las dems funciones asignadas por el jefe inmediatoJornada Tiempo  Completo 38 Horas SemanalesHorario Disponibilidad de TiempoSujeto a la entidadDuracin de la Prctica 5 MesesSe tendr en cuenta la Presentacin personal y  los conocimientos para la seleccin del Personal"/>
    <x v="0"/>
    <x v="4"/>
    <s v=""/>
    <s v=""/>
  </r>
  <r>
    <s v="1625965946-14"/>
    <s v="ATLÁNTICO"/>
    <s v="BARRANQUILLA"/>
    <s v="CAJA DE COMPENSACIÓN FAMILIAR CAJACOPI ATLÁNTICO"/>
    <x v="2"/>
    <s v="Auxiliar administrativo"/>
    <s v="Analista administrativo"/>
    <s v="Administrador de empresas"/>
    <s v="SUPERINTENDENCIA DE NOTARIADO Y REGISTRO"/>
    <n v="8999990070"/>
    <s v="ESTADO JOVEN MODALIDAD DE PRACTICANTE  AUXILIAR ADMINISTRATIVO"/>
    <s v="Plaza ESTADO JOVEN MODALIDAD DE PRACTICA DE AUXILIAR ADMINISTRATIVOEntidad Publica SUPER INTENDENCIA DE NOTARIADO Y REGISTROExperiencia No requiereFormacin PROFECIONAL ADMINISTRACION DE EMPRESASConocimientos Adicionales Paquete OfficeExcelActividades a realizar Apoyar tcnica y administrativamente la aplicacin actualizacin y operacin de los procedimientos mtodos y tecnologas propias de la direccin administrativa y financiera de acuerdo a las polticas institucionalesRecibir al usuario de acuerdo a los protocolos de servicioConsultar los documentos con informacin tcnica y jurdica de acuerdo a los requisitos del ciudadanoRegistrar la informacin y datos sobre el ciudadanoRealizar la consolidacin de informacin estadsticaJornada Tiempo  Completo 38 Horas SemanalesHorario Disponibilidad de TiempoSujeto a la entidadDuracin de la Prctica 5 MesesSe tendr en cuenta la Presentacin personal y  los conocimientos para l"/>
    <x v="0"/>
    <x v="9"/>
    <s v=""/>
    <s v=""/>
  </r>
  <r>
    <s v="1625965960-27"/>
    <s v="SANTANDER"/>
    <s v="BUCARAMANGA"/>
    <s v="CAJA SANTANDEREANA DE SUBSIDIO FAMILIAR -CAJASAN"/>
    <x v="1"/>
    <s v="Gelogo"/>
    <m/>
    <m/>
    <s v="CDMB"/>
    <n v="8902015730"/>
    <s v="ESTADO JOVEN PRACTICANTE EN PROFESIONAL EN GEOLOGA"/>
    <s v="PLAZA ESTADO JOVEN PRACTICANTE EN PROFESIONAL EN GEOLOGAENTIDAD PBLICA CORPORACIN AUTNOMA REGIONAL PARA LA DEFENSA EN LA MESETA DE BUCARAMANGAEXPERIENCIA NO REQUERIDAFORMACIN PROFESIONAL EN GEOLOGACONOCIMIENTOS ADICIONALES MANEJO DE OFFICE ORD EXCELACTIVIDADES A REALIZAR APOYAR EN LAS ACTIVIDADES QUE SE REALIZAN EN EL REA COMO SON  APOYAR EN LOS PROCESOS DE GEOLOGA EN LA SUBDIRECCIN DE SURYTJORNADA TIEMPO COMPLETO 38 HORAS SEMANALESHORARIO DISPONIBILIDAD DE TIEMPOSSUJETO A LA ENTIDADDURACIN DE LA PRCTICA 5 MESES"/>
    <x v="0"/>
    <x v="32"/>
    <s v=""/>
    <s v=""/>
  </r>
  <r>
    <s v="1625965960-28"/>
    <s v="SANTANDER"/>
    <s v="BUCARAMANGA"/>
    <s v="CAJA SANTANDEREANA DE SUBSIDIO FAMILIAR -CAJASAN"/>
    <x v="1"/>
    <s v="Gelogo"/>
    <m/>
    <m/>
    <s v="CDMB"/>
    <n v="8902015730"/>
    <s v="ESTADO JOVEN PRACTICANTE EN PROFESIONAL EN GEOLOGA"/>
    <s v="PLAZA ESTADO JOVEN PRACTICANTE EN PROFESIONAL EN GEOLOGAENTIDAD PBLICA CORPORACIN AUTNOMA REGIONAL PARA LA DEFENSA EN LA MESETA DE BUCARAMANGAEXPERIENCIA NO REQUERIDAFORMACIN PROFESIONAL EN GEOLOGACONOCIMIENTOS ADICIONALES MANEJO DE OFFICE ORD EXCELACTIVIDADES A REALIZAR APOYAR EN LAS ACTIVIDADES QUE SE REALIZAN EN EL REA COMO SON APOYAR EN LOS PROCESOS DE GEOLOGA EN LA SUBDIRECCIN DE SURYTJORNADA TIEMPO COMPLETO 38 HORAS SEMANALESHORARIO DISPONIBILIDAD DE TIEMPOSSUJETO A LA ENTIDADDURACIN DE LA PRCTICA 5 MESES"/>
    <x v="0"/>
    <x v="32"/>
    <s v=""/>
    <s v=""/>
  </r>
  <r>
    <s v="1625965960-29"/>
    <s v="SANTANDER"/>
    <s v="BUCARAMANGA"/>
    <s v="CAJA SANTANDEREANA DE SUBSIDIO FAMILIAR -CAJASAN"/>
    <x v="1"/>
    <s v="Ingeniero ambiental"/>
    <m/>
    <m/>
    <s v="CDMB"/>
    <n v="8902015730"/>
    <s v="ESTADO JOVEN PRACTICANTE EN PROFESIONAL EN INGENIERA AMBIENTAL"/>
    <s v="PLAZA ESTADO JOVEN PRACTICANTE EN PROFESIONAL EN INGENIERA AMBIENTALENTIDAD PBLICA CORPORACIN AUTNOMA REGIONAL PARA LA DEFENSA EN LA MESETA DE BUCARAMANGAEXPERIENCIA NO REQUERIDAFORMACIN PROFESIONAL EN INGENIERA AMBIENTALCONOCIMIENTOS ADICIONALES MANEJO DE OFFICE ORD EXCEL CONOCIMIENTOS BSICOS DE LA INGENIERA AMBIENTALACTIVIDADES A REALIZAR APOYAR EN LAS ACTIVIDADES QUE SE REALIZAN EN EL REA COMO SON APOYAR EN LOS PROCESOS DE INGENIERA AMBIENTAL EN LA SUBDIRECCIN DE SEYCA SUGOA SOPITJORNADA TIEMPO COMPLETO 38 HORAS SEMANALESHORARIO DISPONIBILIDAD DE TIEMPOSSUJETO A LA ENTIDADDURACIN DE LA PRCTICA 5 MESES"/>
    <x v="0"/>
    <x v="7"/>
    <s v=""/>
    <s v=""/>
  </r>
  <r>
    <s v="1625965960-30"/>
    <s v="SANTANDER"/>
    <s v="BUCARAMANGA"/>
    <s v="CAJA SANTANDEREANA DE SUBSIDIO FAMILIAR -CAJASAN"/>
    <x v="1"/>
    <s v="Ingeniero ambiental"/>
    <m/>
    <m/>
    <s v="CDMB"/>
    <n v="8902015730"/>
    <s v="ESTADO JOVEN PRACTICANTE EN PROFESIONAL EN INGENIERA AMBIENTAL"/>
    <s v="PLAZA ESTADO JOVEN PRACTICANTE EN PROFESIONAL EN INGENIERA AMBIENTALENTIDAD PBLICA CORPORACIN AUTNOMA REGIONAL PARA LA DEFENSA EN LA MESETA DE BUCARAMANGAEXPERIENCIA NO REQUERIDAFORMACIN PROFESIONAL EN INGENIERA AMBIENTALCONOCIMIENTOS ADICIONALES MANEJO DE OFFICE ORD EXCEL CONOCIMIENTOS BSICOS DE LA INGENIERA AMBIENTALACTIVIDADES A REALIZAR  APOYAR EN LAS ACTIVIDADES QUE SE REALIZAN EN EL REA COMO SON  APOYAR EN LOS PROCESOS DE INGENIERA AMBIENTAL EN LA SUBDIRECCIN DE SEYCA SUGOA SOPITJORNADA TIEMPO COMPLETO 38 HORAS SEMANALESHORARIO DISPONIBILIDAD DE TIEMPOSSUJETO A LA ENTIDADDURACIN DE LA PRCTICA 5 MESES"/>
    <x v="0"/>
    <x v="7"/>
    <s v=""/>
    <s v=""/>
  </r>
  <r>
    <s v="1625965960-31"/>
    <s v="SANTANDER"/>
    <s v="BUCARAMANGA"/>
    <s v="CAJA SANTANDEREANA DE SUBSIDIO FAMILIAR -CAJASAN"/>
    <x v="1"/>
    <s v="Ingeniero ambiental"/>
    <m/>
    <m/>
    <s v="CDMB"/>
    <n v="8902015730"/>
    <s v="ESTADO JOVEN PRACTICANTE EN PROFESIONAL EN INGENIERA AMBIENTAL"/>
    <s v="PLAZA ESTADO JOVEN PRACTICANTE EN PROFESIONAL EN INGENIERA AMBIENTALENTIDAD PBLICA CORPORACIN AUTNOMA REGIONAL PARA LA DEFENSA EN LA MESETA DE BUCARAMANGAEXPERIENCIA NO REQUERIDAFORMACIN PROFESIONAL EN INGENIERA AMBIENTALCONOCIMIENTOS ADICIONALES MANEJO DE OFFICE ORD EXCEL CONOCIMIENTOS BSICOS DE LA INGENIERA AMBIENTALACTIVIDADES A REALIZAR APOYAR EN LAS ACTIVIDADES QUE SE REALIZAN EN EL REA COMO SON APOYAR EN LOS PROCESOS DE INGENIERA AMBIENTAL EN LA SUBDIRECCIN DE SEYCA SUGOA SOPITJORNADA TIEMPO COMPLETO 38 HORAS SEMANALESHORARIO DISPONIBILIDAD DE TIEMPOSSUJETO A LA ENTIDADDURACIN DE LA PRCTICA 5 MESES"/>
    <x v="0"/>
    <x v="7"/>
    <s v=""/>
    <s v=""/>
  </r>
  <r>
    <s v="1625965960-32"/>
    <s v="SANTANDER"/>
    <s v="BUCARAMANGA"/>
    <s v="CAJA SANTANDEREANA DE SUBSIDIO FAMILIAR -CAJASAN"/>
    <x v="1"/>
    <s v="Ingeniero civil"/>
    <m/>
    <m/>
    <s v="CDMB"/>
    <n v="8902015730"/>
    <s v="ESTADO JOVEN PRACTICANTE EN PROFESIONAL EN INGENIERA CIVIL"/>
    <s v="PLAZA ESTADO JOVEN PRACTICANTE EN PROFESIONAL EN INGENIERA CIVILENTIDAD PBLICA CORPORACIN AUTNOMA REGIONAL PARA LA DEFENSA EN LA MESETA DE BUCARAMANGAEXPERIENCIA NO REQUERIDAFORMACIN PROFESIONAL EN INGENIERA CIVILCONOCIMIENTOS ADICIONALES MANEJO DE OFFICE ORD EXCEL CONOCIMIENTOS BSICOS DE LA INGENIERA CIVILACTIVIDADES A REALIZAR APOYAR EN LAS ACTIVIDADES QUE SE REALIZAN EN EL REA COMO SON1 APOYAR EN LOS PROCESOS DE INGENIERA CIVIL EN LA SUBDIRECCIN DE SEYCA SUGOA SOPITJORNADA TIEMPO COMPLETO 38 HORAS SEMANALESHORARIO DISPONIBILIDAD DE TIEMPOSSUJETO A LA ENTIDADDURACIN DE LA PRCTICA 5 MESES"/>
    <x v="0"/>
    <x v="19"/>
    <s v=""/>
    <s v=""/>
  </r>
  <r>
    <s v="1625965960-33"/>
    <s v="SANTANDER"/>
    <s v="BUCARAMANGA"/>
    <s v="CAJA SANTANDEREANA DE SUBSIDIO FAMILIAR -CAJASAN"/>
    <x v="1"/>
    <s v="Ingeniero civil"/>
    <m/>
    <m/>
    <s v="CDMB"/>
    <n v="8902015730"/>
    <s v="ESTADO JOVEN PRACTICANTE EN PROFESIONAL EN INGENIERA CIVIL"/>
    <s v="PLAZA ESTADO JOVEN PRACTICANTE EN PROFESIONAL EN INGENIERA CIVILENTIDAD PBLICA CORPORACIN AUTNOMA REGIONAL PARA LA DEFENSA EN LA MESETA DE BUCARAMANGAEXPERIENCIA NO REQUERIDAFORMACIN PROFESIONAL EN INGENIERA CIVILCONOCIMIENTOS ADICIONALES MANEJO DE OFFICE ORD EXCEL CONOCIMIENTOS BSICOS DE LA INGENIERA CIVILACTIVIDADES A REALIZARAPOYAR EN LAS ACTIVIDADES QUE SE REALIZAN EN EL REA COMO SON APOYAR EN LOS PROCESOS DE INGENIERA CIVIL EN LA SUBDIRECCIN DE SEYCA SUGOA SOPITJORNADA TIEMPO COMPLETO 38 HORAS SEMANALESHORARIO DISPONIBILIDAD DE TIEMPOSSUJETO A LA ENTIDADDURACIN DE LA PRCTICA 5 MESES"/>
    <x v="0"/>
    <x v="19"/>
    <s v=""/>
    <s v=""/>
  </r>
  <r>
    <s v="1625965960-34"/>
    <s v="SANTANDER"/>
    <s v="BUCARAMANGA"/>
    <s v="CAJA SANTANDEREANA DE SUBSIDIO FAMILIAR -CAJASAN"/>
    <x v="1"/>
    <s v="Contador"/>
    <m/>
    <m/>
    <s v="CDMB"/>
    <n v="8902015730"/>
    <s v="ESTADO JOVEN PRACTICANTE EN PROFESIONAL EN CONTADURA"/>
    <s v="PLAZA ESTADO JOVEN PRACTICANTE EN PROFESIONAL EN CONTADURAENTIDAD PBLICA CORPORACIN AUTNOMA REGIONAL PARA LA DEFENSA EN LA MESETA DE BUCARAMANGAEXPERIENCIA NO REQUERIDAFORMACIN PROFESIONAL EN CONTADURACONOCIMIENTOS ADICIONALES MANEJO DE OFFICE ORD EXCEL CONOCIMIENTOS BSICOS EN ADMINISTRACIN Y CONTADURAACTIVIDADES A REALIZARAPOYAR EN LAS ACTIVIDADES QUE SE REALIZAN EN EL REA COMO SON1APOYAR EN LOS PROCESOS DE CONTABILIDAD TESORERAJORNADA TIEMPO COMPLETO 38 HORAS SEMANALESHORARIO DISPONIBILIDAD DE TIEMPOSSUJETO A LA ENTIDADDURACIN DE LA PRCTICA 5 MESES"/>
    <x v="0"/>
    <x v="10"/>
    <s v=""/>
    <s v=""/>
  </r>
  <r>
    <s v="1625965960-35"/>
    <s v="SANTANDER"/>
    <s v="BUCARAMANGA"/>
    <s v="CAJA SANTANDEREANA DE SUBSIDIO FAMILIAR -CAJASAN"/>
    <x v="1"/>
    <s v="Contador"/>
    <m/>
    <m/>
    <s v="CDMB"/>
    <n v="8902015730"/>
    <s v="ESTADO JOVEN PRACTICANTE EN PROFESIONAL EN CONTADURA"/>
    <s v="PLAZA ESTADO JOVEN PRACTICANTE EN PROFESIONAL EN CONTADURAENTIDAD PBLICA CORPORACIN AUTNOMA REGIONAL PARA LA DEFENSA EN LA MESETA DE BUCARAMANGAEXPERIENCIA NO REQUERIDAFORMACIN PROFESIONAL EN CONTADURACONOCIMIENTOS ADICIONALES MANEJO DE OFFICE ORD EXCEL CONOCIMIENTOS BSICOS EN ADMINISTRACIN Y CONTADURAACTIVIDADES A REALIZARAPOYAR EN LAS ACTIVIDADES QUE SE REALIZAN EN EL REA COMO SON APOYAR EN LOS PROCESOS DE CONTABILIDAD TESORERAJORNADA TIEMPO COMPLETO 38 HORAS SEMANALESHORARIO DISPONIBILIDAD DE TIEMPOSSUJETO A LA ENTIDADDURACIN DE LA PRCTICA 5 MESES"/>
    <x v="0"/>
    <x v="10"/>
    <s v=""/>
    <s v=""/>
  </r>
  <r>
    <s v="1625965960-36"/>
    <s v="SANTANDER"/>
    <s v="BUCARAMANGA"/>
    <s v="CAJA SANTANDEREANA DE SUBSIDIO FAMILIAR -CAJASAN"/>
    <x v="1"/>
    <s v="Ingeniero industrial"/>
    <m/>
    <m/>
    <s v="CDMB"/>
    <n v="8902015730"/>
    <s v="ESTADO JOVEN PRACTICANTE EN PROFESIONAL EN INGENIERA INDUSTRIAL"/>
    <s v="PLAZA ESTADO JOVEN PRACTICANTE EN PROFESIONAL EN INGENIERA INDUSTRIALENTIDAD PBLICA CORPORACIN AUTNOMA REGIONAL PARA LA DEFENSA EN LA MESETA DE BUCARAMANGAEXPERIENCIA NO REQUERIDAFORMACIN PROFESIONAL EN INGENIERA INDUSTRIALCONOCIMIENTOS ADICIONALES MANEJO DE OFFICE ORD EXCEL CONOCIMIENTOS BSICOS EN EL DESARROLLO DE LA INGENIERA INDUSTRIALACTIVIDADES A REALIZAR APOYAR EN LAS ACTIVIDADES QUE SE REALIZAN EN EL REA COMO SON APOYAR EN LOS PROCESOS DE INGENIERA INDUSTRIAL EN LAS REAS DE CALIDAD ESTRATGICA Y PREDIOSJORNADA TIEMPO COMPLETO 38 HORAS SEMANALESHORARIO DISPONIBILIDAD DE TIEMPOSSUJETO A LA ENTIDADDURACIN DE LA PRCTICA 5 MESES"/>
    <x v="0"/>
    <x v="0"/>
    <s v=""/>
    <s v=""/>
  </r>
  <r>
    <s v="1625965960-37"/>
    <s v="SANTANDER"/>
    <s v="BUCARAMANGA"/>
    <s v="CAJA SANTANDEREANA DE SUBSIDIO FAMILIAR -CAJASAN"/>
    <x v="1"/>
    <s v="Ingeniero industrial"/>
    <m/>
    <m/>
    <s v="CDMB"/>
    <n v="8902015730"/>
    <s v="ESTADO JOVEN PRACTICANTE EN PROFESIONAL EN INGENIERA INDUSTRIAL"/>
    <s v="PLAZA ESTADO JOVEN PRACTICANTE EN PROFESIONAL EN INGENIERA INDUSTRIALENTIDAD PBLICA CORPORACIN AUTNOMA REGIONAL PARA LA DEFENSA EN LA MESETA DE BUCARAMANGAEXPERIENCIA NO REQUERIDAFORMACIN PROFESIONAL EN INGENIERA INDUSTRIALCONOCIMIENTOS ADICIONALES MANEJO DE OFFICE ORD EXCEL CONOCIMIENTOS BSICOS EN EL DESARROLLO DE LA INGENIERA INDUSTRIALACTIVIDADES A REALIZARAPOYAR EN LAS ACTIVIDADES QUE SE REALIZAN EN EL REA COMO SON1APOYAR EN LOS PROCESOS DE INGENIERA INDUSTRIAL EN LAS REAS DE CALIDAD ESTRATGICA Y PREDIOSJORNADA TIEMPO COMPLETO 38 HORAS SEMANALESHORARIO DISPONIBILIDAD DE TIEMPOSSUJETO A LA ENTIDADDURACIN DE LA PRCTICA 5 MESES"/>
    <x v="0"/>
    <x v="0"/>
    <s v=""/>
    <s v=""/>
  </r>
  <r>
    <s v="1625965960-38"/>
    <s v="SANTANDER"/>
    <s v="BUCARAMANGA"/>
    <s v="CAJA SANTANDEREANA DE SUBSIDIO FAMILIAR -CAJASAN"/>
    <x v="1"/>
    <s v="Tcnico de geotcnica"/>
    <m/>
    <m/>
    <s v="CDMB"/>
    <n v="8902015730"/>
    <s v="ESTADO JOVEN PRACTICANTE EN TECNOLOGA EN GEOTCNIA"/>
    <s v="PLAZA ESTADO JOVEN PRACTICANTE EN TECNOLOGA EN GEOTCNIAENTIDAD PBLICA CORPORACIN AUTNOMA REGIONAL PARA LA DEFENSA EN LA MESETA DE BUCARAMANGAEXPERIENCIA NO REQUERIDAFORMACIN TECNOLOGA EN GEOTCNIACONOCIMIENTOS ADICIONALES MANEJO DE OFFICE ORD EXCEL CONOCIMIENTOS BSICOS EN LOS PROCESOS GEOTCNICOSACTIVIDADES A REALIZARAPOYAR EN LAS ACTIVIDADES QUE SE REALIZAN EN EL REA COMO SON APOYAR EN LOS PROCESOS GEOTCNICOS EN LA SUBDIRECCIN DE SEYCA SOPIT SURYTJORNADA TIEMPO COMPLETO 38 HORAS SEMANALESHORARIO DISPONIBILIDAD DE TIEMPOSSUJETO A LA ENTIDADDURACIN DE LA PRCTICA 5 MESES"/>
    <x v="0"/>
    <x v="32"/>
    <s v=""/>
    <s v=""/>
  </r>
  <r>
    <s v="1625965960-39"/>
    <s v="SANTANDER"/>
    <s v="BUCARAMANGA"/>
    <s v="CAJA SANTANDEREANA DE SUBSIDIO FAMILIAR -CAJASAN"/>
    <x v="1"/>
    <s v="Tcnico de geotcnica"/>
    <m/>
    <m/>
    <s v="CDMB"/>
    <n v="8902015730"/>
    <s v="ESTADO JOVEN PRACTICANTE EN TECNOLOGA EN GEOTCNIA"/>
    <s v="PLAZA ESTADO JOVEN PRACTICANTE EN TECNOLOGA EN GEOTCNIAENTIDAD PBLICA CORPORACIN AUTNOMA REGIONAL PARA LA DEFENSA EN LA MESETA DE BUCARAMANGAEXPERIENCIA NO REQUERIDAFORMACIN TECNOLOGA EN GEOTCNIACONOCIMIENTOS ADICIONALES MANEJO DE OFFICE ORD EXCEL CONOCIMIENTOS BSICOS EN LOS PROCESOS GEOTCNICOSACTIVIDADES A REALIZARAPOYAR EN LAS ACTIVIDADES QUE SE REALIZAN EN EL REA COMO SON1APOYAR EN LOS PROCESOS GEOTCNICOS EN LA SUBDIRECCIN DE SEYCA SOPIT SURYTJORNADA TIEMPO COMPLETO 38 HORAS SEMANALESHORARIO DISPONIBILIDAD DE TIEMPOSSUJETO A LA ENTIDADDURACIN DE LA PRCTICA 5 MESES"/>
    <x v="0"/>
    <x v="32"/>
    <s v=""/>
    <s v=""/>
  </r>
  <r>
    <s v="1625965960-40"/>
    <s v="SANTANDER"/>
    <s v="BUCARAMANGA"/>
    <s v="CAJA SANTANDEREANA DE SUBSIDIO FAMILIAR -CAJASAN"/>
    <x v="1"/>
    <s v="Ingeniero forestal"/>
    <m/>
    <m/>
    <s v="CDMB"/>
    <n v="8902015730"/>
    <s v="ESTADO JOVEN PRACTICANTE EN PROFESIONAL EN INGENIERA FORESTAL"/>
    <s v="PLAZA ESTADO JOVEN PRACTICANTE EN PROFESIONAL EN INGENIERA FORESTALENTIDAD PBLICA CORPORACIN AUTNOMA REGIONAL PARA LA DEFENSA EN LA MESETA DE BUCARAMANGAEXPERIENCIA NO REQUERIDAFORMACIN PROFESIONAL EN INGENIERA FORESTALCONOCIMIENTOS ADICIONALES MANEJO DE OFFICE ORD EXCEL CONOCIMIENTOS BSICOS EN LAS DIFERENTES REAS DEL DESARROLLO FORESTALACTIVIDADES A REALIZARAPOYAR EN LAS ACTIVIDADES QUE SE REALIZAN EN EL REA COMO SON APOYAR EN LOS PROCESOS DE INGENIERA FORESTAL EN LA SUBDIRECCIN DE SEYCA SOPIT SURYTJORNADA TIEMPO COMPLETO 38 HORAS SEMANALESHORARIO DISPONIBILIDAD DE TIEMPOSSUJETO A LA ENTIDADDURACIN DE LA PRCTICA 5 MESES"/>
    <x v="0"/>
    <x v="7"/>
    <s v=""/>
    <s v=""/>
  </r>
  <r>
    <s v="1625965960-41"/>
    <s v="SANTANDER"/>
    <s v="BUCARAMANGA"/>
    <s v="CAJA SANTANDEREANA DE SUBSIDIO FAMILIAR -CAJASAN"/>
    <x v="1"/>
    <s v="Ingeniero forestal"/>
    <m/>
    <m/>
    <s v="CDMB"/>
    <n v="8902015730"/>
    <s v="ESTADO JOVEN PRACTICANTE EN PROFESIONAL EN INGENIERA FORESTAL"/>
    <s v="PLAZA ESTADO JOVEN PRACTICANTE EN PROFESIONAL EN INGENIERA FORESTALENTIDAD PBLICA CORPORACIN AUTNOMA REGIONAL PARA LA DEFENSA EN LA MESETA DE BUCARAMANGAEXPERIENCIA NO REQUERIDAFORMACIN PROFESIONAL EN INGENIERA FORESTALCONOCIMIENTOS ADICIONALES MANEJO DE OFFICE ORD EXCEL CONOCIMIENTOS BSICOS EN LAS DIFERENTES REAS DEL DESARROLLO FORESTALACTIVIDADES A REALIZAR APOYAR EN LAS ACTIVIDADES QUE SE REALIZAN EN EL REA COMO SON APOYAR EN LOS PROCESOS DE INGENIERA FORESTAL EN LA SUBDIRECCIN DE SEYCA SOPIT SURYTJORNADA TIEMPO COMPLETO 38 HORAS SEMANALESHORARIO DISPONIBILIDAD DE TIEMPOSSUJETO A LA ENTIDADDURACIN DE LA PRCTICA 5 MESES"/>
    <x v="0"/>
    <x v="7"/>
    <s v=""/>
    <s v=""/>
  </r>
  <r>
    <s v="1625965960-42"/>
    <s v="SANTANDER"/>
    <s v="BUCARAMANGA"/>
    <s v="CAJA SANTANDEREANA DE SUBSIDIO FAMILIAR -CAJASAN"/>
    <x v="1"/>
    <s v="Ingeniero de sistemas"/>
    <m/>
    <m/>
    <s v="CDMB"/>
    <n v="8902015730"/>
    <s v="ESTADO JOVEN PRACTICANTE EN PROFESIONAL EN INGENIERA DE SISTEMAS"/>
    <s v="PLAZA ESTADO JOVEN PRACTICANTE EN PROFESIONAL EN INGENIERA DE SISTEMASENTIDAD PBLICA CORPORACIN AUTNOMA REGIONAL PARA LA DEFENSA EN LA MESETA DE BUCARAMANGAEXPERIENCIA NO REQUERIDAFORMACIN PROFESIONAL EN INGENIERA DE SISTEMASCONOCIMIENTOS ADICIONALES MANEJO DE OFFICE ORD EXCEL CONOCIMIENTOS BSICOS EN DESARROLLO Y SISTEMASACTIVIDADES A REALIZAR APOYAR EN LAS ACTIVIDADES QUE SE REALIZAN EN EL REA COMO SON APOYAR EN LOS PROCESOS DE INGENIERA DE SISTEMAS Y DESARROLLO EN LA SUBDIRECCIN FINANCIERA Y DIRECCIONAMIENTO ESTRATGICOJORNADA TIEMPO COMPLETO 38 HORAS SEMANALESHORARIO DISPONIBILIDAD DE TIEMPOSSUJETO A LA ENTIDADDURACIN DE LA PRCTICA 5 MESES"/>
    <x v="0"/>
    <x v="5"/>
    <s v=""/>
    <s v=""/>
  </r>
  <r>
    <s v="1625965960-43"/>
    <s v="SANTANDER"/>
    <s v="BUCARAMANGA"/>
    <s v="CAJA SANTANDEREANA DE SUBSIDIO FAMILIAR -CAJASAN"/>
    <x v="1"/>
    <s v="Ingeniero qumico de alimentos y bebidas"/>
    <s v="Ingeniero qumico"/>
    <m/>
    <s v="CDMB"/>
    <n v="8902015730"/>
    <s v="ESTADO JOVEN PRACTICANTE EN PROFESIONAL EN INGENIERA QUMICA"/>
    <s v="PLAZA ESTADO JOVEN PRACTICANTE EN PROFESIONAL EN INGENIERA QUMICAENTIDAD PBLICA CORPORACIN AUTNOMA REGIONAL PARA LA DEFENSA EN LA MESETA DE BUCARAMANGAEXPERIENCIA NO REQUERIDAFORMACIN PROFESIONAL EN INGENIERA QUMICACONOCIMIENTOS ADICIONALES MANEJO DE OFFICE ORD EXCEL CONOCIMIENTOS BSICOS EN QUMICAACTIVIDADES A REALIZAR APOYAR EN LAS ACTIVIDADES QUE SE REALIZAN EN EL REA COMO SON APOYAR EN LOS PROCESOS AMBIENTALES EN LA SUBDIRECCIN DE SEYCA SOPITJORNADA TIEMPO COMPLETO 38 HORAS SEMANALESHORARIO DISPONIBILIDAD DE TIEMPOSSUJETO A LA ENTIDADDURACIN DE LA PRCTICA 5 MESES"/>
    <x v="0"/>
    <x v="23"/>
    <s v=""/>
    <s v=""/>
  </r>
  <r>
    <s v="1625965960-44"/>
    <s v="SANTANDER"/>
    <s v="BUCARAMANGA"/>
    <s v="CAJA SANTANDEREANA DE SUBSIDIO FAMILIAR -CAJASAN"/>
    <x v="1"/>
    <s v="Ingeniero qumico de alimentos y bebidas"/>
    <s v="Ingeniero qumico"/>
    <m/>
    <s v="CDMB"/>
    <n v="8902015730"/>
    <s v="ESTADO JOVEN PRACTICANTE EN PROFESIONAL EN INGENIERA QUMICA"/>
    <s v="PLAZA ESTADO JOVEN PRACTICANTE EN PROFESIONAL EN INGENIERA QUMICAENTIDAD PBLICA CORPORACIN AUTNOMA REGIONAL PARA LA DEFENSA EN LA MESETA DE BUCARAMANGAEXPERIENCIA NO REQUERIDAFORMACIN PROFESIONAL EN INGENIERA QUMICACONOCIMIENTOS ADICIONALES MANEJO DE OFFICE ORD EXCEL CONOCIMIENTOS BSICOS EN QUMICAACTIVIDADES A REALIZARAPOYAR EN LAS ACTIVIDADES QUE SE REALIZAN EN EL REA COMO SON APOYAR EN LOS PROCESOS AMBIENTALES EN LA SUBDIRECCIN DE SEYCA SOPITJORNADA TIEMPO COMPLETO 38 HORAS SEMANALESHORARIO DISPONIBILIDAD DE TIEMPOSSUJETO A LA ENTIDADDURACIN DE LA PRCTICA 5 MESES"/>
    <x v="0"/>
    <x v="23"/>
    <s v=""/>
    <s v=""/>
  </r>
  <r>
    <s v="1625965960-45"/>
    <s v="SANTANDER"/>
    <s v="BUCARAMANGA"/>
    <s v="CAJA SANTANDEREANA DE SUBSIDIO FAMILIAR -CAJASAN"/>
    <x v="1"/>
    <s v="Profesor de educacin superior de tecnologa elctrica y electrnica"/>
    <m/>
    <m/>
    <s v="CDMB"/>
    <n v="8902015730"/>
    <s v="ESTADO JOVEN PRACTICANTE EN TECNOLOGA EN ELECTRNICA"/>
    <s v="PLAZA ESTADO JOVEN PRACTICANTE EN TECNOLOGA EN ELECTRNICAENTIDAD PBLICA CORPORACIN AUTNOMA REGIONAL PARA LA DEFENSA EN LA MESETA DE BUCARAMANGAEXPERIENCIA NO REQUERIDAFORMACIN TECNOLOGA EN ELECTRNICACONOCIMIENTOS ADICIONALES MANEJO DE OFFICE ORD EXCEL CONOCIMIENTOS BSICOS EN ELECTRNICAACTIVIDADES A REALIZARAPOYAR EN LAS ACTIVIDADES QUE SE REALIZAN EN EL REA COMO SON1APOYAR EN LOS PROCESOS DE MEDICIN DEL AIRE EN EL DESARROLLO DEL PROCESO AMBIENTAL EN LA SUBDIRECCIN DE SOPITJORNADA TIEMPO COMPLETO 38 HORAS SEMANALESHORARIO DISPONIBILIDAD DE TIEMPOSSUJETO A LA ENTIDADDURACIN DE LA PRCTICA 5 MESES"/>
    <x v="0"/>
    <x v="17"/>
    <s v=""/>
    <s v=""/>
  </r>
  <r>
    <s v="1625965961-10"/>
    <s v="SANTANDER"/>
    <s v="SOCORRO"/>
    <s v="CAJA SANTANDEREANA DE SUBSIDIO FAMILIAR -CAJASAN"/>
    <x v="1"/>
    <s v="Auxiliar administrativo"/>
    <m/>
    <m/>
    <s v="ALCALDIA MUNICIPAL DE SOCORRO"/>
    <n v="8902036888"/>
    <s v="ESTADO JOVEN PRACTICAS EN TCNICO PROFESIONAL EN ADMINISTRACIN DE EMPRESAS "/>
    <s v="PLAZA ESTADO JOVEN PRACTICANTE EN TCNICO PROFESIONAL EN ADMINISTRACIN DE EMPRESASENTIDAD PBLICA ALCALDA MUNICIPAL DE SOCORROEXPERIENCIA NO REQUIEREFORMACIN  TCNICO PROFESIONAL EN ADMINISTRACIN DE EMPRESASCONOCIMIENTOS ADICIONALES MANEJO DE PAQUETE OFFICEACTIVIDADES A REALIZAR1MANEJO Y APLICACIN EN GESTIN DOCUMENTALJORNADA TIEMPO COMPLETO 38 HORAS SEMANALESHORARIO DISPONIBILIDAD DE TIEMPO SUJETO A LA ENTIDADDURACIN DE LA PRCTICA 5 MESES"/>
    <x v="0"/>
    <x v="9"/>
    <s v=""/>
    <s v=""/>
  </r>
  <r>
    <s v="1625965961-11"/>
    <s v="SANTANDER"/>
    <s v="SOCORRO"/>
    <s v="CAJA SANTANDEREANA DE SUBSIDIO FAMILIAR -CAJASAN"/>
    <x v="1"/>
    <s v="Auxiliar administrativo"/>
    <m/>
    <m/>
    <s v="ALCALDIA MUNICIPAL DE SOCORRO"/>
    <n v="8902036888"/>
    <s v=" ESTADO JOVEN PRACTICANTE EN TCNICO PROFESIONAL EN ADMINISTRACIN DE EMPRESAS"/>
    <s v="PLAZA ESTADO JOVEN PRACTICANTE EN TCNICO PROFESIONAL EN ADMINISTRACIN DE EMPRESASENTIDAD PBLICA ALCALDA MUNICIPAL DE SOCORROEXPERIENCIA NO REQUIEREFORMACIN  TCNICO PROFESIONAL EN ADMINISTRACIN DE EMPRESASCONOCIMIENTOS ADICIONALES MANEJO DE PAQUETE OFFICEACTIVIDADES A REALIZAR1MANEJO Y APLICACIN EN GESTIN DOCUMENTALJORNADA TIEMPO COMPLETO 38 HORAS SEMANALESHORARIO DISPONIBILIDAD DE TIEMPO SUJETO A LA ENTIDADDURACIN DE LA PRCTICA 5 MESES"/>
    <x v="0"/>
    <x v="9"/>
    <s v=""/>
    <s v=""/>
  </r>
  <r>
    <s v="1625965961-8"/>
    <s v="SANTANDER"/>
    <s v="SOCORRO"/>
    <s v="CAJA SANTANDEREANA DE SUBSIDIO FAMILIAR -CAJASAN"/>
    <x v="1"/>
    <s v="Analista de salud ocupacional"/>
    <m/>
    <m/>
    <s v="ALCALDIA MUNICIPAL DE SOCORRO"/>
    <n v="8902036888"/>
    <s v="ESTADO JOVEN PRACTICANTE EN  PROFESIONAL EN SALUD OCUPACIONAL"/>
    <s v="PLAZA ESTADO JOVEN PRACTICANTE EN  PROFESIONAL EN SALUD OCUPACIONALENTIDAD PBLICA ALCALDA MUNICIPAL DE SOCORROEXPERIENCIA NO REQUIEREFORMACIN  PROFESIONAL EN SALUD OCUPACIONALCONOCIMIENTOS ADICIONALES MANEJO DE PAQUETE OFFICEACTIVIDADES A REALIZAR1ANALIZAR LA MATRIZ DE RIESGOS DE LA EMPRESA Y PLANTEAR LAS ACCIONES PARA SOLUCIONES2EJECUTAR LAS ACCIONES DEL PLAN DE INDUCCIN Y REINDUCCIN3LLEVAR EL REGISTRO DE LAS AUSENCIAS POR CAUSA DE SALUD Y ACCIDENTES LABORALES Y PRESENTAR ANLISIS4LLEVAR EL CONTROL DE REUNIONES DE COMITS INHERENTES AL TALENTO HUMANO5EVALUAR INDICADORES DE PROCESOS E IMPACTOS6ELABORAR TEXTOS REQUERIDOS PARA EL EJERCICIO DE SU FUNCINJORNADA TIEMPO COMPLETO 38 HORAS SEMANALESHORARIO DISPONIBILIDAD DE TIEMPO SUJETO A LA ENTIDADDURACIN DE LA PRCTICA 5 MESES"/>
    <x v="0"/>
    <x v="6"/>
    <s v=""/>
    <s v=""/>
  </r>
  <r>
    <s v="1625965961-9"/>
    <s v="SANTANDER"/>
    <s v="SOCORRO"/>
    <s v="CAJA SANTANDEREANA DE SUBSIDIO FAMILIAR -CAJASAN"/>
    <x v="1"/>
    <s v="Auxiliar administrativo"/>
    <m/>
    <m/>
    <s v="ALCALDIA MUNICIPAL DE SOCORRO"/>
    <n v="8902036888"/>
    <s v="ESTADO JOVEN PRACTICANTE EN TCNICO PROFESIONAL EN ADMINISTRACIN DE EMPRESAS"/>
    <s v="PLAZA ESTADO JOVEN PRACTICANTE EN TCNICO PROFESIONAL EN ADMINISTRACIN DE EMPRESASENTIDAD PBLICA ALCALDA MUNICIPAL DE SOCORROEXPERIENCIA NO REQUIEREFORMACIN  TCNICO PROFESIONAL EN ADMINISTRACIN DE EMPRESASCONOCIMIENTOS ADICIONALES MANEJO DE PAQUETE OFFICEACTIVIDADES A REALIZAR1MANEJO Y APLICACIN EN GESTIN DOCUMENTALJORNADA TIEMPO COMPLETO 38 HORAS SEMANALESHORARIO DISPONIBILIDAD DE TIEMPO SUJETO A LA ENTIDADDURACIN DE LA PRCTICA 5 MESES"/>
    <x v="0"/>
    <x v="9"/>
    <s v=""/>
    <s v=""/>
  </r>
  <r>
    <s v="1625965971-4"/>
    <s v="CALDAS"/>
    <s v="MANIZALES"/>
    <s v="CAJA DE COMPENSACIÓN FAMILIAR DE CALDAS - CONFA"/>
    <x v="1"/>
    <s v="Auxiliar administrativo"/>
    <m/>
    <m/>
    <s v="HOSPITAL DE CALDAS ESE"/>
    <n v="8001556331"/>
    <s v="Estado joven practicante profesional Administracin de empresas"/>
    <s v="Plaza Estado Joven Practicante Profesional en administracin de empresasEntidad Publica ESE HOSPITAL DE CALDASExperiencia No requiereFormacin Profesional en administracin de empresasConocimientos Adicionales Manejo de Office ordActividades a realizarBusqueda de informacin Servir de apoyo al rea administrativa en procesos requeridos como es el caso de subrogacin pensional Colpensiones y elaboracin de formatos CLEBPJornada Tiempo Completo 38 Horas SemanalesHorario Disponibilidad de TiempoSujeto a la entidadDuracin de la Prctica 5 Meses"/>
    <x v="0"/>
    <x v="9"/>
    <s v=""/>
    <s v=""/>
  </r>
  <r>
    <s v="1625965982-100"/>
    <s v="BOGOTÁ D.C."/>
    <s v="BOGOTÁ D.C."/>
    <s v="CAJA DE COMPENSACIÓN FAMILIAR COMPENSAR"/>
    <x v="1"/>
    <s v="Estadstico"/>
    <m/>
    <m/>
    <s v="SUPERINTENDENCIA DE SERVICIOS PBLICOS DOMICILIARIOS"/>
    <n v="8002509846"/>
    <s v="Estado Joven Prctica laboral ordinaria en Estadista"/>
    <s v="Plaza  Estado Joven Prctica laboral ordinaria en EstadistaEntidad Publica Superintendencia de Servicios Pblicos Domiciliarios  Direccin Tcnica de Gestin de AseoExperiencia No requiereFormacin Profesional Estadista Conocimientos Adicionales Redaccin y manejo de officeActividades a realizara Apoyar en la elaboracin de la metodologa de conformidad con los lineamientos establecidos en el Sistema Nacional Estadstico b Apoyo en la elaboracin y consolidacin de las bases de datos de los informes sectoriales de Aprovechamiento y Disposicin Final c Apoyo en la elaboracin de tablas y grficos producto del anlisis de la informacin reportada de toneladas de disposicin final y aprovechamientoJornada Tiempo Completo 38 Horas SemanalesHorario Disponibilidad de TiempoSujeto a la entidadDuracin de la Prctica 5 MesesRequisitos Entregar Carta de presentacin del estudiante para prcticas Estado Joven emitida por la Universidad a la Agenc"/>
    <x v="1"/>
    <x v="3"/>
    <s v=""/>
    <s v=""/>
  </r>
  <r>
    <s v="1625965982-101"/>
    <s v="BOGOTÁ D.C."/>
    <s v="BOGOTÁ D.C."/>
    <s v="CAJA DE COMPENSACIÓN FAMILIAR COMPENSAR"/>
    <x v="1"/>
    <s v="Licenciado en derecho"/>
    <s v="Abogado"/>
    <m/>
    <s v="SUPERINTENDENCIA DE SERVICIOS PBLICOS DOMICILIARIOS"/>
    <n v="8002509846"/>
    <s v="Estado Joven Prctica laboral ordinaria en derecho"/>
    <s v="Plaza  Estado Joven Prctica laboral ordinaria  en derechoEntidad Publica Superintendencia de Servicios Pblicos Domiciliarios  Direccin Tcnica de Gestin de Acueducto y AlcantarilladoExperiencia No requiereFormacin Profesional en derecho Conocimientos Adicionales Redaccin y manejo de officeActividades a realizarAtender las alertas ciudadanas hacerles seguimiento y emitir pronunciamiento fin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4"/>
    <s v=""/>
    <s v=""/>
  </r>
  <r>
    <s v="1625965982-102"/>
    <s v="BOGOTÁ D.C."/>
    <s v="BOGOTÁ D.C."/>
    <s v="CAJA DE COMPENSACIÓN FAMILIAR COMPENSAR"/>
    <x v="1"/>
    <s v="Contador"/>
    <s v="Profesional financiero"/>
    <m/>
    <s v="SUPERINTENDENCIA DE SERVICIOS PBLICOS DOMICILIARIOS"/>
    <n v="8002509846"/>
    <s v="Estado Joven Prctica laboral ordinaria en Contador o Financiero"/>
    <s v="Plaza  Estado Joven Prctica laboral ordinaria en Contador o FinancieroEntidad Publica Superintendencia de Servicios Pblicos Domiciliarios  Direccin Tcnica de Gestin de Acueducto y Alcantarillado Experiencia No requiereFormacin PROFESIONAL Contador o FinancieroConocimientos Adicionales Redaccin y manejo de officeActividades a realizarApoyar los anlisis financieros de las empresas y la elaboracin de evaluaciones integral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10"/>
    <s v="Ingeniería Industrial"/>
    <s v=""/>
  </r>
  <r>
    <s v="1625965982-103"/>
    <s v="BOGOTÁ D.C."/>
    <s v="BOGOTÁ D.C."/>
    <s v="CAJA DE COMPENSACIÓN FAMILIAR COMPENSAR"/>
    <x v="2"/>
    <s v="Ingeniero ambiental"/>
    <s v="Ingeniero qumico"/>
    <m/>
    <s v="SUPERINTENDENCIA DE SERVICIOS PBLICOS DOMICILIARIOS"/>
    <n v="8002509846"/>
    <s v="Estado Joven Prctica laboral ordinaria en  Ingeniero Ambiental Qumico o Sanitario"/>
    <s v="Plaza  Estado Joven Prctica laboral ordinaria en  Ingeniero Ambiental Qumico o SanitarioEntidad Publica Superintendencia de Servicios Pblicos Domiciliarios  Direccin Tcnica de Gestin de Acueducto y AlcantarilladoExperiencia No requiereFormacin PROFESIONAL Ingeniero Ambiental Qumico o Sanitario Conocimientos Adicionales Redaccin y manejo de officeActividades a realizarApoyo a la verificacin de la consistencia de datos tcnicos y seguimientos a los requerimientos y los reportes a SU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
    <x v="1"/>
    <x v="7"/>
    <s v="Ingeniería Química"/>
    <s v=""/>
  </r>
  <r>
    <s v="1625965982-104"/>
    <s v="BOGOTÁ D.C."/>
    <s v="BOGOTÁ D.C."/>
    <s v="CAJA DE COMPENSACIÓN FAMILIAR COMPENSAR"/>
    <x v="1"/>
    <s v="Abogado"/>
    <s v="Licenciado en derecho"/>
    <m/>
    <s v="SUPERINTENDENCIA DE SERVICIOS PBLICOS DOMICILIARIOS"/>
    <n v="8002509846"/>
    <s v="Estado Joven Prctica laboral ordinaria en derecho "/>
    <s v="Plaza  Estado Joven Prctica laboral ordinaria  en tcnico archivoEntidad Publica Superintendencia de Servicios Pblicos Domiciliarios  Direccin de Investigaciones de Acueducto Alcantarillado y AseoExperiencia No requiereFormacin Estudiante de Derecho cursando los dos ltimos semestres de la carrera; interesado en temas de derecho administrativo proceso administrativo sancionatorio yo servicios pblicosConocimientos Adicionales Redaccin y manejo de officeActividades a realizarApoyar los anlisis financieros de las empresas y la elaboracin de evaluaciones integral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x v="1"/>
    <x v="4"/>
    <s v=""/>
    <s v=""/>
  </r>
  <r>
    <s v="1625965982-89"/>
    <s v="BOGOTÁ D.C."/>
    <s v="BOGOTÁ D.C."/>
    <s v="CAJA DE COMPENSACIÓN FAMILIAR COMPENSAR"/>
    <x v="0"/>
    <s v="Animador de diseño grfico"/>
    <s v="Diseñador grfico"/>
    <m/>
    <s v="SUPERINTENDENCIA DE SERVICIOS PBLICOS DOMICILIARIOS"/>
    <n v="8002509846"/>
    <s v="Estado Joven Prctica laboral ordinaria en Comunicacin Grfica o Diseño Grfico "/>
    <s v="Plaza  Estado Joven Prctica laboral ordinaria en Comunicacin Grfica o Diseño Grfico Entidad Publica Superintendencia de Servicios Pblicos Domiciliarios  Grupo de ComunicacionesExperiencia No requiereFormacin Tecnlogo yo Profesional en Comunicacin Grfica o Diseño Grfico con conocimiento en fotografa produccin de medios impresos y digitales comunicacin grfica audiovisual y multimedia Manejo de softare de diseño y edicin Manejo de cmara fotogrfica y de video en alta definicinConocimientos Adicionales Redaccin y manejo de officeActividades a realizarElaborar piezas grficas para impresos redes sociales Produccin de piezas audiovisuales y multimedias Edicin grfica y audiovisual Toma de fotografasJornada Tiempo Completo 38 Horas SemanalesHorario Disponibilidad de TiempoSujeto a la entidadDuracin de la Prctica 5 MesesRequisitos Entregar Carta de presentacin del estudiante para prcticas Estado Joven emitida"/>
    <x v="1"/>
    <x v="15"/>
    <s v=""/>
    <s v=""/>
  </r>
  <r>
    <s v="1625965982-90"/>
    <s v="BOGOTÁ D.C."/>
    <s v="BOGOTÁ D.C."/>
    <s v="CAJA DE COMPENSACIÓN FAMILIAR COMPENSAR"/>
    <x v="1"/>
    <s v="Ingeniero elctrico"/>
    <s v="Ingeniero elctronico"/>
    <m/>
    <s v="SUPERINTENDENCIA DE SERVICIOS PBLICOS DOMICILIARIOS"/>
    <n v="8002509846"/>
    <s v="Estado Joven Prctica laboral ordinaria en Ingeniero ElctricoElectricista "/>
    <s v="Plaza  Estado Joven Prctica laboral ordinaria en Ingeniero ElctricoElectricista Entidad Publica Superintendencia de Servicios Pblicos Domiciliarios  Direccin tcnica de EnergaExperiencia No requiereFormacinProfesionalConocimientos Adicionales Redaccin y manejo de officeActividades a realizarAnalizar la informacin suministrada por el Centro Nacional de Despacho  CND y la ESP con el fin de determinar cules eventos ocasionaron Demanda No Atendida; Proyectar requerimientos a las ESP respecto a los eventos de Energa No Suministrada; Apoyar tcnicamente en la elaboracin de los actos administrativos por medio de los cuales se determina la magnitud el activo causante y el agente responsable de la Energa No Suministrada y se resuelven los recursos de reposicin; Apoyar en el desarrollo de la prctica de pruebas desde el punto de vista tcnico; Apoyar en el anlisis tcnico en las solicitudes de revocatoria por parte de los prestadores objeto de Resoluc"/>
    <x v="1"/>
    <x v="24"/>
    <s v="Ingeniería Electrónica"/>
    <s v=""/>
  </r>
  <r>
    <s v="1625965982-91"/>
    <s v="BOGOTÁ D.C."/>
    <s v="BOGOTÁ D.C."/>
    <s v="CAJA DE COMPENSACIÓN FAMILIAR COMPENSAR"/>
    <x v="1"/>
    <s v="Ingeniero mecnico"/>
    <m/>
    <m/>
    <s v="SUPERINTENDENCIA DE SERVICIOS PBLICOS DOMICILIARIOS"/>
    <n v="8002509846"/>
    <s v="Estado Joven Prctica laboral ordinaria en Ingeniero Mecnico "/>
    <s v="Plaza  Estado Joven Prctica laboral ordinaria en Ingeniero Mecnico Entidad Publica Superintendencia de Servicios Pblicos Domiciliarios  Direccin tcnica de EnergaExperiencia No requiereFormacin PROFESIONAL ingeniero mecnico Conocimientos Adicionales Redaccin y manejo de officeActividades a realizarAnalizar la informacin suministrada por el Centro Nacional de Despacho  CND y la ESP con el fin de determinar las condiciones tcnico  operativas de las centrales de generacin del Sistema Interconectado Nacional; Consolidar y actualizar la informacin de la infraestructura de generacin de energa elctrica en el SIN; Apoyar la elaboracin de informes tcnicos; Proyectar requerimientos respuestas a derechos de peticin y solicitudes de investigacin relacionadas con empresas generadorasJornada Tiempo Completo 38 Horas SemanalesHorario Disponibilidad de TiempoSujeto a la entidadDuracin de la Prctica 5 MesesRequisitos Entregar Carta"/>
    <x v="1"/>
    <x v="27"/>
    <s v=""/>
    <s v=""/>
  </r>
  <r>
    <s v="1625965982-92"/>
    <s v="BOGOTÁ D.C."/>
    <s v="BOGOTÁ D.C."/>
    <s v="CAJA DE COMPENSACIÓN FAMILIAR COMPENSAR"/>
    <x v="1"/>
    <s v="Ingeniero elctrico"/>
    <s v="Ingeniero elctronico"/>
    <m/>
    <s v="SUPERINTENDENCIA DE SERVICIOS PBLICOS DOMICILIARIOS"/>
    <n v="8002509846"/>
    <s v="Estado Joven Prctica laboral ordinaria en Ingeniero ElctricoElectricista "/>
    <s v="Plaza  Estado Joven Prctica laboral ordinaria en Ingeniero ElctricoElectricista Entidad Publica Superintendencia de Servicios Pblicos Domiciliarios  Direccin tcnica de EnergaExperiencia No requiereFormacinProfesionalConocimientos Adicionales Redaccin y manejo de officeActividades a realizarAnalizar la informacin suministrada por el Centro Nacional de Monitoreo  CNM y la ESP con el fin de determinar presuntos incumplimientos a la calidad y continuidad del servicio; Consolidar y actualizar la informacin de la infraestructura de generacin de energa elctrica en las ZNI; Apoyar la elaboracin de informes tcnicos; Proyectar requerimientos respuestas a derechos de peticin y solicitudes de investigacin relacionadas con empresas prestadoras de las ZNIJornada Tiempo Completo 38 Horas SemanalesHorario Disponibilidad de TiempoSujeto a la entidadDuracin de la Prctica 5 MesesRequisitos Entregar Carta de presentacin del estudiante "/>
    <x v="1"/>
    <x v="24"/>
    <s v="Ingeniería Electrónica"/>
    <s v=""/>
  </r>
  <r>
    <s v="1625965982-93"/>
    <s v="BOGOTÁ D.C."/>
    <s v="BOGOTÁ D.C."/>
    <s v="CAJA DE COMPENSACIÓN FAMILIAR COMPENSAR"/>
    <x v="1"/>
    <s v="Ingeniero elctrico"/>
    <s v="Ingeniero elctronico"/>
    <s v="Ingeniero industrial"/>
    <s v="SUPERINTENDENCIA DE SERVICIOS PBLICOS DOMICILIARIOS"/>
    <n v="8002509846"/>
    <s v="Estado Joven Prctica laboral ordinaria en Ingeniero ElctricoElctricistaMecnicoIndustrial "/>
    <s v="Plaza  Estado Joven Prctica laboral ordinaria en Ingeniero ElctricoElctricistaMecnicoIndustrial Entidad Publica Superintendencia de Servicios Pblicos Domiciliarios  Direccin tcnica de EnergaExperiencia No requiereFormacinProfesionalConocimientos Adicionales Redaccin y manejo de officeActividades a realizarResponder Derechos de peticin relacionados con el tema; Realizar el seguimiento de la normatividad relacionada con la medicin en Colombia; Apoyar en la realizacin de Informes Tcnicos de Gestin mediante los cuales se realiza una solicitud de investigacin en contra de una empresa prestadora de un servicio pblico domiciliario; Apoyar en el seguimiento y evaluacin integral en aspectos comerciales en la prestacin del servicio de energa elctrica del Sistema Interconectado  SIN; Dems actividades relacionadas con las funciones de la Direccin Tcnica de Gestin de Energa  DTGEJornada Tiempo Completo 38 Horas SemanalesHorario Disp"/>
    <x v="1"/>
    <x v="24"/>
    <s v="Ingeniería Electrónica"/>
    <s v="Ingeniería Industrial"/>
  </r>
  <r>
    <s v="1625965982-94"/>
    <s v="BOGOTÁ D.C."/>
    <s v="BOGOTÁ D.C."/>
    <s v="CAJA DE COMPENSACIÓN FAMILIAR COMPENSAR"/>
    <x v="1"/>
    <s v="Abogado"/>
    <s v="Licenciado en derecho"/>
    <m/>
    <s v="SUPERINTENDENCIA DE SERVICIOS PBLICOS DOMICILIARIOS"/>
    <n v="8002509846"/>
    <s v="Estado Joven Prctica laboral ordinaria en derecho "/>
    <s v="Plaza  Estado Joven Prctica laboral ordinaria en derecho Entidad Publica Superintendencia de Servicios Pblicos Domiciliarios  Direccin tcnica de EnergaExperiencia No requiereFormacinProfesional AbogadoConocimientos Adicionales Redaccin y manejo de officeActividades a realizarResponder Derechos de peticin; Realizar seguimiento a los fallos de tutela en los que est incluida la Superintendencia de Servicios Pblicos domiciliarios con el fin de analizar si hay acciones a realizar de control inspeccin y vigilancia a las empresas prestadoras del servicio pblico domiciliario de energa elctrica; Apoyar a la Oficina Jurdica en el trmite de tutelas a travs del anlisis de la conducta de las empresas prestadoras del servicio pblico domiciliario de energa elctrica; Apoyar en la realizacin de Informes Tcnicos de Gestin mediante los cuales se realiza una solicitud de investigacin en contra de una empresa prestadora de un servicio pblico domiciliari"/>
    <x v="1"/>
    <x v="4"/>
    <s v=""/>
    <s v=""/>
  </r>
  <r>
    <s v="1625965982-95"/>
    <s v="BOGOTÁ D.C."/>
    <s v="BOGOTÁ D.C."/>
    <s v="CAJA DE COMPENSACIÓN FAMILIAR COMPENSAR"/>
    <x v="0"/>
    <s v="Ingeniero de telecomunicaciones"/>
    <s v="Ingeniero elctronico"/>
    <s v="Ingeniero de sistemas"/>
    <s v="SUPERINTENDENCIA DE SERVICIOS PBLICOS DOMICILIARIOS"/>
    <n v="8002509846"/>
    <s v="Estado Joven Prctica laboral ordinaria en Ingeniera de Sistemas electrnica o telecomunicaciones "/>
    <s v="Plaza Estado Joven Prctica laboral ordinaria en Ingeniera de Sistemas electrnica o telecomunicaciones Entidad Publica Superintendencia de Servicios Pblicos Domiciliarios   Oficina de TecnologaExperiencia No requiereFormacin PROFESIONAL  Ingeniera de Sistemas electrnica o telecomunicacionesConocimientos Adicionales Redaccin y manejo de officeActividades a realizarRevisin y control de versiones de softare y hardare utilizados en la entidad Revisin de mantenimientos preventivos de la infraestructura tecnolgica Copia de seguridad de los archiv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
    <x v="1"/>
    <x v="5"/>
    <s v="Ingeniería Electrónica"/>
    <s v=""/>
  </r>
  <r>
    <s v="1625965982-96"/>
    <s v="BOGOTÁ D.C."/>
    <s v="BOGOTÁ D.C."/>
    <s v="CAJA DE COMPENSACIÓN FAMILIAR COMPENSAR"/>
    <x v="1"/>
    <s v="Ingeniero de sistemas"/>
    <s v="Especialista de softare"/>
    <m/>
    <s v="SUPERINTENDENCIA DE SERVICIOS PBLICOS DOMICILIARIOS"/>
    <n v="8002509846"/>
    <s v="Estado Joven Prctica laboral ordinaria en Ingeniera de Sistemas Ingeniera de softare Administrador de Sistemas "/>
    <s v="Plaza  Estado Joven Prctica laboral ordinaria en Ingeniera de Sistemas Ingeniera de softare Administrador de Sistemas Entidad Publica Superintendencia de Servicios Pblicos Domiciliarios  Oficina de TecnologaExperiencia No requiereFormacin PROFESIONAL Ingeniera de Sistemas Ingeniera de softare Conocimientos Adicionales Redaccin y manejo de officeActividades a realizarActualizacin de la documentacin tcnica de las soluciones informticas vigentes entre ellas manuales de usuario diagramas de despliegue diagramas de integracin otros requeridos por GE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
    <x v="1"/>
    <x v="5"/>
    <s v=""/>
    <s v=""/>
  </r>
  <r>
    <s v="1625965982-97"/>
    <s v="BOGOTÁ D.C."/>
    <s v="BOGOTÁ D.C."/>
    <s v="CAJA DE COMPENSACIÓN FAMILIAR COMPENSAR"/>
    <x v="2"/>
    <s v="Archivista"/>
    <m/>
    <m/>
    <s v="SUPERINTENDENCIA DE SERVICIOS PBLICOS DOMICILIARIOS"/>
    <n v="8002509846"/>
    <s v="Estado Joven Prctica laboral ordinaria en  Tcnico de  archivo "/>
    <s v="Plaza  Estado Joven Prctica laboral ordinaria  en tcnico archivoEntidad Publica Superintendencia de Servicios Pblicos Domiciliarios  Oficina de TecnologaExperiencia No requiereFormacin TECNICO Archivo Conocimientos Adicionales Redaccin y manejo de officeActividades a realizarOrganizar Foliar y entregar al archivo central la documentacin que se genera y maneja en custodia el grupo SU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8"/>
    <s v=""/>
    <s v=""/>
  </r>
  <r>
    <s v="1625965982-98"/>
    <s v="BOGOTÁ D.C."/>
    <s v="BOGOTÁ D.C."/>
    <s v="CAJA DE COMPENSACIÓN FAMILIAR COMPENSAR"/>
    <x v="1"/>
    <s v="Estadstico de economa"/>
    <s v="Administrador de empresas"/>
    <s v="Estadstico matemtico"/>
    <s v="SUPERINTENDENCIA DE SERVICIOS PBLICOS DOMICILIARIOS"/>
    <n v="8002509846"/>
    <s v="Estado Joven Prctica laboral ordinaria Estado Joven Prctica laboral ordinaria  en Estudiante de economa administracin matemtica o ingeniera"/>
    <s v="Plaza  Estado Joven Prctica laboral ordinaria  en Estudiante de economa administracin matemtica o ingenieraEntidad Publica Superintendencia de Servicios Pblicos Domiciliarios  Oficina de TecnologaExperiencia No requiereFormacin Estudiante profesional  de economa administracin matemtica o ingeniera con conocimiento y manejo de paquetes estadsticos bases de datos organizado proactivo propositivo buena comunicacin redaccin y ortografaConocimientos Adicionales Redaccin y manejo de officeActividades a realizar1 Apoyar la elaboracin de proyectos e investigaciones 2 Realizar anlisis de resultados 3 Apoyar el procesamiento de informacin revisin de tendencias 4 Hacer comparacin de indicadores 5 Anlisis de bases de datosJornada Tiempo Completo 38 Horas SemanalesHorario Disponibilidad de TiempoSujeto a la entidadDuracin de la Prctica 5 MesesRequisitos Entregar Carta de presentacin del estudiante para prctica"/>
    <x v="1"/>
    <x v="2"/>
    <s v="Administración"/>
    <s v="Matemáticas"/>
  </r>
  <r>
    <s v="1625965982-99"/>
    <s v="BOGOTÁ D.C."/>
    <s v="BOGOTÁ D.C."/>
    <s v="CAJA DE COMPENSACIÓN FAMILIAR COMPENSAR"/>
    <x v="1"/>
    <s v="Ingeniero ambiental"/>
    <s v="Ingeniero ambiental y de saneamiento"/>
    <m/>
    <s v="SUPERINTENDENCIA DE SERVICIOS PBLICOS DOMICILIARIOS"/>
    <n v="8002509846"/>
    <s v="Estado Joven Prctica laboral ordinaria en Ingeniera Ambiental"/>
    <s v="Plaza  Estado Joven Prctica laboral ordinaria en Estado Joven Prctica laboral ordinaria en Ingeniera AmbientalEntidad Publica Superintendencia de Servicios Pblicos Domiciliarios  Direccin Tcnica de Gestin de AseoExperiencia No requiereFormacin Profesional  Ingeniera AmbientalConocimientos Adicionales Redaccin y manejo de officeActividades a realizara Apoyar la elaboracin consolidacin y procesamiento de bases de datos b Colaborar en la elaboracin de proyectos de respuestas a solicitudes de los prestadores relacionadas con las visitas tcnicas y evaluaciones integrales c Apoyar la revisin de la informacin tcnica reportada por los prestadores del servicio de aseoJornada Tiempo Completo 38 Horas SemanalesHorario Disponibilidad de TiempoSujeto a la entidadDuracin de la Prctica 5 MesesRequisitos Entregar Carta de presentacin del estudiante para prcticas Estado Joven emitida por la Universidad a la Agencia de gestin y c"/>
    <x v="1"/>
    <x v="7"/>
    <s v=""/>
    <s v=""/>
  </r>
  <r>
    <s v="1625965986-37"/>
    <s v="CAQUETÁ"/>
    <s v="FLORENCIA"/>
    <s v="CAJA DE COMPENSACIÓN FAMILIAR DEL CAQUETÁ - COMFACA"/>
    <x v="1"/>
    <s v="Contador pblico"/>
    <m/>
    <m/>
    <s v="ALCALDA DE FLORENCIA"/>
    <n v="8000957282"/>
    <s v="Estado Joven Practica Laboral Ordinaria en ciencias Contables"/>
    <s v="Plaza Estado Joven Practica Laboral Ordinaria en ciencias ContablesEntidad Pblica Alcalda de FlorenciaExperiencia No requiereFormacin Profesional Contadura PublicaCompetencias manejo de office ord excelActividades a RealizarDepuracin de cartera de los fondos de pensionesDepuracin de los fondos de cesantasDepuracin de las obligaciones laborales años 20142017 cesantas bonificacin anual de servicios prestados vacaciones prima de vacaciones bonificacin especial de recreacin entre otros Digitalizar en medio magntico los pagos de seguridad social desde el año 1980 hasta el año 2017 Jornada Tiempo Completo 38 Horas semanalesHorario Disponibilidad de tiempoDuracin de la Practica 05 meses"/>
    <x v="0"/>
    <x v="10"/>
    <s v=""/>
    <s v=""/>
  </r>
  <r>
    <s v="1625965986-38"/>
    <s v="CAQUETÁ"/>
    <s v="FLORENCIA"/>
    <s v="CAJA DE COMPENSACIÓN FAMILIAR DEL CAQUETÁ - COMFACA"/>
    <x v="1"/>
    <s v="Contador pblico"/>
    <m/>
    <m/>
    <s v="ALCALDA DE FLORENCIA"/>
    <n v="8000957282"/>
    <s v="Estado Joven Practica Laboral Ordinaria en ciencias Contables"/>
    <s v="Plaza Estado Joven Practica Laboral Ordinaria en ciencias ContablesEntidad Pblica Alcalda de FlorenciaExperiencia No requiereFormacin Profesional Contadura PublicaCompetencias manejo de office ord excelActividades a RealizarOrganizacin de informacin tributariaRevisar bases de datos de impuestosRealizar ejecutoria de los procesos de liquidacinRealizar seguimiento a los procesos de liquidacin Jornada Tiempo Completo 38 Horas semanalesHorario Disponibilidad de tiempoDuracin de la Practica 05 meses"/>
    <x v="0"/>
    <x v="10"/>
    <s v=""/>
    <s v=""/>
  </r>
  <r>
    <s v="1625965986-39"/>
    <s v="CAQUETÁ"/>
    <s v="FLORENCIA"/>
    <s v="CAJA DE COMPENSACIÓN FAMILIAR DEL CAQUETÁ - COMFACA"/>
    <x v="1"/>
    <s v="Licenciado en derecho"/>
    <m/>
    <m/>
    <s v="ALCALDA DE FLORENCIA"/>
    <n v="8000957282"/>
    <s v="Estado Joven Judicatura en derecho"/>
    <s v="Plaza Estado Joven Judicatura en derechoEntidad publica Alcalda Municipal FlorenciaExperienciaNo requiereFormacin DerechoConocimientos Adicionales Manejo de office  ord ExcelActividad a realizarAdelantar el proceso de cobros coactivos organizacin de expedientes elaboracin de mandamientos de pago citaciones medidas cautelares embargos y publicacin en pgina eb del MunicipioProyectar respuesta a derechos de peticin del rea de cobros coactivosRealizar acuerdos de pago a infractores de la normas de trnsitoJornada Tiempo completo 38 horas semanalesHorario Disponibilidad de TiempoDuracin de la Practica 12 meses"/>
    <x v="0"/>
    <x v="4"/>
    <s v=""/>
    <s v=""/>
  </r>
  <r>
    <s v="1625965986-40"/>
    <s v="CAQUETÁ"/>
    <s v="FLORENCIA"/>
    <s v="CAJA DE COMPENSACIÓN FAMILIAR DEL CAQUETÁ - COMFACA"/>
    <x v="1"/>
    <s v="Licenciado en derecho"/>
    <m/>
    <m/>
    <s v="ALCALDA DE FLORENCIA"/>
    <n v="8000957282"/>
    <s v="Estado Joven Judicatura en Derecho"/>
    <s v="Plaza Estado Joven Judicatura en DerechoEntidad Pblica Alcalda de FlorenciaExperiencia No requiereFormacin Profesional en DerechoConocimientos adicionales Uso de herramientas ofimticasActividades a RealizarAdelantar los procesos de titulacin y legalizacin del subsidio de viviendaAdelantar los estudios de ttulosProyectar las respuestas a derechos de peticin y tutelas presentadas por los beneficiarios del proyecto de vivienda y la comunidad en generalElaboracin de actos administrativos requeridos para la titulacin de prediosElaboracin de minutas para la enajenacin o adquisicin de predios municipalesJornada Tiempo Completo 38 Horas semanalesHorario Disponibilidad de tiempoDuracin de la Practica 12 meses"/>
    <x v="0"/>
    <x v="4"/>
    <s v=""/>
    <s v=""/>
  </r>
  <r>
    <s v="1625965986-41"/>
    <s v="CAQUETÁ"/>
    <s v="FLORENCIA"/>
    <s v="CAJA DE COMPENSACIÓN FAMILIAR DEL CAQUETÁ - COMFACA"/>
    <x v="1"/>
    <s v="Licenciado en derecho"/>
    <m/>
    <m/>
    <s v="ALCALDA DE FLORENCIA"/>
    <n v="8000957282"/>
    <s v="Estado Joven Judicatura en Derecho"/>
    <s v="Plaza Estado Joven Judicatura en DerechoEntidad Alcalda de FlorenciaOficina JurdicaExperiencia No requiereFormacin Profesional en derechoConocimientos adicionales Uso de herramientas ofimticasActividades a realizar Proyectar actos administrativosproyectar respuesta a derechos de peticin y acciones judicialesJornada Tiempo Completo 38 Horas SemanalesHorario Disponibilidad de tiempoDuracin de la Practica 12 meses"/>
    <x v="0"/>
    <x v="4"/>
    <s v=""/>
    <s v=""/>
  </r>
  <r>
    <s v="1625965987-47"/>
    <s v="BOYACÁ"/>
    <s v="TUNJA"/>
    <s v="CAJA DE COMPENSACIÓN FAMILIAR DE BOYACA- COMFABOY"/>
    <x v="1"/>
    <s v="Administrador de empresas"/>
    <s v="Contador pblico"/>
    <s v="Economista"/>
    <s v="SUPERINTENDENCIA DE NOTARIADO Y REGISTRO"/>
    <n v="8999990070"/>
    <s v="1 ESTADO JOVEN PRACTICANTE  EN  CIENCIAS ADMINISTRATIVAS Y CONTABLES "/>
    <s v="PlazaEstado Joven Practicante  en ciencias admiistrativas y contablesEntidad Publica Superintendencia de Notariado y Registro  Coordinacin AdministrativaExperiencia No requiereFormacin UniversitarioConocimientos Adicionales Microsoft Office ord Excel Poer PointActividades a realizar Apoyar el rea administrativa de la ORIP TunjaApoyar el rea de contabilidad de la ORIP TunjaColaborar con el desarrollo de las actividades planes y proyectos de la ORIP TunjaOrientar a los usuarios y suministrar informacin que le sea solicitada de conformidad con los procedimientos establecidos a fin de conservar la debida reserva de los documentos y la informacin a cargo de la dependenciaRealizar las diligencias y actividades que se requieran en la dependencia bajo las instrucciones del jefe inmediato para agilizar los trmites de la mismaJornada Tiempo Completo 38 horas semanalesHorario sujeto a la entidad Duracin de la Prctica 5 meses "/>
    <x v="0"/>
    <x v="9"/>
    <s v="Contaduría Internacional"/>
    <s v="Economía"/>
  </r>
  <r>
    <s v="1625965987-48"/>
    <s v="BOYACÁ"/>
    <s v="SOGAMOSO"/>
    <s v="CAJA DE COMPENSACIÓN FAMILIAR DE BOYACA- COMFABOY"/>
    <x v="1"/>
    <s v="Administrador de empresas"/>
    <s v="Contador pblico"/>
    <s v="Economista"/>
    <s v="SUPERINTENDENCIA DE NOTARIADO Y REGISTRO"/>
    <n v="8999990070"/>
    <s v="1 ESTADO JOVEN PRACTICANTE EN  CIENCIAS ADMINISTRATIVAS Y CONTABLES "/>
    <s v="PlazaEstado Joven Practicante  en ciencias admiistrativas y contablesEntidad Publica Superintendencia de Notariado y Registro  Coordinacin AdministrativaExperiencia No requiereFormacin UniversitarioConocimientos Adicionales Microsoft Office ord Excel Poer PointActividades a realizar Apoyar el rea administrativa de la ORIP TunjaApoyar el rea de contabilidad de la ORIP TunjaColaborar con el desarrollo de las actividades planes y proyectos de la ORIP TunjaOrientar a los usuarios y suministrar informacin que le sea solicitada de conformidad con los procedimientos establecidos a fin de conservar la debida reserva de los documentos y la informacin a cargo de la dependenciaRealizar las diligencias y actividades que se requieran en la dependencia bajo las instrucciones del jefe inmediato para agilizar los trmites de la mismaJornada Tiempo Completo 38 horas semanalesHorario sujeto a la entidad Duracin de la Prctica 5 meses "/>
    <x v="0"/>
    <x v="9"/>
    <s v="Contaduría Internacional"/>
    <s v="Economía"/>
  </r>
  <r>
    <s v="1625965987-49"/>
    <s v="BOYACÁ"/>
    <s v="DUITAMA"/>
    <s v="CAJA DE COMPENSACIÓN FAMILIAR DE BOYACA- COMFABOY"/>
    <x v="1"/>
    <s v="Administrador de empresas"/>
    <s v="Contador pblico"/>
    <s v="Economista"/>
    <s v="SUPERINTENDENCIA DE NOTARIADO Y REGISTRO"/>
    <n v="8999990070"/>
    <s v="1 ESTADO JOVEN PRACTICANTE EN  CIENCIAS ADMINISTRATIVAS Y CONTABLES "/>
    <s v="PlazaEstado Joven Practicante en ciencias admiistrativas y contablesEntidad Publica Superintendencia de Notariado y Registro  Coordinacin AdministrativaExperiencia No requiereFormacin UniversitarioConocimientos Adicionales Microsoft Office ord Excel Poer PointActividades a realizar Apoyar el rea administrativa de la ORIP TunjaApoyar el rea de contabilidad de la ORIP TunjaColaborar con el desarrollo de las actividades planes y proyectos de la ORIP TunjaOrientar a los usuarios y suministrar informacin que le sea solicitada de conformidad con los procedimientos establecidos a fin de conservar la debida reserva de los documentos y la informacin a cargo de la dependenciaRealizar las diligencias y actividades que se requieran en la dependencia bajo las instrucciones del jefe inmediato para agilizar los trmites de la mismaJornada Tiempo Completo 38 horas semanalesHorario sujeto a la entidad Duracin de la Prctica 5 meses "/>
    <x v="0"/>
    <x v="9"/>
    <s v="Contaduría Internacional"/>
    <s v="Economía"/>
  </r>
  <r>
    <s v="1625965987-50"/>
    <s v="BOYACÁ"/>
    <s v="CHIQUINQUIRÁ"/>
    <s v="CAJA DE COMPENSACIÓN FAMILIAR DE BOYACA- COMFABOY"/>
    <x v="1"/>
    <s v="Administrador de empresas"/>
    <s v="Contador pblico"/>
    <s v="Economista"/>
    <s v="SUPERINTENDENCIA DE NOTARIADO Y REGISTRO"/>
    <n v="8999990070"/>
    <s v="1 ESTADO JOVEN PRACTICANTE  EN  CIENCIAS ADMINISTRATIVAS Y CONTABLES "/>
    <s v="PlazaEstado Joven Practicante en ciencias admiistrativas y contablesEntidad Publica Superintendencia de Notariado y Registro  Coordinacin AdministrativaExperiencia No requiereFormacin UniversitarioConocimientos Adicionales Microsoft Office ord Excel Poer PointActividades a realizar Apoyar el rea administrativa de la ORIP TunjaApoyar el rea de contabilidad de la ORIP TunjaColaborar con el desarrollo de las actividades planes y proyectos de la ORIP TunjaOrientar a los usuarios y suministrar informacin que le sea solicitada de conformidad con los procedimientos establecidos a fin de conservar la debida reserva de los documentos y la informacin a cargo de la dependenciaRealizar las diligencias y actividades que se requieran en la dependencia bajo las instrucciones del jefe inmediato para agilizar los trmites de la mismaJornada Tiempo Completo 38 horas semanalesHorario sujeto a la entidad Duracin de la Prctica 5 meses "/>
    <x v="0"/>
    <x v="9"/>
    <s v="Contaduría Internacional"/>
    <s v="Economía"/>
  </r>
  <r>
    <s v="1625965987-51"/>
    <s v="BOYACÁ"/>
    <s v="TUNJA"/>
    <s v="CAJA DE COMPENSACIÓN FAMILIAR DE BOYACA- COMFABOY"/>
    <x v="1"/>
    <s v="Administrador de empresas"/>
    <s v="Contador pblico"/>
    <s v="Economista"/>
    <s v="SUPERINTENDENCIA DE NOTARIADO Y REGISTRO"/>
    <n v="8999990070"/>
    <s v="1 ESTADO JOVEN PRACTICANTE EN  CIENCIAS ADMINISTRATIVAS Y CONTABLES "/>
    <s v="PlazaEstado Joven Practicante en ciencias admiistrativas y contablesEntidad Publica Superintendencia de Notariado y Registro  Coordinacin AdministrativaExperiencia No requiereFormacin UniversitarioConocimientos Adicionales Microsoft Office ord Excel Poer PointActividades a realizar Apoyar el rea administrativa de la ORIP TunjaApoyar el rea de contabilidad de la ORIP TunjaColaborar con el desarrollo de las actividades planes y proyectos de la ORIP TunjaOrientar a los usuarios y suministrar informacin que le sea solicitada de conformidad con los procedimientos establecidos a fin de conservar la debida reserva de los documentos y la informacin a cargo de la dependenciaRealizar las diligencias y actividades que se requieran en la dependencia bajo las instrucciones del jefe inmediato para agilizar los trmites de la mismaJornada Tiempo Completo 38 horas semanalesHorario sujeto a la entidad Duracin de la Prctica 5 meses "/>
    <x v="0"/>
    <x v="9"/>
    <s v="Contaduría Internacional"/>
    <s v="Economía"/>
  </r>
  <r>
    <s v="1625965991-6"/>
    <s v="BOGOTÁ D.C."/>
    <s v="BOGOTÁ D.C."/>
    <s v="CAJA DE COMPENSACIÓN FAMILIAR DE CUNDINAMARCA -COMFACUNDI"/>
    <x v="0"/>
    <s v="Animador de recreacin y deporte"/>
    <s v="Profesor de educacin bsica primaria de educacin fsica y deportes"/>
    <s v="Instructor de entrenamiento fsico"/>
    <s v="UNIDAD RESTITUCIN DE TIERRAS"/>
    <n v="9004988799"/>
    <s v="Estado Joven Prctica Laboral Ordinaria Tecnlogo o Profesional Licenciado en educacin fsica recreacin y deportes"/>
    <s v=" Estado Joven La Unidad de Restitucin de Tierras requiere estudiante Universitario o Tecnlogo en educacin fsica recreacin y deportes para desarrollar su etapa prctica bajo el programa ESTADO JOVEN cumpliendo con las siguientes funciones Acompañar la realizacin de actividades deportivas y recreativas en el marco del programa de bienestar Realizar entrenamientos deportivos  Hacer seguimiento a las practicas deportivas Acompañar a los equipos en los torneos institucionales Efectuar reporte a la ARL de las actividades que se programen Apoyar la realizacin de actividades recreativasJornada Tiempo Completo 38 Horas SemanalesHorario Disponibilidad de TiempoSujeto a la entidadDuracin de la Prctica 5 Meses"/>
    <x v="1"/>
    <x v="14"/>
    <s v=""/>
    <s v=""/>
  </r>
  <r>
    <s v="1625965999-16"/>
    <s v="CAUCA"/>
    <s v="VILLA RICA"/>
    <s v="CAJA DE COMPENSACIÓN FAMILIAR DEL CAUCA -COMFACAUCA"/>
    <x v="1"/>
    <s v="Administrador de empresas"/>
    <m/>
    <m/>
    <s v="ALCALDIA MUNICIPAL DE VILLA RICA  CAUCA"/>
    <n v="8170026754"/>
    <s v="Estado Joven Practica Ordinaria en Administracin  Ambiental"/>
    <s v="Plaza Estado Joven Practicante de Administracin  de empresasEntidad Pblica Alcalda Municipal de Villa Rica Experiencia No requiereFormacin Administracin  de empresasConocimientos Adicionales Paquete OfficeExcelActividades a realizar1 Acompañamiento en la secretara de educacin desde los conocimientos adquiridos durante su proceso de formacin acadmica en el rea  referida a la misma Jornada Tiempo Completo 38 Horas SemanalesHorario Disponibilidad de TiempoSujeto a la entidadDuracin de la Prctica 5 Meses"/>
    <x v="0"/>
    <x v="9"/>
    <s v=""/>
    <s v=""/>
  </r>
  <r>
    <s v="1625965999-17"/>
    <s v="CAUCA"/>
    <s v="VILLA RICA"/>
    <s v="CAJA DE COMPENSACIÓN FAMILIAR DEL CAUCA -COMFACAUCA"/>
    <x v="1"/>
    <s v="Administrador de empresas"/>
    <m/>
    <m/>
    <s v="ALCALDIA MUNICIPAL DE VILLA RICA  CAUCA"/>
    <n v="8170026754"/>
    <s v="Estado Joven Practica Ordinaria en Administracin  de Empresas"/>
    <s v="Plaza Estado Joven Practicante de Administracin  de empresasEntidad Pblica Alcalda Municipal de Villa Rica Experiencia No requiereFormacin Administracin  de empresasConocimientos Adicionales Paquete OfficeExcelActividades a realizar1 Acompañamiento en la secretara de educacin desde los conocimientos adquiridos durante su proceso de formacin acadmica en el rea  referida a la misma Jornada Tiempo Completo 38 Horas SemanalesHorario Disponibilidad de TiempoSujeto a la entidadDuracin de la Prctica 5 Meses"/>
    <x v="0"/>
    <x v="9"/>
    <s v=""/>
    <s v=""/>
  </r>
  <r>
    <s v="1625965999-18"/>
    <s v="CAUCA"/>
    <s v="VILLA RICA"/>
    <s v="CAJA DE COMPENSACIÓN FAMILIAR DEL CAUCA -COMFACAUCA"/>
    <x v="1"/>
    <s v="Comunicador social"/>
    <m/>
    <m/>
    <s v="ALCALDIA MUNICIPAL DE VILLA RICA  CAUCA"/>
    <n v="8170026754"/>
    <s v="Estado Joven Practica Ordinaria en Comunicacin Social "/>
    <s v="Plaza Estado Joven Practicante de Comunicacin SocialEntidad Pblica Alcalda Municipal de Villa Rica Experiencia No requiereFormacin Administracin  de empresasConocimientos Adicionales Paquete OfficeExcelActividades a realizar1 Acompañamiento en la secretara asesora de Planeacin desde los conocimientos adquiridos durante su proceso de formacin acadmica en el rea  referida a la misma Jornada Tiempo Completo 38 Horas SemanalesHorario Disponibilidad de TiempoSujeto a la entidadDuracin de la Prctica 5 Meses"/>
    <x v="0"/>
    <x v="11"/>
    <s v=""/>
    <s v=""/>
  </r>
  <r>
    <s v="1625965999-19"/>
    <s v="CAUCA"/>
    <s v="VILLA RICA"/>
    <s v="CAJA DE COMPENSACIÓN FAMILIAR DEL CAUCA -COMFACAUCA"/>
    <x v="1"/>
    <s v="Contador pblico"/>
    <m/>
    <m/>
    <s v="ALCALDIA MUNICIPAL DE VILLA RICA  CAUCA"/>
    <n v="8170026754"/>
    <s v="Estado Joven Prctica Ordinaria en Contadura Pblica"/>
    <s v="Plaza Estado Joven Practicante de Contadura PblicaEntidad Pblica Alcalda Municipal de Villa Rica Experiencia No requiereFormacin Administracin  de empresasConocimientos Adicionales Paquete OfficeExcelActividades a realizar1 Acompañamiento en la secretara de Hacienda desde los conocimientos adquiridos durante su proceso de formacin acadmica en el rea  referida a la misma Jornada Tiempo Completo 38 Horas SemanalesHorario Disponibilidad de TiempoSujeto a la entidadDuracin de la Prctica 5 Meses"/>
    <x v="0"/>
    <x v="10"/>
    <s v=""/>
    <s v=""/>
  </r>
  <r>
    <s v="1625965999-20"/>
    <s v="CAUCA"/>
    <s v="VILLA RICA"/>
    <s v="CAJA DE COMPENSACIÓN FAMILIAR DEL CAUCA -COMFACAUCA"/>
    <x v="1"/>
    <s v="Trabajador social"/>
    <m/>
    <m/>
    <s v="ALCALDIA MUNICIPAL DE VILLA RICA  CAUCA"/>
    <n v="8170026754"/>
    <s v="Estado Joven Prctica Ordinaria en Trabajo Social"/>
    <s v="Plaza Estado Joven Practicante de Trabajo SocialEntidad Pblica Alcalda Municipal de Villa Rica Experiencia No requiereFormacin Administracin  de empresasConocimientos Adicionales Paquete OfficeExcelActividades a realizar1 Acompañamiento en la Secretara de Salud desde los conocimientos adquiridos durante su proceso de formacin acadmica en el rea  referida a la misma Jornada Tiempo Completo 38 Horas SemanalesHorario Disponibilidad de TiempoSujeto a la entidadDuracin de la Prctica 5 Meses"/>
    <x v="0"/>
    <x v="12"/>
    <s v=""/>
    <s v=""/>
  </r>
  <r>
    <s v="1625966013-22"/>
    <s v="CAQUETÁ"/>
    <s v="FLORENCIA"/>
    <s v="CAJA DE COMPENSACIÓN FAMILIAR DEL CAQUETÁ - COMFACA"/>
    <x v="0"/>
    <s v="Asistente administrativo"/>
    <m/>
    <m/>
    <s v="FISCALIA GENERAL DE LA NACIN SECCIONAL CAQUETA"/>
    <n v="8001875916"/>
    <s v="Estado Joven Practica Laboral Ordinaria en Ciencias Administrativas"/>
    <s v="Plaza Estado Joven Practica Laboral Ordinaria en Ciencias AdministrativasEntidad FISCALIA GENERAL DE LA NACIN SECCIONAL CAQUETAExperiencia No requiereFormacin Tecnologa en gestin Gestin AdministrativaConocimientos adicionalesConocimiento en ofimtica Ley de archivoActividades a realizar El practicante apoyar en la organizacin del acervo documental de la Entidad con todas las exigencias que debe reunir de conformidad con la Ley de archivo  Jornada Tiempo Completo 38 Horas SemanalesHorario Sujeto a la entidadDuracin de la Practica 5 meses"/>
    <x v="0"/>
    <x v="8"/>
    <s v=""/>
    <s v=""/>
  </r>
  <r>
    <s v="1625966013-23"/>
    <s v="CAQUETÁ"/>
    <s v="FLORENCIA"/>
    <s v="CAJA DE COMPENSACIÓN FAMILIAR DEL CAQUETÁ - COMFACA"/>
    <x v="0"/>
    <s v="Asistente administrativo"/>
    <m/>
    <m/>
    <s v="FISCALIA GENERAL DE LA NACIN SECCIONAL CAQUETA"/>
    <n v="8001875916"/>
    <s v="Estado Joven Practica Laboral Ordinaria en Ciencias Administrativas"/>
    <s v="Plaza Estado Joven Practica Laboral Ordinaria en Ciencias AdministrativasEntidad FISCALIA GENERAL DE LA NACIN SECCIONAL CAQUETAExperiencia No requiereFormacin Tecnologa en gestin Gestin AdministrativaConocimientos adicionalesConocimiento en ofimtica Ley de archivoActividades a realizar Clasificar documentacin organizar y archivar en las correspondientes carpetas de acuerdo a las instrucciones del jefe inmediato y a la tabla de retencin documentalJornada Tiempo Completo 38 Horas SemanalesHorario Sujeto a la entidadDuracin de la Practica 5 meses"/>
    <x v="0"/>
    <x v="8"/>
    <s v=""/>
    <s v=""/>
  </r>
  <r>
    <s v="1625966013-24"/>
    <s v="CAQUETÁ"/>
    <s v="FLORENCIA"/>
    <s v="CAJA DE COMPENSACIÓN FAMILIAR DEL CAQUETÁ - COMFACA"/>
    <x v="0"/>
    <s v="Asistente administrativo"/>
    <m/>
    <m/>
    <s v="FISCALIA GENERAL DE LA NACIN SECCIONAL CAQUETA"/>
    <n v="8001875916"/>
    <s v="Estado Joven Practica Laboral Ordinaria en Ciencias Administrativas"/>
    <s v="Plaza Estado Joven Practica Laboral Ordinaria en Ciencias AdministrativasEntidad FISCALIA GENERAL DE LA NACIN SECCIONAL CAQUETAExperiencia No requiereFormacin Tecnologa en gestin Gestin AdministrativaConocimientos adicionalesConocimiento en ofimtica Ley de archivoActividades a realizar Clasificar documentacin organizar y archivar en las correspondientes carpetas de acuerdo a las instrucciones del jefe inmediato y a la tabla de retencin documentalJornada Tiempo Completo 38 Horas SemanalesHorario Sujeto a la entidadDuracin de la Practica 5 meses"/>
    <x v="0"/>
    <x v="8"/>
    <s v=""/>
    <s v=""/>
  </r>
  <r>
    <s v="1625966013-25"/>
    <s v="CAQUETÁ"/>
    <s v="FLORENCIA"/>
    <s v="CAJA DE COMPENSACIÓN FAMILIAR DEL CAQUETÁ - COMFACA"/>
    <x v="0"/>
    <s v="Asistente administrativo"/>
    <m/>
    <m/>
    <s v="FISCALIA GENERAL DE LA NACIN SECCIONAL CAQUETA"/>
    <n v="8001875916"/>
    <s v="Estado Joven Practica Laboral Ordinaria en Ciencias Administrativas"/>
    <s v="Plaza Estado Joven Practica Laboral Ordinaria en Ciencias AdministrativasEntidad FISCALIA GENERAL DE LA NACIN SECCIONAL CAQUETAExperiencia No requiereFormacin Tecnologa en gestin Gestin AdministrativaConocimientos adicionalesConocimiento en ofimtica Ley de archivoActividades a realizar Clasificar documentacin organizar y archivar en las correspondientes carpetas de acuerdo a las instrucciones del jefe inmediato y a la tabla de retencin documentalJornada Tiempo Completo 38 Horas SemanalesHorario Sujeto a la entidadDuracin de la Practica 5 meses"/>
    <x v="0"/>
    <x v="8"/>
    <s v=""/>
    <s v=""/>
  </r>
  <r>
    <s v="1625966013-26"/>
    <s v="CAQUETÁ"/>
    <s v="FLORENCIA"/>
    <s v="CAJA DE COMPENSACIÓN FAMILIAR DEL CAQUETÁ - COMFACA"/>
    <x v="0"/>
    <s v="Tecnlogo de informacin y administracin de sistemas "/>
    <m/>
    <m/>
    <s v="FISCALIA GENERAL DE LA NACIN SECCIONAL CAQUETA"/>
    <n v="8001875916"/>
    <s v="Estado Joven Practica Laboral Ordinaria en Ingenieria"/>
    <s v="Plaza Estado Joven Practica Laboral Ordinaria en IngenieraEntidad FISCALIA GENERAL DE LA NACIN SECCIONAL CAQUETAExperiencia No requiereFormacin Tecnologa de SistemasConocimientos adicionalesConocimiento en herramientas informticas Ley de archivoActividades a realizar El practicante apoyar en la digitalizacin y organizacin del acervo documental de la Entidad con todas las exigencias que debe reunir de conformidad con la Ley de archivoJornada Tiempo Completo 38 Horas SemanalesHorario Sujeto a la entidadDuracin de la Practica 5 meses"/>
    <x v="0"/>
    <x v="5"/>
    <s v=""/>
    <s v=""/>
  </r>
  <r>
    <s v="1625966020-71"/>
    <s v="BOGOTÁ D.C."/>
    <s v="BOGOTÁ D.C."/>
    <s v="CAJA DE COMPENSACIÓN FAMILIAR COMPENSAR"/>
    <x v="1"/>
    <s v="Bilogo"/>
    <s v="Ecologista"/>
    <s v="Licenciado en biologa"/>
    <s v="JARDIN BOTANICO JOSE CELESTINO MUTIS"/>
    <n v="8600301970"/>
    <s v="Estado Joven Prctica Laboral Ordinaria en Biologa Ecologa Licenciatura en Biologa Administrador Ambiental Ingeniera Ambiental"/>
    <s v="Plaza Estado Joven Prctica Laboral Ordinaria en Biologa Ecologa Licenciatura en Biologa Administrador Ambiental Ingeniera AmbientalEntidad Pblica Jardn Botnico de Bogot  Oficina de Talento HumanoExperiencia No requiereFormacin Profesional en Biologa Ecologa Licenciatura en Biologa Administrador Ambiental Ingeniera AmbientalConocimientos Adicionales Excel ord Poer point AdobeActividades a realizar 1 Apoyar la formacin ambiental con estudiantes beneficiarios del programa de Servicio Social AmbientalSSA 2 Elaborar material didctico para los talleres de educacin ambiental de SSA 3 Apoyar la formulacin implementacin y seguimiento a las iniciativas ambientales del programa de SSA 4 Apoyar las tertulias acadmicas de resultados de las iniciativas del Servicio Social Ambiental implementadas 5 Apoyar la gestin documental del programa de Servicio Social AmbientalJornada Tiempo  Completo 38 Horas Semanales"/>
    <x v="1"/>
    <x v="20"/>
    <s v="Ingeniería Ambiental"/>
    <s v="Licenciatura en Ciencias Naturales"/>
  </r>
  <r>
    <s v="1625966020-72"/>
    <s v="BOGOTÁ D.C."/>
    <s v="BOGOTÁ D.C."/>
    <s v="CAJA DE COMPENSACIÓN FAMILIAR COMPENSAR"/>
    <x v="1"/>
    <s v="Bilogo"/>
    <s v="Licenciado en biologa"/>
    <m/>
    <s v="JARDIN BOTANICO JOSE CELESTINO MUTIS"/>
    <n v="8600301970"/>
    <s v="Estado Joven Prctica Laboral Ordinaria en Biologa Licenciatura en Biologa"/>
    <s v="Plaza Estado Joven Prctica Laboral Ordinaria en Biologa Licenciatura en BiologaEntidad Pblica Jardn Botnico de Bogot  Oficina de Talento HumanoExperiencia No requiereFormacin Profesional en Biologa Licenciatura en BiologaConocimientos Adicionales Excel ord Poer point AdobeActividades a realizar 1 Acompañar las sesiones que realiza el grupo Club de Ciencias 2 Diseñar sesiones para el club de ciencias 3 Apoyar el diseño de las actividades de vacaciones cientficas 4 Asistir a reuniones de socializacin y retroalimentacin de sesiones 5 Apoyar el Pilotaje en encuestas de satisfaccin 6 Apoyar la Gestin documental del Club de CienciasJornada Tiempo  Completo 38 Horas SemanalesHorario Disponibilidad de TiempoSujeto a la entidadDuracin de la Prctica 5 MesesRequisitos Entregar Carta de presentacin del estudiante para prcticas Estado Joven emitida por la Universidad a la Agencia de gestin y colocaci"/>
    <x v="1"/>
    <x v="20"/>
    <s v="Licenciatura en Ciencias Naturales"/>
    <s v=""/>
  </r>
  <r>
    <s v="1625966020-73"/>
    <s v="BOGOTÁ D.C."/>
    <s v="BOGOTÁ D.C."/>
    <s v="CAJA DE COMPENSACIÓN FAMILIAR COMPENSAR"/>
    <x v="0"/>
    <s v="Bilogo"/>
    <s v="Ecologista"/>
    <s v="Ingeniero ambiental"/>
    <s v="JARDIN BOTANICO JOSE CELESTINO MUTIS"/>
    <n v="8600301970"/>
    <s v="Estado Joven Prctica Laboral Ordinaria en Biologa Ecologa Ingeniera Ambiental Ingeniera Forestal Administrador Ambiental Gestin Ambiental y Saneamiento Ambiental"/>
    <s v="Plaza Estado Joven Prctica Laboral Ordinaria en Biologa Ecologa Ingeniera Ambiental Ingeniera Forestal Administrador Ambiental Gestin Ambiental y Saneamiento AmbientalEntidad Pblica Jardn Botnico de Bogot  Oficina de Talento HumanoExperiencia No requiereFormacin Tecnlogo o Profesional en Biologa Ecologa Ingeniera Ambiental Ingeniera Forestal Administrador Ambiental Gestin Ambiental y Saneamiento AmbientalConocimientos Adicionales Excel ord Poer point AdobeActividades a realizar 1 Apoyar las actividades de focalizacin y socializacin comunitaria adelantadas en la estrategia Bogot Florece en Casa 2 Desarrollar actividades y acciones orientadas a la viabilidad social adelantadas en la estrategia Bogot Florece en Casa 3 Apoyar y desarrollar acciones para realizar el seguimiento y evaluacin del proyecto Bogot Florece en CasaJornada Tiempo  Completo 38 Horas SemanalesHorario Disponibilidad de Tiemp"/>
    <x v="1"/>
    <x v="20"/>
    <s v="Ingeniería Ambiental"/>
    <s v=""/>
  </r>
  <r>
    <s v="1625966020-74"/>
    <s v="BOGOTÁ D.C."/>
    <s v="BOGOTÁ D.C."/>
    <s v="CAJA DE COMPENSACIÓN FAMILIAR COMPENSAR"/>
    <x v="1"/>
    <s v="Periodista"/>
    <s v="Comunicador social"/>
    <m/>
    <s v="JARDIN BOTANICO JOSE CELESTINO MUTIS"/>
    <n v="8600301970"/>
    <s v="Estado Joven Prctica Laboral Ordinaria en Comunicacin Social yo Periodismo"/>
    <s v="Plaza Estado Joven Prctica Laboral Ordinaria en Comunicacin Social yo PeriodismoEntidad Pblica Jardn Botnico de Bogot  Oficina de Talento HumanoExperiencia No requiereFormacin Profesional en Comunicacin Social yo PeriodismoConocimientos Adicionales Manejo de Sistemas como Office ord Excel PoerPoint Adobe Audition PreziActividades a realizar 1 Realizacin de entrevistas a voceros del Jardn Botnico de Bogot 2 Redaccin de notas para la pgina eb y contenidos internos 3 Redaccin de comunicados de prensa 4 Gestin de convocatoria y relacionamiento con medios de comunicacin 5 Consolidacin de informes sobre gestin de las actividades del Jardn Botnico de Bogot en medios de comunicacin 6 Redaccin de artculos especializados del Jardn Botnico de Bogot 7 Redaccin de posts sobre las distintas actividades que adelante el Jardn Botnico de Bogot para publicar en redes socialesJornada Tiempo  Completo "/>
    <x v="1"/>
    <x v="28"/>
    <s v="Ciencia Política"/>
    <s v=""/>
  </r>
  <r>
    <s v="1625966020-75"/>
    <s v="BOGOTÁ D.C."/>
    <s v="BOGOTÁ D.C."/>
    <s v="CAJA DE COMPENSACIÓN FAMILIAR COMPENSAR"/>
    <x v="1"/>
    <s v="Bilogo"/>
    <s v="Ecologista"/>
    <s v="Licenciado en biologa"/>
    <s v="JARDIN BOTANICO JOSE CELESTINO MUTIS"/>
    <n v="8600301970"/>
    <s v="Estado Joven Prctica Laboral Ordinaria en Biologa Ecologa Licenciatura en Biologa Ingeniera Ambiental Ingeniera Forestal"/>
    <s v="Plaza Estado Joven Prctica Laboral Ordinaria en Biologa Ecologa Licenciatura en Biologa Ingeniera Ambiental Ingeniera ForestalEntidad Pblica Jardn Botnico de Bogot  Oficina de Talento HumanoExperiencia No requiereFormacin Profesional en Biologa Ecologa Licenciatura en Biologa Ingeniera Ambiental Ingeniera ForestalConocimientos Adicionales Excel ord Poer point AdobeActividades a realizar 1 Desarrollar yo apoyar actividades de levantamiento de informacin y diagnstico con diferentes grupos poblacionales 2 Apoyar el ejercicio de georeferenciacin de los procesos desarrollados en las cuencas 3 Desarrollar yo apoyar actividades de formacin con diferentes grupos poblacionales 4 Diseñar material didctico y nuevas rutas metodolgicas y conceptuales teniendo en cuenta los criterios pedaggicos dados desde la cuenca 5 Gestionar las acciones necesarias para apoyar las particularidades administrativas en caso de ser "/>
    <x v="1"/>
    <x v="20"/>
    <s v="Ingeniería Ambiental"/>
    <s v="Licenciatura en Ciencias Naturales"/>
  </r>
  <r>
    <s v="1625966020-76"/>
    <s v="BOGOTÁ D.C."/>
    <s v="BOGOTÁ D.C."/>
    <s v="CAJA DE COMPENSACIÓN FAMILIAR COMPENSAR"/>
    <x v="1"/>
    <s v="Bilogo"/>
    <s v="Ecologista"/>
    <s v="Licenciado en biologa"/>
    <s v="JARDIN BOTANICO JOSE CELESTINO MUTIS"/>
    <n v="8600301970"/>
    <s v="Estado Joven Prctica Laboral Ordinaria en Biologa Ecologa Licenciatura en Biologa Ingeniera Forestal"/>
    <s v="Plaza Estado Joven Prctica Laboral Ordinaria en Biologa Ecologa Licenciatura en Biologa Ingeniera ForestalEntidad Pblica Jardn Botnico de Bogot  Oficina de Talento HumanoExperiencia No requiereFormacin Profesional en Biologa Ecologa Licenciatura en Biologa Ingeniera ForestalConocimientos Adicionales Excel ord Poer point Adobe Con conocimientos en aplicacin de tcnicas de recoleccin de informacin cuantitativa y cualitativaActividades a realizar 1 Registrar informacin en campo 2 Apoyar la colecta identificacin y procesamiento de material vegetal 3 Procesar los datos en plataforma digital 4 Presentar reportes e informes de avanceJornada Tiempo  Completo 38 Horas SemanalesHorario Disponibilidad de TiempoSujeto a la entidadDuracin de la Prctica 5 MesesRequisitos Entregar Carta de presentacin del estudiante para prcticas Estado Joven emitida por la Universidad a la Agencia de gestin y c"/>
    <x v="1"/>
    <x v="20"/>
    <s v="Ingeniería Ambiental"/>
    <s v="Licenciatura en Ciencias Naturales"/>
  </r>
  <r>
    <s v="1625966020-77"/>
    <s v="BOGOTÁ D.C."/>
    <s v="BOGOTÁ D.C."/>
    <s v="CAJA DE COMPENSACIÓN FAMILIAR COMPENSAR"/>
    <x v="1"/>
    <s v="Bilogo"/>
    <s v="Ecologista"/>
    <s v="Licenciado en biologa"/>
    <s v="JARDIN BOTANICO JOSE CELESTINO MUTIS"/>
    <n v="8600301970"/>
    <s v="Estado Joven Prctica Laboral Ordinaria en Biologa Ecologa o Licenciatura en Biologa"/>
    <s v="Plaza Estado Joven Prctica Laboral Ordinaria en Biologa Ecologa o Licenciatura en BiologaEntidad Pblica Jardn Botnico de Bogot  Oficina de Talento HumanoExperiencia No requiereFormacin Profesional en Biologa Ecologa o Licenciatura en BiologaConocimientos Adicionales Excel ord Poer point Adobe Con conocimientos en aplicacin de tcnicas de recoleccin de informacin cuantitativa y cualitativa Se valora conocimientos en entomologa u ornitologaActividades a realizar 1 Identificacin de insectos asociados a las coberturas vegetales urbanas 2 Identificacin de aves asociadas a las coberturas vegetales urbanas 3 Apoyo en el procesamiento de la informacin recolectada en campo 4 Apoyo en la creacin de la red de interacciones ecolgicas 5 Presentacin de reportes e informes de avanceJornada Tiempo  Completo 38 Horas SemanalesHorario Disponibilidad de TiempoSujeto a la entidadDuracin de la Prctica 5 Meses"/>
    <x v="1"/>
    <x v="20"/>
    <s v="Ingeniería Ambiental"/>
    <s v="Licenciatura en Ciencias Naturales"/>
  </r>
  <r>
    <s v="1625966020-78"/>
    <s v="BOGOTÁ D.C."/>
    <s v="BOGOTÁ D.C."/>
    <s v="CAJA DE COMPENSACIÓN FAMILIAR COMPENSAR"/>
    <x v="1"/>
    <s v="Bilogo"/>
    <s v="Ingeniero agrnomo"/>
    <s v="Ingeniero forestal"/>
    <s v="JARDIN BOTANICO JOSE CELESTINO MUTIS"/>
    <n v="8600301970"/>
    <s v="Estado Joven Prctica Laboral Ordinaria en Biologa Ingeniera Agronmica Ingeniera Forestal Ingeniera Biotecnolgica y afines"/>
    <s v="Plaza Estado Joven Prctica Laboral en Biologa Ingeniera Agronmica Ingeniera Forestal Ingeniera Biotecnolgica y afinesEntidad Pblica Jardn Botnico de Bogot  Oficina de Talento HumanoExperiencia No requiereFormacin Profesional en Biologa Ingeniera Agronmica Ingeniera Forestal Ingeniera Biotecnolgica y afinesConocimientos Adicionales Excel ord Poer point Adobe Se valora conocimientos bsicos en biotecnologa vegetalActividades a realizar 1 Planificar y realizar ensayos de desinfeccin y establecimiento in vitro de explantes determinados en el proyecto 2 Apoyar las actividades de preparacin de medios de cultivo y dems procedimientos de laboratorio requeridos en el proyecto de investigacin 3 Realizar siembra en medios de cultivo de los explantes desinfectados 4 Realizar seguimiento peridico de variables respuesta de los explantes cultivados durante las diferentes etapas de propagacin in vitro 5 Apoyar la cons"/>
    <x v="1"/>
    <x v="20"/>
    <s v="Ingeniería Ambiental"/>
    <s v=""/>
  </r>
  <r>
    <s v="1625966020-79"/>
    <s v="BOGOTÁ D.C."/>
    <s v="BOGOTÁ D.C."/>
    <s v="CAJA DE COMPENSACIÓN FAMILIAR COMPENSAR"/>
    <x v="1"/>
    <s v="Bilogo"/>
    <s v="Licenciado en biologa"/>
    <s v="Ecologista"/>
    <s v="JARDIN BOTANICO JOSE CELESTINO MUTIS"/>
    <n v="8600301970"/>
    <s v="Estado Joven Prctica Laboral Ordinaria en Biologa Licenciatura en Biologa Ecologa o Ciencias Afines"/>
    <s v="Plaza Estado Joven Prctica Laboral Ordinaria en Biologa Licenciatura en Biologa Ecologa o Ciencias AfinesEntidad Pblica Jardn Botnico de Bogot  Oficina de Talento HumanoExperiencia No requiereFormacin Profesional en Biologa Licenciatura en Biologa Ecologa o Ciencias AfinesConocimientos Adicionales Excel ord Poer point Adobe Con conocimientos en aplicacin de tcnicas de recoleccin de informacin cuantitativa y cualitativa Actividades a realizar 1 Obtener informacin de las plantas con categoras de uso priorizadas por el equipo de Flora de Bogot 2 Organizar y analizar la informacin recolectada 3 Apoyar la obtencin de material audiovisual para la seccin de datos de inters en la Plataforma 4 Aportar al planteamiento de estrategias para la divulgacin y participacin ciudadana y de la plataforma 5 Presentar reportes e informes de avanceJornada Tiempo  Completo 38 Horas SemanalesHorario Disponibilidad de T"/>
    <x v="1"/>
    <x v="20"/>
    <s v="Licenciatura en Ciencias Naturales"/>
    <s v="Ingeniería Ambiental"/>
  </r>
  <r>
    <s v="1625966020-80"/>
    <s v="BOGOTÁ D.C."/>
    <s v="BOGOTÁ D.C."/>
    <s v="CAJA DE COMPENSACIÓN FAMILIAR COMPENSAR"/>
    <x v="1"/>
    <s v="Bilogo"/>
    <s v="Licenciado en biologa"/>
    <s v="Ecologista"/>
    <s v="JARDIN BOTANICO JOSE CELESTINO MUTIS"/>
    <n v="8600301970"/>
    <s v="Estado Joven Prctica Laboral Ordinaria en Biologa Licenciatura en Biologa Ecologa Ingeniera Forestal o Afines"/>
    <s v="Plaza Estado Joven Prctica Laboral Ordinaria en Biologa Licenciatura en Biologa Ecologa Ingeniera Forestal o AfinesEntidad Pblica Jardn Botnico de Bogot  Oficina de Talento HumanoExperiencia No requiereFormacin Profesional en Biologa Licenciatura en Biologa Ecologa Ingeniera Forestal o AfinesConocimientos Adicionales Excel ord Poer point Adobe Con conocimientos en aplicacin de tcnicas de recoleccin de informacin cuantitativa y cualitativaActividades a realizar 1 Apoyar el muestreo de aves en tres reas diferentes 2 Colectar y procesar las fecas con semillas 3 Realizar la identificacin de semillas colectadas 4 Consolidar el listado de especies de plantas dispersadas por las aves 5 Presentar reportes e informes de avanceJornada Tiempo  Completo 38 Horas SemanalesHorario Disponibilidad de TiempoSujeto a la entidadDuracin de la Prctica 5 MesesRequisitos Entregar Carta de presentacin de"/>
    <x v="1"/>
    <x v="20"/>
    <s v="Licenciatura en Ciencias Naturales"/>
    <s v="Ingeniería Ambiental"/>
  </r>
  <r>
    <s v="1625966020-81"/>
    <s v="BOGOTÁ D.C."/>
    <s v="BOGOTÁ D.C."/>
    <s v="CAJA DE COMPENSACIÓN FAMILIAR COMPENSAR"/>
    <x v="1"/>
    <s v="Diseñador grfico"/>
    <s v="Diseñador de pginas eb"/>
    <m/>
    <s v="JARDIN BOTANICO JOSE CELESTINO MUTIS"/>
    <n v="8600301970"/>
    <s v="Estado Joven Prctica Laboral Ordinaria en Diseño Grfico"/>
    <s v="Plaza Estado Joven Prctica Laboral Ordinaria en Diseño GrficoEntidad Pblica Jardn Botnico de Bogot  Oficina de Talento HumanoExperiencia No requiereFormacin Profesional en Diseño GrficoConocimientos Adicionales Manejo de Sistemas como Office ord Excel PoerPoint Con nfasis en pginas ebActividades a realizar 1 Realizar bsqueda de recursos de Joomla componentes mdulos plugins 2 Adaptar recursos grficos al ambiente eb 3 Diseñar presentaciones solicitadas a comunicaciones 4 Desarrollar conceptos e ideas para el desarrollo publicitario del rea de comunicaciones 5 Manejar de plantillas en Joomla 6 Desarrollar contenidos multimediaJornada Tiempo  Completo 38 Horas SemanalesHorario Disponibilidad de TiempoSujeto a la entidadDuracin de la Prctica 5 MesesRequisitos Entregar Carta de presentacin del estudiante para prcticas Estado Joven emitida por la Universidad a la Agencia de gestin y co"/>
    <x v="1"/>
    <x v="15"/>
    <s v=""/>
    <s v=""/>
  </r>
  <r>
    <s v="1625966020-82"/>
    <s v="BOGOTÁ D.C."/>
    <s v="BOGOTÁ D.C."/>
    <s v="CAJA DE COMPENSACIÓN FAMILIAR COMPENSAR"/>
    <x v="2"/>
    <s v="Administrador Ambiental"/>
    <s v="Ingeniero ambiental"/>
    <s v="Ingeniero forestal"/>
    <s v="JARDIN BOTANICO JOSE CELESTINO MUTIS"/>
    <n v="8600301970"/>
    <s v="Estado Joven Prctica Laboral Ordinaria en Administracin Ambiental Ingeniera Ambiental Ingeniera Forestal Ingeniera Agronmica Ingeniera Agrcola"/>
    <s v="Plaza Estado Joven Prctica Laboral Ordinaria en Administracin Ambiental Ingeniera Ambiental Ingeniera Forestal Ingeniera Agronmica Ingeniera AgrcolaEntidad Pblica Jardn Botnico de Bogot  Oficina de Talento HumanoExperiencia No requiereFormacin Tcnico Profesional Tecnlogo yo Profesional en Administracin Ambiental Ingeniera Ambiental Ingeniera Forestal Ingeniera Agronmica Ingeniera AgrcolaConocimientos Adicionales Manejo de officeActividades a realizar 1 El desarrollo del Sistema de informacin geogrfica de agricultura urbana y periurbana agroecolgica SIGAUPA 2 La implementacin para las iniciativas productivas y mercados en AU 3 Los procesos sociales comunitarios en AU 4 La investigacin en los procesos tcnicos de AU 5En la divulgacin y la gestin documental de los procesos del programaJornada Tiempo  Completo 38 Horas SemanalesHorario Disponibilidad de TiempoSujeto a la entidadDuracin de "/>
    <x v="1"/>
    <x v="7"/>
    <s v=""/>
    <s v=""/>
  </r>
  <r>
    <s v="1625966020-83"/>
    <s v="BOGOTÁ D.C."/>
    <s v="BOGOTÁ D.C."/>
    <s v="CAJA DE COMPENSACIÓN FAMILIAR COMPENSAR"/>
    <x v="1"/>
    <s v="Diseñador grfico"/>
    <m/>
    <m/>
    <s v="JARDIN BOTANICO JOSE CELESTINO MUTIS"/>
    <n v="8600301970"/>
    <s v="Estado Joven Prctica Laboral Ordinaria en Diseño Grfico"/>
    <s v="Plaza Estado Joven Prctica Laboral Ordinaria en Diseño GrficoEntidad Pblica Jardn Botnico de Bogot  Oficina de Talento HumanoExperiencia No requiereFormacin Profesional en Diseño GrficoConocimientos Adicionales Diseñador con conocimientos en adobe suiteActividades a realizar 1 Desarrollar proyectos de diseño e investigacin para los diferentes proyectos estratgicos del Jardn Botnico 2 Implementar metodologas y procesos de creacin de piezas divulgativas y manejo de Softare de diseño adobe suite 3 Planificar sustentar y realizar diseño adecuado al contexto y utilizar medios visuales y audiovisuales para lograr una eficiente comunicacin en los procesos del jardn botnicoJornada Tiempo  Completo 38 Horas SemanalesHorario Disponibilidad de TiempoSujeto a la entidadDuracin de la Prctica 5 MesesRequisitos Entregar Carta de presentacin del estudiante para prcticas Estado Joven emitida por la Universidad"/>
    <x v="1"/>
    <x v="15"/>
    <s v=""/>
    <s v=""/>
  </r>
  <r>
    <s v="1625966020-84"/>
    <s v="BOGOTÁ D.C."/>
    <s v="BOGOTÁ D.C."/>
    <s v="CAJA DE COMPENSACIÓN FAMILIAR COMPENSAR"/>
    <x v="1"/>
    <s v="Cinematgrafo"/>
    <s v="Camargrafo de televisin de video y cine"/>
    <m/>
    <s v="JARDIN BOTANICO JOSE CELESTINO MUTIS"/>
    <n v="8600301970"/>
    <s v="Estado Joven Prctica Laboral Ordinaria en Medios Audiovisuales Cine o Televisin"/>
    <s v="Plaza Estado Joven Prctica Laboral Ordinaria en Medios Audiovisuales Cine o TelevisinEntidad Pblica Jardn Botnico de Bogot  Oficina de Talento HumanoExperiencia No requiereFormacin Profesional en Medios Audiovisuales Cine o TelevisinConocimientos Adicionales Manejo de herramientas  Final Cut Pro X  Premier  PhotoshopActividades a realizar 1 Cobertura de eventos actividades y salidas de campo 2 Realizacin y edicin de Fotografa video y sonido en vivo 3 Asistencia en produccin de realizacin audiovisual 4 Realizacin de contenidos audiovisuales Elaboracin de libreto y guin 5 Proponer nuevos formatos para difundir la misionalidad del JardnJornada Tiempo  Completo 38 Horas SemanalesHorario Disponibilidad de TiempoSujeto a la entidadDuracin de la Prctica 5 MesesRequisitos Entregar Carta de presentacin del estudiante para prcticas Estado Joven emitida por la Universidad a la Agencia de gest"/>
    <x v="1"/>
    <x v="25"/>
    <s v=""/>
    <s v=""/>
  </r>
  <r>
    <s v="1625966028-41"/>
    <s v="BOYACÁ"/>
    <s v="TUNJA"/>
    <s v="CAJA DE COMPENSACIÓN FAMILIAR DE BOYACA- COMFABOY"/>
    <x v="1"/>
    <s v="Profesional de trabajo social"/>
    <m/>
    <m/>
    <s v="ALCALDA MUNICIPAL DE TUNJA"/>
    <n v="8918008461"/>
    <s v="1 ESTADO JOVEN PRACTICANTE EN TRABAJO SOCIAL  "/>
    <s v="Plaza ESTADO JOVEN PRACTICANTE EN EN TRABAJO SOCIALEntidad Publica ALCALDIA MAYOR DE TUNJA Experiencia NAFormacin UNIVERSITARIO Conocimientos Adicionales Dominio de Sit de ofimtica ord ofimtica internet Redes sociales conocimientos Sistema Integrados Gestin de Calidad y aplicacin tablas de retencin documental Actividades a realizar  Apoyo en las actividades de Los Programas de capacitacin y Bienestar Social dirigida a los funcionarios  Apoyo en actividades del programa de Formacin Entrenamiento capacitacin e induccin  Apoyo en la recopilacin y tabulacin de datos obtenidos en la implementacin de las actividades de los programas mencionados para la elaboracin de     informes segn los requerimientos de la Entidad Apoyo en la Medicin Clima organizacionalJornada38 HORAS SEMANALES  Horario SUJETO A LA ENTIDAD Duracin de la Prctica 5 MESES  "/>
    <x v="0"/>
    <x v="12"/>
    <s v=""/>
    <s v=""/>
  </r>
  <r>
    <s v="1625966028-42"/>
    <s v="BOYACÁ"/>
    <s v="TUNJA"/>
    <s v="CAJA DE COMPENSACIÓN FAMILIAR DE BOYACA- COMFABOY"/>
    <x v="1"/>
    <s v="Bilogo"/>
    <s v="Ingeniero ambiental"/>
    <s v="Ingeniero forestal"/>
    <s v="ALCALDA MUNICIPAL DE TUNJA"/>
    <n v="8918008461"/>
    <s v="1 ESTADO JOVEN PRACTICANTE EN  INGENIERIA AMBIENTAL  INGENIERA FORESTAL BIOLOGIA"/>
    <s v="Plaza ESTADO JOVEN PRACTICANTE EN INGENIERA AMBIENTAL BIOLOGA INGENIERA FORESTALEntidad Publica ALCALDIA MAYOR DE TUNJA Experiencia NAFormacin UNIVERSITARIOConocimientos Adicionales1 Habilidades para redactar  y  manejar informacin pertinente  de diferentes fuentes de informacin2Capacidad para analizar valorar y trabajar  con datos y variables cualitativas y cuantitativas 3 Suficiencia en el  trabajo en equipo   para el desarrollo  mancomunado de actividades 4  Capacidad de aplicar  y demostrar  sus conocimientos como  profesional  en el transcurso de su  prctica o pasanta 5 Capacidad para actuar de forma asertiva en la resolucin de situaciones o problemas6 Carcter emprendedor e innovador  en el ejercicio de su prctica o pasanta7 Capacidad de comunicacin  y creatividad  para plantear   y desarrollar actividades de carcter comunitario8  Capacidad de planificacin  coordinacin y liderazgo  en el trabajo  de ndole ambient"/>
    <x v="0"/>
    <x v="20"/>
    <s v="Ingeniería Ambiental"/>
    <s v=""/>
  </r>
  <r>
    <s v="1625966028-43"/>
    <s v="BOYACÁ"/>
    <s v="TUNJA"/>
    <s v="CAJA DE COMPENSACIÓN FAMILIAR DE BOYACA- COMFABOY"/>
    <x v="1"/>
    <s v="Profesional de trabajo social"/>
    <m/>
    <m/>
    <s v="ALCALDA MUNICIPAL DE TUNJA"/>
    <n v="8918008461"/>
    <s v="1 ESTADO JOVEN PRACTICANTE  EN TRABAJO SOCIAL "/>
    <s v="PlazaESTADO JOVEN PRACTICANTE  EN TRABAJO SOCIALEntidad Publica ALCALDIA MAYOR DE TUNJA Experiencia NAFormacin UNIVERSITARIOConocimientos Adicionales 1 Demostrar conocimientos propios del ncleo del conocimiento  para el acompañamiento asesora a personas familias yo cuidadores 2 Demostrar habilidades de trabajo en equipos interdisciplinarios3 Demotrar habilidades en comunicacin asertiva y resolucin de problemas Actividades a realizar 1 Trabajo en comunidad 2 Atencin de apoyo a procesos dirigidos a personas con diversidad funcional yo discapacidad 3 Entregar planes de trabajo de acuerdo al proyecto o programa que se le asigne 4 Apoyar  el desarrollo de propuestas procesos proyectos para la ejecucin de los programas derivados de la poltica pblicaJornada38 HORAS SEMANALES  Horario SUJETO A LA ENTIDAD Duracin de la Prctica 5 MESES "/>
    <x v="0"/>
    <x v="12"/>
    <s v=""/>
    <s v=""/>
  </r>
  <r>
    <s v="1625966028-44"/>
    <s v="BOYACÁ"/>
    <s v="TUNJA"/>
    <s v="CAJA DE COMPENSACIÓN FAMILIAR DE BOYACA- COMFABOY"/>
    <x v="1"/>
    <s v="Profesional de trabajo social"/>
    <m/>
    <m/>
    <s v="ALCALDA MUNICIPAL DE TUNJA"/>
    <n v="8918008461"/>
    <s v="1 ESTADO JOVEN PRACTICANTE EN TRABAJO SOCIAL  "/>
    <s v="Plaza ESTADO JOVEN PRACTICANTE  EN TRABAJO SOCIALEntidad Publica ALCALDIA MAYOR DE TUNJA Experiencia NAFormacin UNIVERSITARIO Conocimientos Adicionales 1 Demostrar conocimientos propios del ncleo del conocimiento  para el acompañamiento asesora a personas familias yo cuidadores 2 Demostrar habilidades de trabajo en equipos interdisciplinarios3 Demotrar habilidades en comunicacin asertiva y resolucin de problemas Actividades a realizar 1 Trabajo en comunidad2 Atencin de apoyo a procesos dirigidos a personas con diversidad funcional yo discapacidad3 Entregar planes de trabajo de acuerdo al proyecto o programa que se le asigne 4 Apoyar el desarrollo de propuestas procesos proyectos para la ejecucin de los programas derivados de la poltica pblicaJornada38 HORAS SEMANALES  Horario SUJETO A LA ENTIDAD Duracin de la Prctica 5 MESES "/>
    <x v="0"/>
    <x v="12"/>
    <s v=""/>
    <s v=""/>
  </r>
  <r>
    <s v="1625966028-45"/>
    <s v="BOYACÁ"/>
    <s v="TUNJA"/>
    <s v="CAJA DE COMPENSACIÓN FAMILIAR DE BOYACA- COMFABOY"/>
    <x v="1"/>
    <s v="Profesional de trabajo social"/>
    <m/>
    <m/>
    <s v="ALCALDA MUNICIPAL DE TUNJA"/>
    <n v="8918008461"/>
    <s v="1 ESTADO JOVEN PRACTICANTE EN TRABAJO SOCIAL "/>
    <s v="Plaza ESTADO JOVEN PRACTICANTE  EN TRABAJO SOCIALEntidad Publica ALCALDIA MAYOR DE TUNJA Experiencia NAFormacinUNIVERSITARIOConocimientos Adicionales 1 Habilidades para redactar  y  manejar informacin pertinente  de diferentes fuentes de informacin2Capacidad para analizar valorar y trabajar  con datos y variables cualitativas y cuantitativas 3 Orientacin a resultados Liderazgo Compromiso  Disciplina y tica 4 Capacidad de planificacin  coordinacin y liderazgo  en el trabajo  de ndole ambiental con el fin de responder a las necesidades de la comunidad Actividades a realizar Realizar contactos con usuarios ciudadanos y comunidades que reflejen necesidades de carcter psicosocial familiar y comunitarioDesarrollar actividades de formacin capacitacin y desarrollo de conocimientos actitudes y prcticas que favorezcan la sana convivenciaRealizar seguimiento a casos identificados en la comunidad con el fin de ve"/>
    <x v="0"/>
    <x v="12"/>
    <s v=""/>
    <s v=""/>
  </r>
  <r>
    <s v="1625966040-5"/>
    <s v="CASANARE"/>
    <s v="YOPAL"/>
    <s v="CAJA DE COMPENSACIÓN FAMILIAR DEL CASANARE - COMFACASANARE"/>
    <x v="1"/>
    <s v="Ingeniero ambiental"/>
    <s v="Ingeniero sanitario"/>
    <m/>
    <s v="UNIVERSIDAD NACIONAL A DISTANCIA"/>
    <n v="8605127804"/>
    <s v="Estado Joven Prcticante en Ingeniera"/>
    <s v="Plaza Estado Joven Practicante en  Ingeniera Ambiental Ingeniera Sanitaria Ingeniera Geogrfica y Ambiental y afinesEntidad Publica UNAD CASANARE Experiencia No requiere FormacinIngeniera Ambiental Ingeniera Sanitaria Ingeniera Geogrfica y AmbientalConocimientos Adicionales Manejo de herramientas informticasActividades a realizar 1 Realizar actividades de socializacin y toma de conciencia sobre temas relacionados a la gestin ambiental aplicables al Centro Asignado2  Realizar la determinacin de condiciones ambientales en el Centro de la UNAD Asignado3 Identificar los aspectos ambientales con enfoque en Ciclo de Vida de las actividades y servicios del Centro de la UNAD Asignado 4 Realizar identificacin y evaluacin de los requisitos legales ambientales aplicables al Centro de la UNAD correspondiente5 Formular y ejecutar los Programas de Gestin Ambiental del Centro de la UNAD correspondienteJornada Tiempo completo 38 de semanales"/>
    <x v="0"/>
    <x v="7"/>
    <s v=""/>
    <s v=""/>
  </r>
  <r>
    <s v="1625966041-11"/>
    <s v="CUNDINAMARCA"/>
    <s v="APULO"/>
    <s v="CAJA DE COMPENSACIÓN FAMILIAR DE CUNDINAMARCA -COMFACUNDI"/>
    <x v="1"/>
    <s v="Ingeniero ambiental"/>
    <s v="Administrador Ambiental"/>
    <s v="Ingeniero sanitario"/>
    <s v="ALCALDA DE APULO"/>
    <n v="8906802367"/>
    <s v="Estado Joven Prctica Laboral Ordinaria Profesional en Ingeniera Ambiental Administracin Ambiental  Ingeniera Sanitaria"/>
    <s v=" Estado Joven Alcalda Municipal de Apulo  requiere estudiante con formacin profesional en Ingeniera Ambiental Administracin Ambiental  Ingeniera sanitaria para desarrollar su etapa prctica bajo el programa ESTADO JOVEN desarrollando las siguientes funcionesApoyo en el desarrollo de las metas concernientes al rea ambiental inmersas en el Plan de Desarrollo municipalApoyo en la realizacin de Comits reuniones talleres prcticas de campo y dems a que haya lugar programadas por el rea AmbientalConocimiento adicionalManejo de OfficeJornada Tiempo Completo 38 Horas SemanalesHorario Disponibilidad de TiempoSujeto a la entidadDuracin de la Prctica 5 Meses"/>
    <x v="2"/>
    <x v="7"/>
    <s v=""/>
    <s v=""/>
  </r>
  <r>
    <s v="1625966041-12"/>
    <s v="CUNDINAMARCA"/>
    <s v="APULO"/>
    <s v="CAJA DE COMPENSACIÓN FAMILIAR DE CUNDINAMARCA -COMFACUNDI"/>
    <x v="1"/>
    <s v="Ingeniero ambiental"/>
    <s v="Administrador Ambiental"/>
    <s v="Ingeniero sanitario"/>
    <s v="ALCALDA DE APULO"/>
    <n v="8906802367"/>
    <s v="Estado Joven Prctica Laboral Ordinaria Profesional en Ingeniera Ambiental Administracin Ambiental  Ingeniera Sanitaria"/>
    <s v=" Estado Joven Alcalda Municipal de Apulo  requiere estudiante con formacin profesional en Ingeniera Ambiental Administracin Ambiental  Ingeniera sanitaria para desarrollar su etapa prctica bajo el programa ESTADO JOVEN desarrollando las siguientes funcionesApoyo en el desarrollo de las metas concernientes al rea ambiental inmersas en el Plan de Desarrollo municipalApoyo en la realizacin de Comits reuniones talleres prcticas de campo y dems a que haya lugar programadas por el rea AmbientalConocimiento adicionalManejo de OfficeJornada Tiempo Completo 38 Horas SemanalesHorario Disponibilidad de TiempoSujeto a la entidadDuracin de la Prctica 5 Meses"/>
    <x v="2"/>
    <x v="7"/>
    <s v=""/>
    <s v=""/>
  </r>
  <r>
    <s v="1625966041-13"/>
    <s v="CUNDINAMARCA"/>
    <s v="APULO"/>
    <s v="CAJA DE COMPENSACIÓN FAMILIAR DE CUNDINAMARCA -COMFACUNDI"/>
    <x v="1"/>
    <s v="Profesional de trabajo social"/>
    <m/>
    <m/>
    <s v="ALCALDA DE APULO"/>
    <n v="8906802367"/>
    <s v="Estado Joven Prctica Laboral Ordinaria Profesional en Trabajo Social"/>
    <s v=" Estado Joven Alcalda Municipal de Apulo  requiere estudiante con formacin profesional en Trabajo Social para desarrollar su etapa prctica bajo el programa ESTADO JOVEN desarrollando las siguientes funcionesFormulacin de Polticas Publicas Manejo de Programas dirigidos a la poblacin vulnerable Visitas de campoConocimiento adicionalManejo de OfficeJornada Tiempo Completo 38 Horas SemanalesHorario Disponibilidad de TiempoSujeto a la entidadDuracin de la Prctica 5 Meses"/>
    <x v="2"/>
    <x v="12"/>
    <s v=""/>
    <s v=""/>
  </r>
  <r>
    <s v="1625966046-7"/>
    <s v="ARAUCA"/>
    <s v="ARAUCA"/>
    <s v="CAJA DE COMPENSACIÓN FAMILIAR DE ARAUCA -COMFIAR"/>
    <x v="1"/>
    <s v="Administrador de empresas"/>
    <m/>
    <m/>
    <s v="UAE DIRECCION DE IMPUESTOS Y ADUANAS NACIONALES"/>
    <n v="8001972684"/>
    <s v="ESTADO JOVEN PRACTICANTE EN ADMINISTRACION DE EMPRESAS"/>
    <s v="PLAZA Estado Joven Practicante en Administracion de empresas ENTIDAD PBLICA UAEDIRECCION DE IMPUESTOS Y ADUANAS NACIONALES  SECCIONAL ARAUCA EXPERIENCIA No Requiere  FORMACIN Administracin de empresas COMPETENCIAS COMPLEMENTARIAS 1 Conocimientos en la redaccin y elaboracin de documentos 2 Correcta ejecucin Office 3 Los aspirantes debern contar con aptitudes de puntualidad disciplina iniciativa en el trabajo compromiso y sentido de pertenencia por la institucin HABILIDADES 1 Puntualidad disciplina iniciativa en el trabajo compromiso y sentido de pertenencia por la institucin 2 Habilidad para relacionarse de manera asertiva con los funcionarios de la Entidad 3 Orientacin a resultados 4 Trabajo en equipo FUNCIONESACTIVIDADES A REALIZAR 1Apoyar actividades pertinentes y conducentes a los diferentes actos administrativos 2Colaborar en el cumplimiento del Plan Operativo para el Despacho y la Direccion Seccional Arauca 3 Gestionar el desarrollo"/>
    <x v="0"/>
    <x v="9"/>
    <s v=""/>
    <s v=""/>
  </r>
  <r>
    <s v="1625966046-8"/>
    <s v="ARAUCA"/>
    <s v="ARAUCA"/>
    <s v="CAJA DE COMPENSACIÓN FAMILIAR DE ARAUCA -COMFIAR"/>
    <x v="1"/>
    <s v="Administrador de empresas"/>
    <m/>
    <m/>
    <s v="UAE DIRECCION DE IMPUESTOS Y ADUANAS NACIONALES"/>
    <n v="8001972684"/>
    <s v="ESTADO JOVEN PRACTICANTE EN ADMINISTRACION DE EMPRESAS"/>
    <s v="PLAZA Estado Joven Practicante en Administracion de empresas ENTIDAD PBLICA UAEDIRECCION DE IMPUESTOS Y ADUANAS NACIONALES  SECCIONAL ARAUCArea de fiscalizacin EXPERIENCIA No Requiere  FORMACIN Administracin de empresas COMPETENCIAS COMPLEMENTARIAS 1 Conocimientos en la redaccin y elaboracin de documentos 2 Correcta ejecucin Office 3 Los aspirantes debern contar con aptitudes de puntualidad disciplina iniciativa en el trabajo compromiso y sentido de pertenencia por la institucin HABILIDADES 1 Puntualidad disciplina iniciativa en el trabajo compromiso y sentido de pertenencia por la institucin 2 Habilidad para relacionarse de manera asertiva con los funcionarios de la Entidad 3 Orientacin a resultados 4 Trabajo en equipo FUNCIONESACTIVIDADES A REALIZAR 1Apoyar actividades pertinentes y conducentes a los diferentes actos administrativos 2Colaborar en el cumplimiento del Plan Operativo para la Division de Gestion de Fiscalizacion 3Elab"/>
    <x v="0"/>
    <x v="9"/>
    <s v=""/>
    <s v=""/>
  </r>
  <r>
    <s v="1625966046-9"/>
    <s v="ARAUCA"/>
    <s v="ARAUCA"/>
    <s v="CAJA DE COMPENSACIÓN FAMILIAR DE ARAUCA -COMFIAR"/>
    <x v="1"/>
    <s v="Administrador de empresas"/>
    <m/>
    <m/>
    <s v="UAE DIRECCION DE IMPUESTOS Y ADUANAS NACIONALES"/>
    <n v="8001972684"/>
    <s v="ESTADO JOVEN PRACTICANTE EN ADMINISTRACION DE EMPRESAS"/>
    <s v="PLAZA Estado Joven Practicante en Administracin de empresas ENTIDAD PBLICA UAEDIRECCION DE IMPUESTOS Y ADUANAS NACIONALES  SECCIONAL ARAUCA EXPERIENCIA No Requiere  FORMACIN Administracin de empresas COMPETENCIAS COMPLEMENTARIAS 1 Conocimientos en la redaccin y elaboracin de documentos 2 Correcta ejecucin Office  HABILIDADES 1 Puntualidad disciplina iniciativa en el trabajo compromiso y sentido de pertenencia por la institucin 2 Habilidad para relacionarse de manera asertiva con los funcionarios de la Entidad 3 Orientacin a resultados 4 Trabajo en equipo FUNCIONESACTIVIDADES A REALIZAR  1Apoyar actividades pertinentes y conducentes a los diferentes actos administrativos 2Colaborar en el cumplimiento del Plan Operativo para la Division de Gestion de REcaudo y Cobranzas 3Realizar actividades tendientes a la Depuracin y clasificacin la informacin estado de cuenta del contribuyente JORNADA LABORAL Tiempo Completo 38 Horas Semanales HORARIO"/>
    <x v="0"/>
    <x v="9"/>
    <s v=""/>
    <s v=""/>
  </r>
  <r>
    <s v="1625966051-22"/>
    <s v="BOYACÁ"/>
    <s v="TUNJA"/>
    <s v="CAJA DE COMPENSACIÓN FAMILIAR DE BOYACA- COMFABOY"/>
    <x v="1"/>
    <s v="Comunicador social"/>
    <m/>
    <m/>
    <s v="CONTRALORIA MUNICIPAL DE TUNJA"/>
    <n v="8001077018"/>
    <s v="1 ESTADO JOVEN PRACTICANTE EN  COMUNICADOR SOCIAL"/>
    <s v="PlazaEstado Joven Practicante en COMUNICADOR SOCIALEntidad Publica CONTRALORIA MUNICIPAL DE TUNJA Experiencia No requiereFormacin universitarioConocimientos AdicionalesConocimiento en control participativo creativo; tener disponibilidad para desarrollar trabajo en equipo aptitud verbal y numrica atencin capacidad de anlisis buena redaccin y ortografaActividades a realizar Brindar apoyo en el rea de comunicacin social en la promocin del control participativo   difundir los eventos que se realizaran en rendiciones de cuenta audiencia pblica; y dems programadas por la CMTJornada MEDIO TIEMPO 19 Horas Semanales Horario Disponibilidad de TiempoSujeto a la entidadDuracin de la Prctica 5 Meses"/>
    <x v="0"/>
    <x v="11"/>
    <s v=""/>
    <s v=""/>
  </r>
  <r>
    <s v="1625966051-23"/>
    <s v="BOYACÁ"/>
    <s v="TUNJA"/>
    <s v="CAJA DE COMPENSACIÓN FAMILIAR DE BOYACA- COMFABOY"/>
    <x v="1"/>
    <s v="Contador pblico"/>
    <m/>
    <m/>
    <s v="CONTRALORIA MUNICIPAL DE TUNJA"/>
    <n v="8001077018"/>
    <s v="1 ESTADO JOVEN PRACTICANTE EN CONTADURA PBLICA"/>
    <s v="PlazaEstado Joven Practicante  en CONTADURA PUBLICAEntidad Publica CONTRALORIA MUNICIPAL DE TUNJA Experiencia No requiereFormacin UNIVERSITARIOConocimientos AdicionalesEstudiante de ltimos semestres de contadura pblica con conocimientos relacionados con el proceso auditor presupuesto contabilidad pblica control interno; tener disponibilidad para desarrollar trabajo en equipo aptitud verbal y numrica atencin y capacidad de anlisis buena redaccin y ortografaActividades a realizar Brindar apoyo en el rea de contadura  en la  realizacin del control financiero control de gestin y resultados; Evaluar el manejo presupuestal de ingresos y gastos; Establecer la correcta aplicacin de las normas contables y control interno contable; colaborar con el grupo auditor en la organizacin de papeles de trabajo; Apoyar al auditor en la construccin de los informes producto de la auditora realizada; Acompañar  y aportar ideas en las mesas de trabajo pa"/>
    <x v="0"/>
    <x v="10"/>
    <s v=""/>
    <s v=""/>
  </r>
  <r>
    <s v="1625966051-24"/>
    <s v="BOYACÁ"/>
    <s v="TUNJA"/>
    <s v="CAJA DE COMPENSACIÓN FAMILIAR DE BOYACA- COMFABOY"/>
    <x v="1"/>
    <s v="Contador pblico"/>
    <m/>
    <m/>
    <s v="CONTRALORIA MUNICIPAL DE TUNJA"/>
    <n v="8001077018"/>
    <s v="1 ESTADO JOVEN PRACTICANTE EN CONTADURA PBLICA"/>
    <s v="PlazaEstado Joven Practicante en CONTADURIA PUBLICAEntidad Publica CONTRALORIA MUNICIPAL DE TUNJA Experiencia No requiereFormacin UNIVERSITARIOConocimientos AdicionalesEstudiante de ltimos semestres de contadura pblica con conocimientos relacionados con el proceso auditor presupuesto contabilidad pblica control interno; tener disponibilidad para desarrollar trabajo en equipo aptitud verbal y numrica atencin y capacidad de anlisis buena redaccin y ortografaActividades a realizar Brindar apoyo en el rea de contadura  en la  realizacin del control financiero control de gestin y resultados; Evaluar el manejo presupuestal de ingresos y gastos; Establecer la correcta aplicacin de las normas contables y control interno contable; colaborar con el grupo auditor en la organizacin de papeles de trabajo; Apoyar al auditor en la construccin de los informes producto de la auditora realizada; Acompañar  y aportar ideas en las mesas de trabajo para "/>
    <x v="0"/>
    <x v="10"/>
    <s v=""/>
    <s v=""/>
  </r>
  <r>
    <s v="1625966051-25"/>
    <s v="BOYACÁ"/>
    <s v="TUNJA"/>
    <s v="CAJA DE COMPENSACIÓN FAMILIAR DE BOYACA- COMFABOY"/>
    <x v="1"/>
    <s v="Contador pblico"/>
    <m/>
    <m/>
    <s v="CONTRALORIA MUNICIPAL DE TUNJA"/>
    <n v="8001077018"/>
    <s v="1 ESTADO JOVEN PRACTICANTE EN CONTADURA PBLICA"/>
    <s v="PlazaEstado Joven Practicante  en CONTADURA PUBLICAEntidad Publica CONTRALORIA MUNICIPAL DE TUNJA Experiencia No requiereFormacin universitario Conocimientos AdicionalesEstudiante de ltimos semestres de contadura pblica con conocimientos relacionados con el proceso auditor presupuesto contabilidad pblica control interno; tener disponibilidad para desarrollar trabajo en equipo aptitud verbal y numrica atencin y capacidad de anlisis buena redaccin y ortografaActividades a realizar Brindar apoyo en el rea de contadura  en la  realizacin del control financiero control de gestin y resultados; Evaluar el manejo presupuestal de ingresos y gastos; Establecer la correcta aplicacin de las normas contables y control interno contable; colaborar con el grupo auditor en la organizacin de papeles de trabajo; Apoyar al auditor en la construccin de los informes producto de la auditora realizada; Acompañar  y aportar ideas en las mesas de trabajo p"/>
    <x v="0"/>
    <x v="10"/>
    <s v=""/>
    <s v=""/>
  </r>
  <r>
    <s v="1625966051-26"/>
    <s v="BOYACÁ"/>
    <s v="TUNJA"/>
    <s v="CAJA DE COMPENSACIÓN FAMILIAR DE BOYACA- COMFABOY"/>
    <x v="1"/>
    <s v="Administrador de empresas"/>
    <s v="Contador pblico"/>
    <s v="Economista"/>
    <s v="CONTRALORIA MUNICIPAL DE TUNJA"/>
    <n v="8001077018"/>
    <s v="1 ESTADO JOVEN PRACTICANTE  EN CIENCIAS ADMINISTRATIVAS Y CONTABLES "/>
    <s v="PlazaEstado Joven Practicante en Ciencias Administrativas y contablesEntidad Publica Contralora Municipal de Tunja  Oficina Administrativa Experiencia No requiereFormacin universitaria Conocimientos Adicionales Buena redaccin y manejo de office computador y calculadora Actividades a realizar  Apoyar en la elaboracin y en el desarrollo de los procesos de planeacin apoyo gestin documental planes y programas a cargo del rea Proyectar respuesta de Derechos de peticin certificaciones y comunicaciones oficiales Actualizar carpetas contractuales y proyectar documentacin relacionada Apoyar la organizacin del archivo del rea Contribuir en la actualizacin de los procesos del Sistema de Gestin de calidad y Seguridad y salud en el trabajo Proyectar las actas requeridasActualizacin de almacnActualizacin de inventario Las dems requeridas y asociadas con el rea  Jornada Tiempo  Completo 38 Horas Semanales Horario "/>
    <x v="0"/>
    <x v="9"/>
    <s v="Contaduría Internacional"/>
    <s v="Economía"/>
  </r>
  <r>
    <s v="1625966058-33"/>
    <s v="BOGOTÁ D.C."/>
    <s v="BOGOTÁ D.C."/>
    <s v="CAJA COLOMBIANA DE SUBSIDIO FAMILIAR- COLSUBSIDIO"/>
    <x v="1"/>
    <s v="Abogado"/>
    <m/>
    <m/>
    <s v="SUPERINTENDENCIA DE SOCIEDADES"/>
    <n v="8999990862"/>
    <s v="ESTADO JOVEN PRCTICA JUDICATURA ORDINARIA DERECHO "/>
    <s v="Plaza ESTADO JOVEN PRACTICA  JUDICATURA ORDINARIA DERECHOArea Solicitante Grupo de IntervenidasEntidad Publica SUPERINTENDENCIA DE SOCIEDADES  Experiencia No requiereFormacin PROFESIONAL DERECHOConocimientos Adicionales Manejo de Office  Actividades a realizar 1Investigar del impacto de la Ley 1116 de 2006 en sus 10 años de vigencia2Levantar de informacin a partir de la consulta de expedientes3Apoyar en asuntos misionales de la Delegatura para Procedimientos de InsolvenciaaRealizar labores requeridas por el Grupo de Trabajo respuestas y seguimientos de correos dentro de los trmites que se adelantan bProyectar providencias cResolver derechos de peticindAdelantar gestiones de trmite dentro de los procesos eElaborar cuadros que relacionan crditos acreedores y dems temas pertinentes a procesos fRealizar actividades de acompañamiento apoyo y soporte a los diferentes ponentes del Grupo gApoyar y  hacer seguimiento "/>
    <x v="1"/>
    <x v="4"/>
    <s v=""/>
    <s v=""/>
  </r>
  <r>
    <s v="1625966058-34"/>
    <s v="BOGOTÁ D.C."/>
    <s v="BOGOTÁ D.C."/>
    <s v="CAJA COLOMBIANA DE SUBSIDIO FAMILIAR- COLSUBSIDIO"/>
    <x v="1"/>
    <s v="Economista"/>
    <m/>
    <m/>
    <s v="SUPERINTENDENCIA DE SOCIEDADES"/>
    <n v="8999990862"/>
    <s v="ESTADO JOVEN PRCTICA ORDINARIA  DE ECONOMIA"/>
    <s v="Plaza ESTADO JOVEN PRACTICA ORDINARIA DE ECONOMIAEntidad Publica SUPERINTENDENCIA DE SOCIEDADES  Experiencia No requiereFormacin PROFESIONAL EN ECONOMIAConocimientos Adicionales Manejo de Office  Actividades a realizar 1Investigar del impacto de la Ley 1116 de 2006 en sus 10 años de vigencia2Levantar de informacin a partir de la consulta de expedientes y de la aplicacin de sus conocimientos tcnicosJornada Tiempo  Completo 38 Horas SemanalesHorario Disponibilidad de TiempoSujeto a la entidadDuracin de la Prctica 6 MesesSalario 1 SMLV"/>
    <x v="1"/>
    <x v="2"/>
    <s v=""/>
    <s v=""/>
  </r>
  <r>
    <s v="1625966058-35"/>
    <s v="BOGOTÁ D.C."/>
    <s v="BOGOTÁ D.C."/>
    <s v="CAJA COLOMBIANA DE SUBSIDIO FAMILIAR- COLSUBSIDIO"/>
    <x v="1"/>
    <s v="Ingeniero ambiental"/>
    <m/>
    <m/>
    <s v="SUPERINTENDENCIA DE SOCIEDADES"/>
    <n v="8999990862"/>
    <s v="ESTADO JOVEN PRCTICA LABORAL ORDINARIA  ADMINISTRACION AMBIENTAL"/>
    <s v="Plaza ESTADO JOVEN PRACTICA LABORAL ORDINARIA ADMINISTRACION AMBIENTALEntidad Publica SUPERINTENDENCIA DE SOCIEDADES  Experiencia No requiereFormacin Profesional en Ingeniera AmbientalConocimientos Rspecificos Excel ord Poer Point Indicadores de  Gestin Sistema de Gestin Integrado  ISO 140012015Actividades a realizar 1 Apoyo en el desarrollo del cronograma de las actividades del Sistema de  Gestin Ambiental  establecido para el segundo semestre de 20182 Apoyo en la implementacin de las actividades de los Planes de Mejoramiento Interno y externo3 Apoyo en el diseño y desarrollo de campañas de sensibilizacin en Gestin Ambiental4 Apoyo en las inspecciones ambientales5 Actualizacin de formatos e indicadores vinculados en el Sistema de Gestin Ambiental6 Otras propias del Sistema de Gestin AmbientalJornada Tiempo  Completo 38 Horas SemanalesHorario Disponibilidad de TiempoSujeto a la entidadDuracin de la Prctica 5 Meses"/>
    <x v="1"/>
    <x v="7"/>
    <s v=""/>
    <s v=""/>
  </r>
  <r>
    <s v="1625966058-36"/>
    <s v="BOGOTÁ D.C."/>
    <s v="BOGOTÁ D.C."/>
    <s v="CAJA COLOMBIANA DE SUBSIDIO FAMILIAR- COLSUBSIDIO"/>
    <x v="1"/>
    <s v="Almacenista"/>
    <s v="Especialista en logstica"/>
    <m/>
    <s v="SUPERINTENDENCIA DE SOCIEDADES"/>
    <n v="8999990862"/>
    <s v="ESTADO JOVEN PRCTICA LABORAL ORDINARIA LOGISTICA"/>
    <s v="Plaza ESTADO JOVEN PRACTICA LABORAL ORDINARIA EN LOGISTICAEntidad Publica SUPERINTENDENCIA DE SOCIEDADES  Experiencia No requiereFormacin Tcnico profesional tecnlogo o profesionalConocimientos Manejo de office contabilidad bsicaActividades a realizar Apoyo en1Abastecimiento 2Almacenamiento  y rotulacin 3Kardex4Softare de inventarios5Inventarios fsicos de bodegas6Inventarios fsicos bienes en servicio7Entre otrasJornada Tiempo  Completo 38 Horas SemanalesHorario Disponibilidad de TiempoSujeto a la entidadDuracin de la Prctica 6 Meses"/>
    <x v="1"/>
    <x v="0"/>
    <s v=""/>
    <s v=""/>
  </r>
  <r>
    <s v="1625966058-37"/>
    <s v="BOGOTÁ D.C."/>
    <s v="BOGOTÁ D.C."/>
    <s v="CAJA COLOMBIANA DE SUBSIDIO FAMILIAR- COLSUBSIDIO"/>
    <x v="1"/>
    <s v="Bibliotecario"/>
    <m/>
    <m/>
    <s v="SUPERINTENDENCIA DE SOCIEDADES"/>
    <n v="8999990862"/>
    <s v="ESTADO JOVEN PRCTICA LABORAL BIBLIOTECARIO"/>
    <s v="Plaza ESTADO JOVEN PRACTICA LABORAL BIBLIOTECARIOEntidad Publica SUPERINTENDENCIA DE SOCIEDADES  Experiencia No requiereFormacin Profesional BibliotecologoConocimientos Adicionales Manejo de Office  Actividades a realizar 1Elaborar el inventario de los libros2Elaborar los listados para compra y descarte de libros3Apoyar el proceso de organizacin rotulacin y prstamo de libros4Apoyar el ingreso de informacin a la base de datos5Acomodar los libros en el orden correspondiente en los estantes6Mantener en orden todos los elementos de la biblioteca7Colaborar con los proyectos que se adelanten para el uso y difusin de los servicios que presta la bibliotecaJornada Tiempo  Completo 38 Horas SemanalesHorario Disponibilidad de TiempoSujeto a la entidadDuracin de la Prctica 6 Meses"/>
    <x v="1"/>
    <x v="8"/>
    <s v=""/>
    <s v=""/>
  </r>
  <r>
    <s v="1625966058-38"/>
    <s v="BOGOTÁ D.C."/>
    <s v="BOGOTÁ D.C."/>
    <s v="CAJA COLOMBIANA DE SUBSIDIO FAMILIAR- COLSUBSIDIO"/>
    <x v="1"/>
    <s v="Contador pblico"/>
    <m/>
    <m/>
    <s v="SUPERINTENDENCIA DE SOCIEDADES"/>
    <n v="8999990862"/>
    <s v="ESTADO JOVEN PRCTICA LABORAL CONTADOR PUBLICO"/>
    <s v="Plaza ESTADO JOVEN PRACTICA LABORAL CONTADOR PUBLICOEntidad Publica SUPERINTENDENCIA DE SOCIEDADES  Experiencia No requiereFormacin Profesiona en contaduriaConocimientos Manejo de Office  Actividades a realizar 1Alimentar bases de datos de las solicitudes de admisin2Verificar que las solicitudes de admisin a un proceso de insolvencia se presenten  completasJornada Tiempo  Completo 38 Horas SemanalesHorario Disponibilidad de TiempoSujeto a la entidadDuracin de la Prctica 6 Meses"/>
    <x v="1"/>
    <x v="10"/>
    <s v=""/>
    <s v=""/>
  </r>
  <r>
    <s v="1625966058-39"/>
    <s v="BOGOTÁ D.C."/>
    <s v="BOGOTÁ D.C."/>
    <s v="CAJA COLOMBIANA DE SUBSIDIO FAMILIAR- COLSUBSIDIO"/>
    <x v="1"/>
    <s v="Abogado"/>
    <m/>
    <m/>
    <s v="SUPERINTENDENCIA DE SOCIEDADES"/>
    <n v="8999990862"/>
    <s v="ESTADO JOVEN PRCTICA JUDICATURA ORDINARIA DERECHO "/>
    <s v="Plaza ESTADO JOVEN PRACTICA  JUDICATURA ORDINARIA DERECHOArea Solicitante Grupo de IntervenidasEntidad Publica SUPERINTENDENCIA DE SOCIEDADES  Experiencia No requiereFormacin PROFESIONAL DERECHOConocimientos Adicionales Manejo de Office  Actividades a realizar 1Investigar del impacto de la Ley 1116 de 2006 en sus 10 años de vigencia2Levantar de informacin a partir de la consulta de expedientes3Apoyar en asuntos misionales de la Delegatura para Procedimientos de InsolvenciaaRealizar labores requeridas por el Grupo de Trabajo respuestas y seguimientos de correos dentro de los trmites que se adelantan bProyectar providencias cResolver derechos de peticindAdelantar gestiones de trmite dentro de los procesos eElaborar cuadros que relacionan crditos acreedores y dems temas pertinentes a procesos fRealizar actividades de acompañamiento apoyo y soporte a los diferentes ponentes del Grupo gApoyar y  hacer seguimiento "/>
    <x v="1"/>
    <x v="4"/>
    <s v=""/>
    <s v=""/>
  </r>
  <r>
    <s v="1625966058-40"/>
    <s v="BOGOTÁ D.C."/>
    <s v="BOGOTÁ D.C."/>
    <s v="CAJA COLOMBIANA DE SUBSIDIO FAMILIAR- COLSUBSIDIO"/>
    <x v="1"/>
    <s v="Abogado"/>
    <m/>
    <m/>
    <s v="SUPERINTENDENCIA DE SOCIEDADES"/>
    <n v="8999990862"/>
    <s v="ESTADO JOVEN PRCTICA JUDICATURA ORDINARIA DERECHO "/>
    <s v="Plaza ESTADO JOVEN PRACTICA  JUDICATURA ORDINARIA DERECHOArea Solicitante Grupo de IntervenidasEntidad Publica SUPERINTENDENCIA DE SOCIEDADES  Experiencia No requiereFormacin PROFESIONAL DERECHOConocimientos Adicionales Manejo de Office  Actividades a realizar 1Investigar del impacto de la Ley 1116 de 2006 en sus 10 años de vigencia2Levantar de informacin a partir de la consulta de expedientes3Apoyar en asuntos misionales de la Delegatura para Procedimientos de InsolvenciaaRealizar labores requeridas por el Grupo de Trabajo respuestas y seguimientos de correos dentro de los trmites que se adelantan bProyectar providencias cResolver derechos de peticindAdelantar gestiones de trmite dentro de los procesos eElaborar cuadros que relacionan crditos acreedores y dems temas pertinentes a procesos fRealizar actividades de acompañamiento apoyo y soporte a los diferentes ponentes del Grupo gApoyar y  hacer seguimiento "/>
    <x v="1"/>
    <x v="4"/>
    <s v=""/>
    <s v=""/>
  </r>
  <r>
    <s v="1625998943-2"/>
    <s v="MAGDALENA"/>
    <s v="SANTA MARTA"/>
    <s v="CAJA DE COMPENSACIÓN FAMILIAR  DEL MAGDALENA - CAJAMAG"/>
    <x v="2"/>
    <s v="Empleado de correspondencia y archivo"/>
    <s v="Supervisor de archivo y oficina"/>
    <m/>
    <s v="DANE"/>
    <n v="8999990278"/>
    <s v="ESTADO JOVEN PRACTICANTE TECNOLOGO EN ARCHIVO"/>
    <s v="PLAZAESTADO JOVEN PRACTICANTE TECNOLOGO EN ARCHIVOENTIDAD PUBLICA   DEPARTAMENTO  NACIONAL DE ESTADISTICA DANEEXPERIENCIA NO REQUIEREFORMACION TECNOLOGICOCONOCIMIENTOS ADICIONALES MANEJO DE HERRAMIENTAS INFORMATICASACTIVIDADES A REALIZAR 1LEGAJAR2FOLIAR3ROTULAR4ARCHIVARJORNADA TIEMPO COMPLETO 38 HORAS SEMANALESHORARIO DISPONIBILIDAD DE TIEMPO SUJETO A LA ENTIDADDURACION DE LA PRACTICA 5 MESES"/>
    <x v="0"/>
    <x v="8"/>
    <s v=""/>
    <s v=""/>
  </r>
  <r>
    <s v="1625998943-3"/>
    <s v="MAGDALENA"/>
    <s v="SANTA MARTA"/>
    <s v="CAJA DE COMPENSACIÓN FAMILIAR  DEL MAGDALENA - CAJAMAG"/>
    <x v="2"/>
    <s v="Profesional en salud ocupacional"/>
    <s v="Tecnologo en salud ocupacional"/>
    <m/>
    <s v="DANE"/>
    <n v="8999990278"/>
    <s v="ESTADO JOVEN PRACTICANTE TECNOLOGO EN SALUD OCUPACIONAL"/>
    <s v="PLAZAESTADO JOVEN PRACTICANTE TECNOLOGO EN SALUD OCUPACIONALENTIDAD PUBLICA   DEPARTAMENTO  NACIONAL DE ESTADISTICA DANEEXPERIENCIA NO REQUIEREFORMACION TECNOLOGICOCONOCIMIENTOS ADICIONALES EXCELORDPOER POINT IDIOMAETCACTIVIDADES A REALIZAR 1APOYO EN TODO LO RELACIONADO CON SALUD OCUPACIONALJORNADA TIEMPO COMPLETO 38 HORAS SEMANALESHORARIO DISPONIBILIDAD DE TIEMPO SUJETO A LA ENTIDADDURACION DE LA PRACTICA 5 MESES"/>
    <x v="0"/>
    <x v="6"/>
    <s v=""/>
    <s v=""/>
  </r>
  <r>
    <s v="300038-100"/>
    <s v="BOGOTÁ D.C."/>
    <s v="BOGOTÁ D.C."/>
    <s v="CAJA COLOMBIANA DE SUBSIDIO FAMILIAR- COLSUBSIDIO"/>
    <x v="1"/>
    <s v="Ingeniero ambiental"/>
    <s v="Bilogo"/>
    <s v="Economista"/>
    <s v="DANE"/>
    <n v="8999990278"/>
    <s v="ESTADO JOVEN  PRACTICA ORDINARIA EN INGENIERA AMBIENTAL ADMINISTRACIN AMBIENTAL ECONOMA BIOLOGA INGENIERA INDUSTRIAL"/>
    <s v="Estado Joven Practica Ordinaria en INGENIERA AMBIENTAL ADMINISTRACIN AMBIENTAL ECONOMA BIOLOGA INGENIERA INDUSTRIALEntidad Publica DANE Experiencia No requiereFormacin Profesional en INGENIERA AMBIENTAL ADMINISTRACIN AMBIENTAL ECONOMA BIOLOGA INGENIERA INDUSTRIALConocimientos AdicionalesManejo de office Manejo de SPSSManejo de STATARedaccin de documentosActividades a realizar 1 Validacin y crtica de operativo eb desde DANE Central                                      2 Participar en proceso de apoyo a las fuentes en diligenciamiento de la encuesta     3 Apoyar el proceso de revisin de las bases de datos                                                       4 Apoyar en la elaboracin del informe de resultados de operativo5 Apoyar en la elaboracin consolidacin y presentacin de informes; as como en las diferentes actividades requeridas por la entidadJornada Tiempo completo 38 horas Horario Dispo"/>
    <x v="1"/>
    <x v="7"/>
    <s v="Biología"/>
    <s v="Economía"/>
  </r>
  <r>
    <s v="1625966086-48"/>
    <s v="META"/>
    <s v="RESTREPO"/>
    <s v="CAJA DE COMPENSACIÓN FAMILIAR REGIONAL DEL META-COFREM"/>
    <x v="1"/>
    <s v="Ingeniero ambiental"/>
    <m/>
    <m/>
    <s v="ALCALDIA RESTREPO META"/>
    <n v="8000981991"/>
    <s v="Estado Joven Practica Laboral Ordinaria Ingenieria Ambiental"/>
    <s v="PLAZA Estado Joven Practica Laboral Ordinaria de Ingenieria AmbientalEntidad  Alcalda Municipal de Restrepo Secretaria del medio AmbienteExperiencia  NingunaFormacin  Ingeniera AmbientalConocimientos adicionales Parque Office ExcelActividades a Realizar  1Cumplir y hacer cumplir la constitucin las leyes decretos directivas  ordenanzas acuerdos y resoluciones que emita el estado para el desarrollo de sus funciones2Prestar apoyo tcnico en todos los procedimientos adelantados ante autorizaciones ambientales entidades de control3Participar en las polticas planes programas y proyectos de capacitacin  comunitaria sobre la conservacin y sostenible ambiental4Construir el proyecto del plan de mejoramiento ambiental en el municipio en coordinacin con el profesional de la secretariaIntensidad Horaria Tiempo completoNivel de Formacin ProfesionalPrograma Academico Ingenieria Ambiental "/>
    <x v="0"/>
    <x v="7"/>
    <s v=""/>
    <s v=""/>
  </r>
  <r>
    <s v="1625966086-49"/>
    <s v="META"/>
    <s v="RESTREPO"/>
    <s v="CAJA DE COMPENSACIÓN FAMILIAR REGIONAL DEL META-COFREM"/>
    <x v="2"/>
    <s v="Ingeniero ambiental"/>
    <s v="Tecnlogo Ambiental"/>
    <m/>
    <s v="ALCALDIA RESTREPO META"/>
    <n v="8000981991"/>
    <s v="Estado joven practica laboral ordinaria en Ingeniera Ambiental"/>
    <s v="Plaza Estado joven practica laboral ordinaria en Ingeniera AmbientalEntidad publica Alcalda municipal de RestrepoMetaExperienciaNo requiereFormacion Profesional en Ingeniera Ambiental tecnico o tecnologo en rea AmbientalConocimientos adicionales  Manejo de Office  Sistemas de Informacin Geogrfica  Conocimiento en Usos de Equipos de Ubicacin Geogrfica GPS  Medicin de Caudales  Para los profesionales del Programa Actividades realizar1Promover en el Municipio la participacin social de manera que la comunidad contribuya con el cuidado del medio ambienteEjercer acciones de vigilancia control y seguimiento para garantizar la preservacin de un ambiente saludable para la poblacinRealizar los estudios e investigaciones ambientales necesarias para el objeto de establecer los factores de riesgo biolgico fsico qumico y de consumo que permitan promover ambiente saludablePreparar organizar coordinar y evaluar los planes "/>
    <x v="0"/>
    <x v="7"/>
    <s v=""/>
    <s v=""/>
  </r>
  <r>
    <s v="1625966086-50"/>
    <s v="META"/>
    <s v="RESTREPO"/>
    <s v="CAJA DE COMPENSACIÓN FAMILIAR REGIONAL DEL META-COFREM"/>
    <x v="1"/>
    <s v="Ingeniero civil"/>
    <m/>
    <m/>
    <s v="ALCALDIA RESTREPO META"/>
    <n v="8000981991"/>
    <s v="Estado Joven Practica Laboral Ordinaria  en Ingeniera Civil"/>
    <s v="PLAZA Estado Joven Practica Laboral Ordinaria de INGENIERA CIVILENTIDAD PUBLICA  Alcalda Municipal de RestrepoSecretaria de PlaneacionEXPERIENCIA NO requiereFORMACIN Ingeniero CivilCONOCIMIENTOS ADICIONALES Paquete officeexcelACTIVIDADES A REALIZAR Capacidad de trabajar con criterio profesional en desarrollo de proyectos de diseño y construccin de vas diseños de estructuras de concreto proyectos hidrulicos interventoria de obrasagrimensura mecnica de suelos geotecnia costos presupuestos y control de obrasINTENSIDAD HORARIA Tiempo completo de 38 horasNIVEL DE FORMACIN UniversitarioPROGRAMA ACADMICO Ingeniera CivilHORARIO Disponibilidad de tiempo  sujeto a la entidad DURACIN 5 meses "/>
    <x v="0"/>
    <x v="19"/>
    <s v=""/>
    <s v=""/>
  </r>
  <r>
    <s v="1625966086-51"/>
    <s v="META"/>
    <s v="RESTREPO"/>
    <s v="CAJA DE COMPENSACIÓN FAMILIAR REGIONAL DEL META-COFREM"/>
    <x v="1"/>
    <s v="Ingeniero civil"/>
    <m/>
    <m/>
    <s v="ALCALDIA RESTREPO META"/>
    <n v="8000981991"/>
    <s v="Estado Joven Practica Laboral Ordinaria  en Ingeniera Civil"/>
    <s v="PLAZA Estado Joven Practica Laboral Ordinaria de INGENIERA CIVILENTIDAD PUBLICA  Alcalda Municipal de RestrepoSecretaria de PlaneacionEXPERIENCIA NO requiereFORMACIN Ingeniero CivilCONOCIMIENTOS ADICIONALES Paquete officeexcelACTIVIDADES A REALIZAR Capacidad de trabajar con criterio profesional en desarrollo de proyectos de diseño y construccin de vas diseños de estructuras de concreto proyectos hidrulicos interventoria de obrasagrimensura mecnica de suelos geotecnia costos presupuestos y control de obrasINTENSIDAD HORARIA Tiempo completo de 38 horasNIVEL DE FORMACIN UniversitarioPROGRAMA ACADMICO Ingeniera CivilHORARIO Disponibilidad de tiempo  sujeto a la entidad DURACIN 5 meses "/>
    <x v="0"/>
    <x v="19"/>
    <s v=""/>
    <s v=""/>
  </r>
  <r>
    <s v="1625966086-52"/>
    <s v="META"/>
    <s v="RESTREPO"/>
    <s v="CAJA DE COMPENSACIÓN FAMILIAR REGIONAL DEL META-COFREM"/>
    <x v="1"/>
    <s v="Profesional de trabajo social"/>
    <m/>
    <m/>
    <s v="ALCALDIA RESTREPO META"/>
    <n v="8000981991"/>
    <s v="Estado Joven Practica Laboral Ordinaria  en Trabajo Social"/>
    <s v="PLAZA Estado Joven Practica Laboral Ordinaria en Trabajo SocialENTIDAD PUBLICA  Alcalda Municipal de RestrepoSecretaria Social y Desarrollo ComunitarioEXPERIENCIA NO requiereFORMACIN Profesional en Trabajo SocialCONOCIMIENTOS ADICIONALES Paquete officeexcelACTIVIDADES A REALIZAR Talleres Ludicos pedaggicos a niños niñas y adolescentes de acuerdo a sus necesidadesApoyo a los seguimientos de los casos atendidos por parte dela Psicloga del Plan de Salud TerritorialApoyo en mitigacin  y prevencin a las problemticas sociales latentes en el municipioParticipar en la ejecucin de polticas publicas que existan o se creen en el municipioApoyar las dems actividades inherentes al bienestar de la comunidad  INTENSIDAD HORARIA Tiempo completo de 38 horasNIVEL DE FORMACIN UniversitarioPROGRAMA ACADMICO Trabajo SocialHORARIO Disponibilidad de tiempo  sujeto a la entidad DURACIN 5 meses practicas laborales ordinaria"/>
    <x v="0"/>
    <x v="12"/>
    <s v=""/>
    <s v=""/>
  </r>
  <r>
    <s v="1625966104-14"/>
    <s v="CAUCA"/>
    <s v="POPAYÁN"/>
    <s v="CAJA DE COMPENSACIÓN FAMILIAR DEL CAUCA -COMFACAUCA"/>
    <x v="1"/>
    <s v="Tcnico de Sistemas"/>
    <s v="Ingeniero de sistemas"/>
    <s v="Administrador informtico"/>
    <s v="DEFENSA CIVIL COLOMBIANA SECCIONAL BOGOTA"/>
    <n v="8999997171"/>
    <s v="Estado Joven Practica Ordinaria en Tcnico o Tecnologo Profesional en Sistemas"/>
    <s v="Plaza Estado Joven Practica Ordinaria en Tcnico o Tecnologo Profesional en SistemasEntidad Publica Defensa Civil Colombiana  Seccional CaucaExperiencia No requiereFormacin Tcnico o Tecnologo Profesional en SistemasConocimientos Adicionales Manejo de Suite de oficina de Microsoft Office Manejo de plataformas informaticas por ebActividades a realizar1Revisin en fsico de la documentacin de las hojas de vida2 Actualizacin e e ingreso de todos los datos de los lideres voluntarios en la plataforma SIM3 Organizacin y archivo fsico y digital de la documentacin de las hojas de vidaJornada Tiempo Completo 38 Horas SemanalesHorario Disponibilidad de TiempoSujeto a la entidadDuracin de la Prctica 5 Meses"/>
    <x v="0"/>
    <x v="5"/>
    <s v=""/>
    <s v=""/>
  </r>
  <r>
    <s v="1625966104-15"/>
    <s v="CAUCA"/>
    <s v="POPAYÁN"/>
    <s v="CAJA DE COMPENSACIÓN FAMILIAR DEL CAUCA -COMFACAUCA"/>
    <x v="1"/>
    <s v="Tcnico de Sistemas"/>
    <s v="Ingeniero de sistemas"/>
    <s v="Administrador informtico"/>
    <s v="DEFENSA CIVIL COLOMBIANA SECCIONAL BOGOTA"/>
    <n v="8999997171"/>
    <s v="Estado Joven Practica Ordinaria en Tcnico o Tecnologo Profesional en Sistemas"/>
    <s v="Plaza Estado Joven Practica Ordinaria en Tcnico o Tecnologo Profesional en SistemasEntidad Publica Defensa Civil Colombiana  Seccional CaucaExperiencia No requiereFormacin Tcnico o Tecnologo Profesional en SistemasConocimientos Adicionales Manejo de Suite de oficina de Microsoft Office Manejo de plataformas informaticas por ebActividades a realizar1Revisin en fsico de la documentacin de las hojas de vida2 Actualizacin e e ingreso de todos los datos de los lideres voluntarios en la plataforma SIM3 Organizacin y archivo fsico y digital de la documentacin de las hojas de vidaJornada Tiempo Completo 38 Horas SemanalesHorario Disponibilidad de TiempoSujeto a la entidadDuracin de la Prctica 5 Meses"/>
    <x v="0"/>
    <x v="5"/>
    <s v=""/>
    <s v=""/>
  </r>
  <r>
    <s v="1625966104-16"/>
    <s v="CAUCA"/>
    <s v="POPAYÁN"/>
    <s v="CAJA DE COMPENSACIÓN FAMILIAR DEL CAUCA -COMFACAUCA"/>
    <x v="1"/>
    <s v="Tcnico de Sistemas"/>
    <s v="Ingeniero de sistemas"/>
    <s v="Administrador informtico"/>
    <s v="DEFENSA CIVIL COLOMBIANA SECCIONAL BOGOTA"/>
    <n v="8999997171"/>
    <s v="Estado Joven Practica Ordinaria en Tcnico o Tecnologo Profesional en Sistemas"/>
    <s v="Plaza Estado Joven Practica Ordinaria en Tcnico o Tecnologo Profesional en SistemasEntidad Publica Defensa Civil Colombiana  Seccional CaucaExperiencia No requiereFormacin Tcnico o Tecnologo Profesional en SistemasConocimientos Adicionales Manejo de Suite de oficina de Microsoft Office Manejo de plataformas informaticas por ebActividades a realizar1Revisin en fsico de la documentacin de las hojas de vida2 Actualizacin e e ingreso de todos los datos de los lideres voluntarios en la plataforma SIM3 Organizacin y archivo fsico y digital de la documentacin de las hojas de vidaJornada Tiempo Completo 38 Horas SemanalesHorario Disponibilidad de TiempoSujeto a la entidadDuracin de la Prctica 5 Meses"/>
    <x v="0"/>
    <x v="5"/>
    <s v=""/>
    <s v=""/>
  </r>
  <r>
    <s v="1625966104-17"/>
    <s v="CAUCA"/>
    <s v="POPAYÁN"/>
    <s v="CAJA DE COMPENSACIÓN FAMILIAR DEL CAUCA -COMFACAUCA"/>
    <x v="1"/>
    <s v="Tcnico de Sistemas"/>
    <s v="Ingeniero de sistemas"/>
    <s v="Administrador informtico"/>
    <s v="DEFENSA CIVIL COLOMBIANA SECCIONAL BOGOTA"/>
    <n v="8999997171"/>
    <s v="Estado Joven Practica Ordinaria en Tcnico o Tecnologo Profesional en Sistemas"/>
    <s v="Plaza Estado Joven Practica Ordinaria en Tcnico o Tecnologo Profesional en SistemasEntidad Publica Defensa Civil Colombiana  Seccional CaucaExperiencia No requiereFormacin Tcnico o Tecnologo Profesional en SistemasConocimientos Adicionales Manejo de Suite de oficina de Microsoft Office Manejo de plataformas informaticas por ebActividades a realizar1Revisin en fsico de la documentacin de las hojas de vida2 Actualizacin e e ingreso de todos los datos de los lideres voluntarios en la plataforma SIM3 Organizacin y archivo fsico y digital de la documentacin de las hojas de vidaJornada Tiempo Completo 38 Horas SemanalesHorario Disponibilidad de TiempoSujeto a la entidadDuracin de la Prctica 5 Meses"/>
    <x v="0"/>
    <x v="5"/>
    <s v=""/>
    <s v=""/>
  </r>
  <r>
    <s v="1625966104-18"/>
    <s v="CAUCA"/>
    <s v="POPAYÁN"/>
    <s v="CAJA DE COMPENSACIÓN FAMILIAR DEL CAUCA -COMFACAUCA"/>
    <x v="1"/>
    <s v="Tcnico de Sistemas"/>
    <s v="Ingeniero de sistemas"/>
    <s v="Administrador informtico"/>
    <s v="DEFENSA CIVIL COLOMBIANA SECCIONAL BOGOTA"/>
    <n v="8999997171"/>
    <s v="Estado Joven Practica Ordinaria en Tcnico o Tecnologo Profesional en Sistemas"/>
    <s v="Plaza Estado Joven Practica Ordinaria en Tcnico o Tecnologo Profesional en SistemasEntidad Publica Defensa Civil Colombiana  Seccional CaucaExperiencia No requiereFormacin Tcnico o Tecnologo Profesional en SistemasConocimientos Adicionales Manejo de Suite de oficina de Microsoft Office Manejo de plataformas informaticas por ebActividades a realizar1Revisin en fsico de la documentacin de las hojas de vida2 Actualizacin e e ingreso de todos los datos de los lideres voluntarios en la plataforma SIM3 Organizacin y archivo fsico y digital de la documentacin de las hojas de vidaJornada Tiempo Completo 38 Horas SemanalesHorario Disponibilidad de TiempoSujeto a la entidadDuracin de la Prctica 5 Meses"/>
    <x v="0"/>
    <x v="5"/>
    <s v=""/>
    <s v=""/>
  </r>
  <r>
    <s v="1625966114-4"/>
    <s v="SANTANDER"/>
    <s v="BUCARAMANGA"/>
    <s v="CAJA DE COMPENSACIÓN FAMILIAR  COMFENALCO SANTANDER"/>
    <x v="1"/>
    <s v="Administrador de empresas"/>
    <s v="Ingeniero industrial"/>
    <m/>
    <s v="ADMINSTRADORA COLOMBIANA DE PENSIONES COLPENSIONES"/>
    <n v="9003360047"/>
    <s v="ESTADO JOVEN PRACTICANTE  PROFESIONAL INGENIERO INDUSTRIAL ADMINISTRADOR DE EMPRESAS ECONOMISTA MERCADEO "/>
    <s v="PLAZAESTADO JOVEN PRACTICANTE  PROFESIONAL INGENIERO INDUSTRIAL ADMINISTRADOR DE EMPRESAS ECONOMISTA MERCADEOENTIDAD PBLICAADMINISTRADORA COLOMBIANA DE PENSIONES  COLPENSIONES REA   Direccin de Comercializacin y Acompañamiento EmpresarialEXPERIENCIANO REQUIEREFORMACIN PROFESIONAL INGENIERO INDUSTRIAL ADMINISTRADOR DE EMPRESAS ECONOMISTA MERCADEOCONOCIMIENTOS ADICIONALESOFIMTICA ACTIVIDADES A REALIZAR1 Apoyar la gestin comercial de empleadores y contribuyentes de acuerdo con los requerimientos como aclaracin de cuentas empleadores y contribuyentes afiliaciones y requerimientos especiales2 Apoyar la implementacin de la poltica comerciales de la Empresa para lograr nuevos afiliados y mantener los actuales as como para el ingreso y mantenimiento de las empresas aportantes y contribuyentes del sistema general de pensiones en especial en su relacin con el Rgimen de Prima Media3 Participar en el desarrollo de estrategias comer"/>
    <x v="0"/>
    <x v="9"/>
    <s v="Ingeniería Industrial"/>
    <s v=""/>
  </r>
  <r>
    <s v="1625966114-5"/>
    <s v="SANTANDER"/>
    <s v="BUCARAMANGA"/>
    <s v="CAJA DE COMPENSACIÓN FAMILIAR  COMFENALCO SANTANDER"/>
    <x v="1"/>
    <s v="Administrador de empresas"/>
    <s v="Ingeniero industrial"/>
    <m/>
    <s v="ADMINSTRADORA COLOMBIANA DE PENSIONES COLPENSIONES"/>
    <n v="9003360047"/>
    <s v="ESTADO JOVEN PRACTICANTE  PROFESIONAL INGENIERO INDUSTRIAL ADMINISTRADOR DE EMPRESAS ECONOMISTA MERCADEO "/>
    <s v="PLAZAESTADO JOVEN PRACTICANTE  PROFESIONAL INGENIERO INDUSTRIAL ADMINISTRADOR DE EMPRESAS ECONOMISTA MERCADEOENTIDAD PBLICAADMINISTRADORA COLOMBIANA DE PENSIONES  COLPENSIONES REA   Direccin de Comercializacin y Acompañamiento EmpresarialEXPERIENCIANO REQUIEREFORMACIN PROFESIONAL INGENIERO INDUSTRIAL ADMINISTRADOR DE EMPRESAS ECONOMISTA MERCADEOCONOCIMIENTOS ADICIONALESOFIMTICA ACTIVIDADES A REALIZAR1 Apoyar la gestin comercial de empleadores y contribuyentes de acuerdo con los requerimientos como aclaracin de cuentas empleadores y contribuyentes afiliaciones y requerimientos especiales2 Apoyar la implementacin de la poltica comerciales de la Empresa para lograr nuevos afiliados y mantener los actuales as como para el ingreso y mantenimiento de las empresas aportantes y contribuyentes del sistema general de pensiones en especial en su relacin con el Rgimen de Prima Media3 Participar en el desarrollo de estrategias comer"/>
    <x v="0"/>
    <x v="9"/>
    <s v="Ingeniería Industrial"/>
    <s v=""/>
  </r>
  <r>
    <s v="1625966114-6"/>
    <s v="SANTANDER"/>
    <s v="BUCARAMANGA"/>
    <s v="CAJA DE COMPENSACIÓN FAMILIAR  COMFENALCO SANTANDER"/>
    <x v="1"/>
    <s v="Administrador de empresas"/>
    <s v="Ingeniero industrial"/>
    <m/>
    <s v="ADMINSTRADORA COLOMBIANA DE PENSIONES COLPENSIONES"/>
    <n v="9003360047"/>
    <s v="ESTADO JOVEN PRACTICANTE  PROFESIONAL INGENIERO INDUSTRIAL ADMINISTRADOR DE EMPRESAS ECONOMISTA MERCADEO "/>
    <s v="PLAZAESTADO JOVEN PRACTICANTE  PROFESIONAL INGENIERO INDUSTRIAL ADMINISTRADOR DE EMPRESAS ECONOMISTA MERCADEOENTIDAD PBLICAADMINISTRADORA COLOMBIANA DE PENSIONES  COLPENSIONES REA   Direccin de Comercializacin y Acompañamiento EmpresarialEXPERIENCIANO REQUIEREFORMACIN PROFESIONAL INGENIERO INDUSTRIAL ADMINISTRADOR DE EMPRESAS ECONOMISTA MERCADEOCONOCIMIENTOS ADICIONALESOFIMTICA ACTIVIDADES A REALIZAR1 Apoyar la gestin comercial de empleadores y contribuyentes de acuerdo con los requerimientos como aclaracin de cuentas empleadores y contribuyentes afiliaciones y requerimientos especiales2 Apoyar la implementacin de la poltica comerciales de la Empresa para lograr nuevos afiliados y mantener los actuales as como para el ingreso y mantenimiento de las empresas aportantes y contribuyentes del sistema general de pensiones en especial en su relacin con el Rgimen de Prima Media3 Participar en el desarrollo de estrategias comer"/>
    <x v="0"/>
    <x v="9"/>
    <s v="Ingeniería Industrial"/>
    <s v=""/>
  </r>
  <r>
    <s v="1625966114-7"/>
    <s v="SANTANDER"/>
    <s v="BUCARAMANGA"/>
    <s v="CAJA DE COMPENSACIÓN FAMILIAR  COMFENALCO SANTANDER"/>
    <x v="1"/>
    <s v="Administrador de empresas"/>
    <s v="Ingeniero industrial"/>
    <m/>
    <s v="ADMINSTRADORA COLOMBIANA DE PENSIONES COLPENSIONES"/>
    <n v="9003360047"/>
    <s v="ESTADO JOVEN PRACTICANTE  PROFESIONAL INGENIERO INDUSTRIAL ADMINISTRADOR DE EMPRESAS ECONOMISTA MERCADEO "/>
    <s v="PLAZAESTADO JOVEN PRACTICANTE  PROFESIONAL INGENIERO INDUSTRIAL ADMINISTRADOR DE EMPRESAS ECONOMISTA MERCADEOENTIDAD PBLICAADMINISTRADORA COLOMBIANA DE PENSIONES  COLPENSIONES REA   Direccin de Comercializacin y Acompañamiento EmpresarialEXPERIENCIANO REQUIEREFORMACIN PROFESIONAL INGENIERO INDUSTRIAL ADMINISTRADOR DE EMPRESAS ECONOMISTA MERCADEOCONOCIMIENTOS ADICIONALESOFIMTICA ACTIVIDADES A REALIZAR1 Apoyar la gestin comercial de empleadores y contribuyentes de acuerdo con los requerimientos como aclaracin de cuentas empleadores y contribuyentes afiliaciones y requerimientos especiales2 Apoyar la implementacin de la poltica comerciales de la Empresa para lograr nuevos afiliados y mantener los actuales as como para el ingreso y mantenimiento de las empresas aportantes y contribuyentes del sistema general de pensiones en especial en su relacin con el Rgimen de Prima Media3 Participar en el desarrollo de estrategias comer"/>
    <x v="0"/>
    <x v="9"/>
    <s v="Ingeniería Industrial"/>
    <s v=""/>
  </r>
  <r>
    <s v="1625966116-11"/>
    <s v="TOLIMA"/>
    <s v="ESPINAL"/>
    <s v="CAJA DE COMPENSACIÓN FAMILIAR  DEL SUR DEL TOLIMA -CAFASUR"/>
    <x v="2"/>
    <s v="Ingeniero de sistemas"/>
    <s v="Soporte tcnico en sistemas"/>
    <m/>
    <s v="REGISTRADURIA NACIONAL DEL ESTADO CIVIL"/>
    <n v="8999990404"/>
    <s v="estado joven pracdtica laboral en Ingenieria de Sistemas"/>
    <s v="PLAZA Estado Joven practica laboral ordinaria en INGENIERIA DE SISTEMAS ENTIDAD PUBLICA rea deidentificacion Espinal TolimaEXPERIENCIA No RequiereFORMACIN tcnico o tecnologa u profesional en ingnieria de sistemas CONOCIMIENTOS ADICIONALES Manejo de Office ACTIVIDADES A REALIZAR1brindar apoyo en el rea de indentificacion con el fin de agilizar el tramite de tarjetas de identidad cdulas de ciudadana JORNADA Tiempo completo 38 Horas SemanalesHORARIO Disponibilidad de tiempoSujeto a la entidadDURACIN DE LA PRACTICA 5 Meses"/>
    <x v="0"/>
    <x v="5"/>
    <s v=""/>
    <s v=""/>
  </r>
  <r>
    <s v="1625966116-12"/>
    <s v="TOLIMA"/>
    <s v="ESPINAL"/>
    <s v="CAJA DE COMPENSACIÓN FAMILIAR  DEL SUR DEL TOLIMA -CAFASUR"/>
    <x v="2"/>
    <s v="Ingeniero de sistemas"/>
    <s v="Soporte tcnico en sistemas"/>
    <m/>
    <s v="REGISTRADURIA NACIONAL DEL ESTADO CIVIL"/>
    <n v="8999990404"/>
    <s v="estado joven pracdtica laboral en Ingenieria de Sistemas"/>
    <s v="PLAZA Estado Joven practica laboral ordinaria en INGENIERIA DE SISTEMAS ENTIDAD PUBLICA rea deidentificacion Espinal TolimaEXPERIENCIA No RequiereFORMACIN tcnico o tecnologa u profesional en ingnieria de sistemas CONOCIMIENTOS ADICIONALES Manejo de Office ACTIVIDADES A REALIZAR1brindar apoyo en el rea de indentificacion con el fin de agilizar el tramite de tarjetas de identidad cdulas de ciudadana JORNADA Tiempo completo 38 Horas SemanalesHORARIO Disponibilidad de tiempoSujeto a la entidadDURACIN DE LA PRACTICA 5 Meses"/>
    <x v="0"/>
    <x v="5"/>
    <s v=""/>
    <s v=""/>
  </r>
  <r>
    <s v="1625966116-13"/>
    <s v="TOLIMA"/>
    <s v="ESPINAL"/>
    <s v="CAJA DE COMPENSACIÓN FAMILIAR  DEL SUR DEL TOLIMA -CAFASUR"/>
    <x v="2"/>
    <s v="Ingeniero de sistemas"/>
    <s v="Soporte tcnico en sistemas"/>
    <m/>
    <s v="REGISTRADURIA NACIONAL DEL ESTADO CIVIL"/>
    <n v="8999990404"/>
    <s v="estado joven pracdtica laboral en Ingenieria de Sistemas"/>
    <s v="PLAZA Estado Joven practica laboral ordinaria en INGENIERIA DE SISTEMAS ENTIDAD PUBLICA rea deidentificacion Espinal TolimaEXPERIENCIA No RequiereFORMACIN tcnico o tecnologa u profesional en ingnieria de sistemas CONOCIMIENTOS ADICIONALES Manejo de Office ACTIVIDADES A REALIZAR1brindar apoyo en el rea de indentificacion con el fin de agilizar el tramite de tarjetas de identidad cdulas de ciudadana JORNADA Tiempo completo 38 Horas SemanalesHORARIO Disponibilidad de tiempoSujeto a la entidadDURACIN DE LA PRACTICA 5 Meses"/>
    <x v="0"/>
    <x v="5"/>
    <s v=""/>
    <s v=""/>
  </r>
  <r>
    <s v="1625966116-14"/>
    <s v="TOLIMA"/>
    <s v="ESPINAL"/>
    <s v="CAJA DE COMPENSACIÓN FAMILIAR  DEL SUR DEL TOLIMA -CAFASUR"/>
    <x v="2"/>
    <s v="Ingeniero de sistemas"/>
    <s v="Soporte tcnico en sistemas"/>
    <m/>
    <s v="REGISTRADURIA NACIONAL DEL ESTADO CIVIL"/>
    <n v="8999990404"/>
    <s v="estado joven pracdtica laboral en Ingenieria de Sistemas"/>
    <s v="PLAZA Estado Joven practica laboral ordinaria en INGENIERIA DE SISTEMAS ENTIDAD PUBLICA rea deidentificacion Espinal TolimaEXPERIENCIA No RequiereFORMACIN tcnico o tecnologa u profesional en ingnieria de sistemas CONOCIMIENTOS ADICIONALES Manejo de Office ACTIVIDADES A REALIZAR1brindar apoyo en el rea de indentificacion con el fin de agilizar el tramite de tarjetas de identidad cdulas de ciudadana JORNADA Tiempo completo 38 Horas SemanalesHORARIO Disponibilidad de tiempoSujeto a la entidadDURACIN DE LA PRACTICA 5 Meses"/>
    <x v="0"/>
    <x v="5"/>
    <s v=""/>
    <s v=""/>
  </r>
  <r>
    <s v="1625966118-17"/>
    <s v="CAQUETÁ"/>
    <s v="FLORENCIA"/>
    <s v="CAJA DE COMPENSACIÓN FAMILIAR DEL CAQUETÁ - COMFACA"/>
    <x v="1"/>
    <s v="Administrador de empresas"/>
    <m/>
    <m/>
    <s v="REGISTRADURIA NACIONAL DEL ESTADO CIVIL"/>
    <n v="8999990404"/>
    <s v="Estado Joven Practica Laboral Ordinaria en Administracin"/>
    <s v="Plaza Estado Joven Practica Laboral Ordinaria en AdministracinEntidad Registraduria nacional del Estado civilExperiencia No requiereFormacin Profesional de Administracin de EmpresasConocimientos adicionales Manejo de ord y Excel Actividades a realizar  Apoyar el Sistema de Informacin Share Point institucional herramienta eb que permite gestionar y compartir de manera instantnea archivos cargados   Facilitar el servicio a los clientes internos y externos de acuerdo a las polticas de la institucinApoyo en organizacin de eventos InstitucionalesOrganizar y revisar la documentacin de acuerdo a la normatividad vigente de la organizacinAdministrar la informacin de acuerdo a los lineamientos internosFunciones administrativas de apoyo a la secretara general Jornada Tiempo Completo 38 Horas SemanalesHorario Sujeto a la entidadDuracin de la Practica 5 meses"/>
    <x v="0"/>
    <x v="9"/>
    <s v=""/>
    <s v=""/>
  </r>
  <r>
    <s v="1625966118-18"/>
    <s v="CAQUETÁ"/>
    <s v="FLORENCIA"/>
    <s v="CAJA DE COMPENSACIÓN FAMILIAR DEL CAQUETÁ - COMFACA"/>
    <x v="1"/>
    <s v="Administrador de empresas"/>
    <m/>
    <m/>
    <s v="REGISTRADURIA NACIONAL DEL ESTADO CIVIL"/>
    <n v="8999990404"/>
    <s v="Estado Joven Practica Laboral Ordinaria en Administracin"/>
    <s v="Plaza Estado Joven Practica Laboral Ordinaria en AdministracinEntidad Registraduria nacional del Estado civilExperiencia No requiereFormacin Profesional de Administracin de EmpresasConocimientos adicionales Manejo de ord y Excel Actividades a realizar  Organizar el archivo de gestin y la documentacin administrativa de acuerdo a la normatividad vigente de la organizacinApoyar el Sistema de Informacin Share Point institucional herramienta eb que permite gestionar y compartir de manera instantnea archivos cargados   Facilitar el servicio a los clientes internos y externos de acuerdo a las polticas de la institucinApoyo en organizacin de eventos InstitucionalesAdministrar la informacin de acuerdo a los lineamientos internosFunciones administrativas de apoyo a la secretara general Jornada Tiempo Completo 38 Horas SemanalesHorario Sujeto a la entidadDuracin de la Practica 5 meses"/>
    <x v="0"/>
    <x v="9"/>
    <s v=""/>
    <s v=""/>
  </r>
  <r>
    <s v="1625966118-19"/>
    <s v="CAQUETÁ"/>
    <s v="FLORENCIA"/>
    <s v="CAJA DE COMPENSACIÓN FAMILIAR DEL CAQUETÁ - COMFACA"/>
    <x v="1"/>
    <s v="Administrador de empresas"/>
    <m/>
    <m/>
    <s v="REGISTRADURIA NACIONAL DEL ESTADO CIVIL"/>
    <n v="8999990404"/>
    <s v="Estado Joven Practica Laboral Ordinaria en Administracin"/>
    <s v="Plaza Estado Joven Practica Laboral Ordinaria en AdministracinEntidad Registraduria nacional del Estado civilExperiencia No requiereFormacin Profesional de Administracin de EmpresasConocimientos adicionales Actitud de servicio al clienteManejo de herramientas ordApoyo administrativoActividades a realizar  Apoyo a los procesos electorales vigentesApoyar los Sistemas de Informacin InstitucionalFacilitar el servicio a los clientes internos y externos de acuerdo a las polticas de la institucinApoyo en organizacin de eventos InstitucionalesAdministrar la informacin de acuerdo a los lineamientos internosFunciones administrativas de apoyo a la secretara general Jornada Tiempo Completo 38 Horas SemanalesHorario Sujeto a la entidadDuracin de la Practica 5 meses"/>
    <x v="0"/>
    <x v="9"/>
    <s v=""/>
    <s v=""/>
  </r>
  <r>
    <s v="1625966118-20"/>
    <s v="CAQUETÁ"/>
    <s v="FLORENCIA"/>
    <s v="CAJA DE COMPENSACIÓN FAMILIAR DEL CAQUETÁ - COMFACA"/>
    <x v="1"/>
    <s v="Administrador de empresas"/>
    <m/>
    <m/>
    <s v="REGISTRADURIA NACIONAL DEL ESTADO CIVIL"/>
    <n v="8999990404"/>
    <s v="Estado Joven Practica Laboral Ordinaria en Administracin"/>
    <s v="Plaza Estado Joven Practica Laboral Ordinaria en AdministracinEntidad Registraduria nacional del Estado civilExperiencia No requiereFormacin Profesional de Administracin de EmpresasConocimientos adicionales Actitud de servicio al cliente Manejo de herramientas ordApoyo administrativoActividades a realizar Coordinar las actividades de Talento Humano para los procesos electorales vigentesApoyar los Sistemas de Informacin InstitucionalControlar la calidad de la informacin de gestin del talento humano de acuerdo a los requerimientos institucionalesAdministrar la informacin de acuerdo a los lineamientos internosDesarrollar funciones administrativas de apoyo a la secretara general Jornada Tiempo Completo 38 Horas SemanalesHorario Sujeto a la entidadDuracin de la Practica 5 meses"/>
    <x v="0"/>
    <x v="9"/>
    <s v=""/>
    <s v=""/>
  </r>
  <r>
    <s v="1625966118-21"/>
    <s v="CAQUETÁ"/>
    <s v="FLORENCIA"/>
    <s v="CAJA DE COMPENSACIÓN FAMILIAR DEL CAQUETÁ - COMFACA"/>
    <x v="1"/>
    <s v="Ingeniero de sistemas"/>
    <m/>
    <m/>
    <s v="REGISTRADURIA NACIONAL DEL ESTADO CIVIL"/>
    <n v="8999990404"/>
    <s v="Estado Joven Practica Laboral Ordinaria en Ingenieria"/>
    <s v="Plaza Estado Joven Practica Laboral Ordinaria en IngenieriaEntidad Registraduria nacional del Estado civilExperiencia No requiereFormacin Profesional en SistemasConocimientos adicionales Actitud de servicio al clienteManejo de herramientas ofimticasActividades a realizar Coordinar las actividades para los procesos electorales vigentesApoyar los procesos misionales de la organizacin y los planes de accinAlimentar los Sistemas de Informacin InstitucionalAdministrar la informacin de acuerdo a los lineamientos internosDesarrollar funciones administrativas de apoyo a la secretara general Apoyo en reas de soporte tcnico y ofimticaJornada Tiempo Completo 38 Horas SemanalesHorario Sujeto a la entidadDuracin de la Practica 5 meses"/>
    <x v="0"/>
    <x v="5"/>
    <s v=""/>
    <s v=""/>
  </r>
  <r>
    <s v="1625966125-11"/>
    <s v="RISARALDA"/>
    <s v="PEREIRA"/>
    <s v="CAJA DE COMPENSACIÓN FAMILIAR DE RISARALDA - COMFAMILIAR RISARALDA"/>
    <x v="1"/>
    <s v="Abogado"/>
    <m/>
    <m/>
    <s v="MINISTERIO DEL TRABAJO"/>
    <n v="8301152263"/>
    <s v="Estado Joven Practicante  Judicatura"/>
    <s v="Plaza Estado Joven practicante  JudicaturaEntidad pblica Dependencia MINISTERIO DE TRABAJO RISARALDA  Direccin TerritorialObjetivo de la prctica Dar apoyo a la direccin territorial de Min trabajo en todo lo relacionado con el rea jurdica especficamente en riesgos laboralesActividades a realizar 1Acompañamiento tcnico a las funciones de la Direccin Territorial2Revisar Autos Expedientes notificaciones que lleguen la despacho del Director Territorial3Proyectar resoluciones o actos administrativos que deban realizarse en la direccin territorial Competencias complementarias Manejo de officeNivel de formacin ProfesionalPrograma acadmico DerechoIntensidad horaria Tiempo completoDuracin de la prctica laboral 12 meses"/>
    <x v="0"/>
    <x v="4"/>
    <s v=""/>
    <s v=""/>
  </r>
  <r>
    <s v="1625966125-12"/>
    <s v="RISARALDA"/>
    <s v="PEREIRA"/>
    <s v="CAJA DE COMPENSACIÓN FAMILIAR DE RISARALDA - COMFAMILIAR RISARALDA"/>
    <x v="1"/>
    <s v="Abogado"/>
    <m/>
    <m/>
    <s v="MINISTERIO DEL TRABAJO"/>
    <n v="8301152263"/>
    <s v="Estado Joven Practicante  Judicatura"/>
    <s v="Plaza Estado Joven practicante  JudicaturaEntidad pblica Dependencia MINISTERIO DE TRABAJO RISARALDA  Direccin TerritorialObjetivo de la prctica Dar apoyo a la direccin territorial de Min trabajo en todo lo relacionado con el rea jurdica especficamente en riesgos laboralesActividades a realizar 1Acompañamiento tcnico a las funciones de la Direccin Territorial2Revisar Autos Expedientes notificaciones que lleguen la despacho del Director Territorial3Proyectar resoluciones o actos administrativos que deban realizarse en la direccin territorial Competencias complementarias Manejo de officeNivel de formacin ProfesionalPrograma acadmico DerechoIntensidad horaria Tiempo completoDuracin de la prctica laboral 12 meses"/>
    <x v="0"/>
    <x v="4"/>
    <s v=""/>
    <s v=""/>
  </r>
  <r>
    <s v="1625966138-13"/>
    <s v="META"/>
    <s v="VILLAVICENCIO"/>
    <s v="CAJA DE COMPENSACIÓN FAMILIAR REGIONAL DEL META-COFREM"/>
    <x v="1"/>
    <s v="Ingeniero agrnomo"/>
    <s v="Bilogo"/>
    <m/>
    <s v="Instituto Colombiano Agropecuario ICA"/>
    <n v="8999990697"/>
    <s v="Estado Joven Practica laboral ordinaria en Ingeniera Agronmica Biologa Microbiologa "/>
    <s v="PlazaEstado Joven Practica laboral ordinaria en Ingeniera Agronmica Biologa Microbiologa Entidad Pblica Laboratorio de anlisis y diagnstico fitosanitario  Fitopatologa y Entomologa Experiencia  No requiere Formacin Ingeniera Agronmica Biologa Microbiologa Conocimientos Adicionales Manejo de Excel ord Poer PointActividades a realizarApoyar el desarrollo de los procesos de anlisis y diagnstico fitosanitario en el laboratorio Apoyar el diligenciamiento y manejo de  datos asociados a la muestrasPreparacin de medios de cultivo para identificacin de bacterias y hongos de las muestras recolectadasApoyo en la siembra en los medios de cultivo de las muestras de origen fitosanitario que se quieran en el Laboratorio de Analisis  y Diagnostico Fitosanitario Apoyar todas las acciones encaminadas a la implementacin de buenas prcticas de laboratorio y sistemas de gestin de calidad Velar por el buen funcionamiento y uso de equiposAp"/>
    <x v="0"/>
    <x v="7"/>
    <s v="Biología"/>
    <s v=""/>
  </r>
  <r>
    <s v="1625966138-14"/>
    <s v="META"/>
    <s v="VILLAVICENCIO"/>
    <s v="CAJA DE COMPENSACIÓN FAMILIAR REGIONAL DEL META-COFREM"/>
    <x v="1"/>
    <s v="Ingeniero agrnomo"/>
    <s v="Bilogo"/>
    <m/>
    <s v="Instituto Colombiano Agropecuario ICA"/>
    <n v="8999990697"/>
    <s v="Estado Joven Practica laboral ordinaria en Ingeniera Agronmica Biologa Microbiologa "/>
    <s v="PlazaEstado Joven Practica laboral ordinaria en Ingeniera Agronmica Biologa Microbiologa Entidad Pblica Laboratorio de anlisis y diagnstico fitosanitario  Fitopatologa y Entomologa Experiencia  No requiere Formacin Ingeniera Agronmica Biologa Microbiologa Conocimientos Adicionales Manejo de Excel ord Poer PointActividades a realizarApoyar el desarrollo de los procesos de anlisis y diagnstico fitosanitario en el laboratorio Apoyar el diligenciamiento y manejo de  datos asociados a la muestrasPreparacin de medios de cultivo para identificacin de bacterias y hongos de las muestras recolectadasApoyo en la siembra en los medios de cultivo de las muestras de origen fitosanitario qeu se quieran en el Laboratorio de Analisis  y Diagnostico Fitosanitario Apoyar todas las acciones encaminadas a la implementacion de buenas practicas de laboratorio y sistemas de gestion de calidad Velar por el buen funcionamiento y uso de equiposAp"/>
    <x v="0"/>
    <x v="7"/>
    <s v="Biología"/>
    <s v=""/>
  </r>
  <r>
    <s v="1625966140-4"/>
    <s v="RISARALDA"/>
    <s v="PEREIRA"/>
    <s v="CAJA DE COMPENSACIÓN FAMILIAR DE RISARALDA - COMFAMILIAR RISARALDA"/>
    <x v="1"/>
    <s v="Abogado"/>
    <m/>
    <m/>
    <s v="AGENCIA COLOMBIANA PARA LA REINTEGRACIN ACR"/>
    <n v="9004771698"/>
    <s v="Estado Joven Practicante Judicatura"/>
    <s v="PLAZA Estado Joven Practicante JudicaturaENTIDAD PBLICADEPENDENCIA Agencia para la Reincorporacin y la Normalizacin Agencia para la Reincorporacin y la NormalizacinOBJETIVO DE LA PRCTICA Apoyar la gestin jurdica del GT EJE CAFETEROCOMPETENCIAS COMPLEMENTARIAS Manejo de officeACTIVIDADES A REALIZAR DESCRIPCIN DE ACTIVIDADES A REALIZARBuscar antecedentes judiciales disciplinarios anotaciones INPEC y Fiscala del Sistema de Informacin para la Reintegracin y certificados de vigencia de cdula de aquellas personas del proceso de reintegracion yo reincorporacin cuya situacin jurdica deba ser verificadaApoyar la elaboracin de solicitudes dirigidas a autoridades judiciales para verificar la situacin jurdica de las personas del proceso de reintegracion yo reincorporacin cuyo estado lo requiera As mismo ayudar a la gestin de las respuestasApoyar la sustanciacin de los procesos administrativos sancionatorios en curso del GT EJ"/>
    <x v="0"/>
    <x v="4"/>
    <s v=""/>
    <s v=""/>
  </r>
  <r>
    <s v="1625966140-5"/>
    <s v="RISARALDA"/>
    <s v="PEREIRA"/>
    <s v="CAJA DE COMPENSACIÓN FAMILIAR DE RISARALDA - COMFAMILIAR RISARALDA"/>
    <x v="1"/>
    <s v="Comunicador social"/>
    <s v="Periodista"/>
    <m/>
    <s v="AGENCIA COLOMBIANA PARA LA REINTEGRACIN ACR"/>
    <n v="9004771698"/>
    <s v="Estado Joven Practicante en Comunicacin social y periodismo"/>
    <s v="PLAZA Estado Joven Practicante en Comunicacin social y periodismoENTIDAD PBLICADEPENDENCIA Agencia Para La Reincorporacin Y La Normalizacin Grupo Territorial Eje CafeteroOBJETIVO DE LA PRCTICA Apoyar en el desarrollo e implementacin de las estrategias de comunicacin interna y externa en el grupo territorial Eje Cafetero de la ARNCOMPETENCIAS COMPLEMENTARIAS Habilidades competencias y conocimientos en la realizacin de productos audiovisuales Observacin Se requiere que el candidato seleccionado cuente con las herramientas cmara o el fcil acceso a ellas para las acciones a realizarACTIVIDADES A REALIZAR Apoyar al enlace de comunicaciones en el desarrollo de la estrategia de comunicaciones de la entidad a nivel territorial Apoyar en la consolidacin de una base de datos con las historias de xito o perfiles Apoyar en la preproduccin produccin y postproduccin audiovisual de contenidos enfocados a visibilizar historias de xito regiona"/>
    <x v="0"/>
    <x v="11"/>
    <s v="Literatura"/>
    <s v=""/>
  </r>
  <r>
    <s v="1625966140-6"/>
    <s v="RISARALDA"/>
    <s v="PEREIRA"/>
    <s v="CAJA DE COMPENSACIÓN FAMILIAR DE RISARALDA - COMFAMILIAR RISARALDA"/>
    <x v="1"/>
    <s v="Administrador de empresas"/>
    <m/>
    <m/>
    <s v="AGENCIA COLOMBIANA PARA LA REINTEGRACIN ACR"/>
    <n v="9004771698"/>
    <s v="Estado joven Practicante en Administracin de empresas"/>
    <s v="PLAZA Estado joven Practicante en Administracin de empresasENTIDAD PBLICADEPENDENCIA Agencia Para La Reincorporacion Y La Normalizacin Grupo Territorial EJE CAFETEROOBJETIVO DE LA PRCTICA Apoyar las actividades de la ruta de productividad del GT EJE CAFETERO brindando atencin a las personas en proceso de reintegracinCOMPETENCIAS COMPLEMENTARIAS Manejo de officeACTIVIDADES A REALIZAR Apoyar talleres  de ideacin y formulacin de proyectos productivosApoyar a los profesionales psicosociales en la presentacin de planes de negocioApoyar visitas de seguimiento a unidades de negocio en funcionamientoApoyar talleres de fortalecimiento de competencias especficas mercadeo finanzas administracin etcApoyar actividades de induccin a la empleabilidad presentacin de hojas de vida entrevistas laboralesNIVEL DE FORMACIN ProfesionalPROGRAMA ACADMICO Administracin de empresasINTENSIDAD HORARIA Tiempo completoDURACIN "/>
    <x v="0"/>
    <x v="9"/>
    <s v=""/>
    <s v=""/>
  </r>
  <r>
    <s v="1625966140-7"/>
    <s v="RISARALDA"/>
    <s v="PEREIRA"/>
    <s v="CAJA DE COMPENSACIÓN FAMILIAR DE RISARALDA - COMFAMILIAR RISARALDA"/>
    <x v="1"/>
    <s v="Gerente de educacin servicio social y comunitario"/>
    <m/>
    <m/>
    <s v="AGENCIA COLOMBIANA PARA LA REINTEGRACIN ACR"/>
    <n v="9004771698"/>
    <s v="Estado Joven Practicante en Etnoeducacin"/>
    <s v="PLAZA Estado Joven Practicante en EtnoeducacinENTIDAD PBLICADEPENDENCIA Agencia para la Reincorporacin y la Normalizacin Grupo Territorial Eje CafeteroOBJETIVO DE LA PRCTICA Apoyar el desarrollo e implementacin de las estrategias de atencin a excombatientes Personas en proceso de reintegracin y reincorporacin y comunidades desde un enfoque diferencial tnicoCOMPETENCIAS COMPLEMENTARIAS excel ord poer pointACTIVIDADES A REALIZAR 1Construir e implementar en conjunto con el equipo de profesionales la estrategia territorial de atencin a excombatientes desde un enfoque diferencial tnico2Capacitar al grupo de colaboradores ARN en relacin a enfoques diferenciales de atencin segn gnero discapacidad Vejez Desvinculados indgenas y afrodescendientes3Apoyar a los colaboradores ARN  en el diseño e implementacin de la estrategia territorial constructores de paz y convivencia promoviendo la vinculacin de las personas en proceso de re"/>
    <x v="0"/>
    <x v="12"/>
    <s v=""/>
    <s v=""/>
  </r>
  <r>
    <s v="1625966143-16"/>
    <s v="ARAUCA"/>
    <s v="SARAVENA"/>
    <s v="CAJA DE COMPENSACIÓN FAMILIAR DE ARAUCA -COMFIAR"/>
    <x v="1"/>
    <s v="Ingeniero ambiental"/>
    <m/>
    <m/>
    <s v="ALCALDA MUNICIPAL DE SARAVENA"/>
    <n v="8001027996"/>
    <s v="Estado Joven Practicante en Ingenieria Ambiental o afines"/>
    <s v="PLAZA Estado Joven Practicante en Ingenieria Ambiental ENTIDAD PBLICA Alcaldia Municipal de Saravena  rea  de Planeacion EXPERIENCIA No Requiere FORMACIN Profesional en Ingenieria Ambiental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1Apoyo para la realizacin de un Plan de trabajo concertado para las obligaciones y productos contractuales 2 Apoyo para actualizar de manera permanente los instrumentos de seguimiento 3 Apoyo en la formulacin de conceptos tcnicos para trmites ambientales proyectos licenciables procesos sancionatorios ambientales y otros de acuerdo a las necesidades en las diferentes reas de la s"/>
    <x v="0"/>
    <x v="7"/>
    <s v=""/>
    <s v=""/>
  </r>
  <r>
    <s v="1625966143-17"/>
    <s v="ARAUCA"/>
    <s v="SARAVENA"/>
    <s v="CAJA DE COMPENSACIÓN FAMILIAR DE ARAUCA -COMFIAR"/>
    <x v="1"/>
    <s v="Ingeniero civil"/>
    <m/>
    <m/>
    <s v="ALCALDA MUNICIPAL DE SARAVENA"/>
    <n v="8001027996"/>
    <s v="Estado Joven Practicante Ingenieria Civil o Afines"/>
    <s v="PLAZA Estado Joven Practicante en  Ingenieria Civil o Afines ENTIDAD PBLICA Alcaldia Municipal de Saravena rea  Planeacion EXPERIENCIA No Requiere FORMACIN Profesional en Ingenieria Civil 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Apoyo en el cargue de informacin a las plataformas de Sistema Documental General SIDOGEN y Sistema unificado de inversiones y finanzas pblicas SUIFP Apoyo en la revision de proyectos de infraestructura radicado en el banco de proyectos del municipio de Saravena Apoyo en la revision y elaboracin de metodologa general ajustadaMGA Apoyar en la preparacin de respuestas a "/>
    <x v="0"/>
    <x v="19"/>
    <s v=""/>
    <s v=""/>
  </r>
  <r>
    <s v="1625966143-18"/>
    <s v="ARAUCA"/>
    <s v="SARAVENA"/>
    <s v="CAJA DE COMPENSACIÓN FAMILIAR DE ARAUCA -COMFIAR"/>
    <x v="1"/>
    <s v="Administrador pblico"/>
    <m/>
    <m/>
    <s v="ALCALDA MUNICIPAL DE SARAVENA"/>
    <n v="8001027996"/>
    <s v="Estado Joven Practicante en Administracin Pblica"/>
    <s v="PLAZA Estado Joven Practicante en Administracin Pblica ENTIDAD PBLICA Alcaldia Municipal de Saravena rea  Secretaria  de Gobierno EXPERIENCIA No Requiere FORMACIN Profesional en Administracin Pblica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Acompañamiento a las actividades administrativas que se deriven de la Secretaria General y de Gobierno Traslados presupuestales revisin de presupuesto solicitudes  Proyeccin y digitacin de estudios previos relacionados con las metas del plan de desarrollo y funcionamiento de la Administracin Municipal Elaboracin y seguimiento de los documentos de supervisin tcn"/>
    <x v="0"/>
    <x v="22"/>
    <s v=""/>
    <s v=""/>
  </r>
  <r>
    <s v="1625966143-19"/>
    <s v="ARAUCA"/>
    <s v="SARAVENA"/>
    <s v="CAJA DE COMPENSACIÓN FAMILIAR DE ARAUCA -COMFIAR"/>
    <x v="1"/>
    <s v="Administrador pblico"/>
    <m/>
    <m/>
    <s v="ALCALDA MUNICIPAL DE SARAVENA"/>
    <n v="8001027996"/>
    <s v="Estado Joven Practicante en Administracion Publica o afines"/>
    <s v="PLAZA Estado Joven Practicante en Administracion Publica o afines ENTIDAD PBLICA Alcaldia Municipal de Saravena  rea  de contratacion  EXPERIENCIA No Requiere FORMACIN Profesional en Administracin Pblica 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Revisin estudios previos Cobro coactivoDemandasApoyo en la parte de contratacinResoluciones de adjudicacin de predios Apoyo en el proceso de embargosApoyo en el proceso de audenciasApoyar en la preparacin de respuestas a los derechos de peticin relacionados con sus funciones y velar que las mismas se tramiten dentro de los trminos"/>
    <x v="0"/>
    <x v="22"/>
    <s v=""/>
    <s v=""/>
  </r>
  <r>
    <s v="1625966143-20"/>
    <s v="ARAUCA"/>
    <s v="SARAVENA"/>
    <s v="CAJA DE COMPENSACIÓN FAMILIAR DE ARAUCA -COMFIAR"/>
    <x v="1"/>
    <s v="Administrador pblico"/>
    <m/>
    <m/>
    <s v="ALCALDA MUNICIPAL DE SARAVENA"/>
    <n v="8001027996"/>
    <s v="Estado Joven Practicante en Administracin Pblica yo Afines"/>
    <s v="PLAZA Estado Joven Practicante en Administracin Pblica o afines ENTIDAD PBLICA Alcalda Municipal de Saravena  rea  de contratacin  EXPERIENCIA No Requiere FORMACIN Profesional en Administracin Pblica o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Revisin estudios previos Cobro coactivoDemandasApoyo en la parte de contratacinResoluciones de adjudicacin de predios Apoyo en el proceso de embargosApoyo en el proceso de audenciasApoyar en la preparacin de respuestas a los derechos de peticin relacionados con sus funciones y velar que las mismas se tramiten dentro de los trminos"/>
    <x v="0"/>
    <x v="22"/>
    <s v=""/>
    <s v=""/>
  </r>
  <r>
    <s v="300038-101"/>
    <s v="BOGOTÁ D.C."/>
    <s v="BOGOTÁ D.C."/>
    <s v="CAJA COLOMBIANA DE SUBSIDIO FAMILIAR- COLSUBSIDIO"/>
    <x v="1"/>
    <s v="Economista"/>
    <m/>
    <m/>
    <s v="DANE"/>
    <n v="8999990278"/>
    <s v="ESTADO JOVEN  PRACTICA ORDINARIA EN ECONOMIA"/>
    <s v="Estado Joven Practica Ordinaria en EconomaEntidad Publica DANE Experiencia No requiereFormacin Profesional en EconomaConocimientos AdicionalesManejo de office Manejo de SPSSManejo de STATARedaccin de documentosActividades a realizar 1 Apoyar la investigacin en temas referidos a la variacin de precios y la prctica internacional         2 Apoyar las tareas relacionadas con el anlisis de contexto                                                                                                 3 Analizar y estandarizar la informacin requerida en los procesos de contexto     4 Apoyar el procesamiento de los resultados obtenidos 5 Apoyar las pruebas del sistema y documentar los resultados 6 Apoyar en la elaboracin consolidacin y presentacin de informes; as como en las diferentes actividades requeridas por la entidadJornada Tiempo completo 38 horas Horario Disponibilidad de TiempoSujeto a la entidadDuracin"/>
    <x v="1"/>
    <x v="2"/>
    <s v=""/>
    <s v=""/>
  </r>
  <r>
    <s v="300038-102"/>
    <s v="BOGOTÁ D.C."/>
    <s v="BOGOTÁ D.C."/>
    <s v="CAJA COLOMBIANA DE SUBSIDIO FAMILIAR- COLSUBSIDIO"/>
    <x v="1"/>
    <s v="Ingeniero industrial"/>
    <m/>
    <m/>
    <s v="DANE"/>
    <n v="8999990278"/>
    <s v="ESTADO JOVEN  PRACTICA ORDINARIA EN INGENIERIA INDUSTRIAL"/>
    <s v="Estado Joven Practica Ordinaria en Ingeniera IndustrialEntidad Publica DANE Experiencia No requiereFormacin Profesional en Ingeniera IndustrialConocimientos AdicionalesManejo de office Redaccin de documentosActividades a realizar 1 Apoyar los procesos de documentacin en la oficina de precios  2 Apoyar la estandarizacin de procesos en la oficina de precios                                                                        3 Apoyar la definicin de riesgos especficos en los procesos de produccin de la oficina de precios                                                                                           4 Investigar los mtodos de atenuacin de riesgos usados por las oficinas productoras de ndices de precios y costos en el mundo             5 Apoyar la actualizacin documental existente en el grupo de temtica de precios 6 Apoyar en la elaboracin consolidacin y presentacin de informes; as como en las diferentes "/>
    <x v="1"/>
    <x v="0"/>
    <s v=""/>
    <s v=""/>
  </r>
  <r>
    <s v="1625966154-5"/>
    <s v="RISARALDA"/>
    <s v="PEREIRA"/>
    <s v="CAJA DE COMPENSACIÓN FAMILIAR DE RISARALDA - COMFAMILIAR RISARALDA"/>
    <x v="1"/>
    <s v="Ingeniero industrial"/>
    <s v="Administrador de empresas"/>
    <s v="Economista"/>
    <s v="ADMINSTRADORA COLOMBIANA DE PENSIONES COLPENSIONES"/>
    <n v="9003360047"/>
    <s v="Estado Joven Practicante en Ingeniera Industrial"/>
    <s v="Plaza Estado Joven Practicante en Ingeniera IndustrialEntidad pblica Dependencia ADMINISTRADORA COLOMBIANA DE PENSIONES COLPENSIONES  Direccin RegionalObjetivo de la prctica Apoyo a la Direccin Regional  en lo correspondiente a los planes y programas que se desarrollan al interior de las oficinas de la Regional Eje Cafetero participando  dentro de las propuestas que se ejecutan a nivel regional para cumplir las metas de el programa BEPS y RPM as como contribuir en las acciones que el Director Regional planee y aplique en los diferentes puntos de atencin para cumplir con las metas establecidas en lineamiento de los objetivos de la entidadActividades a realizar1Apoyar los planes y programas desarrollados en la Direccin Regional 2Participar de los comits regionales operativos y  administrativo para el seguimiento del desarrollo de estrategias comerciales y de mercadeo que se generen al interior de la misma y cumplir con las metas asignadas"/>
    <x v="0"/>
    <x v="0"/>
    <s v="Administración"/>
    <s v="Economía"/>
  </r>
  <r>
    <s v="1625966154-6"/>
    <s v="RISARALDA"/>
    <s v="PEREIRA"/>
    <s v="CAJA DE COMPENSACIÓN FAMILIAR DE RISARALDA - COMFAMILIAR RISARALDA"/>
    <x v="1"/>
    <s v="Ingeniero industrial"/>
    <s v="Administrador de empresas"/>
    <s v="Economista"/>
    <s v="ADMINSTRADORA COLOMBIANA DE PENSIONES COLPENSIONES"/>
    <n v="9003360047"/>
    <s v="Estado Joven Practicante en Ingeniera Industrial"/>
    <s v="Plaza Estado Joven Practicante Ingeniera IndustrialEntidad pblica Dependencia ADMINISTRADORA COLOMBIANA DE PENSIONES COLPENSIONES  Direccin Comercializacin y Acompañamiento EmpresarialObjetivo de la prctica Apoyo a la direccin regional en lo correspondiente a la atencin de ciudadanos para socializar vincular y educar sobre el programa BEPS asi como la participacin en las jornadas de los productos de la empresa a saber i Rgimen Prima Media RPM y ii Beneficios econmicos peridicos BEPSActividades a realizar1 Apoyar la gestin comercial de empleadores y contribuyentes de acuerdo con los requerimiento como aclaracin de cuentas empleadores y contribuyentes afiliaciones y requerimientos especiales2 Apoyar la implementacin de la poltica comercial de la empresa para lograr nuevos afiliados y mantener los actuales as como para el ingreso y mantenimiento de las empresas aportantes y contribuyentes del sistema general de pensiones en e"/>
    <x v="0"/>
    <x v="0"/>
    <s v="Administración"/>
    <s v="Economía"/>
  </r>
  <r>
    <s v="1625966156-8"/>
    <s v="RISARALDA"/>
    <s v="SANTA ROSA DE CABAL"/>
    <s v="CAJA DE COMPENSACIÓN FAMILIAR DE RISARALDA - COMFAMILIAR RISARALDA"/>
    <x v="1"/>
    <s v="Coordinador deportivo"/>
    <s v="Animador de recreacin y deporte"/>
    <m/>
    <s v="MUNICIPIO DE SANTA ROSA DE CABAL"/>
    <n v="8914800334"/>
    <s v="Estado Joven Practicante en Ciencias del deporte y la recreacin"/>
    <s v="PLAZA Estado Joven Practicante en Ciencias del deporte y la recreacinENTIDAD PBLICADEPENDENCIA Alcalda Municipal de Santa Rosa de Cabal Risaralda rea de deportes y recreacinOBJETIVO DE LA PRCTICA Apoyo al rea de deportes y recreacin en temas relacionadosCOMPETENCIAS COMPLEMENTARIAS Manejo de officeACTIVIDADES A REALIZAR 1 Actualizacin del inventario de escenarios deportivos del municipio2 Construccin del manual de uso de los principales escenarios3 Diseño del plan de contingencia de los escenarios mayores del municipio4 Seguimiento al plan de trabajo de escenarios deportivos5 seguimiento al prstamo de escenarios deportivosNIVEL DE FORMACIN ProfesionalPROGRAMA ACADMICO Ciencias del deporte y la recreacinINTENSIDAD HORARIA Tiempo completoDURACIN DE LA PRCTICA LABORAL 5 Meses"/>
    <x v="0"/>
    <x v="25"/>
    <s v="Sin equivalente"/>
    <s v=""/>
  </r>
  <r>
    <s v="1625966157-122"/>
    <s v="BOGOTÁ D.C."/>
    <s v="BOGOTÁ D.C."/>
    <s v="CAJA COLOMBIANA DE SUBSIDIO FAMILIAR- COLSUBSIDIO"/>
    <x v="1"/>
    <s v="Abogado"/>
    <m/>
    <m/>
    <s v="UNIDAD DE SERVICIOS PENITENC Y CARCELARIOS  SPC"/>
    <n v="9005233921"/>
    <s v="ESTADO JOVEN  JUDICATURA"/>
    <s v="Plaza Estado Joven  JudicaturaFormacin Profesional en DerechoExperiencia No requiereConocimientos adicionales Conocimientos en Derecho Administrativo y  Derecho LaboralActividades a realizar Verificacin de documentacin como requisitos mnimos para vinculacin Proyeccin actos administrativos  que refieran situaciones administrativasAtender las peticiones y consultas relacionadas con asuntos de su competencia en los tiempos establecidos por normaJornada Horario Tiempo completo 38 horas Semanales Disponibilidad de TiempoSujeto a la entidadDuracin de la Prctica 12 Meses de Judicatura"/>
    <x v="1"/>
    <x v="4"/>
    <s v=""/>
    <s v=""/>
  </r>
  <r>
    <s v="1625966157-123"/>
    <s v="BOGOTÁ D.C."/>
    <s v="BOGOTÁ D.C."/>
    <s v="CAJA COLOMBIANA DE SUBSIDIO FAMILIAR- COLSUBSIDIO"/>
    <x v="1"/>
    <s v="Abogado"/>
    <m/>
    <m/>
    <s v="UNIDAD DE SERVICIOS PENITENC Y CARCELARIOS  SPC"/>
    <n v="9005233921"/>
    <s v="ESTADO JOVEN  JUDICATURA"/>
    <s v="Plaza Estado Joven  JudicaturaFormacin Profesional en DerechoExperiencia No requiereConocimientos adicionales Conocimientos en Derecho Administrativo y  Derecho LaboralActividades a realizar Verificacin de documentacin como requisitos mnimos para vinculacin Proyeccin actos administrativos  que refieran situaciones administrativasAtender las peticiones y consultas relacionadas con asuntos de su competencia en los tiempos establecidos por normaJornada Horario Tiempo completo 38 horas Semanales Disponibilidad de TiempoSujeto a la entidadDuracin de la Prctica 12 Meses de Judicatura"/>
    <x v="1"/>
    <x v="4"/>
    <s v=""/>
    <s v=""/>
  </r>
  <r>
    <s v="1625966157-126"/>
    <s v="BOGOTÁ D.C."/>
    <s v="BOGOTÁ D.C."/>
    <s v="CAJA COLOMBIANA DE SUBSIDIO FAMILIAR- COLSUBSIDIO"/>
    <x v="1"/>
    <s v="Abogado"/>
    <m/>
    <m/>
    <s v="UNIDAD DE SERVICIOS PENITENC Y CARCELARIOS  SPC"/>
    <n v="9005233921"/>
    <s v="ESTADO JOVEN  JUDICATURA"/>
    <s v="Plaza Estado Joven  JudicaturaFormacin Profesional en DerechoExperiencia No requiereConocimientos adicionales Conocimientos en Derecho Administrativo Ley 80 de 1993 decreto 1082 de 2015 y dems decretos reglamentarios de las normas sobre contratacin estatal Ley 1150 de 2007 constitucin Poltica de Colombia Ley 1474 de 2011Actividades a realizar Revisar los documentos de estudios previos de las diferentes modalidades de contratacin conforme la normatividad que aplique y las directrices institucionalesDesarrollar actividades relacionadas con la elaboracin firma y legalizacin de contratos en las diferentes modalidades de contratacinRealizar seguimiento a indicadores de gestin claves para su cargo y su dependencia teniendo como referente informacin confiableGestionar la implementacin  y sostenibilidad del sistema Integrado de Gestin Institucional y sus componentes bajo los lineamientos de la entidadAtender las peticiones y consul"/>
    <x v="1"/>
    <x v="4"/>
    <s v=""/>
    <s v=""/>
  </r>
  <r>
    <s v="1625966157-127"/>
    <s v="BOGOTÁ D.C."/>
    <s v="BOGOTÁ D.C."/>
    <s v="CAJA COLOMBIANA DE SUBSIDIO FAMILIAR- COLSUBSIDIO"/>
    <x v="1"/>
    <s v="Abogado"/>
    <m/>
    <m/>
    <s v="UNIDAD DE SERVICIOS PENITENC Y CARCELARIOS  SPC"/>
    <n v="9005233921"/>
    <s v="ESTADO JOVEN  JUDICATURA"/>
    <s v="Plaza Estado Joven  JudicaturaFormacin Profesional en DerechoExperiencia No requiereConocimientos adicionales Conocimientos en Derecho Administrativo Ley 80 de 1993 decreto 1082 de 2015 y dems decretos reglamentarios de las normas sobre contratacin estatal Ley 1150 de 2007 constitucin Poltica de Colombia Ley 1474 de 2011Actividades a realizar Revisar los documentos de estudios previos de las diferentes modalidades de contratacin conforme la normatividad que aplique y las directrices institucionalesDesarrollar actividades relacionadas con la elaboracin firma y legalizacin de contratos en las diferentes modalidades de contratacinRealizar seguimiento a indicadores de gestin claves para su cargo y su dependencia teniendo como referente informacin confiableGestionar la implementacin  y sostenibilidad del sistema Integrado de Gestin Institucional y sus componentes bajo los lineamientos de la entidadAtender las peticiones y consul"/>
    <x v="1"/>
    <x v="4"/>
    <s v=""/>
    <s v=""/>
  </r>
  <r>
    <s v="1625966157-128"/>
    <s v="BOGOTÁ D.C."/>
    <s v="BOGOTÁ D.C."/>
    <s v="CAJA COLOMBIANA DE SUBSIDIO FAMILIAR- COLSUBSIDIO"/>
    <x v="1"/>
    <s v="Administrador de empresas"/>
    <m/>
    <m/>
    <s v="UNIDAD DE SERVICIOS PENITENC Y CARCELARIOS  SPC"/>
    <n v="9005233921"/>
    <s v="ESTADO JOVEN  PRACTICA ORDINARIA EN ADMINISTRACIN DE EMPRESAS"/>
    <s v="ESTADO JOVEN  PRACTICA ORDINARIA EN ADMINISTRACIN DE EMPRESASFormacin PROFESIONALExperiencia No requiereConocimientos adicionales Conocimientos en Derecho Administrativo Ley 80 de 1993 decreto 1082 de 2015 y dems decretos reglamentarios de las normas sobre contratacin estatal Ley 1150 de 2007 constitucin Poltica de Colombia Ley 1474 de 2011Actividades a realizar Apoyo a la elaboracin de los estudios del sectorApoyo en la construccin de procedimientos y documentos relacionados con la implementacin de Sistema Integrado de Gestin InstitucionalApoyo en la construccin de manuales y guasApoyo en el levantamiento y construccin de informes institucionalesApoyo en el seguimiento y construccin de indicadores relacionados con la Gestin ContractualJornada Horario Tiempo completo 38 horas Semanales Disponibilidad de TiempoSujeto a la entidadDuracin de la Prctica 5 Meses"/>
    <x v="1"/>
    <x v="9"/>
    <s v=""/>
    <s v=""/>
  </r>
  <r>
    <s v="1625966157-129"/>
    <s v="BOGOTÁ D.C."/>
    <s v="BOGOTÁ D.C."/>
    <s v="CAJA COLOMBIANA DE SUBSIDIO FAMILIAR- COLSUBSIDIO"/>
    <x v="1"/>
    <s v="Ingeniero industrial"/>
    <m/>
    <m/>
    <s v="UNIDAD DE SERVICIOS PENITENC Y CARCELARIOS  SPC"/>
    <n v="9005233921"/>
    <s v="ESTADO JOVEN  PRACTICA ORDINARIA EN INGENIERA INDUSTRIAL"/>
    <s v="ESTADO JOVEN  PRACTICA ORDINARIA EN INGENIERA INDUSTRIALFormacin PROFESIONALExperiencia No requiereConocimientos adicionales Conocimientos en Derecho Administrativo Ley 80 de 1993 decreto 1082 de 2015 y dems decretos reglamentarios de las normas sobre contratacin estatal Ley 1150 de 2007 constitucin Poltica de Colombia Ley 1474 de 2011Actividades a realizar Apoyo a la elaboracin de los estudios del sectorApoyo en la construccin de procedimientos y documentos relacionados con la implementacin de Sistema Integrado de Gestin InstitucionalApoyo en la construccin de manuales y guasApoyo en el levantamiento y construccin de informes institucionalesApoyo en el seguimiento y construccin de indicadores relacionados con la Gestin ContractualJornada Horario Tiempo completo 38 horas Semanales Disponibilidad de TiempoSujeto a la entidadDuracin de la Prctica 5 Meses"/>
    <x v="1"/>
    <x v="0"/>
    <s v=""/>
    <s v=""/>
  </r>
  <r>
    <s v="1625966157-130"/>
    <s v="BOGOTÁ D.C."/>
    <s v="BOGOTÁ D.C."/>
    <s v="CAJA COLOMBIANA DE SUBSIDIO FAMILIAR- COLSUBSIDIO"/>
    <x v="1"/>
    <s v="Abogado"/>
    <m/>
    <m/>
    <s v="UNIDAD DE SERVICIOS PENITENC Y CARCELARIOS  SPC"/>
    <n v="9005233921"/>
    <s v="ESTADO JOVEN  JUDICATURA"/>
    <s v="Plaza Estado Joven  JudicaturaFormacin Profesional en DerechoExperiencia No requiereConocimientos adicionales Manejo de Excel ord Poer PointActividades a realizar Apoyo en las respuesta y seguimiento a tutelas ante el ministerio de justicia y del derecho y diferentes entes de control Apoyo en la organizacin  de la documentacin recibida y direccionamiento y seguimiento a las respuestasApoyo en la revisin contractual de las obras en ejecucin y apoyo en la elaboracin de las liquidaciones a los contratos de obra e interventoraApoyo en las respuestas a derechos de peticin y pqrd enviados a la direccin de infraestructuraApoyo en la elaboracin de informesJornada Horario Tiempo completo 38 horas Semanales Disponibilidad de TiempoSujeto a la entidadDuracin de la Prctica 12 Meses de Judicatura"/>
    <x v="1"/>
    <x v="4"/>
    <s v=""/>
    <s v=""/>
  </r>
  <r>
    <s v="1625966157-133"/>
    <s v="BOGOTÁ D.C."/>
    <s v="BOGOTÁ D.C."/>
    <s v="CAJA COLOMBIANA DE SUBSIDIO FAMILIAR- COLSUBSIDIO"/>
    <x v="1"/>
    <s v="Arquitecto"/>
    <m/>
    <m/>
    <s v="UNIDAD DE SERVICIOS PENITENC Y CARCELARIOS  SPC"/>
    <n v="9005233921"/>
    <s v="ESTADO JOVEN  PRACTICA ORDINARIA EN ARQUITECTURA"/>
    <s v="ESTADO JOVEN  PRACTICA ORDINARIA EN ARQUITECTURAFormacin PROFESIONALExperiencia No requiereConocimientos adicionales Manejo de Ecxel Autocad Proyec Poer PointActividades a realizar Apoyo a la supervisin y seguimiento tcnico comisin de verificacin de avance de obras   Administrativo seguimiento a las novedades contractuales financiero seguimiento a la ejecucin financiera de los contratos de obra e interventora Apoyo en el seguimiento a los proyectos de generacin de cupos a nivel nacional   Apoyo a la formulacin de los proyectos para generacin de cupos estudios previos viabilidad de los proyectos diagnstico de los proyectos asignados por direccin de infraestructura  Elaboracin de respuestas y apoyo tcnico a las comunicaciones enviadas por los entes de control como contralora procuradura entre otros  Consolidar informacin y elaboracin de informes semanales de seguimiento de los proyectos  Visita a los establecimientos carcelarios"/>
    <x v="1"/>
    <x v="18"/>
    <s v=""/>
    <s v=""/>
  </r>
  <r>
    <s v="1625966157-134"/>
    <s v="BOGOTÁ D.C."/>
    <s v="BOGOTÁ D.C."/>
    <s v="CAJA COLOMBIANA DE SUBSIDIO FAMILIAR- COLSUBSIDIO"/>
    <x v="1"/>
    <s v="Dibujante tcnico"/>
    <m/>
    <m/>
    <s v="UNIDAD DE SERVICIOS PENITENC Y CARCELARIOS  SPC"/>
    <n v="9005233921"/>
    <s v="ESTADO JOVEN  PRACTICA ORDINARIA DIBUJANTE"/>
    <s v="ESTADO JOVEN  PRACTICA ORDINARIA DIBUJANTEFormacin  PROFESIONALExperiencia No requiereConocimientos adicionales Manejo de Ecxel Autocad Proyec Poer PointActividades a realizar Apoyo en la elaboracin y correccin de planos arquitectnicos estructurales elctricos hidrosanitarios y detalles de pabellones  diseño de garitas reas de sanidad tanques de reserva cerramientos perimetrales cubiertas y rehabilitacin de cupos  con planos arquitectnicos estructurales elctricos hidrosanitarios Apoyo en la elaboracin de levantamientos arquitectnicos en los establecimientos a nivel nacional programados segn procesos contractuales Visita a los establecimientos carcelariosJornada Horario Tiempo completo 38 horas Semanales Disponibilidad de TiempoSujeto a la entidadDuracin de la Prctica 5 Meses"/>
    <x v="1"/>
    <x v="25"/>
    <s v=""/>
    <s v=""/>
  </r>
  <r>
    <s v="1625966157-135"/>
    <s v="BOGOTÁ D.C."/>
    <s v="BOGOTÁ D.C."/>
    <s v="CAJA COLOMBIANA DE SUBSIDIO FAMILIAR- COLSUBSIDIO"/>
    <x v="1"/>
    <s v="Ingeniero ambiental"/>
    <m/>
    <m/>
    <s v="UNIDAD DE SERVICIOS PENITENC Y CARCELARIOS  SPC"/>
    <n v="9005233921"/>
    <s v="ESTADO JOVEN  PRACTICA ORDINARIA EN INGENIERA AMBIENTAL"/>
    <s v="ESTADO JOVEN  PRACTICA ORDINARIA EN INGENIERIA AMBIENTALFormacin  PROFESIONALExperiencia No requiereConocimientos adicionales Manejo de Ecxel Autocad Proyec Poer PointActividades a realizar Apoyo en la revisin del informe de las concesiones de agua vertimientos y disponibilidad de los recursos hdricos en establecimientos Elaboracin especificaciones tcnicas de redes hidrosanitarias de los establecimientos  Verificacin disponibilidad del recursos hdrico las fuentes de captacin el punto de vertimientos y el proceso de solicitud de licencias para cumplir con lo establecido por parte de la Car Apoyo y seguimiento a los temas ambientales en los establecimientos de reclusin  Apoyo tcnico en la elaboracin de la presentacin acerca de porcentaje  de avance de obra en el rea de infraestructura de los diferentes proyectos que se encuentran en curso Visita a los establecimientos carcelariosJornada Horario Tiempo completo 38 horas Semanales"/>
    <x v="1"/>
    <x v="7"/>
    <s v=""/>
    <s v=""/>
  </r>
  <r>
    <s v="1625966157-136"/>
    <s v="BOGOTÁ D.C."/>
    <s v="BOGOTÁ D.C."/>
    <s v="CAJA COLOMBIANA DE SUBSIDIO FAMILIAR- COLSUBSIDIO"/>
    <x v="2"/>
    <s v="Ingeniero civil"/>
    <m/>
    <m/>
    <s v="UNIDAD DE SERVICIOS PENITENC Y CARCELARIOS  SPC"/>
    <n v="9005233921"/>
    <s v="ESTADO JOVEN  PRACTICA ORDINARIA EN INGENIERA CIVIL"/>
    <s v="ESTADO JOVEN  PRACTICA ORDINARIA EN INGENIERIA CIVILFormacin  TECNICO  TECNOLOGO O PROFESIONALExperiencia No requiereConocimientos adicionales Manejo de Ecxel Autocad Proyec Poer PointActividades a realizar Apoyo a la supervisin  inicio planificacin ejecucin monitoreo y control  de los proyectos de generacin cupos en los establecimientos Acopio revisin seguimiento consolidacin y supervisin de los proyectos mediante la elaboracin de informes actas de asistencia a comits en los establecimientos  Solicitud y revisin de los documentos para realizar los pagos que se adelantan en el desarrollo de los contratos  Apoyo en la elaboracin de presupuestos estudios previos evaluacin de proyectos  Realizar apoyo en la parte estructural de los proyectos clculos estructurales  Visita a los establecimientos carcelariosJornada Horario Tiempo completo 38 horas Semanales Disponibilidad de TiempoSujeto a la entidadDuracin de la Pr"/>
    <x v="1"/>
    <x v="19"/>
    <s v=""/>
    <s v=""/>
  </r>
  <r>
    <s v="1625966157-137"/>
    <s v="BOGOTÁ D.C."/>
    <s v="BOGOTÁ D.C."/>
    <s v="CAJA COLOMBIANA DE SUBSIDIO FAMILIAR- COLSUBSIDIO"/>
    <x v="2"/>
    <s v="Ingeniero elctrico"/>
    <m/>
    <m/>
    <s v="UNIDAD DE SERVICIOS PENITENC Y CARCELARIOS  SPC"/>
    <n v="9005233921"/>
    <s v="ESTADO JOVEN  PRACTICA ORDINARIA EN INGENIERA ELECTRICA"/>
    <s v="ESTADO JOVEN  PRACTICA ORDINARIA EN INGENIERIA ELECTRICAFormacin  TECNICO  TECNOLOGO O PROFESIONALExperiencia No requiereConocimientos adicionales Manejo de Ecxel Autocad Proyec Poer PointActividades a realizar Apoyo en la elaboracin de presupuestos Apoyo y seguimiento a los contratos de obra de mantenimiento y fortalecimiento a nivel nacional  Apoyo en la elaboracin de estudios previos para contratacin de los proyectos de fortalecimiento y mantenimientos de los establecimientos del orden nacional  Elaborar especificaciones tcnicas para la direccin de infraestructura  Apoyo en los diferentes proyectos de generacin de cupos en el tema elctrico  Elaboracin de diseños elctricos y memorias de clculo para la contratacin del mantenimiento elctrico de los establecimiento a nivel nacional Apoyo en la elaboracin de trmites ante las empresas de prestacin de servicio de energa para la prestacin del servicio en los establecimientos a nivel nac"/>
    <x v="1"/>
    <x v="24"/>
    <s v=""/>
    <s v=""/>
  </r>
  <r>
    <s v="1625966157-138"/>
    <s v="BOGOTÁ D.C."/>
    <s v="BOGOTÁ D.C."/>
    <s v="CAJA COLOMBIANA DE SUBSIDIO FAMILIAR- COLSUBSIDIO"/>
    <x v="2"/>
    <s v="Ingeniero elctronico"/>
    <m/>
    <m/>
    <s v="UNIDAD DE SERVICIOS PENITENC Y CARCELARIOS  SPC"/>
    <n v="9005233921"/>
    <s v="ESTADO JOVEN  PRACTICA ORDINARIA EN INGENIERA ELECTRONICA"/>
    <s v="ESTADO JOVEN  PRACTICA ORDINARIA EN INGENIERIA ELECTRONICAFormacin  TECNICO  TECNOLOGO O PROFESIONALExperiencia No requiereConocimientos adicionales Manejo de Ecxel Autocad Proyec Poer PointActividades a realizar Apoyo en la actualizacin de la base de tems de la red elctrica Revisin de presupuestos de seguimiento a la infraestructura  red elctrica y equipos   Revisin de presupuestos de construccin y conservacin red  elctrica y equipos  Revisin de anlisis de precios unitarios no previstos de los contratos en curso  red elctrica y equipos  Elaboracin de precios unitarios nuevos red elctrica y equipos Elaboracin de diseños elctricos y de telecomunicaciones para los Erones programados para ampliacin  Apoyo en la revisin de presupuestos elctricos en los Eron para generacin de cupos proyectados para licitacin  Apoyo en la elaboracin de diseños elctricos y memorias de clculo para la contratacin del proyecto de generacin de cup"/>
    <x v="1"/>
    <x v="17"/>
    <s v=""/>
    <s v=""/>
  </r>
  <r>
    <s v="1625966157-139"/>
    <s v="BOGOTÁ D.C."/>
    <s v="BOGOTÁ D.C."/>
    <s v="CAJA COLOMBIANA DE SUBSIDIO FAMILIAR- COLSUBSIDIO"/>
    <x v="2"/>
    <s v="Ingeniero mecnico"/>
    <m/>
    <m/>
    <s v="UNIDAD DE SERVICIOS PENITENC Y CARCELARIOS  SPC"/>
    <n v="9005233921"/>
    <s v="ESTADO JOVEN  PRACTICA ORDINARIA EN INGENIERA MECANICA"/>
    <s v="ESTADO JOVEN  PRACTICA ORDINARIA EN INGENIERIA MECANICAFormacin  TECNICO  TECNOLOGO O PROFESIONALExperiencia No requiereConocimientos adicionales Manejo de Ecxel Autocad Proyec Poer PointActividades a realizar Apoyo en la revisin de diseños y estudios previos de equipos mecnicos  para la construccin de nuevos Erones  a nivel nacional donde incluye aire acondicionado ventilacin mecnica calderas red de vapor equipos de lavandera red contra incendio y plantas elctricas  Apoyo en cuanto a las novedades presentadas en los equipos de los establecimientos a nivel nacional  Proyeccin de estudios previos presupuestos cronograma y apoyo al personal de Fonade en el desarrollo de los contratos de mantenimiento de equipos de calderas y lavanderas para 2017  Verificacin de especificaciones y equipos instalados en los proyectos de generacin de cupos que se estn ejecutando actualmente para su entrega parcial y final en forma adecuada para que cumpla"/>
    <x v="1"/>
    <x v="27"/>
    <s v=""/>
    <s v=""/>
  </r>
  <r>
    <s v="1625966157-141"/>
    <s v="BOGOTÁ D.C."/>
    <s v="BOGOTÁ D.C."/>
    <s v="CAJA COLOMBIANA DE SUBSIDIO FAMILIAR- COLSUBSIDIO"/>
    <x v="2"/>
    <s v="Ingeniero de sistemas"/>
    <m/>
    <m/>
    <s v="UNIDAD DE SERVICIOS PENITENC Y CARCELARIOS  SPC"/>
    <n v="9005233921"/>
    <s v="ESTADO JOVEN  PRACTICA ORDINARIA EN INGENIERA DE SISTEMAS"/>
    <s v="ESTADO JOVEN  PRACTICA ORDINARIA EN INGENIERIA DE SISTEMASFormacin  TECNICO  TECNOLOGO O PROFESIONALExperiencia No requiereConocimientos adicionales Manejo de Ecxel Autocad Proyec Poer PointActividades a realizar Levantamiento y digitacin de bases de datos de registro individual de prestacin de servicios Tabulacin y anlisis de bases de datosJornada Horario Tiempo completo 38 horas Semanales Disponibilidad de TiempoSujeto a la entidadDuracin de la Prctica 5 Meses"/>
    <x v="1"/>
    <x v="5"/>
    <s v=""/>
    <s v=""/>
  </r>
  <r>
    <s v="1625966158-11"/>
    <s v="RISARALDA"/>
    <s v="PEREIRA"/>
    <s v="CAJA DE COMPENSACIÓN FAMILIAR DE RISARALDA - COMFAMILIAR RISARALDA"/>
    <x v="1"/>
    <s v="Diseñador grfico"/>
    <m/>
    <m/>
    <s v="ESE HOSPITAL UNIVERSITARIO SAN JORGE DE PEREIRA"/>
    <n v="8002312357"/>
    <s v="Estado Joven Practicante en Diseño grfico"/>
    <s v="PLAZA Estado Joven Practicante en Diseño grficoENTIDAD PBLICADEPENDENCIA Hospital Universitario San Jorge ComunicacionesOBJETIVO DE LA PRCTICA Apoyar la dinamizacin del proceso de la comunicacin pblica en el HospitalCOMPETENCIAS COMPLEMENTARIAS ord excel Poer pointACTIVIDADES A REALIZAR Diseñar piezas graficas que permitan la difusin de mesajes corporativos  alos diferentes pblicosFacilitar la difusin a travez de los canales internos de comunicacinDifusion visula y grafica de mensajes externos Diseño de boletines virtuales y prensaNIVEL DE FORMACIN ProfesionalPROGRAMA ACADMICO Diseño grficoINTENSIDAD HORARIA Tiempo completoDURACIN DE LA PRCTICA LABORAL 5 Meses "/>
    <x v="0"/>
    <x v="15"/>
    <s v=""/>
    <s v=""/>
  </r>
  <r>
    <s v="1625966159-14"/>
    <s v="NORTE DE SANTANDER"/>
    <s v="CÚCUTA"/>
    <s v="CAJA DE COMPENSACIÓN FAMILIAR DEL NORTE DE SANTANDER -COMFANORTE"/>
    <x v="1"/>
    <s v="Abogado"/>
    <s v="Asesor jurdico"/>
    <m/>
    <s v="MINISTERIO DEL TRABAJO"/>
    <n v="8301152263"/>
    <s v="ESTADO JOVEN PRACTICANTE EN DERECHO"/>
    <s v="Plaza Estado Joven Practicante en DerechoEntidad Publica MINISTERIO DEL TRABAJOExperiencia No RequeridaFormacin DERECHOConocimientos Adicionales Manejo de herramientas informaticasActividades a RealizarAcompañamiento al subcomit administrativo departamental del sector trabajoAcompañamiento al CIETIAcompañamiento a las asistencias preventivasAcompañamiento a la subcomisin laboral de polticas laborales y salarialesSegumiento a tareas al plan de accinCampañas de sensibilizacin sobre erradicacin de trabajo infantilJornada Tiempo Completo 38 Horas SemanalesHorario Disponibilidad Tiempo  Sujeto a la EntidadDuracin de la Practica 12 meses"/>
    <x v="0"/>
    <x v="4"/>
    <s v=""/>
    <s v=""/>
  </r>
  <r>
    <s v="1625966159-15"/>
    <s v="NORTE DE SANTANDER"/>
    <s v="CÚCUTA"/>
    <s v="CAJA DE COMPENSACIÓN FAMILIAR DEL NORTE DE SANTANDER -COMFANORTE"/>
    <x v="2"/>
    <s v="Auxiliar administrativo"/>
    <s v="Secretario general "/>
    <s v="Secretaria "/>
    <s v="MINISTERIO DEL TRABAJO"/>
    <n v="8301152263"/>
    <s v="ESTADO JOVEN PRACTICANTE EN ADMISTRACIONSECRETARIADO"/>
    <s v="Plaza Estado Joven Practicante en ADMISTRACIONSECRETARIADOEntidad Publica MINISTERIO DEL TRABAJOExperiencia No RequeridaFormacin TCNICO EN ADMISTRACIONSECRETARIADOConocimientos Adicionales Manejo de herramientas informaticasActividades a RealizarOrganizar el archivo de las dependencias y central de la Direccin TerritorialApoyar en las actividades administrativas y de archivo que requiera la entidadElaboracin de memorandos oficiosArchivo y correspondencia de acuerdo a las tablas de retencin en la entidadManejo de herramientas en lnea para registro de correspondenciaJornada Tiempo Completo 38 Horas SemanalesHorario Disponibilidad Tiempo  Sujeto a la EntidadDuracin de la Practica 5 meses"/>
    <x v="0"/>
    <x v="9"/>
    <s v=""/>
    <s v=""/>
  </r>
  <r>
    <s v="1625966159-16"/>
    <s v="NORTE DE SANTANDER"/>
    <s v="CÚCUTA"/>
    <s v="CAJA DE COMPENSACIÓN FAMILIAR DEL NORTE DE SANTANDER -COMFANORTE"/>
    <x v="1"/>
    <s v="Ingeniero de sistemas"/>
    <s v="Analista de sistemas"/>
    <m/>
    <s v="MINISTERIO DEL TRABAJO"/>
    <n v="8301152263"/>
    <s v="ESTADO JOVEN PRACTICANTE EN INGENIERIA DE SISTEMAS"/>
    <s v="Plaza Estado Joven Practicante en Ingeniera de SistemasEntidad Publica MINISTERIO DEL TRABAJOExperiencia No RequeridaFormacin Ingeniera de SistemasConocimientos Adicionales Manejo de herramientas informaticasActividades a RealizarSoporte en la elaboracin y presentacin de informesCreacin y alimentacin de base de datosImplementacin de programas de redJornada Tiempo Completo 38 Horas SemanalesHorario Disponibilidad Tiempo  Sujeto a la EntidadDuracin de la Practica 5 meses"/>
    <x v="0"/>
    <x v="5"/>
    <s v=""/>
    <s v=""/>
  </r>
  <r>
    <s v="1625966159-17"/>
    <s v="NORTE DE SANTANDER"/>
    <s v="CÚCUTA"/>
    <s v="CAJA DE COMPENSACIÓN FAMILIAR DEL NORTE DE SANTANDER -COMFANORTE"/>
    <x v="0"/>
    <s v="Supervisor de seguridad e higiene"/>
    <s v="Supervisor de salud ocupacional"/>
    <m/>
    <s v="MINISTERIO DEL TRABAJO"/>
    <n v="8301152263"/>
    <s v="ESTADO JOVEN PRACTICANTE EN SEGURIDAD Y SALUD EN EL TRABAJO"/>
    <s v="Plaza Estado Joven Practicante en Seguridad y Salud en el TrabajoEntidad Publica MINISTERIO DEL TRABAJOExperiencia No RequeridaFormacin Tecnlogo en Seguridad y Salud en el TrabajoConocimientos Adicionales Manejo de herramientas informaticasActividades a RealizarApoyo en asesora sobre temas de seguridad y salud en el trabajoApoyo al comit de seguridad y salud en el trabajoApoyo y soporte al sistema de gestin y calidadJornada Tiempo Completo 38 Horas SemanalesHorario Disponibilidad Tiempo  Sujeto a la EntidadDuracin de la Practica 5 meses"/>
    <x v="0"/>
    <x v="0"/>
    <s v="Ingeniería Biomédica"/>
    <s v=""/>
  </r>
  <r>
    <s v="1625966159-18"/>
    <s v="NORTE DE SANTANDER"/>
    <s v="CÚCUTA"/>
    <s v="CAJA DE COMPENSACIÓN FAMILIAR DEL NORTE DE SANTANDER -COMFANORTE"/>
    <x v="1"/>
    <s v="Comunicador social"/>
    <m/>
    <m/>
    <s v="MINISTERIO DEL TRABAJO"/>
    <n v="8301152263"/>
    <s v="ESTADO JOVEN PRACTICANTE EN COMUNICACIN SOCIAL"/>
    <s v="Plaza Estado Joven Practicante en Comunicacin SocialEntidad Publica MINISTERIO DEL TRABAJOExperiencia No RequeridaFormacin COMUNICADOR SOCIALConocimientos Adicionales Manejo de herramientas informaticasActividades a RealizarManejo de comunicaciones internas y externas coordinar protocolos de eventos y convocatoriasGestionar alianzas estratgicas para promover acciones de difusin y promocin del trabajo decenteElaboracin y diseño de cartillas informativas comunicados informes de resultados peridicosApoyar la participacin en los diferentes espacios de discusinJornada Tiempo Completo 38 Horas SemanalesHorario Disponibilidad Tiempo  Sujeto a la EntidadDuracin de la Practica 5 meses"/>
    <x v="0"/>
    <x v="11"/>
    <s v=""/>
    <s v=""/>
  </r>
  <r>
    <s v="1625966166-28"/>
    <s v="CUNDINAMARCA"/>
    <s v="FUNZA"/>
    <s v="CAJA COLOMBIANA DE SUBSIDIO FAMILIAR- COLSUBSIDIO"/>
    <x v="1"/>
    <s v="Administrador de empresas"/>
    <s v="Economista"/>
    <m/>
    <s v="CAJA DE RETIRO DE LAS FFMM"/>
    <n v="8605302856"/>
    <s v="ESTADO JOVEN PRACTICANTE Profesional o estudiante ultimo semestre de contadura o  administracin de empresas "/>
    <s v="Plaza Estado Joven Practicante Profesional o estudiante ultimo semestre de contadura o  administracin de empresas Entidad Publica  Caja de retiro de las fuerzas militaresExperiencia No requiereFormacin Profesional o estudiante ultimo semestre de contadura o  administracin de empresas Conocimientos Adicionales Paquete OfficeExcelActividades a realizar Apoyo en la revision de contratos de arrendamiento Apoyo en  revision de facturacion y estado de carteraElaboracion de matrices de arrendamientosApoyo estudios de Mercado   Jornada Tiempo completo 38 horas semanalesHorario Disponibilidad de TiempoSujeto a la entidadDuracin de la Prctica 5 Meses"/>
    <x v="2"/>
    <x v="9"/>
    <s v="Economía"/>
    <s v=""/>
  </r>
  <r>
    <s v="1625966166-29"/>
    <s v="CUNDINAMARCA"/>
    <s v="FUNZA"/>
    <s v="CAJA COLOMBIANA DE SUBSIDIO FAMILIAR- COLSUBSIDIO"/>
    <x v="1"/>
    <s v="Administrador de empresas"/>
    <s v="Economista"/>
    <m/>
    <s v="CAJA DE RETIRO DE LAS FFMM"/>
    <n v="8605302856"/>
    <s v="ESTADO JOVEN PRACTICANTE Profesional o estudiante ultimo semestre de contadura o  administracin de empresas "/>
    <s v="Plaza Estado Joven Practicante Profesional o estudiante ultimo semestre de contadura o  administracin de empresas Entidad Publica  Caja de retiro de las fuerzas militaresExperiencia No requiereFormacin Profesional o estudiante ultimo semestre de contadura o  administracin de empresas Conocimientos Adicionales Paquete OfficeExcelActividades a realizar Apoyo en la revision de contratos de arrendamiento Apoyo en  revision de facturacion y estado de carteraElaboracion de matrices de arrendamientosApoyo estudios de Mercado   Jornada Tiempo completo 38 horas semanalesHorario Disponibilidad de TiempoSujeto a la entidadDuracin de la Prctica 5 Meses"/>
    <x v="2"/>
    <x v="9"/>
    <s v="Economía"/>
    <s v=""/>
  </r>
  <r>
    <s v="1625966166-30"/>
    <s v="CUNDINAMARCA"/>
    <s v="FUNZA"/>
    <s v="CAJA COLOMBIANA DE SUBSIDIO FAMILIAR- COLSUBSIDIO"/>
    <x v="1"/>
    <s v="Administrador de empresas"/>
    <s v="Economista"/>
    <m/>
    <s v="CAJA DE RETIRO DE LAS FFMM"/>
    <n v="8605302856"/>
    <s v="ESTADO JOVEN PRACTICANTE de economa contadura administracin de empresas o ingeniera industrial"/>
    <s v="Plaza Estado Joven Practicante economa contadura administracin de empresas o ingeniera industrialEntidad Publica  Caja de retiro de las fuerzas militaresExperiencia No requiereFormacin economa contadura administracin de empresas o ingeniera industrialConocimientos Adicionales Paquete OfficeExcelActividades a realizar Apoyo a la estructuracin de los estudios previos de procesos contractuales en sus diferentes modalidades de contratacin Apoyar en el analisis de los indicadores financieros y analisis de Mercado relacionados con la actividad contractual de la entidad Apoyo al comite estructurador y evaluador en la vericacion de los estados financieros requeridos en cada proceso contractual Elaboracin de informes estadisticos de los procesos contractualesApoyo a los funcionarios designados en la consecucion d eestudios de Mercado yo cotizaciones  Jornada Tiempo completo 38 horas semanalesHorario Disponibilidad de TiempoSujeto a la entida"/>
    <x v="2"/>
    <x v="9"/>
    <s v="Economía"/>
    <s v=""/>
  </r>
  <r>
    <s v="1625966166-31"/>
    <s v="CUNDINAMARCA"/>
    <s v="FUNZA"/>
    <s v="CAJA COLOMBIANA DE SUBSIDIO FAMILIAR- COLSUBSIDIO"/>
    <x v="1"/>
    <s v="Administrador de sistemas de TI"/>
    <m/>
    <m/>
    <s v="CAJA DE RETIRO DE LAS FFMM"/>
    <n v="8605302856"/>
    <s v="ESTADO JOVEN PRACTICANTE EN CIENCIAS DE LA INFORMACION O SISTEMAS DE INFORMACIN BIBLIOTECOLOGA Y ARCHIVSTICA"/>
    <s v="Plaza Estado Joven Practicante economa contadura administracin de empresas o ingeniera industrialEntidad Publica  Caja de retiro de las fuerzas militaresExperiencia No requiereFormacin economa contadura administracin de empresas o ingeniera industrialConocimientos Adicionales Paquete OfficeExcelActividades a realizar 1Apoyar la Coordinacin del Grupo de Gestin Documental las actividades que permitan identificar organizar y controlar las unidades y fondos documentales pertenecientes a CREMIL 2Coadyudar en el desarrollo de planes y programas contenidos en el plan institucional de archivo y en el programa de gestin documental de CREMILApoyar en cumplimiento de las actividades fijadas en el procedimiento PGD11 PLANEACIN Y ORGANIZACIN DOCUMENTAL de la Caja de Retiro de las Fuerzas Militares Jornada Tiempo completo 38 horas semanalesHorario Disponibilidad de TiempoSujeto a la entidadDuracin de la Prctica 5 Meses"/>
    <x v="2"/>
    <x v="5"/>
    <s v=""/>
    <s v=""/>
  </r>
  <r>
    <s v="1625966166-32"/>
    <s v="CUNDINAMARCA"/>
    <s v="FUNZA"/>
    <s v="CAJA COLOMBIANA DE SUBSIDIO FAMILIAR- COLSUBSIDIO"/>
    <x v="1"/>
    <s v="Administrador de sistemas de TI"/>
    <m/>
    <m/>
    <s v="CAJA DE RETIRO DE LAS FFMM"/>
    <n v="8605302856"/>
    <s v="ESTADO JOVEN PRACTICANTE EN CIENCIAS DE LA INFORMACION O SISTEMAS DE INFORMACIN BIBLIOTECOLOGA Y ARCHIVSTICA"/>
    <s v="Plaza Estado Joven Practicante economa contadura administracin de empresas o ingeniera industrialEntidad Publica  Caja de retiro de las fuerzas militaresExperiencia No requiereFormacin economa contadura administracin de empresas o ingeniera industrialConocimientos Adicionales Paquete OfficeExcelActividades a realizar 1Apoyar la Coordinacin del Grupo de Gestin Documental las actividades que permitan identificar organizar y controlar las unidades y fondos documentales pertenecientes a CREMIL 2Coadyudar en el desarrollo de planes y programas contenidos en el plan institucional de archivo y en el programa de gestin documental de CREMILJornada Tiempo completo 38 horas semanalesHorario Disponibilidad de TiempoSujeto a la entidadDuracin de la Prctica 5 Meses"/>
    <x v="2"/>
    <x v="5"/>
    <s v=""/>
    <s v=""/>
  </r>
  <r>
    <s v="1625966166-33"/>
    <s v="CUNDINAMARCA"/>
    <s v="FUNZA"/>
    <s v="CAJA COLOMBIANA DE SUBSIDIO FAMILIAR- COLSUBSIDIO"/>
    <x v="1"/>
    <s v="Administrador de sistemas de TI"/>
    <m/>
    <m/>
    <s v="CAJA DE RETIRO DE LAS FFMM"/>
    <n v="8605302856"/>
    <s v="ESTADO JOVEN PRACTICANTE EN CIENCIAS DE LA INFORMACION O SISTEMAS DE INFORMACIN BIBLIOTECOLOGA Y ARCHIVSTICA"/>
    <s v="Plaza Estado Joven Practicante economa contadura administracin de empresas o ingeniera industrialEntidad Publica  Caja de retiro de las fuerzas militaresExperiencia No requiereFormacin economa contadura administracin de empresas o ingeniera industrialConocimientos Adicionales Paquete OfficeExcelActividades a realizar 1Apoyar la Coordinacin del Grupo de Gestin Documental las actividades que permitan identificar organizar y controlar las unidades y fondos documentales pertenecientes a CREMIL 2Coadyudar en el desarrollo de planes y programas contenidos en el plan institucional de archivo y en el programa de gestin documental de CREMILApoyar en cumplimiento de las actividades fijadas en el procedimiento PGD11 PLANEACIN Y ORGANIZACIN DOCUMENTAL de la Caja de Retiro de las Fuerzas MilitaresJornada Tiempo completo 38 horas semanalesHorario Disponibilidad de TiempoSujeto a la entidadDuracin de la Prctica 5 Meses"/>
    <x v="2"/>
    <x v="5"/>
    <s v=""/>
    <s v=""/>
  </r>
  <r>
    <s v="1625966166-34"/>
    <s v="CUNDINAMARCA"/>
    <s v="FUNZA"/>
    <s v="CAJA COLOMBIANA DE SUBSIDIO FAMILIAR- COLSUBSIDIO"/>
    <x v="1"/>
    <s v="Abogado"/>
    <m/>
    <m/>
    <s v="CAJA DE RETIRO DE LAS FFMM"/>
    <n v="8605302856"/>
    <s v="ESTADO JOVEN PRACTICA ORDINARIA EN DERECHO"/>
    <s v="Plaza Estado Joven Practicante en DerechoEntidad Publica CAJA DE RETIRO DE LAS FFMMExperiencia No requiereFormacin AbogadoConocimientos Adicionales Paquete OfficeExcelActividades a realizar De acuerdo con el objetivo de la practica laboral administrativa las actividades a realizar son las siguientes 1Revisar las comunicaciones avisos ejecutorias y dems documentos que emite el rea de acuerdo al procedimiento2Revisar la bandeja de SADE con el fin de verificar que las resoluciones ejecutorias correspondan a las notificadas3Atender pblico en el Centro Integral de Servicio al UsuarioCISU a partir de las actividades fijadas en el procedimiento del rea de Notificaciones4Cumplir con la atencin de los requerimientos y actividades del procedimiento del rea de Notificaciones dentro de los trminos legales establecidos con la ley para cada caso as como de los fijados por la Entidad5Participar y apoyar las actividades de las notificacione"/>
    <x v="2"/>
    <x v="4"/>
    <s v=""/>
    <s v=""/>
  </r>
  <r>
    <s v="1625966166-35"/>
    <s v="CUNDINAMARCA"/>
    <s v="FUNZA"/>
    <s v="CAJA COLOMBIANA DE SUBSIDIO FAMILIAR- COLSUBSIDIO"/>
    <x v="1"/>
    <s v="Abogado"/>
    <m/>
    <m/>
    <s v="CAJA DE RETIRO DE LAS FFMM"/>
    <n v="8605302856"/>
    <s v="ESTADO JOVEN PRACTICA EN JUDICATURA EN DERECHO"/>
    <s v="Plaza Estado Joven  JudicanteEntidad Publica CAJA DE RETIRO DE LAS FFMMExperiencia No requiereFormacin AbogadoConocimientos Adicionales Paquete OfficeExcelActividades a realizar 1 Sustanciar dentro del trmino legal los requerimientos judiciales y derechos de peticin dirigidos a la Entidad que le sean asignados por el Supervisor2 Revisar el expediente administrativo bases de datos antecedentes en todos y cada uno de los aplicativos con que cuenta la Entidad para establecer si procede iniciar proceso por jurisdiccin coactiva3 Remitir por competencia a las solicitudes quejas o reclamos radicados en la Entidad y que no corresponden a CREMIL de acuerdo a lo establecido en el Artculo 21 de la Ley 1437 de 2011 y al contenido de la misma realizando el debido seguimiento para que sea contestada dentro de los trminos de ley4 Diligenciar y mantener actualizada la bandeja de SADENET5 Diligenciar los sistemas de informacin y bases de datos e"/>
    <x v="2"/>
    <x v="4"/>
    <s v=""/>
    <s v=""/>
  </r>
  <r>
    <s v="1625966166-36"/>
    <s v="CUNDINAMARCA"/>
    <s v="FUNZA"/>
    <s v="CAJA COLOMBIANA DE SUBSIDIO FAMILIAR- COLSUBSIDIO"/>
    <x v="1"/>
    <s v="Abogado"/>
    <m/>
    <m/>
    <s v="CAJA DE RETIRO DE LAS FFMM"/>
    <n v="8605302856"/>
    <s v="ESTADO JOVEN PRACTICA EN JUDICATURA EN DERECHO"/>
    <s v="Plaza Estado Joven  JudicanteEntidad Publica CAJA DE RETIRO DE LAS FFMMExperiencia No requiereFormacin AbogadoConocimientos Adicionales Paquete OfficeExcelActividades a realizar Proyectar comunicaciones a entidades externas y memorandos internos a las diferentes reas solicitando informacin y remitiendo documentacinRevisar el expediente administrativo antecedentes de todos y cada uno de los aplicativos con que cuenta la Entidad para establecer si procede iniciar proceso por jurisdiccin coactivaEstudiar cuidadosamente el expediente y llevar a cabo las diligencias preliminares de cobro persuasivo con el fin de obtener el correspondiente pago para lo cual se podr oficiar al deudor o comunicarse telefnica yo personalmente con el mismoRealizar apertura de expediente coactivo segn sea el caso asignando nmero de procesoActualizar la base de datos de cartera de jurisdiccin coactiva con las actuaciones realizadas diariamenteElaborar presen"/>
    <x v="2"/>
    <x v="4"/>
    <s v=""/>
    <s v=""/>
  </r>
  <r>
    <s v="1625966166-37"/>
    <s v="CUNDINAMARCA"/>
    <s v="FUNZA"/>
    <s v="CAJA COLOMBIANA DE SUBSIDIO FAMILIAR- COLSUBSIDIO"/>
    <x v="1"/>
    <s v="Abogado"/>
    <m/>
    <m/>
    <s v="CAJA DE RETIRO DE LAS FFMM"/>
    <n v="8605302856"/>
    <s v="ESTADO JOVEN PRACTICA ORDINARIA EN DERECHO"/>
    <s v="Plaza Estado Joven Practicante en DerechoEntidad Publica CAJA DE RETIRO DE LAS FFMMExperiencia No requiereFormacin AbogadoConocimientos Adicionales Paquete OfficeExcelActividades a realizar Refuerzo en el rea realizando digitacin de documentos allegado al rea de recursos con el fin de alimentar las distintas bases de datos requeridas por el rea para el desarrollo y culminacin de los mismo con el fin de mantener los indicadores del reaJornada Medio tiempo 19  horas semanalesHorario Disponibilidad de TiempoSujeto a la entidadDuracin de la Prctica 5 Meses"/>
    <x v="2"/>
    <x v="4"/>
    <s v=""/>
    <s v=""/>
  </r>
  <r>
    <s v="1625966166-38"/>
    <s v="CUNDINAMARCA"/>
    <s v="FUNZA"/>
    <s v="CAJA COLOMBIANA DE SUBSIDIO FAMILIAR- COLSUBSIDIO"/>
    <x v="1"/>
    <s v="Abogado"/>
    <m/>
    <m/>
    <s v="CAJA DE RETIRO DE LAS FFMM"/>
    <n v="8605302856"/>
    <s v="ESTADO JOVEN PRACTICA EN JUDICATURA EN DERECHO"/>
    <s v="Plaza Estado Joven  JudicanteEntidad Publica CAJA DE RETIRO DE LAS FFMMExperiencia No requiereFormacin AbogadoConocimientos Adicionales Paquete OfficeExcelActividades a realizar Formulacin y ejecucin de polticas de prevencin del daño antijurdico polticas de defensa y de mecanismos de arreglo directoElaboracin y anlisis de estadsticas Elaboracin de fichas tcnicas para someter al comit de conciliacinElaboracin y anlisis de informesElaborar las actas de cada sesin del comit   Las dems que le sean asignadas con relacin al cumplimiento de las funciones del comit de conciliacin y de la secretaria tcnicaApoyo en el desarrollo de las funciones establecidas en el Decreto 1069 de 2015 articulo 2243125 modificado parcialmente por el Decreto 1167 de 2016 y Decreto 1716 de 2009 articulo 20Jornada Tiempo completo 38 horas semanalesHorario Disponibilidad de TiempoSujeto a la entidadDuracin de la Prctica 12 Meses"/>
    <x v="2"/>
    <x v="4"/>
    <s v=""/>
    <s v=""/>
  </r>
  <r>
    <s v="1625966166-39"/>
    <s v="CUNDINAMARCA"/>
    <s v="FUNZA"/>
    <s v="CAJA COLOMBIANA DE SUBSIDIO FAMILIAR- COLSUBSIDIO"/>
    <x v="1"/>
    <s v="Abogado"/>
    <m/>
    <m/>
    <s v="CAJA DE RETIRO DE LAS FFMM"/>
    <n v="8605302856"/>
    <s v="ESTADO JOVEN PRACTICA EN JUDICATURA EN DERECHO"/>
    <s v="Plaza Estado Joven  JudicanteEntidad Publica CAJA DE RETIRO DE LAS FFMMExperiencia No requiereFormacin AbogadoConocimientos Adicionales Paquete OfficeExcelActividades a realizar Apoyar al rea de Sentencias y Liquidaciones en los procedimientos concernientes al cumplimiento de fallos proferidos por los diferentes despachos judiciales a nivel nacional as como las aprobaciones de conciliaciones emitidas por las Procuraduras Administrativas en los trminos regulados por la normatividad vigenteSUSTANCIACION DE LAS SENTENCIAS Y CONCILIACIONES REMITIDAS PARA CUMPLIMIENTOELABORACION DE RESOLUCIONESELABORACION DE OFICIOS DE SOLICITUD DE DOCUMENTOS Y RESPUESTA A PETICIONESY LAS DEMAS QUE EL RESPONSABLE DEL AREA LE DELEGUE DENTRO DE LOS PARAMETROS Y FUNCIONES DE LA MISMAJornada Tiempo completo 38 horas semanalesHorario Disponibilidad de TiempoSujeto a la entidadDuracin de la Prctica 12 Meses"/>
    <x v="2"/>
    <x v="4"/>
    <s v=""/>
    <s v=""/>
  </r>
  <r>
    <s v="1625966166-40"/>
    <s v="CUNDINAMARCA"/>
    <s v="FUNZA"/>
    <s v="CAJA COLOMBIANA DE SUBSIDIO FAMILIAR- COLSUBSIDIO"/>
    <x v="1"/>
    <s v="Administrador de empresas"/>
    <m/>
    <m/>
    <s v="CAJA DE RETIRO DE LAS FFMM"/>
    <n v="8605302856"/>
    <s v="ESTADO JOVEN PRACTICA ORDINARIA EN ADMINISTRACION DE EMPRESAS"/>
    <s v="Plaza Estado Joven Practicante de Administracion de empresasEntidad Publica Caja de retiro de las ffmmExperiencia No requiereFormacin Administrador de empresasConocimientos Adicionales Paquete OfficeExcelActividades a realizar 1Apoyar a los procesos en la formulacin de los diversos planes de mejoramiento derivados de las auditoras internas o externas de los controles de servicio no conforme de indicadores de gestin y de plan de accin cuando haya incumplimiento de los mismos de revisin por la direccin de medicin de satisfaccin del cliente de revisiones propias de los procesos de anlisis de quejas reclamos y sugerencias de los afiliados y partes interesadas de anlisis de estadsticas de anlisis de mapa de riesgos de valoracin de matrices de peligros e impactos ambientales de inspecciones de salud ocupacional o de accidentes de trabajo2Apoyar en el seguimiento a los planes de mejoramiento documentados en el Aplicativo Suite Visin empres"/>
    <x v="2"/>
    <x v="9"/>
    <s v=""/>
    <s v=""/>
  </r>
  <r>
    <s v="1625966166-41"/>
    <s v="CUNDINAMARCA"/>
    <s v="FUNZA"/>
    <s v="CAJA COLOMBIANA DE SUBSIDIO FAMILIAR- COLSUBSIDIO"/>
    <x v="1"/>
    <s v="Ingeniero industrial"/>
    <m/>
    <m/>
    <s v="CAJA DE RETIRO DE LAS FFMM"/>
    <n v="8605302856"/>
    <s v="ESTADO JOVEN PRACTICA ORDINARIA EN INGENIERIA INDUSTRIAL"/>
    <s v="Plaza Estado Joven Practicante de Ingenieria IndustrialEntidad Publica CAJA DE RETIRO DE LAS FFMMExperiencia No requiereFormacin Ingeniero IndustrialConocimientos Adicionales Paquete OfficeExcelActividades a realizar 1Apoyar a los procesos en la formulacin de los diversos planes de mejoramiento derivados de las auditoras internas o externas de los controles de servicio no conforme de indicadores de gestin y de plan de accin cuando haya incumplimiento de los mismos de revisin por la direccin de medicin de satisfaccin del cliente de revisiones propias de los procesos de anlisis de quejas reclamos y sugerencias de los afiliados y partes interesadas de anlisis de estadsticas de anlisis de mapa de riesgos de valoracin de matrices de peligros e impactos ambientales de inspecciones de salud ocupacional o de accidentes de trabajo2Apoyar en el seguimiento a los planes de mejoramiento documentados en el Aplicativo Suite Visin empresarial co"/>
    <x v="2"/>
    <x v="0"/>
    <s v=""/>
    <s v=""/>
  </r>
  <r>
    <s v="1625966166-42"/>
    <s v="CUNDINAMARCA"/>
    <s v="FUNZA"/>
    <s v="CAJA COLOMBIANA DE SUBSIDIO FAMILIAR- COLSUBSIDIO"/>
    <x v="1"/>
    <s v="Abogado"/>
    <m/>
    <m/>
    <s v="CAJA DE RETIRO DE LAS FFMM"/>
    <n v="8605302856"/>
    <s v="ESTADO JOVEN PRACTICA EN JUDICATURA EN DERECHO"/>
    <s v="Plaza Estado Joven  JudicanteEntidad Publica CAJA DE RETIRO DE LAS FFMMExperiencia No requiereFormacin AbogadoConocimientos Adicionales Paquete OfficeExcelActividades a realizar 1 Apoyar al abogado en los conceptos jurdicos que solicite el jefe del rea de Talento Humano2 Efectuar la radicacin de memoriales en los despachos judiciales Comisin Nacional del Servicio Civil Colpensiones  Ministerio de Defensa y el Departamento Administrativo de la Funcin Pblica de acuerdo con los requerimientos de la dependencia conforme al procedimiento establecido por la dependencia3Apoyar al Abogado del rea en el trmite de reconocimiento de sustituciones pensionales cobro de cuota partes y  bonos pensionales 4 Aplicar y manejar el sistema de Gestin Documental as como clasificar y actualizar la informacin y documentos que produzca o utilice la Dependencia de acuerdo con los procedimientos y la normatividad vigente5 Acompañar al abogado a las reuni"/>
    <x v="2"/>
    <x v="4"/>
    <s v=""/>
    <s v=""/>
  </r>
  <r>
    <s v="1625966166-43"/>
    <s v="CUNDINAMARCA"/>
    <s v="FUNZA"/>
    <s v="CAJA COLOMBIANA DE SUBSIDIO FAMILIAR- COLSUBSIDIO"/>
    <x v="1"/>
    <s v="Biblioteclogo"/>
    <m/>
    <m/>
    <s v="CAJA DE RETIRO DE LAS FFMM"/>
    <n v="8605302856"/>
    <s v="ESTADO JOVEN PRACTICA ORDINARIA EN BIBLIOTECOLOGIA"/>
    <s v="Plaza Estado Joven Practicante de BibliotecologiaEntidad Publica Caja de retiro de las ffmmExperiencia No requiereFormacin BibliotecologoConocimientos Adicionales Paquete OfficeExcelActividades a realizar Apoyo en la organizacin series documentales del reaReorganizacin refoliacin y elaboracin hoja de control de los documentos que conforman las historias laborales  Jornada Tiempo completo 38 horas semanalesHorario Disponibilidad de TiempoSujeto a la entidadDuracin de la Prctica 5 Meses"/>
    <x v="2"/>
    <x v="8"/>
    <s v=""/>
    <s v=""/>
  </r>
  <r>
    <s v="1625966166-44"/>
    <s v="CUNDINAMARCA"/>
    <s v="FUNZA"/>
    <s v="CAJA COLOMBIANA DE SUBSIDIO FAMILIAR- COLSUBSIDIO"/>
    <x v="1"/>
    <s v="Ingeniero industrial"/>
    <m/>
    <m/>
    <s v="CAJA DE RETIRO DE LAS FFMM"/>
    <n v="8605302856"/>
    <s v="ESTADO JOVEN PRACTICA ORDINARIA EN INGENIERIA INDUSTRIAL"/>
    <s v="Plaza Estado Joven Practicante de Ingenieria IndustrialEntidad Publica CAJA DE RETIRO DE LAS FFMMExperiencia No requiereFormacin Ingeniero IndustrialConocimientos Adicionales Paquete OfficeExcelActividades a realizar Inspeccin de extintoresInspeccion de botiquinesCharlas de prevencin y promocin de 5 minutos Apoyo a la gestin documental correspondiente a los programas de seguridad industrial e higiene industrialSeguimiento de indicadresJornada Tiempo completo 38 horas semanalesHorario Disponibilidad de TiempoSujeto a la entidadDuracin de la Prctica 5 Meses"/>
    <x v="2"/>
    <x v="0"/>
    <s v=""/>
    <s v=""/>
  </r>
  <r>
    <s v="1625966166-45"/>
    <s v="CUNDINAMARCA"/>
    <s v="FUNZA"/>
    <s v="CAJA COLOMBIANA DE SUBSIDIO FAMILIAR- COLSUBSIDIO"/>
    <x v="1"/>
    <s v="Analista de salud ocupacional"/>
    <m/>
    <m/>
    <s v="CAJA DE RETIRO DE LAS FFMM"/>
    <n v="8605302856"/>
    <s v="ESTADO JOVEN PRACTICANTE EN SEGURIDAD Y SALUD EN EL TRABAJO "/>
    <s v="Plaza Estado Joven Practicante de SEGURIDAD Y SALUD EN EL TRABAJO Entidad Publica CAJA DE RETIRO DE LAS FFMMExperiencia No requiereFormacin SEGURIDAD Y SALUD EN EL TRABAJO Conocimientos Adicionales Paquete OfficeExcelActividades a realizar Inspeccin de extintoresInspeccion de botiquinesCharlas de prevencin y promocin de 5 minutos Apoyo a la gestin documental correspondiente a los programas de seguridad industrial e higiene industrialSeguimiento de indicadoresJornada Tiempo completo 38 horas semanalesHorario Disponibilidad de TiempoSujeto a la entidadDuracin de la Prctica 5 Meses"/>
    <x v="2"/>
    <x v="6"/>
    <s v=""/>
    <s v=""/>
  </r>
  <r>
    <s v="1625966166-46"/>
    <s v="CUNDINAMARCA"/>
    <s v="FUNZA"/>
    <s v="CAJA COLOMBIANA DE SUBSIDIO FAMILIAR- COLSUBSIDIO"/>
    <x v="1"/>
    <s v="Trabajador social"/>
    <m/>
    <m/>
    <s v="CAJA DE RETIRO DE LAS FFMM"/>
    <n v="8605302856"/>
    <s v="ESTADO JOVEN PRACTICANTE EN TRABAJO SOCIAL"/>
    <s v="Plaza Estado Joven Practicante de Trabajo socialEntidad Publica CAJA DE RETIRO DE LAS FFMMExperiencia No requiereFormacin Trabajador SocialConocimientos Adicionales Paquete OfficeExcelActividades a realizar De acuerdo con el objetivo de la practica laboral administrativa las actividades a realizar son las siguientes  1Proyectar Actividades de Bienestar para el personal de Servidores Pblicos de la Entidad2Llevar indicadores de Gestin del Programa  de Bienestar3Apoyo a las diferentes actividades realizadas dentro del rea de Talento HumanoJornada Tiempo completo 38 horas semanalesHorario Disponibilidad de TiempoSujeto a la entidadDuracin de la Prctica 5 Meses"/>
    <x v="2"/>
    <x v="12"/>
    <s v=""/>
    <s v=""/>
  </r>
  <r>
    <s v="1625966166-47"/>
    <s v="CUNDINAMARCA"/>
    <s v="FUNZA"/>
    <s v="CAJA COLOMBIANA DE SUBSIDIO FAMILIAR- COLSUBSIDIO"/>
    <x v="1"/>
    <s v="Administrador de sistemas de TI"/>
    <m/>
    <m/>
    <s v="CAJA DE RETIRO DE LAS FFMM"/>
    <n v="8605302856"/>
    <s v="ESTADO JOVEN PRACTICANTE EN CIENCIAS DE LA INFORMACION O SISTEMAS DE INFORMACIN BIBLIOTECOLOGA Y ARCHIVSTICA"/>
    <s v="Plaza Estado Joven Practicante PROFESIONAL EN CIENCIAS DE LA INFORMACION O SISTEMAS DE INFORMACIN BIBLIOTECOLOGA Y ARCHIVSTICAEntidad Publica  Caja de retiro de las fuerzas militaresExperiencia No requiereFormacin PROFESIONAL EN CIENCIAS DE LA INFORMACION O SISTEMAS DE INFORMACIN BIBLIOTECOLOGA Y ARCHIVSTICAConocimientos Adicionales Paquete OfficeExcelActividades a realizar 1Apoyar la Coordinacin del Grupo de Gestin Documental las actividades que permitan identificar organizar y controlar las unidades y fondos documentales pertenecientes a CREMIL 2Coadyudar en el desarrollo de planes y programas contenidos en el plan institucional de archivo y en el programa de gestin documental de CREMILJornada Tiempo completo 38 horas semanalesHorario Disponibilidad de TiempoSujeto a la entidadDuracin de la Prctica 5 Meses"/>
    <x v="2"/>
    <x v="5"/>
    <s v=""/>
    <s v=""/>
  </r>
  <r>
    <s v="1625966171-2"/>
    <s v="META"/>
    <s v="VILLAVICENCIO"/>
    <s v="CAJA DE COMPENSACIÓN FAMILIAR REGIONAL DEL META-COFREM"/>
    <x v="2"/>
    <s v="Administrador de empresas"/>
    <m/>
    <m/>
    <s v="UNIDAD NACIONAL DE PROTECCIN"/>
    <n v="9004757801"/>
    <s v="Estado Joven Practica laboral ordinaria en Administracin de empresas"/>
    <s v="Plaza Estado Joven Practica laboral ordinaria en Administracin de empresasEntidad Publica Grupo Regional de Proteccin Villavicencio  UNIDAD NACIONAL DE PROTECCIN Experiencia No requiere Formacin Administracin de empresasConocimientos adicionales  Manejo de Microsoft office Excel avanzado ord poer point Manejo de buena redaccin Manejo de Correspondencia gestin documental Manejo de servicio al clienteActividades a realizar  Orientar recibir solicitudes de proteccin y direccionar al grupo correspondiente para iniciar ruta de proteccin Manejar PQR de la Regional y reportar ante Direccin Principal Apoyar para convocar y comunicar internamente a los Funcionarios cuando este programado actividades de Talento Humano Salud Ocupacional Subdireccin de Proteccin de Riesgo o cualquier Grupo de la Regional que sea necesario convocar a los Funcionarios Capacitaciones talleres reuniones pruebas actividades de Bienestar entre otros"/>
    <x v="0"/>
    <x v="9"/>
    <s v=""/>
    <s v=""/>
  </r>
  <r>
    <s v="1625966171-3"/>
    <s v="META"/>
    <s v="VILLAVICENCIO"/>
    <s v="CAJA DE COMPENSACIÓN FAMILIAR REGIONAL DEL META-COFREM"/>
    <x v="2"/>
    <s v="Administrador de empresas"/>
    <m/>
    <m/>
    <s v="UNIDAD NACIONAL DE PROTECCIN"/>
    <n v="9004757801"/>
    <s v="Estado Joven Practica laboral ordinaria en Administracin de empresas"/>
    <s v="Plaza Estado Joven Practica laboral ordinaria en Administracin de empresasEntidad Publica Grupo Regional de Proteccin Villavicencio  UNIDAD NACIONAL DE PROTECCIN Experiencia No requiere Formacin Administracin de empresasConocimientos adicionales  Manejo de Microsoft office Excel avanzado ord poer point Manejo de buena redaccin Manejo de Correspondencia gestin documental Manejo de servicio al clienteActividades a realizar  Orientar recibir solicitudes de proteccin y direccionar al grupo correspondiente para iniciar ruta de proteccin Manejar PQR de la Regional y reportar ante Direccin Principal Apoyar para convocar y comunicar internamente a los Funcionarios cuando este programado actividades de Talento Humano Salud Ocupacional Subdireccin de Proteccin de Riesgo o cualquier Grupo de la Regional que sea necesario convocar a los Funcionarios Capacitaciones talleres reuniones pruebas actividades de Bienestar entre otros"/>
    <x v="0"/>
    <x v="9"/>
    <s v=""/>
    <s v=""/>
  </r>
  <r>
    <s v="1625966184-10"/>
    <s v="ARAUCA"/>
    <s v="ARAUCA"/>
    <s v="CAJA DE COMPENSACIÓN FAMILIAR DE ARAUCA -COMFIAR"/>
    <x v="0"/>
    <s v="Tcnico de equipo de cmputo"/>
    <m/>
    <m/>
    <s v="SERVICIO NACIONAL DE APRENDIZAJE SENA"/>
    <n v="8999990341"/>
    <s v="ESTADO JOVEN PRACTICANTE EN TECNOLOGA EN MANTENIMIENTO DE EQUIPOS DE CMPUTO DISEÑO E INSTALACIN DE CABLEADO ESTRUCTURADO "/>
    <s v="PLAZA Estado Joven Practicante en Tecnologa en Mantenimiento de Equipos de Cmputo Diseño e Instalacin de Cableado Estructurado ENTIDAD PBLICA Centro de Gestin y Desarrollo Agroempresarial de AraucaSENA EXPERIENCIA  No Requiere  FORMACIN Tecnologa en Mantenimiento de Equipos de Cmputo Diseño e Instalacin de Cableado Estructurado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Apoyo Logstico del parea de almacn 2Alistamiento del proceso de bajas de bienes de la Regional Arauca  3Diagnstico tcnico de los bienes tics para definir s"/>
    <x v="0"/>
    <x v="5"/>
    <s v=""/>
    <s v=""/>
  </r>
  <r>
    <s v="1625966184-11"/>
    <s v="ARAUCA"/>
    <s v="ARAUCA"/>
    <s v="CAJA DE COMPENSACIÓN FAMILIAR DE ARAUCA -COMFIAR"/>
    <x v="0"/>
    <s v="Tcnico de equipo de cmputo"/>
    <m/>
    <m/>
    <s v="SERVICIO NACIONAL DE APRENDIZAJE SENA"/>
    <n v="8999990341"/>
    <s v="ESTADO JOVEN PRACTICANTE EN TECNOLOGA EN MANTENIMIENTO DE EQUIPOS DE CMPUTO DISEÑO E INSTALACIN DE CABLEADO ESTRUCTURADO "/>
    <s v="PLAZA Estado Joven Practicante en Tecnologa en Mantenimiento de Equipos de Cmputo Diseño e Instalacin de Cableado Estructurado ENTIDAD PBLICA Centro de Gestin y Desarrollo Agroempresarial de AraucaSENA EXPERIENCIA  No Requiere  FORMACIN Tecnologa en Mantenimiento de Equipos de Cmputo Diseño e Instalacin de Cableado Estructurado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Apoyo Logstico del rea de formacin  coordinacin acadmica  2Revisin del proceso de certificacin de formacin complementaria   3Apoyo tecnolgico mediante"/>
    <x v="0"/>
    <x v="5"/>
    <s v=""/>
    <s v=""/>
  </r>
  <r>
    <s v="1625966184-6"/>
    <s v="ARAUCA"/>
    <s v="ARAUCA"/>
    <s v="CAJA DE COMPENSACIÓN FAMILIAR DE ARAUCA -COMFIAR"/>
    <x v="0"/>
    <s v="Auxiliar administrativo"/>
    <s v="Asistente administrativo"/>
    <m/>
    <s v="SERVICIO NACIONAL DE APRENDIZAJE SENA"/>
    <n v="8999990341"/>
    <s v="ESTADO JOVEN PRACTICANTE EN TECNOLOGA EN GESTIN ADMINISTRATIVA "/>
    <s v="PLAZA Estado Joven Practicante en Tecnologa en Gestin Administrativa ENTIDAD PBLICA Centro de Gestin y Desarrollo Agroempresarial de AraucaSENA EXPERIENCIA  No Requiere  FORMACIN Tecnologa en Gestin Administrativa COMPETENCIAS COMPLEMENTARIAS Conocimiento y manejo de Excel ord Poer Point HABILIDADES  1 Puntualidad disciplina iniciativa en el trabajo compromiso y sentido de pertenencia por la institucin 2 Disponibilidad de tiempo 3 Habilidad para relacionarse de manera asertiva con la comunidad y dems funcionarios de la institucin  4 Orientacin ha resultado para superar los estndares de calidad de la organizacin 5 Trabajo en equipo para la consecucin de los objetivos organizacionales  FUNCIONESACTIVIDADES A REALIZAR 1Organizar la documentacin teniendo en cuenta las normas legales y de organizacin  2 Procesar informacin de acuerdo a las necesidades de contabilidad tesorera y ejecucin presupuestal 3 Apoyar el sistema de informacin co"/>
    <x v="0"/>
    <x v="9"/>
    <s v="Historia"/>
    <s v=""/>
  </r>
  <r>
    <s v="1625966184-7"/>
    <s v="ARAUCA"/>
    <s v="ARAUCA"/>
    <s v="CAJA DE COMPENSACIÓN FAMILIAR DE ARAUCA -COMFIAR"/>
    <x v="0"/>
    <s v="Auxiliar de diseño grfico"/>
    <m/>
    <m/>
    <s v="SERVICIO NACIONAL DE APRENDIZAJE SENA"/>
    <n v="8999990341"/>
    <s v="ESTADO JOVEN PRACTICANTE EN TECNOLOGA EN DESARROLLO GRFICO DE PROYECTOS DE ARQUITECTURA E INGENIERA"/>
    <s v="PLAZA Estado Joven Practicante en Tecnologa en desarrollo grfico de proyectos de arquitectura e ingeniera ENTIDAD PBLICA Centro de Gestin y Desarrollo Agroempresarial de AraucaSENA EXPERIENCIA  No Requiere  FORMACIN Tecnologa en desarrollo grfico de proyectos de arquitectura e ingeniera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Actualizacin de los planos de los centros de formacin del SENA  2 Apoyo administrativo en los contratos de infraestructura  3Expresar grficamente proyectos de construccin de conformidad con las norma"/>
    <x v="0"/>
    <x v="15"/>
    <s v=""/>
    <s v=""/>
  </r>
  <r>
    <s v="1625966184-8"/>
    <s v="ARAUCA"/>
    <s v="ARAUCA"/>
    <s v="CAJA DE COMPENSACIÓN FAMILIAR DE ARAUCA -COMFIAR"/>
    <x v="0"/>
    <s v="Auxiliar administrativo"/>
    <s v="Asistente administrativo"/>
    <s v="Analista de gestin documental"/>
    <s v="SERVICIO NACIONAL DE APRENDIZAJE SENA"/>
    <n v="8999990341"/>
    <s v="ESTADO JOVEN PRACTICANTE EN TECNOLOGA EN GESTIN DOCUMENTAL"/>
    <s v="PLAZA Estado Joven Practicante en Tecnologa en Gestin Documental ENTIDAD PBLICA Centro de Gestin y Desarrollo Agroempresarial de AraucaSENA EXPERIENCIA  No Requiere  FORMACIN Tecnologa en Gestin Documental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Depuracin de documentos libres de ganchos y hojas de blanco  2Clasificacin de expedientes archivados  3Organizacin eficaz para una adecuada consulta del archivo  4Foliacin de acuerdo a listas de chequeo  5Digitalizacin de documentos  6Atencin a Funcionarios Instructores"/>
    <x v="0"/>
    <x v="9"/>
    <s v="Historia"/>
    <s v="Ingeniería Industrial"/>
  </r>
  <r>
    <s v="1625966193-10"/>
    <s v="BOGOTÁ D.C."/>
    <s v="BOGOTÁ D.C."/>
    <s v="CAJA COLOMBIANA DE SUBSIDIO FAMILIAR- COLSUBSIDIO"/>
    <x v="1"/>
    <s v="Profesional de trabajo social"/>
    <m/>
    <m/>
    <s v="PERSONERIA MUNICIPAL DEL EL ROSAL"/>
    <n v="8320061566"/>
    <s v="Estado joven practica ordinaria  en Trabajador social  "/>
    <s v="Plaza Estado Joven Practicante ordinaria en Trabajador social  Entidad Pblica PERSONERIA MUNICIPAL DEL EL ROSALExperiencia No requiereFormacin Profesional Trabajador social  Conocimientos Adicionales ord y Excel  Actividades a realizar1Elaboracin diseño  y divulgacin de campañas encaminados a la prevencin de violencias mujer y gnero violencia sexual violencia intrafamiliar Spa ideacin suicida 2Apoyar el talento humano de la Personera Municipal 3Acompañamiento en los cursos pedaggicos relacionados con la Ley 1098 de 2006 que la Personera Municipal adelanta con las familias sujetas a las Medidas de Restablecimiento de Derecho de la Comisaria de Familia 4Sensibilizacin  y Difusin de las rutas municipales relacionadas con la atencin de violencias Spa e ideacin suicida  5Participacin y seguimiento en los diferentes comits municipales 6Orientacin a las familias vulnerables con problemas a sustancias psicoactivas 7"/>
    <x v="1"/>
    <x v="12"/>
    <s v=""/>
    <s v=""/>
  </r>
  <r>
    <s v="1625966193-11"/>
    <s v="BOGOTÁ D.C."/>
    <s v="BOGOTÁ D.C."/>
    <s v="CAJA COLOMBIANA DE SUBSIDIO FAMILIAR- COLSUBSIDIO"/>
    <x v="1"/>
    <s v="Comunicador social"/>
    <m/>
    <m/>
    <s v="PERSONERIA MUNICIPAL DEL EL ROSAL"/>
    <n v="8320061566"/>
    <s v="Estado joven practica ordinaria  en Comunicacin Social y Periodismo"/>
    <s v="Plaza Estado Joven Practicante ordinaria en  Comunicacin Social y PeriodismoEntidad Pblica PERSONERIA MUNICIPAL DEL EL ROSALExperiencia No requiereFormacin Profesional en comunicacin social y periodismo Conocimientos Adicionales ord  y Excel Actividades a realizar1Apoyar  a  la Personera Municipal en la recoleccin y generacin de contenidos para medios internos y externos de la Personera Municipal boletines correo institucional carteleras redes sociales2Apoyar la difusin de comunicaciones internas y externas de la Personera Municipal3Apoyar el proceso de diseño de piezas de comunicacin interna y externa de la Personera Municipal4Apoyo en la logstica de eventos internos y externos de la Personera Municipal5Aplicar el manual de comunicaciones de la Personera Municipal  de conformidad con la Ley de Transparencia Ley 1712 de 20146Y las dems que se le asignen Jornada Tiempo  Completo 38 Horas SemanalesHorario D"/>
    <x v="1"/>
    <x v="11"/>
    <s v=""/>
    <s v=""/>
  </r>
  <r>
    <s v="1625966193-12"/>
    <s v="BOGOTÁ D.C."/>
    <s v="BOGOTÁ D.C."/>
    <s v="CAJA COLOMBIANA DE SUBSIDIO FAMILIAR- COLSUBSIDIO"/>
    <x v="0"/>
    <s v="Analista de gestin documental"/>
    <m/>
    <m/>
    <s v="PERSONERIA MUNICIPAL DEL EL ROSAL"/>
    <n v="8320061566"/>
    <s v="Estado joven practica ordinaria en Gestin Documental "/>
    <s v="Plaza Estado joven practica ordinaria en Gestion Documental Entidad Pblica PERSONERIA MUNICIPAL DEL EL ROSALExperiencia No requiereFormacin tecnologo en Gestion Documental Conocimientos Adicionales Manejo de ord y Excel  Actividades a realizar1Adelantar las acciones que correspondan con el objeto de proteger patrimonio documental y cultural de la Personera Municipal2Contribuir al desarrollo del sistema de Archivo de la Personera Municipal3Fortalecimiento de la estructura archivstica de la Personera Municipal 4Manejo administrativo y tcnico en sus etapas de procesamiento registro recuperacin conservacin y flujo de la informacin del acervo documental gestionando actividades de planeacin preparacin y seguimiento de las decisiones del Archivo de la Personera Municipal 5Y las dems que le sean asignadas Jornada Tiempo  Completo 38 Horas SemanalesHorario Disponibilidad de TiempoSujeto a la entidadDuracin de la Prc"/>
    <x v="1"/>
    <x v="0"/>
    <s v=""/>
    <s v=""/>
  </r>
  <r>
    <s v="1625966193-14"/>
    <s v="BOGOTÁ D.C."/>
    <s v="BOGOTÁ D.C."/>
    <s v="CAJA COLOMBIANA DE SUBSIDIO FAMILIAR- COLSUBSIDIO"/>
    <x v="1"/>
    <s v="Contador pblico"/>
    <m/>
    <m/>
    <s v="PERSONERIA MUNICIPAL DEL EL ROSAL"/>
    <n v="8320061566"/>
    <s v="Estado joven practica ordinaria  en Contador Pblico "/>
    <s v="Plaza Estado Joven Practicante ordinaria en  Contador Pblico Entidad Pblica PERSONERIA MUNICIPAL DEL EL ROSALExperiencia No requiereFormacin Profesional Contador Pblico Conocimientos Adicionales ord  y Excel Actividades a realizar1Preparacin y presentacin de estados financieros2Liquidacin y registro de impuestos de renta IVA ICA Estampillas y Retenciones 3Apoyo en la vigilancia de la ejecucin de recursos dentro de las acciones preventivas 4Anlisis Presupuestal Contable y Financiero5Preparacin ejecucin y control del presupuesto 6Apoyar en la causacin contable del gasto y de ms trmites relacionados con el saneamiento contable  Jornada Tiempo  Completo 38 Horas SemanalesHorario Disponibilidad de TiempoSujeto a la entidadDuracin de la Prctica 5 Meses"/>
    <x v="1"/>
    <x v="10"/>
    <s v=""/>
    <s v=""/>
  </r>
  <r>
    <s v="1625966193-15"/>
    <s v="BOGOTÁ D.C."/>
    <s v="BOGOTÁ D.C."/>
    <s v="CAJA COLOMBIANA DE SUBSIDIO FAMILIAR- COLSUBSIDIO"/>
    <x v="1"/>
    <s v="Ingeniero civil"/>
    <m/>
    <m/>
    <s v="PERSONERIA MUNICIPAL DEL EL ROSAL"/>
    <n v="8320061566"/>
    <s v="Estado joven practica ordinaria  en Ingeniera Civil "/>
    <s v="Plaza Estado Joven Practicante ordinaria Ingeniera Civil Entidad Pblica PERSONERIA MUNICIPAL DEL EL ROSALExperiencia No requiereFormacin Profesional Ingeniera Civil Conocimientos Adicionales Manejo de ord y Excel  Actividades a realizar1Apoyar  en la vigilancia y control de los siguientes asuntos2Apoyar en la verificacin de los estudios de pre y factibilidad de las obras pblicas  que se encuentran en ejecucin en el Municipio3 Verificacin de las especificaciones tcnicas de las obras pblicas ejecutadas o en ejecucin del Municipio 4Apoyo en la vigilancia y control de los programas y procesos para la construccin  interventora  mantenimiento y remodelacin del sistema vial urbano y rural del Municipio5Apoyar emitiendo informes dentro de las acciones preventivas que adelanta la Personera en relacin con las obras publicas que sean objeto de vigilancia y control Jornada Tiempo  Completo 38 Horas SemanalesHorario Disponi"/>
    <x v="1"/>
    <x v="19"/>
    <s v=""/>
    <s v=""/>
  </r>
  <r>
    <s v="1625966193-9"/>
    <s v="BOGOTÁ D.C."/>
    <s v="BOGOTÁ D.C."/>
    <s v="CAJA COLOMBIANA DE SUBSIDIO FAMILIAR- COLSUBSIDIO"/>
    <x v="1"/>
    <s v="Abogado"/>
    <m/>
    <m/>
    <s v="PERSONERIA MUNICIPAL DEL EL ROSAL"/>
    <n v="8320061566"/>
    <s v="Estado joven Judicatura "/>
    <s v="Plaza Estado joven Judicatura Entidad Pblica PERSONERA MUNICIPAL DEL EL ROSALExperiencia No requiereFormacin Profesional en DerechoConocimientos Adicionales ord y ExcelActividades a realizar1Asesora Jurdica a  la comunidad 2Elaboracin derechos de peticin y tutelas  e incidente de desacato3Elaboracin etapa precontractual contractual y pos contractual de los procesos de contratacin estatal que maneja la entidad 4Elaboracin de campañas de difusin de derechos humanos y atencin a las vctimas del conflicto armado conforme a la Ley 1448 de 20115Elaboracin de campañas en temas ambientales6Tramite de despachos comisorios acciones populares acciones de grupo 7Desarrollo y sustanciacin de investigaciones administrativas disciplinarias practica de pruebas elaboracin de actos administrativos acompañamiento a vistas especiales 8Vigilancia cumplimiento Ley 1098 de 2006  Cdigo de Infancia y Adolescencia revisin fallo"/>
    <x v="1"/>
    <x v="4"/>
    <s v=""/>
    <s v=""/>
  </r>
  <r>
    <s v="1625966201-12"/>
    <s v="META"/>
    <s v="VILLAVICENCIO"/>
    <s v="CAJA DE COMPENSACIÓN FAMILIAR REGIONAL DEL META-COFREM"/>
    <x v="2"/>
    <s v="Auxiliar administrativo"/>
    <m/>
    <m/>
    <s v="SUPERINTENDENCIA DE NOTARIADO Y REGISTRO"/>
    <n v="8999990070"/>
    <s v="Estado  joven practica laboral ordinaria de Auxiliar administrativo"/>
    <s v="PlazaEstado joven practica laboral ordinaria de Auxiliar AdministrativoEntidad publicaSuperintendencia de notariado y registro ExperienciaNo requiereFormacin Tcnico profesional en administracin de empresas publica o afinesConocimientos adicionalesConocimiento en sistemas servicio al cliente legislacin general sobre la Superintendencia de Notariado y RegistroOrientacin a ResultadosOrientacin al usuario y al ciudadanoTransparenciaCompromiso con la OrganizacinManejo de la informacinDisciplinaRelaciones InterpersonalesColaboracinInnovacinAdaptabilidadTrabajo en equipoConocimiento tcnicoAutocontrolHabilidades comunicativasExcelente presentacin personalActividad a realizar Estar atento a las necesidades y carencias de usuarios y ciudadana en general en relacin a los servicios prestados por la Oficina propendiendo por buscar la forma de satisfacerlasOrganizar apropia"/>
    <x v="0"/>
    <x v="9"/>
    <s v=""/>
    <s v=""/>
  </r>
  <r>
    <s v="1625966201-13"/>
    <s v="META"/>
    <s v="VILLAVICENCIO"/>
    <s v="CAJA DE COMPENSACIÓN FAMILIAR REGIONAL DEL META-COFREM"/>
    <x v="2"/>
    <s v="Auxiliar administrativo"/>
    <s v="Administrador pblico"/>
    <m/>
    <s v="SUPERINTENDENCIA DE NOTARIADO Y REGISTRO"/>
    <n v="8999990070"/>
    <s v="Estado  joven practica laboral ordinaria de Auxiliar administrativo"/>
    <s v="PlazaEstado joven practica laboral ordinaria de Auxiliar AdministrativoEntidad publicaSuperintendencia de notariado y registro ExperienciaNo requiereFormacin Tcnico profesional Tecnologo  o Profesional en Administracin de empresas administracin publica contabilidad finanzas o carreras a finesConocimientos adicionales Conocimientos en tcnicas de archivo Conocimiento Ley 594 del 2000 y dems normas proferidas por el Archivo General de la Nacin Conocimiento bsico de bases de datos para manejo de archivos Estatuto de Notariado y Registro Ofimtica bsica Actividad a realizar Revisar y clasificar documentos datos e informes relacionados con los asuntos de competencia de la dependenciaLlevar y mantener actualizados las bases de datos y registros de carcter administrativo de las dependencias con la agilidad y oportunidad requeridaLlevar y mantener organizado y actualizado el archivo central e histrico para a"/>
    <x v="0"/>
    <x v="9"/>
    <s v="Gobierno y Asuntos Públicos"/>
    <s v=""/>
  </r>
  <r>
    <s v="1625966201-14"/>
    <s v="META"/>
    <s v="VILLAVICENCIO"/>
    <s v="CAJA DE COMPENSACIÓN FAMILIAR REGIONAL DEL META-COFREM"/>
    <x v="2"/>
    <s v="Auxiliar administrativo"/>
    <s v="Administrador pblico"/>
    <m/>
    <s v="SUPERINTENDENCIA DE NOTARIADO Y REGISTRO"/>
    <n v="8999990070"/>
    <s v="Estado  joven practica laboral ordinaria de Auxiliar administrativo"/>
    <s v="PlazaEstado joven practica laboral ordinaria de Auxiliar AdministrativoEntidad publicaSuperintendencia de notariado y registro ExperienciaNo requiereFormacin Tcnico profesional tecnologo o profesional en administracin de empresas de negocios contabilidad y finanzas o reas afinesConocimientos adicionalesConocimiento en sistemas servicio al cliente legislacin general sobre la Superintendencia de Notariado y RegistroOrientacin a ResultadosOrientacin al usuario y al ciudadanoTransparenciaCompromiso con la OrganizacinManejo de la informacinDisciplinaRelaciones InterpersonalesColaboracinInnovacinAdaptabilidadTrabajo en equipoConocimiento tcnicoAutocontrolHabilidades comunicativasExcelente presentacin personalActividad a realizar Para desarrollar en la Oficina de Instrumentos PblicosRevisar y clasificar documentos datos e informes relacionados con los asuntos de com"/>
    <x v="0"/>
    <x v="9"/>
    <s v="Gobierno y Asuntos Públicos"/>
    <s v=""/>
  </r>
  <r>
    <s v="1625966212-3"/>
    <s v="ARAUCA"/>
    <s v="ARAUCA"/>
    <s v="CAJA DE COMPENSACIÓN FAMILIAR DE ARAUCA -COMFIAR"/>
    <x v="1"/>
    <s v="Administrador de empresas"/>
    <m/>
    <m/>
    <s v="POSITIVA COMPAÑIA DE SEGUROS SA"/>
    <n v="8600111536"/>
    <s v="Estado Joven Practicante Administracin de Empresas"/>
    <s v="PLAZA Estado Joven Practicante de Administracin de Empresas o a Fines ENTIDAD PBLICA POSITIVA COMPAÑA DE SEGUROS SA  SUCURSAL ARAUCA  GERENCIA SUCURSAL EXPERIENCIA No Requiere FORMACIN Administracin de Empresas o a fines CONOCIMIENTOS ADICIONALES Paquete de Officesistemas FUNCIONESACTIVIDADES A REALIZAR 1 Implementar estrategias para el seguimiento y control del servicio prestado a los clientes de la Sucursal 2 Identificar oportunidades de mejora al servicio prestado a nuestra clientes de vida t ARL en la Sucursal 3 Realizar visitas a las empresas ORO e identificar oportunidades de mejora e implementar estrategias de fidelizacin de clientes 4 Definir e implementar estrategias de recuperacin de cartera de ARL de la sucursal menor a 45 das 5 Dems actividades asignadas directamente relacionadas con el rea de formacin del estudiante JORNADA LABORAL Timpo Completo 38 Horas Semanales HORARIO Disponibilidad de Tiemposujeto a la Entidad DURACIN DE LA PRCT"/>
    <x v="0"/>
    <x v="9"/>
    <s v=""/>
    <s v=""/>
  </r>
  <r>
    <s v="1625966212-4"/>
    <s v="ARAUCA"/>
    <s v="ARAUCA"/>
    <s v="CAJA DE COMPENSACIÓN FAMILIAR DE ARAUCA -COMFIAR"/>
    <x v="1"/>
    <s v="Administrador de empresas"/>
    <m/>
    <m/>
    <s v="POSITIVA COMPAÑIA DE SEGUROS SA"/>
    <n v="8600111536"/>
    <s v="Estado Joven Practicante Administracin de Empresas"/>
    <s v="PLAZA Estado Joven Practicante de Administracin de Empresas o a Fines ENTIDAD PBLICA POSITIVA COMPAÑA DE SEGUROS SA  SUCURSAL ARAUCA  GERENCIA SUCURSAL EXPERIENCIA No Requiere FORMACIN Administracin de Empresas o a fines CONOCIMIENTOS ADICIONALES Paquete de Officesistemas FUNCIONESACTIVIDADES A REALIZAR 1 Implementar estrategias para el seguimiento y control del servicio prestado a los clientes de la Sucursal 2 Identificar oportunidades de mejora al servicio prestado a nuestra clientes de vida t ARL en la Sucursal 3 Realizar visitas a las empresas ORO e identificar oportunidades de mejora e implementar estrategias de fidelizacin de clientes 4 Definir e implementar estrategias de recuperacin de cartera de ARL de la sucursal menor a 45 das 5 Dems actividades asignadas directamente relacionadas con el rea de formacin del estudiante JORNADA LABORAL Timpo Completo 38 Horas Semanales HORARIO Disponibilidad de Tiemposujeto a la Entidad DURACIN DE LA PRCT"/>
    <x v="0"/>
    <x v="9"/>
    <s v=""/>
    <s v=""/>
  </r>
  <r>
    <s v="1625966226-39"/>
    <s v="META"/>
    <s v="VILLAVICENCIO"/>
    <s v="CAJA DE COMPENSACIÓN FAMILIAR REGIONAL DEL META-COFREM"/>
    <x v="1"/>
    <s v="Ingeniero de sistemas"/>
    <s v="Tcnico de Sistemas"/>
    <m/>
    <s v="ALCALDIA DE VILLAVICENCIO"/>
    <n v="8920993243"/>
    <s v="Estado joven practica laboral  ordinaria en Ingeniera de Sistemas"/>
    <s v="PlazaEstado joven practica laboral ordinaria de Ingeniera de SistemasEntidad publicaAlcaldia municipal de villavicencio ExperienciaNo requiereFormacin Profesional en Ingeniera de Sistemas Conocimientos adicionalesManejo de office y programacin de equipos de cmputoActividad a realizar  Apoyar el manejo del sistema contable pct Apoyar la elaboracin de solicitudes y salidas del sistema con el fin de actualizar las cuentas contables del municipioApoyar la recepcin y verificacin de los elementos a entregar por los proveedores en la base de datos y sistema Mantener actualizado el sistema semanalmente con los ingresos y egresos del sistema junto a los registros fsicos y documentalesDems iniciativas que con ocasin de su trabajo requiera o deba atender para el cumplimiento y logro de las actividades normales de la pasantaJornadaTiempo completo 38 horas semanalesHorarioDisponibilidad de TiempoDuracion de la p"/>
    <x v="0"/>
    <x v="5"/>
    <s v=""/>
    <s v=""/>
  </r>
  <r>
    <s v="1625966226-40"/>
    <s v="META"/>
    <s v="VILLAVICENCIO"/>
    <s v="CAJA DE COMPENSACIÓN FAMILIAR REGIONAL DEL META-COFREM"/>
    <x v="1"/>
    <s v="Contador"/>
    <m/>
    <m/>
    <s v="ALCALDIA DE VILLAVICENCIO"/>
    <n v="8920993243"/>
    <s v="Estado Joven Practica laboral Ordinaria en Contadura Publica"/>
    <s v="Estado Joven Practica laboral Ordinaria en contadura publica Entidad Publica Alcalda de VillavicencioExperiencia No requiereFormacin contaduraConocimientos AdicionalesManejo de contabilidad Financiera Manejo de nmina y seguridad SocialManejo de control internoManejo de Excel ord y Poer Point Actividades a RealizarApoyo en la revisin de liquidacin de pensiones bonos pensionales y reajustes pensionalesApoyo en la proyeccin de presupuestos en el rea de Nomina y cuotas partesApoyo en la produccin de informes de cumplimientoProcesar la informacin de cuentas por cobrar y por pagar generadas en la direccin de personal en el rea de cuotas partes pensionales y liquidacin de seguridad social levantando informes financieros y estadsticos de cumplimientoVerificar liquidaciones financieras y el cumplimiento de la seguridad social de los contratos adscritos a la Direccin de desarrollo InstitucionalOrganizar do"/>
    <x v="0"/>
    <x v="10"/>
    <s v=""/>
    <s v=""/>
  </r>
  <r>
    <s v="1625966226-41"/>
    <s v="META"/>
    <s v="VILLAVICENCIO"/>
    <s v="CAJA DE COMPENSACIÓN FAMILIAR REGIONAL DEL META-COFREM"/>
    <x v="1"/>
    <s v="Administrador de empresas"/>
    <s v="Ingeniero industrial"/>
    <m/>
    <s v="ALCALDIA DE VILLAVICENCIO"/>
    <n v="8920993243"/>
    <s v="Estado joven practica laboral  ordinaria en IngenierIa Industrial"/>
    <s v="PlazaEstado joven practica laboral ordinaria en Ingeniera Industrial Entidad publicaAlcaldia municipal de villavicencio ExperienciaNo requiereFormacin Profesional en  Ingeniera Industrial administracin de empresasConocimientos adicionales Manejo de Excel con nfasis en tabla dinmicas y bases de datos ord Manejo de herramientas electrnicas como Prezzi GoogleActividad a realizar Recibir de acuerdo a directrices dadas por la Direccin de Desarrollo Organizacional los aspectos y requerimientos generales para el diseño de la documentacin solicitadaEntregar propuesta de documento yo presentacin a la Direccin de Desarrollo Organizacional para correcciones pertinentes si se presentaran y finalmente terminar el trmite correspondiente de acuerdo a las directrices del SIGFormalizar el trmite correspondienteGenerar el respectivo seguimiento en bases de datos presentes o propuestas a los aspectos requeridos por el SIG de acuerdo a "/>
    <x v="0"/>
    <x v="9"/>
    <s v="Ingeniería Industrial"/>
    <s v=""/>
  </r>
  <r>
    <s v="1625966226-42"/>
    <s v="META"/>
    <s v="VILLAVICENCIO"/>
    <s v="CAJA DE COMPENSACIÓN FAMILIAR REGIONAL DEL META-COFREM"/>
    <x v="1"/>
    <s v="Ingeniero de sistemas"/>
    <s v="Tcnico de Sistemas"/>
    <m/>
    <s v="ALCALDIA DE VILLAVICENCIO"/>
    <n v="8920993243"/>
    <s v="Estado joven practica laboral  ordinaria en Ingeniera de Sistemas"/>
    <s v="PlazaEstado joven practica laboral ordinaria de Ingeniera de SistemasEntidad publicaAlcaldia municipal de villavicencio ExperienciaNo requiereFormacin Profesional en Ingeniera de Sistemas Conocimientos adicionalesManejo de office y programacin de equipos de cmputoActividad a realizar   Apoyar el manejo del sistema contable pct Apoyar la elaboracin de solicitudes y salidas del sistema con el fin de actualizar las cuentas contables del municipioApoyar la recepcin y verificacin de los elementos a entregar por los proveedores en la base de datos y sistema Mantener actualizado el sistema semanalmente con los ingresos y egresos del sistema junto a los registros fsicos y documentalesDems iniciativas que con ocasin de su trabajo requiera o deba atender para el cumplimiento y logro de las actividades normales de la pasantaJornadaTiempo completo 38 horas semanalesHorarioDisponibilidad de TiempoDuracin de la "/>
    <x v="0"/>
    <x v="5"/>
    <s v=""/>
    <s v=""/>
  </r>
  <r>
    <s v="1625966226-43"/>
    <s v="META"/>
    <s v="VILLAVICENCIO"/>
    <s v="CAJA DE COMPENSACIÓN FAMILIAR REGIONAL DEL META-COFREM"/>
    <x v="1"/>
    <s v="Diseñador grfico"/>
    <m/>
    <m/>
    <s v="ALCALDIA DE VILLAVICENCIO"/>
    <n v="8920993243"/>
    <s v="Estado joven practica laboral  ordinaria en Diseño Grafico"/>
    <s v="PlazaEstado joven practica laboral ordinaria en Diseño GraficoEntidad publicaAlcaldia municipal de villavicencio ExperienciaNo requiereFormacin Profesional en Diseño GraficoConocimientos adicionalesmanejo de softare de edicin de imagen y video CorelphotoshopActividad a realizar apoyar con las piezas grficas a todas las direcciones de la secretaria de desarrollo institucional Apoyar la elaboracin de diseños; presupuestos y cronogramas para los proyectos de la  secretariaApoyar las actividades de manejo de redes sociales de la secretariay las dems funciones correspondientes a su cargoJornadaTiempo completo 38 horas semanalesHorarioDisponibilidad de TiempoDuracion de la practica 5 Meses"/>
    <x v="0"/>
    <x v="15"/>
    <s v=""/>
    <s v=""/>
  </r>
  <r>
    <s v="1625966248-13"/>
    <s v="BOGOTÁ D.C."/>
    <s v="BOGOTÁ D.C."/>
    <s v="CAJA DE COMPENSACIÓN FAMILIAR COMPENSAR"/>
    <x v="2"/>
    <s v="Archivista"/>
    <s v="Analista de gestin documental"/>
    <m/>
    <s v="INSTITUTO DE PLANIFICACION Y PROMOCION DE SOLUCIONES ENERGETICAS  IPSE"/>
    <n v="8999990482"/>
    <s v="Estado Joven Prctica laboral ordinaria en Archivstica Sistemas de Informacin Gestin Documental"/>
    <s v="Plaza Estado Joven Prctica laboral ordinaria en Archivstica Sistemas de Informacin Gestin DocumentalEntidad Publica INSTITUTO DE PLANIFICACION Y SOLUCIONES ENERGETICAS PARA LAS ZONAS NO INTERCONECATADASSECRETARIA GENERALExperiencia No requiereFormacin Tcnico profesional o tecnlogo en Archivstica Sistemas de Informacin Gestin DocumentalConocimientos Adicionales Manejo de officeActividades a realizar Clasificar organizar conservar y proteger la informacin y ponerla a disposicin de los usuarios Conocer los principios y procesamientos tcnicos de los documentos haciendo posible su consulta y aprovechamiento en las diferentes posibilidades manuales y electrnicas Aplicar las herramientas informticas en la gestin documental Organizar la informacin documental con base en legislacin existente Aplicar normas ticas para el manejo de informacin y orientacin del usuario Analizar procesar y suministrar informacin anloga y digital Legajar los "/>
    <x v="1"/>
    <x v="8"/>
    <s v="Ingeniería Industrial"/>
    <s v=""/>
  </r>
  <r>
    <s v="1625966248-14"/>
    <s v="BOGOTÁ D.C."/>
    <s v="BOGOTÁ D.C."/>
    <s v="CAJA DE COMPENSACIÓN FAMILIAR COMPENSAR"/>
    <x v="2"/>
    <s v="Empleado de recursos humanos "/>
    <s v="Administrador de empresas"/>
    <m/>
    <s v="INSTITUTO DE PLANIFICACION Y PROMOCION DE SOLUCIONES ENERGETICAS  IPSE"/>
    <n v="8999990482"/>
    <s v="Estado Joven Prctica laboral ordinaria en Recursos humanos o Administracin de Empresas "/>
    <s v="Plaza Estado Joven Prctica laboral ordinaria en Recursos humanos o Administracin de Empresas   Entidad Publica INSTITUTO DE PLANIFICACION Y SOLUCIONES ENERGETICAS PARA LAS ZONAS NO INTERCONECATADAS  GRUPO DE TALENTO HUMANO  SECRETARA GENERALExperiencia No requiereFormacin Tecnico profesional o  tecnologo en recursos humanos o administracion de empresas  Conocimientos Adicionales ord Excel Poer PointActividades a realizar 1 Apoyar las actividades que se desarrollan en el marco del Procedimiento de Competencias 2 Revisin de Nminas y Diligenciamiento de Formatos para Bonos Pensionales 3 Apoyo en el archivo de documentos del Proceso de Talento Humano 4 Apoyo en actividades para el mantenimiento del Sistema de Gestin Integral en el Proceso de Talento HumanoJornada Tiempo Completo 38 Horas SemanalesHorario Disponibilidad de TiempoSujeto a la entidadDuracin de la Prctica 5 MesesRequisitos Entregar Carta de presentacin del est"/>
    <x v="1"/>
    <x v="1"/>
    <s v="Administración"/>
    <s v=""/>
  </r>
  <r>
    <s v="1625966248-15"/>
    <s v="BOGOTÁ D.C."/>
    <s v="BOGOTÁ D.C."/>
    <s v="CAJA DE COMPENSACIÓN FAMILIAR COMPENSAR"/>
    <x v="1"/>
    <s v="Ingeniero de sistemas"/>
    <m/>
    <m/>
    <s v="INSTITUTO DE PLANIFICACION Y PROMOCION DE SOLUCIONES ENERGETICAS  IPSE"/>
    <n v="8999990482"/>
    <s v="Estado Joven Prctica laboral ordinaria en Ingeniera Sistemas"/>
    <s v="Plaza Estado Joven Prctica laboral ordinaria en  Ingeniera SistemasEntidad Publica INSTITUTO DE PLANIFICACION Y SOLUCIONES ENERGETICAS PARA LAS ZONAS NO INTERCONECATADAS Tecnologa y Sistemas de InformacinExperiencia No requiereFormacin profesional en   Ingeniera SistemasConocimientos Adicionales Programacin manejo de officeActividades a realizar 1 Apoyar la atencin a la mesa de ayuda GLPI del IPSE atendiendo las incidencias reportadas actualizando la Base de Datos del Conocimiento 2 Desarrollar un aplicativo donde se lleve el vencimiento y alertas tempranas con semforos del inventario de las garantas de hardare y softare del IPSE 3 Apoyar el procedimiento soporte y mantenimiento de hardare y softare 4 Apoyar la organizacin y trmite de la documentacin del sistemas integrado referente al proceso gestin de TI procedimientos medicin de indicadores informes planes de mejora planes de accin 5 Apoyar con la ejecucin del plan p"/>
    <x v="1"/>
    <x v="5"/>
    <s v=""/>
    <s v=""/>
  </r>
  <r>
    <s v="1625966248-16"/>
    <s v="BOGOTÁ D.C."/>
    <s v="BOGOTÁ D.C."/>
    <s v="CAJA DE COMPENSACIÓN FAMILIAR COMPENSAR"/>
    <x v="2"/>
    <s v="Empleado de recursos humanos "/>
    <s v="Administrador de empresas"/>
    <m/>
    <s v="INSTITUTO DE PLANIFICACION Y PROMOCION DE SOLUCIONES ENERGETICAS  IPSE"/>
    <n v="8999990482"/>
    <s v="Estado Joven Prctica laboral ordinaria en Recursos humanos o Administracin de Empresas "/>
    <s v="Plaza Estado Joven Prctica laboral ordinaria en Recursos humanos o Administracin de Empresas   Entidad Publica INSTITUTO DE PLANIFICACION Y SOLUCIONES ENERGETICAS PARA LAS ZONAS NO INTERCONECATADAS  SECRETARA GENERAL  SGSSTExperiencia No requiereFormacin Tecnico profesional o  tecnologo en recursos humanos o administracion de empresas  Conocimientos Adicionales ord Excel Poer PointActividades a realizar 1Apoyar las actividades del Programa de Medicina Preventiva y del Trabajo2Apoyar las actividades del Programa de Bienestar Social 3Participar en las acciones tendientes al mantenimiento del Sistema OSHAS 18001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x v="1"/>
    <x v="1"/>
    <s v="Administración"/>
    <s v=""/>
  </r>
  <r>
    <s v="1625966248-17"/>
    <s v="BOGOTÁ D.C."/>
    <s v="BOGOTÁ D.C."/>
    <s v="CAJA DE COMPENSACIÓN FAMILIAR COMPENSAR"/>
    <x v="1"/>
    <s v="Ingeniero"/>
    <s v="Ingeniero industrial"/>
    <m/>
    <s v="INSTITUTO DE PLANIFICACION Y PROMOCION DE SOLUCIONES ENERGETICAS  IPSE"/>
    <n v="8999990482"/>
    <s v="Estado Joven Prctica laboral ordinaria en Ingenieria Industrial "/>
    <s v="Plaza Estado Joven Prctica laboral ordinaria en Ingenieria Industrial Entidad Publica INSTITUTO DE PLANIFICACION Y SOLUCIONES ENERGETICAS PARA LAS ZONAS NO INTERCONECATADAS PLANEACIN INSTITUCIONALExperiencia No requiereFormacin profesional en Ingenieria Industrial Conocimientos Adicionales Conocimientos en Sistemas de Gestin de Calidad  MGA Metodologa General Ajustada Actividades a realizar Anlisis de procesos Actualizacin de Documentos del Sistema Consolidacin de fichas BPIN de proyec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
    <x v="1"/>
    <x v="0"/>
    <s v=""/>
    <s v=""/>
  </r>
  <r>
    <s v="1625966248-18"/>
    <s v="BOGOTÁ D.C."/>
    <s v="BOGOTÁ D.C."/>
    <s v="CAJA DE COMPENSACIÓN FAMILIAR COMPENSAR"/>
    <x v="1"/>
    <s v="Antroplogo social"/>
    <s v="Profesional de trabajo social"/>
    <s v="Socilogo"/>
    <s v="INSTITUTO DE PLANIFICACION Y PROMOCION DE SOLUCIONES ENERGETICAS  IPSE"/>
    <n v="8999990482"/>
    <s v="Estado Joven Prctica laboral ordinaria en Sociologa Trabajo Social Antropologa  "/>
    <s v="Plaza Estado Joven Prctica laboral ordinaria en Sociologa Trabajo Social Antropologa  Entidad Publica INSTITUTO DE PLANIFICACION Y SOLUCIONES ENERGETICAS PARA LAS ZONAS NO INTERCONECATADAS CENTRO DE GESTIN SOCIAL Y AMBIENTALExperiencia No requiereFormacin profesional en Sociologa Trabajo Social Antropologa  Conocimientos Adicionales Manejo de ord Excel Poer PointActividades a realizar Apoyo en la revisin y actualizacin de la metodologa de evaluacin ex ante y ex pos de proyectos energticos Apoyo en la evaluacin del impacto social y econmico de los proyectos energticos Apoyo en la publicacin de la informacin de carcter social en el Sistema de Informacin Geogrfica del IPSE  SIGIPSEApoyo en la revisin de los informes documentos y conceptos sociales Elaboracin de documentos de carcter social asociados a las actividades misionales del Instituto Apoyo en el anlisis del contexto social de la entidad y caracterizacin de las par"/>
    <x v="1"/>
    <x v="12"/>
    <s v=""/>
    <s v=""/>
  </r>
  <r>
    <s v="1625966248-19"/>
    <s v="BOGOTÁ D.C."/>
    <s v="BOGOTÁ D.C."/>
    <s v="CAJA DE COMPENSACIÓN FAMILIAR COMPENSAR"/>
    <x v="1"/>
    <s v="Licenciado en derecho"/>
    <m/>
    <m/>
    <s v="INSTITUTO DE PLANIFICACION Y PROMOCION DE SOLUCIONES ENERGETICAS  IPSE"/>
    <n v="8999990482"/>
    <s v="Estado Joven Prctica laboral ordinaria en Derecho"/>
    <s v="Plaza Estado Joven Prctica laboral ordinaria en en derechoEntidad Publica INSTITUTO DE PLANIFICACION Y SOLUCIONES ENERGETICAS PARA LAS ZONAS NO INTERCONECATADAS  OFICINA ASESORA JURIDICAExperiencia No requiereFormacin Profesional en derechoConocimientos Adicionales Manejo de herramientas tecnolgicas y uso de programas de officeActividades a realizar 1 Contestacin de requerimientos judiciales 2 Contestacin de derechos de peticin 3 Bitcora judicial procesos terminados 4 Gestin documental judici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x v="1"/>
    <x v="4"/>
    <s v=""/>
    <s v=""/>
  </r>
  <r>
    <s v="1625966248-20"/>
    <s v="BOGOTÁ D.C."/>
    <s v="BOGOTÁ D.C."/>
    <s v="CAJA DE COMPENSACIÓN FAMILIAR COMPENSAR"/>
    <x v="1"/>
    <s v="Licenciado en derecho"/>
    <m/>
    <m/>
    <s v="INSTITUTO DE PLANIFICACION Y PROMOCION DE SOLUCIONES ENERGETICAS  IPSE"/>
    <n v="8999990482"/>
    <s v="Estado Joven Prctica laboral ordinaria en derecho"/>
    <s v="Plaza Estado Joven Prctica laboral ordinaria en en derechoEntidad Publica INSTITUTO DE PLANIFICACION Y SOLUCIONES ENERGETICAS PARA LAS ZONAS NO INTERCONECATADAS COORDINACION DE CONTRATACIONExperiencia No requiereFormacin Profesional en derechoConocimientos Adicionales Manejo de office Excel manejo de funciones bsicas listas y filtros Manejo de correo electrnicoActividades a realizar  Apoyar al IPSE en los asuntos de carcter contractual  Proyectar jurdicamente los documentos que le sean asignados  Dar respuesta a los requerimientos y consultas que formulen las dependencias del Instituto  Proponer acciones tendientes a la mejora continua de la contratacin de la entidad  Realizar el acompañamiento jurdico a las reas usuarias en la etapa de planeacin y ejecucin Adelantar los trmites que se requieran en las etapas de contratacin en los procesos contractuales que le sean asignados  Acompañamiento y revisin jurdica en el proceso liquidacin "/>
    <x v="1"/>
    <x v="4"/>
    <s v=""/>
    <s v=""/>
  </r>
  <r>
    <s v="1625966248-21"/>
    <s v="BOGOTÁ D.C."/>
    <s v="BOGOTÁ D.C."/>
    <s v="CAJA DE COMPENSACIÓN FAMILIAR COMPENSAR"/>
    <x v="1"/>
    <s v="Ingeniero mecnico"/>
    <m/>
    <m/>
    <s v="INSTITUTO DE PLANIFICACION Y PROMOCION DE SOLUCIONES ENERGETICAS  IPSE"/>
    <n v="8999990482"/>
    <s v="Estado Joven Prctica laboral ordinaria en Ingeniera Mecnica"/>
    <s v="Plaza Estado Joven Prctica laboral ordinaria en Ingeniera MecnicaEntidad Publica INSTITUTO DE PLANIFICACION Y SOLUCIONES ENERGETICAS PARA LAS ZONAS NO INTERCONECATADAS Subdireccin de planificacin energticaExperiencia No requiereFormacin profesional en Ingeniera MecnicaConocimientos Adicionales Manejo De Office Ingles tcnico y competencias complementariasActividades a realizar Prestar apoyo a los operadores del servicio en Implementacin del Programa de Mantenimiento de los Grupos Electrgenos entregados por IPSE y FAZNI a las cabeceras municipales y localidades de las ZNI segn las  necesidades del IPSEPrestar apoyo en el seguimiento mensual al desarrollo del Plan de Mantenimiento a la infraestructura energtica en las localidades ZNI donde se implemente y recomendar las acciones correctivas que se requieranPrestar Apoyo a las actividades propias de su competencia para la revisin estructuracin y seguimiento de los proyectos nuevos o que s"/>
    <x v="1"/>
    <x v="27"/>
    <s v=""/>
    <s v=""/>
  </r>
  <r>
    <s v="1625966248-22"/>
    <s v="BOGOTÁ D.C."/>
    <s v="BOGOTÁ D.C."/>
    <s v="CAJA DE COMPENSACIÓN FAMILIAR COMPENSAR"/>
    <x v="1"/>
    <s v="Ingeniero elctrico"/>
    <m/>
    <m/>
    <s v="INSTITUTO DE PLANIFICACION Y PROMOCION DE SOLUCIONES ENERGETICAS  IPSE"/>
    <n v="8999990482"/>
    <s v="Estado Joven Prctica laboral ordinaria en Ingeniera Elctrica"/>
    <s v="Plaza Estado Joven Prctica laboral ordinaria en Ingeniera ElctricaEntidad Publica INSTITUTO DE PLANIFICACION Y SOLUCIONES ENERGETICAS PARA LAS ZONAS NO INTERCONECATADASSubdireccin de planificacin energticaExperiencia No requiereFormacin profesional en Ingeniera Elctrica Conocimientos Adicionales Manejo De Office Ingles Bsico y otras competencias aplicablesActividades a realizar estructuracin y evaluacin tcnicofinanciera de proyectos energticos en las ZNIJornada TIEMPO COMPLET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
    <x v="1"/>
    <x v="24"/>
    <s v=""/>
    <s v=""/>
  </r>
  <r>
    <s v="1625966248-23"/>
    <s v="BOGOTÁ D.C."/>
    <s v="BOGOTÁ D.C."/>
    <s v="CAJA DE COMPENSACIÓN FAMILIAR COMPENSAR"/>
    <x v="1"/>
    <s v="Licenciado en derecho"/>
    <s v="Abogado"/>
    <m/>
    <s v="INSTITUTO DE PLANIFICACION Y PROMOCION DE SOLUCIONES ENERGETICAS  IPSE"/>
    <n v="8999990482"/>
    <s v="Estado Joven Prctica laboral ordinaria en DERECHO"/>
    <s v="Plaza Estado Joven Prctica laboral ordinaria en en derechoEntidad Publica INSTITUTO DE PLANIFICACION Y SOLUCIONES ENERGETICAS PARA LAS ZONAS NO INTERCONECATADAS  OFICINA ASESORA JURIDICAExperiencia No requiereFormacin Profesional en derechoConocimientos Adicionales Manejo de Office ingles bsico otras competencias aplicablesActividades a realizar Apoyo en la revisin precontractual y contractual de los proyectos energticos de estructuracinJornada Tiempo Complet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4"/>
    <s v=""/>
    <s v=""/>
  </r>
  <r>
    <s v="1625966248-24"/>
    <s v="BOGOTÁ D.C."/>
    <s v="BOGOTÁ D.C."/>
    <s v="CAJA DE COMPENSACIÓN FAMILIAR COMPENSAR"/>
    <x v="1"/>
    <s v="Ingeniero de sistemas"/>
    <m/>
    <m/>
    <s v="INSTITUTO DE PLANIFICACION Y PROMOCION DE SOLUCIONES ENERGETICAS  IPSE"/>
    <n v="8999990482"/>
    <s v="Estado Joven Prctica laboral ordinaria en INGENIERIA DE SISTEMAS"/>
    <s v="Plaza Estado Joven Prctica laboral ordinaria en  Ingeniera SistemasEntidad Publica INSTITUTO DE PLANIFICACION Y SOLUCIONES ENERGETICAS PARA LAS ZONAS NO INTERCONECATADAS SUBDIRECCION DE CONTRATOS Y SEGUIMIENTOExperiencia No requiereFormacin profesional en   Ingeniera SistemasConocimientos Adicionales Manejo de office como Excel  frmulas tablas dinmicas macros ord poerpoint  ofimtica base de datosActividades a realizar Colaborar en la Subdireccin de Contratos y Seguimiento en la actividad que se adelanta de interventora del rea de servicio exclusivo del Amazonas Las actividades a realizar seran Adelantar una base de datos que permita organizar la informacin que se ha generado a la fecha en el ASE AMAZONAS apoyado en el sistema de informacin documental existente de ORFEO que cuenta la entidad Hacer copias de seguridad y respaldo de la informacin Apoyar para mantener disponible los archivos y los informes las actas de las reuniones y en "/>
    <x v="1"/>
    <x v="5"/>
    <s v=""/>
    <s v=""/>
  </r>
  <r>
    <s v="1625966248-25"/>
    <s v="BOGOTÁ D.C."/>
    <s v="BOGOTÁ D.C."/>
    <s v="CAJA DE COMPENSACIÓN FAMILIAR COMPENSAR"/>
    <x v="1"/>
    <s v="Ingeniero de sistemas"/>
    <s v="Ingeniero"/>
    <m/>
    <s v="INSTITUTO DE PLANIFICACION Y PROMOCION DE SOLUCIONES ENERGETICAS  IPSE"/>
    <n v="8999990482"/>
    <s v="Estado Joven Prctica laboral ordinaria en Ingeniera Sistemas o electrnico "/>
    <s v="Plaza Estado Joven Prctica laboral ordinaria en  Ingeniera Sistemas o electrnicoEntidad Publica INSTITUTO DE PLANIFICACION Y SOLUCIONES ENERGETICAS PARA LAS ZONAS NO INTERCONECATADAS CENTRO NACIONAL DE MONITOREOExperiencia No requiereFormacin profesional en   Ingeniera Sistemas o electronicaConocimientos Adicionales EXCEL ORD POER POINT CONOCIMIENTO EN BASE DE DATOSActividades a realizar 1 Apoyo en la administracin de la Informacin de las Localidades que Conforman las Zonas No Interconectadas para la elaboracin de los diferentes informes que emite el Centro Nacional de Monitoreo2 Apoyo en los actividades de sistema de telemetra y de comunicaciones que utiliza el Centro Nacional de Monitoreo 3 Apoyar en la implementacin de proyectos de telemetraJornada Tiempo  Completo 38 Horas SemanalesHorario Disponibilidad de TiempoSujeto a la entidadDuracin de la Prctica 5 MesesRequisitos Entregar Carta de presentacin del estudia"/>
    <x v="1"/>
    <x v="5"/>
    <s v="Ingeniería Industrial"/>
    <s v=""/>
  </r>
  <r>
    <s v="1625966258-32"/>
    <s v="TOLIMA"/>
    <s v="PURIFICACIÓN"/>
    <s v="CAJA DE COMPENSACIÓN FAMILIAR  DEL SUR DEL TOLIMA -CAFASUR"/>
    <x v="2"/>
    <s v="Auxiliar contable"/>
    <s v="Contable"/>
    <s v="Contador pblico"/>
    <s v="ALCALDIA DEL MUNICIPIO DE PURIFICACION"/>
    <n v="8907010774"/>
    <s v="Estado Joven Practica Laboral en Contadura publica"/>
    <s v="PLAZA Estado Joven Practica Ordinaria laboral en CONTADURA PUBLICOENTIDAD PUBLICA SECRETARIA DE HACIENDA  Y ADMINISTRATIVAEXPERIENCIA No requiereFORMACIN Tcnico Tecnologa u Profesional en CONTABILIDAD CONOCIMIENTOS ADICIONALES Manejo de Herramientas OfimticasACTIVIDADES A REALIZAR1 Digitar y registrar las transacciones contables2 Verificar la contabilizacion3 Realizar la conciliacin bancaria4 Realizar cualquier otra tarea afn que le sea asignadaJORNADA Tiempo Completo 38 Hrs SemanalesDURACION DE LA PRACTICA 5 MESES "/>
    <x v="0"/>
    <x v="10"/>
    <s v=""/>
    <s v=""/>
  </r>
  <r>
    <s v="1625966258-33"/>
    <s v="TOLIMA"/>
    <s v="PURIFICACIÓN"/>
    <s v="CAJA DE COMPENSACIÓN FAMILIAR  DEL SUR DEL TOLIMA -CAFASUR"/>
    <x v="2"/>
    <s v="Especialista en logstica"/>
    <s v="Almacenista"/>
    <m/>
    <s v="ALCALDIA DEL MUNICIPIO DE PURIFICACION"/>
    <n v="8907010774"/>
    <s v="Estado Joven LOGISTICA"/>
    <s v="PLAZA Estado Joven LOGISTICAENTIDAD PUBLICA SECRETARIA DE HACIENDA ADMINISTRATIVAEXPERIENCIA No requiereFORMACIN LOGISTICACONOCIMIENTOS ADICIONALES Manejo de Herramientas OfimticasACTIVIDADES A REALIZAR1 Determinar mtodos de recibo y despacho de mercancas2 inspeccionar y verificar la llegada de mercancas con facturas y otros documentos registrar faltan tes y rechazar artculos dañados 3 recibir y clasificar materiales y mercancas en general 4 Almacenar la de una manera ordenada y accesible en su sitio5 programar despachar y distribuir mercancas y suministro para su internoJORNADA  38 HRS SEMANALESDURACIN DE LA PRACTICA 05  MESES"/>
    <x v="0"/>
    <x v="0"/>
    <s v=""/>
    <s v=""/>
  </r>
  <r>
    <s v="1625966258-34"/>
    <s v="TOLIMA"/>
    <s v="PURIFICACIÓN"/>
    <s v="CAJA DE COMPENSACIÓN FAMILIAR  DEL SUR DEL TOLIMA -CAFASUR"/>
    <x v="1"/>
    <s v="Abogado jurdico"/>
    <s v="Asistente jurdico"/>
    <s v="Abogado"/>
    <s v="ALCALDIA DEL MUNICIPIO DE PURIFICACION"/>
    <n v="8907010774"/>
    <s v="Estado Joven JUDICATURA"/>
    <s v="PLAZA Estado Joven JUDICATURAENTIDAD PUBLICA OFICINA ASESORA JURDICA Y DE CONTRATACINEXPERIENCIA No requiereFORMACIN DERECHOCONOCIMIENTOS ADICIONALES Manejo de Herramientas OfimticasACTIVIDADES A REALIZAR1Llevar el Archivo de todos los procesos de orden judicial que adelante el municipio2 Orientar y difundir los criterios fundamentales de carcter jurdico y administrativo que deban observar las dependencias de la administracin central 3 Archivar guardar y proteger los documentos bsicos del municipio de naturaleza jurdica administrativa con el fin de que esta memoria documental este disponible cuando lo requieran las dependencias de la Alcalda y los Organismos de control4 llevar el registro actualizado de los procesos que promueva el municipio en defensa de sus interesesJORNADA  38 HRS SEMANALESDURACION DE LA PRACTICA 12 MESES"/>
    <x v="0"/>
    <x v="4"/>
    <s v=""/>
    <s v=""/>
  </r>
  <r>
    <s v="1625966258-35"/>
    <s v="TOLIMA"/>
    <s v="PURIFICACIÓN"/>
    <s v="CAJA DE COMPENSACIÓN FAMILIAR  DEL SUR DEL TOLIMA -CAFASUR"/>
    <x v="2"/>
    <s v="Auxiliar de archivo"/>
    <s v="Auxiliar administrativo"/>
    <s v="Analista de gestin documental"/>
    <s v="ALCALDIA DEL MUNICIPIO DE PURIFICACION"/>
    <n v="8907010774"/>
    <s v="estado joven practica laboral en tecnico profesioonal  en gestin de archivo"/>
    <s v="PLAZA Estado Joven practica laboral ordinaria en gestin de archivos ENTIDAD PUBLICA SECRETARIA DE HACIENDA Y ADMINISTRATIVA PURIFICACINEXPERIENCIA No RequiereFORMACIN gestin de archivo o documentalCONOCIMIENTOS ADICIONALES Manejo de Excelord y Poer point ACTIVIDADES A REALIZAR1 Suministrar expedientes yo documentos a las diferentes unidades segn la normatividad vigente2 Archivar expedientes3Llevar el control de prstamo de expedientes4Preparar los indices y rtulos de identificacin5Proporcionar informacin de material archivadoJORNADA Tiempo completo 38 Horas SemanalesHORARIO Disponibilidad de tiempoSujeto a la entidadDURACIN DE LA PRACTICA 5 Meses"/>
    <x v="0"/>
    <x v="8"/>
    <s v="Administración"/>
    <s v="Ingeniería Industrial"/>
  </r>
  <r>
    <s v="1625966258-36"/>
    <s v="TOLIMA"/>
    <s v="PURIFICACIÓN"/>
    <s v="CAJA DE COMPENSACIÓN FAMILIAR  DEL SUR DEL TOLIMA -CAFASUR"/>
    <x v="2"/>
    <s v="Profesional de trabajo social"/>
    <m/>
    <m/>
    <s v="ALCALDIA DEL MUNICIPIO DE PURIFICACION"/>
    <n v="8907010774"/>
    <s v="PRACTICA LABORAL ORDINARIA EN TRABAJO SOCIAL"/>
    <s v="PLAZA Estado Joven Practica Laboral Ordinaria en TRABAJO SOCIALENTIDAD PUBLICA Secretaria  de Hacienda y adiministrativaEXPERIENCIA No RequiereFORMACIN Tcnico Profesional Tecnologo o Profesional en TRABAJO SOCIALCONOCIMIENTOS ADICIONALES Programas de EXCELORD O POER POINTACTIVIDADES A REALIZARApoyar a organizaciones comunitarias en la formulacin de proyectos para el financiamiento de cursos talleres seminarios de medios de comunicacin orientar a las comunidades que lo requieran  en la organizacin de asociaciones y dems funciones asignadas JORNADA Tiempo completo 38 horas semanalesHORARIO Disponibilidad de tiempoSujeto a la entidadDURACIN DE LA PRACTICA05 meses"/>
    <x v="0"/>
    <x v="12"/>
    <s v=""/>
    <s v=""/>
  </r>
  <r>
    <s v="1625966266-10"/>
    <s v="META"/>
    <s v="SAN JUAN DE ARAMA"/>
    <s v="CAJA DE COMPENSACIÓN FAMILIAR REGIONAL DEL META-COFREM"/>
    <x v="2"/>
    <s v="Tcnico de salud ocupacional"/>
    <s v="Tecnologo en salud ocupacional"/>
    <m/>
    <s v="ALCALDIA DE SAN JUAN DE ARAMA"/>
    <n v="8000982056"/>
    <s v="Estado Joven Practica Laboral Ordinaria en Salud Ocupacional"/>
    <s v="PlazaEstado joven practica laboral en Salud OcupacionalEntidad publicaAlcaldia municipal de San juan de aramaExperienciaNo requiereFormacin Profesional en  Salud OcupacionalActividad a realizar 1 Pausas Activas2 Capacitacin Brigadas de Emergencia3 Elaboracin y Apoyo en el sistema de gestin de seguridad y salud en el trabajo4 Plan de emergencias5 Polticas de SeguridadJornadaTiempo completo 38 horas semanalesHorarioDisponibilidad de TiempoDuracion de la practica 5 Meses"/>
    <x v="0"/>
    <x v="6"/>
    <s v=""/>
    <s v=""/>
  </r>
  <r>
    <s v="1625966266-11"/>
    <s v="META"/>
    <s v="SAN JUAN DE ARAMA"/>
    <s v="CAJA DE COMPENSACIÓN FAMILIAR REGIONAL DEL META-COFREM"/>
    <x v="2"/>
    <s v="Auxiliar administrativo"/>
    <s v="Asistente administrativo"/>
    <m/>
    <s v="ALCALDIA DE SAN JUAN DE ARAMA"/>
    <n v="8000982056"/>
    <s v="Estado Joven Practica Laboral Ordinaria en Gestin Administrativa"/>
    <s v="PlazaEstado Joven Practica Laboral en Gestin AdministrativaEntidad publica Alcalda municipal de San Juan de AramaExperienciaNo requiereFormacin TcnicoTecnologo yo Profesional en Gestin AdministrativaConocimientos adicionalesexcel ord Actividad a realizar 1 Organizacin de Archivo2 Tablas de Retencin DocumentalJornadaTiempo completo 38 horas semanalesHorarioDisponibilidad de TiempoDuracion de la practica 5 Meses"/>
    <x v="0"/>
    <x v="9"/>
    <s v="Historia"/>
    <s v=""/>
  </r>
  <r>
    <s v="1625966266-12"/>
    <s v="META"/>
    <s v="SAN JUAN DE ARAMA"/>
    <s v="CAJA DE COMPENSACIÓN FAMILIAR REGIONAL DEL META-COFREM"/>
    <x v="2"/>
    <s v="Topgrafo"/>
    <s v="Supervisor de construccin obras civiles"/>
    <m/>
    <s v="ALCALDIA DE SAN JUAN DE ARAMA"/>
    <n v="8000982056"/>
    <s v="Estado Joven Practica Laboral Ordinaria en Topografo"/>
    <s v="PlazaEstado joven practica laboral en TopografolEntidad publicaAlcaldia municipal de San juan de aramaExperienciaNo requiereFormacin Tcnico Profesional Tecnologo yo Profesional en  TopografaConocimientos adicionales Excel ord Poer PointActividad a realizar 1 Levantamiento2 Localizacin Topogrfico de las Escuelas rurales del municipioJornadaTiempo completo 38 horas semanalesHorarioDisponibilidad de TiempoDuracion de la practica 5 Meses"/>
    <x v="0"/>
    <x v="19"/>
    <s v=""/>
    <s v=""/>
  </r>
  <r>
    <s v="1625966266-8"/>
    <s v="META"/>
    <s v="SAN JUAN DE ARAMA"/>
    <s v="CAJA DE COMPENSACIÓN FAMILIAR REGIONAL DEL META-COFREM"/>
    <x v="0"/>
    <s v="Trabajador social"/>
    <m/>
    <m/>
    <s v="ALCALDIA DE SAN JUAN DE ARAMA"/>
    <n v="8000982056"/>
    <s v="Estado Joven Practica Laboral Ordinaria en Trabajo Social "/>
    <s v="PlazaEstado Joven Practica Laboral en Trabajo SocialEntidad publicaAlcaldia municipal de San juan de aramaExperienciaNo requiereFormacion  Tecnologo  o profesional en  Trabajo socialConocimientos adicionalesexcel ord Actividad a realizar 1Realizar visitas socio familiar a familias vulnerables2Realizar talleres a familias y comunidad3Realizar informes de los restablecimientos de derechosJornadaTiempo completo 38 horas semanalesHorarioDisponibilidad de TiempoDuracion de la practica 5 Meses"/>
    <x v="0"/>
    <x v="12"/>
    <s v=""/>
    <s v=""/>
  </r>
  <r>
    <s v="1625966266-9"/>
    <s v="META"/>
    <s v="SAN JUAN DE ARAMA"/>
    <s v="CAJA DE COMPENSACIÓN FAMILIAR REGIONAL DEL META-COFREM"/>
    <x v="2"/>
    <s v="Auxiliar administrativo"/>
    <s v="Asistente administrativo"/>
    <m/>
    <s v="ALCALDIA DE SAN JUAN DE ARAMA"/>
    <n v="8000982056"/>
    <s v="Estado Joven Practica Laboral Ordinaria en Gestin Administrativa"/>
    <s v="PlazaEstado Joven Practica Laboral en Gestin AdministrativaEntidad publica Alcalda municipal de San Juan de AramaExperienciaNo requiereFormacin TcnicoTecnologo yo Profesional en Gestin AdministrativaConocimientos adicionalesexcel ord Actividad a realizar 1 Organizacin de Archivo2 Tablas de Retencin DocumentalJornadaTiempo completo 38 horas semanalesHorarioDisponibilidad de TiempoDuracion de la practica 5 Meses"/>
    <x v="0"/>
    <x v="9"/>
    <s v="Historia"/>
    <s v=""/>
  </r>
  <r>
    <s v="1625966271-17"/>
    <s v="TOLIMA"/>
    <s v="ESPINAL"/>
    <s v="CAJA DE COMPENSACIÓN FAMILIAR  DEL SUR DEL TOLIMA -CAFASUR"/>
    <x v="2"/>
    <s v="Ingeniero ambiental"/>
    <m/>
    <m/>
    <s v="HOSPITAL SAN RAFAEL"/>
    <n v="8907010330"/>
    <s v="ESTADO JOVEN PRACTICA LABORA ORDINARIA  EN GESTION AMBIENTAL"/>
    <s v="ESTADO JOVEN Practica laboral ordinaria de GESTION AMBIENTALENTIDAD PUBLICA Hospital San Rafael del EspinalTolimaEXPERIENCIA No requiereFORMACIN Tcnico o Tecnologo en GESTION AMBIENTALCONOCIMIENTOS ADICIONALES Excel ord habilidades de trabajo en equipo empoderamiento y cultura de servicioActividades a Realizar1Apoyo Acadmico en el proceso de Gestin Documental 2Construccin de un muro ecolgico en CIA de los Funcionarios de la entidad3Socializacin del proceso de Gestin Ambiental y Proyecto de Hospital VerdeJORNADA Tiempo Completo 38 horas semanalesHORARIOS DISPONIBILIDAD DE TIEMPODURACIN DE LA PRACTICA 5 meses"/>
    <x v="0"/>
    <x v="7"/>
    <s v=""/>
    <s v=""/>
  </r>
  <r>
    <s v="1625966271-18"/>
    <s v="TOLIMA"/>
    <s v="ESPINAL"/>
    <s v="CAJA DE COMPENSACIÓN FAMILIAR  DEL SUR DEL TOLIMA -CAFASUR"/>
    <x v="2"/>
    <s v="Analista de sistemas"/>
    <s v="Ingeniero de sistemas"/>
    <m/>
    <s v="HOSPITAL SAN RAFAEL"/>
    <n v="8907010330"/>
    <s v="ESTADO JOVEN PRACTICA LABORA ORDINARIA  EN INGENIERIA DE SISTEMAS"/>
    <s v="ESTADO JOVEN Practica laboral ordinaria en SISTEMASENTIDAD PUBLICA Hospital San Rafael del EspinalTolimaEXPERIENCIA No requiereFORMACIN Tcnico o Tecnologo en SISTEMASCONOCIMIENTOS ADICIONALES Excel ord habilidades de trabajo en equipo empoderamiento y cultura de servicioActividades a Realizar1 Diseño e implementacion de un mecanismo o programa para capacitaciones de los funcionarios2 Sistematizacion de los registros de datos de los funcionarios en la plataforma SIGEP3 Digitalizacion del proceso contractualJORNADA Tiempo Completo 38 horas semanalesHORARIOS DISPONIBILIDAD DE TIEMPODURACIN DE LA PRACTICA 5 meses"/>
    <x v="0"/>
    <x v="5"/>
    <s v=""/>
    <s v=""/>
  </r>
  <r>
    <s v="1625966271-19"/>
    <s v="TOLIMA"/>
    <s v="ESPINAL"/>
    <s v="CAJA DE COMPENSACIÓN FAMILIAR  DEL SUR DEL TOLIMA -CAFASUR"/>
    <x v="2"/>
    <s v="Analista de gestin documental"/>
    <m/>
    <m/>
    <s v="HOSPITAL SAN RAFAEL"/>
    <n v="8907010330"/>
    <s v="ESTADO JOVEN PRACTICA LABORA ORDINARIA  EN GESTION DOCUMENTAL"/>
    <s v="ESTADO JOVEN Practica laboral ordinaria de GESTION DOCUMENTALENTIDAD PUBLICA Hospital San Rafael del EspinalTolimaEXPERIENCIA No requiereFORMACIN Tcnico o Tecnologo en GESTION DOCUMENTALCONOCIMIENTOS ADICIONALES Excel ord habilidades de trabajo en equipo empoderamiento y cultura de servicioActividades a Realizar1 Clasificacion del archivo de acuerdo asuntosfechas dependencias etc2 organizacion de los documentos de acuerdo a tabla de retencion documental3Reparacion de documentos que se encuentren en mal estado de acuerdo a tecnicas archvisiticas4 Levantar y controlar los registros de caracter tecnico y demas correspondientes a inventarios de tipo documental5efectuar labores de valoracion y traslado de documentacion para conservacion y descarteJORNADA Tiempo Completo 38 horas semanalesHORARIOS DISPONIBILIDAD DE TIEMPODURACIN DE LA PRACTICA 5 meses"/>
    <x v="0"/>
    <x v="0"/>
    <s v=""/>
    <s v=""/>
  </r>
  <r>
    <s v="1625966271-20"/>
    <s v="TOLIMA"/>
    <s v="ESPINAL"/>
    <s v="CAJA DE COMPENSACIÓN FAMILIAR  DEL SUR DEL TOLIMA -CAFASUR"/>
    <x v="2"/>
    <s v="Asistente administrativo"/>
    <s v="Auxiliar administrativo"/>
    <m/>
    <s v="HOSPITAL SAN RAFAEL"/>
    <n v="8907010330"/>
    <s v="ESTADO JOVEN PRACTICA LABORA ORDINARIA  EN PROCESOS ADMINISTRATIVOS "/>
    <s v="ESTADO JOVEN Practica laboral ordinaria de PROCESOS ADMINISTRATIVOSENTIDAD PUBLICA Hospital San Rafael del EspinalTolimaEXPERIENCIA No requiereFORMACIN Tcnico o Tecnologo  Procesos Administrativos CONOCIMIENTOS ADICIONALES Excel ordActividades a Realizar1 Organizar documentos existentes en la hoja de vida de los funcionarios de acuerdo al orden cronolgico 2 Archivar los documentos generados  certificados diplomas resoluciones etc en cada hoja de vida de cada funcionario3Registrar las situaciones administrativas que surjan por cada funcionario en su hoja de vida4 revisar y llevar el control sobre los soportes requeridos de hoja de vida para cumplir estndares de habilitacin 5Realizar comunicaciones  a los funcionarios sobre requerimientos en documentacin faltante en hojas de vida para cumplimiento de estndares de habilitacin y a  universidades  para verificacin de ttulosJORNADA38 horas semanalesHORARIOS DISPONIBILIDAD DE TIEMPODU"/>
    <x v="0"/>
    <x v="8"/>
    <s v="Administración"/>
    <s v=""/>
  </r>
  <r>
    <s v="1625966271-21"/>
    <s v="TOLIMA"/>
    <s v="ESPINAL"/>
    <s v="CAJA DE COMPENSACIÓN FAMILIAR  DEL SUR DEL TOLIMA -CAFASUR"/>
    <x v="0"/>
    <s v="Archivista"/>
    <m/>
    <m/>
    <s v="HOSPITAL SAN RAFAEL"/>
    <n v="8907010330"/>
    <s v="ESTADO JOVEN PRACTICA LABORAL ORDINARIA EN GESTIN DOCUMENTAL O ARCHIVO"/>
    <s v="ESTADO JOVEN Practica laboral ordinaria de Gestin Documental Archivo ENTIDAD PUBLICA Hospital San Rafael del EspinalTolimaEXPERIENCIA No requiereFORMACION Tecnico o Tecnologo en Gestion DocumentalCONOCIMIENTOS ADICIONALES Excel ordActividades a Realizar1 Clasificacin de archivo de acuerdo a asunto fechas dependencias etc2  Organizar los documentos de acuerdo a tablas de rentencion documental3 reparacin de documentos que se encuentren en mal estado de acuerdo a tcnicas archivistas 4 levantar y controlar los registros de carcter tcnicos y dems correspondientes a inventarios de tipo documental5 efectuar labores de valoracin documental y traslado de documentacin para conservacin y descarteJORNADA 38 horas semanalesHORARIOS DISPONIBILIDAD DE TIEMPODURACIN DE LA PRACTICA 5 meses"/>
    <x v="0"/>
    <x v="8"/>
    <s v=""/>
    <s v=""/>
  </r>
  <r>
    <s v="1625966283-31"/>
    <s v="BOGOTÁ D.C."/>
    <s v="BOGOTÁ D.C."/>
    <s v="CAJA DE COMPENSACIÓN FAMILIAR COMPENSAR"/>
    <x v="1"/>
    <s v="Ingeniero civil"/>
    <s v="Ingeniero civil de construccin de estructuras "/>
    <s v="Ingeniero civil de vas y aeropuertos"/>
    <s v="INSTITUTO NACIONAL DE VIAS"/>
    <n v="8002158072"/>
    <s v="Estado Joven Practica Laboral Ordinaria En Ingenieria Civil"/>
    <s v="Plaza Estado Joven Practica Laboral Ordinaria En Ingenieria Civil Entidad Publica Instituto Nacional de Vas INVIAS  DIRECCIN TERRITORIAL CUNDINAMARCA Experiencia No requiereFormacin Profesional Ingenieria Civil Conocimientos Adicionales MANEJO DE OFFICEActividades a realizar 1 Apoyo tcnico para el seguimiento y control de los contratos y convenios adelantados por la entidad en la jurisdiccin de la Direccin Territorial Cundinamarca 2 Revisin documental de las carpetas contractuales 3 Apoyo en las diferentes etapas de los procesos de contratacin 4 Elaboracin de presupuestos e informes 5 Apoyo a las liquidaciones contractuales convenios contratos de obra e interventora administracin vial mantenimiento rutinarioJornada Tiempo Completo 38 Horas SemanalesHorario Disponibilidad de TiempoSujeto a la entidadDuracin de la Prctica 5 MesesRequisitos Entregar Carta de presentacin del estudiante para prcticas Estado Jo"/>
    <x v="1"/>
    <x v="19"/>
    <s v=""/>
    <s v=""/>
  </r>
  <r>
    <s v="1625966283-32"/>
    <s v="BOGOTÁ D.C."/>
    <s v="BOGOTÁ D.C."/>
    <s v="CAJA DE COMPENSACIÓN FAMILIAR COMPENSAR"/>
    <x v="2"/>
    <s v="Auxiliar de archivo"/>
    <s v="Analista de gestin documental"/>
    <s v="Empleado de archivo"/>
    <s v="INSTITUTO NACIONAL DE VIAS"/>
    <n v="8002158072"/>
    <s v="Estado Joven Practica Laboral Ordinaria En Gestin Documental"/>
    <s v="Plaza Estado Joven Practica Laboral Ordinaria En Gestin DocumentalEntidad Publica Instituto Nacional de Vas INVIAS  Direccin territorial CundinamarcaExperiencia No requiereFormacin Tcnico Profesional en Gestin DocumentalConocimientos AdicionalesNo requiereActividades a realizar 1Clasificar los documentos de archivo de acuerdo con la normatividad vigente y las tablas de retencin documental2 Ordenar los documentos de archivo segn normatividad vigente y procedimientos establecidos  3 Describir los documentos de archivo de acuerdo con normatividad vigente y con los procedimientos establecidos4 Archivar los documentos institucionales segn normatividad vigente las tablas de retencin documental y las tablas de valoracin documental5 Ingresar registros a las bases de datos segn parametros establecidos por la unidad de informacin 6 Actualizar los registros de las bases de datos de la direccin territorial cundinamarca 7 Recuperar informac"/>
    <x v="1"/>
    <x v="8"/>
    <s v="Ingeniería Industrial"/>
    <s v=""/>
  </r>
  <r>
    <s v="1625966283-33"/>
    <s v="BOGOTÁ D.C."/>
    <s v="BOGOTÁ D.C."/>
    <s v="CAJA DE COMPENSACIÓN FAMILIAR COMPENSAR"/>
    <x v="1"/>
    <s v="Abogado"/>
    <s v="Abogado civilista"/>
    <s v="Abogado jurdico"/>
    <s v="INSTITUTO NACIONAL DE VIAS"/>
    <n v="8002158072"/>
    <s v="Estado Joven Prctica laboral ordinaria en Derecho "/>
    <s v="Plaza Estado Joven Prctica laboral ordinaria en Derecho Entidad Publica Instituto Nacional de Vas INVIAS  Direccin territorial de CundinamarcaExperiencia No requiereFormacin Profesional en DerechoConocimientos Adicionales No requiereActividades a realizar 1 Colaborar con el apoyo legal requerido para una gestin enmarcada por la normatividad vigente2 Apoyar la vigilancia de los negocios en que tenga inters el instituto 3 Estudiar y conceptuar sobre los proyectos de ley decretos resoluciones contratos convenios y dems actos administrativos que le sean asignados 4 Coordinar con el abogado de la entidad la respuestas a consultas y derechos de peticion que en plano jurdico formulen los organismos pblicos y privados as como los particulares 5 Participar en la realizacin de las actividades relacionadas con los asuntos de competencia del rea de desempeño6 Apoyar con el saneamiento predial de los bienes fiscales y pblicos a cargo de las IN"/>
    <x v="1"/>
    <x v="4"/>
    <s v=""/>
    <s v=""/>
  </r>
  <r>
    <s v="1625966283-34"/>
    <s v="BOGOTÁ D.C."/>
    <s v="BOGOTÁ D.C."/>
    <s v="CAJA DE COMPENSACIÓN FAMILIAR COMPENSAR"/>
    <x v="2"/>
    <s v="Auxiliar de archivo"/>
    <s v="Analista de gestin documental"/>
    <s v="Biblioteclogo"/>
    <s v="INSTITUTO NACIONAL DE VIAS"/>
    <n v="8002158072"/>
    <s v="Estado Joven Practica Laboral Ordinaria en documentacin y archivstica Bibliotecologa y otros de Ciencias Sociales y Humanas"/>
    <s v="Plaza Estado Joven Practica Laboral Ordinaria en documentacin y archivstica Bibliotecologa y otros de Ciencias Sociales y HumanasEntidad Publica Instituto Nacional de Vas INVIAS  Subdireccin de Medio Ambiente y Gestin SocialExperiencia No requiereFormacin En estudios Tcnico o Tecnlogos en documentacin y archivstica Bibliotecologa y otros de Ciencias Sociales y HumanasConocimientos Adicionales Manejo del paquete bsico OFFICEActividades a realizar 1 Realizar la transcripcin de informacin predial de documentos fsicos que reposan en el archivo de INVIAS y en otros archivos Red Frrea Red Vial Red Martima y Fluvial y consolidar la base nica de predios INVIAS2 Implementar la TRD Expediente Bien de Uso Pblico 3 Digitalizar carpetas prediales y organizar como expediente electrnico 4 Convertir la TRD Adquisicin Predial  Proyectos a TRD Expediente Bien de Uso Pblico 5 Utilizar las herramientas tecnolgicas brindadas por IN"/>
    <x v="1"/>
    <x v="8"/>
    <s v="Ingeniería Industrial"/>
    <s v=""/>
  </r>
  <r>
    <s v="1625966283-35"/>
    <s v="BOGOTÁ D.C."/>
    <s v="BOGOTÁ D.C."/>
    <s v="CAJA DE COMPENSACIÓN FAMILIAR COMPENSAR"/>
    <x v="1"/>
    <s v="Ingeniero civil"/>
    <s v="Ingeniero civil de construccin de estructuras "/>
    <s v="Ingeniero civil de vas y aeropuertos"/>
    <s v="INSTITUTO NACIONAL DE VIAS"/>
    <n v="8002158072"/>
    <s v="Estado Joven Practica Laboral Ordinaria en Ingenieria Civil"/>
    <s v="Plaza Estado Joven Practica Laboral Ordinaria en Ingenieria Civil Entidad Publica Instituto Nacional de Vas INVIAS  DIRECCIN OPERATIVAExperiencia No requiereFormacin Profesional en Ingenieria Civil Conocimientos Adicionales Manejo de Excel  ord  Poer PointActividades a realizar 1 Elaborar y presentar propuestas de regulacin operativa relacionadas con la infraestructura vial siguiendo procedimientos establecidos 2 Elaborar estudios previos y especificaciones tcnicas para planes de conectividad regional y contratos plan de la infraestructura vial de acuerdo al procedimiento establecid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
    <x v="1"/>
    <x v="19"/>
    <s v=""/>
    <s v=""/>
  </r>
  <r>
    <s v="1625966283-36"/>
    <s v="BOGOTÁ D.C."/>
    <s v="BOGOTÁ D.C."/>
    <s v="CAJA DE COMPENSACIÓN FAMILIAR COMPENSAR"/>
    <x v="2"/>
    <s v="Contador"/>
    <s v="Administrador de empresas"/>
    <s v="Contador administrativo"/>
    <s v="INSTITUTO NACIONAL DE VIAS"/>
    <n v="8002158072"/>
    <s v="Estado Joven Practica Laboral Ordinaria en Contadura o afines relacionada con reas administrativas y financieras"/>
    <s v="Plaza Estado Joven Practica Laboral Ordinaria en Contadura o afines relacionada con reas administrativas y financierasEntidad Publica Instituto Nacional de Vas INVIAS  Subdireccin Financiera Grupo Cuentas por PagarExperiencia No requiereFormacin Tecnico Tecnlogo o profesional en Contadura o afines relacionada con reas administrativas y financierasConocimientos Adicionales Manejo de EXCEL  ORDActividades a realizar Apoyar en el recibo y tramite de correspondencia interna en la recepcin distribucin y remisin de cuentas y reparto interno de facturacin devuelt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x v="1"/>
    <x v="10"/>
    <s v="Administración"/>
    <s v=""/>
  </r>
  <r>
    <s v="1625966283-37"/>
    <s v="BOGOTÁ D.C."/>
    <s v="BOGOTÁ D.C."/>
    <s v="CAJA DE COMPENSACIÓN FAMILIAR COMPENSAR"/>
    <x v="1"/>
    <s v="Abogado"/>
    <s v="Abogado civilista"/>
    <s v="Abogado jurdico"/>
    <s v="INSTITUTO NACIONAL DE VIAS"/>
    <n v="8002158072"/>
    <s v="Estado Joven Prctica laboral ordinaria en Derecho "/>
    <s v="Plaza Estado Joven Prctica laboral ordinaria en Derecho Entidad Publica Instituto Nacional de Vas INVIAS  GRUPO CONTROL DISCIPLINARIO INTERNOExperiencia No requiereFormacin Profesional en DerechoConocimientos Adicionales Manejo de ord y ExcelActividades a realizar Proyeccin de los autos de trmite que se requieran as como de las solicitudes que efecten los sujetos procesales Coadyuvar en la proyeccin de los inhibitorios y hacer las verificaciones previas de dichas diligenci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
    <x v="1"/>
    <x v="4"/>
    <s v=""/>
    <s v=""/>
  </r>
  <r>
    <s v="1625966283-38"/>
    <s v="BOGOTÁ D.C."/>
    <s v="BOGOTÁ D.C."/>
    <s v="CAJA DE COMPENSACIÓN FAMILIAR COMPENSAR"/>
    <x v="2"/>
    <s v="Auxiliar de archivo"/>
    <s v="Analista de gestin documental"/>
    <s v="Biblioteclogo"/>
    <s v="INSTITUTO NACIONAL DE VIAS"/>
    <n v="8002158072"/>
    <s v="Estado Joven Practica Laboral Ordinaria en documentacin y archivstica Bibliotecologa y otros de Ciencias Sociales y Humanas"/>
    <s v="Plaza Estado Joven Practica Laboral Ordinaria en documentacin y archivstica Bibliotecologa y otros de Ciencias Sociales y HumanasEntidad Publica Instituto Nacional de Vas INVIAS  SUBDIRECCION ADMINISTRATIVA GRUPO GESTION DE TALENTO HUMANOExperiencia No requiereFormacin En estudios Tcnico o Tecnlogos en documentacin y archivstica Bibliotecologa y otros de Ciencias Sociales y HumanasConocimientos Adicionales No requiereActividades a realizar 1 Organizar el archivo fsico de las historias laborales conforme a las directrices establecidas por el Archivo General de la Nacin en conformidad con lo establecido en la Circular 04 de 2003 y la ley 594 de 2000 2 Actualizar las hojas de control de los expedientes laborales de los servidores pblicos del inviasJornada Tiempo  Completo 38 Horas SemanalesHorario Disponibilidad de TiempoSujeto a la entidadDuracin de la Prctica 5 MesesRequisitos Entregar Carta de presentacin del est"/>
    <x v="1"/>
    <x v="8"/>
    <s v="Ingeniería Industrial"/>
    <s v=""/>
  </r>
  <r>
    <s v="1625966283-39"/>
    <s v="BOGOTÁ D.C."/>
    <s v="BOGOTÁ D.C."/>
    <s v="CAJA DE COMPENSACIÓN FAMILIAR COMPENSAR"/>
    <x v="2"/>
    <s v="Auxiliar de archivo"/>
    <s v="Analista de gestin documental"/>
    <s v="Biblioteclogo"/>
    <s v="INSTITUTO NACIONAL DE VIAS"/>
    <n v="8002158072"/>
    <s v="Estado Joven Practica Laboral Ordinaria en documentacin y archivstica Bibliotecologa y otros de Ciencias Sociales y Humanas Ciencias de la Informacin"/>
    <s v="Plaza Estado Joven Practica Laboral Ordinaria en documentacin y archivstica Bibliotecologa y otros de Ciencias Sociales y Humanas Ciencias de la InformacinEntidad Publica Instituto Nacional de Vas INVIAS  SUBDIRECCION ADMINISTRATIVA  GRUPO ADMINISTRACION DOCUMENTALExperiencia No requiereFormacin Desde Tcnico o Tecnlogos en documentacin y archivstica Bibliotecologa y otros de Ciencias Sociales y Humanas Ciencias de la InformacinConocimientos Adicionales Manejo de EXCEL Y ORDActividades a realizar Clasificar ordenar foliar y archivar documentacin de las diferentes reas del Instituto Nacional de Vas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
    <x v="1"/>
    <x v="8"/>
    <s v="Ingeniería Industrial"/>
    <s v=""/>
  </r>
  <r>
    <s v="1625966283-40"/>
    <s v="BOGOTÁ D.C."/>
    <s v="BOGOTÁ D.C."/>
    <s v="CAJA DE COMPENSACIÓN FAMILIAR COMPENSAR"/>
    <x v="2"/>
    <s v="Auxiliar de archivo"/>
    <s v="Analista de gestin documental"/>
    <s v="Biblioteclogo"/>
    <s v="INSTITUTO NACIONAL DE VIAS"/>
    <n v="8002158072"/>
    <s v="Estado Joven Practica Laboral Ordinaria en Ciencias de la Informacin Biblioteca y archivo"/>
    <s v="Plaza Estado Joven Practica Laboral Ordinaria en Ciencias de la Informacin Biblioteca y archivoEntidad Publica Instituto Nacional de Vas INVIAS  SUBDIRECCION ADMINISTRATIVA  GRUPO ADMINISTRACION DOCUMENTALExperiencia No requiereFormacin Desde Tcnico o Tecnlogos en Ciencias de la Informacin Biblioteca y archivoConocimientos Adicionales Manejo de EXCEL Y ORDActividades a realizar Clasificar ordenar foliar y archivar documentacin de las diferentes reas del Instituto Nacional de Vas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
    <x v="1"/>
    <x v="8"/>
    <s v="Ingeniería Industrial"/>
    <s v=""/>
  </r>
  <r>
    <s v="1625966285-140"/>
    <s v="BOGOTÁ D.C."/>
    <s v="BOGOTÁ D.C."/>
    <s v="CAJA DE COMPENSACIÓN FAMILIAR COMPENSAR"/>
    <x v="1"/>
    <s v="Trabajador social"/>
    <s v="Trabajador social profesional"/>
    <m/>
    <s v="ALCALDA MAYOR DE BOGOTA"/>
    <n v="8999990619"/>
    <s v="Estado Joven Practica Laboral Ordinaria en Trabajo Social "/>
    <s v="Plaza Estado Joven Prctica laboral ordinaria en trabajo social Entidad Pblica Secretara Distrital de Integracin Social  SUBDIRECCIN PARA LA ADULTEZ Experiencia No requiereFormacin Profesional en Trabajo Social Conocimientos Adicionales Estudiante de ltimos semestres que tenga manejo de herramientas y aplicacin de conceptos segn el rea estudiada Actividades a realizar1 Apoyar el  Fortalecimiento de las habilidades ocupacionales as como la constitucin y restablecimiento de redes de apoyo de los ciudadanosas habitantes de calle2 Participar en las valoraciones de Trabajo Social e interdisciplinarias tanto individuales como  familiares con los ciudadanos habitantes de calle asistentes al servicio3 Participar en el desarrollo implementacin y evaluacin del Plan de atencin individual de los ciudadanos habitantes de calleJornada tiempo completo  38 horas Horario Disponibilidad de TiempoSujeto a la entidadDuracin de la P"/>
    <x v="1"/>
    <x v="12"/>
    <s v=""/>
    <s v=""/>
  </r>
  <r>
    <s v="1625966285-141"/>
    <s v="BOGOTÁ D.C."/>
    <s v="BOGOTÁ D.C."/>
    <s v="CAJA DE COMPENSACIÓN FAMILIAR COMPENSAR"/>
    <x v="1"/>
    <s v="Profesionales de las ciencias polticas"/>
    <m/>
    <m/>
    <s v="ALCALDA MAYOR DE BOGOTA"/>
    <n v="8999990619"/>
    <s v="Estado Joven Practica laboral ordinaria en Ciencias Polticas"/>
    <s v="Plaza Estado Joven Prctica laboral ordinaria para profesional en Ciencias PolticasEntidad Pblica Secretara Distrital de Integracin Social  Subdireccin para la JuventudExperiencia No requiereFormacin Profesional en Ciencias PolticasConocimientos Adicionales Manejo de herramientas ofimticas Actividades a realizar1Apoyar el anlisis de informacin para la formulacin de la Poltica Publica de Juventud 201720272Apoyar estrategias de participacin ciudadana y comunitaria vinculantes a la formulacin de la Poltica Publica de Juventud3Apoyo tcnico para la formulacin de la Poltica Pblica a Nivel central y territorial Jornada tiempo completo  38 horas Horario Disponibilidad de TiempoSujeto a la entidadDuracin de la Prctica 5 MesesRequisitos Entregar Carta de presentacin del estudiante para prcticas Estado Joven emitida por la Universidad a la Agencia de gestin y colocacin de empleo de Compensar ubicada  en la C"/>
    <x v="1"/>
    <x v="11"/>
    <s v=""/>
    <s v=""/>
  </r>
  <r>
    <s v="1625966285-142"/>
    <s v="BOGOTÁ D.C."/>
    <s v="BOGOTÁ D.C."/>
    <s v="CAJA DE COMPENSACIÓN FAMILIAR COMPENSAR"/>
    <x v="1"/>
    <s v="Administrador de empresas"/>
    <m/>
    <m/>
    <s v="ALCALDA MAYOR DE BOGOTA"/>
    <n v="8999990619"/>
    <s v="Estado Joven Practica Laboral Ordinaria en Administracin de empresas"/>
    <s v="Plaza Estado Joven Practica Laboral Ordinaria en Administracin de empresasEntidad Pblica Secretara Distrital de Integracin Social  Subdireccin para la JuventudExperiencia No requiereFormacin Profesional  en Administracin de empresasConocimientos Adicionales Manejo de Herramientas OfimticasActividades a realizar1Realizar tareas funcionales de Talento Humano Seguridad y Salud en el Trabajo y administracin institucional2Apoyo en la generacin de informes de ndole administrativo3Apoyo al seguimiento en actividades logsticas a Nivel central y territorial4Apoyo en el Sistema de informacin y de caracterizacin poblacional SIRBEJornada tiempo completo  38 horas Horario Disponibilidad de TiempoSujeto a la entidadDuracin de la Prctica 5 MesesRequisitos Entregar Carta de presentacin del estudiante para prcticas Estado Joven emitida por la Universidad a la Agencia de gestin y colocacin de empleo de Compensar ubica"/>
    <x v="1"/>
    <x v="9"/>
    <s v=""/>
    <s v=""/>
  </r>
  <r>
    <s v="1625966285-143"/>
    <s v="BOGOTÁ D.C."/>
    <s v="BOGOTÁ D.C."/>
    <s v="CAJA DE COMPENSACIÓN FAMILIAR COMPENSAR"/>
    <x v="1"/>
    <s v="Trabajador social"/>
    <s v="Trabajador social profesional"/>
    <m/>
    <s v="ALCALDA MAYOR DE BOGOTA"/>
    <n v="8999990619"/>
    <s v="Estado Joven Practica Laboral Ordinaria en Trabajo Social "/>
    <s v="Plaza Estado Joven Prctica laboral ordinaria en Trabajo Social Entidad Pblica Secretara Distrital de Integracin Social Subdireccin para la JuventudExperiencia No requiereFormacin Profesional en Trabajo Social Conocimientos Adicionales Manejo de Herramientas OfimticasActividades a realizar1 Diseñar organizar y realizar actividades interdisciplinarias de formacin en la concientizacin social para impulsar una actitud responsable de los jvenes en cuanto a sus deberes y derechos2Promover la participacin organizada de los jvenes establecer relaciones de solidaridad y convivencia entre los diferentes sub grupos juveniles en cada una de las 13 casas de la juventud de las localidades de la ciudad de Bogot DCJornada tiempo completo  38 horas Horario Disponibilidad de TiempoSujeto a la entidadDuracin de la Prctica 5 MesesRequisitos Entregar Carta de presentacin del estudiante para prcticas Estado Joven emitida por l"/>
    <x v="1"/>
    <x v="12"/>
    <s v=""/>
    <s v=""/>
  </r>
  <r>
    <s v="1625966285-144"/>
    <s v="BOGOTÁ D.C."/>
    <s v="BOGOTÁ D.C."/>
    <s v="CAJA DE COMPENSACIÓN FAMILIAR COMPENSAR"/>
    <x v="1"/>
    <s v="Ingeniero de sistemas"/>
    <s v="Analista de sistemas de informacin"/>
    <s v="Analista de sistemas"/>
    <s v="ALCALDA MAYOR DE BOGOTA"/>
    <n v="8999990619"/>
    <s v="Estado Joven Practica Laboral Ordinaria en Ingeniera de sistemas"/>
    <s v="Plaza Estado Joven Practica Laboral Ordinaria en Ingeniera de sistemas Entidad Pblica Secretara Distrital de Integracin Social Subdireccion para la InfanciaExperiencia No requiereFormacin Profesional en Ingeniera de sistemas Conocimientos Adicionales Estudiante de ltimos semestres que tenga manejo de herramientas y aplicacin de conceptos segn el rea estudiadaActividades a realizar1 Apoyar la Gestin del rea de Fortalecimiento Tcnico en la elaboracin y seguimiento a procesos virtuales desde la cualificacin del Talento humano en jardines infantiles2Apoyo en el procesamiento de la  informacin y anlisis estadstico con el fin de elaborar los informes y publicaciones de acuerdo a los requerimientos de la Subdireccin para la InfanciaJornada tiempo completo  38 horas Horario Disponibilidad de TiempoSujeto a la entidadDuracin de la Prctica 5 MesesRequisitos Entregar Carta de presentacin del estudiante para "/>
    <x v="1"/>
    <x v="5"/>
    <s v=""/>
    <s v=""/>
  </r>
  <r>
    <s v="1625966285-145"/>
    <s v="BOGOTÁ D.C."/>
    <s v="BOGOTÁ D.C."/>
    <s v="CAJA DE COMPENSACIÓN FAMILIAR COMPENSAR"/>
    <x v="1"/>
    <s v="Artista de diseño"/>
    <s v="Artista"/>
    <s v="Profesor de arte dramtico en clases particulares"/>
    <s v="ALCALDA MAYOR DE BOGOTA"/>
    <n v="8999990619"/>
    <s v="Estado Joven Practica laboral ordinaria en Artes Plsticas"/>
    <s v="Plaza Estado Joven Practica laboral ordinaria en Artes PlsticasEntidad Pblica Secretara Distrital de Integracin Social  Subdireccion para la InfanciaExperiencia No requiereFormacin Profesional en Artes PlsticasConocimientos Adicionales Estudiante de ltimos semestres que tenga conocimientos en el manejo de la poblacin de la Primera InfanciaActividades a realizar1 Apoyar al coordinador en las actividades ldicas y artsticas para el desarrollo cultural de niños y niñas2 Apoyar las actividades pedaggicas en el marco del rea artstica cultural3 Apoyo en diseñar estrategias de Enseñanza Aprendizaje para fortalecer y fomentar las capacidades artsticas de la poblacin de la Primera InfanciaJornada Medio tiempo  38 horas Horario Disponibilidad de TiempoSujeto a la entidadDuracin de la Prctica 5 MesesRequisitos Entregar Carta de presentacin del estudiante para prcticas Estado Joven emitida por la Universidad a l"/>
    <x v="1"/>
    <x v="25"/>
    <s v=""/>
    <s v=""/>
  </r>
  <r>
    <s v="1625966285-146"/>
    <s v="BOGOTÁ D.C."/>
    <s v="BOGOTÁ D.C."/>
    <s v="CAJA DE COMPENSACIÓN FAMILIAR COMPENSAR"/>
    <x v="1"/>
    <s v="Politlogo"/>
    <s v="Socilogo"/>
    <m/>
    <s v="ALCALDA MAYOR DE BOGOTA"/>
    <n v="8999990619"/>
    <s v="Estado Joven Practica Laboral Ordinaria en Politologa o Sociologa  "/>
    <s v="Plaza Estado Joven Practica Laboral Ordinaria en Politologa o Sociologa   Entidad Pblica Secretara Distrital de Integracin Social SUBDIRECCIN PARA ASUNTOS LGBTI Experiencia No requiereFormacin Profesional en Politologa o Sociologa   Conocimientos Adicionales Excel ord poer pointActividades a realizar1Abordaje en campo para identificar las situaciones y necesidades de la poblacin de los sectores LGBTI 2 Construccin de procesos que permitan mejorar las acciones dirigidas a la poblacin objeto de intervencin 3 Aportar al proyecto diversas metodologas de anlisis cualitativo y la interaccin con la comunidad4 Articular de forma interdisciplinaria con profesionales para generar procesos que permitan el cumplimiento de nuestras metas 5 Generar aportes para la evaluacin del proyecto 1101 desde el enfoque cualitativo para identificar el impacto de la intervencin social 6 Aplicar instrumentos de recoleccin de informacin"/>
    <x v="1"/>
    <x v="11"/>
    <s v="Antropología"/>
    <s v=""/>
  </r>
  <r>
    <s v="1625966285-147"/>
    <s v="BOGOTÁ D.C."/>
    <s v="BOGOTÁ D.C."/>
    <s v="CAJA DE COMPENSACIÓN FAMILIAR COMPENSAR"/>
    <x v="1"/>
    <s v="Economista"/>
    <s v="Analista de economa"/>
    <s v="Analista econmico"/>
    <s v="ALCALDA MAYOR DE BOGOTA"/>
    <n v="8999990619"/>
    <s v="Estado Joven Practica laboral ordinaria en Economa"/>
    <s v="Plaza Estado Joven Practica laboral ordinaria en EconomaEntidad Pblica Secretara Distrital de Integracin Social  SUBDIRECCIN PARA LA GESTIN INTEGRAL LOCAL Experiencia No requiereFormacin Profesional en EconomaConocimientos Adicionales Manejo de herramientas ofimticas  nfasis en manejo e interpretacin de datos capacidad de trabajo para manejo de poblacin vulnerable capacidad para anlisis de informacin y construccin de texto Actividades a realizar1Apoyar el diseño de medicin de resultados del servicio Centros de Desarrollo Comunitario2Apoyar la consolidacin de informes de avance y resultados de los productos a cargo de la SUBGIL3Realizar actividades que se requieran en el marco de anlisis de datos para el ajuste de las caracterizaciones  a cargo de la SUBGIL Jornada tiempo completo  38 horasHorario Disponibilidad de TiempoSujeto a la entidadDuracin de la Prctica 5 MesesRequisitos Entregar Carta de presenta"/>
    <x v="1"/>
    <x v="2"/>
    <s v=""/>
    <s v=""/>
  </r>
  <r>
    <s v="1625966285-148"/>
    <s v="BOGOTÁ D.C."/>
    <s v="BOGOTÁ D.C."/>
    <s v="CAJA DE COMPENSACIÓN FAMILIAR COMPENSAR"/>
    <x v="1"/>
    <s v="Trabajador social"/>
    <s v="Trabajador social profesional"/>
    <m/>
    <s v="ALCALDA MAYOR DE BOGOTA"/>
    <n v="8999990619"/>
    <s v="Estado Joven Practica Laboral Ordinaria en Trabajo Social "/>
    <s v="Plaza Estado Joven Prctica laboral ordinaria en Trabajo Social Entidad Pblica Secretara Distrital de Integracin Social  DIRECCIN TERRITORIAL Experiencia No requiereFormacin Profesional en Trabajo Social Conocimientos Adicionales Estudiante de ltimos semestres con formacin acadmica en trabajo social organizacional que le permita aplicar conocimientos y  metodologas segn el rea a intervenir Manejo adecuado de las relaciones interpersonales y de la comunicacin Conocimiento y habilidades en el uso de herramientas informticas Actividades a realizar1 Apoyar desarrollo de acciones de sensibilizacin comunicacin e informacin relacionadas con la apropiacin del Sistema Integrado de Gestin y la gestin del talento humano2 Apoyar la implementacin de las polticas ambientales de salud ocupacional y de calidad de  SDIS al interior de  la Direccin Territorial3Apoyar las actividades de induccin y reinduccin del Sistema Integra"/>
    <x v="1"/>
    <x v="12"/>
    <s v=""/>
    <s v=""/>
  </r>
  <r>
    <s v="1625966285-149"/>
    <s v="BOGOTÁ D.C."/>
    <s v="BOGOTÁ D.C."/>
    <s v="CAJA DE COMPENSACIÓN FAMILIAR COMPENSAR"/>
    <x v="2"/>
    <s v="Archivista"/>
    <s v="Analista de gestin documental"/>
    <s v="Auxiliar de archivo"/>
    <s v="ALCALDA MAYOR DE BOGOTA"/>
    <n v="8999990619"/>
    <s v="Estado Joven Practica Laboral Ordinaria en Gestin Documental y Archivo "/>
    <s v="Plaza Estado Joven Practica Laboral Ordinaria en Gestin Documental y Archivo Entidad Pblica Secretara Distrital de Integracin Social SUBDIRECCIN DE GESTIN Y DESARROLLO DEL TALENTO HUMANOExperiencia No requiereFormacin Tcnico profesional tecnolgo en Gestin Documental y Archivo Conocimientos Adicionales Manejo paquete OFFICEActividades a realizar1Apoyo en las actividades operativas de clasificacin de las series y subseries documentales del rea de Talento Humano2Organizacin cronolgica encarpetado limpieza documental foliacin rotulacin diligenciamiento del formato de hoja de control3Apoyo en el diligenciamiento del formato nico de inventario documental FUID para realizar transferencias primarias al archivo centralJornada tiempo completo  38 horas Horario Disponibilidad de TiempoSujeto a la entidadDuracin de la Prctica 5 MesesRequisitos Entregar Carta de presentacin del estudiante para prcticas Estad"/>
    <x v="1"/>
    <x v="8"/>
    <s v="Ingeniería Industrial"/>
    <s v=""/>
  </r>
  <r>
    <s v="1625966285-150"/>
    <s v="BOGOTÁ D.C."/>
    <s v="BOGOTÁ D.C."/>
    <s v="CAJA DE COMPENSACIÓN FAMILIAR COMPENSAR"/>
    <x v="2"/>
    <s v="Archivista"/>
    <s v="Analista de gestin documental"/>
    <s v="Auxiliar de archivo"/>
    <s v="ALCALDA MAYOR DE BOGOTA"/>
    <n v="8999990619"/>
    <s v="Estado Joven Practica Laboral Ordinaria en Gestin Documental y Archivo "/>
    <s v="Plaza Estado Joven Practica Laboral Ordinaria en Gestin Documental y Archivo Entidad Pblica Secretara Distrital de Integracin Social SUBDIRECCIONPARA LA VEJEZExperiencia No requiereFormacin Tcnico profesional tecnolgo en Gestin Documental y Archivo Conocimientos Adicionales Manejo paquete OFFICEActividades a realizar1Apoyo en la organizacin de historias sociales de Centros de proteccin social Bosque Popular y Bello Horizonte2Colaborar en  actividades operativas de clasificacin de las series y subseries documentales del rea de Vejez 3Organizacin cronolgica encarpetado limpieza documental foliacin rotulacin diligenciamiento del formato de hoja de control4Apoyo en el diligenciamiento del formato nico de inventario documental FUID para realizar transferencias primarias al archivo centralJornada tiempo completo  38 horas Horario Disponibilidad de TiempoSujeto a la entidadDuracin de la Prctica 5 MesesRequ"/>
    <x v="1"/>
    <x v="8"/>
    <s v="Ingeniería Industrial"/>
    <s v=""/>
  </r>
  <r>
    <s v="1625966285-151"/>
    <s v="BOGOTÁ D.C."/>
    <s v="BOGOTÁ D.C."/>
    <s v="CAJA DE COMPENSACIÓN FAMILIAR COMPENSAR"/>
    <x v="1"/>
    <s v="Contador"/>
    <s v="Contador pblico"/>
    <s v="Contable"/>
    <s v="ALCALDA MAYOR DE BOGOTA"/>
    <n v="8999990619"/>
    <s v="Estado Joven Practica Laboral Ordinaria en Contaduria"/>
    <s v="Plaza Estado Joven Practica Laboral Ordinaria en ContaduriaEntidad Pblica Secretara Distrital de Integracin Social SUBDIRECCIONPARA LA VEJEZExperiencia No requiereFormacin Profesional en ContaduriaConocimientos Adicionales Manejo paquete OFFICEActividades a realizar1 Realizar apoyo administrativo en el diligenciamiento correcto de los formatos de libros contables 2 Adoptar las resoluciones administrativas para el manejo de caja menor 3 Apoyar en el seguimiento a las facturas de orden de compra de los centros de proteccin social   Jornada tiempo completo  38 horas 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
    <x v="1"/>
    <x v="10"/>
    <s v=""/>
    <s v=""/>
  </r>
  <r>
    <s v="1625966285-152"/>
    <s v="BOGOTÁ D.C."/>
    <s v="BOGOTÁ D.C."/>
    <s v="CAJA DE COMPENSACIÓN FAMILIAR COMPENSAR"/>
    <x v="1"/>
    <s v="Trabajador social"/>
    <s v="Trabajador social profesional"/>
    <m/>
    <s v="ALCALDA MAYOR DE BOGOTA"/>
    <n v="8999990619"/>
    <s v="Estado Joven Practica Laboral Ordinaria en Trabajo Social "/>
    <s v="Plaza Estado Joven Prctica laboral ordinaria en Trabajo Social Entidad Pblica Secretara Distrital de Integracin Social  DIRECCIN DE ABASTECIMIENTO Y NUTRICINExperiencia No requiereFormacin Profesional en Trabajo Social Conocimientos Adicionales Manejo de  Office en particular Excel Actividades a realizar1Implementar la estrategia de desarrollo de Capacidades para la inclusin social 2Realizar visitas domiciliarias para la aplicacin del Plan de Atencin Individual y Familiar 3 Focalizar grupos familiares de intervencin y  aplicacin de la metodologa en los territorios que se seleccionen4Realizar el desarrollo de la prctica en los territorios asignados 5Realizar trabajo sistematizacin de la caracterizacin de los participantes en comedores6 Implementacin de la estrategia del Componente Social en las familias participantes del proyecto 1098 Bogot Te Nutre en las localidades del Distrito 7 Realizar actividades  para la im"/>
    <x v="1"/>
    <x v="12"/>
    <s v=""/>
    <s v=""/>
  </r>
  <r>
    <s v="1625966288-16"/>
    <s v="BOGOTÁ D.C."/>
    <s v="BOGOTÁ D.C."/>
    <s v="CAJA DE COMPENSACIÓN FAMILIAR COMPENSAR"/>
    <x v="2"/>
    <s v="Comunicador social"/>
    <s v="Periodista"/>
    <s v="Profesional de relaciones pblicas"/>
    <s v="INSTITUTO CARO Y CUERVO"/>
    <n v="8999990966"/>
    <s v="Estado Joven Prctica Laboral Ordinaria en Comunicacin Social yo Periodismo; Periodismo y Relaciones Pblicas; Cine y Televisin"/>
    <s v="Plaza Estado Joven Prctica Laboral Ordinaria en Comunicacin Social yo Periodismo; Periodismo y Relaciones Pblicas; Cine y TelevisinEntidad Pblica Instituto Caro y Cuervo  Oficina de Comunicaciones y PrensaExperiencia No requiere Formacin Tcnico Profesional yo Profesional en Comunicacin Social yo Periodismo; Periodismo y Relaciones Pblicas; Cine y TelevisinConocimientos Adicionales Dominio del idioma español oral y escrito con excelente ortografa Conocimientos bsicos en fotografa y video manejo de redes sociales y elaboracin de contenido escritoActividades a realizar 1 Elaboracin de noticias libretos guiones 2 Divulgar informacin del Instituto a pblicos de inters y periodistas 3 Apoyo en toma de fotografas y video 3 Distribucin del material publicitario 4 Relacionamiento con periodistas y medios de comunicacinJornada Tiempo  Completo 38 Horas SemanalesHorario Disponibilidad de TiempoSujeto a la entidad"/>
    <x v="1"/>
    <x v="11"/>
    <s v="Literatura"/>
    <s v=""/>
  </r>
  <r>
    <s v="1625966288-17"/>
    <s v="BOGOTÁ D.C."/>
    <s v="BOGOTÁ D.C."/>
    <s v="CAJA DE COMPENSACIÓN FAMILIAR COMPENSAR"/>
    <x v="1"/>
    <s v="Ingeniero de sistemas"/>
    <m/>
    <m/>
    <s v="INSTITUTO CARO Y CUERVO"/>
    <n v="8999990966"/>
    <s v="Estado Joven Prctica Laboral Ordinaria en Ingeniera de Sistemas"/>
    <s v="Plaza Estado Joven Prctica Laboral Ordinaria en Ingeniera de SistemasEntidad Pblica Instituto Caro y Cuervo  Direccin General  Control InternoExperiencia No requiere Formacin Profesional en Ingeniera de SistemasConocimientos Adicionales Excelentes relaciones interpersonales buena actitud y disposicin a asumir retos manejo de Microsoft office y buena redaccinActividades a realizar 1 Determinacin de alcance del proyecto 2 Formulacin del proyecto Evaluacin de sistemas de informacin del Instituto Caro y Cuervo y diagnstico sobre la implementacin del modelo de seguridad y privacidad de la informacin MSPI3 Ejecucin del proyecto 4 Evaluacin de los resultados alcanzados5 Entrega de memorias del proyectoJornada Tiempo  Completo 38 Horas SemanalesHorario Disponibilidad de TiempoSujeto a la entidadDuracin de la Prctica 5 MesesRequisitos Entregar Carta de presentacin del estudiante para prcticas Estado"/>
    <x v="1"/>
    <x v="5"/>
    <s v=""/>
    <s v=""/>
  </r>
  <r>
    <s v="1625966288-18"/>
    <s v="BOGOTÁ D.C."/>
    <s v="BOGOTÁ D.C."/>
    <s v="CAJA DE COMPENSACIÓN FAMILIAR COMPENSAR"/>
    <x v="1"/>
    <s v="Comunicador social"/>
    <s v="Literato"/>
    <m/>
    <s v="INSTITUTO CARO Y CUERVO"/>
    <n v="8999990966"/>
    <s v="Estado Joven Prctica Laboral Ordinaria en Comunicacin Social; Literatura"/>
    <s v="Plaza Estado Joven Prctica Laboral Ordinaria en Comunicacin Social; LiteraturaEntidad Pblica Instituto Caro y Cuervo  CyC Radio Emisora Virtual del Instituto Caro y CuervoExperiencia No requiere Formacin Profesional en Comunicacin Social; LiteraturaConocimientos Adicionales Manejo de ord Press para el montaje de textos en la pgina eb de la emisora Audition 30 para edicin sonora Redaccin de textos tanto para programas radiales como para manejo de informacin en la pgina eb de la emisoraActividades a realizar 1 Dar a conocer en la pgina eb de CyC Radio cycradiogovco la informacin diaria de los contenidos de los programas de la emisora 2 Subir a la pgina eb de CyC Radio informacin cultural relevante 3 Dar a conocer los contenidos de la programacin de CyC Radio a travs de las redes sociales de la misma 4 Apoyar al equipo de CyC Radio en labores propias de la emisora tanto en las sedes del Instituto como en espacios ex"/>
    <x v="1"/>
    <x v="11"/>
    <s v="Literatura"/>
    <s v=""/>
  </r>
  <r>
    <s v="1625966288-19"/>
    <s v="BOGOTÁ D.C."/>
    <s v="BOGOTÁ D.C."/>
    <s v="CAJA DE COMPENSACIÓN FAMILIAR COMPENSAR"/>
    <x v="1"/>
    <s v="Administrador pblico"/>
    <s v="Administrador de empresas"/>
    <s v="Contador pblico"/>
    <s v="INSTITUTO CARO Y CUERVO"/>
    <n v="8999990966"/>
    <s v="Estado Joven Prctica Laboral Ordinaria en Administracin Pblica Administracin de Empresas Contadura Economa Finanzas Ingeniera Industrial Administracin Financiera y Afines"/>
    <s v="Plaza Estado Joven Prctica Laboral Ordinaria en Administracin Pblica Administracin de Empresas Contadura Economa Finanzas Ingeniera Industrial Administracin Financiera y AfinesEntidad Pblica Instituto Caro y Cuervo  Grupo de Gestin FinancieraExperiencia No requiere Formacin Profesional en Administracin Pblica Administracin de Empresas Contadura Economa Finanzas Ingeniera Industrial Administracin Financiera y AfinesConocimientos Adicionales Manejo de Office ord Excel Poer Point intranet correo electrnicoActividades a realizar 1 Participar en la actualizacin de la caracterizacin de los procedimientos y documentos del proceso financiero dentro de las actividades del Sistema de Gestin de Calidad 2 Participar en la actualizacin de los documentos de la estrategia GEL 3 Elaborar en Excel la variacin en el comportamiento de los servicios pblicos en las sedes del ICC Mantenerla actualizada y reportar la in"/>
    <x v="1"/>
    <x v="22"/>
    <s v="Administración"/>
    <s v="Contaduría Internacional"/>
  </r>
  <r>
    <s v="1625966288-20"/>
    <s v="BOGOTÁ D.C."/>
    <s v="BOGOTÁ D.C."/>
    <s v="CAJA DE COMPENSACIÓN FAMILIAR COMPENSAR"/>
    <x v="1"/>
    <s v="Abogado"/>
    <m/>
    <m/>
    <s v="INSTITUTO CARO Y CUERVO"/>
    <n v="8999990966"/>
    <s v="Estado Joven Prctica Laboral Ordinaria en Derecho"/>
    <s v="Plaza Estado Joven Prctica Laboral Ordinaria en DerechoEntidad Pblica Instituto Caro y Cuervo  Grupo de Gestin ContractualExperiencia No requiere Formacin Profesional en DerechoConocimientos Adicionales Manejo de sistemas de informacin y herramientas ofimticas manejo de Excel ord y Poer PointActividades a realizar 1 Apoyar cada una de las actividades de los procesos que le sean asignados teniendo en cuenta la normatividad aplicable en materia contractual segn sus distintas modalidades 2 Mantener los estndares de calidad en relacin con la ejecucin de actividades o tareas especficas propias del proceso de gestin contractual 3 Elaborar las minutas de los contratos que resulten de las diferentes modalidades de seleccin 4 Diligenciar y actualizar oportunamente la informacin requerida en materia contractual para el reporte de informes 5 Apoyar la respuesta a las consultas que sobre asuntos y procesos contractuales se pueda"/>
    <x v="1"/>
    <x v="4"/>
    <s v=""/>
    <s v=""/>
  </r>
  <r>
    <s v="1625966288-21"/>
    <s v="BOGOTÁ D.C."/>
    <s v="BOGOTÁ D.C."/>
    <s v="CAJA DE COMPENSACIÓN FAMILIAR COMPENSAR"/>
    <x v="2"/>
    <s v="Archivista"/>
    <s v="Biblioteclogo"/>
    <m/>
    <s v="INSTITUTO CARO Y CUERVO"/>
    <n v="8999990966"/>
    <s v="Estado Joven Prctica Laboral Ordinaria en  Sistemas de Informacin Archivstica yo Bibliotecologa"/>
    <s v="Plaza Estado Joven Prctica Laboral Ordinaria en  Sistemas de Informacin Archivstica yo BibliotecologaEntidad Pblica Instituto Caro y Cuervo  Grupo Gestin DocumentalExperiencia No requiere Formacin Tcnico Profesional en Sistemas de Informacin Archivstica yo BibliotecologaConocimientos Adicionales Manejo de officeActividades a realizar 1 Digitalizacin de documentos 2 Archivo de documentacin 3 Elaboracin de bases de datos 4 Actualizacin de Registr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x v="1"/>
    <x v="8"/>
    <s v=""/>
    <s v=""/>
  </r>
  <r>
    <s v="1625966288-22"/>
    <s v="BOGOTÁ D.C."/>
    <s v="BOGOTÁ D.C."/>
    <s v="CAJA DE COMPENSACIÓN FAMILIAR COMPENSAR"/>
    <x v="2"/>
    <s v="Administrador de empresas"/>
    <s v="Ingeniero industrial"/>
    <m/>
    <s v="INSTITUTO CARO Y CUERVO"/>
    <n v="8999990966"/>
    <s v="Estado Joven Prctica Laboral Ordinaria en Administracin de Empresas Ingeniera Industrial o Afines"/>
    <s v="Plaza Estado Joven Prctica Laboral Ordinaria en Administracin de Empresas Ingeniera Industrial o AfinesEntidad Pblica Instituto Caro y Cuervo  Grupo de PlaneacinExperiencia No requiere Formacin Tcnico Profesional yo Tecnlogo en Administracin de Empresas Ingeniera Industrial o AfinesConocimientos Adicionales Excel avanzado ord bsico y poer point bsicoActividades a realizar 1 Apoyo en la recopilacin de indicadores 2 Apoyo migracin de informacin de un aplicativo a otro 3 Apoyo revisin de datos histricos del ICC 4 Apoyo en revisin de actualizaciones de documentacin del sistema integrado de gestin 5 Apoyo en tabulacin de encuestas de satisfaccinJornada Medio Tiempo 19 Horas SemanalesHorario Disponibilidad de TiempoSujeto a la entidadDuracin de la Prctica 5 MesesRequisitos Entregar Carta de presentacin del estudiante para prcticas Estado Joven emitida por la Universidad a la Agencia de gest"/>
    <x v="1"/>
    <x v="9"/>
    <s v="Ingeniería Industrial"/>
    <s v=""/>
  </r>
  <r>
    <s v="1625966288-23"/>
    <s v="BOGOTÁ D.C."/>
    <s v="BOGOTÁ D.C."/>
    <s v="CAJA DE COMPENSACIÓN FAMILIAR COMPENSAR"/>
    <x v="2"/>
    <s v="Administrador de empresas"/>
    <s v="Administrador pblico"/>
    <s v="Ingeniero industrial"/>
    <s v="INSTITUTO CARO Y CUERVO"/>
    <n v="8999990966"/>
    <s v="Estado Joven Prctica Laboral Ordinaria en Administracin de Empresas Administracin Pblica Ingeniera Industrial o Afines"/>
    <s v="Plaza Estado Joven Prctica Laboral Ordinaria en Administracin de Empresas Administracin Pblica Ingeniera Industrial o AfinesEntidad Pblica Instituto Caro y Cuervo  Grupo de Recursos FsicosExperiencia No requiere Formacin Tcnico Profesional Tecnlogo yo Profesional en Administracin de Empresas Administracin Pblica Ingeniera Industrial o AfinesConocimientos Adicionales Manejo de Office ord Excell Poer Point intranet correo electrnicoActividades a realizar 1 Apoyar al rea en actividades tcnicas administrativas y operativas de acuerdo con las instrucciones recibidas de la coordinadora del grupo de recursos fsicos 2 Apoyar al rea en la toma revisin fsica verificacin y firma de los inventarios a cargo de funcionarios y contratistas del Instituto y manejo del inventario de publicaciones 3 Organizar y mantener actualizado el archivo con los soportes de movimientos de recursos fsicos 4 Alimentar la planilla p"/>
    <x v="1"/>
    <x v="9"/>
    <s v="Gobierno y Asuntos Públicos"/>
    <s v="Ingeniería Industrial"/>
  </r>
  <r>
    <s v="1625966288-24"/>
    <s v="BOGOTÁ D.C."/>
    <s v="BOGOTÁ D.C."/>
    <s v="CAJA DE COMPENSACIÓN FAMILIAR COMPENSAR"/>
    <x v="1"/>
    <s v="Abogado"/>
    <m/>
    <m/>
    <s v="INSTITUTO CARO Y CUERVO"/>
    <n v="8999990966"/>
    <s v="Estado Joven Prctica Laboral Ordinaria en Derecho"/>
    <s v="Plaza Estado Joven Prctica Laboral Ordinaria en DerechoEntidad Pblica Instituto Caro y Cuervo  Talento HumanoExperiencia No requiere Formacin Profesional en DerechoConocimientos Adicionales Manejo de herramientas ofimticas ord ExcelActividades a realizar 1 Apoyar jurdicamente al grupo de Talento Humano del Instituto Caro y Cuervo en la aplicacin de la normatividad vigente en relacin con asuntos de orden legal 2 Proyectar actualizar ajustar y revisar los diferentes actos administrativos que le sean encomendados por la Coordinacin del grupo de Talento Humano 3 Apoyar la elaboracin de planes y programas del grupo de Talento Humano 4 Apoyar la elaboracin de estudios jurdicos solicitados por la coordinacin del grupo de talento humano 5 Realizar las consultas y solicitudes de de concepto ante las organizaciones y entidades competentes segn el tema a tratar 6 Asistir a las reuniones que la Coordinacin del grupo de Talent"/>
    <x v="1"/>
    <x v="4"/>
    <s v=""/>
    <s v=""/>
  </r>
  <r>
    <s v="1625966288-25"/>
    <s v="BOGOTÁ D.C."/>
    <s v="BOGOTÁ D.C."/>
    <s v="CAJA DE COMPENSACIÓN FAMILIAR COMPENSAR"/>
    <x v="2"/>
    <s v="Archivista"/>
    <s v="Documentalista"/>
    <s v="Biblioteclogo"/>
    <s v="INSTITUTO CARO Y CUERVO"/>
    <n v="8999990966"/>
    <s v="Estado Joven Prctica Laboral Ordinaria en Sistemas de Informacin Documental; Archivstica; Gestin Documental; Administracin de Archivos; Ciencias de la Informacin; Ciencias de la Informacin y Documentacin yo Bibliotecologa"/>
    <s v="Plaza Estado Joven Prctica Laboral Ordinaria en Sistemas de Informacin Documental; Archivstica; Gestin Documental; Administracin de Archivos; Ciencias de la Informacin; Ciencias de la Informacin y Documentacin yo BibliotecologaEntidad Pblica Instituto Caro y Cuervo  Talento HumanoExperiencia No requiere Formacin Tcnico Profesional Tecnlogo yo Profesional en Sistemas de Informacin Documental; Archivstica; Gestin Documental; Administracin de Archivos; Ciencias de la Informacin; Ciencias de la Informacin y Documentacin yo BibliotecologaConocimientos Adicionales Manejo de herramientas ofimticas ord ExcelActividades a realizar 1 Recibir revisar clasificar actualizar y controlar registros fsicos del archivo del grupo de talento humano con la oportunidad requerida de conformidad con la tabla de retencin de la dependencia teniendo en cuenta la normatividad archivstica vigente  2 Llevar en forma correcta actualizada y "/>
    <x v="1"/>
    <x v="8"/>
    <s v=""/>
    <s v=""/>
  </r>
  <r>
    <s v="1625966288-26"/>
    <s v="BOGOTÁ D.C."/>
    <s v="BOGOTÁ D.C."/>
    <s v="CAJA DE COMPENSACIÓN FAMILIAR COMPENSAR"/>
    <x v="2"/>
    <s v="Tcnico de salud ocupacional"/>
    <s v="Tecnologo en salud ocupacional"/>
    <s v="Profesional en salud ocupacional"/>
    <s v="INSTITUTO CARO Y CUERVO"/>
    <n v="8999990966"/>
    <s v="Estado Joven Prctica Laboral Ordinaria en Salud Ocupacional; Salud Ocupacional y Seguridad Industrial; Seguridad y Salud en el Trabajo; Seguridad y Salud Ocupacional; Gestin de la Seguridad y Salud Laboral; Ingeniera en Seguridad y Salud para el Trabajo; Administracin de la Salud Ocupacional y Afines"/>
    <s v="Plaza Estado Joven Prctica Laboral Ordinaria en Salud Ocupacional; Salud Ocupacional y Seguridad Industrial; Seguridad y Salud en el Trabajo; Seguridad y Salud Ocupacional; Gestin de la Seguridad y Salud Laboral; Ingeniera en Seguridad y Salud para el Trabajo; Administracin de la Salud Ocupacional y AfinesEntidad Pblica Instituto Caro y Cuervo  Talento HumanoExperiencia No requiere Formacin Tcnico Profesional; Tecnlogo yo Profesional en Salud Ocupacional; Salud Ocupacional y Seguridad Industrial; Seguridad y Salud en el Trabajo; Seguridad y Salud Ocupacional; Gestin de la Seguridad y Salud Laboral; Ingeniera en Seguridad y Salud para el Trabajo; Administracin de la Salud Ocupacional y AfinesConocimientos Adicionales Manejo de herramientas ofimticas ord Excel; conocimiento de ingls nivel bsicoActividades a realizar 1 Apoyar en todas las inspecciones planeadas y no planeadas programadas dentro del Plan Anual de Seguridad y Salud en el"/>
    <x v="1"/>
    <x v="6"/>
    <s v=""/>
    <s v=""/>
  </r>
  <r>
    <s v="1625966288-27"/>
    <s v="BOGOTÁ D.C."/>
    <s v="BOGOTÁ D.C."/>
    <s v="CAJA DE COMPENSACIÓN FAMILIAR COMPENSAR"/>
    <x v="1"/>
    <s v="Administrador de empresas"/>
    <s v="Ingeniero industrial"/>
    <m/>
    <s v="INSTITUTO CARO Y CUERVO"/>
    <n v="8999990966"/>
    <s v="Estado Joven Prctica Laboral Ordinaria en Administracin de Empresas Ingeniera Industrial yo Afines"/>
    <s v="Plaza Estado Joven Prctica Laboral Ordinaria en Administracin de Empresas Ingeniera Industrial yo AfinesEntidad Pblica Instituto Caro y Cuervo  Grupo de las TICExperiencia No requiere Formacin Profesional en Administracin de Empresas Ingeniera Industrial yo AfinesConocimientos Adicionales Manejo de herramientas ofimticas como ord Excel norma tcnica de calidad NTCGP 1000 etcActividades a realizar 1 Apoyar el desarrollo y la creacin de los documentos necesarios para la gestin de la oficina de TI2 Apoyar el desarrollo y la creacin de documentos de procedimiento para el buen gobierno de TI 3 Mantener la consistencia en la apariencia y estructura de los documentos de acuerdo a los formatos establecidos dentro de la entidad facilitando su almacenamiento recuperacin e intercambioJornada Tiempo  Completo 38 Horas SemanalesHorario Disponibilidad de TiempoSujeto a la entidadDuracin de la Prctica 5 MesesRequisi"/>
    <x v="1"/>
    <x v="9"/>
    <s v="Ingeniería Industrial"/>
    <s v=""/>
  </r>
  <r>
    <s v="1625966290-18"/>
    <s v="BOGOTÁ D.C."/>
    <s v="BOGOTÁ D.C."/>
    <s v="CAJA DE COMPENSACIÓN FAMILIAR COMPENSAR"/>
    <x v="1"/>
    <s v="Comunicador social"/>
    <m/>
    <m/>
    <s v="CANAL CAPITAL"/>
    <n v="8300125874"/>
    <s v="Estado Joven Prctica laboral ordinaria en Comunicacin Social Produccin de Medios Audiovisuales Realizacin Audiovisual o afines"/>
    <s v="Plaza Estado Joven Prctica laboral ordinaria en Comunicacin Social Produccin de Medios Audiovisuales Realizacin Audiovisual o afinesEntidad Publica Canal Capital  NoticiasExperiencia No requiereFormacin Profesional en Comunicacin Social Produccin de Medios Audiovisuales Realizacin Audiovisual o afinesConocimientos Adicionales Manejo de OfficeActividades a realizar Asistir a los productores de los proyectos o programas de la forma como le sea indicado contactos invitados solicitud de recursos de produccin  estudio cmara edicin y transporte  Asistir a los consejos de redaccin yo reuniones de trabajo que sean convocadas  Reportar a la Coordinacin de Produccin la evolucin de las tareas asignadas  Facilitar las actividades de coordinacin durante la grabacin o emisin del programa  Brindar apoyo logstico a los productores de los programas  Prever y verificar las actividades programadas segn el plan de produccin  Asistir a l"/>
    <x v="1"/>
    <x v="11"/>
    <s v=""/>
    <s v=""/>
  </r>
  <r>
    <s v="1625966290-19"/>
    <s v="BOGOTÁ D.C."/>
    <s v="BOGOTÁ D.C."/>
    <s v="CAJA DE COMPENSACIÓN FAMILIAR COMPENSAR"/>
    <x v="2"/>
    <s v="Analista de gestin documental"/>
    <s v="Archivista"/>
    <s v="Auxiliar de archivo"/>
    <s v="CANAL CAPITAL"/>
    <n v="8300125874"/>
    <s v="Estado Joven Prctica laboral ordinaria en Administracin documental manejo de archivos y gestin documental auxiliar de archivo y gestin documental"/>
    <s v="Plaza Estado Joven Prctica laboral ordinaria en Administracin documental manejo de archivos y gestin documental auxiliar de archivo y gestin documentalEntidad Publica Canal Capital  Gestin DocumentalExperiencia No requiereFormacin Tcnico en Administracin documental manejo de archivos y gestin documental auxiliar de archivo y gestin documentalConocimientos Adicionales Conocimientos en organizacin de archivosActividades a realizarClasificacin organizacin y foliacin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
    <x v="1"/>
    <x v="0"/>
    <s v="Historia"/>
    <s v=""/>
  </r>
  <r>
    <s v="1625966290-20"/>
    <s v="BOGOTÁ D.C."/>
    <s v="BOGOTÁ D.C."/>
    <s v="CAJA DE COMPENSACIÓN FAMILIAR COMPENSAR"/>
    <x v="1"/>
    <s v="Diseñador grfico"/>
    <m/>
    <m/>
    <s v="CANAL CAPITAL"/>
    <n v="8300125874"/>
    <s v="Estado Joven Prctica laboral ordinaria en Diseño Grafico"/>
    <s v="Plaza Estado Joven Prctica laboral ordinaria en Diseño GraficoEntidad Publica Canal Capital  REA DE RECURSOS HUMANOSExperiencia No requiereFormacin Profesional en Diseño GraficoConocimientos Adicionales Conocimientos Bsicos en Ofimtica Procesos ManualesActividades a realizar1 Apoyo en la construccin de videos institucionales 2 Apoyo en el diseño y creacin de piezas de divulgacin de procesos yo manuales del rea 3 Apoyo General en temas de diseño del rea Recursos Humanos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
    <x v="1"/>
    <x v="15"/>
    <s v=""/>
    <s v=""/>
  </r>
  <r>
    <s v="1625966290-21"/>
    <s v="BOGOTÁ D.C."/>
    <s v="BOGOTÁ D.C."/>
    <s v="CAJA DE COMPENSACIÓN FAMILIAR COMPENSAR"/>
    <x v="1"/>
    <s v="Administrador de empresas"/>
    <s v="Administrador pblico"/>
    <m/>
    <s v="CANAL CAPITAL"/>
    <n v="8300125874"/>
    <s v="Estado Joven Prctica laboral ordinaria en Administracin De Empresas Administracin Pblica Administracin Ingeniera"/>
    <s v="Plaza Estado Joven Prctica laboral ordinaria en Administracin De Empresas Administracin Pblica Administracin IngenieraEntidad Publica Canal Capital  REA DE RECURSOS HUMANOSExperiencia No requiereFormacin Profesional en Administracin De Empresas Administracin Pblica Administracin IngenieraConocimientos Adicionales Conocimientos Bsicos en Ofimtica Procesos ManualesActividades a realizar1 Apoyo en la construccin de un proceso de seleccin robusto 2 Implementacin del Sistema de Evaluacin del Desempeño 3 Apoyo en el desarrollo de los Planes de Bienestar y Capacitacin 4 Apoyo General en temas de Recursos Humanos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
    <x v="1"/>
    <x v="9"/>
    <s v="Gobierno y Asuntos Públicos"/>
    <s v=""/>
  </r>
  <r>
    <s v="1625966290-22"/>
    <s v="BOGOTÁ D.C."/>
    <s v="BOGOTÁ D.C."/>
    <s v="CAJA DE COMPENSACIÓN FAMILIAR COMPENSAR"/>
    <x v="1"/>
    <s v="Periodista"/>
    <s v="Comunicador social"/>
    <m/>
    <s v="CANAL CAPITAL"/>
    <n v="8300125874"/>
    <s v="Estado Joven Prctica laboral ordinaria en Comunicacin social y periodismo"/>
    <s v="Plaza Estado Joven Prctica laboral ordinaria en Comunicacin social y periodismoEntidad Publica Canal Capital  rea de prensa y comunicacionesExperiencia No requiereFormacin Profesional Comunicacin social y periodismoConocimientos Adicionales Habilidades en ortografa y medios digitalesActividades a realizarActividades de Community manager y redaccin digital Realizar mtricas de redes sociales Alimentar con contenido las redes sociales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28"/>
    <s v="Ciencia Política"/>
    <s v=""/>
  </r>
  <r>
    <s v="1625966290-23"/>
    <s v="BOGOTÁ D.C."/>
    <s v="BOGOTÁ D.C."/>
    <s v="CAJA DE COMPENSACIÓN FAMILIAR COMPENSAR"/>
    <x v="1"/>
    <s v="Periodista"/>
    <s v="Comunicador social"/>
    <m/>
    <s v="CANAL CAPITAL"/>
    <n v="8300125874"/>
    <s v="Estado Joven Prctica laboral ordinaria en Comunicacin social y periodismo"/>
    <s v="Plaza Estado Joven Prctica laboral ordinaria en Comunicacin social y periodismoEntidad Publica Canal Capital  NoticiasExperiencia No requiereFormacin Profesional Comunicacin social y periodismoConocimientos Adicionales Programas de edicin y diseño manejo cmaraActividades a realizarLos practicantes inician conociendo el rea de produccin y apoyo desde canal con la investigacin de temas apoyo en edicin Con el paso del tiempo apoyan con reportera periodstica y escritura de notasJornada Medio Tiempo  Completo 19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
    <x v="1"/>
    <x v="28"/>
    <s v="Ciencia Política"/>
    <s v=""/>
  </r>
  <r>
    <s v="1625966290-24"/>
    <s v="BOGOTÁ D.C."/>
    <s v="BOGOTÁ D.C."/>
    <s v="CAJA DE COMPENSACIÓN FAMILIAR COMPENSAR"/>
    <x v="1"/>
    <s v="Licenciado en derecho"/>
    <s v="Abogado"/>
    <m/>
    <s v="CANAL CAPITAL"/>
    <n v="8300125874"/>
    <s v="Estado Joven Prctica laboral ordinaria en derecho"/>
    <s v="Plaza Estado Joven Prctica laboral ordinaria en derechoEntidad Publica Canal Capital  COORDINACIN DEL REA JURDICAExperiencia No requiereFormacin Profesional derechoConocimientos Adicionales Buen manejo de OfficeActividades a realizar Comprender y aplicar las herramientas de anlisis jurdico  Desarrollar la observacin crtica de la prctica profesional a partir de los conocimientos abordados desde el mbito del Derecho Administrativo y la Contratacin Estatal  Apoyar la elaboracin de los documentos precontractuales que le sean asignados  Apoyar la aprobacin de las garantas contractuales cuando le sea asignado  Revisar y constatar que la documentacin recibida con las solicitudes para adelantar la contratacin estn de conformidad con los requerimientos del canal  Apoyar la revisin de las certificaciones contractuales solicitadas a la entidad  Apoyar a la Coordinacin Jurdica en las Actividades administrativas y de archivo cuando el rea lo"/>
    <x v="1"/>
    <x v="4"/>
    <s v=""/>
    <s v=""/>
  </r>
  <r>
    <s v="1625966291-10"/>
    <s v="BOGOTÁ D.C."/>
    <s v="BOGOTÁ D.C."/>
    <s v="CAJA DE COMPENSACIÓN FAMILIAR COMPENSAR"/>
    <x v="1"/>
    <s v="Abogado"/>
    <s v="Licenciado en derecho"/>
    <s v="Economista"/>
    <s v="MINISTERIO DE DEFENSA NACIONAL"/>
    <n v="8999990031"/>
    <s v="Estado Joven Prctica laboral ordinaria en Derecho yo Jurisprudencia Economa"/>
    <s v="Plaza Estado Joven Prctica laboral ordinaria en Derecho yo Jurisprudencia Economa Entidad Publica Ministerio de defensa Nacional  GRUPO PROCESOS ORDINARIOSExperiencia No requiereFormacin Estudiante de carrera Profesional en Derecho yo Jurisprudencia EconomaConocimientos Adicionales Manejo de Office Modelamiento de Procesos y Servicios  Conocimiento en indicadores financieros y de Gesti6n Competencias en los sistemas de contratacion Etc IdiomasActividades a realizarDepende de area y el proceso a apoyar que le sea asignado al pasante teniendo en cuenta su carrer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
    <x v="1"/>
    <x v="4"/>
    <s v=""/>
    <s v="Economía"/>
  </r>
  <r>
    <s v="1625966291-11"/>
    <s v="BOGOTÁ D.C."/>
    <s v="BOGOTÁ D.C."/>
    <s v="CAJA DE COMPENSACIÓN FAMILIAR COMPENSAR"/>
    <x v="1"/>
    <s v="Abogado"/>
    <s v="Licenciado en derecho"/>
    <s v="Economista"/>
    <s v="MINISTERIO DE DEFENSA NACIONAL"/>
    <n v="8999990031"/>
    <s v="Estado Joven Prctica laboral ordinaria en Derecho yo Jurisprudencia Economa"/>
    <s v="Plaza Estado Joven Prctica laboral ordinaria en Derecho yo Jurisprudencia Economa Entidad Publica Ministerio de defensa Nacional  GRUPO DE RECONOCIMIENTO Y OBLIGACIONES LITIGIOSASExperiencia No requiereFormacin Estudiante de carrera Profesional en Derecho yo Jurisprudencia EconomaConocimientos Adicionales Manejo de Office Modelamiento de Procesos y Servicios  Conocimiento en indicadores financieros y de Gesti6n Competencias en los sistemas de contratacion Etc IdiomasActividades a realizarDepende de area y el proceso a apoyar que le sea asignado al pasante teniendo en cuenta su carrer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
    <x v="1"/>
    <x v="4"/>
    <s v=""/>
    <s v="Economía"/>
  </r>
  <r>
    <s v="1625966291-12"/>
    <s v="BOGOTÁ D.C."/>
    <s v="BOGOTÁ D.C."/>
    <s v="CAJA DE COMPENSACIÓN FAMILIAR COMPENSAR"/>
    <x v="1"/>
    <s v="Abogado"/>
    <s v="Economista"/>
    <s v="Contador pblico"/>
    <s v="MINISTERIO DE DEFENSA NACIONAL"/>
    <n v="8999990031"/>
    <s v="Estado Joven Prctica laboral ordinaria en Derecho yo Jurisprudencia Economa Contadura Pblica Ingeniera Industrial"/>
    <s v="Plaza Estado Joven Prctica laboral ordinaria en Derecho yo Jurisprudencia Economa Contadura Pblica Ingeniera IndustrialEntidad Publica Ministerio de defensa Nacional  DIRECCIN DE CONTRATACIN ESTATALExperiencia No requiereFormacin Estudiante de carrera Profesional en Derecho yo Jurisprudencia Economa Contadura Pblica Ingeniera IndustrialConocimientos Adicionales Manejo de Office Modelamiento de Procesos y Servicios  Conocimiento en indicadores financieros y de Gesti6n Competencias en los sistemas de contratacion Etc IdiomasActividades a realizarDepende de area y el proceso a apoyar que le sea asignado al pasante teniendo en cuenta su carreraJornadaTiempo Completo 38 Horas SemanalesHorario Disponibilidad de TiempoSujeto a la entidadDuracin de la Prctica 5 MesesRequisitos Entregar Carta de presentacin del estudiante para prcticas Estado Joven emitida por la Universidad a la Agencia de gestin y col"/>
    <x v="1"/>
    <x v="4"/>
    <s v="Economía"/>
    <s v="Contaduría Internacional"/>
  </r>
  <r>
    <s v="1625966291-13"/>
    <s v="BOGOTÁ D.C."/>
    <s v="BOGOTÁ D.C."/>
    <s v="CAJA DE COMPENSACIÓN FAMILIAR COMPENSAR"/>
    <x v="1"/>
    <s v="Abogado"/>
    <s v="Licenciado en derecho"/>
    <m/>
    <s v="MINISTERIO DE DEFENSA NACIONAL"/>
    <n v="8999990031"/>
    <s v="Estado Joven Prctica laboral ordinaria en Derecho yo Jurisprudencia"/>
    <s v="Plaza Estado Joven Prctica laboral ordinaria en Derecho yo JurisprudenciaEntidad Publica Ministerio de defensa Nacional  Direccin de derechos humanos y DIHExperiencia No requiereFormacin Estudiante de carrera Profesional en Derecho yo JurisprudenciaConocimientos Adicionales Manejo de Office Modelamiento de Procesos y Servicios  Conocimiento en indicadores financieros y de Gestin Competencias en los sistemas de contratacin Etc IdiomasActividades a realizarDepende de area y el proceso a apoyar que le sea asignado al pasante teniendo en cuenta su carrer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
    <x v="1"/>
    <x v="4"/>
    <s v=""/>
    <s v=""/>
  </r>
  <r>
    <s v="1625966291-14"/>
    <s v="BOGOTÁ D.C."/>
    <s v="BOGOTÁ D.C."/>
    <s v="CAJA DE COMPENSACIÓN FAMILIAR COMPENSAR"/>
    <x v="0"/>
    <s v="Archivista"/>
    <s v="Biblioteclogo"/>
    <s v="Auxiliar de archivo"/>
    <s v="MINISTERIO DE DEFENSA NACIONAL"/>
    <n v="8999990031"/>
    <s v="Estado Joven Prctica laboral ordinaria en Archivstica y Bibliotecologa"/>
    <s v="Plaza Estado Joven Prctica laboral ordinaria en Archivstica y BibliotecologaEntidad Publica Ministerio de defensa Nacional  GRUPO TALENTO HUMANO MDN  UGGExperiencia No requiereFormacin Tecnologo o Profesional en Archivstica y BibliotecologaConocimientos Adicionales Manejo de OfficeActividades a realizarDepende de area y el proceso a apoyar que le sea asignado al pasante teniendo en cuenta su carreraJornada Tiemp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pez Cualquier inquietud por favor comunicarse con Luz Ayda Lpez al 4280666 ext 127"/>
    <x v="1"/>
    <x v="8"/>
    <s v=""/>
    <s v=""/>
  </r>
  <r>
    <s v="1625966291-15"/>
    <s v="BOGOTÁ D.C."/>
    <s v="BOGOTÁ D.C."/>
    <s v="CAJA DE COMPENSACIÓN FAMILIAR COMPENSAR"/>
    <x v="0"/>
    <s v="Analista de salud ocupacional"/>
    <s v="Tecnologo en salud ocupacional"/>
    <s v="Profesional en salud ocupacional"/>
    <s v="MINISTERIO DE DEFENSA NACIONAL"/>
    <n v="8999990031"/>
    <s v="Estado Joven Prctica laboral ordinaria en Seguridad y Salud en el Trabajo"/>
    <s v="Plaza Estado Joven Prctica laboral ordinaria en Seguridad Y Salud en el TrabajoEntidad Publica Ministerio de defensa Nacional  GRUPO TALENTO HUMANO MDN  UGGExperiencia No requiereFormacin Tecnologo o Profesional en Seguridad y Salud en el TrabajoConocimientos AdicionalesManejo de Office Modelamiento de Procesos y Servicios Conocimiento en indicadores financieros y de Gestin Competencias en los sistemas de contratacin Etc IdiomaActividades a realizarDepende de area y el proceso a apoyar que le sea asignado al pasante teniendo en cuenta su carreraJornada Tiemp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
    <x v="1"/>
    <x v="6"/>
    <s v=""/>
    <s v=""/>
  </r>
  <r>
    <s v="1625966291-9"/>
    <s v="BOGOTÁ D.C."/>
    <s v="BOGOTÁ D.C."/>
    <s v="CAJA DE COMPENSACIÓN FAMILIAR COMPENSAR"/>
    <x v="1"/>
    <s v="Abogado"/>
    <s v="Licenciado en derecho"/>
    <s v="Economista"/>
    <s v="MINISTERIO DE DEFENSA NACIONAL"/>
    <n v="8999990031"/>
    <s v="Estado Joven Prctica laboral ordinaria en Derecho yo Jurisprudencia Economa"/>
    <s v="Plaza Estado Joven Prctica laboral ordinaria en Derecho yo Jurisprudencia EconomaEntidad Publica Ministerio de defensa Nacional  GRUPO CONTENCIOSO CONSTITUTIONALExperiencia No requiereFormacin Estudiante de carrera Profesional en Derecho yo Jurisprudencia EconomaConocimientos Adicionales Manejo de Office Modelamiento de Procesos y Servicios  Conocimiento en indicadores financieros y de Gesti6n Competencias en los sistemas de contratacion Etc IdiomasActividades a realizarDepende de area y el proceso a apoyar que le sea asignado al pasante teniendo en cuenta su carrer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
    <x v="1"/>
    <x v="4"/>
    <s v=""/>
    <s v="Economía"/>
  </r>
  <r>
    <s v="1625966294-71"/>
    <s v="BOGOTÁ D.C."/>
    <s v="BOGOTÁ D.C."/>
    <s v="CAJA DE COMPENSACIÓN FAMILIAR COMPENSAR"/>
    <x v="2"/>
    <s v="Ingeniero de sistemas"/>
    <s v="Desarrollador de sistemas"/>
    <s v="Desarrollador de softare"/>
    <s v="SERVICIO GEOLGICO COLOMBIANO INGEOMINAS"/>
    <n v="8999992948"/>
    <s v="Estado Joven Prctica Laboral Ordinaria de Ingeniera de sistemas Ingeniera informticodesarrollo del softare o afines"/>
    <s v="Plaza Estado Joven Prctica Laboral Ordinaria de Ingeniera de sistemas Ingeniera informticodesarrollo del softare o afinesEntidad Publica Servicio Geolgico Colombiano Ingeominas  DIRECCIN DE GEOAMENAZASExperiencia No requiereFormacin Tcnico Tecnologo yo profesional en Ingeniera de sistemas Ingeniera informticodesarrollo del softare o afinesConocimientos Adicionales Excel ord Herramientas de Diagramacin UML libres Php deseable Python deseableActividades a realizarApoyo en la implementacin de softare para la automatizacin de procesos en la Red Sismolgica Nacional de Colombia  Documentar el softare de acuerdo a los nuevos formatos establecidos por la Direccin de gestin de informacinJornada Tiempo Completo 38 Horas SemanalesHorario Disponibilidad de TiempoSujeto a la entidadDuracin de la Prctica 5 MesesEntregar Carta de presentacin del estudiante para prcticas Estado Joven emitida por la Universidad a la "/>
    <x v="1"/>
    <x v="5"/>
    <s v=""/>
    <s v=""/>
  </r>
  <r>
    <s v="1625966294-72"/>
    <s v="BOGOTÁ D.C."/>
    <s v="BOGOTÁ D.C."/>
    <s v="CAJA DE COMPENSACIÓN FAMILIAR COMPENSAR"/>
    <x v="1"/>
    <s v="Analista qumico"/>
    <s v="Ingeniero qumico"/>
    <m/>
    <s v="SERVICIO GEOLGICO COLOMBIANO INGEOMINAS"/>
    <n v="8999992948"/>
    <s v="Estado Joven Prctica Laboral Ordinaria en Ingenieria Quimica"/>
    <s v="Plaza Estado Joven Prctica Laboral Ordinaria en Ingeniera QuimicaExperiencia No requiereFormacin  Profesional en Ingeniera QuimicaConocimientos Adicionales Manejo de office ExcelActividades a realizarPreparacin de muestreas de suelos rocas y sedimentos para anlisis en geocronologa Tamizaje de muestras Concentracin gravimtrica por mesa ilfley  Separacin magntica  Cconcentracin por lquidos densos  Separacin manual de minerales con microscopio estereoscopico  Montaje de minerales en resina epxica y tefln Ataque qumico de circones y apatitos Pulido de montajes analisis y resultados Aplicacin de conocimientos para la elaboracin de informes tcnicos y emisin de resultadosJornada Tiempo Completo 38 Horas SemanalesHorario Disponibilidad de TiempoSujeto a la entidadDuracin de la Prctica 5 MesesEntregar Carta de presentacin del estudiante para prcticas Estado Joven emitida por la Universidad a la Age"/>
    <x v="1"/>
    <x v="16"/>
    <s v="Ingeniería Química"/>
    <s v=""/>
  </r>
  <r>
    <s v="1625966294-73"/>
    <s v="BOGOTÁ D.C."/>
    <s v="BOGOTÁ D.C."/>
    <s v="CAJA DE COMPENSACIÓN FAMILIAR COMPENSAR"/>
    <x v="1"/>
    <s v="Ingeniero elctrico"/>
    <s v="Ingeniero elctronico"/>
    <s v="Ingeniero de telecomunicaciones"/>
    <s v="SERVICIO GEOLGICO COLOMBIANO INGEOMINAS"/>
    <n v="8999992948"/>
    <s v="Estado Joven Prctica Laboral Ordinaria en Ingeniera Sistemas Electrnica o en Telecomunicaciones"/>
    <s v="Plaza Estado Joven Prctica Laboral Ordinaria en Ingeniera Sistemas Electrnica o en TelecomunicacionesExperiencia No requiereFormacin  Profesional en  Ingeniera Sistemas Electrnica o en TelecomunicacionesConocimientos Adicionales  Manejo de Office Sistemas Operativos softareActividades a realizar 1 Apoyar en la verificacin de punto de red 2 Colaborar con el desatasco y reconfiguracin de escneres e impresoras 3 Apoyar en la configuracin e instalacin de equipos de proyeccin asistencia y adecuacin de equipos en eventos soporte remoto a usuarios actualizacin de equipos memorias softare indos Update plugins navegadores entre otros 4 Colaborar con el mantenimiento preventivo y correctivo de equipos de cmputo 5 Colaborar en la documentacin de los procesos procedimientos guas y formatos asociadosJornada Tiempo Completo 38 Horas SemanalesHorario Disponibilidad de TiempoSujeto a la entidadDuracin de la Prctica"/>
    <x v="1"/>
    <x v="24"/>
    <s v="Ingeniería Electrónica"/>
    <s v="Ingeniería de Sistemas y Computación"/>
  </r>
  <r>
    <s v="1625966294-74"/>
    <s v="BOGOTÁ D.C."/>
    <s v="BOGOTÁ D.C."/>
    <s v="CAJA DE COMPENSACIÓN FAMILIAR COMPENSAR"/>
    <x v="1"/>
    <s v="Ingeniero elctrico"/>
    <s v="Ingeniero elctronico"/>
    <s v="Ingeniero de telecomunicaciones"/>
    <s v="SERVICIO GEOLGICO COLOMBIANO INGEOMINAS"/>
    <n v="8999992948"/>
    <s v="Estado Joven Prctica Laboral Ordinaria en Ingeniera Elctrica Electrnica de Telecomunicaciones"/>
    <s v="Plaza Estado Joven Prctica Laboral Ordinaria Ingeniera Elctrica Electrnica de TelecomunicacionesExperiencia No requiereFormacin  Profesional en Ingeniera Elctrica Electrnica de TelecomunicacionesConocimientos Adicionales Manejo de Excel ord poer point y AutoCadActividades a realizar1 Colaborar en la definicin de planes de mantenimiento y actualizacin de los centros de datos redes elctricas reguladas UPS y plantas elctricas segn requerimientos de la Entidad y procedimientos establecidos 2 Apoyar el soporte tcnico en el sistema de energa regulada red voz y datos de la entidad 3 Colaborar con la instalacin y control de herramientas de monitoreo de los sistemas relacionados con eltema de red regulada de acuerdo con polticas y normas establecidas para tal fin 4 Apoyar en la administracin de los servicios informticos y de comunicaciones del Instituto de acuerdo con los procedimientos establecidosJornada Tiempo Completo 38"/>
    <x v="1"/>
    <x v="24"/>
    <s v="Ingeniería Electrónica"/>
    <s v="Ingeniería de Sistemas y Computación"/>
  </r>
  <r>
    <s v="1625966294-75"/>
    <s v="BOGOTÁ D.C."/>
    <s v="BOGOTÁ D.C."/>
    <s v="CAJA DE COMPENSACIÓN FAMILIAR COMPENSAR"/>
    <x v="1"/>
    <s v="Ingeniero elctronico"/>
    <s v="Ingeniero de telecomunicaciones"/>
    <s v="Ingeniero de sistemas"/>
    <s v="SERVICIO GEOLGICO COLOMBIANO INGEOMINAS"/>
    <n v="8999992948"/>
    <s v="Estado Joven Prctica Laboral Ordinaria en Ingeniera Sistemas Electrnica o en Telecomunicaciones"/>
    <s v="Plaza Estado Joven Prctica Laboral Ordinaria en Ingeniera Sistemas Electrnica o en TelecomunicacionesExperiencia No requiereFormacin  Profesional en  Ingeniera Sistemas Electrnica o en TelecomunicacionesConocimientos Adicionales  Manejo de Office Sistemas Operativos softareActividades a realizar 1 Apoyar en la instalacin y configuracin de softare base Sistema operativo Correo electrnico aplicaciones institucionales de apoyo y ofimtico 2 Colaborar con la configuracin de cuentas de usuario para el acceso a equipos y aplicaciones 3 Colaborar con la actualizacin de equipos memorias softare indos Update plugins navegadores entre otros 4 Apoyar en la gestin de incidentes y requerimientos 5 Colaborar en la documentacin de los procesos procedimientos guas y formatos asociadosJornada Tiempo Completo 38 Horas SemanalesHorario Disponibilidad de TiempoSujeto a la entidadDuracin de la Prctica 5 MesesEntregar "/>
    <x v="1"/>
    <x v="17"/>
    <s v="Ingeniería de Sistemas y Computación"/>
    <s v=""/>
  </r>
  <r>
    <s v="1625966294-76"/>
    <s v="BOGOTÁ D.C."/>
    <s v="BOGOTÁ D.C."/>
    <s v="CAJA DE COMPENSACIÓN FAMILIAR COMPENSAR"/>
    <x v="1"/>
    <s v="Gelogo"/>
    <s v="Fsico"/>
    <s v="Ingeniero Fsico"/>
    <s v="SERVICIO GEOLGICO COLOMBIANO INGEOMINAS"/>
    <n v="8999992948"/>
    <s v="Estado Joven Prctica Laboral Ordinaria en Gelogo Fsico o ingeniero fsico o afines"/>
    <s v="Plaza Estado Joven Prctica Laboral Ordinaria en Gelogia Fsico o ingeniero fsico o afinesExperiencia No requiereFormacin  Profesional en  Gelogia Fsico o ingeniero fsico o afinesConocimientos Adicionales  Programacin en bashcsh Python Dominio del sistema operativo LinuxActividades a realizarOrganizar los datos sismolgicos Revisin de las localizaciones automticas de los sismos en el Caribe Colombiano usando los datos del proyecto Registro de los eventos no localizados automticamente en el Caribe Colombiano usando los datos del proyectoLos dos puntos anteriores se realizarn en un set de datos dependiendo de los avances durante la pasanta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
    <x v="1"/>
    <x v="32"/>
    <s v="Física"/>
    <s v="Ingeniería Mecánica"/>
  </r>
  <r>
    <s v="1625966294-77"/>
    <s v="BOGOTÁ D.C."/>
    <s v="BOGOTÁ D.C."/>
    <s v="CAJA DE COMPENSACIÓN FAMILIAR COMPENSAR"/>
    <x v="1"/>
    <s v="Gelogo"/>
    <m/>
    <m/>
    <s v="SERVICIO GEOLGICO COLOMBIANO INGEOMINAS"/>
    <n v="8999992948"/>
    <s v="Estado Joven Prctica Laboral Ordinaria en  Ingeniera Geolgica"/>
    <s v="Plaza Estado Joven Prctica Laboral Ordinaria en Ingeniera GeolgicaExperiencia No requiereFormacin  Profesional en Ingeniera GeolgicaConocimientos Adicionales  Conocimientos en Geologa manejo de softare Microsoft Office Acrobat Ilustrator ArcMap Corel DraActividades a realizar1Actualizacin de hojas de clculo con la informacin de muestreos procedentes de comisiones de campo a partir de libretas geolgica hojas de clculo y formatos anlogos de columnas estratigrficas2 Constatar los inventarios de muestras fsicas con las bases de datos existentes 3 Unificar y diligenciar formatos institucionales de descripcin petrogrfica 4 Obtener informacin geolgica articulos tesis etc disponibles en medio fsico y digital 5 DigitalizacinJornada Tiempo Completo 38 Horas SemanalesHorario Disponibilidad de TiempoSujeto a la entidadDuracin de la Prctica 5 MesesEntregar Carta de presentacin del estudiante para prcticas"/>
    <x v="1"/>
    <x v="32"/>
    <s v=""/>
    <s v=""/>
  </r>
  <r>
    <s v="1625966294-78"/>
    <s v="BOGOTÁ D.C."/>
    <s v="BOGOTÁ D.C."/>
    <s v="CAJA DE COMPENSACIÓN FAMILIAR COMPENSAR"/>
    <x v="1"/>
    <s v="Gelogo"/>
    <m/>
    <m/>
    <s v="SERVICIO GEOLGICO COLOMBIANO INGEOMINAS"/>
    <n v="8999992948"/>
    <s v="Estado Joven Prctica Laboral Ordinaria en  Ingeniera Geolgica"/>
    <s v="Plaza Estado Joven Prctica Laboral Ordinaria en Ingeniera GeolgicaExperiencia No requiereFormacin  Profesional en Ingeniera GeolgicaConocimientos Adicionales  Poer Point ArcGIS Ingls B2Actividades a realizar1 Realizar la descripcin de 20 secciones delgadas 2 Realizar la compilacin geolgica de informacin publicada de la cordillera Central en revistas indexada 3 Almacenar dicha informacin en la una base de datos en EndNote 4 Realizar un informe final con las actividades realizadas en el semestre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
    <x v="1"/>
    <x v="32"/>
    <s v=""/>
    <s v=""/>
  </r>
  <r>
    <s v="1625966294-79"/>
    <s v="BOGOTÁ D.C."/>
    <s v="BOGOTÁ D.C."/>
    <s v="CAJA DE COMPENSACIÓN FAMILIAR COMPENSAR"/>
    <x v="1"/>
    <s v="Gelogo"/>
    <m/>
    <m/>
    <s v="SERVICIO GEOLGICO COLOMBIANO INGEOMINAS"/>
    <n v="8999992948"/>
    <s v="Estado Joven Prctica Laboral Ordinaria en Ingeniera  Geolgica o Geociencias"/>
    <s v="Plaza Estado Joven Prctica Laboral Ordinaria en Ingeniera  Geolgica o GeocienciasExperiencia No requiereFormacin  Profesional en Ingeniera  Geolgica o GeocienciasConocimientos Adicionales  Manejo de office Corel Dra ArcGISActividades a realizar Realizar la descripcin de secciones delgadas en los formatos del SGC Elaborar el Anexo Petrogrfico Informe Tcnico de la descripcin petrogrfica Integrar en una base de datos Libro ndice los resultados de la petrografa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
    <x v="1"/>
    <x v="32"/>
    <s v=""/>
    <s v=""/>
  </r>
  <r>
    <s v="1625966294-80"/>
    <s v="BOGOTÁ D.C."/>
    <s v="BOGOTÁ D.C."/>
    <s v="CAJA DE COMPENSACIÓN FAMILIAR COMPENSAR"/>
    <x v="1"/>
    <s v="Ingeniero de sistemas"/>
    <m/>
    <m/>
    <s v="SERVICIO GEOLGICO COLOMBIANO INGEOMINAS"/>
    <n v="8999992948"/>
    <s v="Estado joven prctica laboral ordinaria   Ingeniera de Sistemas"/>
    <s v="Plaza Estado Joven Prctica Laboral Ordinaria en Ingeniera de SistemasExperiencia No requiereFormacin  Profesional en Ingeniera de SistemasConocimientos Adicionales Dominio de lenguajes de programacin CNet o VisualNet y Java Capacidad para mantener una adecuada comunicacin verbal y escrita en el mbito trabajoActividades a realizar Realizar anlisis diseño y desarrollo para sistemas de informacin conforme los lineamientos que existe en la Entidad Realizar la documentacin de los mismos de acuerdo a los lineamientos de la entidad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
    <x v="1"/>
    <x v="5"/>
    <s v=""/>
    <s v=""/>
  </r>
  <r>
    <s v="1625966294-81"/>
    <s v="BOGOTÁ D.C."/>
    <s v="BOGOTÁ D.C."/>
    <s v="CAJA DE COMPENSACIÓN FAMILIAR COMPENSAR"/>
    <x v="1"/>
    <s v="Ingeniero elctronico"/>
    <s v="Ingeniero de telecomunicaciones"/>
    <m/>
    <s v="SERVICIO GEOLGICO COLOMBIANO INGEOMINAS"/>
    <n v="8999992948"/>
    <s v="Estado Joven Prctica Laboral Ordinaria en Ingeniera de sistemas Ingeniera electrnica o Ingeniera en Telecomunicaciones"/>
    <s v="Plaza Estado Joven Prctica Laboral Ordinaria en Ingeniera Sistemas Electrnica o en TelecomunicacionesExperiencia No requiereFormacin  Profesional en  Ingeniera Sistemas Electrnica o en TelecomunicacionesConocimientos Adicionales Con nfasis o conocimientos en seguridad de la informacin yo Directorio ActivoActividades a realizar Participar en actividades de Seguridad de la Informacin Colaborar en la administracin del directorio activo de la entidad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17"/>
    <s v="Ingeniería de Sistemas y Computación"/>
    <s v=""/>
  </r>
  <r>
    <s v="1625966294-82"/>
    <s v="BOGOTÁ D.C."/>
    <s v="BOGOTÁ D.C."/>
    <s v="CAJA DE COMPENSACIÓN FAMILIAR COMPENSAR"/>
    <x v="1"/>
    <s v="Ingeniero elctronico"/>
    <s v="Ingeniero de telecomunicaciones"/>
    <s v="Ingeniero de sistemas"/>
    <s v="SERVICIO GEOLGICO COLOMBIANO INGEOMINAS"/>
    <n v="8999992948"/>
    <s v="Estado Joven Prctica Laboral Ordinaria en Ingeniera Sistemas Electrnica o en Telecomunicaciones"/>
    <s v="Plaza Estado Joven Prctica Laboral Ordinaria en Ingeniera Sistemas Electrnica o en TelecomunicacionesExperiencia No requiereFormacin  Profesional en  Ingeniera Sistemas Electrnica o en TelecomunicacionesConocimientos Adicionales Con nfasis o conocimientos en Redes y comunicaciones yo Virtualizacin de servidores yo Directorio ActivoActividades a realizar Colaborar en la administracin de la infraestructura de redes y comunicaciones de la entidad Colaborar en la administracin del ambiente Virtualizado del SGC Colaborar en la actualizacin de la documentacin para redes y comunicaciones de acuerdo a los procesos y procedimientos de la entidad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
    <x v="1"/>
    <x v="17"/>
    <s v="Ingeniería de Sistemas y Computación"/>
    <s v=""/>
  </r>
  <r>
    <s v="1625966294-83"/>
    <s v="BOGOTÁ D.C."/>
    <s v="BOGOTÁ D.C."/>
    <s v="CAJA DE COMPENSACIÓN FAMILIAR COMPENSAR"/>
    <x v="1"/>
    <s v="Economista"/>
    <s v="Administrador de empresas"/>
    <s v="Ingeniero industrial"/>
    <s v="SERVICIO GEOLGICO COLOMBIANO INGEOMINAS"/>
    <n v="8999992948"/>
    <s v="Estado Joven Prctica Laboral Ordinaria en Economa Administracin Ingeniera Industrial Qumica ambiental y afines"/>
    <s v="Plaza Estado Joven Prctica Laboral Ordinaria en Economa Administracin Ingeniera Industrial Qumica ambiental y afinesExperiencia No requiereFormacin  Profesional en Economa Administracin Ingeniera Industrial Qumica ambiental y afinesConocimientos Adicionales Herramientas ofimticas ord Excel Poer Point Conocimientos y formacin en normas ISO 9001 ISO 14001 GP 1000 MECI OHSAS 18001 y sistemas de gestinActividades a realizar 1 Apoyar y Acompañar en la formulacin de planes y proyectos encaminados al logro de los objetivos Institucionales conforme a la misin de la entidad2 Apoyar en la formulacin ejecucin y seguimiento de actividades de los planes de accin Conforme al plan estratgico sectorial y el plan nacional de desarrollo 3 Acompañar en la formulacin y seguimiento a las dimensiones y polticas del Modelo Integrado de Planeacin y Gestin as con en la implementacin y mantenimiento del Sistemas de integrado de gestin insti"/>
    <x v="1"/>
    <x v="2"/>
    <s v="Administración"/>
    <s v="Ingeniería Industrial"/>
  </r>
  <r>
    <s v="1625966294-84"/>
    <s v="BOGOTÁ D.C."/>
    <s v="BOGOTÁ D.C."/>
    <s v="CAJA DE COMPENSACIÓN FAMILIAR COMPENSAR"/>
    <x v="1"/>
    <s v="Gelogo"/>
    <m/>
    <m/>
    <s v="SERVICIO GEOLGICO COLOMBIANO INGEOMINAS"/>
    <n v="8999992948"/>
    <s v="Estado Joven Prctica Laboral Ordinaria en  Ingeniera Geolgica o Geociencias"/>
    <s v="Plaza Estado Joven Prctica Laboral Ordinaria en Ingeniera Geolgica o GeocienciasExperiencia No requiereFormacin  Profesional en Ingeniera Geolgica o GeocienciasConocimientos Adicionales  Manejo de officeActividades a realizarDescribir petrogrfica de secciones delgadas de rocas sedimentarias con conteo de 300 puntos y llenado de los respectivos formatos de toma de informacin petrogrfica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32"/>
    <s v=""/>
    <s v=""/>
  </r>
  <r>
    <s v="1625966294-85"/>
    <s v="BOGOTÁ D.C."/>
    <s v="BOGOTÁ D.C."/>
    <s v="CAJA DE COMPENSACIÓN FAMILIAR COMPENSAR"/>
    <x v="2"/>
    <s v="Analista de gestin documental"/>
    <s v="Documentalista"/>
    <m/>
    <s v="SERVICIO GEOLGICO COLOMBIANO INGEOMINAS"/>
    <n v="8999992948"/>
    <s v="Estado joven prctica laboral ordinaria en Gestin Documental"/>
    <s v="Plaza Estado Joven Prctica Laboral Ordinaria en Gestin DocumentalEntidad Publica SERVICIO GEOLGICO COLOMBIANO INGEOMINASExperiencia No requiereFormacin Tcnico en Gestin DocumentalConocimientos Adicionales  Manejo de Excel intermedioActividades a realizarClasificar la documentacin de las Unidades Administrativas de acuerdo a las Tablas de Retencin Documental Ordenar la documentacin de las Unidades Administrativas de acuerdo a las Tablas de Retencin Documental Depurar la documentacin de los expedientes de las Unidades Administrativas de acuerdo a las Tablas de Retencin Documental Realmacenar en la carpeta oficial la documentacin de las Unidades Administrativas de acuerdo a las Tablas de Retencin Documental Foliar la documentacin de las Unidades Administrativas de acuerdo a las Tablas de Retencin Documental Rotular las carpetas de los expedientes de las Unidades Administrativas de acuerdo a las Tablas de Retencin Documental Levantar los Inventa"/>
    <x v="1"/>
    <x v="0"/>
    <s v="Historia"/>
    <s v=""/>
  </r>
  <r>
    <s v="1625966294-86"/>
    <s v="BOGOTÁ D.C."/>
    <s v="BOGOTÁ D.C."/>
    <s v="CAJA DE COMPENSACIÓN FAMILIAR COMPENSAR"/>
    <x v="1"/>
    <s v="Archivista"/>
    <s v="Archivista de documentos histricos"/>
    <s v="Analista de gestin documental"/>
    <s v="SERVICIO GEOLGICO COLOMBIANO INGEOMINAS"/>
    <n v="8999992948"/>
    <s v="Estado Joven Prctica Laboral Ordinaria en Ciencia de La Informacin y la Documentacin Bibliotecologa y Archivstica"/>
    <s v="Plaza Estado Joven Prctica Laboral Ordinaria en  Ciencia de La Informacin y la Documentacin Bibliotecologa y ArchivsticaExperiencia No requiereFormacin Profesional en Ciencia de La Informacin y la Documentacin Bibliotecologa y ArchivsticaConocimientos Adicionales   Conocimiento del marco jurdico y administrativo de la gestin documental  Tcnicas archivsticas y de gestin documental  Protocolos de seguridad documental  Manejo de ofimtica  Orientacin a resultados  Trabajo en equipo y colaboracin  Creatividad e innovacinActividades a realizar Coordinar y efectuar la organizacin tcnica del archivo de talento humano de acuerdo con las normas legales vigentes procedimientos establecidos y brindar asistencia tcnica a los usuarios en materia de gestin documental  Coordinar el proceso de trasferencias documentales al archivo central  Levantamiento de inventarios y elaboracin de diagnstico del archivo fsico del Grupo d"/>
    <x v="1"/>
    <x v="8"/>
    <s v=""/>
    <s v="Ingeniería Industrial"/>
  </r>
  <r>
    <s v="1625966294-87"/>
    <s v="BOGOTÁ D.C."/>
    <s v="BOGOTÁ D.C."/>
    <s v="CAJA DE COMPENSACIÓN FAMILIAR COMPENSAR"/>
    <x v="0"/>
    <s v="Administrador de empresas"/>
    <s v="Economista"/>
    <s v="Contador"/>
    <s v="SERVICIO GEOLGICO COLOMBIANO INGEOMINAS"/>
    <n v="8999992948"/>
    <s v="Estado Joven Prctica Laboral Ordinaria en Administracin de Empresas administracin Pblica economista contador y afines"/>
    <s v="Plaza Estado Joven Prctica Laboral Ordinaria en  Administracin de Empresas administracin Pblica economista contador y afinesExperiencia No requiereFormacin Administracin de Empresas administracin Pblica economista contador y afinesConocimientos Adicionales   Excelente manejo en ofimtica especialmente en Excel y Poer Point  Capacidad de anlisis de informacin presupuestal  Compromiso y proactividad en el desarrollo de las dems actividades que se requieran en el reaActividades a realizarApoyar la recepcin de legalizaciones revisin y cierre de las mismas en el aplicativo correspondiente Apoyo en recepcin de documentos del grupo de presupuesto e incluidas las solicitudes de CDP con referencia a comisiones Apoyar la gestin documental del grupo presupuesto Apoyar las actividades de plan de choque de presupuesto de gastos y plan de contratistas de la entidad Y dems actividades relacionadas con la gestin del grupo de presupuesto aco"/>
    <x v="1"/>
    <x v="9"/>
    <s v="Economía"/>
    <s v="Contaduría Internacional"/>
  </r>
  <r>
    <s v="1625966294-88"/>
    <s v="BOGOTÁ D.C."/>
    <s v="BOGOTÁ D.C."/>
    <s v="CAJA DE COMPENSACIÓN FAMILIAR COMPENSAR"/>
    <x v="1"/>
    <s v="Ingeniero Fsico"/>
    <m/>
    <m/>
    <s v="SERVICIO GEOLGICO COLOMBIANO INGEOMINAS"/>
    <n v="8999992948"/>
    <s v="Estado Joven Prctica Laboral Ordinaria en Ingeniera Fsica"/>
    <s v="Plaza Estado Joven Prctica Laboral Ordinaria en  Ingenieria FisicaExperiencia No requiereFormacin  Ingenieria FisicaConocimientos Adicionales  Conocimientos de fsica experimental anlisis estadstico y herramientas informticas asociadasActividades a realizarApoyo en los procesos de medicin para la implementacin de calidades de rayos X segn las normas tcnicas aplicables entre ellas ISO 4037 IEC 61267 e IAEA TRS 469 Apoyo en el anlisis de datos Apoyo en la validacin de los parmetros tcnicos de los haces de radiacin del laboratorio Apoyo en el desarrollo de proyectos de investigacin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x v="1"/>
    <x v="27"/>
    <s v=""/>
    <s v=""/>
  </r>
  <r>
    <s v="1625966294-89"/>
    <s v="BOGOTÁ D.C."/>
    <s v="BOGOTÁ D.C."/>
    <s v="CAJA DE COMPENSACIÓN FAMILIAR COMPENSAR"/>
    <x v="1"/>
    <s v="Ingeniero qumico"/>
    <m/>
    <m/>
    <s v="SERVICIO GEOLGICO COLOMBIANO INGEOMINAS"/>
    <n v="8999992948"/>
    <s v="Estado Joven Prctica Laboral Ordinaria en Ingeniera Qumica"/>
    <s v="Plaza Estado Joven Prctica Laboral Ordinaria en Ingeniera QumicaExperiencia No requiereFormacin  Ingeniera  QumicaConocimientos Adicionales  anejo de Excel conocimientos de estadsticaActividades a realizarApoyo en el acondicionamiento de los sistemas espectromtricos gamma dentro de las actividades a realizar se encuentran el ajuste de voltaje ptimo de los equipos el ajuste de resolucin de los mismos y las calibraciones por energa y eficiencia Apoyo en el anlisis de los espectros de los materiales de referencia certificados y las muestras analizadas y determinacin de la concentracin de radionclidos Apoyo en la validacin de los parmetros de desempeño analtico de los sistemas de espectrometra gamma de la instalacin los parmetros planteados son selectividad intervalo de confianza lmites de deteccin exactitud veracidad precisin precisin intermedia reproducibilidad e incertidumbreJornada Tiempo Completo 38 Horas Semanales"/>
    <x v="1"/>
    <x v="23"/>
    <s v=""/>
    <s v=""/>
  </r>
  <r>
    <s v="1625966294-90"/>
    <s v="BOGOTÁ D.C."/>
    <s v="BOGOTÁ D.C."/>
    <s v="CAJA DE COMPENSACIÓN FAMILIAR COMPENSAR"/>
    <x v="2"/>
    <s v="Analista de gestin documental"/>
    <s v="Auxiliar de archivo"/>
    <s v="Archivista"/>
    <s v="SERVICIO GEOLGICO COLOMBIANO INGEOMINAS"/>
    <n v="8999992948"/>
    <s v="Estado Joven Prctica Laboral Ordinaria en Archivstica Gestin Documental o Administracin en Sistemas de Informacin y Documentacin o afines"/>
    <s v="Plaza Estado Joven Prctica Laboral Ordinaria en Archivstica Gestin Documental o Administracin en Sistemas de Informacin y Documentacin o afines Experiencia No requiereFormacin  Tecnico Profesional Tecnolgo o  Profesional en Archivstica Gestin Documental o Administracin en Sistemas de Informacin y Documentacin o afinesConocimientos Adicionales  Paquete de OfficeExcel manejo de las TICActividades a realizar1Organizacin del archivo de gestin de la Oficina Asesora Jurdica de acuerdo a la normatividad del Archivo General de la Nacin y la  legislacin vigente Colombiana2Escaneo de la documentacin de los procesos Judiciales e ingreso en el modulo eKOGUI3Apoyo en las actividades de flujo documental en la dependencia de la Oficina Asesora JurdicaJornada Medio Tiempo 19  Horas SemanalesHorario Disponibilidad de TiempoSujeto a la entidadDuracin de la Prctica 5 MesesEntregar Carta de presentacin del estudiante"/>
    <x v="1"/>
    <x v="0"/>
    <s v="Historia"/>
    <s v=""/>
  </r>
  <r>
    <s v="1625966297-18"/>
    <s v="CUNDINAMARCA"/>
    <s v="SAN JUAN DE RIOSECO"/>
    <s v="CAJA DE COMPENSACIÓN FAMILIAR COMPENSAR"/>
    <x v="2"/>
    <s v="Auxiliar de archivo"/>
    <s v="Analista de gestin documental"/>
    <m/>
    <s v="ALCALDA MUNICIPAL DE SAN JUAN DE RIOSECO"/>
    <n v="8999994224"/>
    <s v="Estado Joven Prctica laboral ordinaria en Archivo o Gestin Documental"/>
    <s v="Plaza Estado joven Prctica laboral ordinaria en Archivo o Gestin documentalEntidad Publica ALCALDA MUNICIPAL DE SAN JUAN DE RIOSECO  SECRETARIA DE GOBIERNOExperiencia No requiereFormacin  Tcnico tecnlogo en Archivo o Gestin documentalConocimientos Adicionales EXCEL ORD POER POINTActividades a realizar Archivar material en estantes cajones y otro tipo de archivadores  Escoger y separar el material de acuerdo a sistemas establecidos de archivo  Guardar registros de archivos de material removido o archivado  Localizar y remover materiales desde archivos cundo sean requeridos  Operar sistemas de captura de informacin y facilitar documentos requeridos Revisar archivos peridicamente para garantizar que estn completos y clasificados correctamenteJornada Tiempo Completo 38 Horas SemanalesHorario Disponibilidad de TiempoSujeto a la entidadDuracin de la Prctica 5 MesesRequisitos Entregar Carta de presentaci"/>
    <x v="2"/>
    <x v="8"/>
    <s v="Ingeniería Industrial"/>
    <s v=""/>
  </r>
  <r>
    <s v="1625966297-19"/>
    <s v="CUNDINAMARCA"/>
    <s v="SAN JUAN DE RIOSECO"/>
    <s v="CAJA DE COMPENSACIÓN FAMILIAR COMPENSAR"/>
    <x v="2"/>
    <s v="Auxiliar de archivo"/>
    <s v="Analista de gestin documental"/>
    <m/>
    <s v="ALCALDA MUNICIPAL DE SAN JUAN DE RIOSECO"/>
    <n v="8999994224"/>
    <s v="Estado Joven Prctica laboral ordinaria en Archivo o Gestin Documental"/>
    <s v="Plaza Estado joven Prctica laboral ordinaria en Archivo o Gestin documentalEntidad Publica Alcalda Municipal de San Juan de Rioseco  ContratacinExperiencia No requiereFormacin  Tcnico tecnlogo en Archivo o Gestin documentalConocimientos Adicionales EXCEL ORD POER POINTActividades a realizar Archivar material en los archivadores  Escoger y separar el material de acuerdo a sistemas establecidos de archivo  Guardar registros de archivos de material removido o archivado  Localizar y remover materiales desde archivos cundo sean requeridos  Operar sistemas de captura de informacin y facilitar documentos requeridos  Revisar archivos peridicamente para garantizar que estn completos y clasificados correctamenteJornada Tiempo Completo 38 Horas SemanalesHorario Disponibilidad de TiempoSujeto a la entidadDuracin de la Prctica 5 MesesRequisitos Entregar Carta de presentacin del estudiante para prcticas Estad"/>
    <x v="2"/>
    <x v="8"/>
    <s v="Ingeniería Industrial"/>
    <s v=""/>
  </r>
  <r>
    <s v="1625966297-20"/>
    <s v="CUNDINAMARCA"/>
    <s v="SAN JUAN DE RIOSECO"/>
    <s v="CAJA DE COMPENSACIÓN FAMILIAR COMPENSAR"/>
    <x v="1"/>
    <s v="Profesor de educacin bsica secundaria de educacin fsica y deportes"/>
    <s v="Profesor de educacin bsica primaria de educacin fsica y deportes"/>
    <s v="Entrenador de educacin fsica"/>
    <s v="ALCALDA MUNICIPAL DE SAN JUAN DE RIOSECO"/>
    <n v="8999994224"/>
    <s v="Estado Joven Prctica laboral ordinaria en Licenciatura en educacin fsica"/>
    <s v="Plaza Estado Joven Prctica laboral ordinaria en Licenciatura en educacin fsicaEntidad Publica Alcalda Municipal de San Juan de Rioseco Oficina de deportes cultura y aprovechamiento del tiempo libreExperiencia No requiereFormacin Profesional en  Licenciatura en educacin fsicaConocimientos Adicionales Excel ord Poer PointActividades a realizar Apoyo en la recreacin de los diferentes eventos realizados por la oficinaApoyar los procesos de formacin deportivos en la poblacin ruralApoyo en el rea de campamentos y procesos de formacin campamentil que se realizan en el casco urbano y  las cinco instituciones del municipi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
    <x v="2"/>
    <x v="14"/>
    <s v=""/>
    <s v=""/>
  </r>
  <r>
    <s v="1625966297-21"/>
    <s v="CUNDINAMARCA"/>
    <s v="SAN JUAN DE RIOSECO"/>
    <s v="CAJA DE COMPENSACIÓN FAMILIAR COMPENSAR"/>
    <x v="2"/>
    <s v="Auxiliar de archivo"/>
    <s v="Analista de gestin documental"/>
    <m/>
    <s v="ALCALDA MUNICIPAL DE SAN JUAN DE RIOSECO"/>
    <n v="8999994224"/>
    <s v="Estado Joven Prctica laboral ordinaria en Archivo o Gestin Documental"/>
    <s v="Plaza Estado joven Prctica laboral ordinaria en Archivo o Gestin documentalEntidad Publica Alcalda Municipal de San Juan de Rioseco  Comisaria de familiaExperiencia No requiereFormacin  Tcnico tecnlogo en Archivo o Gestin documentalConocimientos Adicionales EXCEL ORD POER POINTActividades a realizar Archivar material en estantes cajones y otro tipo de archivadores  Escoger y separar el material de acuerdo a sistemas establecidos de archivo  Guardar registros de archivos de material removido o archivado  Localizar y remover materiales desde archivos cundo sean requeridos  Operar sistemas de captura de informacin y facilitar documentos requeridos  Revisar archivos peridicamente para garantizar que estn completos y clasificados correctamenteJornada Tiempo Completo 38 Horas SemanalesHorario Disponibilidad de TiempoSujeto a la entidadDuracin de la Prctica 5 MesesRequisitos Entregar Carta de presentaci"/>
    <x v="2"/>
    <x v="8"/>
    <s v="Ingeniería Industrial"/>
    <s v=""/>
  </r>
  <r>
    <s v="1625966297-22"/>
    <s v="CUNDINAMARCA"/>
    <s v="SAN JUAN DE RIOSECO"/>
    <s v="CAJA DE COMPENSACIÓN FAMILIAR COMPENSAR"/>
    <x v="1"/>
    <s v="Agrnomo"/>
    <s v="Ingeniero agrnomo"/>
    <m/>
    <s v="ALCALDA MUNICIPAL DE SAN JUAN DE RIOSECO"/>
    <n v="8999994224"/>
    <s v="Estado Joven Prctica laboral ordinaria en Agronoma y afines"/>
    <s v="Plaza Estado Joven Prctica laboral ordinaria en Agronoma y afinesEntidad Publica Alcalda Municipal de San Juan de Rioseco  Unidad Municipal De Asistencia Tecnica UmataExperiencia No requiereFormacin Profesional en Agronoma y afinesConocimientos Adicionales Excel ord Poer PointActividades a realizar Diligenciamiento en campo del Registro de Asistencia Tcnica Agropecuaria RUAT a los productores agropecuarios del municipioVisitas de asistencia tcnica agrcola a cultivos de caucho cacao banano y cañaSeguimiento a crditos agropecuari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
    <x v="2"/>
    <x v="23"/>
    <s v="Ingeniería Ambiental"/>
    <s v=""/>
  </r>
  <r>
    <s v="1625966297-23"/>
    <s v="CUNDINAMARCA"/>
    <s v="SAN JUAN DE RIOSECO"/>
    <s v="CAJA DE COMPENSACIÓN FAMILIAR COMPENSAR"/>
    <x v="1"/>
    <s v="Ingeniero ambiental"/>
    <s v="Ingeniero ambiental y de saneamiento"/>
    <m/>
    <s v="ALCALDA MUNICIPAL DE SAN JUAN DE RIOSECO"/>
    <n v="8999994224"/>
    <s v="Estado Joven Prctica laboral ordinaria en Ingeniera ambiental"/>
    <s v="Plaza Estado Joven Prctica laboral ordinaria en Ingeniera ambientalEntidad Publica Alcalda Municipal de San Juan de RiosecoUnidad Municipal De Asistencia Tecnica UmataExperiencia No requiereFormacin Profesional en Ingeniera ambientalConocimientos Adicionales Excel ord Poer PointActividades a realizar Apoyo coordinacin y ejecucin de programas de reforestacin proyectos ambientales escolares PRAES y proyectos ciudadanos de educacin ambiental PROCEDASCapacitaciones en temas ambientales como apoyo en la ejecucin de los POAS de la UMATADiligenciamiento en campo del Registro de Asistencia Tcnica Agropecuaria RUAT a los productores agropecuarios del municipioJornada Tiempo Completo 38 Horas SemanalesHorario Disponibilidad de TiempoSujeto a la entidadDuracin de la Prctica 5 MesesRequisitos Entregar Carta de presentacin del estudiante para prcticas Estado Joven emitida por la Universidad a la Agencia de gestin y colocacin"/>
    <x v="2"/>
    <x v="7"/>
    <s v=""/>
    <s v=""/>
  </r>
  <r>
    <s v="1625966297-24"/>
    <s v="CUNDINAMARCA"/>
    <s v="SAN JUAN DE RIOSECO"/>
    <s v="CAJA DE COMPENSACIÓN FAMILIAR COMPENSAR"/>
    <x v="2"/>
    <s v="Agrnomo"/>
    <s v="Ingeniero agrnomo"/>
    <s v="Trabajador agropecuario"/>
    <s v="ALCALDA MUNICIPAL DE SAN JUAN DE RIOSECO"/>
    <n v="8999994224"/>
    <s v="Estado Joven Prctica laboral ordinaria en Agropecuario y afines"/>
    <s v="Plaza Estado joven Prctica laboral ordinaria en AgropecuarioEntidad Publica Alcalda Municipal de San Juan de Rioseco  Unidad Municipal De Asistencia Tecnica UmataExperiencia No requiereFormacin Tcnico o Tecnlogo en Agronoma y afinesConocimientos Adicionales Excel ord Poer PointActividades a realizar  Diligenciamiento de los RUAT  Visitas de seguimiento a proyectos productivos agropecuari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2"/>
    <x v="23"/>
    <s v="Ingeniería Ambiental"/>
    <s v=""/>
  </r>
  <r>
    <s v="1625966297-25"/>
    <s v="CUNDINAMARCA"/>
    <s v="SAN JUAN DE RIOSECO"/>
    <s v="CAJA DE COMPENSACIÓN FAMILIAR COMPENSAR"/>
    <x v="1"/>
    <s v="Licenciado en derecho"/>
    <s v="Abogado"/>
    <m/>
    <s v="ALCALDA MUNICIPAL DE SAN JUAN DE RIOSECO"/>
    <n v="8999994224"/>
    <s v="Estado joven Prctica laboral ordinaria en Derecho"/>
    <s v="Plaza Estado joven Prctica laboral ordinaria en DerechoEntidad Publica Alcalda Municipal de San Juan de Rioseco  Secretara de GobiernoExperiencia No requiereFormacin PROFESIONAL EN DERECHOConocimientos Adicionales Excel ord Poer PointActividades a realizar  Elaboracin de pliegos  Acompañamiento en la elaboracin de minutas y dems actos administrativos que se requieran en el proceso precontractual  Proyeccin y elaboracin de anlisis del sector y estudio de mercado  Proyeccin de actas de liquidacin bilateral unilater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
    <x v="2"/>
    <x v="4"/>
    <s v=""/>
    <s v=""/>
  </r>
  <r>
    <s v="1625966297-26"/>
    <s v="CUNDINAMARCA"/>
    <s v="SAN JUAN DE RIOSECO"/>
    <s v="CAJA DE COMPENSACIÓN FAMILIAR COMPENSAR"/>
    <x v="1"/>
    <s v="Veterinario"/>
    <s v="Asistente de veterinaria"/>
    <s v="Ayudante de veterinaria"/>
    <s v="ALCALDA MUNICIPAL DE SAN JUAN DE RIOSECO"/>
    <n v="8999994224"/>
    <s v="Estado Joven Prctica laboral ordinaria en Medicina Veterinaria"/>
    <s v="Plaza Estado Joven Prctica laboral ordinaria en Medicina VeterinariaEntidad Publica Alcalda Municipal de San Juan de Rioseco  Unidad Municipal De Asistencia Tecnica UmataExperiencia No requiereFormacin Profesional en Medicina VeterinariaConocimientos Adicionales EXCEL ORD POER POINTActividades a realizar 1Vacunacin desparasitacin y vitaminizacion de bovinos equinos caninos ovinos felinos2Atencin de urgencias medico veterinari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
    <x v="2"/>
    <x v="20"/>
    <s v=""/>
    <s v=""/>
  </r>
  <r>
    <s v="1625966300-32"/>
    <s v="BOGOTÁ D.C."/>
    <s v="BOGOTÁ D.C."/>
    <s v="CAJA DE COMPENSACIÓN FAMILIAR COMPENSAR"/>
    <x v="1"/>
    <s v="Abogado"/>
    <m/>
    <m/>
    <s v="SUPERINTENDENCIA DE ECONOMA SOLIDARIA"/>
    <n v="8300530435"/>
    <s v="Estado joven prctica laboral ordinaria en derecho"/>
    <s v="Plaza Estado Joven Prctica Laboral Ordinaria en derechoEntidad Publica SUPERINTENDENCIA DE LA ECONOMIA SOLIDARIA OFICINA DE CONTROL INTERNOExperiencia No requiereFormacin derechoConocimientos AdicionalesManejo de Office Herramientas ofimticas Excel ord Poer PointActividades a realizar1 Orientar al jefe de oficina en la planeacin de los procesos que requieran soporte jurdico para realizar la evaluacin y seguimiento del sistema de control interno de la entidad 2 Ayudar en la Implementacin de los requerimientos necesarios para realizar las auditorias de gestin auditoras especiales informes de ley seguimientos y otras actividades relacionadas que adelante la oficina de control interno 3 Llevar a cabo las acciones necesarias en coordinacin con el jefe de oficina para fomentar la cultura de control dentro de la entidad 4 Llevar a cabo los procedimientos necesarios para ayudar en la realizacin de las auditorias integrales que se lleven a cabo "/>
    <x v="1"/>
    <x v="4"/>
    <s v=""/>
    <s v=""/>
  </r>
  <r>
    <s v="1625966300-33"/>
    <s v="BOGOTÁ D.C."/>
    <s v="BOGOTÁ D.C."/>
    <s v="CAJA DE COMPENSACIÓN FAMILIAR COMPENSAR"/>
    <x v="1"/>
    <s v="Ingeniero de sistemas"/>
    <m/>
    <m/>
    <s v="SUPERINTENDENCIA DE ECONOMA SOLIDARIA"/>
    <n v="8300530435"/>
    <s v="Estado joven prctica laboral ordinaria en ingeniera de sistemas"/>
    <s v="Plaza Estado Joven Prctica Laboral Ordinaria en  ingeniera de sistemasEntidad Publica SUPERINTENDENCIA DE LA ECONOMIA SOLIDARIA OFICINA DE CONTROL INTERNOExperiencia No requiereFormacin  ingeniera de sistemasConocimientos AdicionalesManejo de Office Herramientas ofimticas Excel ord Poer PointActividades a realizar1 Apoyo en la elaboracin de planes de trabajo para llevar a cabo auditoras en informtica y el desarrollo de actividades apropiadas que permitan maximizar la eficacia del rea de sistemas 2 Acompañamiento en la Implementacin de los planes de trabajo llevando un control de las actividades a realizar; en cuanto a evaluacin de sistemas de informacin procedimientos equipos informticos y redes de comunicacin 3 Llevar acabo la evaluacin de sistemas procedimientos y equipos informticos; as como establecer la dependencia de estos y las medidas tomadas por la entidad para garantizar su disponibilidad y continuidad 4 Verificar el cumpli"/>
    <x v="1"/>
    <x v="5"/>
    <s v=""/>
    <s v=""/>
  </r>
  <r>
    <s v="1625966300-34"/>
    <s v="BOGOTÁ D.C."/>
    <s v="BOGOTÁ D.C."/>
    <s v="CAJA DE COMPENSACIÓN FAMILIAR COMPENSAR"/>
    <x v="1"/>
    <s v="Abogado"/>
    <m/>
    <m/>
    <s v="SUPERINTENDENCIA DE ECONOMA SOLIDARIA"/>
    <n v="8300530435"/>
    <s v="Estado joven prctica laboral ordinaria en derecho"/>
    <s v="Plaza Estado Joven Prctica Laboral Ordinaria en derechoEntidad Publica SUPERINTENDENCIA DE LA ECONOMIA SOLIDARIA COBRO COACTIVOExperiencia No requiereFormacin derechoConocimientos AdicionalesHerramientas ofimticas Excel ord ortografa redaccinActividades a realizarCartera en cobro coactivo 1 Sustanciacin de actos administrativos autos resoluciones 2 Estudio de bienes3 Ejecucin de procesos de notificacin 4 Tramite de PQR 5 Depuracin de cartera Cartera de venta 1 Apoyo en las actuaciones previas a los procesos de venta de cartera 2 Sustanciacin de resoluciones 3 Ejecucin de procesos de notificacin 4 Tramite de PQR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x v="1"/>
    <x v="4"/>
    <s v=""/>
    <s v=""/>
  </r>
  <r>
    <s v="1625966300-35"/>
    <s v="BOGOTÁ D.C."/>
    <s v="BOGOTÁ D.C."/>
    <s v="CAJA DE COMPENSACIÓN FAMILIAR COMPENSAR"/>
    <x v="1"/>
    <s v="Abogado"/>
    <m/>
    <m/>
    <s v="SUPERINTENDENCIA DE ECONOMA SOLIDARIA"/>
    <n v="8300530435"/>
    <s v="Estado joven prctica laboral ordinaria en derecho"/>
    <s v="Plaza Estado Joven Prctica Laboral Ordinaria en derechoEntidad Publica SUPERINTENDENCIA DE LA ECONOMIA SOLIDARIA OFICINA ASESORA JURIDICAExperiencia No requiereFormacin profesional en derechoConocimientos AdicionalesExcel ordActividades a realizar Apoyar y dar trmite a las tutelas en la oficina Asesora Jurdic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4"/>
    <s v=""/>
    <s v=""/>
  </r>
  <r>
    <s v="1625966300-36"/>
    <s v="BOGOTÁ D.C."/>
    <s v="BOGOTÁ D.C."/>
    <s v="CAJA DE COMPENSACIÓN FAMILIAR COMPENSAR"/>
    <x v="1"/>
    <s v="Abogado"/>
    <m/>
    <m/>
    <s v="SUPERINTENDENCIA DE ECONOMA SOLIDARIA"/>
    <n v="8300530435"/>
    <s v="Estado joven prctica laboral ordinaria en derecho"/>
    <s v="Plaza Estado Joven Prctica Laboral Ordinaria en derechoEntidad Publica SUPERINTENDENCIA DE LA ECONOMIA SOLIDARIA OFICINA ASESORA JURIDICAExperiencia No requiereFormacin profesional en derechoConocimientos AdicionalesExcel ordActividades a realizar Apoyar y dar trmite a los derechos de peticin en la oficina Asesora Jurdic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4"/>
    <s v=""/>
    <s v=""/>
  </r>
  <r>
    <s v="1625966300-37"/>
    <s v="BOGOTÁ D.C."/>
    <s v="BOGOTÁ D.C."/>
    <s v="CAJA DE COMPENSACIÓN FAMILIAR COMPENSAR"/>
    <x v="1"/>
    <s v="Abogado"/>
    <m/>
    <m/>
    <s v="SUPERINTENDENCIA DE ECONOMA SOLIDARIA"/>
    <n v="8300530435"/>
    <s v="Estado joven prctica laboral ordinaria en derecho"/>
    <s v="Plaza Estado Joven Prctica Laboral Ordinaria en derechoEntidad Publica SUPERINTENDENCIA DE LA ECONOMIA SOLIDARIA SECRETARIA GENERALExperiencia No requiereFormacin profesional en derechoConocimientos Adicionales Excel ord Poer PointActividades a realizar Revisin de documentos de los documentos requeridos para cada uno de los procesos de contratacin  Tipificacin y archivo de contratos segn cuanta y modalidad   Aplicacin de las tablas de retencin documental de la entidad para el proceso de archivo de los contratos celebrados por la entidad  Apoyo y asistencia en general en el rea de contratacin de la entidad  Actividades de apoyo en la proyeccin de documentos requeridos para el trmite de los procesos de seleccin de contratista  Apoyo en la actualizacin la base de datos de contratacin de la entidad Publicacin de los procesos contractuales en el Portal nico de Contratacin EstatalJornada Tiempo  Completo 38 Horas SemanalesHo"/>
    <x v="1"/>
    <x v="4"/>
    <s v=""/>
    <s v=""/>
  </r>
  <r>
    <s v="1625966300-38"/>
    <s v="BOGOTÁ D.C."/>
    <s v="BOGOTÁ D.C."/>
    <s v="CAJA DE COMPENSACIÓN FAMILIAR COMPENSAR"/>
    <x v="1"/>
    <s v="Abogado"/>
    <m/>
    <m/>
    <s v="SUPERINTENDENCIA DE ECONOMA SOLIDARIA"/>
    <n v="8300530435"/>
    <s v="Estado joven prctica laboral ordinaria en derecho"/>
    <s v="Plaza Estado Joven Prctica Laboral Ordinaria en derechoEntidad Publica SUPERINTENDENCIA DE LA ECONOMIA SOLIDARIA Delegatura para la Supervisin de la Actividad Financiera del CooperativismoExperiencia No requiereFormacin profesional en derechoConocimientos Adicionales Manejo de office Manejo del Sistema de Gestin Documental EsignaActividades a realizar  Proyeccin de traslados  Acuse de recibido de derechos de peticin  Resolucin de solicitud de derechos de informacin  Realizar estadsticas de PQRS recibid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
    <x v="1"/>
    <x v="4"/>
    <s v=""/>
    <s v=""/>
  </r>
  <r>
    <s v="1625966300-39"/>
    <s v="BOGOTÁ D.C."/>
    <s v="BOGOTÁ D.C."/>
    <s v="CAJA DE COMPENSACIÓN FAMILIAR COMPENSAR"/>
    <x v="2"/>
    <s v="Administrador de empresas"/>
    <s v="Asistente administrativo"/>
    <m/>
    <s v="SUPERINTENDENCIA DE ECONOMA SOLIDARIA"/>
    <n v="8300530435"/>
    <s v="Estado Joven Prctica Laboral Ordinaria en Administracin"/>
    <s v="Plaza Estado Joven Prctica Laboral Ordinaria en AdministracinEntidad Publica SUPERINTENDENCIA DE LA ECONOMIA SOLIDARIA OFICINA DE CONTROL INTERNOExperiencia No requiereFormacin Tcnico Profesional En AdministracinConocimientos AdicionalesConocimientos en ord Excel y tcnicas de archivoActividades a realizarApoyar la gestin de archivo de documentos y creacin de expedientes fsicos o digitales Apoyar la digitalizacin o sistematizacin de documentos Apoyar la actualizacin de los sistemas de documentacin y registro de estadsticas de acuerdo con los parmetros y procedimientos que se defina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de Lunes a Viernes de 7"/>
    <x v="1"/>
    <x v="9"/>
    <s v="Historia"/>
    <s v=""/>
  </r>
  <r>
    <s v="1625966300-40"/>
    <s v="BOGOTÁ D.C."/>
    <s v="BOGOTÁ D.C."/>
    <s v="CAJA DE COMPENSACIÓN FAMILIAR COMPENSAR"/>
    <x v="2"/>
    <s v="Administrador de empresas"/>
    <s v="Auxiliar administrativo"/>
    <s v="Asistente administrativo"/>
    <s v="SUPERINTENDENCIA DE ECONOMA SOLIDARIA"/>
    <n v="8300530435"/>
    <s v="Estado joven prctica laboral ordinaria en Asistencia administrativa Asistencia en organizacin de archivos"/>
    <s v="Plaza Estado joven prctica laboral ordinaria en Asistencia administrativa Asistencia en organizacin de archivosEntidad Publica SUPERINTENDENCIA DE LA ECONOMA SOLIDARIA  CARTERA TASA DE CONTRIBUCIN Y MULTASExperiencia No requiereFormacin Tcnico Profesional o Tecnologo en Asistencia administrativa Asistencia en organizacin de archivosConocimientos Adicionales Manejo de Excel y bases de datosActividades a realizarArmar expediente de la cartera por concepto de tasa de contribucinUbicar todos los soportes y evidencias de los diferentes cobros persuasivos realizadosA la base de datos de la cartera que se va a dar de baja adicionar columnas donde se incluya todas las observaciones relevantesMasivas cobro carteraJornada Medio tiempo 19 Horas SemanalesHorario Disponibilidad de TiempoSujeto a la entidadDuracin de la Prctica 5 MesesRequisitos Entregar Carta de presentacin del estudiante para prcticas Estado Joven emitida por la Uni"/>
    <x v="1"/>
    <x v="9"/>
    <s v=""/>
    <s v="Historia"/>
  </r>
  <r>
    <s v="1625966300-41"/>
    <s v="BOGOTÁ D.C."/>
    <s v="BOGOTÁ D.C."/>
    <s v="CAJA DE COMPENSACIÓN FAMILIAR COMPENSAR"/>
    <x v="1"/>
    <s v="Abogado"/>
    <s v="Licenciado en derecho"/>
    <m/>
    <s v="SUPERINTENDENCIA DE ECONOMA SOLIDARIA"/>
    <n v="8300530435"/>
    <s v="Estado joven prctica laboral ordinaria en derecho"/>
    <s v="Plaza Estado Joven Prctica Laboral Ordinaria en derechoEntidad Publica SUPERINTENDENCIA DE LA ECONOMIA SOLIDARIA  GRUPO CONTROL INTERNO DISCIPLINARIOExperiencia No requiereFormacin profesional en derechoConocimientos AdicionalesHerramientas ofimticas Excel ord ortografa redaccinActividades a realizar1 Sustanciacin de actos administrativos autos resoluciones 2 Ejecucin de procesos de notificacin 3 Apoyo en la prctica de prueb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4"/>
    <s v=""/>
    <s v=""/>
  </r>
  <r>
    <s v="1625966300-42"/>
    <s v="BOGOTÁ D.C."/>
    <s v="BOGOTÁ D.C."/>
    <s v="CAJA DE COMPENSACIÓN FAMILIAR COMPENSAR"/>
    <x v="1"/>
    <s v="Administrador pblico"/>
    <m/>
    <m/>
    <s v="SUPERINTENDENCIA DE ECONOMA SOLIDARIA"/>
    <n v="8300530435"/>
    <s v="Estado Joven Prctica Laboral Ordinaria en Administracin Publica"/>
    <s v="Plaza Estado Joven Prctica Laboral Ordinaria en Administracin PblicaEntidad Publica  VICTORIA AMALIA JATTIN MARTNEZ SECRETARA GENERAL  TALENTO HUMANOExperiencia No requiereFormacin Profesional en Administracin PblicaConocimientos Adicionales NA Actividades a realizar Apoyo en los procesos de vinculacin y desvinculacin de funcionarios  Apoyo en el manejo de la planta de personal  Apoyo en trmite de situaciones administrativas permisos licencias traslados comisiones etc  Apoyo en el trmite de comisiones de servicios  Apoyo en el proceso de inscripcin de agentes especiales liquidadores contralores etc Las dems relacionadas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
    <x v="1"/>
    <x v="22"/>
    <s v=""/>
    <s v=""/>
  </r>
  <r>
    <s v="1625966300-43"/>
    <s v="BOGOTÁ D.C."/>
    <s v="BOGOTÁ D.C."/>
    <s v="CAJA DE COMPENSACIÓN FAMILIAR COMPENSAR"/>
    <x v="1"/>
    <s v="Abogado"/>
    <m/>
    <m/>
    <s v="SUPERINTENDENCIA DE ECONOMA SOLIDARIA"/>
    <n v="8300530435"/>
    <s v="Estado joven prctica laboral ordinaria en derecho"/>
    <s v="Plaza Estado Joven Prctica Laboral Ordinaria en derechoEntidad Publica SUPERINTENDENCIA DE LA ECONOMIA SOLIDARIA SUPERINTENDENCIA DELEGADA PARA LA SUPERVISIN DEL AHORRO Y LA FORMA ASOCIATIVA SOLIDARIAExperiencia No requiereFormacin profesional en derechoConocimientos Adicionales CONOCIMIENTO EN DERECHO ADMINISTRATIVO COOPERATIVO COMERCIAL RESPUESTA A DERECHOS DE PETICIN QUEJAS Y CONSULTAS MANEJO DE HERRAMIENTAS OFIMTICASActividades a realizar 1 Analizar la informacin correspondiente a los expedientes asignados 2 Proyectar documentos con las aperturas de investigacin pliegos de cargos traslados para alegados de conclusin aspecto probatorio proyectos de resolucin y dems documentos que se requieran en los expedientes de las investigaciones asignadasJornada Tiempo  Completo 38 Horas SemanalesHorario Disponibilidad de TiempoSujeto a la entidadDuracin de la Prctica 5 MesesRequisitos Entregar Carta de presentacin del estudiante p"/>
    <x v="1"/>
    <x v="4"/>
    <s v=""/>
    <s v=""/>
  </r>
  <r>
    <s v="1625966300-44"/>
    <s v="BOGOTÁ D.C."/>
    <s v="BOGOTÁ D.C."/>
    <s v="CAJA DE COMPENSACIÓN FAMILIAR COMPENSAR"/>
    <x v="2"/>
    <s v="Administrador de empresas"/>
    <m/>
    <m/>
    <s v="SUPERINTENDENCIA DE ECONOMA SOLIDARIA"/>
    <n v="8300530435"/>
    <s v="Estado joven prctica laboral ordinaria en gestin documental o administrativa"/>
    <s v="Plaza Estado joven prctica laboral ordinaria en gestin documental o administrativaEntidad Publica SUPERINTENDENCIA DE LA ECONOMIA SOLIDARIA SUPERINTENDENCIA DELEGADA PARA LA SUPERVISIN DEL AHORRO Y LA FORMA ASOCIATIVA SOLIDARIAExperiencia No requiereFormacin Tcnico administrativo o documentalConocimientos Conocimientos MANEJO DE HERRAMIENTAS OFIMATICAS EN MICROSOFT EXCEL ORD E INTERNET MANEJO BASICO DE LA HERRAMIENTA DE HOJAS DE CALCULO EXCELActividades a realizar 1 Revisar clasificar direccionar y controlar documentos datos elementos y relacionados con los asuntos del rea2 Crear y alimentar  bases de datos del inventario documental3 Realizar las actividades que hacen parte de la conformacin de expedientes mediante la organizacin de documentos seccin natural eliminacin de material metlico eliminacin de duplicidad organizacin cronolgica de documentos foliacin e identificacin de carpetas4 Apoyar desde el punto de vista oper"/>
    <x v="1"/>
    <x v="9"/>
    <s v=""/>
    <s v=""/>
  </r>
  <r>
    <s v="1625966301-25"/>
    <s v="BOGOTÁ D.C."/>
    <s v="BOGOTÁ D.C."/>
    <s v="CAJA DE COMPENSACIÓN FAMILIAR COMPENSAR"/>
    <x v="1"/>
    <s v="Diseñador grfico"/>
    <m/>
    <m/>
    <s v="AGENCIA NACIONAL DE INFRAESTRUCTURA"/>
    <n v="8301259969"/>
    <s v="Estado Joven Prctica laboral ordinaria en Diseño Grfico"/>
    <s v="Plaza Estado Joven Prctica Laboral Ordinaria en diseño grficoEntidad Publica AGENCIA NACIONAL DE INFRAESTRUCTURAOFICINA DE COMUNICACIONESExperiencia No requiereFormacin PROFESIONAL diseño grfico Conocimientos Adicionales Illustrator Photoshop e IndesingActividades a realizar1 Apoyar la creacin diseño y diagramacin de piezas grficas que sean solicitadas por la oficina de comunicaciones  2 Apoyar a la oficina de comunicaciones en el retoque digital de fotografas  3 Apoyar la recoleccin de informacin necesaria para adelantar las estrategias de la oficina de comunicaciones 4 Apoyar la realizacin de campañas institucionales internas y externas 5 Disponer lo necesario para que el objeto del presente contrato se cumpla a cabalidad 6 Presentar los informes que le sean solicitados y mantener informado al superior inmediato sobre las actividades desarrolladas 7 Mantener con carcter confidencial toda la informacin de propiedad d"/>
    <x v="1"/>
    <x v="15"/>
    <s v=""/>
    <s v=""/>
  </r>
  <r>
    <s v="1625966301-26"/>
    <s v="BOGOTÁ D.C."/>
    <s v="BOGOTÁ D.C."/>
    <s v="CAJA DE COMPENSACIÓN FAMILIAR COMPENSAR"/>
    <x v="1"/>
    <s v="Diseñador grfico"/>
    <m/>
    <m/>
    <s v="AGENCIA NACIONAL DE INFRAESTRUCTURA"/>
    <n v="8301259969"/>
    <s v="Estado Joven Prctica laboral ordinaria en Diseño Grfico"/>
    <s v="Plaza Estado Joven Prctica Laboral Ordinaria en diseño grficoEntidad Publica AGENCIA NACIONAL DE INFRAESTRUCTURAOFICINA DE COMUNICACIONESExperiencia No requiereFormacin PROFESIONAL diseño grfico Conocimientos Adicionales EXCEL ORD POER POINTActividades a realizar1 Apoyar a la oficina de comunicaciones en la divulgacin de informacin requerida por las diferentes reas de la Entidad  2 Apoyar a la oficina de comunicaciones en la realizacin de eventos organizados por la misma 3 Apoyar a la oficina de comunicaciones en la realizacin de campañas institucionales internas y externas 4 Apoyar a la oficina de comunicaciones en la generacin de contenidos para la INTRANET de la entidad 5 Apoyar a la oficina de comunicaciones en la generacin de contenidos para las diferentes campañas internas  6 Presentar los informes que le sean solicitados y mantener informado al superior inmediato sobre las actividades desarrolladas 7 Mantener co"/>
    <x v="1"/>
    <x v="15"/>
    <s v=""/>
    <s v=""/>
  </r>
  <r>
    <s v="1625966301-27"/>
    <s v="BOGOTÁ D.C."/>
    <s v="BOGOTÁ D.C."/>
    <s v="CAJA DE COMPENSACIÓN FAMILIAR COMPENSAR"/>
    <x v="1"/>
    <s v="Ingeniero civil"/>
    <s v="Ingeniero catastral y de geodesia"/>
    <m/>
    <s v="AGENCIA NACIONAL DE INFRAESTRUCTURA"/>
    <n v="8301259969"/>
    <s v="Estado Joven Prctica Laboral Ordinaria en Ingeniera CivilIngeniera Catastral o carreras afines "/>
    <s v="Plaza Estado Joven Prctica Laboral Ordinaria en Ingeniera CivilIngeniera Catastral o carreras afines Entidad Publica AGENCIA NACIONAL DE INFRAESTRUCTURAVICEPRESIDENCIA PLANEACIN RIESGOS Y ENTORNOExperiencia No requiereFormacin Profesional en  Ingeniera CivilIngeniera Catastral o carreras afines Conocimientos Adicionales Manejo de office Excel ord Poer Point ArcGis AutoCadActividades a realizar1 Apoyar jurdicamente las labores de estructuracin ejecucin control y seguimiento de la gestin predial para la buena marcha de las concesiones en sus etapas de estructuracin construccin u operacin  2 Apoyar jurdicamente al Grupo Interno de Trabajo de Asesora Jurdico Predial en la permanente verificacin de la gestin de las interventoras y los Concesionarios en los aspectos prediales de cada contrato 3 Apoyar el seguimiento de las respuestas a los derechos de peticin y a entes de control del rea de acuerdo con las normas del Arc"/>
    <x v="1"/>
    <x v="19"/>
    <s v="Ingeniería Ambiental"/>
    <s v=""/>
  </r>
  <r>
    <s v="1625966301-28"/>
    <s v="BOGOTÁ D.C."/>
    <s v="BOGOTÁ D.C."/>
    <s v="CAJA DE COMPENSACIÓN FAMILIAR COMPENSAR"/>
    <x v="1"/>
    <s v="Ingeniero ambiental"/>
    <s v="Ingeniero forestal"/>
    <m/>
    <s v="AGENCIA NACIONAL DE INFRAESTRUCTURA"/>
    <n v="8301259969"/>
    <s v="Estado Joven Prctica laboral ordinaria en Ingeniera Ambiental yo Forestal "/>
    <s v="Plaza Estado Joven Prctica Laboral Ordinaria en Ingeniera Ingeniera Ambiental yo Forestal Entidad Publica AGENCIA NACIONAL DE INFRAESTRUCTURAVicepresidencia de Planeacin Riesgos y Entorno  Coordinacin GIT de Asesora Jurdica Predial Experiencia No requiereFormacin PROFESIONAL en Ingeniera Ambiental yo Forestal Conocimientos AdicionalesManejo de officeActividades a realizar1 Apoyar las labores de estructuracin ejecucin control y seguimiento de la gestin ambiental para la buena marcha de las concesiones en sus etapas de estructuracin construccin u operacin  2 Verificar el cumplimiento por parte de los concesionarios y las interventoras de las obligaciones en materia ambiental establecidas en los correspondientes contratos y sus documentos anexos 3 Preparar previo anlisis e investigacin respectiva respuesta a las solicitudes comunicaciones y derechos de peticin que se radiquen en la entidad por parte de las comunidades ent"/>
    <x v="1"/>
    <x v="7"/>
    <s v=""/>
    <s v=""/>
  </r>
  <r>
    <s v="1625966301-29"/>
    <s v="BOGOTÁ D.C."/>
    <s v="BOGOTÁ D.C."/>
    <s v="CAJA DE COMPENSACIÓN FAMILIAR COMPENSAR"/>
    <x v="1"/>
    <s v="Economista"/>
    <s v="Ingeniero civil"/>
    <s v="Contador"/>
    <s v="AGENCIA NACIONAL DE INFRAESTRUCTURA"/>
    <n v="8301259969"/>
    <s v=" Estado Joven Prctica Laboral Ordinaria en Ciencias econmicas administrativas y contablesIngeniera Civi"/>
    <s v="Plaza Estado Joven Prctica Laboral Ordinaria en Ciencias econmicas administrativas y contablesIngeniera CivilEntidad Publica AGENCIA NACIONAL DE INFRAESTRUCTURA Grupo de Trabajo de Riesgos  Vicepresidencia de Planeacin Riesgos y EntornoExperiencia No requiereFormacin Profesional en Ciencias econmicas administrativas y contablesIngeniera CivilConocimientos Adicionales Herramientas ofimticas ord Excel Poer Point Actividades a realizarApoyar al grupo de  Planeacin en los temas relacionados con trmites presupuestales como lo son el diligenciamiento de formatos requeridos para vigencias futuras solicitud de presupuesto anual de la entidad distribucin del gasto y clculos que se requieran para este fin Jornada Tiempo  Completo 38 Horas SemanalesHorario Disponibilidad de TiempoSujeto a la entidadDuracin de la Prctica 5 MesesRequisitos Entregar Carta de presentacin del estudiante para prcticas Estado Joven emitida por la"/>
    <x v="1"/>
    <x v="2"/>
    <s v="Ingeniería Civil"/>
    <s v="Contaduría Internacional"/>
  </r>
  <r>
    <s v="1625966301-30"/>
    <s v="BOGOTÁ D.C."/>
    <s v="BOGOTÁ D.C."/>
    <s v="CAJA DE COMPENSACIÓN FAMILIAR COMPENSAR"/>
    <x v="1"/>
    <s v="Economista"/>
    <s v="Ingeniero civil"/>
    <s v="Contador"/>
    <s v="AGENCIA NACIONAL DE INFRAESTRUCTURA"/>
    <n v="8301259969"/>
    <s v="Estado Joven Prctica Laboral Ordinaria en Ciencias econmicas administrativas y contablesIngeniera Civil"/>
    <s v="Plaza Estado Joven Prctica Laboral Ordinaria en Ciencias econmicas administrativas y contablesIngeniera CivilEntidad Publica AGENCIA NACIONAL DE INFRAESTRUCTURA Grupo de Trabajo de Riesgos  Vicepresidencia de Planeacin Riesgos y EntornoExperiencia No requiereFormacin Profesional Ciencias econmicas administrativas y contablesIngeniera CivilConocimientos Adicionales Herramientas ofimticas ord Excel Poer PointActividades a realizarApoyar al grupo de  Planeacin en los temas relacionados con trmites presupuestales como lo son el diligenciamiento de formatos requeridos para vigencias futuras solicitud de presupuesto anual de la entidad distribucin del gasto y clculos que se requieran para este finJornada Tiempo  Completo 38 Horas SemanalesHorario Disponibilidad de TiempoSujeto a la entidadDuracin de la Prctica 5 MesesRequisitos Entregar Carta de presentacin del estudiante para prcticas Estado Joven emitida por la Un"/>
    <x v="1"/>
    <x v="2"/>
    <s v="Ingeniería Civil"/>
    <s v="Contaduría Internacional"/>
  </r>
  <r>
    <s v="1625966301-31"/>
    <s v="BOGOTÁ D.C."/>
    <s v="BOGOTÁ D.C."/>
    <s v="CAJA DE COMPENSACIÓN FAMILIAR COMPENSAR"/>
    <x v="1"/>
    <s v="Abogado"/>
    <s v="Licenciado en derecho"/>
    <m/>
    <s v="AGENCIA NACIONAL DE INFRAESTRUCTURA"/>
    <n v="8301259969"/>
    <s v="Estado Joven Prctica Laboral ordinaria en Derecho"/>
    <s v="Plaza Estado Joven Prctica laboral ordinaria en DerechoEntidad Publica AGENCIA NACIONAL DE INFRAESTRUCTURA VICEPRESIDENCIA JURDICAExperiencia No requiereFormacin Profesional en DerechoConocimientos Adicionales Manejo de officeActividades a realizar1Realizar la depuracin y clasificacin de los conceptos realizados por las gerencias2Unificar los criterios de identificacin de los conceptos3Mantener permanentemente actualizado el banco de conceptos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
    <x v="1"/>
    <x v="4"/>
    <s v=""/>
    <s v=""/>
  </r>
  <r>
    <s v="1625966301-32"/>
    <s v="BOGOTÁ D.C."/>
    <s v="BOGOTÁ D.C."/>
    <s v="CAJA DE COMPENSACIÓN FAMILIAR COMPENSAR"/>
    <x v="1"/>
    <s v="Abogado"/>
    <s v="Licenciado en derecho"/>
    <m/>
    <s v="AGENCIA NACIONAL DE INFRAESTRUCTURA"/>
    <n v="8301259969"/>
    <s v="Estado Joven Prctica Laboral ordinaria en Derecho"/>
    <s v="Plaza Estado Joven Prctica laboral ordinaria en DerechoEntidad Publica AGENCIA NACIONAL DE INFRAESTRUCTURA VICEPRESIDENCIA JURDICAExperiencia No requiereFormacin Profesional en DerechoConocimientos Adicionales Manejo de officeActividades a realizarRealizar la depuracin y clasificacin de la informacin que actualmente reposa en el Sistema de Gestin Litigiosa del Estado de los procesos a cargo de la ANIRealizar la actualizacin permanentemente de la informacin que deba ser registrada en el Sistema de Gestin Litigiosa del Estado de los procesos a cargo de la AN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
    <x v="1"/>
    <x v="4"/>
    <s v=""/>
    <s v=""/>
  </r>
  <r>
    <s v="1625966301-33"/>
    <s v="BOGOTÁ D.C."/>
    <s v="BOGOTÁ D.C."/>
    <s v="CAJA DE COMPENSACIÓN FAMILIAR COMPENSAR"/>
    <x v="1"/>
    <s v="Abogado"/>
    <s v="Licenciado en derecho"/>
    <m/>
    <s v="AGENCIA NACIONAL DE INFRAESTRUCTURA"/>
    <n v="8301259969"/>
    <s v="Estado Joven Prctica Laboral ordinaria en Derecho"/>
    <s v="Plaza Estado Joven Prctica laboral ordinaria en DerechoEntidad Publica AGENCIA NACIONAL DE INFRAESTRUCTURA Coordinacin GIT de Asesora Jurdica Predial Experiencia No requiereFormacin Profesional en DerechoConocimientos Adicionales Manejo de office Excel ord Poer Point e internet Actividades a realizar1Apoyar jurdicamente las labores de estructuracin ejecucin control y seguimiento de la gestin predial para la buena marcha de las concesiones en sus etapas de estructuracin construccin u operacin 2Apoyar jurdicamente al Grupo Interno de Trabajo de Asesora Jurdico Predial en la permanente verificacin de la gestin de las interventoras y los Concesionarios en los aspectos prediales de cada contrato3Apoyar el seguimiento de las respuestas a los derechos de peticin y a entes de control del rea de acuerdo con las normas del Archivo General de la Nacin y leyes estatutarias4Efectuar el control diario de los compromisos que "/>
    <x v="1"/>
    <x v="4"/>
    <s v=""/>
    <s v=""/>
  </r>
  <r>
    <s v="1625966302-11"/>
    <s v="BOGOTÁ D.C."/>
    <s v="BOGOTÁ D.C."/>
    <s v="CAJA DE COMPENSACIÓN FAMILIAR COMPENSAR"/>
    <x v="1"/>
    <s v="Administrador de empresas"/>
    <s v="Ingeniero industrial"/>
    <s v="Ingeniero mecnico"/>
    <s v="ALCALDA MAYOR DE BOGOTA"/>
    <n v="8999990619"/>
    <s v="Estado Joven Prctica laboral ordinaria en Ingeniera Mecnica Ingeniera de Produccin Ingeniera Industrial Ingeniera Financiera Ingeniera de Mercados Economa Administracin Pblica Administracin de Empresas Administracin de Negocios Comercio Exterior y afines"/>
    <s v="Plaza Estado Joven Prctica laboral ordinaria en Ingeniera Mecnica Ingeniera de Produccin Ingeniera Industrial Ingeniera Financiera Ingeniera de Mercados Economa Administracin Pblica Administracin de Empresas Administracin de Negocios Comercio Exterior y afinesEntidad Publica secretaria distrital de desarrollo economico  direccion de  competitividad bogota region Experiencia No requiereFormacin profesional en en Ingeniera Mecnica Ingeniera de Produccin Ingeniera Industrial Ingeniera Financiera Ingeniera de Mercados Economa Administracin Pblica Administracin de Empresas Administracin de Negocios Comercio Exterior y afinesConocimientos Adicionales manejo de herramientas ofimaticasActividades a realizar Apoyar la Direccin de Competitividad Bogot Regin en las acciones de soporte a los programas y proyectos desarrollados por la dependencia en el marco de la Ciencia Tecnologa e Innovacin en la ciudad dando cumplimien"/>
    <x v="1"/>
    <x v="9"/>
    <s v="Ingeniería Industrial"/>
    <s v="Ingeniería Mecánica"/>
  </r>
  <r>
    <s v="1625966302-12"/>
    <s v="BOGOTÁ D.C."/>
    <s v="BOGOTÁ D.C."/>
    <s v="CAJA DE COMPENSACIÓN FAMILIAR COMPENSAR"/>
    <x v="1"/>
    <s v="Ingeniero de sistemas"/>
    <s v="Ingeniero de telecomunicaciones"/>
    <m/>
    <s v="ALCALDA MAYOR DE BOGOTA"/>
    <n v="8999990619"/>
    <s v="Estado Joven Prctica laboral ordinaria en Ingeniera de Sistemas Ingeniera de Softare y Comunicaciones Ingeniera de Telecomunicaciones e Informtica Ingeniera en Informtica Ingeniera de Telecomunicaciones Ingeniera Telemtica y afines"/>
    <s v="Plaza Estado Joven Prctica laboral ordinaria en Ingeniera de Sistemas Ingeniera de Softare y Comunicaciones Ingeniera de Telecomunicaciones e Informtica Ingeniera en Informtica Ingeniera de Telecomunicaciones Ingeniera Telemtica y afinesEntidad Publica secretaria distrital de desarrollo economico  direccion de destion corporativa Experiencia No requiereFormacin profesional en Ingeniera de Sistemas Ingeniera de Softare y Comunicaciones Ingeniera de Telecomunicaciones e Informtica Ingeniera en Informtica Ingeniera de Telecomunicaciones Ingeniera Telemtica y afinesConocimientos Adicionales manejo de erramientas ofimaticasActividades a realizar Apoyar la Direccin de Gestin Corporativa en la administracin de los bienes informticos de telecomunicaciones el soporte tcnico y las aplicaciones informticas de forma oportuna y eficaz agilizando las actividades y procesos de la entidadJornada Tiempo  Completo 38 Horas Semanale"/>
    <x v="1"/>
    <x v="5"/>
    <s v=""/>
    <s v=""/>
  </r>
  <r>
    <s v="1625966302-13"/>
    <s v="BOGOTÁ D.C."/>
    <s v="BOGOTÁ D.C."/>
    <s v="CAJA DE COMPENSACIÓN FAMILIAR COMPENSAR"/>
    <x v="1"/>
    <s v="Ingeniero industrial"/>
    <s v="Administrador de empresas"/>
    <s v="Administrador de negocios"/>
    <s v="ALCALDA MAYOR DE BOGOTA"/>
    <n v="8999990619"/>
    <s v="Estado Joven Prctica laboral ordinaria en Ingeniera Industrial Ingeniera Financiera Ingeniera de Mercados Administracin Pblica Administracin de Empresas Administracin de Negocios y afines"/>
    <s v="Plaza Estado Joven Prctica laboral ordinaria en Ingeniera Industrial Ingeniera Financiera Ingeniera de Mercados Administracin Pblica Administracin de Empresas Administracin de Negocios y afinesEntidad Publica secretaria distrital de desarrollo econmico  Direccin de Desarrollo Empresarial y EmpleoExperiencia No requiereFormacin profesional en Ingeniera Industrial Ingeniera Financiera Ingeniera de Mercados Administracin Pblica Administracin de Empresas Administracin de Negocios y afinesConocimientos Adicionales Manejo de herramientas ofimticasActividades a realizar Apoyar la Direccin de Desarrollo Empresarial y Empleo en las tareas relacionadas con el trmite y la elaboracin de los procesos administrativos operativos y misionales para contribuir al desarrollo y cumplimiento de las polticas de empleo e intermediacin laboralJornada Tiempo  Completo 38 Horas SemanalesHorario Disponibilidad de TiempoSujeto a la entidadDura"/>
    <x v="1"/>
    <x v="0"/>
    <s v="Administración"/>
    <s v=""/>
  </r>
  <r>
    <s v="1625966302-14"/>
    <s v="BOGOTÁ D.C."/>
    <s v="BOGOTÁ D.C."/>
    <s v="CAJA DE COMPENSACIÓN FAMILIAR COMPENSAR"/>
    <x v="1"/>
    <s v="Ingeniero de alimentos"/>
    <s v="Ingeniero ambiental"/>
    <s v="Agrnomo"/>
    <s v="ALCALDA MAYOR DE BOGOTA"/>
    <n v="8999990619"/>
    <s v="Estado Joven Prctica laboral ordinaria en Ingeniera de Alimentos Ingeniera Ambiental Agronoma Zootecnia Ciencias Sociales Antropologa Sociologa y afines"/>
    <s v="Plaza Estado Joven Prctica laboral ordinaria en Ingeniera de Alimentos Ingeniera Ambiental Agronoma Zootecnia Ciencias Sociales Antropologa Sociologa y afinesEntidad Publica secretaria distrital de desarrollo economico  direccion de economia rural y abastecimiento alimentario Experiencia No requiereFormacin profesional en Ingeniera de Alimentos Ingeniera Ambiental Agronoma Zootecnia Ciencias Sociales Antropologa Sociologa y afines Conocimientos Adicionales Manejo de herramientas ofimticaActividades a realizar Apoyar la Direccin de Economa Rural y Abastecimiento Alimentario en las acciones de soporte a los programas y proyectos desarrollados por la dependencia desarrollo de los planes y estrategias para el desarrollo sostenible de la ruralidad y la reconversin productiva la gestin de los procesos y metodologas para el fortalecimiento de las comunidades rurales y del territorio de transicin urbano  rural de Bogot DC desde un nfa"/>
    <x v="1"/>
    <x v="23"/>
    <s v="Ingeniería Ambiental"/>
    <s v=""/>
  </r>
  <r>
    <s v="1625966302-15"/>
    <s v="BOGOTÁ D.C."/>
    <s v="BOGOTÁ D.C."/>
    <s v="CAJA DE COMPENSACIÓN FAMILIAR COMPENSAR"/>
    <x v="1"/>
    <s v="Administrador pblico"/>
    <s v="Administrador de empresas"/>
    <s v="Economista"/>
    <s v="ALCALDA MAYOR DE BOGOTA"/>
    <n v="8999990619"/>
    <s v="Estado Joven Prctica laboral ordinaria en Administracin Pblica Derecho Administracin de Empresas Economa Contadura Pblica Ingeniera Financiera Estadstica y afines"/>
    <s v="Plaza Estado Joven Prctica laboral ordinaria en Administracin Pblica Derecho Administracin de Empresas Economa Contadura Pblica Ingeniera Financiera Estadstica y afines Entidad Publica secretaria distrital de desarrollo economico  oficina asesora de planeacion Experiencia No requiereFormacin profesional en Administracin Pblica Derecho Administracin de Empresas Economa Contadura Pblica Ingeniera Financiera Estadstica y afinesConocimientos Adicionales Manejo de herramientas ofimticaActividades a realizar Apoyar la Oficina Asesora de Planeacin en el anlisis y desarrollo de estudios documentos y estrategias que se requieran para el fortalecimiento de los sistemas de informacin y de gestin de calidad para la toma de decisiones la formulacin y seguimiento de planes programas y proyectos de la Secretaria de acuerdo con los lineamientos y procedimientos establecidos y acorde a la normatividad vigenteJornada Tiempo  Completo"/>
    <x v="1"/>
    <x v="22"/>
    <s v="Administración"/>
    <s v="Economía"/>
  </r>
  <r>
    <s v="1625966308-15"/>
    <s v="BOYACÁ"/>
    <s v="MOTAVITA"/>
    <s v="CAJA DE COMPENSACIÓN FAMILIAR DE BOYACA- COMFABOY"/>
    <x v="1"/>
    <s v="Abogado"/>
    <s v="Administrador pblico"/>
    <m/>
    <s v="ALCALDA MUNICIPAL DE MOTAVITA"/>
    <n v="8918019946"/>
    <s v="1 ESTADO JOVEN PRACTICANTE EN  DERECHO O ADMINISTRADOR PBLICO "/>
    <s v="Plaza Estado Joven Practicante en Derecho o Administrador PblicoEntidad Publica Alcalda Municipio de Motavita  Secretaria de Gobierno General Jurdica y Asuntos AdministrativosExperiencia No requiereFormacin Universitario  Conocimientos Adicionales Informtica bsica Manejo de Excel y ordACTIVIDADES A REALIZAR  Apoyo en la elaboracin de documentos para dar contestacin a los derechos de peticin que se remiten a la dependencia Apoyo en la elaboracin de actos administrativos Apoyo en elaboracin de informes presentados a otras entidades pblicas y entes de control  Apoyar en la recepcin y trmite documental de la dependencia  Apoyo en la proyeccin de oficios que hacen parte de los procesos contractuales y administrativos que tiene a su cargo la dependencia Apoyo en la aplicacin adecuada de las distintas polticas pblicas formuladas en el municipioJornada Tiempo  Completo 38 Horas Semanales Horario Disponibilidad de Tiempo"/>
    <x v="0"/>
    <x v="4"/>
    <s v="Gobierno y Asuntos Públicos"/>
    <s v=""/>
  </r>
  <r>
    <s v="1625966308-16"/>
    <s v="BOYACÁ"/>
    <s v="MOTAVITA"/>
    <s v="CAJA DE COMPENSACIÓN FAMILIAR DE BOYACA- COMFABOY"/>
    <x v="1"/>
    <s v="Ingeniero ambiental"/>
    <s v="Ingeniero ambiental y de saneamiento"/>
    <m/>
    <s v="ALCALDA MUNICIPAL DE MOTAVITA"/>
    <n v="8918019946"/>
    <s v="1 ESTADO JOVEN PRACTICANTE  EN  INGENIERA AMBIENTAL"/>
    <s v="Plaza Estado Joven Prcticante en Ingeniera Ambiental Entidad Publica Alcalda Municipio de Motavita  Secretaria de Planeacin Infraestructura y Servicios PblicosExperiencia No requiereFormacin Universitario  Conocimientos Adicionales Informtica bsica Manejo de Excel y ordACTIVIDADES A REALIZAR  Apoyo en materia de inspeccin y vigilancia ambiental en la ejecucin de obras publicas  Apoyo en la elaboracin de informes de acuerdo a las inspecciones realizadas a proyectos de inversin pblica  Apoyo en la elaboracin e implementacin de polticas planes programas y proyectos de desarrollo ambiental Apoyo en la planeacin y preparacin de proyectos de inversin pblica en materia ambiental Apoyo tcnico en actividades de manejo y control ambiental  Apoyo en la orientacin e informacin suministrada a los ciudadanos respecto de la aplicacin de normas ambientalesJornada Tiempo  Completo 38 Horas Semanales Horario Disponibilidad d"/>
    <x v="0"/>
    <x v="7"/>
    <s v=""/>
    <s v=""/>
  </r>
  <r>
    <s v="1625966308-17"/>
    <s v="BOYACÁ"/>
    <s v="MOTAVITA"/>
    <s v="CAJA DE COMPENSACIÓN FAMILIAR DE BOYACA- COMFABOY"/>
    <x v="1"/>
    <s v="Ingeniero civil"/>
    <s v="Ingeniero de transporte y vas"/>
    <m/>
    <s v="ALCALDA MUNICIPAL DE MOTAVITA"/>
    <n v="8918019946"/>
    <s v="1 ESTADO JOVEN PRACTICANTE EN  INGENIERA CIVIL  INGENIERA EN VAS Y TRANSPORTE"/>
    <s v="Plaza Estado Joven Practicante en Ingeniera Civil Ingeniera en Transporte y vas Entidad Publica Alcalda Municipio de Motavita  Secretaria de Planeacin Infraestructura y Servicios PblicosExperiencia No requiereFormacin Universitario  Conocimientos Adicionales Informtica bsica Manejo de Excel y ordACTIVIDADES A REALIZAR  Apoyo en la formulacin de proyectos de inversin pblica con recursos propios y del Sistema General de Regalas SGR   Apoyo en la proyeccin de informes internos y externos en materia de planeacin relacionados con recursos propios y del SGR  Apoyo a la secretaria en la elaboracin preliminar de presupuestos de obras pblicas y calculo de precios unitarios de acuerdo a los precios de la Gobernacin de Boyac  Apoyo en el manejo de maquinaria y verificacin de la operacin funcional en las obras programadas por la dependencia  Las dems que por la naturaleza de la secretaria deba apoyar para el control seguimiento y "/>
    <x v="0"/>
    <x v="19"/>
    <s v=""/>
    <s v=""/>
  </r>
  <r>
    <s v="1625966308-18"/>
    <s v="BOYACÁ"/>
    <s v="MOTAVITA"/>
    <s v="CAJA DE COMPENSACIÓN FAMILIAR DE BOYACA- COMFABOY"/>
    <x v="1"/>
    <s v="Archivista"/>
    <s v="Auxiliar de Archivo y Registro"/>
    <m/>
    <s v="ALCALDA MUNICIPAL DE MOTAVITA"/>
    <n v="8918019946"/>
    <s v="1 ESTADO JOVEN PRACTICANTE EN TECNLOGO EN GESTIN DOCUMENTAL "/>
    <s v="Plaza Estado Joven Practicante en Tecnlogo en Gestin Documental Entidad Publica Alcalda Municipio de Motavita  Secretaria de Gobierno General Jurdica y Asuntos Administrativos Experiencia No requiereFormacin Tecnlogo Conocimientos Adicionales Informtica bsica Manejo de Excel y ordACTIVIDADES A REALIZAR  Organizacin del archivo en cada una de las dependencias de la administracin de acuerdo a las tablas de retencin documental  Clasificacin y conservacin del archivo central de la alcalda  Sistematizar del archivo central del municipio  Levantamiento de inventario en el formato nico de inventario documental reglamentado por el archivo general de la nacin  Apoyo para actualizacin de las tablas de retencin documental Jornada Tiempo  Completo 38 Horas Semanales Horario Disponibilidad de TiempoSujeto a la entidadDuracin de la Prctica 5 Meses"/>
    <x v="0"/>
    <x v="8"/>
    <s v=""/>
    <s v=""/>
  </r>
  <r>
    <s v="1625966308-19"/>
    <s v="BOYACÁ"/>
    <s v="MOTAVITA"/>
    <s v="CAJA DE COMPENSACIÓN FAMILIAR DE BOYACA- COMFABOY"/>
    <x v="1"/>
    <s v="Ingeniero de sistemas"/>
    <m/>
    <m/>
    <s v="ALCALDA MUNICIPAL DE MOTAVITA"/>
    <n v="8918019946"/>
    <s v="1 ESTADO JOVEN PRACTICANTE  EN INGENIERA DE SISTEMAS "/>
    <s v="Plaza Estado Joven Practicante en Ingeniera de Sistemas Entidad Publica Alcalda Municipio de Motavita  Secretaria de Gobierno General Jurdica y Asuntos Administrativos Experiencia No requiereFormacin UniversitarioConocimientos Adicionales Informtica Avanzada Manejo de Excel y Programas especializados en sistemasACTIVIDADES A REALIZAR  Apoyar a las dependencias en la atencin de las necesidades en cuanto al soporte tcnico de los equipos de cmputo de la alcalda  Apoyar en el mantenimiento preventivo y correctivo de los equipos de cmputo y otros dispositivos tecnolgicos  Mantener en operacin la red interna de la alcalda Municipal  Mantener el cableado estructurado de los equipos de oficina y comunicaciones en condiciones ptimas  Apoyar en la elaboracin del diagnostico para la formulacin de la poltica de seguridad y privacidad de la informacin de las distintas dependencias Jornada Tiempo  Completo 38 Horas Semanales Horari"/>
    <x v="0"/>
    <x v="5"/>
    <s v=""/>
    <s v=""/>
  </r>
  <r>
    <s v="1625966313-16"/>
    <s v="BOGOTÁ D.C."/>
    <s v="BOGOTÁ D.C."/>
    <s v="CAJA DE COMPENSACIÓN FAMILIAR COMPENSAR"/>
    <x v="1"/>
    <s v="Administrador de empresas"/>
    <m/>
    <m/>
    <s v="MINISTERIO DEL TRABAJO"/>
    <n v="8301152263"/>
    <s v=" Estado joven practica laboral ordinaria en Administracin de empresas "/>
    <s v="Plaza  Estado joven practica laboral ordinaria en Administracin de empresas Entidad Publica Ministerio de trabajo DIRECCIN TERRITORIAL BOGOTExperiencia No requiereFormacin Profesional en Administracin de empresas Conocimientos Adicionales Manejo de office ord excellActividades a realizar Apoyo en el desarrollo de Investigaciones Administrativas Laborales por incumplimiento de normas laborales y Riesgos Laborales Apoyo en los anlisis de Riesgo Laboral a nivel externo Apoyo en la elaboracin de informes relacionados con las Investigaciones o trmites que se adelantan para reporte al nivel central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x v="1"/>
    <x v="9"/>
    <s v=""/>
    <s v=""/>
  </r>
  <r>
    <s v="1625966313-17"/>
    <s v="BOGOTÁ D.C."/>
    <s v="BOGOTÁ D.C."/>
    <s v="CAJA DE COMPENSACIÓN FAMILIAR COMPENSAR"/>
    <x v="1"/>
    <s v="Economista"/>
    <m/>
    <m/>
    <s v="MINISTERIO DEL TRABAJO"/>
    <n v="8301152263"/>
    <s v="Estado joven practica laboral ordinaria en Economa "/>
    <s v="Plaza Estado Joven Prctica Laboral Ordinaria en EconomiaEntidad Pblica MINISTERIO DE TRABAJO  DIRECCIN TERRITORIAL BOGOTExperiencia No requiereFormacin Profesional en EconomiaConocimientos Adicionales Manejo de office ord excellActividades a realizar Apoyo en el desarrollo de Investigaciones Administrativas Laborales por incumplimiento de normas laborales y Riesgos Laborales Apoyo en los anlisis de Riesgo Laboral a nivel externo Apoyo en la elaboracin de informes relacionados con las Investigaciones o trmites que se adelantan para reporte al nivel central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
    <x v="1"/>
    <x v="2"/>
    <s v=""/>
    <s v=""/>
  </r>
  <r>
    <s v="1625966313-18"/>
    <s v="BOGOTÁ D.C."/>
    <s v="BOGOTÁ D.C."/>
    <s v="CAJA DE COMPENSACIÓN FAMILIAR COMPENSAR"/>
    <x v="1"/>
    <s v="Ingeniero de sistemas"/>
    <m/>
    <m/>
    <s v="MINISTERIO DEL TRABAJO"/>
    <n v="8301152263"/>
    <s v="Estado joven practica laboral ordinaria en  Ingeniera de sistemas "/>
    <s v="Plaza Estado Joven Prctica Laboral Ordinaria en  Ingeniera de sistemas Entidad Publica MINISTERIO DE TRABAJO  DIRECCIN TERRITORIAL BOGOTExperiencia No requiereFormacin Profesional en Ingeniera de sistemas Conocimientos Adicionales Manejo de office ord excel poer point tablas dinmicasActividades a realizar Apoyo en el desarrollo de herramientas sistemticas que faciliten la consolidacin de la informacin estadstica y el anlisis de resultados de la gestin administrativa Apoyo a la Territorial para hacer uso adecuado de las herramientas de Office Excell ord y Poer Point que faciliten la presentacin de informes y la socializacin en normas y temas laboralesJornada Tiempo  Completo 38 Horas SemanalesHorario Disponibilidad de TiempoSujeto a la entidadDuracin de la Prctica 5 MesesEntregar Carta de presentacin del estudiante para prcticas Estado Joven emitida por la Universidad a la Agencia de gestin y coloca"/>
    <x v="1"/>
    <x v="5"/>
    <s v=""/>
    <s v=""/>
  </r>
  <r>
    <s v="1625966313-19"/>
    <s v="BOGOTÁ D.C."/>
    <s v="BOGOTÁ D.C."/>
    <s v="CAJA DE COMPENSACIÓN FAMILIAR COMPENSAR"/>
    <x v="1"/>
    <s v="Ingeniero industrial"/>
    <m/>
    <m/>
    <s v="MINISTERIO DEL TRABAJO"/>
    <n v="8301152263"/>
    <s v="Estado joven practica laboral ordinaria en  Ingeniera industrial "/>
    <s v="Plaza Estado Joven Prctica Laboral Ordinaria en  Ingeniera industrial Entidad Publica MINISTERIO DE TRABAJO  DIRECCIN TERRITORIAL BOGOTExperiencia No requiereFormacin Profesional en Ingeniera industrial Conocimientos Adicionales Manejo de office ord excellActividades a realizar Apoyo en el desarrollo de Investigaciones Administrativas Laborales por incumplimiento de normas laborales y Riesgos Laborales Apoyo en los anlisis de Riesgo Laboral a nivel externo Apoyo en la elaboracin de informes relacionados con las Investigaciones o trmites que se adelantan para reporte al nivel central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x v="1"/>
    <x v="0"/>
    <s v=""/>
    <s v=""/>
  </r>
  <r>
    <s v="1625966313-20"/>
    <s v="BOGOTÁ D.C."/>
    <s v="BOGOTÁ D.C."/>
    <s v="CAJA DE COMPENSACIÓN FAMILIAR COMPENSAR"/>
    <x v="2"/>
    <s v="Archivista"/>
    <s v="Auxiliar de archivo"/>
    <m/>
    <s v="MINISTERIO DEL TRABAJO"/>
    <n v="8301152263"/>
    <s v="Estado joven practica laboral ordinaria en  Archivstica "/>
    <s v="Plaza Estado Joven Prctica Laboral Ordinaria en Archivstica Entidad Publica MINISTERIO DE TRABAJO  DIRECCIN TERRITORIAL BOGOTExperiencia No requiereFormacin Tcnico Profesional en Archivstica Conocimientos Adicionales Manejo de office ord excellActividades a realizar Apoyo en la adecuada organizacin y manejo documental y delos archivos de Gestin de la Direccin Territorial Bogot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8"/>
    <s v=""/>
    <s v=""/>
  </r>
  <r>
    <s v="1625966319-8"/>
    <s v="CUNDINAMARCA"/>
    <s v="PULÍ"/>
    <s v="CAJA DE COMPENSACIÓN FAMILIAR COMPENSAR"/>
    <x v="1"/>
    <s v="Profesional financiero"/>
    <m/>
    <m/>
    <s v="ALCALDA MUNICIPAL DE PUL"/>
    <n v="8000856124"/>
    <s v="Estado Joven Prctica laboral ordinaria en Administracin Financiera"/>
    <s v="PlazaEstado Joven Prctica laboral ordinaria en Administracin FinancieraEntidad Publica alcaldia municipal de puli  Secretara de GobiernoExperiencia No requiereFormacinprofesional en Administracin FinancieraConocimientos Adicionales MICROSOFT ORD EXCEL POER POINTActividades a realizar  Contribuir con la gestin de recaudo de impuestos municipales Apoyo en el seguimiento de depuracin de la cartera  Apoyo en el desarrollo de Programas de desarrollo presupuestal  Apoyo en la trascripcin de documentos que se originan en la secretaria de hacienda  Apoyar en la elaboracin de informes contable y financieros  Apoyo en la elaboracin de recibos de caja egresos comprobantesJornada Medio Tiempo 19 Horas SemanalesHorario Disponibilidad de TiempoSujeto a la entidadDuracin de la Prctica 5 MesesRequisitos Entregar Carta de presentacin del estudiante para prcticas Estado Joven emitida por la Universidad a la Agencia de gestin "/>
    <x v="2"/>
    <x v="0"/>
    <s v=""/>
    <s v=""/>
  </r>
  <r>
    <s v="1625966319-9"/>
    <s v="CUNDINAMARCA"/>
    <s v="PULÍ"/>
    <s v="CAJA DE COMPENSACIÓN FAMILIAR COMPENSAR"/>
    <x v="1"/>
    <s v="Profesional en salud ocupacional"/>
    <m/>
    <m/>
    <s v="ALCALDA MUNICIPAL DE PUL"/>
    <n v="8000856124"/>
    <s v=" Estado Joven Prctica laboral ordinaria en administracin en salud ocupacional "/>
    <s v="Plaza  Estado Joven Prctica laboral ordinaria en administracin en  salud ocupacional Entidad Publica alcaldia municipal de puli  Secretara de GobiernoExperiencia No requiereFormacinprofesional en administracin en salud ocupacional Conocimientos Adicionales MICROSOFT ORD EXCEL POER POINActividades a realizar  Apoyar el desarrollo del Programa de Salud Ocupacional  Hacer cumplir las normas establecidas para los trabajadores y directivas  Desarrollar mejorar y preservar los adecuados mtodos de trabajo  Fomentar las buenas relaciones laborales en la compaña  Apoyo administrativo en eventos que promuevan el fortalecimiento institucional  Apoyar en la recoleccin organizacin y reporte de la informacin para el seguimiento del Plan de seguridad y salud en el trabajo  Apoyo en la orientacin a los funcionarios en temas de salud y seguridad en el trabajo segn lo establecido en el SGSSTJornada Tiempo  Completo 38 Horas SemanalesHo"/>
    <x v="2"/>
    <x v="6"/>
    <s v=""/>
    <s v=""/>
  </r>
  <r>
    <s v="1625966322-26"/>
    <s v="BOYACÁ"/>
    <s v="TUNJA"/>
    <s v="CAJA DE COMPENSACIÓN FAMILIAR DE BOYACA- COMFABOY"/>
    <x v="1"/>
    <s v="Ingeniero de sistemas"/>
    <m/>
    <m/>
    <s v="CONTRALORIA GENERAL DE BOYAC"/>
    <n v="8918007218"/>
    <s v="1 ESTADO JOVEN PRACTICANTE EN  INGENIERO DE SISTEMAS "/>
    <s v="PlazaEstado Joven Practicante en  INGENIERIA DE SISTEMAS  Entidad Publica CONTRALORIA GENERAL DE BOYACExperiencia SIN EXPERIENCIAFormacin UNIVERSITARIAConocimientos Adicionales CONOCIMIENTOS EN MANEJO DE SISTEMAS ORD EXEL POER POINT CRACION DE REDES MANTENIMIENTO PREVENTIVO Y CORRECTIVO DE LOS SISTEMAS Actividades a realizar Identificacin y verificacin del el estado de conectividad de los puntos de las redesSalvamento de datos a travs de clasificacin relevante  utilizando herramientas virtuales como Dropbox GoogleDrive OneDrive ICloud entre otrasIdentificacin de los dispositivos de REDIdentificacin de requerimientos de integracinMantenimiento de las redes LANMantenimiento correctivo y preventivo garantizando el funcionamiento de hardare en computadoresRealizar mantenimiento preventivo y predictivo en mquinas previamente identificadasInventario de las mquinas de la contralora general de Boyac hardareVerif"/>
    <x v="0"/>
    <x v="5"/>
    <s v=""/>
    <s v=""/>
  </r>
  <r>
    <s v="1625966322-27"/>
    <s v="BOYACÁ"/>
    <s v="TUNJA"/>
    <s v="CAJA DE COMPENSACIÓN FAMILIAR DE BOYACA- COMFABOY"/>
    <x v="1"/>
    <s v="Ingeniero de sistemas"/>
    <m/>
    <m/>
    <s v="CONTRALORIA GENERAL DE BOYAC"/>
    <n v="8918007218"/>
    <s v="1 ESTADO JOVEN PRACTICANTE EN INGENIERA DE SISTEMAS"/>
    <s v="PlazaEstado Joven Practicante en  INGENIERIA DE SISTEMAS  Entidad Publica CONTRALORIA GENERAL DE BOYACExperiencia SIN EXPERIENCIAFormacin UNIVERSITARIAConocimientos Adicionales CONOCIMIENTOS EN MANEJO DE SISTEMAS ORD EXEL POER POINT CRACION DE REDES MANTENIMIENTO PREVENTIVO Y CORRECTIVO DE LOS SISTEMAS Actividades a realizar Identificacin y verificacin del el estado de conectividad de los puntos de las redesSalvamento de datos a travs de clasificacin relevante  utilizando herramientas virtuales como Dropbox Google Drive OneDrive I Cloud entre otrasIdentificacin de los dispositivos de REDIdentificacin de requerimientos de integracinMantenimiento de las redes LANMantenimiento correctivo y preventivo garantizando el funcionamiento de hardare en computadoresRealizar mantenimiento preventivo y predictivo en mquinas previamente identificadasInventario de las mquinas de la contralora general de Boyac hardareV"/>
    <x v="0"/>
    <x v="5"/>
    <s v=""/>
    <s v=""/>
  </r>
  <r>
    <s v="1625966322-28"/>
    <s v="BOYACÁ"/>
    <s v="TUNJA"/>
    <s v="CAJA DE COMPENSACIÓN FAMILIAR DE BOYACA- COMFABOY"/>
    <x v="1"/>
    <s v="Contador pblico"/>
    <m/>
    <m/>
    <s v="CONTRALORIA GENERAL DE BOYAC"/>
    <n v="8918007218"/>
    <s v="1 ESTADO JOVEN PRACTICANTE EN CONTADURA PBLICA"/>
    <s v="PlazaEstado Joven Practicante  en CONTADURAEntidad Publica CONTRALORIA GENERAL DE BOYACExperiencia SIN EXPERIENCIAFormacin UNIVERSITARIAConocimientos Adicionales PRSENTACION DE INFORMES CONOCIMIENTOS EN LAS NIFF MANEJO DE SISTEMAS ORD EXEL POER POINT Actividades a realizar Apoyar a la Direccin Operativa de Control Fiscal en la consolidacin y seguimiento de las bases de datos que contiene la informacin relacionada con los procesos de la Direccin Operativa de Control Fiscal de la Contralora General de BoyacApoyar en la respuesta a los requerimientos tcnicos realizados por las dems reas tcnicas en ejercicio de sus funcionesApoyar en la proyeccin de informes preliminares evaluaciones de controversia e informe definitivos establecidos en el  correspondiente Plan General de Auditoras PGAApoyar en las  tareas tcnicas que surjan del proceso auditor as como la consolidacin de la informacin en bases de datos Apoyar "/>
    <x v="0"/>
    <x v="10"/>
    <s v=""/>
    <s v=""/>
  </r>
  <r>
    <s v="1625966322-29"/>
    <s v="BOYACÁ"/>
    <s v="TUNJA"/>
    <s v="CAJA DE COMPENSACIÓN FAMILIAR DE BOYACA- COMFABOY"/>
    <x v="1"/>
    <s v="Contador pblico"/>
    <m/>
    <m/>
    <s v="CONTRALORIA GENERAL DE BOYAC"/>
    <n v="8918007218"/>
    <s v="1 ESTADO JOVEN PRACTICANTE  EN CONTADURA PBLICA"/>
    <s v="PlazaEstado Joven Prcticante en CONTADURA PBLICA Entidad Publica CONTRALORIA GENERAL DE BOYACExperiencia SIN EXPERIENCIAFormacin UNIVERSITARIAConocimientos Adicionales PRSENTACION DE INFORMES CONOCIMIENTOS EN LAS NIFF MANEJO DE SISTEMAS ORD EXEL POER POINT Actividades a realizar Apoyar a la Direccin Operativa de Control Fiscal en la consolidacin y seguimiento de las bases de datos que contiene la informacin relacionada con los procesos de la Direccin Operativa de Control Fiscal de la Contralora General de BoyacApoyar en la respuesta a los requerimientos tcnicos realizados por las dems reas tcnicas en ejercicio de sus funcionesApoyar en la proyeccin de informes preliminares evaluaciones de controversia e informe definitivos establecidos en el  correspondiente Plan General de Auditoras PGAApoyar en las  tareas tcnicas que surjan del proceso auditor as como la consolidacin de la informacin en bases de datos "/>
    <x v="0"/>
    <x v="10"/>
    <s v=""/>
    <s v=""/>
  </r>
  <r>
    <s v="1625966322-30"/>
    <s v="BOYACÁ"/>
    <s v="TUNJA"/>
    <s v="CAJA DE COMPENSACIÓN FAMILIAR DE BOYACA- COMFABOY"/>
    <x v="1"/>
    <s v="Contador pblico"/>
    <m/>
    <m/>
    <s v="CONTRALORIA GENERAL DE BOYAC"/>
    <n v="8918007218"/>
    <s v="1 ESTADO JOVEN PRACTICANTE EN  CONTADURA PBLICA "/>
    <s v="PlazaEstado Joven Prcticante en CONTADURAEntidad Publica CONTRALORIA GENERAL DE BOYACExperiencia SIN EXPERIENCIAFormacin UNIVERSITARIAConocimientos Adicionales CONOCIMIENTOS EN LAS NIFF MANEJO DE SISTEMAS ORD EXEL POER POINT Actividades a realizar Apoyar el seguimiento consolidacin anlisis de la informacin y la elaboracin de los informes Macro Fiscales programados en el Plan Anual Operativo de la Direccin Operativa de Economa y Finanzas Apoyar la elaboracin de los informes ejecutivos con sus soportes para dar traslado del trmite del Proceso Administrativo sancionatorio yo de Responsabilidad Fiscal a que haya lugar Apoyar el seguimiento de Planes de Mejoramiento como resultado del proceso auditorJornada DIURNAHorarioSUJETO A LA ENTIDADDuracin de la Prctica CINCO 5 MESES"/>
    <x v="0"/>
    <x v="10"/>
    <s v=""/>
    <s v=""/>
  </r>
  <r>
    <s v="1625966341-11"/>
    <s v="BOYACÁ"/>
    <s v="TUNJA"/>
    <s v="CAJA DE COMPENSACIÓN FAMILIAR DE BOYACA- COMFABOY"/>
    <x v="1"/>
    <s v="Auxiliar de archivo"/>
    <s v="Auxiliar de Archivo y Registro"/>
    <m/>
    <s v="ESE SANTIAGO DE TUNJA"/>
    <n v="8200038502"/>
    <s v="1 ESTADO JOVEN PRACTICANTE EN TECNLOGO EN GESTIN DOCUMENTAL"/>
    <s v="PlazaEstado Joven Practicante en  TECNOLOGO EN GESTION DOCUMENTALEntidad Publica ESE SANTIAGO DE TUNJA SUBGERENCIA ADMINISTRATIVAFormacin TECNOLOGOConocimientos Adicionales Conocimientos generales en archivsticaOrganizacin fsica de archivosOrganizacin electrnica de archivosConocimiento en tablas de retencin documentalSer organizado metdico y cuidadoso en su trabajoTener capacidad de sntesisSaber trabajar en equipoSer capaz de manejar los recursos habituales en una oficina como los ordenadores o las fotocopiadorasTener habilidades comunicativas orales y escritasConocimientos Generales de SaludActividades a realizar Identifica las carpetas donde va a ser archivado el materialRecibe el material para archivarSuministra expedientes yo documentos a las diferentes unidades segn la normativa vigenteArchiva en los expedientes yo carpetas correspondientes los documentos recibidosUbica las car"/>
    <x v="0"/>
    <x v="8"/>
    <s v=""/>
    <s v=""/>
  </r>
  <r>
    <s v="1625966341-12"/>
    <s v="BOYACÁ"/>
    <s v="TUNJA"/>
    <s v="CAJA DE COMPENSACIÓN FAMILIAR DE BOYACA- COMFABOY"/>
    <x v="1"/>
    <s v="Auxiliar administrativo"/>
    <s v="Asistente administrativo"/>
    <m/>
    <s v="ESE SANTIAGO DE TUNJA"/>
    <n v="8200038502"/>
    <s v="1 ESTADO JOVEN PRACTICANTE EN TECNOLOGO EN AREAS ADMINISTRATIVAS"/>
    <s v="PlazaEstado Joven Practicante  en TECNOLOGO EN AREAS ADMINISTRATIVASEntidad Publica ESE SANTIAGO DE TUNJA SUBGERENCIA ADMINISTRATIVAFormacin TECNOLOGOConocimientos Adicionales Tener nociones de clculo bsico y facilidad para las matemticasTener conocimientos de las principales herramientas ofimticas procesador de texto hoja de clculo bases de datos etcSer organizado metdico y cuidadoso en su trabajoTener capacidad de sntesisSaber trabajar en equipoSer capaz de manejar los recursos habituales en una oficina como los ordenadores o las fotocopiadorasTener habilidades comunicativas orales y escritasSaber mostrar por telfono una actitud profesional educada y amable Conocimientos Generales de SaludACTIVIDADES A REALIZAREl apoyo administrativo llevando a cabo tareas como el envo de correos electrnicos fotocopiado archivado atencin al telfono registro de los mensajes y gestin de los artculos de papeler"/>
    <x v="0"/>
    <x v="9"/>
    <s v="Historia"/>
    <s v=""/>
  </r>
  <r>
    <s v="1625966341-13"/>
    <s v="BOYACÁ"/>
    <s v="TUNJA"/>
    <s v="CAJA DE COMPENSACIÓN FAMILIAR DE BOYACA- COMFABOY"/>
    <x v="1"/>
    <s v="Auxiliar administrativo"/>
    <s v="Asistente administrativo"/>
    <m/>
    <s v="ESE SANTIAGO DE TUNJA"/>
    <n v="8200038502"/>
    <s v="1 ESTADO JOVEN PRACTICANTE EN TECNOLOGO EN AREAS ADMINISTRATIVAS"/>
    <s v="PlazaEstado Joven Practicante  en TECNOLOGO EN AREAS ADMINISTRATIVASEntidad Publica ESE SANTIAGO DE TUNJA SUBGERENCIA ADMINISTRATIVAFormacin TECNOLOGOConocimientos Adicionales Tener nociones de clculo bsico y facilidad para las matemticasTener conocimientos de las principales herramientas ofimticas procesador de texto hoja de clculo bases de datos etcSer organizado metdico y cuidadoso en su trabajoTener capacidad de sntesisSaber trabajar en equipoSer capaz de manejar los recursos habituales en una oficina como los ordenadores o las fotocopiadorasTener habilidades comunicativas orales y escritasSaber mostrar por telfono una actitud profesional educada y amable Conocimientos Generales de SaludACTIVIDADES A REALIZAREl apoyo administrativo llevando a cabo tareas como el envo de correos electrnicos fotocopiado archivado atencin al telfono registro de los mensajes y gestin de los artculos de papeler"/>
    <x v="0"/>
    <x v="9"/>
    <s v="Historia"/>
    <s v=""/>
  </r>
  <r>
    <s v="1625966341-14"/>
    <s v="BOYACÁ"/>
    <s v="TUNJA"/>
    <s v="CAJA DE COMPENSACIÓN FAMILIAR DE BOYACA- COMFABOY"/>
    <x v="1"/>
    <s v="Auxiliar administrativo"/>
    <s v="Asistente administrativo"/>
    <m/>
    <s v="ESE SANTIAGO DE TUNJA"/>
    <n v="8200038502"/>
    <s v="1 ESTADO JOVEN PRACTICANTE EN TECNOLOGO EN AREAS ADMINISTRATIVAS"/>
    <s v="PlazaEstado Joven Practicante en  TECNOLOGO EN AREAS ADMINISTRATIVASEntidad Publica ESE SANTIAGO DE TUNJA SUBGERENCIA ADMINISTRATIVAFormacin TECNOLOGOConocimientos Adicionales Tener nociones de clculo bsico y facilidad para las matemticasTener conocimientos de las principales herramientas ofimticas procesador de texto hoja de clculo bases de datos etcSer organizado metdico y cuidadoso en su trabajoTener capacidad de sntesisSaber trabajar en equipoSer capaz de manejar los recursos habituales en una oficina como los ordenadores o las fotocopiadorasTener habilidades comunicativas orales y escritasSaber mostrar por telfono una actitud profesional educada y amable Conocimientos Generales de SaludACTIVIDADES A REALIZAREl apoyo administrativo llevando a cabo tareas como el envo de correos electrnicos fotocopiado archivado atencin al telfono registro de los mensajes y gestin de los artculos de papeler"/>
    <x v="0"/>
    <x v="9"/>
    <s v="Historia"/>
    <s v=""/>
  </r>
  <r>
    <s v="1625966341-15"/>
    <s v="BOYACÁ"/>
    <s v="TUNJA"/>
    <s v="CAJA DE COMPENSACIÓN FAMILIAR DE BOYACA- COMFABOY"/>
    <x v="1"/>
    <s v="Soporte tcnico en sistemas"/>
    <m/>
    <m/>
    <s v="ESE SANTIAGO DE TUNJA"/>
    <n v="8200038502"/>
    <s v="1 ESTADO JOVEN PRACTICANTE EN TECNLOGO EN SISTEMAS"/>
    <s v="PlazaEstado Joven Practicante  en TECNOLOGO EN SISTEMASEntidad Publica ESE SANTIAGO DE TUNJA SUBGERENCIA ADMINISTRATIVAFormacin TECNOLOGOConocimientos AdicionalesTener conocimientos de las principales herramientas ofimticas procesador de texto hoja de clculo bases de datos etcConocimientos en SQL Report Builder Reporting Services y Crystal ReportsSer organizado metdico y cuidadoso en su trabajoTener capacidad de sntesisSaber trabajar en equipoSer capaz de manejar los recursos habituales en una oficina como los ordenadores o las fotocopiadorasTener habilidades comunicativas orales y escritasConocimientos Generales de SaludACTIVIDADES A REALIZARAtencin y soporte a usuariosAdministracin del softareApoyo en la parametrizacin del sistema CNT propio de la entidadAnlisis diseño y desarrollo de sistemas de computacinOperador de Bases de DatosBrindar asistencia tcnica administrativa y ope"/>
    <x v="0"/>
    <x v="5"/>
    <s v=""/>
    <s v=""/>
  </r>
  <r>
    <s v="1625966353-13"/>
    <s v="BOYACÁ"/>
    <s v="PUERTO BOYACÁ"/>
    <s v="CAJA DE COMPENSACIÓN FAMILIAR DE BOYACA- COMFABOY"/>
    <x v="1"/>
    <s v="Auxiliar administrativo"/>
    <m/>
    <m/>
    <s v="EPMSC PUERTO BOYACA INPEC"/>
    <n v="8200009926"/>
    <s v="1 ESTADO JOVEN PRACTICANTE  EN TECNLOGO EN ADMINISTRACIN"/>
    <s v="PlazaEstado Joven Practicante  Laboral Ordinaria en tecnlogo en  AdministracinEntidad Publica ESTABLECIMIENTO PENITENCIARIO DE MEDIANA SEGURIDAD  Y CARCELARIO DE PUERTO BOYACAExperiencia No requiereFormacin tecnlogo Conocimientos AdicionalesMANEJO OFIMATICA SERVICIO AL CLIENTE ARCHIVO Actividades a realizar  ELABORACION DE OFICIOS ACTAS RESOLUCIONES Y MEMORANDOS DEL AREACREACION DE HOJAS DE VIDA DE PERSONALMANEJO DE ARCHIVOS DEL AREA  Jornada Tiempo  Completo 38 Horas Semanales Horario Disponibilidad de TiempoSujeto a la entidadDuracin de la Prctica 5 Meses"/>
    <x v="0"/>
    <x v="9"/>
    <s v=""/>
    <s v=""/>
  </r>
  <r>
    <s v="1625966353-14"/>
    <s v="BOYACÁ"/>
    <s v="PUERTO BOYACÁ"/>
    <s v="CAJA DE COMPENSACIÓN FAMILIAR DE BOYACA- COMFABOY"/>
    <x v="1"/>
    <s v="Auxiliar administrativo"/>
    <m/>
    <m/>
    <s v="EPMSC PUERTO BOYACA INPEC"/>
    <n v="8200009926"/>
    <s v="1 ESTADO JOVEN PRACTICANTE EN TECNLOGO EN ADMINISTRACIN"/>
    <s v="PlazaEstado Joven Practicante en tecnlogo en  AdministracinEntidad Publica ESTABLECIMIENTO PENITENCIARIO DE MEDIANA SEGURIDAD  Y CARCELARIO DE PUERTO BOYACAExperiencia No requiereFormacin tecnlogo Conocimientos AdicionalesMANEJO OFIMATICA SERVICIO AL CLIENTE ARCHIVO Actividades a realizar  ELABORACION DE OFICIOS ACTAS RESOLUCIONES Y MEMORANDOS DEL AREACREACION DE HOJAS DE VIDA DE PERSONALMANEJO DE ARCHIVOS DEL AREA  Jornada Tiempo  Completo 38 Horas Semanales Horario Disponibilidad de TiempoSujeto a la entidadDuracin de la Prctica 5 Meses"/>
    <x v="0"/>
    <x v="9"/>
    <s v=""/>
    <s v=""/>
  </r>
  <r>
    <s v="1625966353-15"/>
    <s v="BOYACÁ"/>
    <s v="PUERTO BOYACÁ"/>
    <s v="CAJA DE COMPENSACIÓN FAMILIAR DE BOYACA- COMFABOY"/>
    <x v="1"/>
    <s v="Auxiliar contable"/>
    <m/>
    <m/>
    <s v="EPMSC PUERTO BOYACA INPEC"/>
    <n v="8200009926"/>
    <s v="1 ESTADO JOVEN PRACTICANTE EN TECNLOGO EN CONTABILIDAD"/>
    <s v="PlazaEstado Joven Practicante  tecnlogo en  ContabilidadEntidad Publica ESTABLECIMIENTO PENITENCIARIO DE MEDIANA SEGURIDAD  Y CARCELARIO DE PUERTO BOYACAExperiencia No requiereFormacin tecnlogo Conocimientos AdicionalesMANEJO OFIMATICA SERVICIO AL CLIENTE ARCHIVO INVENTARIOS Y PROGRAMAS CONTABLESActividades a realizar  ELABORACION DE OFICIOS ACTAS RESOLUCIONES Y MEMORANDOS DEL AREAMANEJO DE LIBROS CONTABLESMANEJO DE INVENTARIOSMANEJO DE ARCHIVOS DEL AREA Jornada Tiempo  Completo 38 Horas Semanales Horario Disponibilidad de TiempoSujeto a la entidadDuracin de la Prctica 5 Meses"/>
    <x v="0"/>
    <x v="10"/>
    <s v=""/>
    <s v=""/>
  </r>
  <r>
    <s v="1625966353-16"/>
    <s v="BOYACÁ"/>
    <s v="PUERTO BOYACÁ"/>
    <s v="CAJA DE COMPENSACIÓN FAMILIAR DE BOYACA- COMFABOY"/>
    <x v="1"/>
    <s v="Auxiliar contable"/>
    <m/>
    <m/>
    <s v="EPMSC PUERTO BOYACA INPEC"/>
    <n v="8200009926"/>
    <s v="1 ESTADO JOVEN PRACTICANTE EN TECNLOGO EN CONTABILIDAD"/>
    <s v="PlazaEstado Joven Practicante en tecnlogo en  ContabilidadEntidad Publica ESTABLECIMIENTO PENITENCIARIO DE MEDIANA SEGURIDAD  Y CARCELARIO DE PUERTO BOYACAExperiencia No requiereFormacin tecnlogo Conocimientos AdicionalesMANEJO OFIMATICA SERVICIO AL CLIENTE ARCHIVO INVENTARIOS Y PROGRAMAS CONTABLESActividades a realizar  ELABORACION DE OFICIOS ACTAS RESOLUCIONES Y MEMORANDOS DEL AREAMANEJO DE LIBROS CONTABLESMANEJO DE INVENTARIOSMANEJO DE ARCHIVOS DEL AREA Jornada Tiempo  Completo 38 Horas Semanales Horario Disponibilidad de TiempoSujeto a la entidadDuracin de la Prctica 5 Meses"/>
    <x v="0"/>
    <x v="10"/>
    <s v=""/>
    <s v=""/>
  </r>
  <r>
    <s v="1625966353-17"/>
    <s v="BOYACÁ"/>
    <s v="PUERTO BOYACÁ"/>
    <s v="CAJA DE COMPENSACIÓN FAMILIAR DE BOYACA- COMFABOY"/>
    <x v="1"/>
    <s v="Tecnlogo Ambiental"/>
    <m/>
    <m/>
    <s v="EPMSC PUERTO BOYACA INPEC"/>
    <n v="8200009926"/>
    <s v="1 ESTADO JOVEN PRACTICANTE  EN TECNLOGO EN GESTIN DE RECURSOS NATURALES"/>
    <s v="Plaza Estado Joven Practicante  en tecnlogo en  Gestin de Recursos NaturalesEntidad Publica ESTABLECIMIENTO PENITENCIARIO DE MEDIANA SEGURIDAD  Y CARCELARIO DE PUERTO BOYACAExperiencia No requiereFormacin tecnlogo Conocimientos AdicionalesMANEJO OFIMATICA SERVICIO AL CLIENTE ARCHIVO  SALUD OCUPACIONALActividades a realizar  ELABORACION DE OFICIOS ACTAS RESOLUCIONES Y MEMORANDOS DEL AREAMANEJO DE INVENTARIOSMANEJO DE ARCHIVOS DEL AREAPROGRAMAS DE SALUD OCUPACIONALESTUDIOS DE SUELOCHARLAS RELACIONADAS A MANEJO DE PROYECTOS  DEL EPMSC   Jornada Tiempo  Completo 38 Horas Semanales Horario Disponibilidad de TiempoSujeto a la entidadDuracin de la Prctica 5 Meses"/>
    <x v="0"/>
    <x v="7"/>
    <s v=""/>
    <s v=""/>
  </r>
  <r>
    <s v="1625966451-37"/>
    <s v="ANTIOQUIA"/>
    <s v="BELLO"/>
    <s v="CAJA DE COMPENSACIÓN FAMILIAR CAMACOL- COMFAMILIAR CAMACOL"/>
    <x v="0"/>
    <s v="Auxiliar de archivo"/>
    <s v="Auxiliar de Archivo y Registro"/>
    <s v="Asistente administrativo"/>
    <s v="Instituto Colombiano Agropecuario ICA"/>
    <n v="8999990697"/>
    <s v="ESTADO JOVEN PRACTICA ORDINARIA DE TECNOLOGO EN ADMINISTRACIN DOCUMENTAL"/>
    <s v="Se requiere PRACTICANTE TECNOLOGO EN ADMINISTRACIN DOCUMENTAL  desarrollando las siguientes funciones1 Seleccionar documentos segn carpetas de registros archivar y foliar2 Enriquecer la base de datos  documentos debidamente archivados3 Radicacin de documentos transferencias documentales de acuerdo a los protocolos del instituto4 Atencin de usuarios 5 Y dems funciones que el Jefe inmediato dispongaFORMACIN Tecnoologo en Administracin documentalSALARIO MMLVJORNADA Y LUGAR DE TRABAJO Municipio de Bello  AntioquiaDURACIN 5 meses de practicaFAVOR POSTULARSE SOLO PARA PRACTICAS"/>
    <x v="0"/>
    <x v="8"/>
    <s v=""/>
    <s v=""/>
  </r>
  <r>
    <s v="1625966451-38"/>
    <s v="ANTIOQUIA"/>
    <s v="BELLO"/>
    <s v="CAJA DE COMPENSACIÓN FAMILIAR CAMACOL- COMFAMILIAR CAMACOL"/>
    <x v="0"/>
    <s v="Auxiliar de archivo"/>
    <s v="Auxiliar de Archivo y Registro"/>
    <s v="Asistente administrativo"/>
    <s v="Instituto Colombiano Agropecuario ICA"/>
    <n v="8999990697"/>
    <s v="ESTADO JOVEN PRACTICA ORDINARIA DE TECNOLOGO EN ADMINISTRACIN DOCUMENTAL"/>
    <s v="Se requiere PRACTICANTE TECNOLOGO EN ADMINISTRACIN DOCUMENTAL  desarrollando las siguientes funciones1 Seleccionar foliar y rotular copias de Remisiones de Movilizacin expedidas en la seccional Antioquia2 Seleccionar documentos segn carpetas de registros archivar y foliar3 Digitalizar autorizaciones para expedicin de Remisiones de Movilizacin y entrega de Registros de Cultivos Forestales y Sistemas Agroforestales4 Enriquecer la base de datos de documentos debidamente archivadosOrganizacin depuracin foliacin radicacin de documentos transferencias documentales 5 Y dems funciones que el Jefe inmediato dispongaFORMACIN Tecnoologo en Administracin documentalSALARIO MMLVJORNADA Y LUGAR DE TRABAJO Municipio de Bello  AntioquiaDURACIN 5 meses de practicaFAVOR POSTULARSE SOLO PARA PRACTICAS"/>
    <x v="0"/>
    <x v="8"/>
    <s v=""/>
    <s v=""/>
  </r>
  <r>
    <s v="1625966451-39"/>
    <s v="ANTIOQUIA"/>
    <s v="BELLO"/>
    <s v="CAJA DE COMPENSACIÓN FAMILIAR CAMACOL- COMFAMILIAR CAMACOL"/>
    <x v="0"/>
    <s v="Tecnlogo Ambiental"/>
    <m/>
    <m/>
    <s v="Instituto Colombiano Agropecuario ICA"/>
    <n v="8999990697"/>
    <s v="ESTADO JOVEN PRACTICA ORDINARIA DE TECNOLOGO EN CONTROL AMBIENTAL YO GESTIN AMBIENTAL"/>
    <s v="Se requiere PRACTICANTE TECNICO O TECNOLOGO EN CONTROL  YO GESTIN AMBIENTAL desarrollando las siguientes funcionesApoyar la implementacin del sistema de gestin ambiental de acuerdo a lo establecido en la ISO 14001 de 2015 Realizar apoyo en la implementacin de alternativas para un adecuado manejo de residuos para los procesos que se realizan en  la institucinRealizar seguimiento oportuno y avance de los Programas de Gestin AmbientalRealizar el apoyo en la elaboracin de la documentacin relacionada en la implementacin del Componente de Gestin Ambiental Acompañar las actividades  de formacin y capacitacinApoyar  los monitoreos ambientales agua aire emisiones ruido residuos etc y estudios tcnico ambientales que se requieran contactando a los proveedores y presentando las cotizaciones para la aprobacin por parte de la gerencia seccionalApoyar el  seguimiento para la identificacin de riesgos y oportunidades  en materia ambiental de la Secc"/>
    <x v="0"/>
    <x v="7"/>
    <s v=""/>
    <s v=""/>
  </r>
  <r>
    <s v="1625966454-4"/>
    <s v="CÓRDOBA"/>
    <s v="MONTERÍA"/>
    <s v="CAJA DE COMPENSACIÓN FAMILIAR DE CÓRDOBA -COMFACOR"/>
    <x v="1"/>
    <s v="Instructor de educacin fsica"/>
    <s v="Instructor de deportes"/>
    <m/>
    <s v="AGENCIA COLOMBIANA PARA LA REINTEGRACIN ACR"/>
    <n v="9004771698"/>
    <s v="ESTADO JOVEN PRACTICAS LABORALES ORDINARIAS EN LICENCIATURA EN EDUCACION FISICA  EDUCACION Y DEPORTE"/>
    <s v="SE NECESITA PROFESIONAL EN EDUCACIN FSICA EDUCACIN EN DEPORTETiempo de prctica 5 mesesTiempo completoActividades1 Realizar actividades de acompañamientos como instructor a los niños niñas jvenes y adolescentes que hacen parte de la iniciativa juvenil de deportes2 Organizar un campeonato que se demuestren las competencias y habilidades aprendidas3 Desarrollar actividades de liderazgo deportivo que permitan establecer tutores a nivel de la comunidad4 Revisar los instrumentos generar los mantenimientos que correspondan5 Rendir informes de avances mensuales sobre las actividades realizadas y dificultades de las mismasCompetencias complementarias ;anejo de ord Poer Point "/>
    <x v="0"/>
    <x v="14"/>
    <s v=""/>
    <s v=""/>
  </r>
  <r>
    <s v="1625966454-5"/>
    <s v="CÓRDOBA"/>
    <s v="MONTERÍA"/>
    <s v="CAJA DE COMPENSACIÓN FAMILIAR DE CÓRDOBA -COMFACOR"/>
    <x v="1"/>
    <s v="Profesor de educacin superior de ciencias sociales"/>
    <m/>
    <m/>
    <s v="AGENCIA COLOMBIANA PARA LA REINTEGRACIN ACR"/>
    <n v="9004771698"/>
    <s v="ESTADO JOVEN PRACTICAS LABORALES ORDINARIAS EN LICENCIATURA EN CIENCIAS SOCIALES"/>
    <s v="SE NECESITA PROFESIONAL EN LICENCIATURA EN CIENCIAS SOCIALESTiempo de prctica 5 mesesTiempo completoActividades1Realizar actividades de acompañamiento pedaggico y didctico como estudiante avanzado en Ciencia Sociales en el proyecto de Formacin Docente Estrategias didcticas y pedaggicas para la implementacion de la Ctedra de Paz en las Escuelas en los municipios de Puerto Libertador y Montelibano2 Realizar acompañamiento desde pedaggico y didctico como estudiante avanzado en Ciencias Sociales en el proyecto de Formacin Docente Iniciativas Escolares para la Construccin de Paz en el municipio de Tierralta3Asesorar a los docentes que requieran acompañamiento para la implementacion de los proyectos4 Realizar la sistematizacion de cada una de los proyectos propuestos en los municipios de tierralta Puerto Libertador y Montelibano5Rendir informe mensuales escritos sobre los avances de los proyectosCompetencias complementarias manejo de ord Po"/>
    <x v="0"/>
    <x v="33"/>
    <s v=""/>
    <s v=""/>
  </r>
  <r>
    <s v="1625966454-6"/>
    <s v="CÓRDOBA"/>
    <s v="MONTERÍA"/>
    <s v="CAJA DE COMPENSACIÓN FAMILIAR DE CÓRDOBA -COMFACOR"/>
    <x v="2"/>
    <s v="Archivista"/>
    <s v="Analista de gestin documental"/>
    <m/>
    <s v="AGENCIA COLOMBIANA PARA LA REINTEGRACIN ACR"/>
    <n v="9004771698"/>
    <s v="ESTADO JOVEN PRACTICAS LABORALES ORDINARIAS EN  GESTION DOCUEMNTAL FORMACION TECNICA EN ARCHIVOS"/>
    <s v="SE NECESITA TCNICO PROFESIONAL O TECNOLOGO EN SECRETARIADO ARCHIVO GESTION DOCUMENTAL O AFINES Tiempo de prctica 5 mesesTiempo completoActividades1 Realizar preparacin de los documentos que hayan cumplido su tiempo de retencin en el Archivo de gestin y sern transferidos al Archivo Central2 Verificar que el formato de Inventario coincida en cantidad con documentos entregados por parte de los colaboradores del GT3Identificar y clasificar los documentos4 Ordenar perforar foliar y roturar los documentos5Apoyar en la ejecucin del plan de limpieza de Archivo6Apoyar en los servicios de consulta prstamo y reproduccin de documentos segn la normativa especifica en materia de acceso7Mantener actualizado un instrumento de recuperacin de la infomracion que contiene el archivo8Ubicar los documentos en las unidades de almacenamiento correspondiente despus de haber levantado el inventario9 Identificar las unidades de almacenamientosComp"/>
    <x v="0"/>
    <x v="8"/>
    <s v="Ingeniería Industrial"/>
    <s v=""/>
  </r>
  <r>
    <s v="1625966454-7"/>
    <s v="CÓRDOBA"/>
    <s v="MONTERÍA"/>
    <s v="CAJA DE COMPENSACIÓN FAMILIAR DE CÓRDOBA -COMFACOR"/>
    <x v="1"/>
    <s v="Administrador de empresas"/>
    <s v="Economista"/>
    <m/>
    <s v="AGENCIA COLOMBIANA PARA LA REINTEGRACIN ACR"/>
    <n v="9004771698"/>
    <s v="ESTADO JOVEN PRACTICAS LABORALES ORDINARIAS EN ADMINISTRACION DE EMPRESAS ECONOMA INGENIERA INDUSTRIAL O A FINES"/>
    <s v="SE NECESITA PROFESIONAL  EN ADMINISTRACION DE EMPRESAS ECONOMA INGENIERA INDUSTRIAL AFINES Tiempo de prctica 5 mesesTiempo completoActividades1Apoyar a revisin de los documentos presentados por la radicacion de los beneficios de insercin econmica2 Apoyar la preparacin  elaboracin y seguimiento de los documentos necesarios en las etapas pre contractual contractual y pos contractual que se requieran para ejecutar las diferentes actividades del Grupo territorial3 Apoyar la elaboracin de los informes  requeridos o requerimientos relacionados con las actividades desempeñadas de manera oportuna y eficiente que sea requerida por el supervisor4 Apoyar las actividades desarrolladas por el grupo de Talento Humano encaminadas a la mejora del clima laboral y la implementan de las polticas de equilibrio de vida personal y labores en la ARN"/>
    <x v="0"/>
    <x v="9"/>
    <s v="Economía"/>
    <s v=""/>
  </r>
  <r>
    <s v="1625966454-8"/>
    <s v="CÓRDOBA"/>
    <s v="MONTERÍA"/>
    <s v="CAJA DE COMPENSACIÓN FAMILIAR DE CÓRDOBA -COMFACOR"/>
    <x v="1"/>
    <s v="Profesor de educacin superior de msica"/>
    <s v="Profesor de educacin bsica secundaria de educacin artstica"/>
    <m/>
    <s v="AGENCIA COLOMBIANA PARA LA REINTEGRACIN ACR"/>
    <n v="9004771698"/>
    <s v="ESTADO JOVEN PRACTICAS LABORALES ORDINARIAS EN LICENCIADO EN ARTISTICA MUSICA"/>
    <s v="SE NECESITA PROFESIONAL EN LICENCIATURA EN ARTSTICA MSICATiempo de prctica 5 mesesTiempo completoActividades1Realizar actividades de acompañamiento como instructor a los niños niñas jvenes y adolescentes que hacen y adolescentes que hacen parte de la iniciativa juvenil y tocan el instrumento musical piano2 Realizar actividades de acompañamiento como instructor a los niños niñas jvenes y adolescentes que hacen parte de la iniciativa juvenil y tocan el instrumento musical guitarra3 Organizar una muestra musical que se demuestren las competencias y habilidades aprendidas4 Desarrollar actividades de liderazgo musical que permitan establecer tutores en piano y guitarra a nivel de la comunidad5 Revisar los instrumentos musicales y generar los mantenimientos que correspondan 6 Rendir informes de avances mensuales sobe las actividades realizadas y dificultades de las mismas Competencias complementarias Manejo de ord Poer Point"/>
    <x v="0"/>
    <x v="26"/>
    <s v="Licenciatura en Arte"/>
    <s v=""/>
  </r>
  <r>
    <s v="1625966490-5"/>
    <s v="VALLE DEL CAUCA"/>
    <s v="CALI"/>
    <s v="CAJA DE COMPENSACIÓN FAMILIAR DEL VALLE DEL CAUCA - COMFANDI"/>
    <x v="1"/>
    <s v="Abogado"/>
    <m/>
    <m/>
    <s v="DEFENSORIA DEL PUEBLO"/>
    <n v="8001860611"/>
    <s v="Estado Joven Practicante en Consultora Jurdica"/>
    <s v="Plaza Estado Joven Practicante en Consultora JurdicaEntidad Pblica Defensora del PuebloExperiencia No requiereFormacin Profesional en DerechoConocimientos Adicionales Manejo de office; ord excel y poer pointActividades a realizar1 Prestar el servicio sin solucin de continuidad salvo fuerza mayor o caso fortuito2 Aplicar los conocimientos propios de la disciplina del Derecho y actuar con diligencia y cuidado3 Presentar los informes mensuales en relacin con todos y cada una de las tareas asignadas al supervisor o tutor y las dems funciones que determine el manual operativo de prcticas laborales en el sector pblico4 Asistir a las barras de abogados y sesiones de capacitacin convocadas por los coordinadores Acadmicos de las Regionales respectivas5 Asistir a los seminarios talleres conferencias y dems actividades que programe la Unidad de Capacitacin de la Direccin del Sistema Nacional de Defensora Pblica6 Sustanciar las ho"/>
    <x v="0"/>
    <x v="4"/>
    <s v=""/>
    <s v=""/>
  </r>
  <r>
    <s v="1625966492-1"/>
    <s v="CASANARE"/>
    <s v="YOPAL"/>
    <s v="CAJA DE COMPENSACIÓN FAMILIAR DEL CASANARE - COMFACASANARE"/>
    <x v="1"/>
    <s v="Auxiliar de archivo"/>
    <s v="Auxiliar de Archivo y Registro"/>
    <m/>
    <s v="INSTITUTO NACIONAL DE VIAS"/>
    <n v="8002158072"/>
    <s v="Estado Joven Practicante en Ciencias administrativas econmicas o contables"/>
    <s v="Plaza Estado Joven Practicante de  Tecnico o Tecnlogo en asistencia en organizacin de archivos archivistica yo afinesEntidad Publica Instituto Nacional de Vias INVIASExperiencia No requiereFormacin Tecnico oTecnlogo en asistencia en organizacin de archivos archivistica yo afinesConocimientos Adicionales Manejo de office Excel ord Poert Point manejo de InternetActividades a realizar 1 Clasificar los documentos de archivo de acuerdo con la normatividad vigente y las tablas de retencin documental 2 Ordenar los documentos de archivo segn normatividad vigente y procedimientos establecidos 3 Describir los documentos de archivo de acuerdo con normatividad vigente y con los procedimientos establecidos 4 Archivar los documentos institucionales segn normatividad vigente las tablas de retencin documental y tablas de valoracin documental 5 Ingresar registros a la base de datos segn parmetros establecidos por la unidad de informacin 6 "/>
    <x v="0"/>
    <x v="8"/>
    <s v=""/>
    <s v=""/>
  </r>
  <r>
    <s v="1625966501-12"/>
    <s v="MAGDALENA"/>
    <s v="EL BANCO"/>
    <s v="CAJA DE COMPENSACIÓN FAMILIAR  DEL MAGDALENA - CAJAMAG"/>
    <x v="1"/>
    <s v="Comunicador social"/>
    <s v="Periodista"/>
    <m/>
    <s v="ALCALDIA MUNICIPAL EL BANCO MAGDALENA"/>
    <n v="8917800442"/>
    <s v="ESTADO  JOVEN  PRACTICANTE   PROFESIONAL EN COMUNICACION SOCIAL NFASIS DE COMUNICACIONAL PARA EL DESARROLLO "/>
    <s v="PLAZA ESTADO JOVEN PRACTICANTE PROFESIONAL  EN COMUNICACIN SOCIAL NFASIS DE COMUNICACIN PARA EL DESARROLLOENTIDAD PUBLICA ALCALDA MUNICIPAL DE EL BANCO MAGDALENA EXPERIENCIA  NO REQUIEREFORMACIN PROFESIONAL  COMUNICADOR SOCIAL APOYAR LA GESTIN DEL PROGRAMA ESCUELA DE GESTIN Y FORMULACIN DE PROYECTOS CULTURALES DIRIGIDOS A LOS GESTORES CULTURALES DEL MUNICIPIO DE EL BANCO MAGDALENA  EN TEMAS DE EMPRENDIMIENTO Y GENERACIN DE MODELOS DE NEGOCIOSACTIVIDADES A REALIZAR 1APOYO EN LA ASESORA EN PRODUCCIN DE PROYECTOS CULTURALES2REDACCIN  DE COMUNICADOS PARA EL REA DE PRENSA3REDACCIN DE OFICIOS PARA LA SOLICITUD DE RECURSOS A ENTIDADES ESTATALES EMPRESARIALES TANTO REGIONALES DEPARTAMENTALES NACIONALES E INTERNACIONALES 4 APOYO EN PRODUCCIN DE EVENTOS  JORNADA TIEMPO COMPLETO  38 HORAS SEMANALESHORARIO     LUNES  A VIERNES  800 AM  1200 M                                                            200 PM   "/>
    <x v="0"/>
    <x v="11"/>
    <s v="Literatura"/>
    <s v=""/>
  </r>
  <r>
    <s v="1625966501-13"/>
    <s v="MAGDALENA"/>
    <s v="EL BANCO"/>
    <s v="CAJA DE COMPENSACIÓN FAMILIAR  DEL MAGDALENA - CAJAMAG"/>
    <x v="1"/>
    <s v="Comunicador social"/>
    <m/>
    <m/>
    <s v="ALCALDIA MUNICIPAL EL BANCO MAGDALENA"/>
    <n v="8917800442"/>
    <s v="ESTADO JOVEN PRACTICANTE PROFESIONAL COMUNICADOR SOCIAL"/>
    <s v="PLAZA ESTADO JOVEN PRACTICANTE  PROFESIONAL COMUNICADOR SOCIALENTIDAD PUBLICA ALCALDIA MUNICIPAL DE EL BANCO MAGDALENAEXPERIENCIA NO REQUIEREFORMACIN PROFESIONAL COMUNICADOR SOCIALCONOCIMIENTOS ADICIONALES PROGRAMACION EN EXCEL ORD Y POER POINT ACTIVIDADES A REALIZAR1 APOYO DE PRENSA EN EVENTOS TANTO INSTITUCIONES COMO COMUNITARIOS DONDE LA ALCALDIA MUNICIPAL TENGA INGERENCIA2 BRINDAR APOYO EN LA REDACCION DE COMUNICADOS Y BOLETERIAS PARA LA PRENSA3 ASESORAR A LAS DIFERENTES DEPENDENCIA DE LA IMPORTANCIA DE LA COMUNICACION4 APOYO TECNICO EN FOTOGRAFIA Y VIDEOJornada Tiempo  Completo 38 Horas SemanalesHorario 0800 am  1200 pm 0200 pm  0600 pmDuracin de la Prctica 5 MesesAuxilio mnimo mas seguridad socialTipo de contrato Otro se formaliza mediante acto administrativo en la entidad contratanteRequisitos estar pendiente de realizar prcticas Presentarse en la oficina del centro de empleo de cajamag ubicada en la Calle"/>
    <x v="0"/>
    <x v="11"/>
    <s v=""/>
    <s v=""/>
  </r>
  <r>
    <s v="1625966501-14"/>
    <s v="MAGDALENA"/>
    <s v="EL BANCO"/>
    <s v="CAJA DE COMPENSACIÓN FAMILIAR  DEL MAGDALENA - CAJAMAG"/>
    <x v="2"/>
    <s v="Secretario ejecutivo"/>
    <s v="Auxiliar administrativo"/>
    <s v="Asistente administrativo"/>
    <s v="ALCALDIA MUNICIPAL EL BANCO MAGDALENA"/>
    <n v="8917800442"/>
    <s v="ESTADO JOVEN  PRACTICANTE  TECNICO PROFESIONAL EN ASISTENCIA ADMINISTRATIVA"/>
    <s v="PLAZA ESTADO JOVEN PRACTICANTE TCNICO PROFESIONAL EN ASISTENCIA ADMINISTRATIVAENTIDAD PUBLICA  ALCALDA  MUNICIPAL DE EL BANCO MAGDALENAEXPERIENCIA  NO REQUIEREFORMACIN  TCNICO PROFESIONAL EN ASISTENCIA ADMINISTRATIVACONOCIMIENTO ADICIONALES  ORD EXCEL POER POINTACTIVIDADES  A REALIZAR1  APOYO  ADMINISTRATIVO EN LA OFICINA DE ADMINISTRACION Y FINANCIERA 2  REDACCIN DE  OFICIOS  Y APOYO EN EL ARCHIVOJornada Tiempo  Completo 38 Horas SemanalesHorario 0800 am  1200 pm 0200 pm  0600 pmDuracin de la Prctica 5 MesesAuxilio mnimo mas seguridad socialTipo de contrato Otro se formaliza mediante acto administrativo en la entidad contratanteRequisitos estar pendiente de realizar prcticas Presentarse en la oficina del centro de empleo de cajamag ubicada en la Calle 4  333 de lunes a viernes de 0800 am a 1200 pm y de 02 00 pm a 06 00 pm"/>
    <x v="0"/>
    <x v="9"/>
    <s v=""/>
    <s v="Historia"/>
  </r>
  <r>
    <s v="1625966501-15"/>
    <s v="MAGDALENA"/>
    <s v="EL BANCO"/>
    <s v="CAJA DE COMPENSACIÓN FAMILIAR  DEL MAGDALENA - CAJAMAG"/>
    <x v="2"/>
    <s v="Tcnico en ciencias agropecuarias y alimentarias"/>
    <s v="Tecnlogo Ambiental"/>
    <m/>
    <s v="ALCALDIA MUNICIPAL EL BANCO MAGDALENA"/>
    <n v="8917800442"/>
    <s v="ESTADO  JOVEN PRACTICANTE  TECNICO PROFESIONAL EN PROYECTOS AGROPECUARIO"/>
    <s v="PLAZA ESTADO JOVEN PRACTICANTE TCNICO PROFESIONAL EN PROYECTOS AGROPECUARIOENTIDAD PUBLICA ALCALDA DE EL BANCO MAGDALENA EXPERIENCIA  NO REQUIEREFORMACIN PROFESIONAL  TCNICO EN PROYECTOS AGROPECUARIOCONOCIMIENTOS  ADICIONALES  PROGRAMACIN EN  ORD Y POER POINTACTIVIDADES A REALIZAR1 FORMULAR PROYECTOS AGROPECUARIO  CON ENFOQUE DIFERENCIA DE VICTIMAS DEL CONFLICTO ARMADO2 ASESORAR LA IMPLEMENTACION DE POLITICAS AGROPECUARIA EN EL MUNICIPIO DE EL BANCO MAGDALENA3 CREAR COLECTIVOS DE APOYO PARA EL DESARROLLO DE ACTIVIDADES AGROPECUARIO EN LOS TERRITORIOS ESPECIALMENTE PESCADORES Y CULTIVADORES RURALES JORNADA TIEMPO  COMPLETO 38 HORAS SEMANALESHORARIO 0800 AM  1200 PM 0200 PM  0600 PMDURACIN DE LA PRCTICA 5 MESESAUXILIO MNIMO MAS SEGURIDAD SOCIALTIPO DE CONTRATO OTRO SE FORMALIZA MEDIANTE ACTO ADMINISTRATIVO EN LA ENTIDAD CONTRATANTEREQUISITOS ESTAR PENDIENTE DE REALIZAR PRCTICAS PRESENTARSE EN LA OFIC"/>
    <x v="0"/>
    <x v="23"/>
    <s v="Ingeniería Ambiental"/>
    <s v=""/>
  </r>
  <r>
    <s v="1625966501-16"/>
    <s v="MAGDALENA"/>
    <s v="EL BANCO"/>
    <s v="CAJA DE COMPENSACIÓN FAMILIAR  DEL MAGDALENA - CAJAMAG"/>
    <x v="2"/>
    <s v="Tcnico en ciencias agropecuarias y alimentarias"/>
    <s v="Tecnlogo Ambiental"/>
    <m/>
    <s v="ALCALDIA MUNICIPAL EL BANCO MAGDALENA"/>
    <n v="8917800442"/>
    <s v="ESTADO  JOVEN PRACTICANTE  TECNICO PROFESIONAL EN MANEJO AMBIENTAL "/>
    <s v="PLAZA ESTADO JOVEN PRACTICANTE TCNICO PROFESIONAL EN MANEJO AMBIENTAL ENTIDAD PUBLICA ALCALDA DE EL BANCO MAGDALENA EXPERIENCIA  NO REQUIEREFORMACIN PROFESIONAL  TCNICO EN MANEJO AMBIENTAL CONOCIMIENTOS  ADICIONALES  PROGRAMACIN EN  ORD Y POER POINTACTIVIDADES A REALIZAR1 APOYO A LA ASESORA EN PRODUCCIN DE PROYECTOS AGROPECUARIOS2 REDACCIN DE COMUNICADOS PARA EL REA DE PRENSA 3 REDACCIN DE OFICIOS PARA SOLICITUD DE RECURSOS A ENTIDADES ESTATALES EMPRESARIALES TANTO REGIONALES DEPARTAMENTALES NACIONALES E INTERNACIONALES4 APOYO EN PRODUCCIN DE CAPACITACIONES PARA EL SECTOR AGROPECUARIOJORNADA TIEMPO  COMPLETO 38 HORAS SEMANALESHORARIO 0800 AM  1200 PM 0200 PM  0600 PMDURACIN DE LA PRCTICA 5 MESESAUXILIO MNIMO MAS SEGURIDAD SOCIALTIPO DE CONTRATO OTRO SE FORMALIZA MEDIANTE ACTO ADMINISTRATIVO EN LA ENTIDAD CONTRATANTEREQUISITOS ESTAR PENDIENTE DE REALIZAR PRCTICAS PRESENTARSE EN LA OFICINA"/>
    <x v="0"/>
    <x v="23"/>
    <s v="Ingeniería Ambiental"/>
    <s v=""/>
  </r>
  <r>
    <s v="1625966509-10"/>
    <s v="ARAUCA"/>
    <s v="ARAUCA"/>
    <s v="CAJA DE COMPENSACIÓN FAMILIAR DE ARAUCA -COMFIAR"/>
    <x v="0"/>
    <s v="Auxiliar contable"/>
    <s v="Empleado de servicios financieros"/>
    <m/>
    <s v="ESTABLECIMIENTO PENINTENCIARIO"/>
    <n v="8340004213"/>
    <s v="ESTADO JOVEN PRACTICANTE  TECNLOGO EN CONTABILIDAD Y FINANZAS O A FINES"/>
    <s v="PLAZA Estado Joven Practicante de Tecnlogo en Contabilidad y finanzas o a fines ENTIDAD PBLICA Instituto Nacional Penitenciario de Araucarea Financiera EXPERIENCIA No Requiere  FORMACIN Tecnolgico en Contabilidad y Finanzas o a fines  COMPETENCIAS COMPLEMENTARIAS Manejo bsico de excel y ord HABILIDADES 1 Tratar en forma cortes y efectiva con funcionarios y pblico en general 2 Seguir instrucciones orales y escritas 3 Responsabilidad y puntualidad FUNCIONESACTIVIDADES A REALIZAR Actualizar los  registros  contables  Libros y  sistemas  de  informacin  financieras implementadas por el Instituto 2 Apoyar en la elaboracin del  plan  de  necesidades  de  funcionamiento  e  inversin  y  plan  de compras del  Establecimiento de Reclusin 3 Controlar y realizar seguimiento a los recursos originados en las actividades productivas del Establecimiento de Reclusin 4Elaborar los estados financieros de los proyectos productivos a cargo del EPMSC de Arauca JORNADA "/>
    <x v="0"/>
    <x v="10"/>
    <s v="Administración"/>
    <s v=""/>
  </r>
  <r>
    <s v="1625966509-11"/>
    <s v="ARAUCA"/>
    <s v="ARAUCA"/>
    <s v="CAJA DE COMPENSACIÓN FAMILIAR DE ARAUCA -COMFIAR"/>
    <x v="0"/>
    <s v="Analista de gestin documental"/>
    <m/>
    <m/>
    <s v="ESTABLECIMIENTO PENINTENCIARIO"/>
    <n v="8340004213"/>
    <s v="ESTADO JOVEN PRACTICANTE EN TECNOLOGA EN GESTIN ADMINISTRATIVA O A FINES"/>
    <s v="PLAZA Estado Joven Practicante de Tecnlogo en Gestin Administrativa o a fines ENTIDAD PBLICA Instituto Nacional Penitenciario de Araucarea Planeacin EXPERIENCIA No Requiere  FORMACIN Tecnologa en Gestin Administrativa o a fines  COMPETENCIAS COMPLEMENTARIAS Manejo bsico de excel y ord HABILIDADES 1 Tratar en forma cortes y efectiva con funcionarios y pblico en general 2 Seguir instrucciones orales y escritas 3 Responsabilidad y puntualidad FUNCIONESACTIVIDADES A REALIZAR 1 Ejecutar los procesos auxiliares e instrumentales del rea de desempeño y seguir las alternativas de tratamiento y generacin de nuevos procesos 2 Aplicar sistemas de informacin clasificacin archivo actualizacin manejo y conservacin de recursos propios del instituto 3 Brindar asistencia tcnica administrativa u operativa de acuerdo con las instrucciones recibidas 4 Adelantar estudios y presentar informes de carcter tcnico y estadstico del rea de trabajo 5 Preparar y "/>
    <x v="0"/>
    <x v="0"/>
    <s v=""/>
    <s v=""/>
  </r>
  <r>
    <s v="1625966509-12"/>
    <s v="ARAUCA"/>
    <s v="ARAUCA"/>
    <s v="CAJA DE COMPENSACIÓN FAMILIAR DE ARAUCA -COMFIAR"/>
    <x v="0"/>
    <s v="Tecnologo en salud ocupacional"/>
    <m/>
    <m/>
    <s v="ESTABLECIMIENTO PENINTENCIARIO"/>
    <n v="8340004213"/>
    <s v="ESTADO JOVEN PRACTICANTE TECNOLOGO EN HESQ O A FINES"/>
    <s v="PLAZA Estado Joven Practicante en Tecnologa en HESQ o a fines ENTIDAD PBLICA Instituto Penitenciario y Carcelario INPEC EPMSC Araucarea Salud Ocupacional EXPERIENCIA  No Requiere  FORMACIN Tecnologa en HESQ o afines COMPETENCIAS COMPLEMENTARIAS Manejo Excel y ord HABILIDADES 1 Capacidad de aprendizaje 2 Capacidad de interpretar argumentar y proponer alternativas de solucin a los problemas de la salud ocupacional siendo partcipes directos del proceso conjuntamente con los dems interesados FUNCIONESACTIVIDADES A REALIZAR 1 Apoyo en la organizacin y gestin de documentos del SGSST 2 Apoyar en los procesos de planeacin ejecucin control y evaluacin del PIGA 3 Propender por el mantenimiento de las condiciones generales de salud y calidad de vida de los trabajadores y de la poblacin privada de la libertad 4 Apoyar todas las tareas del rea de salud ocupacional JORNADA LABORAL Tiempo Completo 38 Horas Semanales HORARIO Disponibilidad de Tiemposuje"/>
    <x v="0"/>
    <x v="6"/>
    <s v=""/>
    <s v=""/>
  </r>
  <r>
    <s v="1625966509-13"/>
    <s v="ARAUCA"/>
    <s v="ARAUCA"/>
    <s v="CAJA DE COMPENSACIÓN FAMILIAR DE ARAUCA -COMFIAR"/>
    <x v="1"/>
    <s v="Ingeniero de sistemas"/>
    <m/>
    <m/>
    <s v="ESTABLECIMIENTO PENINTENCIARIO"/>
    <n v="8340004213"/>
    <s v="ESTADO JOVEN PRACTICANTE EN INGENIERA DE SISTEMAS"/>
    <s v="PLAZA Estado Joven Practicante en Ingeniera de Sistemas ENTIDAD PBLICA Instituto Nacional Penitenciario de Araucarea de talento humano EXPERIENCIA No Requiere  FORMACIN Ingeniera de Sistemas COMPETENCIAS COMPLEMENTARIAS Conocimiento bsico de exel y ord  HABILIDADES 1 Tratar en forma cortes y efectiva con funcionarios y pblico en general 2 Seguir instrucciones orales y escritas responsabilidad y puntualidad 3 Capacidad de aprendizaje FUNCIONESACTIVIDADES A REALIZAR 1 Administrar la implementacin funcionamiento actualizacin y mantenimiento preventivo y correctivo de los sistemas de informacin del Instituto 2 Diagnosticar permanentemente las necesidades de hardare y softare del Instituto y dar traslado del mismo al coordinador del grupo 3 Actualizar el softare antivirus peridicamente 4 Desarrollar actividades de correccin y mejoramiento del proceso de sistemas 5 Instalar reparar y responder por el mantenimiento de los servicios equipos e instr"/>
    <x v="0"/>
    <x v="5"/>
    <s v=""/>
    <s v=""/>
  </r>
  <r>
    <s v="1625966509-14"/>
    <s v="ARAUCA"/>
    <s v="ARAUCA"/>
    <s v="CAJA DE COMPENSACIÓN FAMILIAR DE ARAUCA -COMFIAR"/>
    <x v="0"/>
    <s v="Auxiliar contable"/>
    <s v="Empleado de servicios financieros"/>
    <m/>
    <s v="ESTABLECIMIENTO PENINTENCIARIO"/>
    <n v="8340004213"/>
    <s v="ESTADO JOVEN PRACTICANTE  EN TECNOLOGA EN CONTABILIDAD Y FINANZAS O A FINES"/>
    <s v="PLAZA Estado Joven Practicante en Tecnloga en Contabilidad y finanzas o a fines ENTIDAD PBLICA Instituto Nacional Penitenciario de Araucarea atencin y tratamiento EXPERIENCIA No Requiere  FORMACIN Tecnologa en Contabilidad y Finanzas o a fines  COMPETENCIAS COMPLEMENTARIAS Manejo bsico de excel y ord HABILIDADES 1 Tratar en forma cortes y efectiva con funcionarios y pblico en general 2 Seguir instrucciones orales y escritas 3 Responsabilidad y puntualidad FUNCIONESACTIVIDADES A REALIZAR Actualizar los  registros  contables  Libros y  sistemas  de  informacin  financieras implementadas por el Instituto 2 Apoyar en la elaboracin del  plan  de  necesidades  de  funcionamiento  e  inversin  y  plan  de compras del  Establecimiento de Reclusin 3 Controlar y realizar seguimiento a los recursos originados en las actividades productivas del Establecimiento de Reclusin 4Elaborar los estados financieros de los proyectos productivos a cargo del EPMSC de Ara"/>
    <x v="0"/>
    <x v="10"/>
    <s v="Administración"/>
    <s v=""/>
  </r>
  <r>
    <s v="1625966512-22"/>
    <s v="SANTANDER"/>
    <s v="SAN VICENTE DE CHUCURÍ"/>
    <s v="CAJA SANTANDEREANA DE SUBSIDIO FAMILIAR -CAJASAN"/>
    <x v="1"/>
    <s v="Ingeniero agroindustrial"/>
    <s v="Ingeniero ambiental"/>
    <s v="Ingeniero agropecuario"/>
    <s v="ALCALDA MUNICIPAL SAN VICENTE DE CHUCURI"/>
    <n v="8000998296"/>
    <s v="ESTADO JOVEN PRACTICANTE EN PROFESIONAL EN AGROINDUSTRIAL"/>
    <s v="PLAZA ESTADO JOVEN PRACTICANTE EN PROFESIONAL EN AGROINDUSTRIALENTIDAD PBLICA ALCALDA MUNICIPAL DE SAN VICENTE DE CHUCURIEXPERIENCIA NO REQUIEREFORMACIN PROFESIONAL EN AGROINDUSTRIALCONOCIMIENTOS ADICIONALES PAQUETE OFFICE ORD EXCEL Y POER POINT REDACCIN DE INFORMESACTIVIDADES A REALIZAR PROCESOS DE ASISTENCIA TCNICA APLICANDO LOS PRINCIPIOS BSICOS DE LA SOSTENIBILIDAD Y DE LAS BUENAS PRCTICAS EVALUACIN DISEÑO Y PROMOCIN DE POLTICAS PARA EL DESARROLLO DEL SECTOR AGROPECUARIO ASESORA A EMPRESARIOS Y PRODUCTORES AGRCOLAS EN LA TOMA DE DECISIONES TCNICAS RELACIONADAS CON EL MANEJO INTEGRADO DE CULTIVOS Y LA ADMINISTRACIN DE LA EMPRESA AGRCOLA DEDICADA A LA PRODUCCIN DE ALIMENTOS Y MATERIAS PRIMAS DE ORIGEN VEGETALAPLICACIN DE METODOLOGAS Y TCNICAS PROPIAS DE LA EXTENSIN Y DESARROLLO RURAL BUSCANDO LA MODERNIZACIN DEL SECTOR PRODUCTIVO AGRCOLA Y EL BIENESTAR DEL SER HUMANODISEÑO EJECUCIN Y EVALUACIN DE PROGRAMAS O PROYE"/>
    <x v="0"/>
    <x v="7"/>
    <s v=""/>
    <s v=""/>
  </r>
  <r>
    <s v="1625966512-23"/>
    <s v="SANTANDER"/>
    <s v="SAN VICENTE DE CHUCURÍ"/>
    <s v="CAJA SANTANDEREANA DE SUBSIDIO FAMILIAR -CAJASAN"/>
    <x v="1"/>
    <s v="Analista de gestin documental"/>
    <s v="Auxiliar de Archivo y Registro"/>
    <s v="Analista administrativo"/>
    <s v="ALCALDA MUNICIPAL SAN VICENTE DE CHUCURI"/>
    <n v="8000998296"/>
    <s v="ESTADO JOVEN PRACTICANTE EN TCNICO PROFESIONAL EN GESTIN DOCUMENTAL YO ADMINISTRATIVA"/>
    <s v="PLAZA ESTADO JOVEN PRACTICANTE EN TCNICO PROFESIONAL EN GESTIN DOCUMENTAL YO ADMINISTRATIVAENTIDAD PBLICA ALCALDA DE SAN VICENTE DE CHUCURIEXPERIENCIA NO REQUIERE FORMACIN TCNICO PROFESIONAL EN GESTIN DOCUMENTAL YO ADMINISTRATIVACONOCIMIENTOS ADICIONALES PAQUETE OFFICE  ORD EXCEL POER POINT REDACCION DE INFORMESACTIVIDADES A REALIZAR1 ORGANIZAR SERIES DOCUMENTALES EN ARCHIVOS DE GESTIN DE DIFERENTES DEPENDENCIAS DE LA ADMINISTRACIN MUNICIPAL APLICANDO NORMAS ARCHIVSTICAS2 ELABORAR INVENTARIOS DOCUMENTALES DE LOS ARCHIVOS DE GESTIN HACIENDO USO DEL FUID3 PREPARAR SERIES DOCUMENTALES PARA TRANSFERENCIA PRIMARIA APLICANDO TABLAS DE RETENCIN DOCUMENTALJORNADA TIEMPO COMPLETO 38 HORAS SEMANALESHORARIO DISPONIBILIDAD DE TIEMPOSUJETO A LA ENTIDADDURACIN DE LA PRCTICA 5 MESES"/>
    <x v="0"/>
    <x v="0"/>
    <s v="Historia"/>
    <s v="Administración"/>
  </r>
  <r>
    <s v="1625966512-24"/>
    <s v="SANTANDER"/>
    <s v="SAN VICENTE DE CHUCURÍ"/>
    <s v="CAJA SANTANDEREANA DE SUBSIDIO FAMILIAR -CAJASAN"/>
    <x v="1"/>
    <s v="Analista de gestin documental"/>
    <s v="Auxiliar de Archivo y Registro"/>
    <s v="Analista administrativo"/>
    <s v="ALCALDA MUNICIPAL SAN VICENTE DE CHUCURI"/>
    <n v="8000998296"/>
    <s v="ESTADO JOVEN PRACTICANTE EN TCNICO PROFESIONAL EN GESTIN DOCUMENTAL YO ADMINISTRATIVA"/>
    <s v="PLAZA ESTADO JOVEN PRACTICANTE EN TCNICO PROFESIONAL EN GESTIN DOCUMENTAL YO ADMINISTRATIVAENTIDAD PBLICA ALCALDA DE SAN VICENTE DE CHUCURIEXPERIENCIA NO REQUIERE FORMACIN TCNICO PROFESIONAL EN GESTIN DOCUMENTAL YO ADMINISTRATIVACONOCIMIENTOS ADICIONALES PAQUETE OFFICE  ORD EXCEL POER POINT REDACCION DE INFORMESACTIVIDADES A REALIZAR1 ORGANIZAR SERIES DOCUMENTALES EN ARCHIVOS DE GESTIN DE DIFERENTES DEPENDENCIAS DE LA ADMINISTRACIN MUNICIPAL APLICANDO NORMAS ARCHIVSTICAS2 ELABORAR INVENTARIOS DOCUMENTALES DE LOS ARCHIVOS DE GESTIN HACIENDO USO DEL FUID3 PREPARAR SERIES DOCUMENTALES PARA TRANSFERENCIA PRIMARIA APLICANDO TABLAS DE RETENCIN DOCUMENTALJORNADA TIEMPO COMPLETO 38 HORAS SEMANALESHORARIO DISPONIBILIDAD DE TIEMPOSUJETO A LA ENTIDADDURACIN DE LA PRCTICA 5 MESES"/>
    <x v="0"/>
    <x v="0"/>
    <s v="Historia"/>
    <s v="Administración"/>
  </r>
  <r>
    <s v="1625966512-25"/>
    <s v="SANTANDER"/>
    <s v="SAN VICENTE DE CHUCURÍ"/>
    <s v="CAJA SANTANDEREANA DE SUBSIDIO FAMILIAR -CAJASAN"/>
    <x v="1"/>
    <s v="Analista de gestin documental"/>
    <s v="Auxiliar de Archivo y Registro"/>
    <s v="Analista administrativo"/>
    <s v="ALCALDA MUNICIPAL SAN VICENTE DE CHUCURI"/>
    <n v="8000998296"/>
    <s v="ESTADO JOVEN PRACTICANTE EN TECNOLOGA EN GESTIN DOCUMENTAL YO ADMINISTRATIVA"/>
    <s v="PLAZA ESTADO JOVEN PRACTICANTE EN TECNOLOGA EN GESTIN DOCUMENTAL YO ADMINISTRATIVAENTIDAD PBLICA ALCALDA DE SAN VICENTE DE CHUCURIEXPERIENCIA NO REQUIERE FORMACIN TECNOLOGA EN GESTIN DOCUMENTAL YO ADMINISTRATIVACONOCIMIENTOS ADICIONALES PAQUETE OFFICE  ORD EXCEL POER POINT REDACCION DE INFORMESACTIVIDADES A REALIZAR1 ORGANIZAR SERIES DOCUMENTALES EN ARCHIVOS DE GESTIN DE DIFERENTES DEPENDENCIAS DE LA ADMINISTRACIN MUNICIPAL APLICANDO NORMAS ARCHIVSTICAS2 ELABORAR INVENTARIOS DOCUMENTALES DE LOS ARCHIVOS DE GESTIN HACIENDO USO DEL FUID3 PREPARAR SERIES DOCUMENTALES PARA TRANSFERENCIA PRIMARIA APLICANDO TABLAS DE RETENCIN DOCUMENTALJORNADA TIEMPO COMPLETO 38 HORAS SEMANALESHORARIO DISPONIBILIDAD DE TIEMPOSUJETO A LA ENTIDADDURACIN DE LA PRCTICA 5 MESES"/>
    <x v="0"/>
    <x v="0"/>
    <s v="Historia"/>
    <s v="Administración"/>
  </r>
  <r>
    <s v="1625966512-26"/>
    <s v="SANTANDER"/>
    <s v="SAN VICENTE DE CHUCURÍ"/>
    <s v="CAJA SANTANDEREANA DE SUBSIDIO FAMILIAR -CAJASAN"/>
    <x v="1"/>
    <s v="Asesor de empresas"/>
    <s v="Administrador de empresas"/>
    <m/>
    <s v="ALCALDA MUNICIPAL SAN VICENTE DE CHUCURI"/>
    <n v="8000998296"/>
    <s v="ESTADO JOVEN PRACTICANTE EN TECNOLOGA EN GESTIN EMPRESARIAL YO ADMINISTRATIVA"/>
    <s v="PLAZA ESTADO JOVEN PRACTICANTE EN TECNOLOGA EN GESTIN EMPRESARIAL YO ADMINISTRATIVAENTIDAD PBLICA ALCALDA DE SAN VICENTE DE CHUCURIEXPERIENCIA NO REQUIEREFORMACIN TECNLOGO EN GESTIN EMPRESARIAL YO ADMINISTRATIVACONOCIMIENTOS ADICIONALES OFIMATICA ORD EXCEL Y POER POINT REDACCIN DE INFORMESACTIVIDADES A REALIZAR1APOYAR EN LA GESTIN DOCUMENTAL DE LA DEPENDENCIA EN SUS DIFERENTES ETAPAS2APOYAR EN EL TRMITE DE PROCESOS INTERNOS DE LA DEPENDENCIAJORNADA TIEMPO COMPLETO 38 HORAS SEMANALESHORARIO DISPONIBILIDAD DE TIEMPOSUJETO A LA ENTIDADDURACIN DE LA PRCTICA 5 MESES"/>
    <x v="0"/>
    <x v="9"/>
    <s v=""/>
    <s v=""/>
  </r>
  <r>
    <s v="1625966512-27"/>
    <s v="SANTANDER"/>
    <s v="SAN VICENTE DE CHUCURÍ"/>
    <s v="CAJA SANTANDEREANA DE SUBSIDIO FAMILIAR -CAJASAN"/>
    <x v="1"/>
    <s v="Auxiliar administrativo"/>
    <s v="Analista administrativo"/>
    <m/>
    <s v="ALCALDA MUNICIPAL SAN VICENTE DE CHUCURI"/>
    <n v="8000998296"/>
    <s v="ESTADO JOVEN PRACTICANTE EN TECNOLOGA EN GESTIN EMPRESARIAL YO ADMINISTRATIVA"/>
    <s v="PLAZA ESTADO JOVEN PRACTICANTE EN TECNOLOGA EN GESTIN EMPRESARIAL YO ADMINISTRATIVAENTIDAD PBLICA ALCALDA DE SAN VICENTE DE CHUCURIEXPERIENCIA NO REQUIEREFORMACIN TECNLOGO EN GESTIN EMPRESARIAL YO ADMINISTRATIVACONOCIMIENTOS ADICIONALES PAQUETE OFFICE ORD EXCEL Y POER POINT REDACCIN DE INFORMESACTIVIDADES A REALIZAR1 DIGITAR LOS ACTOS ADMINISTRATIVOS QUE PROYECTE LA OFICINA JURDICA REFERENTE A LOS PROCESOS DE COBRO DE COACTIVO CORRESPONDIENTE A LOS IMPUESTOS DEL MUNICIPIO DE SAN VICENTE DE CHUCUR2 APOYAR EN LA PROYECCIN DE LAS COMUNICACIONES CORRESPONDIENTES AL COBRO PERSUASIVO DE LOS DIFERENTES IMPUESTOS DIRECCIONADAS POR LA OFICINA JURDICAJORNADA TIEMPO COMPLETO 38 HORAS SEMANALESHORARIO DISPONIBILIDAD DE TIEMPOSUJETO A LA ENTIDADDURACIN DE LA PRCTICA 5 MESES"/>
    <x v="0"/>
    <x v="9"/>
    <s v=""/>
    <s v=""/>
  </r>
  <r>
    <s v="1625966512-28"/>
    <s v="SANTANDER"/>
    <s v="SAN VICENTE DE CHUCURÍ"/>
    <s v="CAJA SANTANDEREANA DE SUBSIDIO FAMILIAR -CAJASAN"/>
    <x v="1"/>
    <s v="Ingeniero civil"/>
    <s v="Ingeniero civil de construccin administracin de obras civiles"/>
    <s v="Ingeniero de obras civiles"/>
    <s v="ALCALDA MUNICIPAL SAN VICENTE DE CHUCURI"/>
    <n v="8000998296"/>
    <s v="ESTADO JOVEN PRACTICANTE EN PROFESIONAL EN INGENIERA CIVIL"/>
    <s v="PLAZA ESTADO JOVEN PRACTICANTE EN PROFESIONAL EN INGENIERA CIVILENTIDAD PBLICA ALCALDA DE SAN VICENTE DE CHUCURIEXPERIENCIA NO REQUIEREFORMACIN PROFESIONAL EN INGENIERA CIVILCONOCIMIENTOS ADICIONALES PAQUETE OFFICE ORD EXCEL Y POER POINT REDACCIN DE INFORMESACTIVIDADES A REALIZAR1 VISITAS OBRAS ELABORACIN DE PRESUPUESTOS 2 ELABORACIN DE DISEÑOS; 3 APOYO EN LA FORMULACIN DE PROYECTOSJORNADA TIEMPO COMPLETO 38 HORAS SEMANALESHORARIO DISPONIBILIDAD DE TIEMPOSUJETO A LA ENTIDADDURACIN DE LA PRACTICA 5 MESES"/>
    <x v="0"/>
    <x v="19"/>
    <s v=""/>
    <s v=""/>
  </r>
  <r>
    <s v="1625966512-29"/>
    <s v="SANTANDER"/>
    <s v="SAN VICENTE DE CHUCURÍ"/>
    <s v="CAJA SANTANDEREANA DE SUBSIDIO FAMILIAR -CAJASAN"/>
    <x v="1"/>
    <s v="Trabajador agropecuario"/>
    <m/>
    <m/>
    <s v="ALCALDA MUNICIPAL SAN VICENTE DE CHUCURI"/>
    <n v="8000998296"/>
    <s v="ESTADO JOVEN PRACTICANTE EN TECNOLOGA EN GESTIN AGROPECUARIA"/>
    <s v="PLAZA ESTADO JOVEN PRACTICANTE EN TECNOLOGA EN GESTIN AGROPECUARIAENTIDAD PBLICA ALCALDA MUNICIPAL DE SAN VICENTE DE CHUCURIEXPERIENCIA NO REQUIEREFORMACIN TECNOLOGA EN GESTIN AGROPECUARIACONOCIMIENTOS ADICIONALES PAQUETE OFFICE ORD EXCEL Y POER POINT REDACCIN DE INFORMESACTIVIDADES A REALIZAR PROCESOS DE ASISTENCIA TCNICA APLICANDO LOS PRINCIPIOS BSICOS DE LA SOSTENIBILIDAD Y DE LAS BUENAS PRCTICAS EVALUACIN DISEÑO Y PROMOCIN DE POLTICAS PARA EL DESARROLLO DEL SECTOR AGROPECUARIO ASESORA A EMPRESARIOS Y PRODUCTORES AGRCOLAS EN LA TOMA DE DECISIONES TCNICAS RELACIONADAS CON EL MANEJO INTEGRADO DE CULTIVOS Y LA ADMINISTRACIN DE LA EMPRESA AGRCOLA DEDICADA A LA PRODUCCIN DE ALIMENTOS Y MATERIAS PRIMAS DE ORIGEN VEGETALAPLICACIN DE METODOLOGAS Y TCNICAS PROPIAS DE LA EXTENSIN Y DESARROLLO RURAL BUSCANDO LA MODERNIZACIN DEL SECTOR PRODUCTIVO AGRCOLA Y EL BIENESTAR DEL SER HUMANODISEÑO EJECUCIN Y EVALUACIN DE PROGRAM"/>
    <x v="0"/>
    <x v="7"/>
    <s v=""/>
    <s v=""/>
  </r>
  <r>
    <s v="1625966512-30"/>
    <s v="SANTANDER"/>
    <s v="SAN VICENTE DE CHUCURÍ"/>
    <s v="CAJA SANTANDEREANA DE SUBSIDIO FAMILIAR -CAJASAN"/>
    <x v="1"/>
    <s v="Ayudante de tcnico obra civil"/>
    <m/>
    <m/>
    <s v="ALCALDA MUNICIPAL SAN VICENTE DE CHUCURI"/>
    <n v="8000998296"/>
    <s v="ESTADO JOVEN PRACTICANTE EN TECNOLOGA EN OBRAS CIVILES"/>
    <s v="PLAZA ESTADO JOVEN PRACTICANTE EN TECNOLOGA EN OBRAS CIVILESENTIDAD PBLICA ALCALDA MUNICIPAL SAN VICENTE DE CHUCURI  SECRETARA DE PLANEACIN E INFRAESTRUCTURAEXPERIENCIA NO REQUIEREFORMACIN TECNOLOGO EN OBRAS CIVILESCONOCIMIENTOS ADICIONALES MANEJO DE ORD EXCEL POER POINT Y AUTOCADACTIVIDADES A REALIZAR 1VISITAS OBRAS2ELABORACIN DE PRESUPUESTOS3ELABORACIN DE DISEÑOS4APOYO EN LA FORMULACIN DE PROYECTOSJORNADA TIEMPO COMPLETO 38 HORAS SEMANALESHORARIO DISPONIBILIDAD DE TIEMPO SUJETO A LA ENTIDADDURACIN DE LA PRCTICA 5 MESES"/>
    <x v="0"/>
    <x v="19"/>
    <s v=""/>
    <s v=""/>
  </r>
  <r>
    <s v="1625966512-31"/>
    <s v="SANTANDER"/>
    <s v="SAN VICENTE DE CHUCURÍ"/>
    <s v="CAJA SANTANDEREANA DE SUBSIDIO FAMILIAR -CAJASAN"/>
    <x v="1"/>
    <s v="Contador pblico"/>
    <m/>
    <m/>
    <s v="ALCALDA MUNICIPAL SAN VICENTE DE CHUCURI"/>
    <n v="8000998296"/>
    <s v="ESTADO JOVEN PRACTICANTE EN PROFESIONAL EN CONTADURA"/>
    <s v="PLAZA ESTADO JOVEN PRACTICANTE EN PROFESIONAL EN CONTADURAENTIDAD PBLICA ALCALDA MUNICIPAL SAN VICENTE DE CHUCURI  REA DE RECURSOS HUMANOS FSICOS E INFORMTICAEXPERIENCIA NO REQUIEREFORMACIN PROFESIONAL EN CONTADURACONOCIMIENTOS ADICIONALES OFIMTICAACTIVIDADES A REALIZAR 1DEPURACIN DE CUENTAS CONTABLES DE PROPIEDAD PLANTA Y EQUIPO2APLICACIN DE PROCEDIMIENTO PARA DEPRECIACIN INDIVIDUALIZADA DE ACTIVOS3CRUCE DE INFORMACIN CON BASES DE DATOS DE INMUEBLES PARA DETERMINAR COSTO E INCLUSIN DE INMUEBLES A INVENTARIOJORNADA TIEMPO COMPLETO 38 HORAS SEMANALESHORARIO DISPONIBILIDAD DE TIEMPO SUJETO A LA ENTIDADDURACIN DE LA PRCTICA 5 MESES"/>
    <x v="0"/>
    <x v="10"/>
    <s v=""/>
    <s v=""/>
  </r>
  <r>
    <s v="1625966512-32"/>
    <s v="SANTANDER"/>
    <s v="SAN VICENTE DE CHUCURÍ"/>
    <s v="CAJA SANTANDEREANA DE SUBSIDIO FAMILIAR -CAJASAN"/>
    <x v="1"/>
    <s v="Contador pblico"/>
    <m/>
    <m/>
    <s v="ALCALDA MUNICIPAL SAN VICENTE DE CHUCURI"/>
    <n v="8000998296"/>
    <s v="ESTADO JOVEN PRACTICANTE EN PROFESIONAL EN CONTADURA"/>
    <s v="PLAZA ESTADO JOVEN PRACTICANTE EN PROFESIONAL EN CONTADURAENTIDAD PBLICA ALCALDA MUNICIPAL SAN VICENTE DE CHUCURI  SECRETARA DE HACIENDA Y TESORO PBLICOEXPERIENCIA NO REQUIEREFORMACIN PROFESIONAL EN CONTADURACONOCIMIENTOS ADICIONALES OFIMTICAACTIVIDADES A REALIZAR 1APOYO EN EL SEGUIMIENTO TRIMESTRAL DE LOS DIFERENTES PLANES DE MEJORAMIENTO COMPETENCIA DE LA SECRETARA DE HACIENDA Y TESORO PBLICO 2APOYO EN EL SEGUIMIENTO CONTABLE Y PRESUPUESTAL DE LOS DIFERENTES CONVENIOS SUSCRITOS CON EL MUNICIPIO3ELABORACIN DE INFORME MENSUAL DE LA DEUDA PBLICA ANTE EL MINISTERIO DE HACIENDA Y CRDITO PBLICO Y SU RESPECTIVA PUBLICACIN EN LA PLATAFORMA DE LA CONTRALORA GENERAL DE SANTANDER4APOYO EN EL REPORTE DE PAGOS MENSUALES REALIZADOS CON CUENTAS DE REGALAS A TRAVS DE LA PLATAFORMA APLICATIVO CUENTA  SGR5APOYO EN LA PUBLICACIN DE LOS CONTRATOS DE PRESTACIN DE SERVICIOS SUSCRITOS DESDE LA SECRETARA DE HACIENDA Y TESORO PBLICO A TRAVS D"/>
    <x v="0"/>
    <x v="10"/>
    <s v=""/>
    <s v=""/>
  </r>
  <r>
    <s v="1625966512-33"/>
    <s v="SANTANDER"/>
    <s v="SAN VICENTE DE CHUCURÍ"/>
    <s v="CAJA SANTANDEREANA DE SUBSIDIO FAMILIAR -CAJASAN"/>
    <x v="1"/>
    <s v="Ingeniero de sistemas"/>
    <s v="Analista de softare"/>
    <s v="Instalador y reparador de equipos de telecomunicaciones "/>
    <s v="ALCALDA MUNICIPAL SAN VICENTE DE CHUCURI"/>
    <n v="8000998296"/>
    <s v="ESTADO JOVEN PRACTICANTE EN PROFESIONAL EN INGENIERA DE SISTEMAS"/>
    <s v="PLAZA ESTADO JOVEN PRACTICANTE EN PROFESIONAL EN INGENIERA DE SISTEMASENTIDAD PBLICA ALCALDA DE SAN VICENTE DE CHUCURI  SECRETARIA GENERAL Y DE GOBIERNOEXPERIENCIA NO REQUIEREFORMACIN PROFESIONAL EN INGENIERA DE SISTEMASCONOCIMIENTOS ADICIONALES REDACTAR INFORMESACTIVIDADES A REALIZAR1BRINDAR SOPORTE TCNICO Y MANTENIMIENTO HARDARE Y SOFTARE2APOYAR EN LA REALIZACIN DE DICTAMEN TCNICOS PARA PROCESOS DE BAJA DE HARDARE Y SOFTAREJORNADA TIEMPO COMPLETO 38 HORAS SEMANALESHORARIO DISPONIBILIDAD DE TIEMPOSUJETO A LA ENTIDADDURACIN DE LA PRCTICA 5 MESES"/>
    <x v="0"/>
    <x v="5"/>
    <s v=""/>
    <s v="Ingeniería Electrónica"/>
  </r>
  <r>
    <s v="1625966512-34"/>
    <s v="SANTANDER"/>
    <s v="SAN VICENTE DE CHUCURÍ"/>
    <s v="CAJA SANTANDEREANA DE SUBSIDIO FAMILIAR -CAJASAN"/>
    <x v="1"/>
    <s v="Ingeniero de sistemas"/>
    <s v="Responsable de sistemas informticos y de gestin"/>
    <m/>
    <s v="ALCALDA MUNICIPAL SAN VICENTE DE CHUCURI"/>
    <n v="8000998296"/>
    <s v="ESTADO JOVEN PRACTICANTE EN PROFESIONAL EN INGENIERA DE SISTEMAS"/>
    <s v="PLAZA ESTADO JOVEN PRACTICANTE EN PROFESIONAL EN INGENIERA DE SISTEMASENTIDAD PBLICA ALCALDA DE SAN VICENTE DE CHUCURI  OFICINA DE CONTROL INTERNOEXPERIENCIA NO REQUIEREFORMACIN PROFESIONAL EN INGENIERA DE SISTEMASCONOCIMIENTOS ADICIONALES REDACTAR INFORMESACTIVIDADES A REALIZAR1 APOYAR ACTIVIDADES DE CONTROL Y SEGUIMIENTO EN EL MARCO DE LA IMPLEMENTACION DEL MODELO INTEGRADO DE PLANEACIN Y GESTIN  MIPGJORNADA TIEMPO COMPLETO 38 HORAS SEMANALESHORARIO DISPONIBILIDAD DE TIEMPOSUJETO A LA ENTIDADDURACIN DE LA PRCTICA 5 MESES"/>
    <x v="0"/>
    <x v="5"/>
    <s v=""/>
    <s v=""/>
  </r>
  <r>
    <s v="1625966512-35"/>
    <s v="SANTANDER"/>
    <s v="SAN VICENTE DE CHUCURÍ"/>
    <s v="CAJA SANTANDEREANA DE SUBSIDIO FAMILIAR -CAJASAN"/>
    <x v="1"/>
    <s v="Ingeniero elctronico"/>
    <m/>
    <m/>
    <s v="ALCALDA MUNICIPAL SAN VICENTE DE CHUCURI"/>
    <n v="8000998296"/>
    <s v="ESTADO JOVEN PRACTICANTE EN PROFESIONAL EN INGENIERA ELECTRNICA"/>
    <s v="PLAZA ESTADO JOVEN PRACTICANTE EN PROFESIONAL EN INGENIERA ELECTRNICAENTIDAD PBLICA ALCALDA DE SAN VICENTE DE CHUCURI  SECRETARIA GENERAL Y DE GOBIERNOEXPERIENCIA NO REQUIEREFORMACIN PROFESIONAL EN INGENIERA ELECTRNICACONOCIMIENTOS ADICIONALES REDACTAR INFORMESACTIVIDADES A REALIZAR1 BRINDAR SOPORTE TCNICO Y MANTENIMIENTO HARDARE Y SOFTARE2 APOYAR EN LA REALIZACIN DE DICTAMEN TCNICOS PARA PROCESOS DE BAJA DE HARDARE Y SOFTAREJORNADA TIEMPO COMPLETO 38 HORAS SEMANALESHORARIO DISPONIBILIDAD DE TIEMPOSUJETO A LA ENTIDADDURACIN DE LA PRCTICA 5 MESES"/>
    <x v="0"/>
    <x v="17"/>
    <s v=""/>
    <s v=""/>
  </r>
  <r>
    <s v="1625966581-8"/>
    <s v="MAGDALENA"/>
    <s v="EL BANCO"/>
    <s v="CAJA DE COMPENSACIÓN FAMILIAR  DEL MAGDALENA - CAJAMAG"/>
    <x v="1"/>
    <s v="Coordinador administrativo"/>
    <m/>
    <m/>
    <s v="PERSONERIA MUNICIPAL DE GUAMAL MAGDALENA"/>
    <n v="8190006247"/>
    <s v="ESTADO JOVEN  PRACTICANTE  EN ADMINISTRACIN DE EMPRESAS"/>
    <s v="PLAZA ESTADO JOVEN PRACTICANTE EN ADMINISTRACIN DE EMPRESAS ENTIDAD PUBLICA PERSONERA MUNICIPAL DE GUAMAL MAGDALENANO REQUIERE EXPERIENCIAFORMACIN  ADMINISTRACIN  DE EMPRESASCONOCIMIENTOS ADICIONALES  MANEJO DE OFFICE CONOCIMIENTO EN LA LEY DE ARCHIVOFUNCIONES  LLEVAR  LIBRO DE BANCO LIBRO DE PRESUPUESTO Y REALIZAR EJECUCIONES PRESUPUESTALES  REVISAR PAGOS DE CHEQUES DE NOMINA PRESTACIONES SOCIALES Y OTRAS ORDENES DE PAGOS  RECEPCIONAR OFICIOS Y DARLE TRAMITE INTERNO  A QUIEN LE CORRESPONDA INFORMNDOLE AL PERSONERO MUNICIPAL  RECEPCIONAR PETICIONES QUEJAS O CUALQUIER  OFICIO DIRIGIDO A LA  PERSONERA MUNICIPALJORNADA  TIEMPO COMPLETO 38 HORAS SEMANALESHORARIO 800  AM   1200  M                   200 PM    0600  PMDURACIN DE PRACTICA  5 MESESAUXILIO MNIMO MAS SEGURIDAD SOCIALCONTRATO MEDIANTE ACTO ADMINISTRATIVOPRESENTARSE EN LA OFICINA  DEL CENTRO DE EMPLEO CAJAMAG  DIR CALLE 4   333 "/>
    <x v="0"/>
    <x v="9"/>
    <s v=""/>
    <s v=""/>
  </r>
  <r>
    <s v="1625966581-9"/>
    <s v="MAGDALENA"/>
    <s v="EL BANCO"/>
    <s v="CAJA DE COMPENSACIÓN FAMILIAR  DEL MAGDALENA - CAJAMAG"/>
    <x v="1"/>
    <s v="Contador administrativo"/>
    <s v="Contador pblico"/>
    <m/>
    <s v="PERSONERIA MUNICIPAL DE GUAMAL MAGDALENA"/>
    <n v="8190006247"/>
    <s v="ESTADO  JOVEN  PRACTICANTE  PROFESIONAL CONTADOR PUBLICO"/>
    <s v="PLAZA ESTADO JOVEN  PRACTICANTE  EN CONTADURA PUBLICAENTIDAD PUBLICA  PERSONERA MUNICIPAL GUAMAL MAGDALENAEXPERIENCIA  NO REQUIEREFORMACIN CONTADOR PUBLICOCONOCIMIENTOS ADICIONALES  MANEJO DE OFFICE CONOCIMIENTO  EN LA LEY DE ARCHIVOACTIVIDADES  A REALIZAR  LLEVAR LIBROS DE BANCO LIBRO DE PRESUPUESTO Y REALIZAR  EJECUCIONES PRESUPUESTALES  REVISAR LOS PAGOS   PARA CHEQUES DE NOMINA PRESTACIONES  Y OTRAS ORDENES DE PAGO  RECEPCIONAR  OFICIOS   Y DARLE TRAMITE  INTERNO A QUIEN  LE CORRESPONDA INFORMNDOLE  AL PERSONERO  MUNICIPAL  RECEPCIONAR PETICIONES QUEJAS  O CUALQUIER  OFICIO DIRIGIDO A LA PERSONERA MUNICIPALJORNADA  38 HORAS  SEMANALESHORARIO  0800 AM  12M                    0200 PM   6DURACION DE LA PRACTICA  5  MESESAUXILIO  MINIMO MAS  SEGURIDAD SOCIALTIPO DE CONTRATO OTRO  SE FORMALIZA MEDIANTE ACTO  ADMINISTRATIVO EN LA ENTIDAD  CONTRATANTEINTERESADOS  PUEDEN POSTULARSE  O PRESENTARSE  EN LA O"/>
    <x v="0"/>
    <x v="9"/>
    <s v="Contaduría Internacional"/>
    <s v=""/>
  </r>
  <r>
    <s v="1625966600-19"/>
    <s v="ATLÁNTICO"/>
    <s v="BARRANQUILLA"/>
    <s v="CAJA DE COMPENSACIÓN FAMILIAR CAJACOPI ATLÁNTICO"/>
    <x v="1"/>
    <s v="Auxiliar administrativo"/>
    <s v="Abogado"/>
    <m/>
    <s v="DEFENSORIA DEL PUEBLO"/>
    <n v="8001860611"/>
    <s v="ESTADO JOVEN MODALIDAD DE PRACTICA LABORAL ASISTENCIA ADMINISTRATIVA  JURDICA"/>
    <s v="Plaza ESTADO JOVEN PRCTICA LABORAL ASISTENCIA ADMINISTRATIVAEntidad Publica DEFENSORIA DEL PUEBLO REGIONAL ATLNTICOExperiencia No requiereFormacin  PROFESIONAL EN DERECHOConocimientos Adicionales Paquete OfficeExcelActividades a realizar Ejercer el servicio del defensor publico que presta el estado a las personas que se encuentren en imposibilidad econmica o social para proveer por si mismas la defensa de sus derechosDesarrollo de labores jurdico administrativas relacionadas con el servicioJornada Tiempo  Completo 38 Horas SemanalesHorario Disponibilidad de TiempoSujeto a la entidadDuracin de la Prctica 5 MesesSe tendr en cuenta la Presentacin personal y  los conocimientos para la seleccin del Personal"/>
    <x v="0"/>
    <x v="9"/>
    <s v="Derecho"/>
    <s v=""/>
  </r>
  <r>
    <s v="1625966600-20"/>
    <s v="ATLÁNTICO"/>
    <s v="BARRANQUILLA"/>
    <s v="CAJA DE COMPENSACIÓN FAMILIAR CAJACOPI ATLÁNTICO"/>
    <x v="2"/>
    <s v="Asistente administrativo"/>
    <s v="Auxiliar administrativo"/>
    <s v="Administrador de empresas"/>
    <s v="DEFENSORIA DEL PUEBLO"/>
    <n v="8001860611"/>
    <s v="ESTADO JOVEN MODALIDAD DE PRACTICA LABORAL ASISTENCIA ADMINISTRATIVA "/>
    <s v="Plaza ESTADO JOVEN PRCTICA LABORAL ASISTENCIA ADMINISTRATIVAEntidad Publica DEFENSORIA DEL PUEBLO REGIONAL ATLNTICOExperiencia No requiereFormacin PROFESIONALTCNICOADMINISTRATIVOConocimientos Adicionales Paquete OfficeExcelActividades a realizar Organizar y custodiar el archivo del rea de acuerdo con las normas vigentesAtender y orientar al publico suministrando la informacin solicitada o indicando el rea que pueda resolver el asusto de su requerimientoRecibirtramitardistribuir y archivar documentos y correspondencia as como de embalar empacar y enviar los mismos de acuerdo con los procedimientos y la normatividad relacionada con gestin documental y vigenteMantener actualizada la base de datos de contacto telefnico de funcionarios y dependencias de la entidad y de las autoridades regionales para brindar una informacin oportuna veraz y confiableJornada Tiempo  Completo 38 Horas SemanalesHorario Disponibilidad de TiempoSujet"/>
    <x v="0"/>
    <x v="8"/>
    <s v="Administración"/>
    <s v=""/>
  </r>
  <r>
    <s v="1625966600-21"/>
    <s v="ATLÁNTICO"/>
    <s v="BARRANQUILLA"/>
    <s v="CAJA DE COMPENSACIÓN FAMILIAR CAJACOPI ATLÁNTICO"/>
    <x v="1"/>
    <s v="Ingeniero industrial"/>
    <m/>
    <m/>
    <s v="DEFENSORIA DEL PUEBLO"/>
    <n v="8001860611"/>
    <s v="ESTADO JOVEN MODALIDAD DE PRACTICA LABORAL ORDINARIA INGENIERIA INDUSTRIAL"/>
    <s v="Plaza ESTADO JOVEN PRCTICA LABORAL ASISTENCIA ADMINISTRATIVAEntidad Publica DEFENSORIA DEL PUEBLO REGIONAL ATLNTICOExperiencia No requiereFormacin PROFESIONAL EN INGENIERIA INDUSTRIALConocimientos Adicionales Paquete OfficeExcelActividades a realizar Verificacin de utilizacin de formatos adecuados en su aplicacinPoner en  conocimientos a todas las dependencias sobre el buen manejo de los formatos integrados de gestinVerificar que se cumplan los procesos del sistema de gestin integradoMECI y su aplicacinSocializar en todas las reas la mejora continua del sistema de gestin integrado con sus procesos y aplicabilidadJornada Tiempo  Completo 38 Horas SemanalesHorario Disponibilidad de TiempoSujeto a la entidadDuracin de la Prctica 5 MesesSe tendr en cuenta la Presentacin personal y  los conocimientos para la seleccin del Personal"/>
    <x v="0"/>
    <x v="0"/>
    <s v=""/>
    <s v=""/>
  </r>
  <r>
    <s v="1625966600-22"/>
    <s v="ATLÁNTICO"/>
    <s v="BARRANQUILLA"/>
    <s v="CAJA DE COMPENSACIÓN FAMILIAR CAJACOPI ATLÁNTICO"/>
    <x v="1"/>
    <s v="Analista de sistemas"/>
    <s v="Ingeniero de sistemas"/>
    <m/>
    <s v="DEFENSORIA DEL PUEBLO"/>
    <n v="8001860611"/>
    <s v="ESTADO JOVEN MODALIDAD DE PRACTICA LABORAL ORDINARIA EN INGENIERIA DE SISTEMAS"/>
    <s v="Plaza ESTADO JOVEN PRCTICA LABORAL ORDINARIA  TCNICO TECNOLOGO EN SISTEMASEntidad Publica DEFENSORIA DEL PUEBLO REGIONAL ATLNTICOExperiencia No requiereFormacin  INGENIERIA DE SISTEMASConocimientos AdicionalesManejo de office conocimiento en diseño y desarrollo de aplicacionesActividades a realizar Apoyar mantenimientosRealizar diagnsticos de equipos de computoinforme del desarrollo de los equiposRealizacin y control de inventariosApoyar a la gestin en generalJornada Tiempo  Completo 38 Horas SemanalesHorario Disponibilidad de TiempoSujeto a la entidadDuracin de la Prctica 5 MesesSe tendr en cuenta la Presentacin personal y  los conocimientos para la seleccin del Personal"/>
    <x v="0"/>
    <x v="5"/>
    <s v=""/>
    <s v=""/>
  </r>
  <r>
    <s v="1625966683-33"/>
    <s v="CUNDINAMARCA"/>
    <s v="FACATATIVÁ"/>
    <s v="CAJA DE COMPENSACIÓN FAMILIAR COMPENSAR"/>
    <x v="1"/>
    <s v="Abogado"/>
    <m/>
    <m/>
    <s v="MINISTERIO DEL TRABAJO DIRECCION TERRITORIAL DE  CUNDINAMARCA"/>
    <n v="9010743333"/>
    <s v="Estado Joven Prctica Laboral Ordinaria en Derecho Ciencias Jurdicas yo Jurisprudencia"/>
    <s v="Plaza Estado Joven Prctica Laboral Ordinaria en Derecho Ciencias Jurdicas yo JurisprudenciaEntidad Pblica Ministerio de Trabajo  Direccin Territorial CundinamarcaExperiencia No requiere Formacin Profesional en Derecho Ciencias Jurdicas yo JurisprudenciaConocimientos Adicionales Conocimientos en derecho administrativo laboral; en seguridad y salud en el trabajo Conocimientos en Office manejo de ord Excel para el desarrollo de las actividades asignadasActividades a realizar 1 Apoyar el impulso de expedientes y el desarrollo de las etapas preliminar y proceso administrativo sancionatorio de las investigaciones en trmite que tiene la Direccin Territorial en materia de violacin a las normas laborales como tambin de Riesgos Laborales y Salud y Seguridad en el Trabajo y trmites administrativos 2 Apoyar la resolucin de derechos de peticin notificaciones y seguimiento al cumplimiento de trminos establecidos para cada etapa de conf"/>
    <x v="2"/>
    <x v="4"/>
    <s v=""/>
    <s v=""/>
  </r>
  <r>
    <s v="1625966683-34"/>
    <s v="CUNDINAMARCA"/>
    <s v="CHÍA"/>
    <s v="CAJA DE COMPENSACIÓN FAMILIAR COMPENSAR"/>
    <x v="1"/>
    <s v="Abogado"/>
    <m/>
    <m/>
    <s v="MINISTERIO DEL TRABAJO DIRECCION TERRITORIAL DE  CUNDINAMARCA"/>
    <n v="9010743333"/>
    <s v="Estado Joven Prctica Laboral Ordinaria en Derecho Ciencias Jurdicas yo Jurisprudencia"/>
    <s v="Plaza Estado Joven Prctica Laboral Ordinaria en Derecho Ciencias Jurdicas yo JurisprudenciaEntidad Pblica Ministerio de Trabajo  Direccin Territorial CundinamarcaExperiencia No requiere Formacin Profesional en Derecho Ciencias Jurdicas yo JurisprudenciaConocimientos Adicionales Conocimientos en derecho administrativo laboral; en seguridad y salud en el trabajo Conocimientos en Office manejo de ord Excel para el desarrollo de las actividades asignadasActividades a realizar 1 Apoyar el impulso de expedientes y el desarrollo de las etapas preliminar y proceso administrativo sancionatorio de las investigaciones en trmite que tiene la Direccin Territorial en materia de violacin a las normas laborales como tambin de Riesgos Laborales y Salud y Seguridad en el Trabajo y trmites administrativos 2 Apoyar la resolucin de derechos de peticin notificaciones y seguimiento al cumplimiento de trminos establecidos para cada etapa de conf"/>
    <x v="2"/>
    <x v="4"/>
    <s v=""/>
    <s v=""/>
  </r>
  <r>
    <s v="1625966683-35"/>
    <s v="CUNDINAMARCA"/>
    <s v="FUSAGASUGÁ"/>
    <s v="CAJA DE COMPENSACIÓN FAMILIAR COMPENSAR"/>
    <x v="1"/>
    <s v="Abogado"/>
    <m/>
    <m/>
    <s v="MINISTERIO DEL TRABAJO DIRECCION TERRITORIAL DE  CUNDINAMARCA"/>
    <n v="9010743333"/>
    <s v="Estado Joven Prctica Laboral Ordinaria en Derecho Ciencias Jurdicas yo Jurisprudencia"/>
    <s v="Plaza Estado Joven Prctica Laboral Ordinaria en Derecho Ciencias Jurdicas yo JurisprudenciaEntidad Pblica Ministerio de Trabajo  Direccin Territorial CundinamarcaExperiencia No requiere Formacin Profesional en Derecho Ciencias Jurdicas yo JurisprudenciaConocimientos Adicionales Conocimientos en derecho administrativo laboral; en seguridad y salud en el trabajo Conocimientos en Office manejo de ord Excel para el desarrollo de las actividades asignadasActividades a realizar 1 Apoyar el impulso de expedientes y el desarrollo de las etapas preliminar y proceso administrativo sancionatorio de las investigaciones en trmite que tiene la Direccin Territorial en materia de violacin a las normas laborales como tambin de Riesgos Laborales y Salud y Seguridad en el Trabajo y trmites administrativos 2 Apoyar la resolucin de derechos de peticin notificaciones y seguimiento al cumplimiento de trminos establecidos para cada etapa de conf"/>
    <x v="2"/>
    <x v="4"/>
    <s v=""/>
    <s v=""/>
  </r>
  <r>
    <s v="1625966683-36"/>
    <s v="CUNDINAMARCA"/>
    <s v="GIRARDOT"/>
    <s v="CAJA DE COMPENSACIÓN FAMILIAR COMPENSAR"/>
    <x v="1"/>
    <s v="Abogado"/>
    <m/>
    <m/>
    <s v="MINISTERIO DEL TRABAJO DIRECCION TERRITORIAL DE  CUNDINAMARCA"/>
    <n v="9010743333"/>
    <s v="Estado Joven Prctica Laboral Ordinaria en Derecho Ciencias Jurdicas yo Jurisprudencia"/>
    <s v="Plaza Estado Joven Prctica Laboral Ordinaria en Derecho Ciencias Jurdicas yo JurisprudenciaEntidad Pblica Ministerio de Trabajo  Direccin Territorial CundinamarcaExperiencia No requiere Formacin Profesional en Derecho Ciencias Jurdicas yo JurisprudenciaConocimientos Adicionales Conocimientos en derecho administrativo laboral; en seguridad y salud en el trabajo Conocimientos en Office manejo de ord Excel para el desarrollo de las actividades asignadasActividades a realizar 1 Apoyar el impulso de expedientes y el desarrollo de las etapas preliminar y proceso administrativo sancionatorio de las investigaciones en trmite que tiene la Direccin Territorial en materia de violacin a las normas laborales como tambin de Riesgos Laborales y Salud y Seguridad en el Trabajo y trmites administrativos 2 Apoyar la resolucin de derechos de peticin notificaciones y seguimiento al cumplimiento de trminos establecidos para cada etapa de conf"/>
    <x v="2"/>
    <x v="4"/>
    <s v=""/>
    <s v=""/>
  </r>
  <r>
    <s v="1625966683-37"/>
    <s v="CUNDINAMARCA"/>
    <s v="SOACHA"/>
    <s v="CAJA DE COMPENSACIÓN FAMILIAR COMPENSAR"/>
    <x v="1"/>
    <s v="Abogado"/>
    <m/>
    <m/>
    <s v="MINISTERIO DEL TRABAJO DIRECCION TERRITORIAL DE  CUNDINAMARCA"/>
    <n v="9010743333"/>
    <s v="Estado Joven Prctica Laboral Ordinaria en Derecho Ciencias Jurdicas yo Jurisprudencia"/>
    <s v="Plaza Estado Joven Prctica Laboral Ordinaria en Derecho Ciencias Jurdicas yo JurisprudenciaEntidad Pblica Ministerio de Trabajo  Direccin Territorial CundinamarcaExperiencia No requiere Formacin Profesional en Derecho Ciencias Jurdicas yo JurisprudenciaConocimientos Adicionales Conocimientos en derecho administrativo laboral; en seguridad y salud en el trabajo Conocimientos en Office manejo de ord Excel para el desarrollo de las actividades asignadasActividades a realizar 1 Apoyar el impulso de expedientes y el desarrollo de las etapas preliminar y proceso administrativo sancionatorio de las investigaciones en trmite que tiene la Direccin Territorial en materia de violacin a las normas laborales como tambin de Riesgos Laborales y Salud y Seguridad en el Trabajo y trmites administrativos 2 Apoyar la resolucin de derechos de peticin notificaciones y seguimiento al cumplimiento de trminos establecidos para cada etapa de conf"/>
    <x v="2"/>
    <x v="4"/>
    <s v=""/>
    <s v=""/>
  </r>
  <r>
    <s v="1625966683-38"/>
    <s v="CUNDINAMARCA"/>
    <s v="TOCANCIPÁ"/>
    <s v="CAJA DE COMPENSACIÓN FAMILIAR COMPENSAR"/>
    <x v="1"/>
    <s v="Abogado"/>
    <m/>
    <m/>
    <s v="MINISTERIO DEL TRABAJO DIRECCION TERRITORIAL DE  CUNDINAMARCA"/>
    <n v="9010743333"/>
    <s v="Estado Joven Prctica Laboral Ordinaria en Derecho Ciencias Jurdicas yo Jurisprudencia"/>
    <s v="Plaza Estado Joven Prctica Laboral Ordinaria en Derecho Ciencias Jurdicas yo JurisprudenciaEntidad Pblica Ministerio de Trabajo  Direccin Territorial CundinamarcaExperiencia No requiere Formacin Profesional en Derecho Ciencias Jurdicas yo JurisprudenciaConocimientos Adicionales Conocimientos en derecho administrativo laboral; en seguridad y salud en el trabajo Conocimientos en Office manejo de ord Excel para el desarrollo de las actividades asignadasActividades a realizar 1 Apoyar el impulso de expedientes y el desarrollo de las etapas preliminar y proceso administrativo sancionatorio de las investigaciones en trmite que tiene la Direccin Territorial en materia de violacin a las normas laborales como tambin de Riesgos Laborales y Salud y Seguridad en el Trabajo y trmites administrativos 2 Apoyar la resolucin de derechos de peticin notificaciones y seguimiento al cumplimiento de trminos establecidos para cada etapa de conf"/>
    <x v="2"/>
    <x v="4"/>
    <s v=""/>
    <s v=""/>
  </r>
  <r>
    <s v="1625966683-39"/>
    <s v="CUNDINAMARCA"/>
    <s v="ZIPAQUIRÁ"/>
    <s v="CAJA DE COMPENSACIÓN FAMILIAR COMPENSAR"/>
    <x v="1"/>
    <s v="Abogado"/>
    <m/>
    <m/>
    <s v="MINISTERIO DEL TRABAJO DIRECCION TERRITORIAL DE  CUNDINAMARCA"/>
    <n v="9010743333"/>
    <s v="Estado Joven Prctica Laboral Ordinaria en Derecho Ciencias Jurdicas yo Jurisprudencia"/>
    <s v="Plaza Estado Joven Prctica Laboral Ordinaria en Derecho Ciencias Jurdicas yo JurisprudenciaEntidad Pblica Ministerio de Trabajo  Direccin Territorial CundinamarcaExperiencia No requiere Formacin Profesional en Derecho Ciencias Jurdicas yo JurisprudenciaConocimientos Adicionales Conocimientos en derecho administrativo laboral; en seguridad y salud en el trabajo Conocimientos en Office manejo de ord Excel para el desarrollo de las actividades asignadasActividades a realizar 1 Apoyar el impulso de expedientes y el desarrollo de las etapas preliminar y proceso administrativo sancionatorio de las investigaciones en trmite que tiene la Direccin Territorial en materia de violacin a las normas laborales como tambin de Riesgos Laborales y Salud y Seguridad en el Trabajo y trmites administrativos 2 Apoyar la resolucin de derechos de peticin notificaciones y seguimiento al cumplimiento de trminos establecidos para cada etapa de conf"/>
    <x v="2"/>
    <x v="4"/>
    <s v=""/>
    <s v=""/>
  </r>
  <r>
    <s v="1625966683-40"/>
    <s v="CUNDINAMARCA"/>
    <s v="FACATATIVÁ"/>
    <s v="CAJA DE COMPENSACIÓN FAMILIAR COMPENSAR"/>
    <x v="2"/>
    <s v="Archivista"/>
    <s v="Archivero"/>
    <s v="Archivista de documentos histricos"/>
    <s v="MINISTERIO DEL TRABAJO DIRECCION TERRITORIAL DE  CUNDINAMARCA"/>
    <n v="9010743333"/>
    <s v="Estado Joven Prctica Laboral Ordinaria en Archivstica"/>
    <s v="Plaza Estado Joven Prctica Laboral Ordinaria en ArchivsticaEntidad Pblica Ministerio de Trabajo  Direccin Territorial CundinamarcaExperiencia No requiere Formacin Tcnico; Tecnlogo yo Profesional en ArchivsticaConocimientos Adicionales Manejo de Office ord Excel Poer Point Conocimientos sobre archivstica y gestin documentalActividades a realizar 1 Apoyar a las oficinas en temas propios administrativos digitacin proyeccin de oficios memorandos elaboracin de actas transcripcin de documentos etc 2 Apoyar en la clasificacin organizacin y archivo de documentos que se deben enviar para el archivo central con su correspondiente elaboracin del FUID 3 Apoyar con el adecuado manejo y control de documentacin de gestin expedientes derechos de peticin trmites etc con la adecuada ubicacin y sistematizacin de la informacin de tal manera que facilite su ubicacin y consultaJornada Tiempo  Completo 38 Horas Se"/>
    <x v="2"/>
    <x v="8"/>
    <s v=""/>
    <s v=""/>
  </r>
  <r>
    <s v="1625966683-41"/>
    <s v="CUNDINAMARCA"/>
    <s v="FUNZA"/>
    <s v="CAJA DE COMPENSACIÓN FAMILIAR COMPENSAR"/>
    <x v="2"/>
    <s v="Archivista"/>
    <s v="Archivista de documentos histricos"/>
    <s v="Archivero"/>
    <s v="MINISTERIO DEL TRABAJO DIRECCION TERRITORIAL DE  CUNDINAMARCA"/>
    <n v="9010743333"/>
    <s v="Estado Joven Prctica Laboral Ordinaria en Archivstica"/>
    <s v="Plaza Estado Joven Prctica Laboral Ordinaria en ArchivsticaEntidad Pblica Ministerio de Trabajo  Direccin Territorial CundinamarcaExperiencia No requiere Formacin Tcnico; Tecnlogo yo Profesional en ArchivsticaConocimientos Adicionales Manejo de Office ord Excel Poer Point Conocimientos sobre archivstica y gestin documentalActividades a realizar 1 Apoyar a las oficinas en temas propios administrativos digitacin proyeccin de oficios memorandos elaboracin de actas transcripcin de documentos etc 2 Apoyar en la clasificacin organizacin y archivo de documentos que se deben enviar para el archivo central con su correspondiente elaboracin del FUID 3 Apoyar con el adecuado manejo y control de documentacin de gestin expedientes derechos de peticin trmites etc con la adecuada ubicacin y sistematizacin de la informacin de tal manera que facilite su ubicacin y consultaJornada Tiempo  Completo 38 Horas Se"/>
    <x v="2"/>
    <x v="8"/>
    <s v=""/>
    <s v=""/>
  </r>
  <r>
    <s v="1625966683-42"/>
    <s v="CUNDINAMARCA"/>
    <s v="FUSAGASUGÁ"/>
    <s v="CAJA DE COMPENSACIÓN FAMILIAR COMPENSAR"/>
    <x v="2"/>
    <s v="Archivista"/>
    <s v="Archivista de documentos histricos"/>
    <s v="Archivero"/>
    <s v="MINISTERIO DEL TRABAJO DIRECCION TERRITORIAL DE  CUNDINAMARCA"/>
    <n v="9010743333"/>
    <s v="Estado Joven Prctica Laboral Ordinaria en Archivstica"/>
    <s v="Plaza Estado Joven Prctica Laboral Ordinaria en ArchivsticaEntidad Pblica Ministerio de Trabajo  Direccin Territorial CundinamarcaExperiencia No requiere Formacin Tcnico; Tecnlogo yo Profesional en ArchivsticaConocimientos Adicionales Manejo de Office ord Excel Poer Point Conocimientos sobre archivstica y gestin documentalActividades a realizar 1 Apoyar a las oficinas en temas propios administrativos digitacin proyeccin de oficios memorandos elaboracin de actas transcripcin de documentos etc 2 Apoyar en la clasificacin organizacin y archivo de documentos que se deben enviar para el archivo central con su correspondiente elaboracin del FUID 3 Apoyar con el adecuado manejo y control de documentacin de gestin expedientes derechos de peticin trmites etc con la adecuada ubicacin y sistematizacin de la informacin de tal manera que facilite su ubicacin y consultaJornada Tiempo  Completo 38 Horas Se"/>
    <x v="2"/>
    <x v="8"/>
    <s v=""/>
    <s v=""/>
  </r>
  <r>
    <s v="1625966683-43"/>
    <s v="CUNDINAMARCA"/>
    <s v="SOACHA"/>
    <s v="CAJA DE COMPENSACIÓN FAMILIAR COMPENSAR"/>
    <x v="2"/>
    <s v="Archivista"/>
    <s v="Archivista de documentos histricos"/>
    <s v="Archivero"/>
    <s v="MINISTERIO DEL TRABAJO DIRECCION TERRITORIAL DE  CUNDINAMARCA"/>
    <n v="9010743333"/>
    <s v="Estado Joven Prctica Laboral Ordinaria en Archivstica"/>
    <s v="Plaza Estado Joven Prctica Laboral Ordinaria en ArchivsticaEntidad Pblica Ministerio de Trabajo  Direccin Territorial CundinamarcaExperiencia No requiere Formacin Tcnico; Tecnlogo yo Profesional en ArchivsticaConocimientos Adicionales Manejo de Office ord Excel Poer Point Conocimientos sobre archivstica y gestin documentalActividades a realizar 1 Apoyar a las oficinas en temas propios administrativos digitacin proyeccin de oficios memorandos elaboracin de actas transcripcin de documentos etc 2 Apoyar en la clasificacin organizacin y archivo de documentos que se deben enviar para el archivo central con su correspondiente elaboracin del FUID 3 Apoyar con el adecuado manejo y control de documentacin de gestin expedientes derechos de peticin trmites etc con la adecuada ubicacin y sistematizacin de la informacin de tal manera que facilite su ubicacin y consultaJornada Tiempo  Completo 38 Horas Se"/>
    <x v="2"/>
    <x v="8"/>
    <s v=""/>
    <s v=""/>
  </r>
  <r>
    <s v="1625966683-44"/>
    <s v="CUNDINAMARCA"/>
    <s v="TOCANCIPÁ"/>
    <s v="CAJA DE COMPENSACIÓN FAMILIAR COMPENSAR"/>
    <x v="2"/>
    <s v="Archivista"/>
    <s v="Archivista de documentos histricos"/>
    <s v="Archivero"/>
    <s v="MINISTERIO DEL TRABAJO DIRECCION TERRITORIAL DE  CUNDINAMARCA"/>
    <n v="9010743333"/>
    <s v="Estado Joven Prctica Laboral Ordinaria en Archivstica"/>
    <s v="Plaza Estado Joven Prctica Laboral Ordinaria en ArchivsticaEntidad Pblica Ministerio de Trabajo  Direccin Territorial CundinamarcaExperiencia No requiere Formacin Tcnico; Tecnlogo yo Profesional en ArchivsticaConocimientos Adicionales Manejo de Office ord Excel Poer Point Conocimientos sobre archivstica y gestin documentalActividades a realizar 1 Apoyar a las oficinas en temas propios administrativos digitacin proyeccin de oficios memorandos elaboracin de actas transcripcin de documentos etc 2 Apoyar en la clasificacin organizacin y archivo de documentos que se deben enviar para el archivo central con su correspondiente elaboracin del FUID 3 Apoyar con el adecuado manejo y control de documentacin de gestin expedientes derechos de peticin trmites etc con la adecuada ubicacin y sistematizacin de la informacin de tal manera que facilite su ubicacin y consultaJornada Tiempo  Completo 38 Horas Se"/>
    <x v="2"/>
    <x v="8"/>
    <s v=""/>
    <s v=""/>
  </r>
  <r>
    <s v="1625966683-45"/>
    <s v="CUNDINAMARCA"/>
    <s v="VILLA DE SAN DIEGO DE UBATÉ"/>
    <s v="CAJA DE COMPENSACIÓN FAMILIAR COMPENSAR"/>
    <x v="2"/>
    <s v="Archivista"/>
    <s v="Archivista de documentos histricos"/>
    <s v="Archivero"/>
    <s v="MINISTERIO DEL TRABAJO DIRECCION TERRITORIAL DE  CUNDINAMARCA"/>
    <n v="9010743333"/>
    <s v="Estado Joven Prctica Laboral Ordinaria en Archivstica"/>
    <s v="Plaza Estado Joven Prctica Laboral Ordinaria en ArchivsticaEntidad Pblica Ministerio de Trabajo  Direccin Territorial CundinamarcaExperiencia No requiere Formacin Tcnico; Tecnlogo yo Profesional en ArchivsticaConocimientos Adicionales Manejo de Office ord Excel Poer Point Conocimientos sobre archivstica y gestin documentalActividades a realizar 1 Apoyar a las oficinas en temas propios administrativos digitacin proyeccin de oficios memorandos elaboracin de actas transcripcin de documentos etc 2 Apoyar en la clasificacin organizacin y archivo de documentos que se deben enviar para el archivo central con su correspondiente elaboracin del FUID 3 Apoyar con el adecuado manejo y control de documentacin de gestin expedientes derechos de peticin trmites etc con la adecuada ubicacin y sistematizacin de la informacin de tal manera que facilite su ubicacin y consultaJornada Tiempo  Completo 38 Horas Se"/>
    <x v="2"/>
    <x v="8"/>
    <s v=""/>
    <s v=""/>
  </r>
  <r>
    <s v="1625966683-46"/>
    <s v="CUNDINAMARCA"/>
    <s v="ZIPAQUIRÁ"/>
    <s v="CAJA DE COMPENSACIÓN FAMILIAR COMPENSAR"/>
    <x v="2"/>
    <s v="Archivista"/>
    <s v="Archivista de documentos histricos"/>
    <s v="Archivero"/>
    <s v="MINISTERIO DEL TRABAJO DIRECCION TERRITORIAL DE  CUNDINAMARCA"/>
    <n v="9010743333"/>
    <s v="Estado Joven Prctica Laboral Ordinaria en Archivstica"/>
    <s v="Plaza Estado Joven Prctica Laboral Ordinaria en ArchivsticaEntidad Pblica Ministerio de Trabajo  Direccin Territorial CundinamarcaExperiencia No requiere Formacin Tcnico; Tecnlogo yo Profesional en ArchivsticaConocimientos Adicionales Manejo de Office ord Excel Poer Point Conocimientos sobre archivstica y gestin documentalActividades a realizar 1 Apoyar a las oficinas en temas propios administrativos digitacin proyeccin de oficios memorandos elaboracin de actas transcripcin de documentos etc 2 Apoyar en la clasificacin organizacin y archivo de documentos que se deben enviar para el archivo central con su correspondiente elaboracin del FUID 3 Apoyar con el adecuado manejo y control de documentacin de gestin expedientes derechos de peticin trmites etc con la adecuada ubicacin y sistematizacin de la informacin de tal manera que facilite su ubicacin y consultaJornada Tiempo  Completo 38 Horas Se"/>
    <x v="2"/>
    <x v="8"/>
    <s v=""/>
    <s v=""/>
  </r>
  <r>
    <s v="1625967194-15"/>
    <s v="ANTIOQUIA"/>
    <s v="CAUCASIA"/>
    <s v="CAJA DE COMPENSACIÓN FAMILIAR CAMACOL- COMFAMILIAR CAMACOL"/>
    <x v="0"/>
    <s v="Auxiliar administrativo"/>
    <s v="Asistente administrativo"/>
    <m/>
    <s v="ALCALDIA DE CAUCASIA"/>
    <n v="8909064452"/>
    <s v="ESTADO JOVEN PRACTICA ORDINARIA  DE TECNOLOGO DE GESTIN ADMINISTRATIVA"/>
    <s v="Se solicita persona para ocupar el puesto de Practicante en TECNOLOGIA DE GESTION ADMINISTRATIVA cuyas funciones sernManejo de base datos Archivo de documentacin  Ingresar informacin a la plataforma del TransitoVerificacin y clasificacin de la informacin  Lugar de trabajo ALCALDA DE CAUCASIASalario 1SMMLVTiempo de prctica 5 mesesFAVOR POSTULARSE SOLO PARA PRACTICAS"/>
    <x v="0"/>
    <x v="9"/>
    <s v="Historia"/>
    <s v=""/>
  </r>
  <r>
    <s v="1625967194-16"/>
    <s v="ANTIOQUIA"/>
    <s v="CAUCASIA"/>
    <s v="CAJA DE COMPENSACIÓN FAMILIAR CAMACOL- COMFAMILIAR CAMACOL"/>
    <x v="0"/>
    <s v="Auxiliar administrativo"/>
    <s v="Asistente administrativo"/>
    <m/>
    <s v="ALCALDIA DE CAUCASIA"/>
    <n v="8909064452"/>
    <s v="ESTADO JOVEN PRACTICA ORDINARIA  DE TECNOLOGO DE GESTIN ADMINISTRATIVA"/>
    <s v="Se solicita persona para ocupar el puesto de Practicante en TECNOLOGA DE GESTIN ADMINISTRATIVA cuyas funciones sernManejo de base datos Archivo de documentacin  Ingresar informacin a la plataforma del TransitoVerificacin y clasificacin de la informacin  Lugar de trabajo ALCALDA DE CAUCASIASalario 1SMMLVTiempo de prctica 5 mesesFAVOR POSTULARSE SOLO PARA PRACTICAS"/>
    <x v="0"/>
    <x v="9"/>
    <s v="Historia"/>
    <s v=""/>
  </r>
  <r>
    <s v="1625967194-17"/>
    <s v="ANTIOQUIA"/>
    <s v="CAUCASIA"/>
    <s v="CAJA DE COMPENSACIÓN FAMILIAR CAMACOL- COMFAMILIAR CAMACOL"/>
    <x v="0"/>
    <s v="Auxiliar administrativo"/>
    <s v="Asistente administrativo"/>
    <m/>
    <s v="ALCALDIA DE CAUCASIA"/>
    <n v="8909064452"/>
    <s v="ESTADO JOVEN PRACTICA ORDINARIA  DE TECNOLOGO DE GESTIN ADMINISTRATIVA"/>
    <s v="Se solicita persona para ocupar el puesto de Practicante en TECNOLOGIA DE GESTION ADMINISTRATIVA cuyas funciones sernManejo de base datos Archivo de documentacin de todas las hojas de vida  Ingresar informacin a la plataforma del SIGEPVerificacin y clasificacin de la informacin Lugar de trabajo ALCALDA DE CAUCASIASalario 1SMMLVTiempo de prctica 5 mesesFAVOR POSTULARSE SOLO PARA PRACTICAS"/>
    <x v="0"/>
    <x v="9"/>
    <s v="Historia"/>
    <s v=""/>
  </r>
  <r>
    <s v="1625967194-18"/>
    <s v="ANTIOQUIA"/>
    <s v="CAUCASIA"/>
    <s v="CAJA DE COMPENSACIÓN FAMILIAR CAMACOL- COMFAMILIAR CAMACOL"/>
    <x v="0"/>
    <s v="Auxiliar administrativo"/>
    <s v="Asistente administrativo"/>
    <m/>
    <s v="ALCALDIA DE CAUCASIA"/>
    <n v="8909064452"/>
    <s v="ESTADO JOVEN PRACTICA ORDINARIA  DE TECNOLOGO DE GESTIN ADMINISTRATIVA"/>
    <s v="Se solicita persona para ocupar el puesto de Practicante en TECNOLOGA DE GESTIN ADMINISTRATIVA cuyas funciones sernManejo de base datos Archivo de documentacin  Ingresar informacin y base de datos al sistemaVerificacin y clasificacin de la informacin Lugar de trabajo ALCALDA DE CAUCASIASalario 1SMMLVTiempo de prctica 5 mesesFAVOR POSTULARSE SOLO PARA PRACTICAS"/>
    <x v="0"/>
    <x v="9"/>
    <s v="Historia"/>
    <s v=""/>
  </r>
  <r>
    <s v="1625967194-19"/>
    <s v="ANTIOQUIA"/>
    <s v="CAUCASIA"/>
    <s v="CAJA DE COMPENSACIÓN FAMILIAR CAMACOL- COMFAMILIAR CAMACOL"/>
    <x v="0"/>
    <s v="Auxiliar administrativo"/>
    <s v="Asistente administrativo"/>
    <m/>
    <s v="ALCALDIA DE CAUCASIA"/>
    <n v="8909064452"/>
    <s v="ESTADO JOVEN PRACTICA ORDINARIA  DE TECNOLOGO DE GESTIN ADMINISTRATIVA"/>
    <s v="Se solicita persona para ocupar el puesto de Practicante en TECNOLOGIA DE GESTION ADMINISTRATIVA cuyas funciones sernManejo de base datos Archivo de documentacin  Ingresar informacin a la plataforma del TransitoVerificacin y clasificacin de la informacin Lugar de trabajo ALCALDA DE CAUCASIASalario 1SMMLVTiempo de prctica 5 mesesFAVOR POSTULARSE SOLO PARA PRACTICAS"/>
    <x v="0"/>
    <x v="9"/>
    <s v="Historia"/>
    <s v=""/>
  </r>
  <r>
    <s v="1625970536-12"/>
    <s v="SANTANDER"/>
    <s v="BUCARAMANGA"/>
    <s v="CAJA DE COMPENSACIÓN FAMILIAR  COMFENALCO SANTANDER"/>
    <x v="0"/>
    <s v="Electromecnico"/>
    <s v="Instructor de electrnica"/>
    <m/>
    <s v="UNIDADES TECNOLOGICAS DE SANTANDER"/>
    <n v="8902087271"/>
    <s v="ESTADO JOVEN PRACTICANTE    TECNOLOGA ELECTRNICA  ELECTROMECNICA Y AFINES"/>
    <s v="PLAZAESTADO JOVEN PRACTICANTE    TECNOLOGA ELECTRNICA  ELECTROMECNICA  Y AFINESENTIDAD PBLICAUNIDADES TECNOLOGICAS DE SANTANDER UTSREA   INGENIERA ELECTROMECNICAEXPERIENCIA NO REQUIEREFORMACIN  TECNOLOGIA ELECTRONICA  ELECTROMECANICA Y AFINESCONOCIMIENTOS ADICIONALES OFIMTICA ACTIVIDADES A REALIZAR Caracterizar equipos faltantes en los laboratorios Planear y Programar las actividades identificadas en el plan de mantenimiento Ejecutar el cronograma de mantenimientoJORNADATIEMPO COMPLETO 38 HORAS SEMANALESHORARIODISPONIBILIDAD DEL TIEMPO   SUJETO A LA ENTIDADDURACIN DE LA PRCTICA5 MESES"/>
    <x v="0"/>
    <x v="17"/>
    <s v=""/>
    <s v=""/>
  </r>
  <r>
    <s v="1625970536-13"/>
    <s v="SANTANDER"/>
    <s v="BUCARAMANGA"/>
    <s v="CAJA DE COMPENSACIÓN FAMILIAR  COMFENALCO SANTANDER"/>
    <x v="0"/>
    <s v="Contador"/>
    <s v="Auxiliar de finanzas"/>
    <m/>
    <s v="UNIDADES TECNOLOGICAS DE SANTANDER"/>
    <n v="8902087271"/>
    <s v="ESTADO JOVEN PRACTICANTE  TECNOLOGA CONTADURA BANCA Y FINANZAS  Y AFINES "/>
    <s v="PLAZAESTADO JOVEN PRACTICANTE  TECNOLOGA CONTADURA BANCA Y FINANZAS  Y AFINES ENTIDAD PBLICA UNIDADES TECNOLOGICAS DE SANTANDER UTSREA   DIRECCIN DE INVESTIGACIONES Y EXTENSINEXPERIENCIA NO REQUIEREFORMACIN  TECNOLGICA CONTADURA BANCA Y FINANZAS  Y AFINES CONOCIMIENTOS ADICIONALES OFIMTICA ACTIVIDADES A REALIZARRecepcin archivo atencin a personal acadmico  sistemas de informacin propios del rea  colaboracin con informes propios del reaJORNADATIEMPO COMPLETO 38 HORAS SEMANALESHORARIODISPONIBILIDAD DEL TIEMPO   SUJETO A LA ENTIDADDURACIN DE LA PRCTICA5 MESES"/>
    <x v="0"/>
    <x v="10"/>
    <s v="Economía"/>
    <s v=""/>
  </r>
  <r>
    <s v="1625970536-14"/>
    <s v="SANTANDER"/>
    <s v="BUCARAMANGA"/>
    <s v="CAJA DE COMPENSACIÓN FAMILIAR  COMFENALCO SANTANDER"/>
    <x v="0"/>
    <s v="Contador"/>
    <s v="Auxiliar de finanzas"/>
    <m/>
    <s v="UNIDADES TECNOLOGICAS DE SANTANDER"/>
    <n v="8902087271"/>
    <s v="ESTADO JOVEN PRACTICANTE  TECNOLOGA CONTADURA BANCA Y FINANZAS  Y AFINES "/>
    <s v="PLAZAESTADO JOVEN PRACTICANTE  TECNOLOGA CONTADURA BANCA Y FINANZAS  Y AFINES ENTIDAD PBLICA UNIDADES TECNOLOGICAS DE SANTANDER UTSREA   DIRECCIN DE INVESTIGACIONES Y EXTENSINEXPERIENCIA NO REQUIEREFORMACIN  TECNOLGICA CONTADURA BANCA Y FINANZAS  Y AFINES CONOCIMIENTOS ADICIONALES OFIMTICA ACTIVIDADES A REALIZARRecepcin archivo atencin a personal acadmico  sistemas de informacin propios del rea  colaboracin con informes propios del reaJORNADATIEMPO COMPLETO 38 HORAS SEMANALESHORARIODISPONIBILIDAD DEL TIEMPO   SUJETO A LA ENTIDADDURACIN DE LA PRCTICA5 MESES"/>
    <x v="0"/>
    <x v="10"/>
    <s v="Economía"/>
    <s v=""/>
  </r>
  <r>
    <s v="1625970536-15"/>
    <s v="SANTANDER"/>
    <s v="BUCARAMANGA"/>
    <s v="CAJA DE COMPENSACIÓN FAMILIAR  COMFENALCO SANTANDER"/>
    <x v="0"/>
    <s v="Analista de sistemas"/>
    <s v="Instructor de telecomunicaciones e informtica"/>
    <m/>
    <s v="UNIDADES TECNOLOGICAS DE SANTANDER"/>
    <n v="8902087271"/>
    <s v="ESTADO JOVEN PRACTICANTE  TECNOLOGA SISTEMAS  TELECOMUNICACIONES Y AFINES "/>
    <s v="PLAZAESTADO JOVEN PRACTICANTE  TECNOLOGA SISTEMAS  TELECOMUNICACIONES Y AFINES ENTIDAD PBLICA UNIDADES TECNOLOGICAS DE SANTANDER UTSREA   FACULTAD DE CIENCIAS SOCIOECONMICAS Y EMPRESARIALESEXPERIENCIANO REQUIEREFORMACIN TECNOLOGA SISTEMAS  TELECOMUNICACIONES Y AFINES CONOCIMIENTOS ADICIONALESOFIMTICA ACTIVIDADES A REALIZARRelacionar los diferentes procesos misionales en los cuales se pueda determinar estadstica en la FCSEDesarrollar programacin de softare para atender las diferentes fuentes de informacinGenerar los diferentes informes estadsticos que atiendan las funciones misionales de la FCSEJORNADATIEMPO COMPLETO 38 HORAS SEMANALESHORARIODISPONIBILIDAD DEL TIEMPO   SUJETO A LA ENTIDADDURACIN DE LA PRCTICA5 MESES"/>
    <x v="0"/>
    <x v="5"/>
    <s v=""/>
    <s v=""/>
  </r>
  <r>
    <s v="1625970536-16"/>
    <s v="SANTANDER"/>
    <s v="BUCARAMANGA"/>
    <s v="CAJA DE COMPENSACIÓN FAMILIAR  COMFENALCO SANTANDER"/>
    <x v="0"/>
    <s v="Analista de mercadeo"/>
    <s v="Agente de publicidad"/>
    <s v="Artista de diseño"/>
    <s v="UNIDADES TECNOLOGICAS DE SANTANDER"/>
    <n v="8902087271"/>
    <s v="ESTADO JOVEN PRACTICANTE  TECNOLOGIA MERCADEO  MERCADOTECNIA  PUBLICIDAD  DISEÑO  COMUNICACIN VISUAL Y AFINES "/>
    <s v="PLAZAESTADO JOVEN PRACTICANTE  TECNOLOGIA MERCADEO  MERCADOTECNIA  PUBLICIDAD  DISEÑO  COMUNICACIN VISUAL Y AFINES ENTIDAD PBLICA UNIDADES TECNOLOGICAS DE SANTANDER UTSREA   CONTACT CENTEREXPERIENCIA NO REQUIEREFORMACIN  TECNOLOGIA MERCADEO  MERCADOTECNIA  PUBLICIDAD  DISEÑO  COMUNICACIN VISUAL Y AFINES CONOCIMIENTOS ADICIONALES OFIMTICA ACTIVIDADES A REALIZAR Contacto de clientes potenciales para la inscripcin en programas de educacin continua Contacto de empresaios para vincularse a la institucin a travs de los diferentes servicios Organizar base de datos de clientes potenciales Seguimiento a la gestin presentacin de indicadores Apoyo en la presentacin de informesJORNADATIEMPO COMPLETO 38 HORAS SEMANALESHORARIODISPONIBILIDAD DEL TIEMPO   SUJETO A LA ENTIDADDURACIN DE LA PRCTICA5 MESES"/>
    <x v="0"/>
    <x v="9"/>
    <s v="Diseño"/>
    <s v="Arte"/>
  </r>
  <r>
    <s v="1625970536-17"/>
    <s v="SANTANDER"/>
    <s v="BUCARAMANGA"/>
    <s v="CAJA DE COMPENSACIÓN FAMILIAR  COMFENALCO SANTANDER"/>
    <x v="0"/>
    <s v="Analista de mercadeo"/>
    <s v="Agente de publicidad"/>
    <s v="Artista de diseño"/>
    <s v="UNIDADES TECNOLOGICAS DE SANTANDER"/>
    <n v="8902087271"/>
    <s v="ESTADO JOVEN PRACTICANTE  TECNOLOGIA MERCADEO  MERCADOTECNIA  PUBLICIDAD  DISEÑO  COMUNICACIN VISUAL Y AFINES "/>
    <s v="PLAZAESTADO JOVEN PRACTICANTE  TECNOLOGIA MERCADEO  MERCADOTECNIA  PUBLICIDAD  DISEÑO  COMUNICACIN VISUAL Y AFINES ENTIDAD PBLICA UNIDADES TECNOLOGICAS DE SANTANDER UTSREA   CONTACT CENTEREXPERIENCIA NO REQUIEREFORMACIN  TECNOLOGIA MERCADEO  MERCADOTECNIA  PUBLICIDAD  DISEÑO  COMUNICACIN VISUAL Y AFINES CONOCIMIENTOS ADICIONALES OFIMTICA ACTIVIDADES A REALIZAR Contacto de clientes potenciales para la inscripcin en programas de educacin continua Contacto de empresaios para vincularse a la institucin a travs de los diferentes servicios Organizar base de datos de clientes potenciales Seguimiento a la gestin presentacin de indicadores Apoyo en la presentacin de informesJORNADATIEMPO COMPLETO 38 HORAS SEMANALESHORARIODISPONIBILIDAD DEL TIEMPO   SUJETO A LA ENTIDADDURACIN DE LA PRCTICA5 MESES"/>
    <x v="0"/>
    <x v="9"/>
    <s v="Diseño"/>
    <s v="Arte"/>
  </r>
  <r>
    <s v="1625970536-18"/>
    <s v="SANTANDER"/>
    <s v="BUCARAMANGA"/>
    <s v="CAJA DE COMPENSACIÓN FAMILIAR  COMFENALCO SANTANDER"/>
    <x v="0"/>
    <s v="Analista de sistemas"/>
    <s v="Instructor de telecomunicaciones e informtica"/>
    <m/>
    <s v="UNIDADES TECNOLOGICAS DE SANTANDER"/>
    <n v="8902087271"/>
    <s v="ESTADO JOVEN PRACTICANTE  TECNOLOGA SISTEMAS  TELECOMUNICACIONES Y AFINES "/>
    <s v="PLAZAESTADO JOVEN PRACTICANTE TECNOLOGA SISTEMAS  TELECOMUNICACIONES Y AFINES ENTIDAD PBLICA UNIDADES TECNOLOGICAS DE SANTANDER UTSREA   PROYECCIN SOCIALEXPERIENCIA NO REQUIEREFORMACIN  TECNOLOGA SISTEMAS  TELECOMUNICACIONES Y AFINES CONOCIMIENTOS ADICIONALESOFIMTICA ACTIVIDADES A REALIZARApoyo en la difusin de las estrategias de educacin continua y Grupo de Proyeccin SocialJORNADATIEMPO COMPLETO 38 HORAS SEMANALESHORARIODISPONIBILIDAD DEL TIEMPO   SUJETO A LA ENTIDADDURACIN DE LA PRCTICA5 MESES"/>
    <x v="0"/>
    <x v="5"/>
    <s v=""/>
    <s v=""/>
  </r>
  <r>
    <s v="1625970536-19"/>
    <s v="SANTANDER"/>
    <s v="BUCARAMANGA"/>
    <s v="CAJA DE COMPENSACIÓN FAMILIAR  COMFENALCO SANTANDER"/>
    <x v="1"/>
    <s v="Comunicador social"/>
    <m/>
    <m/>
    <s v="UNIDADES TECNOLOGICAS DE SANTANDER"/>
    <n v="8902087271"/>
    <s v="ESTADO JOVEN PRACTICANTE  PROFESIONAL COMUNICACIN SOCIAL Y AFINES "/>
    <s v="PLAZAESTADO JOVEN PRACTICANTE  PROFESIONAL COMUNICACIN SOCIAL Y AFINES ENTIDAD PBLICA UNIDADES TECNOLOGICAS DE SANTANDER UTSREA   COMUNICACIN E IMAGEN INSTITUCIONALEXPERIENCIANO REQUIEREFORMACIN PROFESIONAL COMUNICANCION SOCIAL Y AFINESCONOCIMIENTOS ADICIONALESOFIMTICA ACTIVIDADES A REALIZARApoyar el uso de los canales interna para difundir las comunicaciones institucionalesoperar  estrategias de apropiacin de la misin visin y valores institucionalesY dems funciones propias del reaJORNADATIEMPO COMPLETO 38 HORAS SEMANALESHORARIODISPONIBILIDAD DEL TIEMPO   SUJETO A LA ENTIDADDURACIN DE LA PRCTICA5 MESES"/>
    <x v="0"/>
    <x v="11"/>
    <s v=""/>
    <s v=""/>
  </r>
  <r>
    <s v="1625970536-20"/>
    <s v="SANTANDER"/>
    <s v="BUCARAMANGA"/>
    <s v="CAJA DE COMPENSACIÓN FAMILIAR  COMFENALCO SANTANDER"/>
    <x v="1"/>
    <s v="Comunicador social"/>
    <m/>
    <m/>
    <s v="UNIDADES TECNOLOGICAS DE SANTANDER"/>
    <n v="8902087271"/>
    <s v="ESTADO JOVEN PRACTICANTE  PROFESIONAL COMUNICACIN SOCIAL Y AFINES "/>
    <s v="PLAZAESTADO JOVEN PRACTICANTE  PROFESIONAL COMUNICACIN SOCIAL Y AFINES ENTIDAD PBLICA UNIDADES TECNOLOGICAS DE SANTANDER UTSREA   COMUNICACIN E IMAGEN INSTITUCIONALEXPERIENCIANO REQUIEREFORMACIN PROFESIONAL COMUNICANCION SOCIAL Y AFINESCONOCIMIENTOS ADICIONALESOFIMTICA ACTIVIDADES A REALIZARApoyar el uso de los canales interna para difundir las comunicaciones institucionalesoperar  estrategias de apropiacin de la misin visin y valores institucionalesY dems funciones propias del reaJORNADATIEMPO COMPLETO 38 HORAS SEMANALESHORARIODISPONIBILIDAD DEL TIEMPO   SUJETO A LA ENTIDADDURACIN DE LA PRCTICA5 MESES"/>
    <x v="0"/>
    <x v="11"/>
    <s v=""/>
    <s v=""/>
  </r>
  <r>
    <s v="1625970536-21"/>
    <s v="SANTANDER"/>
    <s v="BUCARAMANGA"/>
    <s v="CAJA DE COMPENSACIÓN FAMILIAR  COMFENALCO SANTANDER"/>
    <x v="1"/>
    <s v="Ingeniero industrial"/>
    <s v="Ingeniero de recursos naturales y medio ambiente"/>
    <m/>
    <s v="UNIDADES TECNOLOGICAS DE SANTANDER"/>
    <n v="8902087271"/>
    <s v="ESTADO JOVEN PRACTICANTE  PROFESIONAL INGENIERA AMBIENTAL RECURSOS NATURALES Y AFINES "/>
    <s v="PLAZAESTADO JOVEN PRACTICANTE  PROFESIONAL INGENIERA AMBIENTAL RECURSOS NATURALES Y AFINES ENTIDAD PBLICA UNIDADES TECNOLOGICAS DE SANTANDER UTSREA   PROYECCIN SOCIALEXPERIENCIANO REQUIEREFORMACIN  PROFESIONAL INGENIERA AMBIENTAL RECURSOS NATURALES Y AFINESCONOCIMIENTOS ADICIONALESOFIMTICA ACTIVIDADES A REALIZARApoyo en capacitaciones de convenios y prcticas ambientales del Grupo de Proyeccin SocialApoyar en la elaboracin de informes propios del reaManejo de sistemas de informacin propios del reaJORNADATIEMPO COMPLETO 38 HORAS SEMANALESHORARIODISPONIBILIDAD DEL TIEMPO   SUJETO A LA ENTIDADDURACIN DE LA PRCTICA5 MESES"/>
    <x v="0"/>
    <x v="0"/>
    <s v="Ingeniería Ambiental"/>
    <s v=""/>
  </r>
  <r>
    <s v="1625970536-22"/>
    <s v="SANTANDER"/>
    <s v="BUCARAMANGA"/>
    <s v="CAJA DE COMPENSACIÓN FAMILIAR  COMFENALCO SANTANDER"/>
    <x v="1"/>
    <s v="Ingeniero industrial"/>
    <s v="Administrador de empresas"/>
    <s v="Economista"/>
    <s v="UNIDADES TECNOLOGICAS DE SANTANDER"/>
    <n v="8902087271"/>
    <s v="ESTADO JOVEN PRACTICANTE  PROFESIONAL INGENIERIA INDUSTRIAL ADMINISTRACION DE NEGOCIOS Y AFINES "/>
    <s v="PLAZAESTADO JOVEN PRACTICANTE  PROFESIONAL INGENIERIA INDUSTRIAL ADMINISTRACION DE NEGOCIOS Y AFINES ENTIDAD PBLICA UNIDADES TECNOLOGICAS DE SANTANDER UTSREA   DIRECCIN ADMINISTRATIVA DE TALENTO HUMANO GRUPO CONTRATACIN TALENTO HUMANOEXPERIENCIANO REQUIEREFORMACIN  PROFESIONAL INGENIERIA INDUSTRIAL ADMINISTRACION DE NEGOCIOS Y AFINES CONOCIMIENTOS ADICIONALES  OFIMTICA ACTIVIDADES A REALIZAR Apoyo en el proceso de contratacin de los Docentes de vinculacin especial segn su dedicacin Hora Ctedra Visitantes Expertos AdHonoren dedicacin Exclusiva y Ocasionales de Tiempo Completo y Medio Tiempo de las UTS de acuerdo a la normativa legal vigente y a los estatutos y acuerdos internos de la Institucin Apoyo en el proceso de Categorizar y Recategorizar a los docentes que se vinculan por primera vez y al personal antiguo la institucin de conformidad a los requisitos establecidos en el Estatuto Docente para los Docentes Ocasio"/>
    <x v="0"/>
    <x v="0"/>
    <s v="Administración"/>
    <s v="Economía"/>
  </r>
  <r>
    <s v="1625970536-23"/>
    <s v="SANTANDER"/>
    <s v="BUCARAMANGA"/>
    <s v="CAJA DE COMPENSACIÓN FAMILIAR  COMFENALCO SANTANDER"/>
    <x v="1"/>
    <s v="Ingeniero industrial"/>
    <s v="Administrador de empresas"/>
    <s v="Economista"/>
    <s v="UNIDADES TECNOLOGICAS DE SANTANDER"/>
    <n v="8902087271"/>
    <s v="ESTADO JOVEN PRACTICANTE  PROFESIONAL INGENIERIA INDUSTRIAL ADMINISTRACION DE NEGOCIOS Y AFINES "/>
    <s v="PLAZAESTADO JOVEN PRACTICANTE  PROFESIONAL INGENIERIA INDUSTRIAL ADMINISTRACION DE NEGOCIOS Y AFINES ENTIDAD PBLICA UNIDADES TECNOLOGICAS DE SANTANDER UTSREA   DIRECCIN ADMINISTRATIVA DE TALENTO HUMANO GRUPO CONTRATACIN TALENTO HUMANOEXPERIENCIANO REQUIEREFORMACIN  PROFESIONAL INGENIERIA INDUSTRIAL ADMINISTRACION DE NEGOCIOS Y AFINES CONOCIMIENTOS ADICIONALES  OFIMTICA ACTIVIDADES A REALIZAR Apoyo en el proceso de contratacin de los Docentes de vinculacin especial segn su dedicacin Hora Ctedra Visitantes Expertos AdHonoren dedicacin Exclusiva y Ocasionales de Tiempo Completo y Medio Tiempo de las UTS de acuerdo a la normativa legal vigente y a los estatutos y acuerdos internos de la Institucin Apoyo en el proceso de Categorizar y Recategorizar a los docentes que se vinculan por primera vez y al personal antiguo la institucin de conformidad a los requisitos establecidos en el Estatuto Docente para los Docentes Ocasio"/>
    <x v="0"/>
    <x v="0"/>
    <s v="Administración"/>
    <s v="Economía"/>
  </r>
  <r>
    <s v="1625970536-24"/>
    <s v="SANTANDER"/>
    <s v="BUCARAMANGA"/>
    <s v="CAJA DE COMPENSACIÓN FAMILIAR  COMFENALCO SANTANDER"/>
    <x v="1"/>
    <s v="Ingeniero industrial"/>
    <s v="Administrador de empresas"/>
    <s v="Economista"/>
    <s v="UNIDADES TECNOLOGICAS DE SANTANDER"/>
    <n v="8902087271"/>
    <s v="ESTADO JOVEN PRACTICANTE  PROFESIONAL INGENIERIA INDUSTRIAL ADMINISTRACION DE NEGOCIOS Y AFINES "/>
    <s v="PLAZAESTADO JOVEN PRACTICANTE  PROFESIONAL INGENIERIA INDUSTRIAL ADMINISTRACION DE NEGOCIOS Y AFINES ENTIDAD PBLICA UNIDADES TECNOLOGICAS DE SANTANDER UTSREA   DIRECCIN ADMINISTRATIVA DE TALENTO HUMANO GRUPO CONTRATACIN TALENTO HUMANOEXPERIENCIANO REQUIEREFORMACIN  PROFESIONAL INGENIERIA INDUSTRIAL ADMINISTRACION DE NEGOCIOS Y AFINES CONOCIMIENTOS ADICIONALES  OFIMTICA ACTIVIDADES A REALIZAR Apoyo en el proceso de contratacin de los Docentes de vinculacin especial segn su dedicacin Hora Ctedra Visitantes Expertos AdHonoren dedicacin Exclusiva y Ocasionales de Tiempo Completo y Medio Tiempo de las UTS de acuerdo a la normativa legal vigente y a los estatutos y acuerdos internos de la Institucin Apoyo en el proceso de Categorizar y Recategorizar a los docentes que se vinculan por primera vez y al personal antiguo la institucin de conformidad a los requisitos establecidos en el Estatuto Docente para los Docentes Ocasio"/>
    <x v="0"/>
    <x v="0"/>
    <s v="Administración"/>
    <s v="Economía"/>
  </r>
  <r>
    <s v="1625970536-25"/>
    <s v="SANTANDER"/>
    <s v="BUCARAMANGA"/>
    <s v="CAJA DE COMPENSACIÓN FAMILIAR  COMFENALCO SANTANDER"/>
    <x v="1"/>
    <s v="Ingeniero industrial"/>
    <s v="Administrador de empresas"/>
    <s v="Economista"/>
    <s v="UNIDADES TECNOLOGICAS DE SANTANDER"/>
    <n v="8902087271"/>
    <s v="ESTADO JOVEN PRACTICANTE  PROFESIONAL INGENIERIA INDUSTRIAL ADMINISTRACION DE NEGOCIOS Y AFINES "/>
    <s v="PLAZAESTADO JOVEN PRACTICANTE  PROFESIONAL INGENIERIA INDUSTRIAL ADMINISTRACION DE NEGOCIOS Y AFINES ENTIDAD PBLICA UNIDADES TECNOLOGICAS DE SANTANDER UTSREA   DIRECCIN ADMINISTRATIVA DE TALENTO HUMANO GRUPO CONTRATACIN TALENTO HUMANOEXPERIENCIANO REQUIEREFORMACIN  PROFESIONAL INGENIERIA INDUSTRIAL ADMINISTRACION DE NEGOCIOS Y AFINES CONOCIMIENTOS ADICIONALES  OFIMTICA ACTIVIDADES A REALIZAR Apoyo en el proceso de contratacin de los Docentes de vinculacin especial segn su dedicacin Hora Ctedra Visitantes Expertos AdHonoren dedicacin Exclusiva y Ocasionales de Tiempo Completo y Medio Tiempo de las UTS de acuerdo a la normativa legal vigente y a los estatutos y acuerdos internos de la Institucin Apoyo en el proceso de Categorizar y Recategorizar a los docentes que se vinculan por primera vez y al personal antiguo la institucin de conformidad a los requisitos establecidos en el Estatuto Docente para los Docentes Ocasio"/>
    <x v="0"/>
    <x v="0"/>
    <s v="Administración"/>
    <s v="Economía"/>
  </r>
  <r>
    <s v="1625970536-26"/>
    <s v="SANTANDER"/>
    <s v="BUCARAMANGA"/>
    <s v="CAJA DE COMPENSACIÓN FAMILIAR  COMFENALCO SANTANDER"/>
    <x v="0"/>
    <s v="Asistente de perforacin de petrleo y gas"/>
    <m/>
    <m/>
    <s v="UNIDADES TECNOLOGICAS DE SANTANDER"/>
    <n v="8902087271"/>
    <s v="ESTADO JOVEN PRACTICANTE TECNOLOGIA PETROLEOS Y GAS EN SUPERFICIE Y AFINES"/>
    <s v="PLAZAESTADO JOVEN PRACTICANTE TECNOLOGA PETRLEOS Y GAS EN SUPERFICIE Y AFINESENTIDAD PBLICA UNIDADES TECNOLOGICAS DE SANTANDER UTS REA   COORDINACIN TECNOLOGA EN MANEJO DE PETRLEO Y GAS EN SUPERFICIE EXPERIENCIA NO REQUIEREFORMACIN  TECNOLGICA PETRLEOS Y GAS EN SUPERFICIE Y AFINESCONOCIMIENTOS ADICIONALESOFIMTICA ACTIVIDADES A REALIZARLevantamiento de informacin para construccin de lnea base las reas de investigacin segundo ciclo del programa Acompañamiento en la  preimplementacin de acreditacin de los laboratorios de medicin de crudo y medicin de gasRevisin de instalacin domiciliarias de gasRevisin cumplimiento normas de transporteJORNADATIEMPO COMPLETO 38 HORAS SEMANALESHORARIODISPONIBILIDAD DEL TIEMPO   SUJETO A LA ENTIDADDURACIN DE LA PRCTICA5 MESES"/>
    <x v="0"/>
    <x v="32"/>
    <s v=""/>
    <s v=""/>
  </r>
  <r>
    <s v="1625970536-27"/>
    <s v="SANTANDER"/>
    <s v="BUCARAMANGA"/>
    <s v="CAJA DE COMPENSACIÓN FAMILIAR  COMFENALCO SANTANDER"/>
    <x v="0"/>
    <s v="Asistente de perforacin de petrleo y gas"/>
    <m/>
    <m/>
    <s v="UNIDADES TECNOLOGICAS DE SANTANDER"/>
    <n v="8902087271"/>
    <s v="ESTADO JOVEN PRACTICANTE TECNOLOGIA PETROLEOS Y GAS EN SUPERFICIE Y AFINES"/>
    <s v="PLAZAESTADO JOVEN PRACTICANTE TECNOLOGA PETRLEOS Y GAS EN SUPERFICIE Y AFINESENTIDAD PBLICA UNIDADES TECNOLOGICAS DE SANTANDER UTS REA   COORDINACIN TECNOLOGA EN MANEJO DE PETRLEO Y GAS EN SUPERFICIE EXPERIENCIA NO REQUIEREFORMACIN  TECNOLGICA PETRLEOS Y GAS EN SUPERFICIE Y AFINESCONOCIMIENTOS ADICIONALESOFIMTICA ACTIVIDADES A REALIZARLevantamiento de informacin para construccin de lnea base las reas de investigacin segundo ciclo del programa Acompañamiento en la  preimplementacin de acreditacin de los laboratorios de medicin de crudo y medicin de gasRevisin de instalacin domiciliarias de gasRevisin cumplimiento normas de transporteJORNADATIEMPO COMPLETO 38 HORAS SEMANALESHORARIODISPONIBILIDAD DEL TIEMPO   SUJETO A LA ENTIDADDURACIN DE LA PRCTICA5 MESES"/>
    <x v="0"/>
    <x v="32"/>
    <s v=""/>
    <s v=""/>
  </r>
  <r>
    <s v="1625970803-10"/>
    <s v="CALDAS"/>
    <s v="MANIZALES"/>
    <s v="CAJA DE COMPENSACIÓN FAMILIAR DE CALDAS - CONFA"/>
    <x v="1"/>
    <s v="Analista de salud ocupacional"/>
    <m/>
    <m/>
    <s v="Instituto Colombiano Agropecuario ICA"/>
    <n v="8999990697"/>
    <s v="Estado joven practicante Profesional SALUD OCUPACIONAL"/>
    <s v="Plaza Estado Joven Practicante Profesional SALUD OCUPACIONALEntidad Publica INSTITUTO COLOMBIANO AGROPECUARIO ICAExperiencia No requiereFormacin Profesional SALUD OCUPACIONALConocimientos Adicionales Manejo de Excel ord  Poer pointActividades a realizar Apoyar  el Comit Paritario de Salud Ocupacional COPASST de la seccional Caldas en las actividades de capacitacin y brigadas a los funcionariosCapacitar a los funcionarios en prevencin en salud y seguridadApoyar a la gerencia seccional en las actividades de talento humano y manejo de personal de los funcionarios del ICAArchivar la informacin que se genere con ocasin de las actividades descritasJornada Tiempo Completo 38 Horas SemanalesHorario Disponibilidad de TiempoSujeto a la entidadDuracin de la Prctica 5 Meses"/>
    <x v="0"/>
    <x v="6"/>
    <s v=""/>
    <s v=""/>
  </r>
  <r>
    <s v="1625970803-11"/>
    <s v="CALDAS"/>
    <s v="MANIZALES"/>
    <s v="CAJA DE COMPENSACIÓN FAMILIAR DE CALDAS - CONFA"/>
    <x v="1"/>
    <s v="Agrnomo"/>
    <m/>
    <m/>
    <s v="Instituto Colombiano Agropecuario ICA"/>
    <n v="8999990697"/>
    <s v="Estado joven practicante profesional Ingeniera Agronmica Biologa Ingeniera Biotecnolgica Microbiologa Bacteriologa"/>
    <s v="Plaza Estado Joven Practicante profesional Ingeniera Agronmica Biologa Ingeniera Biotecnolgica Microbiologa BacteriologaEntidad Publica INSTITUTO COLOMBIANO AGROPECUARIO ICAExperiencia No requiereFormacin profesional Ingeniera Agronmica Biologa Ingeniera Biotecnolgica Microbiologa BacteriologaConocimientos Adicionales Manejo de Excel ord poer pointActividades a realizarApoyar el desarrollo de los procesos de anlisis y diagnstico en los laboratorios requeridosApoyar el diligenciamiento y manejo de datos asociados a las muestrasApoyo en la Siembra en los medios de cultivo de las muestras de origen fitosanitario que se quieran en los Laboratorio de Anlisis y Diagnstico AgrcolaApoyar todas las acciones encaminadas a la implementacin de buenas prcticas de laboratorio y sistemas de gestin de calidadVelar por el buen funcionamiento y uso de equiposAplicar las polticas procedimientos instructivos y dems requisitos estable"/>
    <x v="0"/>
    <x v="23"/>
    <s v=""/>
    <s v=""/>
  </r>
  <r>
    <s v="1625970803-7"/>
    <s v="CALDAS"/>
    <s v="MANIZALES"/>
    <s v="CAJA DE COMPENSACIÓN FAMILIAR DE CALDAS - CONFA"/>
    <x v="1"/>
    <s v="Contador"/>
    <m/>
    <m/>
    <s v="Instituto Colombiano Agropecuario ICA"/>
    <n v="8999990697"/>
    <s v="Estado joven practicante Profesional CONTADOR PUBLICO"/>
    <s v="Plaza Estado Joven Practicante Profesional CONTADOR PUBLICOEntidad Publica INSTITUTO COLOMBIANO AGROPECUARIO ICAExperiencia No requiereFormacin Profesional CONTADOR PUBLICOConocimientos Adicionales Manejo de Excel ord  Poer point Actividades a realizarApoyar los procesos de ingresos presupuesto y pagadura de la seccional Caldas sede Manizales Archivar la informacin que se genere con ocasin de las actividades descritasApoyar las actividades relacionadas con el recaudo y los arqueos a las cajas recaudadorasJornada Tiempo Completo 38 Horas SemanalesHorario Disponibilidad de TiempoSujeto a la entidadDuracin de la Prctica 5 Meses"/>
    <x v="0"/>
    <x v="10"/>
    <s v=""/>
    <s v=""/>
  </r>
  <r>
    <s v="1625970803-8"/>
    <s v="CALDAS"/>
    <s v="MANIZALES"/>
    <s v="CAJA DE COMPENSACIÓN FAMILIAR DE CALDAS - CONFA"/>
    <x v="1"/>
    <s v="Contador"/>
    <m/>
    <m/>
    <s v="Instituto Colombiano Agropecuario ICA"/>
    <n v="8999990697"/>
    <s v="Estado joven practicante Profesional CONTADOR PUBLICO"/>
    <s v="Plaza Estado Joven Practicante Profesional CONTADOR PUBLICOEntidad Publica INSTITUTO COLOMBIANO AGROPECUARIO ICAExperiencia No requiereFormacin Profesional CONTADOR PUBLICOConocimientos Adicionales Manejo de Excel ord  Poer pointActividades a realizar Apoyar los procesos de ingresos de la seccional Caldas sede La Dorada Apoyar las actividades relacionadas con el recaudo y los arqueos a las cajas recaudadorasApoyar el proceso de conciliaciones diarias de la seccionalArchivar la informacin que se genere con ocasin de las actividades descritasJornada Tiempo Completo 38 Horas SemanalesHorario Disponibilidad de TiempoSujeto a la entidadDuracin de la Prctica 5 Meses"/>
    <x v="0"/>
    <x v="10"/>
    <s v=""/>
    <s v=""/>
  </r>
  <r>
    <s v="1625970803-9"/>
    <s v="CALDAS"/>
    <s v="MANIZALES"/>
    <s v="CAJA DE COMPENSACIÓN FAMILIAR DE CALDAS - CONFA"/>
    <x v="1"/>
    <s v="Administrador Ambiental"/>
    <s v="Ingeniero medioambiental"/>
    <m/>
    <s v="Instituto Colombiano Agropecuario ICA"/>
    <n v="8999990697"/>
    <s v="Estado joven practicante Profesional INGENIERO AMBIENTAL"/>
    <s v="Plaza Estado Joven Practicante Profesional INGENIERO AMBIENTALEntidad Publica INSTITUTO COLOMBIANO AGROPECUARIO ICAExperiencia No requiereFormacin Profesional INGENIERO AMBIENTALConocimientos Adicionales Manejo de Excel ord  Poer pointActividades a realizarApoyar la ejecucin e implementacin del Plan de Gestin Ambiental en la seccional Apoyar la elaboracin y el envo de informes relacionados con el Plan de Gestin Ambiental PIGA a la oficina de planeacin en el nivel centralArchivar la informacin que se genere con ocasin de las actividades descritasJornada Tiempo Completo 38 Horas SemanalesHorario Disponibilidad de TiempoSujeto a la entidadDuracin de la Prctica 5 Meses"/>
    <x v="0"/>
    <x v="7"/>
    <s v=""/>
    <s v=""/>
  </r>
  <r>
    <s v="1625971764-1"/>
    <s v="SANTANDER"/>
    <s v="GUAPOTÁ"/>
    <s v="CAJA SANTANDEREANA DE SUBSIDIO FAMILIAR -CAJASAN"/>
    <x v="1"/>
    <s v="Administrador de empresas"/>
    <m/>
    <m/>
    <s v="ALCALDIA MUNICIPAL DE GUAPOTA"/>
    <n v="8902049790"/>
    <s v="ESTADO JOVEN PRACTICANTE EN PROFESIONAL EN ADMINISTRACIN DE EMPRESAS"/>
    <s v="PLAZA ESTADO JOVEN PRACTICANTE EN PROFESIONAL EN ADMINISTRACIN DE EMPRESASENTIDAD PBLICA ALCALDA MUNICIPAL DE GUAPOTA SANTANDER  SECRETARIA DE GOBIERNOEXPERIENCIA NO REQUIEREFORMACIN PROFESIONAL EN ADMINISTRACIN DE EMPRESASCONOCIMIENTOS ADICIONALES MANEJO DE PAQUETE OFFICE NORMAS DE ARCHIVOSACTIVIDADES A REALIZAR1 REALIZAR Y ORGANIZAR EL ARCHIVO DE LA ADMINISTRACIN MUNICIPAL 2 ARCHIVAR CARTAS DECRETOS ACUERDOS PROCESOS CONTRACTUALESJORNADA TIEMPO COMPLETO 38 HORAS SEMANALESHORARIO DISPONIBILIDAD DE TIEMPO SUJETO A LA ENTIDADDURACIN DE LA PRCTICA 5 MESES"/>
    <x v="0"/>
    <x v="9"/>
    <s v=""/>
    <s v=""/>
  </r>
  <r>
    <s v="1625971764-2"/>
    <s v="SANTANDER"/>
    <s v="GUAPOTÁ"/>
    <s v="CAJA SANTANDEREANA DE SUBSIDIO FAMILIAR -CAJASAN"/>
    <x v="1"/>
    <s v="Administrador de empresas"/>
    <m/>
    <m/>
    <s v="ALCALDIA MUNICIPAL DE GUAPOTA"/>
    <n v="8902049790"/>
    <s v="ESTADO JOVEN PRACTICANTE EN PROFESIONAL EN ADMINISTRACIN DE EMPRESAS"/>
    <s v="PLAZA ESTADO JOVEN PRACTICANTE EN PROFESIONAL EN ADMINISTRACIN DE EMPRESASENTIDAD PBLICA ALCALDA MUNICIPAL DE GUAPOTA SANTANDER  SECRETARIA DE GOBIERNOEXPERIENCIA NO REQUIEREFORMACIN PROFESIONAL EN ADMINISTRACIN DE EMPRESASCONOCIMIENTOS ADICIONALES MANEJO DE PAQUETE OFFICE NORMAS DE ARCHIVOSACTIVIDADES A REALIZAR1 REALIZAR Y ORGANIZAR EL ARCHIVO DE LA ADMINISTRACIN MUNICIPAL 2 ARCHIVAR CARTAS DECRETOS ACUERDOS PROCESOS CONTRACTUALESJORNADA TIEMPO COMPLETO 38 HORAS SEMANALESHORARIO DISPONIBILIDAD DE TIEMPO SUJETO A LA ENTIDADDURACIN DE LA PRCTICA 5 MESES"/>
    <x v="0"/>
    <x v="9"/>
    <s v=""/>
    <s v=""/>
  </r>
  <r>
    <s v="1625971764-3"/>
    <s v="SANTANDER"/>
    <s v="GUAPOTÁ"/>
    <s v="CAJA SANTANDEREANA DE SUBSIDIO FAMILIAR -CAJASAN"/>
    <x v="1"/>
    <s v="Profesor de educacin superior de bellas artes "/>
    <s v="Profesor de educacin bsica secundaria de educacin artstica"/>
    <s v="Instructor de educacin fsica"/>
    <s v="ALCALDIA MUNICIPAL DE GUAPOTA"/>
    <n v="8902049790"/>
    <s v="ESTADO JOVEN PRACTICANTE EN PROFESIONAL EN LICENCIATURA EN BELLAS ARTES ARTSTICA Y DEMS REAS A FINES"/>
    <s v="PLAZA ESTADO JOVEN PRACTICANTE EN PROFESIONAL EN LICENCIATURA EN BELLAS ARTES ARTSTICA Y DEMS REAS A FINESENTIDAD PBLICA ALCALDA MUNICIPAL DE GUAPOTA SANTANDER  SECRETARIA DE GOBIERNOEXPERIENCIA NO REQUIEREFORMACIN PROFESIONAL LICENCIADO EN BELLAS ARTES ARTSTICA Y DEMS REAS A FINESCONOCIMIENTOS ADICIONALES MANEJO DE PAQUETE OFFICEACTIVIDADES A REALIZAR1 REALIZAR ACTIVIDADES DE ENSEÑANZA EN TEATRO DANZAS PINTURA CUENTOS Y DEMS QUE RESCATEN LA IDENTIDAD CULTURAL DE NUESTRO MUNICIPIO DE GUAPOTJORNADA TIEMPO COMPLETO 38 HORAS SEMANALESHORARIO DISPONIBILIDAD DE TIEMPO SUJETO A LA ENTIDADDURACIN DE LA PRCTICA 5 MESES"/>
    <x v="0"/>
    <x v="25"/>
    <s v="Licenciatura en Arte"/>
    <s v="Sin equivalente"/>
  </r>
  <r>
    <s v="1625971764-4"/>
    <s v="SANTANDER"/>
    <s v="GUAPOTÁ"/>
    <s v="CAJA SANTANDEREANA DE SUBSIDIO FAMILIAR -CAJASAN"/>
    <x v="1"/>
    <s v="Instructor de educacin fsica"/>
    <s v="Profesor de educacin bsica secundaria de educacin fsica y deportes"/>
    <m/>
    <s v="ALCALDIA MUNICIPAL DE GUAPOTA"/>
    <n v="8902049790"/>
    <s v="ESTADO JOVEN PRACTICANTE EN PROFESIONAL EN LICENCIATURA EN EDUCACIN FSICA"/>
    <s v="PLAZA ESTADO JOVEN PRACTICANTE EN PROFESIONAL EN LICENCIATURA EN EDUCACIN FSICAENTIDAD PBLICA ALCALDA MUNICIPAL DE GUAPOTA SANTANDER  SECRETARIA DE GOBIERNOEXPERIENCIA NO REQUIEREFORMACIN PROFESIONAL EN LICENCIATURA EN EDUCACIN FSICACONOCIMIENTOS ADICIONALES MANEJO DE PAQUETE OFFICEACTIVIDADES A REALIZAR1 REALIZAR COMPETENCIAS DEPORTIVAS Y RECREATIVAS QUE FOMENTEN LA PRACTICA DEL DEPORTE Y ACTIVIDADES FSICAS CAMPEONATOS DE DIFERENTES DISCIPLINAS DEPORTIVAS AERBICOS Y DEMS ACTIVIDADES FSICASJORNADA TIEMPO COMPLETO 38 HORAS SEMANALESHORARIO DISPONIBILIDAD DE TIEMPO SUJETO A LA ENTIDADDURACIN DE LA PRCTICA 5 MESES"/>
    <x v="0"/>
    <x v="14"/>
    <s v=""/>
    <s v=""/>
  </r>
  <r>
    <s v="1625971764-5"/>
    <s v="SANTANDER"/>
    <s v="GUAPOTÁ"/>
    <s v="CAJA SANTANDEREANA DE SUBSIDIO FAMILIAR -CAJASAN"/>
    <x v="1"/>
    <s v="Coordinador de trabajo social"/>
    <m/>
    <m/>
    <s v="ALCALDIA MUNICIPAL DE GUAPOTA"/>
    <n v="8902049790"/>
    <s v="ESTADO JOVEN PRACTICANTE EN PROFESIONAL DE TRABAJO SOCIAL"/>
    <s v="PLAZA ESTADO JOVEN PRACTICANTE EN PROFESIONAL DE TRABAJO SOCIALENTIDAD PBLICA ALCALDA MUNICIPAL DE GUAPOTA SANTANDER  SECRETARIA DE GOBIERNOEXPERIENCIA NO REQUIEREFORMACIN PROFESIONAL DE TRABAJO SOCIALCONOCIMIENTOS ADICIONALES MANEJO DE PAQUETE OFFICEACTIVIDADES A REALIZAR1 REALIZAR SEGUIMIENTO A CASOS DE VIOLENCIA FAMILIAR Y DEMS CASOS QUE SE PRESENTEN EN LA COMISARIA DE FAMILIA MUNICIPALJORNADA TIEMPO COMPLETO 38 HORAS SEMANALESHORARIO DISPONIBILIDAD DE TIEMPO SUJETO A LA ENTIDADDURACIN DE LA PRCTICA 5 MESES"/>
    <x v="0"/>
    <x v="12"/>
    <s v=""/>
    <s v=""/>
  </r>
  <r>
    <s v="1625975313-1"/>
    <s v="CUNDINAMARCA"/>
    <s v="PACHO"/>
    <s v="CAJA DE COMPENSACIÓN FAMILIAR CAFAM"/>
    <x v="0"/>
    <s v="Tecnlogo de informacin y administracin de sistemas "/>
    <m/>
    <m/>
    <s v="HOSPITAL REG SAN RAFAEL PACHO"/>
    <n v="8000998605"/>
    <s v=" Estado Joven Prctica laboral  Tecnlogo en Sistemas "/>
    <s v="Plaza Estado Joven Prctica laboral  Tecnlogo en Sistemas Entidad Publica ESE Hospital San Rafael de Pacho   Talento HumanoExperiencia No requiereFormacin  Tecnlogo en Sistemas Conocimientos Adicionales Conocimiento bsico en ofimtica Excel ord Poer Point Acces formulacin Excel ensamble y cableado de equipos de cmputo conocimiento estructura red ponchado cableado asignaciones IP compartir documentos e impresorasApoyar las actividades relacionadas con la operacin del rea de Sistemas de la ESE  DESCRIPCIN DE ACTIVIDADES A REALIZARApoyo administrativo en actividades relacionadas con las funciones del rea de sistemasApoyar mantenimiento de equipos sistema de informacin instalacin de redesAcompañamiento en la actualizacin de la pgina o redes de la ESEJornada Tiempo  Completo 38 Horas SemanalesHorario Disponibilidad de TiempoSujeto a la entidadDuracin de la Prctica   5 Meses"/>
    <x v="2"/>
    <x v="5"/>
    <s v=""/>
    <s v=""/>
  </r>
  <r>
    <s v="1625975313-2"/>
    <s v="CUNDINAMARCA"/>
    <s v="PACHO"/>
    <s v="CAJA DE COMPENSACIÓN FAMILIAR CAFAM"/>
    <x v="2"/>
    <s v="Empleado administrativo"/>
    <m/>
    <m/>
    <s v="HOSPITAL REG SAN RAFAEL PACHO"/>
    <n v="8000998605"/>
    <s v="Estado Joven Prctica laboral  Tcnico Profesional  Administrativo Financiero o Contable "/>
    <s v="Plaza Estado Joven Prctica laboral  Tcnico Profesional  Administrativo Financiero o Contable Entidad Publica ESE Hospital San Rafael de Pacho   Talento HumanoExperiencia No requiereFormacin  Tcnico Profesional  Administrativo Financiero o Contable Conocimientos Adicionales Conocimiento bsico en ofimtica Excel ord Poer Point Acces formulacin ExcelApoyar las actividades relacionadas con la organizacin de la Administracin de la ESE para optimizar sus procesos administrativos  DESCRIPCIN DE ACTIVIDADES A REALIZARApoyo Administrativo en actividades relacionadas con las funciones Administrativas que promuevan el fortalecimiento InstitucionalApoyar en la recoleccin organizacin del Sistema de Gestin Documental Apoyar en la organizacin y reporte de la informacin para el fortalecimiento en las reas administrativasJornada Tiempo  Completo 38 Horas SemanalesHorario Disponibilidad de TiempoSujeto a la entidadDurac"/>
    <x v="2"/>
    <x v="9"/>
    <s v=""/>
    <s v=""/>
  </r>
  <r>
    <s v="1625975313-3"/>
    <s v="CUNDINAMARCA"/>
    <s v="PACHO"/>
    <s v="CAJA DE COMPENSACIÓN FAMILIAR CAFAM"/>
    <x v="2"/>
    <s v="Empleado administrativo"/>
    <s v="Analista de gestin documental"/>
    <m/>
    <s v="HOSPITAL REG SAN RAFAEL PACHO"/>
    <n v="8000998605"/>
    <s v="Estado Joven Prctica laboral  Sistema Administrativo Documental o Archivista "/>
    <s v="Plaza Estado Joven Prctica laboral  Sistema Administrativo Documental o Archivista Entidad Publica ESE Hospital San Rafael de Pacho   Talento HumanoExperiencia No requiereFormacin  Tcnico Profesional  Administrativo Documental o ArchivistaConocimientos Adicionales Conocimiento bsico en ofimtica Excel ord Poer Point Acces formulacin ExcelApoyar las actividades relacionadas con la organizacin del sistema de Gestin Documental para optimizar sus procesosDESCRIPCIN DE ACTIVIDADES A REALIZARApoyo Administrativo en la organizacin de la parte documental de la ESE Apoyar en la recoleccin organizacin del Sistema de Gestin Documental Jornada Tiempo  Completo 38 Horas SemanalesHorario Disponibilidad de TiempoSujeto a la entidadDuracin de la Prctica   5 Meses"/>
    <x v="2"/>
    <x v="9"/>
    <s v="Ingeniería Industrial"/>
    <s v=""/>
  </r>
  <r>
    <s v="1625979876-2"/>
    <s v="ANTIOQUIA"/>
    <s v="MEDELLÍN"/>
    <s v="COMFENALCO ANTIOQUIA"/>
    <x v="0"/>
    <s v="Ingeniero de obras civiles"/>
    <m/>
    <m/>
    <s v="EMPRESA DE DESARROLLO URBANO"/>
    <n v="8002233376"/>
    <s v="Estado Joven Practicante en Obras Civiles"/>
    <s v=" Plaza Estado Joven Practicante en Tecnologa de Obras Civiles  Entidad Pblica Empresa de Desarrollo Urbano  EDUDireccin de Gestin Humana  Experiencia No requiere  Formacin Tecnlogo en Obras Civiles  Conocimientos Adicionales Manejo de Office  Actividades a Realizar1 Brindar apoyo y acompañamiento a los profesionales de la entidad en las obras realizar informes de actas de obras reconocimientos de suelo apoyo en el seguimiento y control de las obras tcnica y documentalmente acompañamiento a los comits de obra asistencia y participacin al comit de la subgerencia apoyo seguimiento y control de proyectos a travs de la georreferenciacin y enlace de la informacin tcnica y administrativa mediante el softare QGIS 2 Clasificacin de informacin tcnica de las obras para custodia del archivo manejo documental reconocimiento de tipos de obras y apoyo en el control y manejo del cumplimiento de los formatos de calidad  Jornada Tiempo"/>
    <x v="0"/>
    <x v="19"/>
    <s v=""/>
    <s v=""/>
  </r>
  <r>
    <s v="1625979876-3"/>
    <s v="ANTIOQUIA"/>
    <s v="MEDELLÍN"/>
    <s v="COMFENALCO ANTIOQUIA"/>
    <x v="2"/>
    <s v="Asistente de recursos humanos"/>
    <s v="Profesional en talento humano"/>
    <s v="Aprendz de recursos humanos"/>
    <s v="EMPRESA DE DESARROLLO URBANO"/>
    <n v="8002233376"/>
    <s v="Estado Joven Practicante en Gestin Humana"/>
    <s v=" Plaza Estado Joven Practicante en Tcnico Profesional o Tecnlogo en Gestin Humana  Entidad Pblica Empresa de Desarrollo Urbano  EDUDireccin de Gestin Humana  Experiencia No requiere  Formacin Tcnico Profesional o Tecnlogo en Gestin Humana  Conocimientos Adicionales Manejo de Office  Actividades a Realizar 1 Realizar apoyo y revisin a las siguientes actividades consulta de los antecedentes verificacin de ttulos profesionales y dems documentacin que se debe aportar para los procesos de contratacin 2 Realizar apoyo en la elaboracin de documentos que se generen con ocasin a los procesos de contratacin 3 Realizar apoyo en trmite recibo y envo de documentos 4 Realizar apoyo en la digitalizacin y foliacin de documentos5 Realizar apoyo en la administracin y manejo de base de datos6 Apoyar en la realizacin de requerimientos cuando los compañeros presentan dificultades con sus herramientas de trabajo 7 Apoyar en "/>
    <x v="0"/>
    <x v="1"/>
    <s v=""/>
    <s v=""/>
  </r>
  <r>
    <s v="1625983355-1"/>
    <s v="TOLIMA"/>
    <s v="IBAGUÉ"/>
    <s v="CAJA DE COMPENSACIÓN FAMILIAR  DE FENALCO DEL TOLIMA - COMFENALCO TOLIMA"/>
    <x v="1"/>
    <s v="Administrador pblico"/>
    <m/>
    <m/>
    <s v="ESCUELA SUPERIOR DE ADMINISTRACION PUBLICA"/>
    <n v="8001175419"/>
    <s v="Estado Joven Practicante ADMINISTRADOR PUBLICO TERRITORIAL   1"/>
    <s v="Plaza Estado Joven Practicante ADMINISTRADOR PUBLICO TERRITORIAL   1Entidad Pblica  ESCUELA SUPERIOR DE ADMINISTRACIN PUBLICA ESAP TERRITORIAL TOLIMAExperiencia  No requiereFormacin LICENCIATURAS EN PREESCOLAR LICENCIATURA EN PEDAGOGIA O AFINES Conocimientos Adicionales  Manejo de office ord y Excel avanzado diseño metodolgico y tcnicas estadsticas buenas relaciones interpersonales disposicin conciliadoraActividades a realizar 1Realizar diagnstico de la desercin universitaria del programa de pregrado en administracin pblica territorial  APT apoyando anlisis y resultados para el control y la evaluacin en el proceso de docencia de la ESAP 2 Identificar las causas de la desercin universitaria del programa de pregrado en administracin pblica territorial  APT promoviendo acciones de calidad y mejora en el proceso de docencia de la ESAP de acuerdo a las instrucciones dadas por el coordinador acadmico 3 Analizar las causas de deserci"/>
    <x v="0"/>
    <x v="22"/>
    <s v=""/>
    <s v=""/>
  </r>
  <r>
    <s v="1625983355-2"/>
    <s v="TOLIMA"/>
    <s v="IBAGUÉ"/>
    <s v="CAJA DE COMPENSACIÓN FAMILIAR  DE FENALCO DEL TOLIMA - COMFENALCO TOLIMA"/>
    <x v="1"/>
    <s v="Administrador pblico"/>
    <m/>
    <m/>
    <s v="ESCUELA SUPERIOR DE ADMINISTRACION PUBLICA"/>
    <n v="8001175419"/>
    <s v="Estado Joven Practicante ADMINISTRADOR PUBLICO TERRITORIAL   2"/>
    <s v="Plaza Estado Joven Practicante ADMINISTRADOR PUBLICO TERRITORIAL   2Entidad Pblica  ESCUELA SUPERIOR DE ADMINISTRACIN PUBLICA ESAP TERRITORIAL TOLIMAExperiencia  No requiereFormacin LICENCIATURAS EN PREESCOLAR LICENCIATURA EN PEDAGOGIA O AFINES Conocimientos Adicionales  Manejo de office ord y Excel avanzado diseño metodolgico y tcnicas estadsticas buenas relaciones interpersonales disposicin conciliadoraActividades a realizar 1Realizar un anlisis y apoyar tcnicamente las actividades establecidas en los programas y proyectos del rea acadmica de la ESAP del proceso de docencia frente a las estrategias Pgina 2 de 5 Carrera 14 N 99  33 Bogot DC Colombia PBX 5681818 mintrabajogovco objetivos acciones metas y metodologas en concordancia con los lineamientos establecidos por el Sistema Gestin de Calidad  SGC de la ESAP y el plan de Accin 2018 2 Brindar apoyo requerido para ejecucin de actividades contempladas en el rea ac"/>
    <x v="0"/>
    <x v="22"/>
    <s v=""/>
    <s v=""/>
  </r>
  <r>
    <s v="1625990547-1"/>
    <s v="SANTANDER"/>
    <s v="MÁLAGA"/>
    <s v="CAJA SANTANDEREANA DE SUBSIDIO FAMILIAR -CAJASAN"/>
    <x v="1"/>
    <s v="Analista de gestin documental"/>
    <m/>
    <m/>
    <s v="ALCALDA MUNICIPAL DE MLAGA"/>
    <n v="8902052291"/>
    <s v="ESTADO JOVEN PRACTICANTE EN TECNOLOGA DE GESTIN DOCUMENTAL"/>
    <s v="PLAZA ESTADO JOVEN PRACTICANTE EN TECNOLOGA DE GESTIN DOCUMENTALENTIDAD PBLICA ALCALDA MUNICIPAL DE MLAGAEXPERIENCIA NO REQUIEREFORMACIN TECNLOGO EN GESTIN DOCUMENTALCONOCIMIENTOS ADICIONALES PAQUETE OFFICEACTIVIDADES A REALIZAR1 GARANTIZAR LA APLICACIN DE TABLAS DE RETENCIN2 ORGANIZAR EL FUNCIONAMIENTO DEL ARCHIVO GENERAL DE LA ADMINISTRACIN CENTRAL3 CLASIFICACIN DE DOCUMENTOS SEGN TRD4 TRAMITAR DOCUMENTOS DE ARCHIVO DE ACUERDO CON LA NORMATIVIDAD VIGENTE Y POLTICA INSTITUCIONALJORNADA TIEMPO COMPLETO 38 HORAS SEMANALESHORARIO DISPONIBILIDAD DE TIEMPO SUJETO A LA ENTIDADDURACIN DE LA PRCTICA 5 MESES"/>
    <x v="0"/>
    <x v="0"/>
    <s v=""/>
    <s v=""/>
  </r>
  <r>
    <s v="1625990547-2"/>
    <s v="SANTANDER"/>
    <s v="MÁLAGA"/>
    <s v="CAJA SANTANDEREANA DE SUBSIDIO FAMILIAR -CAJASAN"/>
    <x v="1"/>
    <s v="Topgrafo"/>
    <m/>
    <m/>
    <s v="ALCALDA MUNICIPAL DE MLAGA"/>
    <n v="8902052291"/>
    <s v="ESTADO JOVEN PRACTICANTE EN PROFESIONAL DE TOPOGRAFA"/>
    <s v="PLAZA ESTADO JOVEN PRACTICANTE EN PROFESIONAL EN TOPOGRAFAENTIDAD PBLICA ALCALDA MUNICIPAL DE MLAGAEXPERIENCIA NO REQUIEREFORMACIN PROFESIONAL EN TOPGRAFIACONOCIMIENTOS ADICIONALES PAQUETE OFFICEACTIVIDADES A REALIZAR1 EFECTUAR LEVANTAMIENTOS TOPOGRFICOS Y OPERAR INSTRUMENTOS DE MEDICIN DE DISTANCIA NGULOS ELEVACIONES CONTORNOS DEL SUELO Y SUBSUELO 2 PREPARAR PRESENTACIONES GRAFICAS PLANOS CARTAS INFORMES Y REPORTES DE RECONOCIMIENTO TOPOGRFICOJORNADA TIEMPO COMPLETO 38 HORAS SEMANALESHORARIO DISPONIBILIDAD DE TIEMPO SUJETO A LA ENTIDADDURACIN DE LA PRCTICA 5 MESES "/>
    <x v="0"/>
    <x v="19"/>
    <s v=""/>
    <s v=""/>
  </r>
  <r>
    <s v="1625990547-3"/>
    <s v="SANTANDER"/>
    <s v="MÁLAGA"/>
    <s v="CAJA SANTANDEREANA DE SUBSIDIO FAMILIAR -CAJASAN"/>
    <x v="1"/>
    <s v="Ingeniero civil"/>
    <m/>
    <m/>
    <s v="ALCALDA MUNICIPAL DE MLAGA"/>
    <n v="8902052291"/>
    <s v=" ESTADO JOVEN PRACTICANTE EN PROFESIONAL EN INGENIERA CIVIL"/>
    <s v="PLAZA ESTADO JOVEN PRACTICANTE EN PROFESIONAL EN INGENIERA CIVILENTIDAD PBLICA ALCALDA MUNICIPAL DE MLAGAEXPERIENCIA NO REQUIEREFORMACIN PROFESIONAL EN INGENIERA CIVILCONOCIMIENTOS ADICIONALES PAQUETE OFFICEACTIVIDADES A REALIZAR1 PRESTAR ASESORA EN LA PREPARACIN Y ELABORACIN DE PROYECTOS MUNICIPALES 2 REALIZAR VISITA TCNICAS E INFORMES QUE DEBAN INCLINARSE ANTE LOS RGANOS DE CONTROL3 PROYECTAR Y EMITIR CONCEPTOS TCNICOS QUE SEAN SOLICITADOS EN RELACIN A SU REA DE DESEMPEÑO4 REALIZAR ESTUDIOS Y DISEÑO ESTRUCTURALES PARA LOS DIFERENTES PROYECTOS QUE SE REQUIEREN EN LA ALCALDAJORNADA TIEMPO COMPLETO 38 HORAS SEMANALESHORARIO DISPONIBILIDAD DE TIEMPO SUJETO A LA ENTIDADDURACIN DE LA PRCTICA 5 MESES"/>
    <x v="0"/>
    <x v="19"/>
    <s v=""/>
    <s v=""/>
  </r>
  <r>
    <s v="1625990547-4"/>
    <s v="SANTANDER"/>
    <s v="MÁLAGA"/>
    <s v="CAJA SANTANDEREANA DE SUBSIDIO FAMILIAR -CAJASAN"/>
    <x v="1"/>
    <s v="Comunicador social"/>
    <m/>
    <m/>
    <s v="ALCALDA MUNICIPAL DE MLAGA"/>
    <n v="8902052291"/>
    <s v="ESTADO JOVEN PRACTICANTE EN PROFESIONAL DE COMUNICACIN SOCIAL"/>
    <s v="PLAZA ESTADO JOVEN PRACTICANTE EN PROFESIONAL DE COMUNICACIN SOCIALENTIDAD PBLICA ALCALDA MUNICIPAL DE MLAGAEXPERIENCIA NO REQUIEREFORMACIN PROFESIONAL DE COMUNICACIN SOCIALCONOCIMIENTOS ADICIONALES PAQUETE OFFICEACTIVIDADES A REALIZAR1 ADMINISTRAR PUBLICAR Y ACTUALIZAR LA INFORMACIN DE LA ENTIDAD EN LOS DIFERENTES CANALES DEL SITIO EB DE LA ALCALDA MUNICIPAL2 ADMINISTRAR Y PUBLICAR LA INFORMACIN DE LA ENTIDAD EN LAS DISTINTAS REDES SOCIALES3 EDITAR Y PUBLICAR CON RESPONSABILIDAD LA INFORMACIN Y REGISTRO FOTOGRFICO DE LOS PROGRAMAS Y PROYECTOS DE LA ENTIDADJORNADA TIEMPO COMPLETO 38 HORAS SEMANALESHORARIO DISPONIBILIDAD DE TIEMPO SUJETO A LA ENTIDADDURACIN DE LA PRCTICA 5 MESES"/>
    <x v="0"/>
    <x v="11"/>
    <s v=""/>
    <s v=""/>
  </r>
  <r>
    <s v="1625990547-5"/>
    <s v="SANTANDER"/>
    <s v="MÁLAGA"/>
    <s v="CAJA SANTANDEREANA DE SUBSIDIO FAMILIAR -CAJASAN"/>
    <x v="1"/>
    <s v="Ingeniero de sistemas"/>
    <m/>
    <m/>
    <s v="ALCALDA MUNICIPAL DE MLAGA"/>
    <n v="8902052291"/>
    <s v="ESTADO JOVEN PRACTICANTE EN PROFESIONAL DE INGENIERA DE SISTEMAS"/>
    <s v="PLAZA ESTADO JOVEN PRACTICANTE EN PROFESIONAL DE INGENIERA DE SISTEMASENTIDAD PBLICA ALCALDA MUNICIPAL DE MLAGAEXPERIENCIA NO REQUIEREFORMACIN PROFESIONAL EN INGENIERA DE SISTEMASCONOCIMIENTOS ADICIONALES PAQUETE OFFICEACTIVIDADES A REALIZAR1 GARANTIZAR EL SOPORTE Y EL MANTENIMIENTO DE LA INFRAESTRUCTURA DE REDES SERVIDORES EQUIPOS DE CMPUTO SERVICIOS DE INTERNET2 ASESORAR Y DAR SOPORTE INFORMTICO A LAS DIFERENTES DEPENDENCIAS QUE LO REQUIERAN 3 REALIZAR MANTENIMIENTO PREVENTIVO Y PREDICTIVO QUE PROLONGUE EL FUNCIONAMIENTO DE LOS EQUIPOS DE COMPUTOJORNADA TIEMPO COMPLETO 38 HORAS SEMANALESHORARIO DISPONIBILIDAD DE TIEMPO SUJETO A LA ENTIDADDURACIN DE LA PRCTICA 5 MESES"/>
    <x v="0"/>
    <x v="5"/>
    <s v=""/>
    <s v=""/>
  </r>
  <r>
    <s v="1625991436-1"/>
    <s v="BOYACÁ"/>
    <s v="TUNJA"/>
    <s v="CAJA DE COMPENSACIÓN FAMILIAR DE BOYACA- COMFABOY"/>
    <x v="1"/>
    <s v="Ingeniero de sistemas"/>
    <m/>
    <m/>
    <s v="ESE HOSPITAL SAN RAFAEL TUNJA"/>
    <n v="8918002310"/>
    <s v="1 ESTADO JOVEN PRACTICANTE  EN INGENIERIA DE SISTEMAS"/>
    <s v="PlazaEstado Joven Practicante en Ingeniero de Sistemas Entidad Publica ESE HOSPITAL SAN RAFAEL TUNJA  Experiencia NO REQUIEREFormacin UNIVERSITARIOConocimientos Adicionales Conocimientos bsicos de diseño y administracin de portal eb Conocimientos de electrnica bsica de procesadores y equipo perifrico Conocimientos de sistemas integrados de informacin Conocimientos avanzados en Sistema Operativo indos Manejo avanzado de herramientas Ofimticas mantenimiento preventivo y correctivo de computadores e impresoras mantenimiento de redes de computadores Actividades a realizar Ejecutar las actividades de apoyo administrativo tcnico y logstico para garantizar el buen funcionamiento de los sistemas de informacinColaborar en la puesta en funcionamiento de las herramientas sistematizadas elaborando la documentacin respectivaColaborar en operacin de los equipos centrales previa designacin y supervisin por parte del coordinador"/>
    <x v="0"/>
    <x v="5"/>
    <s v=""/>
    <s v=""/>
  </r>
  <r>
    <s v="1625991436-2"/>
    <s v="BOYACÁ"/>
    <s v="TUNJA"/>
    <s v="CAJA DE COMPENSACIÓN FAMILIAR DE BOYACA- COMFABOY"/>
    <x v="1"/>
    <s v="Ingeniero de sistemas"/>
    <m/>
    <m/>
    <s v="ESE HOSPITAL SAN RAFAEL TUNJA"/>
    <n v="8918002310"/>
    <s v="1 ESTADO JOVEN PRACTICANTE EN INGENIERIA DE SISTEMAS"/>
    <s v="PlazaEstado Joven Practicante en Ingeniero de Sistemas Entidad Publica ESE HOSPITAL SAN RAFAEL TUNJA  Experiencia NO REQUIEREFormacinUniversitarioConocimientos Adicionales Conocimientos bsicos de diseño y administracin de portal eb Conocimientos de electrnica bsica de procesadores y equipo perifrico Conocimientos de sistemas integrados de informacin Conocimientos avanzados en Sistema Operativo indos Manejo avanzado de herramientas Ofimticas mantenimiento preventivo y correctivo de computadores e impresoras mantenimiento de redes de computadores Actividades a realizar Ejecutar las actividades de apoyo administrativo tcnico y logstico para garantizar el buen funcionamiento de los sistemas de informacinColaborar en la puesta en funcionamiento de las herramientas sistematizadas elaborando la documentacin respectivaColaborar en operacin de los equipos centrales previa designacin y supervisin por parte del coordinador"/>
    <x v="0"/>
    <x v="5"/>
    <s v=""/>
    <s v=""/>
  </r>
  <r>
    <s v="1625991436-3"/>
    <s v="BOYACÁ"/>
    <s v="TUNJA"/>
    <s v="CAJA DE COMPENSACIÓN FAMILIAR DE BOYACA- COMFABOY"/>
    <x v="1"/>
    <s v="Auxiliar administrativo"/>
    <s v="Asistente administrativo"/>
    <m/>
    <s v="ESE HOSPITAL SAN RAFAEL TUNJA"/>
    <n v="8918002310"/>
    <s v="1 ESTADO JOVEN PRACTICANTE  EN TECNLOGO ENGESTIN ADMINISTRATIVA"/>
    <s v="PlazaEstado Joven Practicante  en Ingeniero de Sistemas Entidad Publica ESE HOSPITAL SAN RAFAEL TUNJA ATENCIN AL USUARIOExperiencia NO REQUIEREFormacin TECNOLOGO Conocimientos Adicionales Manejo de la normatividad del sector saludHerramientas de ord ExcelSistema de Gestin de la CalidadManejo y atencin de pblico Relaciones  interpersonalesSistema General de Seguridad Social en SaludConocimiento en informticaActividades a realizar Recepcionar tramitar y hacer seguimiento y respuesta a las peticiones de los usuarios Elaborar  instrumentos de monitoreo de satisfaccin al usuario Supervisar e inspeccionar la adecuada y oportuna informacin y orientacin a los usuarios para facilitar el acceso a los servicios Organizar  y  supervisar la prestacin de los servicios de Atencin al usuario Supervisar las actividades administrativas y asistenciales del rea con las dems dependencias  que sean necesarias para la adecuada pre"/>
    <x v="0"/>
    <x v="9"/>
    <s v="Historia"/>
    <s v=""/>
  </r>
  <r>
    <s v="1625991436-4"/>
    <s v="BOYACÁ"/>
    <s v="TUNJA"/>
    <s v="CAJA DE COMPENSACIÓN FAMILIAR DE BOYACA- COMFABOY"/>
    <x v="1"/>
    <s v="Auxiliar administrativo"/>
    <s v="Asistente administrativo"/>
    <m/>
    <s v="ESE HOSPITAL SAN RAFAEL TUNJA"/>
    <n v="8918002310"/>
    <s v="1 ESTADO JOVEN PRACTICANTE EN TECNLOGO EN GESTIN ADMINISTRATIVA"/>
    <s v="PlazaEstado Joven Practicante en TECNOLOGO EN GESTIN ADMINISTRATIVAEntidad Publica ESE HOSPITAL SAN RAFAEL TUNJA ATENCIN AL USUARIOExperiencia NO REQUIEREFormacin TECNOLOGO EN GESTION ADMINISTRATIVAConocimientos Adicionales Manejo de la normatividad del sector saludHerramientas de ord ExcelSistema de Gestin de la CalidadManejo y atencin de pblico Relaciones  interpersonalesSistema General de Seguridad Social en SaludConocimiento en informticaActividades a realizar Recepcionar tramitar y hacer seguimiento y respuesta a las peticiones de los usuarios Elaborar  instrumentos de monitoreo de satisfaccin al usuario Supervisar e inspeccionar la adecuada y oportuna informacin y orientacin a los usuarios para facilitar el acceso a los servicios Organizar  y  supervisar la prestacin de los servicios de Atencin al usuario Supervisar las actividades administrativas y asistenciales del rea con las dems dependencias  que"/>
    <x v="0"/>
    <x v="9"/>
    <s v="Historia"/>
    <s v=""/>
  </r>
  <r>
    <s v="1625991436-5"/>
    <s v="BOYACÁ"/>
    <s v="TUNJA"/>
    <s v="CAJA DE COMPENSACIÓN FAMILIAR DE BOYACA- COMFABOY"/>
    <x v="1"/>
    <s v="Auxiliar administrativo"/>
    <s v="Asistente administrativo"/>
    <m/>
    <s v="ESE HOSPITAL SAN RAFAEL TUNJA"/>
    <n v="8918002310"/>
    <s v="1 ESTADO JOVEN PRACTICANTE  EN TECNLOGO ENGESTIN ADMINISTRATIVA"/>
    <s v="PlazaESTADO JOVEN PRACTICANTE EN TECNOLOGO EN GESTIN ADMINISTRATIVAEntidad Publica ESE HOSPITAL SAN RAFAEL TUNJA ATENCIN AL USUARIOExperiencia NO REQUIEREFormacin TECNOLOGO Conocimientos Adicionales Manejo de la normatividad del sector saludHerramientas de ord ExcelSistema de Gestin de la CalidadManejo y atencin de pblico Relaciones  interpersonalesSistema General de Seguridad Social en SaludConocimiento en informticaActividades a realizar Recepcionar tramitar y hacer seguimiento y respuesta a las peticiones de los usuarios Elaborar  instrumentos de monitoreo de satisfaccin al usuario Supervisar e inspeccionar la adecuada y oportuna informacin y orientacin a los usuarios para facilitar el acceso a los servicios Organizar  y  supervisar la prestacin de los servicios de Atencin al usuario Supervisar las actividades administrativas y asistenciales del rea con las dems dependencias  que sean necesarias para la "/>
    <x v="0"/>
    <x v="9"/>
    <s v="Historia"/>
    <s v=""/>
  </r>
  <r>
    <s v="1625994568-3"/>
    <s v="ANTIOQUIA"/>
    <s v="PUERTO NARE"/>
    <s v="CAJA DE COMPENSACIÓN FAMILIAR CAMACOL- COMFAMILIAR CAMACOL"/>
    <x v="0"/>
    <s v="Ingeniero de obras civiles"/>
    <s v="Tcnico en materiales construccin"/>
    <m/>
    <s v="ALCALDIA DE PUERTO NARE"/>
    <n v="1036615405"/>
    <s v="ESTADO JOVEN  PRACTICA ORIDNARIA DE TECNOLOGO EN OBRAS CIVILES O AFINES"/>
    <s v="Se requiere PRACTICANTE TECNOLOGO EN OBRAS CIVILES O AFINES para desarrollar las siguientes funcionesAuxiliar de anteproyectos de infraestructuraMediciones de edificios pblicos existentes y dibujo de planos en AutoCADActualizacin de bases de datos de recursos que se proveen en el municipio para proyectos de infraestructuracomo materiales mano de obra equipos y transportes Base de datos por proveedorAuxiliar de campo en las obras que supervisa la Secretaria de Planeacin y Obras PblicasApoyo en las labores de control urbansticoFORMACIN tcnologo en obras civiles o afinesSALARIO MMLVJORNADA Y LUGAR DE TRABAJO Municipio de Puerto Nare  AntioquiaFAVOR POSTULARSE SOLO PARA PRACTICAS"/>
    <x v="0"/>
    <x v="19"/>
    <s v=""/>
    <s v=""/>
  </r>
  <r>
    <s v="1625995625-80"/>
    <s v="ANTIOQUIA"/>
    <s v="GUATAPÉ"/>
    <s v="CAJA DE COMPENSACIÓN FAMILIAR DE ANTIOQUIA -COMFAMA"/>
    <x v="1"/>
    <s v="Ingeniero de sonido"/>
    <m/>
    <m/>
    <s v="CORPORACIN AUTNOMA REGIONAL DE LAS CUENCAS DE LOS ROS NEGRO Y NARE CORNARE"/>
    <n v="8909851383"/>
    <s v="Estado Joven Practica Ordinaria en Ingeniera de Sonido"/>
    <s v="Plaza Estado Joven Practica Ordinaria en Ingeniera de SonidoEntidad Publica CORPORACION AUTONOMA REGIONAL DE LOS RIOS NEGRO Y NARE  CORNARE REA SOLICITANTEDIRECCION REGIONAL AGUASExperiencia No requiereFormacin Ingeniera de SonidoConocimientos Adicionales Buen manejo de sistemas en general office sistemas de informacin en general manejo de equipos y softare de medicin de ruidosActividades a realizar1Apoyo al proceso de trmites ambientales especficamente en los asuntos relacionados con fuentes emisoras de ruido2Elaboracin y anlisis de mapas de ruido como apoyo a la gestin de las administraciones municipales3Apoyo en los procedimientos de control y seguimiento a Atencin de quejas por fuentes emisoras de ruido Control y seguimiento a quejas Seguimiento a los mapas de ruido generados en los diferentes municipios de la regin Asesorar y acompañar a las secretarias de gobierno municipales en el control y manejo de las zonas d"/>
    <x v="0"/>
    <x v="26"/>
    <s v=""/>
    <s v=""/>
  </r>
  <r>
    <s v="1625995625-81"/>
    <s v="ANTIOQUIA"/>
    <s v="EL SANTUARIO"/>
    <s v="CAJA DE COMPENSACIÓN FAMILIAR DE ANTIOQUIA -COMFAMA"/>
    <x v="0"/>
    <s v="Trabajador agropecuario"/>
    <m/>
    <m/>
    <s v="CORPORACIN AUTNOMA REGIONAL DE LAS CUENCAS DE LOS ROS NEGRO Y NARE CORNARE"/>
    <n v="8909851383"/>
    <s v="Estado Joven Practica Ordinaria en agropecuaria en produccin agroecolgica en gestin de recursos naturales y afines"/>
    <s v="Plaza Estado Joven  Practica Ordinaria en agropecuaria en produccin agroecolgica en gestin de recursos naturales y afinesEntidad Publica Cornare REA SOLICITANTESubdireccin de Planeacin  BanCO2 Experiencia No requiereFormacin agropecuaria en produccin agroecolgica en gestin de recursos naturales y afinesConocimientos Adicionales Manejo de ord y Excel nivel bsicoActividades a realizar Visitas de caracterizacin biofsica de predios y socioeconmica de los propietarios interesados en hacer parte del esquema BanCO2Realizar visitas de seguimiento a los predios compensados bajo el esquema BanCO2Realizar acompañamiento en las actividades de verificacin cartogrfica de los predios caracterizadosRealizar informes correspondientesAsistir a reuniones de seguimiento y capacitacin inherentes a la ejecucin del esquema BanCO2 Jornada 38 Horas Semanales Tiempo CompletoHorario Disponibilidad de TiempoSujeto a la entidadDurac"/>
    <x v="0"/>
    <x v="7"/>
    <s v=""/>
    <s v=""/>
  </r>
  <r>
    <s v="1625995625-82"/>
    <s v="ANTIOQUIA"/>
    <s v="EL SANTUARIO"/>
    <s v="CAJA DE COMPENSACIÓN FAMILIAR DE ANTIOQUIA -COMFAMA"/>
    <x v="1"/>
    <s v="Profesional en salud ocupacional"/>
    <s v="Supervisor de salud ocupacional"/>
    <m/>
    <s v="CORPORACIN AUTNOMA REGIONAL DE LAS CUENCAS DE LOS ROS NEGRO Y NARE CORNARE"/>
    <n v="8909851383"/>
    <s v="Estado Joven Practica Ordinaria en Administracin en Salud Ocupacional "/>
    <s v="Plaza Estado Joven Practica Ordinaria en Administracin en Salud Ocupacional Entidad Publica Corporacin Autnoma Regional De Las Cuencas De Los Ros Negro y Nare CORNAREREA SOLICITANTEUnidad de Gestin Humana y OrganizacionalExperiencia No requiereFormacin Administracin en Salud Ocupacional Conocimientos Adicionales Manejo de excel ord poer pointActividades a realizarRevisar y actualizar la matriz de RiesgosRevisar y actualizar la matriz de VulnerabilidadRevisar y actualizar ocho 8 instructivos del Sistema de Gestin de Seguridad y Salud en el trabajoRealizar inspecciones de Seguridad a las diferentes sedes de la CorporacinApoyar al coordinador de brigada en la realizacin de simulacros en las diferentes sedes de la Corporacin Dirigir las pausas activas en la sede principal y en la Regional VallesColaborar en la planeacin y ejecucin del cronograma de Actividades del SG SSTApoyar al COPASST en la investigacin de los "/>
    <x v="0"/>
    <x v="6"/>
    <s v=""/>
    <s v=""/>
  </r>
  <r>
    <s v="1625995625-83"/>
    <s v="ANTIOQUIA"/>
    <s v="EL SANTUARIO"/>
    <s v="CAJA DE COMPENSACIÓN FAMILIAR DE ANTIOQUIA -COMFAMA"/>
    <x v="1"/>
    <s v="Profesional de trabajo social"/>
    <s v="Licenciado en educacin"/>
    <m/>
    <s v="CORPORACIN AUTNOMA REGIONAL DE LAS CUENCAS DE LOS ROS NEGRO Y NARE CORNARE"/>
    <n v="8909851383"/>
    <s v="Estado Joven Practica Ordinaria en Licenciado en EducacinTrabajo Social "/>
    <s v="Plaza Estado Joven Practica Ordinaria en Licenciado en EducacinTrabajo Social Entidad Publica Corporacin Autnoma Regional de las Cuencas de los Ros Negro y Nare  CORNARE REA SOLICITANTESubdireccin de Educacin y Participacin SocioambientalExperiencia No requiereFormacin Licenciado en Educacin con una mirada integral e interdisciplinaria para el trabajo educativoambiental o Profesional en reas Sociales Trabajo Social Conocimientos Adicionales Manejo de las TIC Manejo bsico del Excel ord poer pointActividades a realizarApoyar en los eventos campañas y celebraciones que se lideren o en las que participe la Subdireccin de Educacin y Participacin SocioambientalLlevar a cabo talleres o apoyar en la realizacin de stos desde la unidad mvil ambiental y en otros espacios abiertos o cerradosApoyar con el cumplimiento de proyectos y programas que se estn realizando desde la SubdireccinAportar desde su conocimiento con ideas"/>
    <x v="0"/>
    <x v="12"/>
    <s v="Licenciatura en Educación para la Primera Infancia"/>
    <s v=""/>
  </r>
  <r>
    <s v="1625995625-84"/>
    <s v="ANTIOQUIA"/>
    <s v="EL SANTUARIO"/>
    <s v="CAJA DE COMPENSACIÓN FAMILIAR DE ANTIOQUIA -COMFAMA"/>
    <x v="1"/>
    <s v="Asistente de audiovisuales"/>
    <m/>
    <m/>
    <s v="CORPORACIN AUTNOMA REGIONAL DE LAS CUENCAS DE LOS ROS NEGRO Y NARE CORNARE"/>
    <n v="8909851383"/>
    <s v="Estado Joven Practica Ordinaria en Comunicacin Audiovisual yo Lenguajes Audiovisuales"/>
    <s v="Plaza Estado Joven Practica Ordinaria en Comunicacin Audiovisual yo Lenguajes AudiovisualesEntidad Publica Cornare REA SOLICITANTEOficina de ComunicacionesExperiencia No requiereFormacin  Comunicacin Audiovisual yo Lenguajes AudiovisualesConocimientos Adicionales  Fotografa de buena calidad  Preproduccin produccin posproduccin de video  manejo de redes sociales herramientas ofimticas bsicas manejo de softare de edicin Adobe y Premiere buena redaccin ortografa redaccin de textos informativos libretos y guiones disposicin para realizar trabajo de campoActividades a realizarFotografa de buena calidad preproduccin produccin posproduccin de video subir contenido a las redes sociales oficiales herramientas ofimticas bsicas manejo de softare de edicin Adobe yo  Premiere buena redaccin ortografa redaccin de textos informativos libretos y guiones Jornada 38 Horas Semanales Tiempo CompletoHorario Disponibilidad"/>
    <x v="0"/>
    <x v="25"/>
    <s v=""/>
    <s v=""/>
  </r>
  <r>
    <s v="1625995625-85"/>
    <s v="ANTIOQUIA"/>
    <s v="EL SANTUARIO"/>
    <s v="CAJA DE COMPENSACIÓN FAMILIAR DE ANTIOQUIA -COMFAMA"/>
    <x v="1"/>
    <s v="Ingeniero qumico"/>
    <s v="Ingeniero ambiental"/>
    <s v="Ingeniero biolgico"/>
    <s v="CORPORACIN AUTNOMA REGIONAL DE LAS CUENCAS DE LOS ROS NEGRO Y NARE CORNARE"/>
    <n v="8909851383"/>
    <s v="Estado Joven Practica Ordinaria en Ingeniera Qumica Ingeniera De Procesos Ingeniera AmbientalIngeniera Biolgica "/>
    <s v="Plaza Estado Joven Practica Ordinaria en Ingeniera Qumica Ingeniera De Procesos Ingeniera AmbientalIngeniera Biolgica Entidad Publica Cornare REA SOLICITANTEGrupo Recurso AireExperiencia  No requiereFormacin   Ingeniera Qumica Ingeniera De Procesos Ingeniera AmbientalIngeniera Biolgica Conocimientos Adicionales Manejo de Office Ingls BsicoActividades a realizar 1 Apoyar a los tcnicos del Grupo Aire en el proceso de atencin de quejas por contaminacin atmosfrica y ruido2 Apoyar la evaluacin de los informes de muestreos isocinticos y estimacin de emisiones atmosfricas de fuentes fijas3 Asistir a la realizacin de muestreos isocinticos llevados a cabo por las empresas4 Apoyar los procesos de trmites ambientales realizando visitas de control y seguimiento e informe tcnicos5 Apoyar el diligenciamiento de la base de datos del recurso aire que incluye el Registro de Muestreos Isocinticos y la Trazabilidad6 Conocimie"/>
    <x v="0"/>
    <x v="23"/>
    <s v="Ingeniería Ambiental"/>
    <s v=""/>
  </r>
  <r>
    <s v="1625995625-86"/>
    <s v="ANTIOQUIA"/>
    <s v="RIONEGRO"/>
    <s v="CAJA DE COMPENSACIÓN FAMILIAR DE ANTIOQUIA -COMFAMA"/>
    <x v="1"/>
    <s v="Ingeniero civil"/>
    <m/>
    <m/>
    <s v="CORPORACIN AUTNOMA REGIONAL DE LAS CUENCAS DE LOS ROS NEGRO Y NARE CORNARE"/>
    <n v="8909851383"/>
    <s v="Estado Joven Practica Ordinaria en Ingeniera Civil"/>
    <s v="Plaza Estado Joven Practica Ordinaria en Ingeniera CivilEntidad Publica Corporacin Autnoma Regional Rionegro Nare CORNAREREA SOLICITANTERegional Valles de San NicolsExperiencia No requiereFormacin Ingeniera CivilConocimientos Adicionales Manejo de Excel ord elaboracin de informes tcnicos manejo de sistemas de informacin geogrficosActividades a realizarEvaluar obras de captacin tanto en campo como planos y memorias de clculoAtender trmites de permisos de vertimientosAtender trmites de concesin de agua Evaluar planes quinquenales Control y seguimiento a permisos de vertimientos  Diligenciar bases de datos de autoridad ambientalJornada 38 Horas Semanales Tiempo CompletoHorario Disponibilidad de TiempoSujeto a la entidadDuracin de la Prctica 5 Meses"/>
    <x v="0"/>
    <x v="19"/>
    <s v=""/>
    <s v=""/>
  </r>
  <r>
    <s v="1625995625-87"/>
    <s v="ANTIOQUIA"/>
    <s v="RIONEGRO"/>
    <s v="CAJA DE COMPENSACIÓN FAMILIAR DE ANTIOQUIA -COMFAMA"/>
    <x v="1"/>
    <s v="Ingeniero sanitario"/>
    <m/>
    <m/>
    <s v="CORPORACIN AUTNOMA REGIONAL DE LAS CUENCAS DE LOS ROS NEGRO Y NARE CORNARE"/>
    <n v="8909851383"/>
    <s v="Estado Joven Practica Ordinaria en Ingeniera Sanitaria"/>
    <s v="Plaza Estado Joven Practica Ordinaria en Ingeniera SanitariaEntidad Publica Corporacin Autnoma Regional Rionegro Nare CORNAREREA SOLICITANTERegional Valles de San NicolsExperiencia No requiereFormacin Ingeniera SanitariaConocimientos Adicionales Manejo de Excel ord elaboracin de informes tcnicos manejo de sistemas de informacin geogrficosActividades a realizarEvaluar obras y la eficiencia de Plantas de Tratamiento de Aguas Residuales tanto en campo como planos y memorias de clculoAtender trmites de permisos de vertimientosControl y seguimiento a permisos de vertimientos Diligenciar bases de datos de autoridad ambientalJornada 38 Horas Semanales Tiempo CompletoHorario Disponibilidad de TiempoSujeto a la entidadDuracin de la Prctica 5 Meses"/>
    <x v="0"/>
    <x v="7"/>
    <s v=""/>
    <s v=""/>
  </r>
  <r>
    <s v="1625995625-88"/>
    <s v="ANTIOQUIA"/>
    <s v="EL SANTUARIO"/>
    <s v="CAJA DE COMPENSACIÓN FAMILIAR DE ANTIOQUIA -COMFAMA"/>
    <x v="1"/>
    <s v="Ingeniero forestal"/>
    <m/>
    <m/>
    <s v="CORPORACIN AUTNOMA REGIONAL DE LAS CUENCAS DE LOS ROS NEGRO Y NARE CORNARE"/>
    <n v="8909851383"/>
    <s v="Estado Joven Practica Ordinaria en Ingeniera Forestal"/>
    <s v="Plaza Estado Joven Practica Ordinaria en Ingeniera ForestalEntidad Publica CornareREA SOLICITANTE Grupo de Bosques y BiodiversidadExperiencia No requiereFormacin  Ingeniera ForestalConocimientos Adicionales Manejo de ofimtica SIGActividades a realizar 1Realizar actividades de autoridad ambiental trmites y control de aprovechamientos forestales2Control al trfico de flora y fauna silvestre3Apoyo en la en el componente flora de la formulacin y ejecucin de los planes de manejo que se requieran4Actualizacin de bases de datos del recurso bosqueJornada 38 Horas Semanales Tiempo CompletoHorario Disponibilidad de TiempoSujeto a la entidadDuracin de la Prctica 5 Meses"/>
    <x v="0"/>
    <x v="7"/>
    <s v=""/>
    <s v=""/>
  </r>
  <r>
    <s v="1625995625-89"/>
    <s v="ANTIOQUIA"/>
    <s v="EL SANTUARIO"/>
    <s v="CAJA DE COMPENSACIÓN FAMILIAR DE ANTIOQUIA -COMFAMA"/>
    <x v="1"/>
    <s v="Ingeniero industrial"/>
    <s v="Ingeniero de sistemas"/>
    <s v="Ingeniero elctronico"/>
    <s v="CORPORACIN AUTNOMA REGIONAL DE LAS CUENCAS DE LOS ROS NEGRO Y NARE CORNARE"/>
    <n v="8909851383"/>
    <s v="Estado Joven Practica Ordinaria en Ingeniera industrial ingeniera de sistemas ingeniera electrnica ingeniera mecnica ingeniera elctrica administracin de empresas etc"/>
    <s v="Plaza Estado Joven Practica Ordinaria en Ingeniera industrial ingeniera de sistemas ingeniera electrnica ingeniera mecnica ingeniera elctrica administracin de empresas etcEntidad Publica CORNAREREA SOLICITANTELogstica y Mantenimiento de SedesExperiencia No requiereFormacin Ingeniera industrial ingeniera de sistemas ingeniera electrnica ingeniera mecnica ingeniera elctrica administracin de empresas etcConocimientos Adicionales Manejo de Excel ord poer pointActividades a realizarPrestar apoyo en coordinacion de tareas de mantenimiento priorizar actividadesPresentar informes de las actividades realizadas por el personal responsable de cafeteria Laboratorio de Aguas jardinera y mantenimiento de sedesOrientar y prestar apoyo al personal de mantenimiento desde la pespectiva profesional del practicanteProponer implementar y aplicar aciones de mejora en el rea Jornada 38 Horas Semanales Tiempo CompletoHora"/>
    <x v="0"/>
    <x v="0"/>
    <s v="Ingeniería de Sistemas y Computación"/>
    <s v="Ingeniería Electrónica"/>
  </r>
  <r>
    <s v="1625995625-90"/>
    <s v="ANTIOQUIA"/>
    <s v="EL SANTUARIO"/>
    <s v="CAJA DE COMPENSACIÓN FAMILIAR DE ANTIOQUIA -COMFAMA"/>
    <x v="1"/>
    <s v="Ingeniero qumico"/>
    <s v="Ingeniero biolgico"/>
    <s v="Qumico"/>
    <s v="CORPORACIN AUTNOMA REGIONAL DE LAS CUENCAS DE LOS ROS NEGRO Y NARE CORNARE"/>
    <n v="8909851383"/>
    <s v="Estado Joven Practica Ordinaria en Ingeniera Qumica Ingeniera Biolgica Qumica"/>
    <s v="Plaza Estado Joven Practica Ordinaria en Ingeniera Qumica Ingeniera Biolgica QumicaEntidad Publica Corporacin Autnoma Regional de las Cuencas de los Ros Negro y Nare CORNAREREA SOLICITANTELaboratorio de Anlisis de Aguas Experiencia No requiereFormacin Ingeniera Qumica Ingeniera Biolgica QumicaConocimientos Adicionales Manejo de office preferiblemente con conocimientos de ingles  Actividades a realizar1Implementar protocolos para anlisis de Trihalometanos en aguas utilizando como tcnica de cuantificacin cromatografa gaseosa2Desarrollar las actividades de control de calidad analtico establecidas para asegurar la confiabilidad de los resultados de los anlisis3Ejecutar el programa de aseguramiento de calidad analtico para el rea de cromatografa gaseosa4Apoyar actividades relacionadas con el proyecto de investigacin de remocin de metales utilizando cscara de huevo; en el sistema de tratamiento de aguas del laboratori"/>
    <x v="0"/>
    <x v="23"/>
    <s v="Ingeniería Ambiental"/>
    <s v="Química"/>
  </r>
  <r>
    <s v="1625995625-91"/>
    <s v="ANTIOQUIA"/>
    <s v="EL SANTUARIO"/>
    <s v="CAJA DE COMPENSACIÓN FAMILIAR DE ANTIOQUIA -COMFAMA"/>
    <x v="1"/>
    <s v="Ingeniero civil"/>
    <m/>
    <m/>
    <s v="CORPORACIN AUTNOMA REGIONAL DE LAS CUENCAS DE LOS ROS NEGRO Y NARE CORNARE"/>
    <n v="8909851383"/>
    <s v="Estado Joven Practica Ordinaria en Ingeniera  Civil o Ingeniera Geolgica "/>
    <s v="Plaza Estado Joven Practica Ordinaria en Ingeniera  Civil o Ingeniera Geolgica Entidad Publica CornareREA SOLICITANTEGrupo de Recurso HdricoExperiencia No requiereFormacin  Ingeniera  Civil o Ingeniera Geolgica Conocimientos Adicionales Manejo de office ord Excel Poer Point etcy conocimientos en ArcGisActividades a realizar Apoyar la atencin de trmites ambientales para el uso y aprovechamiento del recurso hdricoApoyar las actividades de control y seguimiento a los a permisos autorizaciones concesiones y licencias otorgadosApoyar las actividades requeridas para conocer y monitorear la oferta la demanda y la calidad del recurso hdrico superficial y subterrneoApoyar el diligenciamiento de las bases de datos del recurso hdrico  SIRHJornada 38 Horas Semanales Tiempo CompletoHorario Disponibilidad de TiempoSujeto a la entidadDuracin de la Prctica 5 Meses"/>
    <x v="0"/>
    <x v="19"/>
    <s v=""/>
    <s v=""/>
  </r>
  <r>
    <s v="1625995625-92"/>
    <s v="ANTIOQUIA"/>
    <s v="EL SANTUARIO"/>
    <s v="CAJA DE COMPENSACIÓN FAMILIAR DE ANTIOQUIA -COMFAMA"/>
    <x v="1"/>
    <s v="Ingeniero ambiental"/>
    <m/>
    <m/>
    <s v="CORPORACIN AUTNOMA REGIONAL DE LAS CUENCAS DE LOS ROS NEGRO Y NARE CORNARE"/>
    <n v="8909851383"/>
    <s v="Estado Joven Practica Ordinaria en Ingeniera Ambiental"/>
    <s v="Plaza Estado Joven Practica Ordinaria en Ingeniera AmbientalEntidad Publica CornareREA SOLICITANTE  Oficina Control Interno Grupo de Trabajo Gestin Institucional por Procesos SGIExperiencia No requiereFormacin ingenieria ambientalConocimientos Adicionales ExcelL ord Poer Point Idioma ingles; Normas ISOActividades a realizar 1Apoyar la formulacin Implementacin y seguimiento a los programas de Gestin ambiental Corporativos Plan Institucional de Gestin Ambiental 2Llevar a cabo el seguimiento a los controles operacionales del SGA Manejo integral de residuos slidos Ahorro y uso eficiente del agua y la energa elctrica listas de chequeo inspecciones de seguridad muestreos agua consumo humano y residual con los informes correspondientes3Coadyuvar en el levantamiento consolidacin y anlisis de los indicadores de desempeño ambiental por regional y Corporativos4Apoyar la consolidacin de la informacin para la actualizacin de la "/>
    <x v="0"/>
    <x v="7"/>
    <s v=""/>
    <s v=""/>
  </r>
  <r>
    <s v="1625995625-93"/>
    <s v="ANTIOQUIA"/>
    <s v="EL SANTUARIO"/>
    <s v="CAJA DE COMPENSACIÓN FAMILIAR DE ANTIOQUIA -COMFAMA"/>
    <x v="1"/>
    <s v="Ingeniero forestal"/>
    <m/>
    <m/>
    <s v="CORPORACIN AUTNOMA REGIONAL DE LAS CUENCAS DE LOS ROS NEGRO Y NARE CORNARE"/>
    <n v="8909851383"/>
    <s v="Estado Joven Practica Ordinaria En Ingeniera  Forestal  "/>
    <s v="Plaza Estado Joven Practica Ordinaria En Ingeniera  Forestal  Entidad Publica CornareREA SOLICITANTEOficina de Crecimiento Verde y Cambio ClimticoExperiencia No requiereFormacin Ingeniera  Forestal  Conocimientos Adicionales Arcgis conocimientos bsicos en dendrologia botnica y estadsticaActividades a realizar Apoyar en levantamiento de la lnea base de monitoreo de los procesos de restauracion desarrollados en la oficina adems realizar el levantamiento cartogrfico de los mismos con el fin de acceder a bonos de carbono Jornada Tiempo Completo 38 Horas SemanalesHorario Disponibilidad de TiempoSujeto a la entidadDuracin de la Prctica 5 Meses"/>
    <x v="0"/>
    <x v="7"/>
    <s v=""/>
    <s v=""/>
  </r>
  <r>
    <s v="1625995625-94"/>
    <s v="ANTIOQUIA"/>
    <s v="EL SANTUARIO"/>
    <s v="CAJA DE COMPENSACIÓN FAMILIAR DE ANTIOQUIA -COMFAMA"/>
    <x v="1"/>
    <s v="Arquitecto"/>
    <m/>
    <m/>
    <s v="CORPORACIN AUTNOMA REGIONAL DE LAS CUENCAS DE LOS ROS NEGRO Y NARE CORNARE"/>
    <n v="8909851383"/>
    <s v="Estado Joven Practica Ordinaria en Arquitectura"/>
    <s v="Plaza Estado Joven Practica Ordinaria en ArquitecturaEntidad Publica CornareREA SOLICITANTEOrdenamiento Ambiental del Territorio y Gestin del RiesgoExperiencia No requiereFormacin ArquitecturaConocimientos Adicionales Plataforma Office Excel ord Poer Point Sistemas de Informacin Geogrfica  SIGActividades a realizar 1Apoyar en la evaluacin y seguimiento de planes de ordenamiento territorial y planes parciales  El estudiante en prctica acompañar al equipo tcnico designado por la jefe de la Oficina de Ordenamiento Ambiental del Territorio y Gestin del Riesgo para la evaluacin de los Planes de Ordenamiento Territorial y los Planes Parciales que se radiquen para concertacin ante CORNARE  Este acompañamiento ser guiado y supervisado por los profesionales encargados para tal fin  2 Apoyar en acciones de control y seguimiento a los planes de ordenamiento territorial y planes parciales concertadosEl estudiante en prctica participar en reu"/>
    <x v="0"/>
    <x v="18"/>
    <s v=""/>
    <s v=""/>
  </r>
  <r>
    <s v="1625995625-95"/>
    <s v="ANTIOQUIA"/>
    <s v="EL SANTUARIO"/>
    <s v="CAJA DE COMPENSACIÓN FAMILIAR DE ANTIOQUIA -COMFAMA"/>
    <x v="1"/>
    <s v="Ingeniero de sistemas"/>
    <m/>
    <m/>
    <s v="CORPORACIN AUTNOMA REGIONAL DE LAS CUENCAS DE LOS ROS NEGRO Y NARE CORNARE"/>
    <n v="8909851383"/>
    <s v="Estado Joven Practica Ordinaria en Ingeniera de Sistemas"/>
    <s v="Plaza Estado Joven Practica Ordinaria en Ingeniera de SistemasEntidad Publica CornareREA SOLICITANTE Direccin de Movilidad  y Formacin para el TrabajoExperiencia No requiere Formacin Ingeniera de SistemasConocimientos Adicionales Manejo de base de datos en SQL server tener conocimientos bsicos  en  C HTMLJAVACSSActividades a realizar  Apoyo en el desarrollo de una plataforma  para registro de informacin de permisos ambientales de acciones de sostenibilidad construccin hoja metodolgica para indicadores sociales ambientales y econmicosReporte de informes en cuadros grficos y tablas producto del programa Y elaboracin de una propuesta de alertas de los reportesJornada Tiempo Completo 38 Horas SemanalesHorario Disponibilidad de TiempoSujeto a la entidadDuracin de la Prctica 5 Meses"/>
    <x v="0"/>
    <x v="5"/>
    <s v=""/>
    <s v=""/>
  </r>
  <r>
    <s v="1625995625-96"/>
    <s v="ANTIOQUIA"/>
    <s v="EL SANTUARIO"/>
    <s v="CAJA DE COMPENSACIÓN FAMILIAR DE ANTIOQUIA -COMFAMA"/>
    <x v="1"/>
    <s v="Ingeniero civil"/>
    <m/>
    <m/>
    <s v="CORPORACIN AUTNOMA REGIONAL DE LAS CUENCAS DE LOS ROS NEGRO Y NARE CORNARE"/>
    <n v="8909851383"/>
    <s v="Estado Joven Practica Ordinaria en Ingeniera Civil"/>
    <s v="Plaza Estado Joven Practica Ordinaria en Ingeniera Civil Entidad Publica CornareREA SOLICITANTEOrdenamiento Ambiental del Territorio y Gestin del RiesgoExperiencia No requiereFormacin  Ingeniera Civil Conocimientos AdicionalesPlataforma Office Excel ord Poer Point Sistemas de Informacin Geogrfica  SIGActividades a realizar 1Apoyar en la evaluacin y seguimiento de planes de ordenamiento territorial y planes parciales  El estudiante en prctica acompañar al equipo tcnico designado por la jefe de la Oficina de Ordenamiento Ambiental del Territorio y Gestin del Riesgo para la evaluacin de los Planes de Ordenamiento Territorial y los Planes Parciales que se radiquen para concertacin ante CORNARE  Este acompañamiento ser guiado y supervisado por los profesionales encargados para tal fin  2 Apoyar en acciones de control y seguimiento a los planes de ordenamiento territorial y planes parciales concertadosEl estudiante en prctica participa"/>
    <x v="0"/>
    <x v="19"/>
    <s v=""/>
    <s v=""/>
  </r>
  <r>
    <s v="1625995625-97"/>
    <s v="ANTIOQUIA"/>
    <s v="EL SANTUARIO"/>
    <s v="CAJA DE COMPENSACIÓN FAMILIAR DE ANTIOQUIA -COMFAMA"/>
    <x v="1"/>
    <s v="Ingeniero ambiental"/>
    <s v="Ingeniero sanitario"/>
    <m/>
    <s v="CORPORACIN AUTNOMA REGIONAL DE LAS CUENCAS DE LOS ROS NEGRO Y NARE CORNARE"/>
    <n v="8909851383"/>
    <s v="Estado Joven Practica Ordinaria en Ingeniera  ambiental Ingeniera Sanitaria"/>
    <s v="Plaza Estado Joven Practica Ordinaria en Ingeniera  ambiental Ingeniera SanitariaEntidad Publica CornareREA SOLICITANTEGrupo de Recurso HdricoExperiencia No requiereFormacin Ingeniera  ambiental Ingeniera SanitariaConocimientos AdicionalesManejo de office ord Excel Poer Point etc conocimientos en ArcGis Actividades a realizarApoyar la atencin de trmites ambientales para el uso y aprovechamiento del recurso hdricoApoyar las actividades de control y seguimiento a los a permisos autorizaciones concesiones y licencias otorgadosApoyar las actividades requeridas para conocer y monitorear la oferta la demanda y la calidad del recurso hdrico superficial y subterrneoApoyar el diligenciamiento de las bases de datos del recurso hdrico  SIRHJornada Tiempo Completo 38 Horas SemanalesHorario Disponibilidad de TiempoSujeto a la entidadDuracin de la Prctica 5 Meses "/>
    <x v="0"/>
    <x v="7"/>
    <s v=""/>
    <s v=""/>
  </r>
  <r>
    <s v="1625995625-98"/>
    <s v="ANTIOQUIA"/>
    <s v="EL SANTUARIO"/>
    <s v="CAJA DE COMPENSACIÓN FAMILIAR DE ANTIOQUIA -COMFAMA"/>
    <x v="1"/>
    <s v="Gelogo"/>
    <m/>
    <m/>
    <s v="CORPORACIN AUTNOMA REGIONAL DE LAS CUENCAS DE LOS ROS NEGRO Y NARE CORNARE"/>
    <n v="8909851383"/>
    <s v="Estado Joven Practica Ordinaria en Ingeniero Gelogo"/>
    <s v="Plaza Estado Joven Practica Ordinaria en Ingeniero GelogoEntidad Publica CornareREA SOLICITANTEOrdenamiento Ambiental del Territorio y Gestin del RiesgoExperiencia No requiereFormacin Ingeniero GelogoConocimientos Adicionales ExcelordActividades a realizarApoyo en los talleres de mitigacin temprana del riesgo Asistencia y apoyo en eventos yo capacitaciones relacionadas con la Gestin del Riesgo a usuarios externos de comunidades y municipios Apoyar conceptos tcnicos relacionados con Gestin del riesgo al interior de la oficina y con usuarios externos de comunidades y municipios Apoyar sistematizacin de la informacin relacionada con el Ordenamiento Ambiental del Territorio y Gestin del riesgoJornada 38 Horas Semanales Tiempo Completo Horario Disponibilidad de TiempoSujeto a la entidadDuracin de la Prctica 5 Meses"/>
    <x v="0"/>
    <x v="32"/>
    <s v=""/>
    <s v=""/>
  </r>
  <r>
    <s v="1625995627-7"/>
    <s v="ANTIOQUIA"/>
    <s v="CHIGORODÓ"/>
    <s v="CAJA DE COMPENSACIÓN FAMILIAR CAMACOL- COMFAMILIAR CAMACOL"/>
    <x v="1"/>
    <s v="Entrenador deportivo"/>
    <s v="Profesor de educacin bsica secundaria de educacin fsica y deportes"/>
    <s v="Animador de recreacin y deporte"/>
    <s v="MUNICIPIO DE CHIGORODO"/>
    <n v="8909809988"/>
    <s v="Estado Joven Practicante Ordinaria en Entrenamiento deportivo actividad fisica o a fines "/>
    <s v="Plaza Estado Joven Practicante Ordinaria en Entrenamiento deportivo actividad fsica o a fines Entidad Publica Alcalda de Chigorod Experiencia No requiereFormacin  Entrenamiento deportivo actividad fsica o a fines Conocimientos Adicionales Paquete OfficeExcelActividades a realizar 1 Apoyo a los programas sociales 2 acompañar con actividades fsica y recreativas las diferentes comunidades Jornada Tiempo  Completo 38 Horas SemanalesHorario Disponibilidad de TiempoSujeto a la entidadDuracin de la Prctica 5 Meses"/>
    <x v="0"/>
    <x v="14"/>
    <s v=""/>
    <s v=""/>
  </r>
  <r>
    <s v="1625996055-6"/>
    <s v="ANTIOQUIA"/>
    <s v="CAREPA"/>
    <s v="CAJA DE COMPENSACIÓN FAMILIAR CAMACOL- COMFAMILIAR CAMACOL"/>
    <x v="1"/>
    <s v="Asistente administrativo"/>
    <s v="Auxiliar administrativo"/>
    <m/>
    <s v="MUNICIPIO DE CAREPA"/>
    <n v="8909853168"/>
    <s v="ESTADO JOVEN PRACTICA ORDINARIA  TECNOLOGIA EN  AUXILIAR ADMINISTRATIVO O AFINES"/>
    <s v="Plaza ESTADO JOVEN PRACTICA ORDINARIA  TECNOLOGA EN  AUXILIAR ADMINISTRATIVO O AFINESEntidad Publica ALCALDA MUNICIPAL DE CAREPA Experiencia No requiereFormacin TECNOLOGIAConocimientos Adicionales Paquete OfficeExcelActividades a realizar 1 Elaboracin de un documentos 2 Atencin al ciudadano3 Recepcin de llamadas 4 Apoyo en las labores administrativas de la secretaria Jornada Tiempo  Completo 38 Horas SemanalesHorario Disponibilidad de TiempoSujeto a la entidadDuracin de la Prctica 5 Meses"/>
    <x v="0"/>
    <x v="8"/>
    <s v="Administración"/>
    <s v=""/>
  </r>
  <r>
    <s v="1625996674-6"/>
    <s v="ANTIOQUIA"/>
    <s v="MUTATÁ"/>
    <s v="CAJA DE COMPENSACIÓN FAMILIAR CAMACOL- COMFAMILIAR CAMACOL"/>
    <x v="1"/>
    <s v="Auxiliar administrativo"/>
    <s v="Asistente administrativo"/>
    <s v="Aprendz de recursos humanos"/>
    <s v="MUNICIPIO DE MUTAT"/>
    <n v="8909809505"/>
    <s v="ESTADO JOVEN PRACTICA ORDINARIA Tecnologa en Auxiliar Administrativo o Afines"/>
    <s v="Plaza ESTADO JOVEN PRACTICA ORDINARIA Tecnologa en Auxiliar Administrativo o AfinesEntidad Publica Alcalda de Mutat Experiencia No requiereFormacin Tecnologa en Auxiliar Administrativo o AfinesConocimientos Adicionales Paquete OfficeExcelActividades a realizar 1 Apoyar los procesos de la secretaria de gobierno 2 Apoyar con la gestin documental3 Apoyar el rea de recurso humano5 Participar en dems actividades programados por la Alcalda MunicipalJornada Tiempo  Completo 38 Horas SemanalesHorario Disponibilidad de TiempoSujeto a la entidadDuracin de la Prctica 5 MesesFAVOR POSTULARSE SOLO PARA PRACTICAS "/>
    <x v="0"/>
    <x v="9"/>
    <s v="Historia"/>
    <s v="Psicología"/>
  </r>
  <r>
    <s v="1625998000-10"/>
    <s v="ANTIOQUIA"/>
    <s v="ENVIGADO"/>
    <s v="CAJA DE COMPENSACIÓN FAMILIAR DE ANTIOQUIA -COMFAMA"/>
    <x v="1"/>
    <s v="Ingeniero civil"/>
    <m/>
    <m/>
    <s v="CONTRALORIA MUNICIPAL DE ENVIGADO"/>
    <n v="8110314846"/>
    <s v="Estado Joven Practica Ordinaria en Ingeniera Civil"/>
    <s v="Plaza Estado Joven Practica Ordinaria en Ingeniera CivilEntidad Publica CONTRALORIA DE ENVIGADOrea Solicitante MisionalExperiencia No requiereFormacin Ingeniera CivilConocimientos Adicionales Manejo de herramientas de officeActividades a realizar Emitir concepto tcnico relacionado con las urgencias manifiestas remitidas al ente de controlParticipar en los estudios relacionados con el ejercicio del control fiscal de la entidad tendientes a proponer mtodos sistemas y procedimientos para el mejoramiento de los procesos misionales Apoyar el proceso de revisin de la cuenta a los sujetos de control Realizar dictmenes periciales y emitir conceptos en temas de su especialidad y apoyar con su conocimiento el proceso de responsabilidad fiscal cuando se requiera Realizar y participar en las auditoras para las cuales ha sido asignado por el funcionario competente  Prestar apoyo en la evaluacin que realiza el ente de  control a la Contratacin de lo"/>
    <x v="0"/>
    <x v="19"/>
    <s v=""/>
    <s v=""/>
  </r>
  <r>
    <s v="1625998000-11"/>
    <s v="ANTIOQUIA"/>
    <s v="ENVIGADO"/>
    <s v="CAJA DE COMPENSACIÓN FAMILIAR DE ANTIOQUIA -COMFAMA"/>
    <x v="1"/>
    <s v="Contador pblico"/>
    <m/>
    <m/>
    <s v="CONTRALORIA MUNICIPAL DE ENVIGADO"/>
    <n v="8110314846"/>
    <s v="Estado Joven Practica Ordinaria en Contadura Pblica"/>
    <s v="Plaza Estado Joven Practica Ordinaria en Contadura PblicaEntidad Publica Contralora Municipal de EnvigadoREA SOLICITANTE MisionalExperiencia No requiereFormacin Contadura PblicaConocimientos Adicionales Manejo de herramientas de officeActividades a realizar Apoyar la evaluacin de la planeacin contratacin y destinacin de los recursos producto de la adquisicin de deuda pblica Realizar y participar en las auditoras para las cuales ha sido asignado por el funcionario competente Apoyar con su conocimiento las diferentes auditoras que tengan lnea financiera de gestin y de planeacin en trminos del anlisis propio de su profesin Apoyar los procesos de revisin de la cuenta Recomendar la adopcin yo actualizacin de metodologas para la rendicin de la cuentaPrestar apoyo en la evaluacin que realiza la Contralora a la contratacin de los sujetos de control y reportar las correspondientes acciones de control Determ"/>
    <x v="0"/>
    <x v="10"/>
    <s v=""/>
    <s v=""/>
  </r>
  <r>
    <s v="1625998000-6"/>
    <s v="ANTIOQUIA"/>
    <s v="ENVIGADO"/>
    <s v="CAJA DE COMPENSACIÓN FAMILIAR DE ANTIOQUIA -COMFAMA"/>
    <x v="1"/>
    <s v="Abogado"/>
    <m/>
    <m/>
    <s v="CONTRALORIA MUNICIPAL DE ENVIGADO"/>
    <n v="8110314846"/>
    <s v="Estado Joven Practica Ordinaria en Derecho"/>
    <s v="Plaza Estado Joven Practica Ordinaria en DerechoEntidad Publica Contraloria de envigadoArea solicitante Contralora Municipal de EnvigadoExperiencia No requiereFormacin  DerechoConocimientos AdicionalesManejo de herramientas de officeActividades a realizar Aplicar los diferentes sistemas de control y la evaluacin de los principios de control fiscal Participar en los ejercicios de evaluacin que realiza el ente de control y reportar las correspondientes acciones de control Prestar el soporte jurdico necesario para la rendicin de la cuenta a la Auditora General de la Repblica Apoyar el proceso misional de la entidad Apoyar el proceso de revisin de la cuenta a los sujetos de control Realizar el seguimiento y evaluacin a la Contratacin de sujetos de controlApoyar el proceso de responsabilidad fiscal cuando se requiera Responder por la custodia de los bienes y de la documentacin e informacin que por razn de sus funciones tenga bajo su c"/>
    <x v="0"/>
    <x v="4"/>
    <s v=""/>
    <s v=""/>
  </r>
  <r>
    <s v="1625998000-7"/>
    <s v="ANTIOQUIA"/>
    <s v="ENVIGADO"/>
    <s v="CAJA DE COMPENSACIÓN FAMILIAR DE ANTIOQUIA -COMFAMA"/>
    <x v="1"/>
    <s v="Arquitecto"/>
    <m/>
    <m/>
    <s v="CONTRALORIA MUNICIPAL DE ENVIGADO"/>
    <n v="8110314846"/>
    <s v="Estado Joven Practica Ordinaria en Arquitectura"/>
    <s v="Plaza Estado Joven Practica Ordinaria en ArquitecturaEntidad Publica Contraloria de EnvigadoArea solicitante Contralora Municipal de EnvigadoExperiencia No requiereFormacin  ArquitecturaConocimientos Adicionales Manejo de herramientas de officeActividades a realizar Apoyar la evaluacin de la gestin de los sujetos de control en cuanto a la conservacin del medio ambiente y los recursos naturales de acuerdo con las metodologas aplicadas por el rgano de control Apoyar la elaboracin del informe de los recursos naturales y del medio ambiente del Municipio de Envigado y sus entidades descentralizadas Evaluar la contratacin relacionada con la construccin de obra pblica Emitir concepto tcnico relacionado con las urgencias manifiestas remitidas al ente de control  Participar en los estudios relacionados con el ejercicio del   control fiscal de la entidad tendientes a proponer mtodos sistemas y procedimientos para el mejoramiento de los procesos mi"/>
    <x v="0"/>
    <x v="18"/>
    <s v=""/>
    <s v=""/>
  </r>
  <r>
    <s v="1625998000-8"/>
    <s v="ANTIOQUIA"/>
    <s v="ENVIGADO"/>
    <s v="CAJA DE COMPENSACIÓN FAMILIAR DE ANTIOQUIA -COMFAMA"/>
    <x v="1"/>
    <s v="Profesional en salud ocupacional"/>
    <m/>
    <m/>
    <s v="CONTRALORIA MUNICIPAL DE ENVIGADO"/>
    <n v="8110314846"/>
    <s v="Estado Joven Practica Ordinaria en Salud Ocupacional  Seguridad y Salud en el Trabajo"/>
    <s v="PlazaEstado Joven Practica Ordinaria en Salud Ocupacional  Seguridad y Salud en el TrabajoEntidad Publica Controlara Municipal de EnvigadoREA SOLICITANTE Direccin AdministrativaExperiencia No requiereFormacin Salud Ocupacional  Seguridad y Salud en el TrabajoConocimientos Adicionales Manejo de herramientas de officeActividades a realizar1Establecer e implementar el SST dando cumplimiento a la  normatividad legal vigente2Actualizar y socializar los peligros identificados as como las recomendaciones derivadas del estudio con el fin de generar medidas de intervencin para minimizar los riesgos identificados3Establecer normas y responsabilidades de la empresa y de los trabajadores identificando los factores de riesgo identificados asociados al trabajo4Realizar acompañamiento a las reuniones mensuales socializar requerimiento del SST5Realizar actividades de promocin y promocin hacia hbitos y estilos de vida y trabajos saludables6Realiz"/>
    <x v="0"/>
    <x v="6"/>
    <s v=""/>
    <s v=""/>
  </r>
  <r>
    <s v="1625998002-13"/>
    <s v="ATLÁNTICO"/>
    <s v="SANTO TOMÁS"/>
    <s v="CAJA DE COMPENSACIÓN FAMILIAR CAJACOPI ATLÁNTICO"/>
    <x v="2"/>
    <s v="Asistente administrativo"/>
    <s v="Auxiliar administrativo"/>
    <m/>
    <s v="ESE HOSPITAL DE SANTO TOMS"/>
    <n v="8001741236"/>
    <s v="ESTADO JOVEN MODALIDAD DE PRACTICAS ORDINARIAS EN GESTION ADMINISTRATIVA"/>
    <s v="Plaza Estado Joven Prctica Laboral Ordinaria de Gestion AdministrativaEntidad Publica ESE HOSPITAL DE SANTO TOMASExperiencia No requiereFormacin Tecnologo en Gestin AdministrativaConocimientos Adicionales Paquete OfficeExcel ordActividades a realizar 1 Sistematizacion de Documentos2 Apoyo en la realizacin de proyectos3 Dinamizacin de procesos administrativosJornada Tiempo  Completo 38 Horas SemanalesHorario Disponibilidad de TiempoSujeto a la entidadDuracin de la Prctica 5 Meses"/>
    <x v="0"/>
    <x v="8"/>
    <s v="Administración"/>
    <s v=""/>
  </r>
  <r>
    <s v="1625998002-14"/>
    <s v="ATLÁNTICO"/>
    <s v="SANTO TOMÁS"/>
    <s v="CAJA DE COMPENSACIÓN FAMILIAR CAJACOPI ATLÁNTICO"/>
    <x v="1"/>
    <s v="Auxiliar contable"/>
    <s v="Analista financiero"/>
    <s v="Contador"/>
    <s v="ESE HOSPITAL DE SANTO TOMS"/>
    <n v="8001741236"/>
    <s v="ESTADO JOVEN MODALIDAD DE PRACTICAS ORDINARIAS CONTABLE Y FINANCIERA"/>
    <s v="Plaza ESTADO JOVEN PRCTICA LABORAL ORDINARIA DE PROCESOS CONTABLES Y FINANCIEROEntidad Publica ESE HOSPITAL DE SANTO TOMASExperiencia No requiereFormacin Profecional en ContaduriaConocimientos Adicionales Paquete OfficeExcel Actividades a realizar Apoyo en la gestin al proceso de seguridad Social Bonos pensionales del Distrito de Barranquilla y Depuracin de CarteraApoyo en el manejo de aplicativos internos de la secretaria de Gestin Humana para el manejo de Seguridad SocialFACTURACION Realiza cualquier otra tarea afn que le sea asignadaJornada Medio Tiempo 38 horas semanalesHorario Disponibilidad de TiempoSujeto a la entidadDuracin de la Prctica 5 MesesSe tendr en cuenta la Presentacin personal y  los conocimientos para la seleccin del Personal"/>
    <x v="0"/>
    <x v="10"/>
    <s v="Economía"/>
    <s v=""/>
  </r>
  <r>
    <s v="1625998002-15"/>
    <s v="ATLÁNTICO"/>
    <s v="SANTO TOMÁS"/>
    <s v="CAJA DE COMPENSACIÓN FAMILIAR CAJACOPI ATLÁNTICO"/>
    <x v="2"/>
    <s v="Tecnologo en salud ocupacional"/>
    <s v="Tcnico de salud ocupacional"/>
    <m/>
    <s v="ESE HOSPITAL DE SANTO TOMS"/>
    <n v="8001741236"/>
    <s v="  ESTADO JOVEN MODALIDAD DE PRACTICA LABORAL EN SEGURIDAD Y SALUD EN EL TRABAJO"/>
    <s v="Plaza ESTADO JOVEN PRCTICA LABORAL ORDINARIA EN SEGURIDAD Y SALUD EN EL TRABAJOEntidad Publica ESE HOSPITAL DE SANTO TOMSExperiencia No requiereFormacin  Tecnico Tecnologo en Seguridad y salud en el trabajoConocimientos AdicionalesManejo de office conocimiento en diseño y desarrollo de aplicacionesActividades a realizar Apoyar en el desarrollo de los procedimientos del sistema integrado de gestionApoyo en la ejecucion de planes programa y proyectos dirigidos a acatar  evaluar y guardad los lineamientos estableciods desde la salud ocupacional referidos a condiciones laborales del personalJornada Tiempo  Completo 38 Horas SemanalesHorario Disponibilidad de TiempoSujeto a la entidadDuracin de la Prctica 5 MesesSe tendr en cuenta la Presentacin personal y  los conocimientos para la seleccin del Personal"/>
    <x v="0"/>
    <x v="6"/>
    <s v=""/>
    <s v=""/>
  </r>
  <r>
    <s v="1625998002-16"/>
    <s v="ATLÁNTICO"/>
    <s v="SANTO TOMÁS"/>
    <s v="CAJA DE COMPENSACIÓN FAMILIAR CAJACOPI ATLÁNTICO"/>
    <x v="1"/>
    <s v="Trabajador social"/>
    <m/>
    <m/>
    <s v="ESE HOSPITAL DE SANTO TOMS"/>
    <n v="8001741236"/>
    <s v="  ESTADO JOVEN MODALIDAD DE PRACTICAS ORDINARIAS EN TRABAJO SOCIAL"/>
    <s v="Plaza Estado Joven Prctica Laboral Ordinaria de Trabajo SocialEntidad Publica ESE HOSPITAL DE SANTO TOMASExperiencia No requiereFormacin Profesional Trabajo SocialConocimientos Adicionales Paquete OfficeExcel ordActividades a realizar 1 Visitas a los hogares 2 Charla a padres o cuidadores de niños en zonas de intervencin3 Atencin a usuarios en las instalaciones de comisaria de Familia4 Orientacin a usuarios en sala de escucha5 Brindar capacitaciones en CDIJornada Tiempo  Completo 38 Horas SemanalesHorario Disponibilidad de TiempoSujeto a la entidadDuracin de la Prctica 5 Meses"/>
    <x v="0"/>
    <x v="12"/>
    <s v=""/>
    <s v=""/>
  </r>
  <r>
    <s v="1625998018-11"/>
    <s v="ATLÁNTICO"/>
    <s v="JUAN DE ACOSTA"/>
    <s v="CAJA DE COMPENSACIÓN FAMILIAR CAJACOPI ATLÁNTICO"/>
    <x v="2"/>
    <s v="Auxiliar administrativo"/>
    <s v="Profesional en talento humano"/>
    <s v="Asistente de recursos humanos"/>
    <s v="ALCALDA MUNICIPAL DE JUAN DE ACOSTA"/>
    <n v="8000699010"/>
    <s v="ESTADO JOVEN MODALIDAD DE PRACTICAS ORDINARIAS EN GESTIN DEL TALENTO HUMANO"/>
    <s v="Plaza Estado Joven Prctica Laboral Ordinaria de Gestin del Talento HumanoEntidad Publica Alcalda Municipal de Juan de Acosta Secretaria generalExperiencia No requiereFormacin Tecnologo en Gestin del Talento HumanoConocimientos Adicionales Paquete OfficeExcel ordActividades a realizar Implementar  hacer seguimiento y controlar las polticas planes procedimientos y relaciones entre los trabajadores y la empresaPlanificar diseccionar y controlar las actividades involucradas en el proceso de administracin de recursos humanosPlanificacin de un modelo de formacin y desarrollo del personalHacer seguimiento a los planes de mejoramiento individual del personal arrojados en los diferentes diagnsticos que se realizan en la empresaJornada Tiempo  Completo 38 Horas SemanalesHorario Disponibilidad de TiempoSujeto a la entidadDuracin de la Prctica 5 Meses"/>
    <x v="0"/>
    <x v="9"/>
    <s v="Psicología"/>
    <s v=""/>
  </r>
  <r>
    <s v="1625998018-12"/>
    <s v="ATLÁNTICO"/>
    <s v="JUAN DE ACOSTA"/>
    <s v="CAJA DE COMPENSACIÓN FAMILIAR CAJACOPI ATLÁNTICO"/>
    <x v="2"/>
    <s v="Administrador de empresas"/>
    <s v="Asistente administrativo"/>
    <m/>
    <s v="ALCALDA MUNICIPAL DE JUAN DE ACOSTA"/>
    <n v="8000699010"/>
    <s v="ESTADO JOVEN MODALIDAD DE PRACTICAS ORDINARIAS EN GESTIN EMPRESARIAL"/>
    <s v="Plaza Estado Joven Prctica Laboral Ordinaria de Gestin EmpresarialEntidad Publica Alcalda Municipal de Juan de Acosta Secretaria de cultura y turismoExperiencia No requiereFormacin Tecnico Profesional Administracion Tecnologo en Gestin Empresarial Administrador de EmpresasConocimientos Adicionales Paquete OfficeExcel ordActividades a realizar Atencin al ciudadano brindando informacin de los programas que oferta la secretaria de cultura y turismoEjecutar Acciones para recolectar informacin de la comunidad crear y organizar las bases de datosEntregar informacin oportuna a operadores tursticos sobre los programas y actividades que se realizaranEjecutar programas y brindar asistencia al secretario de cultura y turismoJornada Tiempo  Completo 38 Horas SemanalesHorario Disponibilidad de TiempoSujeto a la entidadDuracin de la Prctica 5 Meses"/>
    <x v="0"/>
    <x v="9"/>
    <s v="Historia"/>
    <s v=""/>
  </r>
  <r>
    <s v="1625998018-13"/>
    <s v="ATLÁNTICO"/>
    <s v="JUAN DE ACOSTA"/>
    <s v="CAJA DE COMPENSACIÓN FAMILIAR CAJACOPI ATLÁNTICO"/>
    <x v="2"/>
    <s v="Auxiliar de diseño grfico"/>
    <s v="Animador de diseño grfico"/>
    <m/>
    <s v="ALCALDA MUNICIPAL DE JUAN DE ACOSTA"/>
    <n v="8000699010"/>
    <s v="ESTADO JOVEN MODALIDAD DE PRACTICAS ORDINARIAS EN DISEÑO GRAFICO"/>
    <s v="Plaza Estado Joven Prctica Laboral Ordinaria de Gestin EmpresarialEntidad Publica Alcalda Municipal de Juan de Acosta Secretaria de cultura y turismoExperiencia No requiereFormacin Tecnico Profesional Tecnologo o profecional en DiseñoConocimientos Adicionales Paquete OfficeExcel ord illustrator photoshop indesingActividades a realizar Diseño de logotipos para cada una de las dependencias de la alcalda municipalApoyo y fortalecimiento en el enlace TIC municipal en el manejo de informacin de las plataformas tecnolgicasDiseño de piezas publicitarias para promocionar y fortalecer actividades proyectos y eventos institucionalesCreacin de un medio impreso para mantener informada a la comunidad de las gestiones adelantadas por la administracin municipalJornada Tiempo  Completo 38 Horas SemanalesHorario Disponibilidad de TiempoSujeto a la entidadDuracin de la Prctica 5 Meses"/>
    <x v="0"/>
    <x v="15"/>
    <s v=""/>
    <s v=""/>
  </r>
  <r>
    <s v="1625998127-12"/>
    <s v="BOGOTÁ D.C."/>
    <s v="BOGOTÁ D.C."/>
    <s v="CAJA COLOMBIANA DE SUBSIDIO FAMILIAR- COLSUBSIDIO"/>
    <x v="1"/>
    <s v="Abogado"/>
    <m/>
    <m/>
    <s v="PERSONERA MUNICIPAL  DE SAN BERNARDO"/>
    <n v="8000934375"/>
    <s v="ESTADO JOVEN JUDICATURA"/>
    <s v="Plaza Estado Joven JudicaturaEntidad Pblica PERSONERA MUNICIPAL DE SAN BERNARDOExperiencia No requiereFormacin Profesional DerechoConocimientos Adicionales Manejo de office Excel ord Poer Point etcActividades a realizar Elaborar Derechos de Peticin Acciones de Tutela Incidentes de Desacato solicitudes ante las IPS EPS  SUPERSALUD Ministerio de Salud Secretaria de Salud y otros entes afines asesora a la comunidad en cuanto al tema solicitado relativo a salud y seguridad social realizar talleres de capacitacin para la comunidad usuaria en las diferentes Veredas Barrios e Instituciones acerca del ejercicio de sus derechos en esta materia  Jornada Tiempo completo  38 horas semanalesHorario Disponibilidad de TiempoSujeto a la entidadDuracin de la Prctica 12 Meses"/>
    <x v="1"/>
    <x v="4"/>
    <s v=""/>
    <s v=""/>
  </r>
  <r>
    <s v="1625998127-13"/>
    <s v="BOGOTÁ D.C."/>
    <s v="BOGOTÁ D.C."/>
    <s v="CAJA COLOMBIANA DE SUBSIDIO FAMILIAR- COLSUBSIDIO"/>
    <x v="1"/>
    <s v="Abogado"/>
    <m/>
    <m/>
    <s v="PERSONERA MUNICIPAL  DE SAN BERNARDO"/>
    <n v="8000934375"/>
    <s v="ESTADO JOVEN JUDICATURA"/>
    <s v="Plaza Estado Joven JudicaturaEntidad Pblica PERSONERA MUNICIPAL DE SAN BERNARDOExperiencia No requiereFormacin Profesional DerechoConocimientos Adicionales Manejo de office Excel ord Poer Point etcActividades a realizar Brindar asesora asistencia acompañamiento as mismo redactar solicitudes varias y otros aspectos; de igual manera elaborar Derechos de Peticin Acciones de Tutela incidentes de desacato recursos de reposicin en subsidio de apelacin solicitudes de revocatoria directa  ante diversos entes a usuarios de la Personera Municipal en temas relativos a derechos humanos fundamentales excepto los relacionados con servicios pblicos domiciliarios participacin ciudadana vctimas del conflicto armado medio ambiente Salud y Seguridad Social Realizar acompañamiento a la Personera como entidad defensora y promotora de los derechos humanos y fundamentales de los habitantes de San Bernardo Realizar talleres de capacitacin para la comuni"/>
    <x v="1"/>
    <x v="4"/>
    <s v=""/>
    <s v=""/>
  </r>
  <r>
    <s v="1625998463-11"/>
    <s v="BOGOTÁ D.C."/>
    <s v="BOGOTÁ D.C."/>
    <s v="CAJA DE COMPENSACIÓN FAMILIAR COMPENSAR"/>
    <x v="1"/>
    <s v="Ingeniero de sistemas"/>
    <s v="Ingeniero"/>
    <m/>
    <s v="COMISION DE REGULACION DE COMUNICACIONES"/>
    <n v="8300025936"/>
    <s v="Estado Joven Prctica laboral ordinaria en Ingeniera de sistemas o afines"/>
    <s v="Plaza Estado Joven Prctica laboral ordinaria en Ingeniera de sistemas o afinesEntidad Publica COMISIN DE REGULACION DE COMUNICACIONES  CRC   Grupo de Control de Desplazamientos Esquemas ProtectivosExperiencia No requiereFormacin Profesional  Ingeniera de sistemas o afinesConocimientos Adicionales Manejo de herramientas ofimticasActividades a realizarTeniendo en cuenta la nueva herramienta de Gestin de Informacin con que cuente la CRC los practicantes apoyarn el proceso de indexacin de documentos en la nueva herramienta de gestin de informa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x v="1"/>
    <x v="5"/>
    <s v="Ingeniería Industrial"/>
    <s v=""/>
  </r>
  <r>
    <s v="1625998463-12"/>
    <s v="BOGOTÁ D.C."/>
    <s v="BOGOTÁ D.C."/>
    <s v="CAJA DE COMPENSACIÓN FAMILIAR COMPENSAR"/>
    <x v="1"/>
    <s v="Ingeniero de sistemas"/>
    <s v="Tecnlogo de informacin y administracin de sistemas "/>
    <m/>
    <s v="COMISION DE REGULACION DE COMUNICACIONES"/>
    <n v="8300025936"/>
    <s v="Estado Joven Prctica laboral ordinaria en Ingeniera de sistemas sistemas"/>
    <s v="Plaza Estado Joven Prctica laboral ordinaria en Ingeniera de sistemas sistemasEntidad Publica COMISIN DE REGULACION DE COMUNICACIONES  CRC    Capital IntelectualExperiencia No requiereFormacin Profesional en Ingeniera de sistemas sistemasConocimientos Adicionales programacin html configuracin y manejo de plataformas de elearning generacin de SCORMActividades a realizarApoyo en la estructuracin y desarrollo de herramientas de gestin del conocimiento requeridas en la entidad tales como elearning ik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
    <x v="1"/>
    <x v="5"/>
    <s v=""/>
    <s v=""/>
  </r>
  <r>
    <s v="1625998463-13"/>
    <s v="BOGOTÁ D.C."/>
    <s v="BOGOTÁ D.C."/>
    <s v="CAJA DE COMPENSACIÓN FAMILIAR COMPENSAR"/>
    <x v="1"/>
    <s v="Socilogo de educacin"/>
    <s v="Licenciado en educacin"/>
    <m/>
    <s v="COMISION DE REGULACION DE COMUNICACIONES"/>
    <n v="8300025936"/>
    <s v="Estado Joven Prctica laboral ordinaria en Sociologa licenciatura en educacin"/>
    <s v="Plaza Estado Joven Prctica laboral ordinaria en Sociologa licenciatura en educacin Entidad Publica COMISIN DE REGULACION DE COMUNICACIONES  CRC   Capital IntelectualExperiencia No requiereFormacin Profesional Sociologa licenciatura en educacin Conocimientos Adicionales trabajo en equipo hablar en pblico redaccinActividades a realizarApoyar en el diseño estructuracin y desarrollo de contenidos de cursos y capacitaciones en temticas de inters en la CRC tanto para pblico interno como externo Apoyo en actividades de divulgacin de regulacin dirigida a usuarios de telecomunicaciones segn la caracterizacin definida de dicho pblic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x v="1"/>
    <x v="12"/>
    <s v="Licenciatura en Educación para la Primera Infancia"/>
    <s v=""/>
  </r>
  <r>
    <s v="1625998463-14"/>
    <s v="BOGOTÁ D.C."/>
    <s v="BOGOTÁ D.C."/>
    <s v="CAJA DE COMPENSACIÓN FAMILIAR COMPENSAR"/>
    <x v="1"/>
    <s v="Licenciado en derecho"/>
    <s v="Abogado"/>
    <m/>
    <s v="COMISION DE REGULACION DE COMUNICACIONES"/>
    <n v="8300025936"/>
    <s v="Estado Joven Prctica laboral ordinaria en Derecho "/>
    <s v="Plaza Estado Joven Prctica laboral ordinaria en derecho  Entidad Publica COMISIN DE REGULACION DE COMUNICACIONES  CRC   Asesora Jurdica y Solucin de ControversiasExperiencia No requiereFormacin Profesional derecho  Conocimientos Adicionales Manejo de herramientas ofimaticasActividades a realizarApoyo en la construccin y seguimiento de los expedientes de las demandas y en la estructuracin de las tablas de contenido y hoja de vida de los procesos judicial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
    <x v="1"/>
    <x v="4"/>
    <s v=""/>
    <s v=""/>
  </r>
  <r>
    <s v="1625998463-15"/>
    <s v="BOGOTÁ D.C."/>
    <s v="BOGOTÁ D.C."/>
    <s v="CAJA DE COMPENSACIÓN FAMILIAR COMPENSAR"/>
    <x v="1"/>
    <s v="Ingeniero industrial"/>
    <s v="Administrador de empresas"/>
    <m/>
    <s v="COMISION DE REGULACION DE COMUNICACIONES"/>
    <n v="8300025936"/>
    <s v="Estado Joven Prctica laboral ordinaria en Ingeniera industrial Administracin "/>
    <s v="Plaza Estado Joven Prctica laboral ordinaria en Ingeniera industrial Administracin  Entidad Publica COMISIN DE REGULACIN DE COMUNICACIONES  CRC   Planeacin estratgicaExperiencia No requiereFormacin Profesional  Ingeniera industrial Administracin Conocimientos Adicionales Gestin de proyectos procesosActividades a realizarContribuir con anlisis de cargas de los asesores en los proyectos de la entidad y elaboracin de recomendaciones para mejor funcionamiento de la herramienta de gestin de recurs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
    <x v="1"/>
    <x v="0"/>
    <s v="Administración"/>
    <s v=""/>
  </r>
  <r>
    <s v="1625998463-16"/>
    <s v="BOGOTÁ D.C."/>
    <s v="BOGOTÁ D.C."/>
    <s v="CAJA DE COMPENSACIÓN FAMILIAR COMPENSAR"/>
    <x v="1"/>
    <s v="Ingeniero de telecomunicaciones"/>
    <s v="Ingeniero elctrico"/>
    <m/>
    <s v="COMISION DE REGULACION DE COMUNICACIONES"/>
    <n v="8300025936"/>
    <s v="Estado Joven Prctica laboral ordinaria en Ingeniera electrnica de telecomunicaciones"/>
    <s v="Plaza Estado Joven Prctica laboral ordinaria en Ingeniera electrnica de telecomunicaciones Entidad Publica COMISIN DE REGULACION DE COMUNICACIONES  CRC   Relacionamiento con AgentesExperiencia No requiereFormacin Profesional Ingeniera electrnica de telecomunicaciones Conocimientos Adicionales Manejo de ExcelActividades a realizarContestar consultas solicitudes y trmites de ndole tcnico recibidos en la CRC de acuerdo con los trminos definid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
    <x v="1"/>
    <x v="5"/>
    <s v="Ingeniería Eléctrica"/>
    <s v=""/>
  </r>
  <r>
    <s v="1625998463-17"/>
    <s v="BOGOTÁ D.C."/>
    <s v="BOGOTÁ D.C."/>
    <s v="CAJA DE COMPENSACIÓN FAMILIAR COMPENSAR"/>
    <x v="1"/>
    <s v="Ingeniero de sistemas"/>
    <s v="Ingeniero industrial"/>
    <m/>
    <s v="COMISION DE REGULACION DE COMUNICACIONES"/>
    <n v="8300025936"/>
    <s v="Estado Joven Prctica laboral ordinaria en Ingenieria Industrial  Ingenieria de Sistemas"/>
    <s v="Plaza Estado Joven Prctica laboral ordinaria en Ingenieria Industrial  Ingenieria de SistemasEntidad Publica COMISIN DE REGULACION DE COMUNICACIONES  CRC   Tecnologas y Sistemas de InformacinExperiencia No requiereFormacin Profesional Ingenieria Industrial  Ingenieria de SistemasConocimientos Adicionales Conocimiento en estandares de procesos ISO en documentacin y preferible conceptos bsicos de Arquitectura EmpresarialActividades a realizarApoyo en la organizacin de los repositorios de IT para los ejercicios de arquitectura empresaral y la documentacin de los procesos definidos no escritos de servicios tecnologicos gobierno y gestin de TI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
    <x v="1"/>
    <x v="5"/>
    <s v="Ingeniería Industrial"/>
    <s v=""/>
  </r>
  <r>
    <s v="1625998463-18"/>
    <s v="BOGOTÁ D.C."/>
    <s v="BOGOTÁ D.C."/>
    <s v="CAJA DE COMPENSACIÓN FAMILIAR COMPENSAR"/>
    <x v="1"/>
    <s v="Contador"/>
    <m/>
    <m/>
    <s v="COMISION DE REGULACION DE COMUNICACIONES"/>
    <n v="8300025936"/>
    <s v="Estado Joven Prctica laboral ordinaria en Contabilidad"/>
    <s v="Plaza Estado Joven Prctica laboral ordinaria en ContabilidadEntidad Publica COMISIN DE REGULACIN DE COMUNICACIONES  CRC   Gestin Administrativa y FinancieraExperiencia No requiereFormacin Profesional ContabilidadConocimientos Adicionales Trabajo en equipo Manejo de herramientas ofimticasActividades a realizarRealizar auditorias de las declaraciones de contribucin Seguimiento a la cartera para cobro Requerimientos ordinarios de informacin a los operador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
    <x v="1"/>
    <x v="10"/>
    <s v=""/>
    <s v=""/>
  </r>
  <r>
    <s v="1625998463-19"/>
    <s v="BOGOTÁ D.C."/>
    <s v="BOGOTÁ D.C."/>
    <s v="CAJA DE COMPENSACIÓN FAMILIAR COMPENSAR"/>
    <x v="1"/>
    <s v="Contador"/>
    <m/>
    <m/>
    <s v="COMISION DE REGULACION DE COMUNICACIONES"/>
    <n v="8300025936"/>
    <s v="Estado Joven Prctica laboral ordinaria en Contabilidad"/>
    <s v="Plaza Estado Joven Prctica laboral ordinaria en ContabilidadEntidad Publica COMISIN DE REGULACION DE COMUNICACIONES  CRC   Gestin Administrativa y FinancieraExperiencia No requiereFormacin Profesional   ContabilidadConocimientos Adicionales Buen manejo de hojas electrnicas y herramientas de officeActividades a realizarApoyo en el trmite de pagos a proveedores Elaboracin de archivos para cargas masivas Diligenciamiento de formatos y formularios para reportes de nmina Apoyo labores de archivo contable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
    <x v="1"/>
    <x v="10"/>
    <s v=""/>
    <s v=""/>
  </r>
  <r>
    <s v="1625998463-20"/>
    <s v="BOGOTÁ D.C."/>
    <s v="BOGOTÁ D.C."/>
    <s v="CAJA DE COMPENSACIÓN FAMILIAR COMPENSAR"/>
    <x v="1"/>
    <s v="Contador"/>
    <m/>
    <m/>
    <s v="COMISION DE REGULACION DE COMUNICACIONES"/>
    <n v="8300025936"/>
    <s v="Estado Joven Prctica laboral ordinaria en Contabilidad"/>
    <s v="Plaza Estado Joven Prctica laboral ordinaria en ContabilidadEntidad Publica COMISIN DE REGULACION DE COMUNICACIONES  CRC   Control InternoExperiencia No requiereFormacin Profesional en ContabilidadConocimientos Adicionales Trabajo en equipo manejo de Excel manejo de normas contablesActividades a realizarApoyo en la ejecucin a las auditorias al rea financiera seguimiento a ejecucin presupuestal seguimiento a austeridad del gast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10"/>
    <s v=""/>
    <s v=""/>
  </r>
  <r>
    <s v="1625998537-84"/>
    <s v="ANTIOQUIA"/>
    <s v="MEDELLÍN"/>
    <s v="CAJA DE COMPENSACIÓN FAMILIAR DE ANTIOQUIA -COMFAMA"/>
    <x v="1"/>
    <s v="Administrador de empresas"/>
    <m/>
    <m/>
    <s v="PROCESOS  OE CENTRO DE EMPLEO DE MEDELLN"/>
    <n v="8909052111"/>
    <s v="Estado Joven Practica Ordinaria en Administracin Mercadeo Contabilidad Finanzase Ingenieras en reas Administrativas y afines"/>
    <s v="Plaza Estado Joven Practica Ordinaria en Administracin Mercadeo Contabilidad Finanzase Ingenieras en reas Administrativas y afinesEntidad Publica Alcalda de Medellinrea solicitante Desarrollo EconmicoExperiencia No requiereFormacin Administracin Mercadeo Contabilidad Finanzase Ingenieras en reas Administrativas y afinesConocimientos Adicionales Herramientas ofimticasActividades a realizar  1 Apoyar en la Formulacin del cronograma de trabajo por el periodo del contrato2 Apoyar en la difusin de la oferta institucional y de serviciosde la Secretara de Desarrollo Econmico a la poblacin3Apoyar en la atencin y orientacin de los emprendedoresempresarios de acuerdo con sus necesidades4Apoyar en las labores de mejora de la imagen del Centro de Desarrollo Empresarial Zonal  CEDEZO5Apoyar en el seguimiento de los emprendedores yo empresarios que son beneficiarios de CEDEZO6Apoyar en la actualizacin de la base de "/>
    <x v="0"/>
    <x v="9"/>
    <s v=""/>
    <s v=""/>
  </r>
  <r>
    <s v="1625998537-85"/>
    <s v="ANTIOQUIA"/>
    <s v="MEDELLÍN"/>
    <s v="CAJA DE COMPENSACIÓN FAMILIAR DE ANTIOQUIA -COMFAMA"/>
    <x v="1"/>
    <s v="Abogado"/>
    <m/>
    <m/>
    <s v="PROCESOS  OE CENTRO DE EMPLEO DE MEDELLN"/>
    <n v="8909052111"/>
    <s v="Estado Joven Practica Ordinaria En Derecho "/>
    <s v="Plaza Estado Joven Practica Ordinaria En Derecho Entidad Publica Alcalda de Medellinrea Solicitante gestin humanaExperiencia No requiereFormacin  Derecho Conocimientos Adicionales Conocimiento en salarios y prestaciones socialesActividades a realizar Analizar los diferentes conceptos salariales y prestaciones y verificar su correcta aplicacin en el sistema salarial as como apoyar la respuesta a las diferentes peticionesJornada Tiempo Completo 38 Horas SemanalesHorario Disponibilidad de TiempoSujeto a la entidadDuracin de la Prctica 5 Meses"/>
    <x v="0"/>
    <x v="4"/>
    <s v=""/>
    <s v=""/>
  </r>
  <r>
    <s v="1625998537-86"/>
    <s v="ANTIOQUIA"/>
    <s v="MEDELLÍN"/>
    <s v="CAJA DE COMPENSACIÓN FAMILIAR DE ANTIOQUIA -COMFAMA"/>
    <x v="1"/>
    <s v="Profesional en salud ocupacional"/>
    <m/>
    <m/>
    <s v="PROCESOS  OE CENTRO DE EMPLEO DE MEDELLN"/>
    <n v="8909052111"/>
    <s v="Estado Joven Practica Ordinaria en Ingeniero en higiene y seguridad ocupacional Administrador en salud ocupacional Profesional en Salud ocupacional"/>
    <s v="Plaza Estado Joven Practica  Ordinaria en Ingeniero en higiene y seguridad ocupacional Administrador en salud ocupacional Profesional en Salud ocupacionalEntidad Publica Alcalda de Medellinrea Solicitante Gestin HumanaExperiencia No requiereFormacinIngeniero en higiene y seguridad ocupacional Administrador en salud ocupacional Profesional en Salud ocupacionalConocimientos Adicionales Herramientas ofimaticasActividades a realizar Inspecciones de seguridad en las cuales se identifiquen los riesgos asociados a la labor Generar informe de inspeccin Revisar la Matriz y actualizar la misma Generar informe de gestin del cambio en cuanto el informe y la matrizApoyar estadsticas de accidentalidad Asistencia a comit de accidentalidadApoyo en la investigacin de accidentes laborales Apoyo en verificacin de bases de datos de servidores expuestos a alturas Identificacin de equipos de proteccion contra caidas Jornada Tiempo Complet"/>
    <x v="0"/>
    <x v="6"/>
    <s v=""/>
    <s v=""/>
  </r>
  <r>
    <s v="1625998537-87"/>
    <s v="ANTIOQUIA"/>
    <s v="MEDELLÍN"/>
    <s v="CAJA DE COMPENSACIÓN FAMILIAR DE ANTIOQUIA -COMFAMA"/>
    <x v="1"/>
    <s v="Ingeniero civil"/>
    <m/>
    <m/>
    <s v="PROCESOS  OE CENTRO DE EMPLEO DE MEDELLN"/>
    <n v="8909052111"/>
    <s v="Estado Joven Practica Ordinaria en Ingeniero Civil "/>
    <s v="Plaza Estado Joven Practica Ordinaria en Ingeniero Civil Entidad Publica Alcalda de Medellinrea Solicitante Evaluacin y ControlExperiencia No requiereFormacin  Ingeniero Civil Conocimientos Adicionales Herramientas ofimaticasActividades a realizar  1Servir de apoyo tcnico como estudiante en la Planeacin y Ejecucin de auditoras basadas en riesgos y de orden legal segn perfil profesional del practicante2Participar en visitas de campo segn la unidad auditable con el acompañamiento del profesional auditor responsable de la misma3Apoyar al profesional responsable en las auditoras asignadas en el anlisis y verificacin de las polticas de operacin y las normas que le apliquen 4Apoyar y participar de las actividades de formacin que realiza la Secretara de Evaluacin y Control en aras del desarrollo profesional continuo5Apoyar en la recopilacin y anlisis de datos o informacin segn las necesidades del equipo auditor6El"/>
    <x v="0"/>
    <x v="19"/>
    <s v=""/>
    <s v=""/>
  </r>
  <r>
    <s v="1625998537-88"/>
    <s v="ANTIOQUIA"/>
    <s v="MEDELLÍN"/>
    <s v="CAJA DE COMPENSACIÓN FAMILIAR DE ANTIOQUIA -COMFAMA"/>
    <x v="1"/>
    <s v="Criminalista"/>
    <m/>
    <m/>
    <s v="PROCESOS  OE CENTRO DE EMPLEO DE MEDELLN"/>
    <n v="8909052111"/>
    <s v="Estado Joven Practica Ordinaria en Criminalistica"/>
    <s v="Plaza Estado Joven Practica Ordinaria en CriminalisticaEntidad Publica Alcalda de Medellinrea Solicitante Movilidad Experiencia No requiereFormacin CriminalisticaConocimientos Adicionales Herramientas ofimticasActividades a realizar Atencin de Usuarios  presencial y  telefnicamenteRadicacin y archivo de Expedientes de trnsitoCustodia de EMP y EF Acorde a los manuales de cadena de custodia    Ingreso de Menores al sistema SPOA de la Fiscala Apoyo a diligencias de inspeccin a cadver  y sitio de los hechosRecepcin y archivo de correspondencia          Radicacin escaneo  y archivo de diligencias de Inspeccin Tcnica a Cadver                        Jornada Tiempo Completo 38 Horas SemanalesHorario Disponibilidad de TiempoSujeto a la entidadDuracin de la Prctica 5 Meses"/>
    <x v="0"/>
    <x v="4"/>
    <s v=""/>
    <s v=""/>
  </r>
  <r>
    <s v="1625998537-89"/>
    <s v="ANTIOQUIA"/>
    <s v="MEDELLÍN"/>
    <s v="CAJA DE COMPENSACIÓN FAMILIAR DE ANTIOQUIA -COMFAMA"/>
    <x v="1"/>
    <s v="Socilogo"/>
    <m/>
    <m/>
    <s v="PROCESOS  OE CENTRO DE EMPLEO DE MEDELLN"/>
    <n v="8909052111"/>
    <s v="Estado Joven Practica Ordinaria en Sociologia"/>
    <s v="PlazaEstado Joven Practica Ordinaria en SociologiaEntidad Publica Alcalda de MedellinArea Solicitante Inclusin Social Familia y Derechos HumanosExperiencia No requiereFormacin SociologiaConocimientos Adicionales Herramientas ofimaticasActividades a realizar Apoyo en  la construccin e implementacin del proyecto Administracin del Conocimiento para la Investigacin Social  Apoyo en la recoleccin tabulacin y anlisis de la informacinDiseño de formatos para recoleccin de informacin Informe y anlisis de datos que apunten a la realidad social e intervenciones de la secretaria de inclusin social  Dems actividades que surjan como necesidad para el adecuado anlisis de informacin e intervenciones sociales con la poblacin vulnerableJornada Tiempo Completo 38 Horas SemanalesHorario Disponibilidad de TiempoSujeto a la entidadDuracin de la Prctica 5 Meses"/>
    <x v="0"/>
    <x v="12"/>
    <s v=""/>
    <s v=""/>
  </r>
  <r>
    <s v="1625998537-90"/>
    <s v="ANTIOQUIA"/>
    <s v="MEDELLÍN"/>
    <s v="CAJA DE COMPENSACIÓN FAMILIAR DE ANTIOQUIA -COMFAMA"/>
    <x v="1"/>
    <s v="Instructor de educacin fsica"/>
    <m/>
    <m/>
    <s v="PROCESOS  OE CENTRO DE EMPLEO DE MEDELLN"/>
    <n v="8909052111"/>
    <s v="Estado Joven Practica Ordinaria en Licenciado en Educacin Fsica"/>
    <s v="Plaza Estado Joven Practica Ordinaria en Licenciado en Educacin FsicaEntidad Publica Alcalda de Medellin rea SolicitanteSeguridad y ConvivenciaExperiencia No requiereFormacin Licenciado en Educacin FsicaConocimientos Adicionales Herramientas ofimaticasActividades a realizarApoyar en la parte acadmica el rea de Educacin Fsica Desarrollar estrategias metodologas y contenidos para apoyar la ctedra de educacin fsica en el CEPAR Jornada Tiempo Completo 38 Horas SemanalesHorario Disponibilidad de TiempoSujeto a la entidadDuracin de la Prctica 5 Meses"/>
    <x v="0"/>
    <x v="14"/>
    <s v=""/>
    <s v=""/>
  </r>
  <r>
    <s v="1625998537-91"/>
    <s v="ANTIOQUIA"/>
    <s v="MEDELLÍN"/>
    <s v="CAJA DE COMPENSACIÓN FAMILIAR DE ANTIOQUIA -COMFAMA"/>
    <x v="1"/>
    <s v="Analista contable"/>
    <m/>
    <m/>
    <s v="PROCESOS  OE CENTRO DE EMPLEO DE MEDELLN"/>
    <n v="8909052111"/>
    <s v="Estado Joven Practica Ordinaria en Contador pblico"/>
    <s v="Plaza Estado Joven Practica Ordinaria en Contador pblicoEntidad Publica Alcalda de Medellinrea Solicitante Evaluacin y ControlExperiencia No requiereFormacin Contador pblicoConocimientos Adicionales Herramientas ofimaticasActividades a realizar 1Servir de apoyo tcnico como estudiante en la Planeacin y Ejecucin de auditoras basadas en riesgos y de orden legal segn perfil profesional del practicante2Participar en visitas de campo segn la unidad auditable con el acompañamiento del profesional auditor responsable de la misma3Apoyar al profesional responsable en las auditoras asignadas en el anlisis y verificacin de las polticas de operacin y las normas que le apliquen 4Apoyar y participar de las actividades de formacin que realiza la Secretara de Evaluacin y Control en aras del desarrollo profesional continuo5Apoyar en la recopilacin y anlisis de datos o informacin segn las necesidades del equipo auditor6Elab"/>
    <x v="0"/>
    <x v="10"/>
    <s v=""/>
    <s v=""/>
  </r>
  <r>
    <s v="1625998537-93"/>
    <s v="ANTIOQUIA"/>
    <s v="MEDELLÍN"/>
    <s v="CAJA DE COMPENSACIÓN FAMILIAR DE ANTIOQUIA -COMFAMA"/>
    <x v="1"/>
    <s v="Comunicador social"/>
    <m/>
    <m/>
    <s v="PROCESOS  OE CENTRO DE EMPLEO DE MEDELLN"/>
    <n v="8909052111"/>
    <s v="Estado Joven Practica Ordinaria en Comunicador socialPeriodista "/>
    <s v="Plaza Estado Joven Practica Ordinaria en Comunicador socialPeriodista Entidad Publica Alcalda de Medellinrea Solicitante MujeresExperiencia No requiereFormacin Comunicador socialPeriodista Conocimientos Adicionales Herramientas ofimaticasActividades a realizar Practicante DerechosRedaccin de boletines de prensa artculos periodsticosAcompañamiento a eventos y activaciones territorialesConstruccin de estrategias digitalesRastreo de prensa Registro fotogrfico Actualizacin sitio eb  SICGEM Jornada 38 Horas Semanales Tiempo CompletoHorario Disponibilidad de TiempoSujeto a la entidadDuracin de la Prctica 5 Meses"/>
    <x v="0"/>
    <x v="11"/>
    <s v=""/>
    <s v=""/>
  </r>
  <r>
    <s v="1625998537-94"/>
    <s v="ANTIOQUIA"/>
    <s v="MEDELLÍN"/>
    <s v="CAJA DE COMPENSACIÓN FAMILIAR DE ANTIOQUIA -COMFAMA"/>
    <x v="1"/>
    <s v="Profesional de trabajo social"/>
    <m/>
    <m/>
    <s v="PROCESOS  OE CENTRO DE EMPLEO DE MEDELLN"/>
    <n v="8909052111"/>
    <s v="Estado Joven Practica Ordinaria en Planeacin y Desarrollo Social Trabajo Social "/>
    <s v="Plaza Estado Joven Practica Ordinaria en Planeacin y Desarrollo Social Trabajo Social Entidad Publica Alcaldia de Medellinrea Solicitante  Participacin CiudadanaExperiencia No requiereFormacinPlaneacin y Desarrollo Social Trabajo Social Conocimientos AdicionalesHerramientas ofimaticasActividades a realizar1 Acompañar  en  la ejecucin del Plan Estratgico para el CDS  2 Hacer ajustes al Plan Anual de Incidencia del CDS para el año 2018 3 Realizar acompañamiento y seguimiento a la ejecucin de los Planes Anuales de Incidencia  del CDS asignado 4  Coordinar procesos de cualificacin a los lideres de las organizaciones sociales asociadas a los CDS 5 Desarrollar estrategias para la resolucin de conflictos al interior del liderazgo de los CDS 6 Desarrollar espacios de asesoras a organizaciones sociales que as lo requieran 7 Apoyar al coordinador del CDS en la parte administrativaJornada Tiempo Completo 38 Horas SemanalesHorario Di"/>
    <x v="0"/>
    <x v="12"/>
    <s v=""/>
    <s v=""/>
  </r>
  <r>
    <s v="1625998537-95"/>
    <s v="ANTIOQUIA"/>
    <s v="MEDELLÍN"/>
    <s v="CAJA DE COMPENSACIÓN FAMILIAR DE ANTIOQUIA -COMFAMA"/>
    <x v="1"/>
    <s v="Comunicador social"/>
    <s v="Periodista"/>
    <m/>
    <s v="PROCESOS  OE CENTRO DE EMPLEO DE MEDELLN"/>
    <n v="8909052111"/>
    <s v="Estado Joven Practica Ordinaria en Comunicador socialPeriodista "/>
    <s v="Plaza Estado Joven Practica Ordinaria en Comunicador socialPeriodista Entidad Publica Alcalda de Medellnrea Solicitante MujeresExperiencia No requiereFormacin Comunicador socialPeriodistaConocimientos Adicionales Herramientas ofimaticasActividades a realizar Practicante Transversalizacin Redaccin de boletines de prensa artculos periodsticos Acompañamiento a eventos y activaciones territoriales Construccin de estrategias digitales Rastreo de prensa  Registro fotogrfico  Actualizacin sitio eb  SICGEMJornada 38 Horas Semanales Tiempo CompletoHorario Disponibilidad de TiempoSujeto a la entidadDuracin de la Prctica 5 Meses"/>
    <x v="0"/>
    <x v="11"/>
    <s v="Literatura"/>
    <s v=""/>
  </r>
  <r>
    <s v="1625998537-96"/>
    <s v="ANTIOQUIA"/>
    <s v="MEDELLÍN"/>
    <s v="CAJA DE COMPENSACIÓN FAMILIAR DE ANTIOQUIA -COMFAMA"/>
    <x v="1"/>
    <s v="Historiador "/>
    <s v="Socilogo"/>
    <s v="Politlogo"/>
    <s v="PROCESOS  OE CENTRO DE EMPLEO DE MEDELLN"/>
    <n v="8909052111"/>
    <s v="Estado Joven Practica Ordinaria en Historiador Socilogo Politlogo Antroplogo Trabajo Social"/>
    <s v="Plaza Estado Joven Practica Ordinaria en Historiador Socilogo Politlogo Antroplogo Trabajo SocialEntidad Publica Alcalda de Medellinrea Solicitante Seguridad Y convivencia Experiencia No requiereFormacin Historiador Socilogo Politlogo Antroplogo Trabajo SocialConocimientos Adicionales Herramientas ofimaticasActividades a realizar Apoyo en la construccin de investigaciones acadmicas en materia de seguridad convivencia Derechos Humanos y justicia recorridos en territorio para realizar procesos de observacin mapeo social apoyar la realizacin de entrevistas y grupos focales y aplicacin de instrumentos del orden cualitativo Apoyo en la construccin de documentos diagnsticos sobre la situacin de orden pblico en la ciudad as como la participacin en mesas del Plan Integral de Seguridad y Convivencia y de poltica pblica bsqueda y revisin de bibliografa para investigaciones fichaje de textos bsqueda de informacin en prensa y b"/>
    <x v="0"/>
    <x v="8"/>
    <s v="Antropología"/>
    <s v="Ciencia Política"/>
  </r>
  <r>
    <s v="1625998537-97"/>
    <s v="ANTIOQUIA"/>
    <s v="MEDELLÍN"/>
    <s v="CAJA DE COMPENSACIÓN FAMILIAR DE ANTIOQUIA -COMFAMA"/>
    <x v="1"/>
    <s v="Antroplogo"/>
    <m/>
    <m/>
    <s v="PROCESOS  OE CENTRO DE EMPLEO DE MEDELLN"/>
    <n v="8909052111"/>
    <s v="Estado Joven Practica Ordinaria en Antroplogo"/>
    <s v="Plaza Estado Joven Practica Ordinaria en AntroplogoEntidad Publica Alcaldia de MedellinArea Solicitante Despacho del AlcaldeExperiencia No requiereFormacin AntroplogoConocimientos Adicionales Herramientas ofimaticasActividades a realizar Acompañamiento a los tres enlaces de los cinco corregimientos en los diagnsticos y censos puerta a puertaJornada 38 Horas Semanales Tiempo CompletoHorario Disponibilidad de TiempoSujeto a la entidadDuracin de la Prctica 5 Meses"/>
    <x v="0"/>
    <x v="12"/>
    <s v=""/>
    <s v=""/>
  </r>
  <r>
    <s v="1625998537-98"/>
    <s v="ANTIOQUIA"/>
    <s v="MEDELLÍN"/>
    <s v="CAJA DE COMPENSACIÓN FAMILIAR DE ANTIOQUIA -COMFAMA"/>
    <x v="1"/>
    <s v="Biblioteclogo"/>
    <m/>
    <m/>
    <s v="PROCESOS  OE CENTRO DE EMPLEO DE MEDELLN"/>
    <n v="8909052111"/>
    <s v="Estado Joven Practica Ordinaria en Biblioteclogo"/>
    <s v="Plaza Estado Joven Practica Ordinaria en BiblioteclogoEntidad Publica Alcaldia de MedellinArea solicitante Inclusin Social Familia y Derechos HumanosExperiencia No requiereFormacin BiblioteclogoConocimientos Adicionales Herramientas ofimticasActividades a realizar Creacin de  la poltica de la  Biblioteca  tnica Construccin de  protocolo  del manejos   de libros documentos Requerimientos  de libros  y documentos  para  su dotacinAdministracin de la BibliotecaPrestamos de materiales  y libros Jornada 38 Horas Semanales Tiempo CompletoHorario Disponibilidad de TiempoSujeto a la entidadDuracin de la Prctica 5 Meses"/>
    <x v="0"/>
    <x v="8"/>
    <s v=""/>
    <s v=""/>
  </r>
  <r>
    <s v="1625998561-10"/>
    <s v="ANTIOQUIA"/>
    <s v="MEDELLÍN"/>
    <s v="CAJA DE COMPENSACIÓN FAMILIAR DE ANTIOQUIA -COMFAMA"/>
    <x v="1"/>
    <s v="Planificador social"/>
    <m/>
    <m/>
    <s v="PROCESOS  OE CENTRO DE EMPLEO DE MEDELLN"/>
    <n v="8909052111"/>
    <s v="Estado Joven Practica Ordinaria en Planificador del Desarrollo Social"/>
    <s v="Plaza Estado Joven Practica Ordinaria en Planificador del Desarrollo SocialEntidad Publica Personeria de MedellinREA SOLICITANTEObservatorio del derecho fundamental a la saludExperiencia No requiereFormacin Planificador del Desarrollo SocialConocimientos Adicionales Excel ord poer point sistemas para el anlisis de datosActividades a realizarApoyar con la interpretacin de informacin Aportar en la construccin de instrumentos de planificacin para la proyeccin de informesAyudar en la consolidacin de proyectos sociales en saludHacer seguimiento a polticas pblicas en saludApoyar Red de Controladores en SaludJornada Tiempo Completo 38 Horas SemanalesHorario Disponibilidad de TiempoSujeto a la entidadDuracin de la Prctica 5 Meses"/>
    <x v="0"/>
    <x v="22"/>
    <s v=""/>
    <s v=""/>
  </r>
  <r>
    <s v="1625998561-11"/>
    <s v="ANTIOQUIA"/>
    <s v="MEDELLÍN"/>
    <s v="CAJA DE COMPENSACIÓN FAMILIAR DE ANTIOQUIA -COMFAMA"/>
    <x v="1"/>
    <s v="Economista"/>
    <m/>
    <m/>
    <s v="PROCESOS  OE CENTRO DE EMPLEO DE MEDELLN"/>
    <n v="8909052111"/>
    <s v="Estado Joven Practica Ordinaria en Economa"/>
    <s v="Plaza Estado Joven Practica Ordinaria en EconomaEntidad Publica Personera de Medellnrea Solicitante Observatorio del derecho fundamental a la saludExperiencia No requiereFormacin EconomaConocimientos Adicionales EXCEL ORD POER POINTActividades a realizar1 Apoyar el anlisis de informacin sobre investigaciones que adelanta el observatorio del Derecho Fundamental a la Salud particularmente en las relaciones de produccin e intercambio y en anlisis de desigualdad social2 Apoyar las diversas actividades del observatorio del derecho fundamental a la salud3 Aportar en los estudios sobre seguimiento a polticas  pblicas en salud4 Asistir a reuniones interinstitucionales 5 Hacer informesJornada 38 Horas Semanales Tiempo CompletoHorario Disponibilidad de TiempoSujeto a la entidadDuracin de la Prctica 5 Meses"/>
    <x v="0"/>
    <x v="2"/>
    <s v=""/>
    <s v=""/>
  </r>
  <r>
    <s v="1625998561-12"/>
    <s v="ANTIOQUIA"/>
    <s v="MEDELLÍN"/>
    <s v="CAJA DE COMPENSACIÓN FAMILIAR DE ANTIOQUIA -COMFAMA"/>
    <x v="1"/>
    <s v="Analista de sistemas de informacin"/>
    <m/>
    <m/>
    <s v="PROCESOS  OE CENTRO DE EMPLEO DE MEDELLN"/>
    <n v="8909052111"/>
    <s v="Estado Joven Practica Ordinaria en Gerencia de Sistemas de Informacion en Salud"/>
    <s v="Plaza Estado Joven Practica Ordinaria en Gerencia de Sistemas de Informacion en SaludEntidad Publica Personeria de MedellinREA SOLICITANTEObservatorio del derecho fundamental a la saludExperiencia No requiereFormacin Gerencia de Sistemas de Informacion en SaludConocimientos Adicionales Programacin en R y Stata manejo de office Actividades a realizarApoyo en la interpretacin de la encuesta de percepcin en saludApoyo en los anlisis de PQRs en SaludApoyo en la elaboracin de propuestas para el abordaje de la participacin social en saludApoyo a las actividades del Observatorio del Derecho Fundamental a la SaludJornada Tiempo Completo 38 Horas SemanalesHorario Disponibilidad de TiempoSujeto a la entidadDuracin de la Prctica 5 Meses"/>
    <x v="0"/>
    <x v="5"/>
    <s v=""/>
    <s v=""/>
  </r>
  <r>
    <s v="1625998561-6"/>
    <s v="ANTIOQUIA"/>
    <s v="MEDELLÍN"/>
    <s v="CAJA DE COMPENSACIÓN FAMILIAR DE ANTIOQUIA -COMFAMA"/>
    <x v="1"/>
    <s v="Contador"/>
    <m/>
    <m/>
    <s v="PROCESOS  OE CENTRO DE EMPLEO DE MEDELLN"/>
    <n v="8909052111"/>
    <s v="Estado Joven Practica Ordinaria en Contadura"/>
    <s v="Plaza Estado Joven Practica Ordinaria en ContaduraEntidad Publica Personera de Medellnrea Solicitante Observatorio del derecho fundamental a la saludExperiencia No requiereFormacin ContaduraConocimientos Adicionales Manejo de officeActividades a realizar1 Anlisis de datos2 Apoyar investigaciones que adelanta el observatorio del derecho fundamental a la salud3 Apoyo en las actividades programadas en el plan de accin del observatorioJornada 38 Horas Semanales Tiempo CompletoHorario Disponibilidad de TiempoSujeto a la entidadDuracin de la Prctica 5 Meses"/>
    <x v="0"/>
    <x v="10"/>
    <s v=""/>
    <s v=""/>
  </r>
  <r>
    <s v="1625998561-8"/>
    <s v="ANTIOQUIA"/>
    <s v="MEDELLÍN"/>
    <s v="CAJA DE COMPENSACIÓN FAMILIAR DE ANTIOQUIA -COMFAMA"/>
    <x v="1"/>
    <s v="Socilogo"/>
    <m/>
    <m/>
    <s v="PROCESOS  OE CENTRO DE EMPLEO DE MEDELLN"/>
    <n v="8909052111"/>
    <s v="Estado Joven Practica Ordinaria en sociologa"/>
    <s v="Plaza Estado Joven Practica Ordinaria en sociologaEntidad Publica Personera de MedellinREA SOLICITANTEObservatorio del derecho fundamental a la saludExperiencia No requiereFormacin sociologaConocimientos Adicionales manejo de office y herramientas que permitan llevar a cabo investigacin socialActividades a realizar Apoyo en la interpretacin de la encuesta de percepcin en saludApoyo en los anlisis de PQRs en SaludApoyo en la elaboracin de propuestas para el abordaje de la participacin social en saludApoyo a las actividades del Observatorio del Derecho Fundamental a la SaludJornada Tiempo Completo 38 Horas SemanalesHorario Disponibilidad de TiempoSujeto a la entidadDuracin de la Prctica 5 Meses"/>
    <x v="0"/>
    <x v="12"/>
    <s v=""/>
    <s v=""/>
  </r>
  <r>
    <s v="1625998561-9"/>
    <s v="ANTIOQUIA"/>
    <s v="MEDELLÍN"/>
    <s v="CAJA DE COMPENSACIÓN FAMILIAR DE ANTIOQUIA -COMFAMA"/>
    <x v="1"/>
    <s v="Abogado"/>
    <m/>
    <m/>
    <s v="PROCESOS  OE CENTRO DE EMPLEO DE MEDELLN"/>
    <n v="8909052111"/>
    <s v="Estado Joven Practica Ordinaria en Derecho"/>
    <s v="Plaza Estado Joven Practica Ordinaria en DerechoEntidad Publica Personera de Medellinrea Solicitante OBSERVATORIO DEL DERECHO FUNDAMENTAL A LA SALUD DE LA PERSONERA DE MEDELLINExperiencia No requiereFormacin DerechoConocimientos Adicionales Manejo del office Actividades a realizar1 Recopilacin de informacin como lneas jurisprudenciales2 Anlisis de datos3 Elaboracin de informes4 Presentacin de propuestas de acuerdo a la ejecucin de sus actividades5 Estudio demandas de inconstitucionalidad de nulidad tutelas incidentes de desacato solicitudes de cumplimiento de fallo6 Estudio de PQRsJornada 38 Horas Semanales Tiempo CompletoHorario Disponibilidad de TiempoSujeto a la entidadDuracin de la Prctica 5 Meses"/>
    <x v="0"/>
    <x v="4"/>
    <s v=""/>
    <s v=""/>
  </r>
  <r>
    <s v="1625998576-34"/>
    <s v="ANTIOQUIA"/>
    <s v="MEDELLÍN"/>
    <s v="CAJA DE COMPENSACIÓN FAMILIAR DE ANTIOQUIA -COMFAMA"/>
    <x v="1"/>
    <s v="Ingeniero forestal"/>
    <s v="Ingeniero ambiental"/>
    <s v="Gelogo"/>
    <s v="CORPORACIN AUTNOMA REGIONAL DEL CENTRO DE ANTIOQUIA  CORANTIOQUIA"/>
    <n v="8110002317"/>
    <s v="Estado Joven Practica Ordinaria en Ingeniera de Geologa Ingeniera Ambiental e Ingeniera Forestal"/>
    <s v="Plaza Estado Joven Practica Ordinaria en Ingeniera de Geologa Ingeniera Ambiental e Ingeniera ForestalEntidad Publica Corantioquiarea Solicitante Subdireccion Regionalizacin Experiencia No requiereFormacin Ingeniera de Geologa Ingeniera Ambiental e Ingeniera ForestalConocimientos Adicionales Manejo de herramientas informticas tales como ord Excel y Poer PointActividades a realizar Atencin a PQRs y trmites ambientales concesin aguas permisos de vertimientos emisiones atmosfricas aprovechamiento forestal etc por medio de visitas de inspeccin ocular realizacin de informes tcnicos y respuesta de correspondencia as como la valoracin de la afectacin ambiental en los casos en los cuales se usa o intervienen los recursos naturales renovables Apoyo a visitas de autoridad ambiental de acuerdo a su perfilJornada 38 Horas Semanales Tiempo CompletoHorario Disponibilidad de TiempoSujeto a la entidadDuracin de la Prctica 5 Meses"/>
    <x v="0"/>
    <x v="7"/>
    <s v=""/>
    <s v="Geociencias"/>
  </r>
  <r>
    <s v="1625998576-35"/>
    <s v="ANTIOQUIA"/>
    <s v="MEDELLÍN"/>
    <s v="CAJA DE COMPENSACIÓN FAMILIAR DE ANTIOQUIA -COMFAMA"/>
    <x v="1"/>
    <s v="Ingeniero de minas y energa"/>
    <s v="Gelogo"/>
    <s v="Ingeniero"/>
    <s v="CORPORACIN AUTNOMA REGIONAL DEL CENTRO DE ANTIOQUIA  CORANTIOQUIA"/>
    <n v="8110002317"/>
    <s v="Estado Joven Practica Ordinaria en Ingeniero de Minas o  Ingeniero de Geologa"/>
    <s v="Plaza Estado Joven Practica Ordinaria en Ingeniero de Minas o  Ingeniero de GeologaEntidad Publica CORANTIOQUIArea Solicitante Subdireccion Regionalizacin Experiencia No requiereFormacin Profesional Ingeniero de Minas o Ingeniero de Geologa  Conocimientos AdicionalesManejo de herramientas informticas tales como ord Excel y Poer PointActividades a realizar1 Apoyo a las respuestas de Peticiones Quejas y Reclamos PQR y en la actualizacin de bases de datos en los temas relacionados con la materia minero  ambiental 2 Apoyo en la consolidacin de reportes del ejercicio de autoridad ambiental requeridos para organismos de control y usuarios internos y externos3 Apoyo a visitas de autoridad ambiental de acuerdo a su perfil y elaboracin de informes tcnicos Apoyar el seguimiento al estado de los trmites de permisos de estudio de recursos naturales  Jornada 38 Horas Semanales Tiempo CompletoHorario Disponibilidad de TiempoSujeto a la entida"/>
    <x v="0"/>
    <x v="7"/>
    <s v="Geociencias"/>
    <s v="Ingeniería Industrial"/>
  </r>
  <r>
    <s v="1625998576-36"/>
    <s v="ANTIOQUIA"/>
    <s v="MEDELLÍN"/>
    <s v="CAJA DE COMPENSACIÓN FAMILIAR DE ANTIOQUIA -COMFAMA"/>
    <x v="1"/>
    <s v="Bilogo"/>
    <s v="Bilogo del medio ambiente"/>
    <s v="Zologo y bilogo de la fauna y flora"/>
    <s v="CORPORACIN AUTNOMA REGIONAL DEL CENTRO DE ANTIOQUIA  CORANTIOQUIA"/>
    <n v="8110002317"/>
    <s v="Estado Joven Practica Ordinaria en Biologa "/>
    <s v="Plaza Estado Joven Practica Ordinaria en Biologa Entidad Publica CORANTIOQUIArea Solicitante Subdireccin Regionalizacin Experiencia No requiereFormacin Profesional en BiologaConocimientos Adicionales Manejo de herramientas informticas tales como ord Excel y Poer PointActividades a realizar1Apoyar la evaluacin y elaboracin de conceptos tcnicos de las solicitudes de licencias ambientales y de los permisos de estudio de recursos naturales que le sean asignados de conformidad con los lineamientos procesos orientaciones corporativas y con la normatividad vigente   2Apoyar el control y seguimiento de las solicitudes de licencias ambientales y de los permisos de estudio de recursos naturales que le sean asignados de conformidad con los lineamientos procesos orientaciones corporativas y con la normatividad vigente y elaborar informe tcnico 3Apoyar el seguimiento al estado de los trmites de permisos de estudio de recursos naturales  4Ap"/>
    <x v="0"/>
    <x v="20"/>
    <s v=""/>
    <s v=""/>
  </r>
  <r>
    <s v="1625998576-37"/>
    <s v="ANTIOQUIA"/>
    <s v="MEDELLÍN"/>
    <s v="CAJA DE COMPENSACIÓN FAMILIAR DE ANTIOQUIA -COMFAMA"/>
    <x v="1"/>
    <s v="Ingeniero ambiental y de saneamiento"/>
    <s v="Ingeniero de saneamiento y desarrollo ambiental"/>
    <m/>
    <s v="CORPORACIN AUTNOMA REGIONAL DEL CENTRO DE ANTIOQUIA  CORANTIOQUIA"/>
    <n v="8110002317"/>
    <s v="Estado Joven Practica Ordinaria en Ingeniera Ambiental Ingeniera Sanitaria Administracin en salud con nfasis sanitaria y ambiental Ingeniera ambiental y sanitaria"/>
    <s v="Plaza Estado Joven Practica Ordinaria en Ingeniera Ambiental Ingeniera Sanitaria Administracin en salud con nfasis sanitaria y ambiental Ingeniera ambiental y sanitariaEntidad Publica Corantioquiarea Solicitante OFICINA TERRITORIAL ABURR SURExperiencia No requiereFormacin  Ingeniera Ambiental Ingeniera Sanitaria Administracin en salud con nfasis sanitaria y ambiental Ingeniera ambiental y sanitariaConocimientos Adicionales Manejo de herramientas informticas tales como ord Excel y Poer PointActividades a realizarAtencin a quejas peticiones y reclamosApoyo en los tramites de autoridad ambientalApoyo a solicitudes de otras subdirecciones yo entes de controlApoyo a visitas de autoridad ambiental de acuerdo a su perfil Jornada 38 Horas Semanales Tiempo CompletoHorario Disponibilidad de TiempoSujeto a la entidadDuracin de la Prctica 5 Meses"/>
    <x v="0"/>
    <x v="7"/>
    <s v=""/>
    <s v=""/>
  </r>
  <r>
    <s v="1625998576-38"/>
    <s v="ANTIOQUIA"/>
    <s v="MEDELLÍN"/>
    <s v="CAJA DE COMPENSACIÓN FAMILIAR DE ANTIOQUIA -COMFAMA"/>
    <x v="1"/>
    <s v="Ingeniero ambiental"/>
    <s v="Ingeniero sanitario"/>
    <s v="Ingeniero de saneamiento y salud ambiental"/>
    <s v="CORPORACIN AUTNOMA REGIONAL DEL CENTRO DE ANTIOQUIA  CORANTIOQUIA"/>
    <n v="8110002317"/>
    <s v="Estado Joven Practica Ordinaria en Ingeniera Ambiental Ingeniera Sanitaria Administracin en salud con nfasis sanitaria y ambiental Ingeniera ambiental y sanitaria"/>
    <s v="Plaza Estado Joven Practica Ordinaria en Ingeniera Ambiental Ingeniera Sanitaria Administracin en salud con nfasis sanitaria y ambiental Ingeniera ambiental y sanitariaEntidad Publica CORANTIOQUIArea Solicitante Subdireccin Regionalizacin Experiencia No requiereFormacin Profesional en Ingeniera Ambiental Ingeniera Sanitaria Administracin en salud con nfasis sanitaria y ambiental Ingeniera ambiental y sanitariaConocimientos Adicionales Manejo de herramientas informticas tales como ord Excel y Poer PointActividades a realizar1 Apoyo en el diligenciamiento del Registro de Usuarios Del Recursos Hdrico y actividades programadas con las Oficinas Territoriales frente al tema2 Apoyo en la consolidacin de reportes del ejercicio de autoridad ambiental requeridos para organismos de control y usuarios internos y externos3 Apoyo a visitas de autoridad ambiental de acuerdo a su perfil Jornada 38 Horas Semanales Tiempo CompletoHorario Di"/>
    <x v="0"/>
    <x v="7"/>
    <s v=""/>
    <s v=""/>
  </r>
  <r>
    <s v="1625998576-39"/>
    <s v="ANTIOQUIA"/>
    <s v="MEDELLÍN"/>
    <s v="CAJA DE COMPENSACIÓN FAMILIAR DE ANTIOQUIA -COMFAMA"/>
    <x v="1"/>
    <s v="Ingeniero ambiental"/>
    <m/>
    <m/>
    <s v="CORPORACIN AUTNOMA REGIONAL DEL CENTRO DE ANTIOQUIA  CORANTIOQUIA"/>
    <n v="8110002317"/>
    <s v="Estado Joven Practica Ordinaria en Ingeniera Ambiental"/>
    <s v="Plaza Estado Joven Practica Ordinaria en Ingeniera AmbientalEntidad Publica CorantioquiaArea Solicitante Subdireccin AdministrativaExperiencia No requiereFormacin Ingeniera AmbientalConocimientos Adicionales Manejo de herramientas informticas tales como ord Excel y Poer PointActividades a realizar Apoyar la ejecucin del Plan Institucional de Gestin ambientalApoyar el sistema de Gestin ambiental de acuerdo con las responsabilidades de la dependenciaApoyar a la implementacin del Sistema Integrado de Gestin Apoyar la gestin de procesos administrativos de la dependenciaApoyo con visitas en las sedes corporativas en funcin del Sistema integrado de GestinJornada 38 Horas Semanales Tiempo CompletoHorario Disponibilidad de TiempoSujeto a la entidadDuracin de la Prctica 5 Meses"/>
    <x v="0"/>
    <x v="7"/>
    <s v=""/>
    <s v=""/>
  </r>
  <r>
    <s v="1625998576-40"/>
    <s v="ANTIOQUIA"/>
    <s v="MEDELLÍN"/>
    <s v="CAJA DE COMPENSACIÓN FAMILIAR DE ANTIOQUIA -COMFAMA"/>
    <x v="1"/>
    <s v="Ingeniero ambiental"/>
    <s v="Ingeniero sanitario"/>
    <s v="Ingeniero de saneamiento y salud ambiental"/>
    <s v="CORPORACIN AUTNOMA REGIONAL DEL CENTRO DE ANTIOQUIA  CORANTIOQUIA"/>
    <n v="8110002317"/>
    <s v="Estado Joven Practica Ordinaria en Ingeniera Ambiental Ingeniera Sanitaria Administracin en salud con nfasis sanitaria y ambiental Ingeniera ambiental y sanitaria"/>
    <s v="Plaza Estado Joven Practica Ordinaria en Ingeniera Ambiental Ingeniera Sanitaria Administracin en salud con nfasis sanitaria y ambiental Ingeniera ambiental y sanitariaEntidad Publica CORANTIOQUIAArea Solicitante SUBDIRECCIN Regionalizacin Experiencia No requiereFormacin Profesional en Ingeniera Ambiental Ingeniera Sanitaria Administracin en salud con nfasis sanitaria y ambiental Ingeniera ambiental y sanitariaConocimientos Adicionales Manejo de herramientas informticas tales como ord Excel y Poer PointActividades a realizar1 Apoyo en el diligenciamiento del Registro de Usuarios Del Recursos Hdrico y actividades programadas con las Oficinas Territoriales frente al tema2 Apoyo en la consolidacin de reportes del ejercicio de autoridad ambiental requeridos para organismos de control y usuarios internos y externos3 Apoyo a visitas de autoridad ambiental de acuerdo a su perfil Jornada 38 Horas Semanales Tiempo CompletoHorario Di"/>
    <x v="0"/>
    <x v="7"/>
    <s v=""/>
    <s v=""/>
  </r>
  <r>
    <s v="1625998576-41"/>
    <s v="ANTIOQUIA"/>
    <s v="MEDELLÍN"/>
    <s v="CAJA DE COMPENSACIÓN FAMILIAR DE ANTIOQUIA -COMFAMA"/>
    <x v="1"/>
    <s v="Ingeniero ambiental"/>
    <s v="Ingeniero sanitario"/>
    <s v="Ingeniero de saneamiento y salud ambiental"/>
    <s v="CORPORACIN AUTNOMA REGIONAL DEL CENTRO DE ANTIOQUIA  CORANTIOQUIA"/>
    <n v="8110002317"/>
    <s v="Estado Joven Practica Ordinaria en Ingeniera Ambiental Ingeniera Sanitaria Administracin en salud con nfasis sanitaria y ambiental Ingeniera ambiental y sanitaria"/>
    <s v="Plaza Estado Joven Practica Ordinaria en Ingeniera Ambiental Ingeniera Sanitaria Administracin en salud con nfasis sanitaria y ambiental Ingeniera ambiental y sanitariaEntidad Publica CORANTIOQUIAArea Solicitante SUBDIRECCIN Regionalizacin Experiencia No requiereFormacin Profesional en Ingeniera Ambiental Ingeniera Sanitaria Administracin en salud con nfasis sanitaria y ambiental Ingeniera ambiental y sanitariaConocimientos Adicionales Manejo de herramientas informticas tales como ord Excel y Poer PointActividades a realizar1 Apoyo en el diligenciamiento del Registro de Usuarios Del Recursos Hdrico y actividades programadas con las Oficinas Territoriales frente al tema2 Apoyo en la consolidacin de reportes del ejercicio de autoridad ambiental requeridos para organismos de control y usuarios internos y externos3 Apoyo a visitas de autoridad ambiental de acuerdo a su perfil Jornada 38 Horas Semanales Tiempo CompletoHorario Di"/>
    <x v="0"/>
    <x v="7"/>
    <s v=""/>
    <s v=""/>
  </r>
  <r>
    <s v="1625998576-42"/>
    <s v="ANTIOQUIA"/>
    <s v="MEDELLÍN"/>
    <s v="CAJA DE COMPENSACIÓN FAMILIAR DE ANTIOQUIA -COMFAMA"/>
    <x v="1"/>
    <s v="Ingeniero ambiental"/>
    <s v="Ingeniero sanitario"/>
    <s v="Ingeniero de saneamiento y salud ambiental"/>
    <s v="CORPORACIN AUTNOMA REGIONAL DEL CENTRO DE ANTIOQUIA  CORANTIOQUIA"/>
    <n v="8110002317"/>
    <s v="Estado Joven Practica Ordinaria en Ingeniera Ambiental Ingeniera Sanitaria Administracin en salud con nfasis sanitaria y ambiental Ingeniera ambiental y sanitaria"/>
    <s v="Plaza Estado Joven Practica Ordinaria en Ingeniera Ambiental Ingeniera Sanitaria Administracin en salud con nfasis sanitaria y ambiental Ingeniera ambiental y sanitariaEntidad Publica CORANTIOQUIAArea Solicitante SUBDIRECCIN Regionalizacin Experiencia No requiereFormacin Profesional en Ingeniera Ambiental Ingeniera Sanitaria Administracin en salud con nfasis sanitaria y ambiental Ingeniera ambiental y sanitariaConocimientos Adicionales Manejo de herramientas informticas tales como ord Excel y Poer PointActividades a realizar1 Apoyo en el diligenciamiento del Registro de Usuarios Del Recursos Hdrico y actividades programadas con las Oficinas Territoriales frente al tema2 Apoyo en la consolidacin de reportes del ejercicio de autoridad ambiental requeridos para organismos de control y usuarios internos y externos3 Apoyo a visitas de autoridad ambiental de acuerdo a su perfil Jornada 38 Horas Semanales Tiempo CompletoHorario Di"/>
    <x v="0"/>
    <x v="7"/>
    <s v=""/>
    <s v=""/>
  </r>
  <r>
    <s v="1625998576-43"/>
    <s v="ANTIOQUIA"/>
    <s v="MEDELLÍN"/>
    <s v="CAJA DE COMPENSACIÓN FAMILIAR DE ANTIOQUIA -COMFAMA"/>
    <x v="1"/>
    <s v="Ingeniero de sistemas"/>
    <s v="Profesionales de la informtica "/>
    <m/>
    <s v="CORPORACIN AUTNOMA REGIONAL DEL CENTRO DE ANTIOQUIA  CORANTIOQUIA"/>
    <n v="8110002317"/>
    <s v="Estado Joven Practica Ordinaria en Ingeniera de sistemas Ingeniera informtica Ingeniera de softare Ingeniera de sistemas e informtica"/>
    <s v="Plaza Estado Joven Practica Ordinaria en Ingeniera de sistemas Ingeniera informtica Ingeniera de softare Ingeniera de sistemas e informticaEntidad Publica CORANTIOQUIArea Solicitante SUBDIRECCIN DE PLANEACIN Experiencia No requiereFormacin Profesional en Ingeniera de sistemas Ingeniera informtica Ingeniera de softare Ingeniera de sistemas e informticaConocimientos Adicionales Manejo de herramientas informticas tales como ord Excel y Poer Point Moodle BizagiActividades a realizar1 Apoyar la administracin de la plataforma de Moodle Espacio virtual de Conocimiento2 Apoyar la modelacin de los procesos corporativos3 Apoyar la elaboracin de documentos aplicando Excel avanzado 4 Apoyar el soporte de las aplicaciones de responsabilidad de la Subdireccin de planeacinJornada 38 Horas Semanales Tiempo CompletoHorario Disponibilidad de TiempoSujeto a la entidadDuracin de la Prctica 5 Meses"/>
    <x v="0"/>
    <x v="5"/>
    <s v=""/>
    <s v=""/>
  </r>
  <r>
    <s v="1625998576-44"/>
    <s v="ANTIOQUIA"/>
    <s v="MEDELLÍN"/>
    <s v="CAJA DE COMPENSACIÓN FAMILIAR DE ANTIOQUIA -COMFAMA"/>
    <x v="1"/>
    <s v="Ingeniero ambiental"/>
    <s v="Ingeniero civil"/>
    <s v="Ingeniero forestal"/>
    <s v="CORPORACIN AUTNOMA REGIONAL DEL CENTRO DE ANTIOQUIA  CORANTIOQUIA"/>
    <n v="8110002317"/>
    <s v="Estado Joven Practica Ordinaria en Ingeniera Ambiental Ingeniera Civil Ingeniera Forestal Gestin Ambiental Planeacin y Desarrollo Social Gestin Ambiental Territorial"/>
    <s v="Plaza Estado Joven Practica Ordinaria en Ingeniera Ambiental Ingeniera Civil Ingeniera Forestal Gestin Ambiental Planeacin y Desarrollo Social Gestin Ambiental TerritorialEntidad Publica CORANTIOQUIArea Solicitante SUBDIRECCIN DE PLANEACIN Experiencia No requiereFormacin Profesional en Ingeniera Ambiental Ingeniera Civil Ingeniera Forestal Gestin Ambiental Planeacin y Desarrollo Social Gestin Ambiental TerritorialConocimientos Adicionales Manejo de herramientas informticas tales como ord Excel y Poer Point  conocimientos bsicos en ArgisActividades a realizarApoyo a la dependencia en temas concernientes al Ordenamiento TerritorialRevisin y recopilacin de Informacin documental y cartogrfica Apoyo en los procesos de asesora a las administraciones municipalesApoyo en la articulacin entre las diferentes dependencias Corporativas para el anlisis y manejo de informacin de Ordenamiento Ambiental Territorial"/>
    <x v="0"/>
    <x v="7"/>
    <s v="Ingeniería Civil"/>
    <s v=""/>
  </r>
  <r>
    <s v="1625998576-45"/>
    <s v="ANTIOQUIA"/>
    <s v="MEDELLÍN"/>
    <s v="CAJA DE COMPENSACIÓN FAMILIAR DE ANTIOQUIA -COMFAMA"/>
    <x v="1"/>
    <s v="Creativo de publicidad"/>
    <s v="Diseñador grfico"/>
    <s v="Creador grfico"/>
    <s v="CORPORACIN AUTNOMA REGIONAL DEL CENTRO DE ANTIOQUIA  CORANTIOQUIA"/>
    <n v="8110002317"/>
    <s v="Estado Joven Practica Ordinaria en Publicidad Diseño Grfico Comunicacin Grfica Publicitaria "/>
    <s v="Plaza Estado Joven Practica Ordinaria en Publicidad Diseño Grfico Comunicacin Grfica Publicitaria Entidad Publica Corantioquiarea Solicitante SUBDIRECCIN Cultura Ambiental  Experiencia No requiereFormacin En publicidad  diseño grfico  comunicacin grfica publicitaria Conocimientos Adicionales Manejo de herramientas como  la suite de ADOBE Ilustrator  PHOTOSHOP  INGDESIGN Premier Actividades a realizar Apoyo en la estrategia comunicacional de la Subdireccion asociadas a las piezas comunicacionales Aportar en la formulacin y ejecucin de las acciones comunicacionales propias de la Subdireccion Diseñar piezas siguiendo los lineamientos del manual de identidad corporativo de asociados a los proyectos de la Subdireccion Apoyar las acciones educativo ambientales que se desarrollen en la SubdireccionRealizar salidas de campo en cumplimiento de sus funcionesJornada 38 Horas Semanales Tiempo CompletoHorario Disponibilidad de TiempoSujeto a l"/>
    <x v="0"/>
    <x v="15"/>
    <s v=""/>
    <s v=""/>
  </r>
  <r>
    <s v="1625998576-46"/>
    <s v="ANTIOQUIA"/>
    <s v="MEDELLÍN"/>
    <s v="CAJA DE COMPENSACIÓN FAMILIAR DE ANTIOQUIA -COMFAMA"/>
    <x v="1"/>
    <s v="Gelogo"/>
    <s v="Ingeniero forestal"/>
    <s v="Ingeniero ambiental"/>
    <s v="CORPORACIN AUTNOMA REGIONAL DEL CENTRO DE ANTIOQUIA  CORANTIOQUIA"/>
    <n v="8110002317"/>
    <s v="Estado Joven Practica ordinaria en Ingeniera Forestal Ingeniero Ambiental Ingeniero Gelogo Gelogo"/>
    <s v="Plaza Estado Joven Practica ordinaria en Ingeniera Forestal Ingeniero Ambiental Ingeniero Gelogo GelogoEntidad Publica Corantioquiarea Solicitante SUBDIRECCIN ECOSISTEMAS Experiencia No requiereFormacin Ingeniera Forestal Ingeniero Ambiental Ingeniero Gelogo GelogoConocimientos Adicionales Manejo de herramientas informticas tales como ord Excel Poer Point y conocimientos bsicos en SIGActividades a realizar Apoyo al programa de gestin del riesgo y cambio climtico en el seguimiento a los Sistemas de Alertas Tempranas SAT acciones de mitigacin y adaptacin al cambio climticoRealizar salidas de campo en cumplimiento de sus funcionesJornada 38 Horas Semanales Tiempo CompletoHorario Disponibilidad de TiempoSujeto a la entidadDuracin de la Prctica 5 Meses"/>
    <x v="0"/>
    <x v="32"/>
    <s v="Ingeniería Ambiental"/>
    <s v=""/>
  </r>
  <r>
    <s v="1625998576-47"/>
    <s v="ANTIOQUIA"/>
    <s v="MEDELLÍN"/>
    <s v="CAJA DE COMPENSACIÓN FAMILIAR DE ANTIOQUIA -COMFAMA"/>
    <x v="1"/>
    <s v="Bilogo"/>
    <m/>
    <m/>
    <s v="CORPORACIN AUTNOMA REGIONAL DEL CENTRO DE ANTIOQUIA  CORANTIOQUIA"/>
    <n v="8110002317"/>
    <s v="Estado Joven Practica Ordinaria Bilogo"/>
    <s v="Plaza Estado Joven Practica Ordinaria BilogoEntidad Publica CorantioquiaArea Solicitante SUBDIRECCIN ECOSISTEMAS Experiencia No requiereFormacin BiologoConocimientos Adicionales Manejo de herramientas informticas tales como ord Excel y Poer PointActividades a realizar Apoyo al anlisis de las solicitudes de levantamiento de veda de especies restringidas y vedadas en la jurisdiccin de CorantioquiaRealizar salidas de campo en cumplimiento de sus funcionesJornada 38 Horas Semanales Tiempo CompletoHorario Disponibilidad de TiempoSujeto a la entidadDuracin de la Prctica 5 Meses"/>
    <x v="0"/>
    <x v="20"/>
    <s v=""/>
    <s v=""/>
  </r>
  <r>
    <s v="1625998576-48"/>
    <s v="ANTIOQUIA"/>
    <s v="MEDELLÍN"/>
    <s v="CAJA DE COMPENSACIÓN FAMILIAR DE ANTIOQUIA -COMFAMA"/>
    <x v="1"/>
    <s v="Contador"/>
    <m/>
    <m/>
    <s v="CORPORACIN AUTNOMA REGIONAL DEL CENTRO DE ANTIOQUIA  CORANTIOQUIA"/>
    <n v="8110002317"/>
    <s v="Estado Joven Practica ordinaria en Contadura Pblica"/>
    <s v="Plaza Estado Joven Practica ordinaria en Contadura PblicaEntidad Publica Corantioquiarea Solicitante SUBDIRECCIN FINANCIERA Experiencia No requiereFormacin Contadura PblicaConocimientos Adicionales Manejo de herramientas informticas tales como ord Excel y Poer PointActividades a realizar Conciliaciones bancarias conciliaciones de cartera proveedores provisiones y propiedad planta y equipo Alimentacin y chequeo de bases de datos con destino a la preparacin de informes contables y financierosJornada 38 Horas Semanales Tiempo CompletoHorario Disponibilidad de TiempoSujeto a la entidadDuracin de la Prctica 5 Meses"/>
    <x v="0"/>
    <x v="10"/>
    <s v=""/>
    <s v=""/>
  </r>
  <r>
    <s v="1625998576-49"/>
    <s v="ANTIOQUIA"/>
    <s v="MEDELLÍN"/>
    <s v="CAJA DE COMPENSACIÓN FAMILIAR DE ANTIOQUIA -COMFAMA"/>
    <x v="1"/>
    <s v="Socilogo"/>
    <s v="Antroplogo"/>
    <s v="Profesional de trabajo social"/>
    <s v="CORPORACIN AUTNOMA REGIONAL DEL CENTRO DE ANTIOQUIA  CORANTIOQUIA"/>
    <n v="8110002317"/>
    <s v="Estado joven Practica Ordinaria en Planeacin y Desarrollo Social Antropologa Trabajo Social Sociologa"/>
    <s v="Plaza Estado joven Practica Ordinaria en Plantacin y Desarrollo Social Antropologa Trabajo Social Sociologarea que solicita SUBDIRECCIN DE PLANEACIN Entidad PublicaCORPORACIN AUTNOMA REGIONAL DEL CENTRO DE ANTIOQUIA  CORANTIOQUIA Experiencia No requiereFormacin  Plantacin y Desarrollo Social Antropologa Trabajo Social SociologaConocimientos AdicionalesManejo de herramientas informticas tales como ord Excel y Poer PointActividades a realizarApoyar la planeacin metodologa de planes estratgicos corporativosApoyar el desarrollo de los procesos participativos para la planeacin estratgicaApoyar la sistematizacin en procesos de planificacinRealizar salidas de campo para el cumplimiento de las funcionesJornada 38 Horas Semanales Tiempo CompletoHorario Disponibilidad de TiempoSujeto a la entidadDuracin de la Prctica 5 Meses"/>
    <x v="0"/>
    <x v="12"/>
    <s v=""/>
    <s v=""/>
  </r>
  <r>
    <s v="1625998576-50"/>
    <s v="ANTIOQUIA"/>
    <s v="MEDELLÍN"/>
    <s v="CAJA DE COMPENSACIÓN FAMILIAR DE ANTIOQUIA -COMFAMA"/>
    <x v="1"/>
    <s v="Comunicador social"/>
    <m/>
    <m/>
    <s v="CORPORACIN AUTNOMA REGIONAL DEL CENTRO DE ANTIOQUIA  CORANTIOQUIA"/>
    <n v="8110002317"/>
    <s v="Estado Joven Practica Ordinaria en Comunicacin Social Comunicacin social y periodismo Comunicacin audiovisual "/>
    <s v="Plaza Estado Joven Practica Ordinaria en Comunicacin Social Comunicacin social y periodismo Comunicacin audiovisual Entidad Pblica CORPORACIN AUTNOMA REGIONAL DEL CENTRO DE ANTIOQUIA  CORANTIOQUIA rea solicitanteOFICINA ASESORA DE COMUNICACIONES Experiencia No requiereComunicacin Social Comunicacin social y periodismo Comunicacin audiovisual Formacin Conocimientos Adicionales Manejo de herramientas informticas tales como ord Excel y Poer PointConocimientos bsicos en edicin de video en PremiereActividades a realizarApoyar las actividades incluidas en el Plan estratgico de Comunicaciones para las lneas movilizadora corporativa organizacional e informativa Realizar salidas de campo para apoyar los eventos y actividades corporativas en el territorio de la jurisdiccin  Jornada 38 Horas Semanales Tiempo Completo               Horario Disponibilidad de TiempoSujeto a la entidadDuracin de la Prctica 5 Meses"/>
    <x v="0"/>
    <x v="11"/>
    <s v=""/>
    <s v=""/>
  </r>
  <r>
    <s v="1625998576-51"/>
    <s v="ANTIOQUIA"/>
    <s v="MEDELLÍN"/>
    <s v="CAJA DE COMPENSACIÓN FAMILIAR DE ANTIOQUIA -COMFAMA"/>
    <x v="1"/>
    <s v="Ingeniero"/>
    <m/>
    <m/>
    <s v="CORPORACIN AUTNOMA REGIONAL DEL CENTRO DE ANTIOQUIA  CORANTIOQUIA"/>
    <n v="8110002317"/>
    <s v="Estado Joven Practica Ordinaria en Ingeniera Ambiental Ingeniera Sanitaria Administracin en salud con nfasis sanitaria y ambiental Ingeniera ambiental y sanitaria"/>
    <s v="Plaza Estado Joven Practica Ordinaria en Ingeniera Ambiental Ingeniera Sanitaria Administracin en salud con nfasis sanitaria y ambiental Ingeniera ambiental y sanitariaEntidad Pblica CORPORACIN AUTNOMA REGIONAL DEL CENTRO DE ANTIOQUIA  CORANTIOQUIA rea solicitanteOFICINA TERRITORIAL ABURR SURExperiencia No requiereFormacin Ingeniera Ambiental Ingeniera Sanitaria Administracin en salud con nfasis sanitaria y ambiental Ingeniera ambiental y sanitariaConocimientos AdicionalesManejo de herramientas informticas tales como ord Excel y Poer PointActividades a realizarAtencin a quejas peticiones y reclamosApoyo en los tramites de autoridad ambientalApoyo a solicitudes de otras subdirecciones yo entes de controlApoyo a visitas de autoridad ambiental de acuerdo a su perfil Jornada 38 Horas Semanales Tiempo CompletoHorario Disponibilidad de TiempoSujeto a la entidadDuracin de la Prctica 5 Meses"/>
    <x v="0"/>
    <x v="0"/>
    <s v=""/>
    <s v=""/>
  </r>
  <r>
    <s v="1625998576-52"/>
    <s v="ANTIOQUIA"/>
    <s v="BELLO"/>
    <s v="CAJA DE COMPENSACIÓN FAMILIAR DE ANTIOQUIA -COMFAMA"/>
    <x v="1"/>
    <s v="Ingeniero"/>
    <m/>
    <m/>
    <s v="CORPORACIN AUTNOMA REGIONAL DEL CENTRO DE ANTIOQUIA  CORANTIOQUIA"/>
    <n v="8110002317"/>
    <s v="Estado Joven Practica Ordinaria en Ingeniera de Geologa Ingeniera Forestal  Ingeniera Ambiental Ingeniera Sanitaria Administracin en salud con nfasis sanitaria y ambiental Ingeniera ambiental y sanitaria "/>
    <s v="PlazaEstado Joven Practica Ordinaria en Ingeniera de Geologa Ingeniera Forestal  Ingeniera Ambiental Ingeniera Sanitaria Administracin en salud con nfasis sanitaria y ambiental Ingeniera ambiental y sanitaria Entidad Pblica CORPORACIN AUTNOMA REGIONAL DEL CENTRO DE ANTIOQUIA  CORANTIOQUIA rea solicitanteOficina Territorial Aburr Norte Experiencia No requiereFormacin Ingeniera de Geologa Ingeniera Forestal  Ingeniera Ambiental Ingeniera Sanitaria Administracin en salud con nfasis sanitaria y ambiental Ingeniera ambiental y sanitariaConocimientos Adicionales Manejo de herramientas informticas tales como ord Excel y Poer PointActividades a realizarAtencin a PQRs y trmites ambientales concesin aguas permisos de vertimientos emisiones atmosfricas aprovechamiento forestal etc por medio de visitas de inspeccin ocular realizacin de informes tcnicos y respuesta de correspondencia as como la valoracin de la afectacin a"/>
    <x v="0"/>
    <x v="0"/>
    <s v=""/>
    <s v=""/>
  </r>
  <r>
    <s v="1625998576-53"/>
    <s v="ANTIOQUIA"/>
    <s v="MEDELLÍN"/>
    <s v="CAJA DE COMPENSACIÓN FAMILIAR DE ANTIOQUIA -COMFAMA"/>
    <x v="1"/>
    <s v="Politlogo"/>
    <s v="Trabajador social"/>
    <s v="Antroplogo"/>
    <s v="CORPORACIN AUTNOMA REGIONAL DEL CENTRO DE ANTIOQUIA  CORANTIOQUIA"/>
    <n v="8110002317"/>
    <s v="Estado Joven Practica Ordinaria Planificador Social Trabajo Social Sociologa Antropologa Ciencias Polticas Politlogo"/>
    <s v="Plaza Estado Joven Practicante Estado Joven Practica Ordinaria Planificador Social Trabajo Social Sociologa Antropologa Ciencias Polticas PolitlogoEntidad PublicaCorantioquiaArea Solicitante SUBDIRECCIN GESTION AMBIENTALExperiencia No requiereFormacin  Planificador Social Trabajo Social Sociologa Antropologa Ciencias Polticas PolitlogoConocimientos Adicionales Manejo de herramientas informticas tales como ord Excel Poer Point y SIGActividades a realizarAcompañar la ejecucin de proyectos de Gestin Ambiental desde su competencia tcnicaManejo de bases de datosApoyar la elaboracin y presentacin de informesJornada 38 Horas Semanales Tiempo CompletoHorario Disponibilidad de TiempoSujeto a la entidadDuracin de la Prctica 5 Meses"/>
    <x v="0"/>
    <x v="11"/>
    <s v="Antropología"/>
    <s v=""/>
  </r>
  <r>
    <s v="1625998643-10"/>
    <s v="SANTANDER"/>
    <s v="BUCARAMANGA"/>
    <s v="CAJA DE COMPENSACIÓN FAMILIAR  COMFENALCO SANTANDER"/>
    <x v="1"/>
    <s v="Trabajador social"/>
    <m/>
    <m/>
    <s v="INPEC DIRECCION REGIONAL ORIENTAL"/>
    <n v="8040048405"/>
    <s v="ESTADO JOVEN PRACTICANTE  PROFESIONAL  TRABAJADOR   SOCIAL "/>
    <s v="PLAZA ESTADO JOVEN PRACTICANTE  PROFESIONAL  TRABAJADOR   SOCIAL  ENTIDAD PBLICA INSTITUTO NACIONAL PENITENCIARIO Y CARCELARIO INPECREA   DIRECCIN REGIONAL ORIENTE RECLUSIN DE MUJERES BUCARAMANGA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ibertad con fines de tratamiento penitenciario "/>
    <x v="0"/>
    <x v="12"/>
    <s v=""/>
    <s v=""/>
  </r>
  <r>
    <s v="1625998643-11"/>
    <s v="SANTANDER"/>
    <s v="BARRANCABERMEJA"/>
    <s v="CAJA DE COMPENSACIÓN FAMILIAR  COMFENALCO SANTANDER"/>
    <x v="1"/>
    <s v="Trabajador social"/>
    <m/>
    <m/>
    <s v="INPEC DIRECCION REGIONAL ORIENTAL"/>
    <n v="8040048405"/>
    <s v="ESTADO JOVEN PRACTICANTE  PROFESIONAL  TRABAJADOR   SOCIAL "/>
    <s v="PLAZA ESTADO JOVEN PRACTICANTE  PROFESIONAL  TRABAJADOR   SOCIAL  ENTIDAD PBLICA INSTITUTO NACIONAL PENITENCIARIO Y CARCELARIO INPECREA   DIRECCIN REGIONAL ORIENTE ESTABLECIMIENTO PENITENCIARIO DE MEDIANA  SEGURIDAD Y CARCELARIO DE  BARRANCABERMEJA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x v="0"/>
    <x v="12"/>
    <s v=""/>
    <s v=""/>
  </r>
  <r>
    <s v="1625998643-12"/>
    <s v="SANTANDER"/>
    <s v="BARRANCABERMEJA"/>
    <s v="CAJA DE COMPENSACIÓN FAMILIAR  COMFENALCO SANTANDER"/>
    <x v="1"/>
    <s v="Trabajador social"/>
    <m/>
    <m/>
    <s v="INPEC DIRECCION REGIONAL ORIENTAL"/>
    <n v="8040048405"/>
    <s v="ESTADO JOVEN PRACTICANTE  PROFESIONAL  TRABAJADOR   SOCIAL "/>
    <s v="PLAZA ESTADO JOVEN PRACTICANTE  PROFESIONAL  TRABAJADOR   SOCIAL  ENTIDAD PBLICA INSTITUTO NACIONAL PENITENCIARIO Y CARCELARIO INPECREA   DIRECCIN REGIONAL ORIENTE ESTABLECIMIENTO PENITENCIARIO DE MEDIANA  SEGURIDAD Y CARCELARIO DE  BARRANCABERMEJA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x v="0"/>
    <x v="12"/>
    <s v=""/>
    <s v=""/>
  </r>
  <r>
    <s v="1625998643-13"/>
    <s v="SANTANDER"/>
    <s v="SAN VICENTE DE CHUCURÍ"/>
    <s v="CAJA DE COMPENSACIÓN FAMILIAR  COMFENALCO SANTANDER"/>
    <x v="1"/>
    <s v="Trabajador social"/>
    <m/>
    <m/>
    <s v="INPEC DIRECCION REGIONAL ORIENTAL"/>
    <n v="8040048405"/>
    <s v="ESTADO JOVEN PRACTICANTE  PROFESIONAL  TRABAJADOR   SOCIAL  "/>
    <s v="PLAZA ESTADO JOVEN PRACTICANTE  PROFESIONAL  TRABAJADOR   SOCIAL  ENTIDAD PBLICA INSTITUTO NACIONAL PENITENCIARIO Y CARCELARIO INPECREA   DIRECCIN REGIONAL ORIENTE ESTABLECIMIENTO PENITENCIARIO DE MEDIANA  SEGURIDAD Y CARCELARIO DE  SAN VICENTE DEL CHUCURI 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
    <x v="0"/>
    <x v="12"/>
    <s v=""/>
    <s v=""/>
  </r>
  <r>
    <s v="1625998643-14"/>
    <s v="SANTANDER"/>
    <s v="BUCARAMANGA"/>
    <s v="CAJA DE COMPENSACIÓN FAMILIAR  COMFENALCO SANTANDER"/>
    <x v="1"/>
    <s v="Contador pblico"/>
    <m/>
    <m/>
    <s v="INPEC DIRECCION REGIONAL ORIENTAL"/>
    <n v="8040048405"/>
    <s v="ESTADO JOVEN PRACTICANTE  PROFESIONAL  CONTADOR PBLICO Y AFINES  "/>
    <s v="PLAZA ESTADO JOVEN PRACTICANTE  PROFESIONAL  CONTADOR PBLICO Y AFINES  ENTIDAD PBLICA INSTITUTO NACIONAL PENITENCIARIO Y CARCELARIO INPECREA   DIRECCIN REGIONAL ORIENTE BRINDAR APOYO AL REA DE FINANCIERA PAGADURA Y PRESUPUESTO EN LA SEDE ADMINISTRATIVA DIRECCIN REGIONAL ORIENTE  BUCARAMANGAEXPERIENCIA NO REQUIEREFORMACIN  PROFESIONAL  CONTADOR PBLICO Y AFINESCONOCIMIENTOS ADICIONALES OFIMTICA ACTIVIDADES A REALIZAR Revisar  mensualmente y enviar observaciones a las conciliaciones bancarias de cada uno de los 14 establecimientos adscritos a  la Regional OrienteINPEC Hacer seguimiento mensual al informe de gastos de austeridad y enviar observaciones a cada uno de los 14 establecimientos adscritos a la Regional Oriente INPEC Revisar  los estados de prdidas y ganancias  mensualmente de los Proyectos Productivos que funcionan en cada uno de los 14 establecimientos adscritos a la Regional OrienteINPEC Manejo de Archivo diariame"/>
    <x v="0"/>
    <x v="10"/>
    <s v=""/>
    <s v=""/>
  </r>
  <r>
    <s v="1625998643-15"/>
    <s v="SANTANDER"/>
    <s v="BUCARAMANGA"/>
    <s v="CAJA DE COMPENSACIÓN FAMILIAR  COMFENALCO SANTANDER"/>
    <x v="1"/>
    <s v="Contador pblico"/>
    <m/>
    <m/>
    <s v="INPEC DIRECCION REGIONAL ORIENTAL"/>
    <n v="8040048405"/>
    <s v="ESTADO JOVEN PRACTICANTE  PROFESIONAL  CONTADOR PBLICO Y AFINES  "/>
    <s v="PLAZA ESTADO JOVEN PRACTICANTE  PROFESIONAL  CONTADOR PBLICO Y AFINES  ENTIDAD PBLICA INSTITUTO NACIONAL PENITENCIARIO Y CARCELARIO INPECREA   DIRECCIN REGIONAL ORIENTEBRINDAR APOYO AL REA DE FINANCIERA PAGADURA Y PRESUPUESTO EN DE LA RECLUSIN DE MUJERES DE BUCARAMANGAEXPERIENCIA NO REQUIEREFORMACIN  PROFESIONAL  CONTADOR PBLICO Y AFINESCONOCIMIENTOS ADICIONALES OFIMTICA ACTIVIDADES A REALIZAR Revisar  mensualmente las conciliaciones bancarias de la Reclusin de Mujeres de Bucaramanga Apoyar la elaboracin del informe de gastos de austeridad de la Reclusin de Mujeres de Bucaramanga Apoyo a la elaboracin de los estados de prdidas y ganancias  estado financiero mensualmente de los Proyectos Productivos que funcionan en la Reclusin de Mujeres de Bucaramanga Manejo de Archivo diariamente de gestin del rea financiera  Apoyo el proceso de la Ejecucin Presupuestal  de la Reclusin de Mujeres de Bucaramanga Apoy"/>
    <x v="0"/>
    <x v="10"/>
    <s v=""/>
    <s v=""/>
  </r>
  <r>
    <s v="1625998643-16"/>
    <s v="SANTANDER"/>
    <s v="BUCARAMANGA"/>
    <s v="CAJA DE COMPENSACIÓN FAMILIAR  COMFENALCO SANTANDER"/>
    <x v="1"/>
    <s v="Contador pblico"/>
    <m/>
    <m/>
    <s v="INPEC DIRECCION REGIONAL ORIENTAL"/>
    <n v="8040048405"/>
    <s v="ESTADO JOVEN PRACTICANTE  PROFESIONAL  CONTADOR PBLICO Y AFINES  "/>
    <s v="PLAZA ESTADO JOVEN PRACTICANTE  PROFESIONAL  CONTADOR PBLICO Y AFINES  ENTIDAD PBLICA  INSTITUTO NACIONAL PENITENCIARIO Y CARCELARIO INPECREA   DIRECCIN REGIONAL ORIENTE ESTABLECIMIENTO PENITENCIARIO DE MEDIANA  SEGURIDAD Y CARCELARIO DE BUCARAMANGAEXPERIENCIA NO REQUIEREFORMACIN  PROFESIONAL  CONTADOR PBLICO Y AFINESCONOCIMIENTOS ADICIONALES OFIMTICA ACTIVIDADES A REALIZAR Revisar  mensualmente las conciliaciones bancarias del EPMSC  crcel modelo de Bucaramanga Apoyar la elaboracin del informe de gastos de austeridad del  EPMSC  crcel modelo de Bucaramanga Apoyo a la elaboracin de los estados de prdidas y ganancias estado financiero mensualmente de los Proyectos Productivos que funcionan en el EPMSC  crcel modelo de Bucaramanga Manejo de Archivo diariamente de gestin del rea financiera  Apoyo el proceso de la Ejecucin Presupuestal  de Apoyo al   proceso de pago de recursos propios y nacin JORNADATIEM"/>
    <x v="0"/>
    <x v="10"/>
    <s v=""/>
    <s v=""/>
  </r>
  <r>
    <s v="1625998643-17"/>
    <s v="SANTANDER"/>
    <s v="BUCARAMANGA"/>
    <s v="CAJA DE COMPENSACIÓN FAMILIAR  COMFENALCO SANTANDER"/>
    <x v="1"/>
    <s v="Ingeniero civil"/>
    <m/>
    <m/>
    <s v="INPEC DIRECCION REGIONAL ORIENTAL"/>
    <n v="8040048405"/>
    <s v="ESTADO JOVEN PRACTICANTE  PROFESIONAL  INGENIERO CIVIL  "/>
    <s v="PLAZA ESTADO JOVEN PRACTICANTE  PROFESIONAL  INGENIERO CIVIL  ENTIDAD PBLICA INSTITUTO NACIONAL PENITENCIARIO Y CARCELARIO INPECREA   DIRECCIN REGIONAL ORIENTE BRINDAR APOYO AL REA DE GESTIN CORPORATIVA DE  LA DIRECCIN REGIONAL ORIENTE DEL INPEC REFERENTE A MANEJO DE OBRAS CIVILES BUCARAMANGAEXPERIENCIA NO REQUIEREFORMACIN  PROFESIONAL  INGENIERO CIVIL  CONOCIMIENTOS ADICIONALES OFIMTICA ACTIVIDADES A REALIZAR Apoyar la ejecucin de las obras civiles que se desarrollan en la Direccin Regional Oriente y establecimientos del rea metropolitana Apoyo a la verificacin en el sitio de las obras ampliaciones yo remodelaciones de obras civiles que se desarrollen en la Direccin Regional Oriente y establecimientos del rea metropolitana Realizar las recomendaciones a que haya lugar respecto al mantenimiento de las instalaciones locativas de la Direccin Regional Oriente y establecimientos del rea metropolitana para que se realicen l"/>
    <x v="0"/>
    <x v="19"/>
    <s v=""/>
    <s v=""/>
  </r>
  <r>
    <s v="1625998643-18"/>
    <s v="SANTANDER"/>
    <s v="SOCORRO"/>
    <s v="CAJA DE COMPENSACIÓN FAMILIAR  COMFENALCO SANTANDER"/>
    <x v="1"/>
    <s v="Administrador de empresas"/>
    <s v="Administrador pblico"/>
    <m/>
    <s v="INPEC DIRECCION REGIONAL ORIENTAL"/>
    <n v="8040048405"/>
    <s v="ESTADO JOVEN PRACTICANTE  PROFESIONAL  ADMINISTRADOR DE EMPRESAS ADMINISTRADOR PBLICO Y AFINES  "/>
    <s v="PLAZA  ESTADO JOVEN PRACTICANTE  PROFESIONAL  ADMINISTRADOR DE EMPRESAS ADMINISTRADOR PBLICO Y AFINES  ENTIDAD PBLICA INSTITUTO NACIONAL PENITENCIARIO Y CARCELARIO INPECREA   DIRECCIN REGIONAL ORIENTE ESTABLECIMIENTO PENITENCIARIO DE MEDIANA SEGURIDAD Y CARCELARIO DEL SOCORRO 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EL"/>
    <x v="0"/>
    <x v="9"/>
    <s v="Gobierno y Asuntos Públicos"/>
    <s v=""/>
  </r>
  <r>
    <s v="1625998643-19"/>
    <s v="SANTANDER"/>
    <s v="GIRÓN"/>
    <s v="CAJA DE COMPENSACIÓN FAMILIAR  COMFENALCO SANTANDER"/>
    <x v="1"/>
    <s v="Administrador de empresas"/>
    <s v="Administrador pblico"/>
    <m/>
    <s v="INPEC DIRECCION REGIONAL ORIENTAL"/>
    <n v="8040048405"/>
    <s v="ESTADO JOVEN PRACTICANTE  PROFESIONAL  ADMINISTRADOR DE EMPRESAS ADMINISTRADOR PBLICO Y AFINES  "/>
    <s v="PLAZAESTADO JOVEN PRACTICANTE  PROFESIONAL  ADMINISTRADOR DE EMPRESAS ADMINISTRADOR PBLICO Y AFINES  ENTIDAD PBLICA INSTITUTO NACIONAL PENITENCIARIO Y CARCELARIO INPECREA   DIRECCIN REGIONAL ORIENTE ESTABLECIMIENTO PENITENCIARIO DE ALTA  MEDIANA  SEGURIDAD  DE GIRN 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EL TIEMPO   SU"/>
    <x v="0"/>
    <x v="9"/>
    <s v="Gobierno y Asuntos Públicos"/>
    <s v=""/>
  </r>
  <r>
    <s v="1625998643-20"/>
    <s v="SANTANDER"/>
    <s v="BUCARAMANGA"/>
    <s v="CAJA DE COMPENSACIÓN FAMILIAR  COMFENALCO SANTANDER"/>
    <x v="1"/>
    <s v="Administrador de empresas"/>
    <s v="Administrador pblico"/>
    <m/>
    <s v="INPEC DIRECCION REGIONAL ORIENTAL"/>
    <n v="8040048405"/>
    <s v="ESTADO JOVEN PRACTICANTE  PROFESIONAL  ADMINISTRADOR DE EMPRESAS ADMINISTRADOR PBLICO Y AFINES  "/>
    <s v="PLAZA ESTADO JOVEN PRACTICANTE  PROFESIONAL  ADMINISTRADOR DE EMPRESAS ADMINISTRADOR PBLICO Y AFINES  ENTIDAD PBLICA INSTITUTO NACIONAL PENITENCIARIO Y CARCELARIO INPECREA   DIRECCIN REGIONAL ORIENTE APOYAR EL REA DE ATENCIN Y TRATAMIENTO DE LA RECLUSIN  DE MUJERES DE BUCARAMANGA 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
    <x v="0"/>
    <x v="9"/>
    <s v="Gobierno y Asuntos Públicos"/>
    <s v=""/>
  </r>
  <r>
    <s v="1625998643-21"/>
    <s v="SANTANDER"/>
    <s v="BUCARAMANGA"/>
    <s v="CAJA DE COMPENSACIÓN FAMILIAR  COMFENALCO SANTANDER"/>
    <x v="1"/>
    <s v="Administrador de empresas"/>
    <s v="Administrador pblico"/>
    <m/>
    <s v="INPEC DIRECCION REGIONAL ORIENTAL"/>
    <n v="8040048405"/>
    <s v="ESTADO JOVEN PRACTICANTE  PROFESIONAL  ADMINISTRADOR DE EMPRESAS ADMINISTRADOR PBLICO Y AFINES  "/>
    <s v="PLAZA ESTADO JOVEN PRACTICANTE  PROFESIONAL  ADMINISTRADOR DE EMPRESAS ADMINISTRADOR PBLICO Y AFINES  ENTIDAD PBLICA INSTITUTO NACIONAL PENITENCIARIO Y CARCELARIO INPECREA   DIRECCIN REGIONAL ORIENTE ESTABLECIMIENTO PENITENCIARIO DE MEDIANA SEGURIDAD Y CARCELARIO DE BUCARAMANGA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E"/>
    <x v="0"/>
    <x v="9"/>
    <s v="Gobierno y Asuntos Públicos"/>
    <s v=""/>
  </r>
  <r>
    <s v="1625998643-22"/>
    <s v="SANTANDER"/>
    <s v="BUCARAMANGA"/>
    <s v="CAJA DE COMPENSACIÓN FAMILIAR  COMFENALCO SANTANDER"/>
    <x v="1"/>
    <s v="Administrador pblico"/>
    <s v="Administrador de empresas"/>
    <m/>
    <s v="INPEC DIRECCION REGIONAL ORIENTAL"/>
    <n v="8040048405"/>
    <s v="ESTADO JOVEN PRACTICANTE  PROFESIONAL  ADMINISTRADOR DE EMPRESAS ADMINISTRADOR PBLICO Y AFINES  "/>
    <s v="PLAZA ESTADO JOVEN PRACTICANTE  PROFESIONAL  ADMINISTRADOR DE EMPRESAS ADMINISTRADOR PBLICO Y AFINES  ENTIDAD PBLICA INSTITUTO NACIONAL PENITENCIARIO Y CARCELARIO INPECREA   DIRECCIN REGIONAL ORIENTE ESTABLECIMIENTO PENITENCIARIO DE MEDIANA SEGURIDAD Y CARCELARIO DE BUCARAMANGA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
    <x v="0"/>
    <x v="22"/>
    <s v="Administración"/>
    <s v=""/>
  </r>
  <r>
    <s v="1625998643-23"/>
    <s v="SANTANDER"/>
    <s v="SAN GIL"/>
    <s v="CAJA DE COMPENSACIÓN FAMILIAR  COMFENALCO SANTANDER"/>
    <x v="1"/>
    <s v="Administrador de empresas"/>
    <s v="Administrador pblico"/>
    <m/>
    <s v="INPEC DIRECCION REGIONAL ORIENTAL"/>
    <n v="8040048405"/>
    <s v="ESTADO JOVEN PRACTICANTE  PROFESIONAL  ADMINISTRADOR DE EMPRESAS ADMINISTRADOR PBLICO Y AFINES  "/>
    <s v="PLAZA ESTADO JOVEN PRACTICANTE  PROFESIONAL  ADMINISTRADOR DE EMPRESAS ADMINISTRADOR PBLICO Y AFINES  ENTIDAD PBLICA INSTITUTO NACIONAL PENITENCIARIO Y CARCELARIO INPECREA   DIRECCIN REGIONAL ORIENTE ESTABLECIMIENTO PENITENCIARIO DE MEDIANA SEGURIDAD Y CARCELARIO DE SAN GIL EXPERIENCIA NO REQUIEREFORMACIN  PROFESIONAL  ADMINISTRADOR DE EMPRESAS ADMINISTRADOR PBLICO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PLJORNADATIEMPO COMPLETO 38 HORAS SEMANALESHORARIODISPONIBILIDAD DEL "/>
    <x v="0"/>
    <x v="9"/>
    <s v="Gobierno y Asuntos Públicos"/>
    <s v=""/>
  </r>
  <r>
    <s v="1625998643-24"/>
    <s v="SANTANDER"/>
    <s v="BARRANCABERMEJA"/>
    <s v="CAJA DE COMPENSACIÓN FAMILIAR  COMFENALCO SANTANDER"/>
    <x v="1"/>
    <s v="Ingeniero industrial"/>
    <s v="Ingeniero de produccin"/>
    <s v="Administrador de empresas"/>
    <s v="INPEC DIRECCION REGIONAL ORIENTAL"/>
    <n v="8040048405"/>
    <s v="ESTADO JOVEN PRACTICANTE  PROFESIONAL  ADMINISTRADOR DE EMPRESAS ADMINISTRADOR PBLICO INGENIERO INDUSTRIAL  DE PRODUCCIN  Y AFINES  "/>
    <s v="PLAZA ESTADO JOVEN PRACTICANTE  PROFESIONAL  ADMINISTRADOR DE EMPRESAS ADMINISTRADOR PBLICO INGENIERO INDUSTRIAL  DE PRODUCCIN  Y AFINES  ENTIDAD PBLICA INSTITUTO NACIONAL PENITENCIARIO Y CARCELARIO INPECREA   DIRECCIN REGIONAL ORIENTE ESTABLECIMIENTO PENITENCIARIO DE MEDIANA SEGURIDAD Y CARCELARIO DE BARRANCABERMEJAEXPERIENCIA NO REQUIEREFORMACIN  PROFESIONAL  ADMINISTRADOR DE EMPRESAS ADMINISTRADOR PBLICO INGENIERO INDUSTRIAL  DE PRODUCCIN  Y AFINES  CONOCIMIENTOS ADICIONALES OFIMTICA ACTIVIDADES A REALIZAR Asesorar y formular  proyectos sostenibles  al interior  del establecimiento que permita generar lneas de trabajo con la PPL Apoyar el control mensual de gastos utilidades prdidas y ganancias que genera cada proyecto con el fin de identificar si son o no autosostenibles y si brinda una actividad provechosa para la PPL Generar estrategias de comercializacin y reconocimiento de los productos elaborados por la P"/>
    <x v="0"/>
    <x v="0"/>
    <s v="Ingeniería Química"/>
    <s v="Administración"/>
  </r>
  <r>
    <s v="1625998643-5"/>
    <s v="SANTANDER"/>
    <s v="BUCARAMANGA"/>
    <s v="CAJA DE COMPENSACIÓN FAMILIAR  COMFENALCO SANTANDER"/>
    <x v="1"/>
    <s v="Trabajador social"/>
    <m/>
    <m/>
    <s v="INPEC DIRECCION REGIONAL ORIENTAL"/>
    <n v="8040048405"/>
    <s v="ESTADO JOVEN PRACTICANTE  PROFESIONAL  TRABAJADOR   SOCIAL "/>
    <s v="PLAZA  ESTADO JOVEN PRACTICANTE  PROFESIONAL  TRABAJADOR   SOCIAL  ENTIDAD PBLICA INSTITUTO NACIONAL PENITENCIARIO Y CARCELARIO INPECREA   DIRECCIN REGIONAL ORIENTE ESTABLECIMIENTO PENITENCIARIO DE MEDIANA  SEGURIDAD Y CARCELARIO DE BUCARAMANGA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
    <x v="0"/>
    <x v="12"/>
    <s v=""/>
    <s v=""/>
  </r>
  <r>
    <s v="1625998643-6"/>
    <s v="SANTANDER"/>
    <s v="BUCARAMANGA"/>
    <s v="CAJA DE COMPENSACIÓN FAMILIAR  COMFENALCO SANTANDER"/>
    <x v="1"/>
    <s v="Trabajador social"/>
    <m/>
    <m/>
    <s v="INPEC DIRECCION REGIONAL ORIENTAL"/>
    <n v="8040048405"/>
    <s v="ESTADO JOVEN PRACTICANTE  PROFESIONAL  TRABAJADOR   SOCIAL "/>
    <s v="PLAZA  ESTADO JOVEN PRACTICANTE  PROFESIONAL  TRABAJADOR   SOCIAL  ENTIDAD PBLICA INSTITUTO NACIONAL PENITENCIARIO Y CARCELARIO INPECREA   DIRECCIN REGIONAL ORIENTE ESTABLECIMIENTO PENITENCIARIO DE MEDIANA  SEGURIDAD Y CARCELARIO DE BUCARAMANGA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
    <x v="0"/>
    <x v="12"/>
    <s v=""/>
    <s v=""/>
  </r>
  <r>
    <s v="1625998643-7"/>
    <s v="SANTANDER"/>
    <s v="GIRÓN"/>
    <s v="CAJA DE COMPENSACIÓN FAMILIAR  COMFENALCO SANTANDER"/>
    <x v="1"/>
    <s v="Trabajador social"/>
    <m/>
    <m/>
    <s v="INPEC DIRECCION REGIONAL ORIENTAL"/>
    <n v="8040048405"/>
    <s v="ESTADO JOVEN PRACTICANTE  PROFESIONAL  TRABAJADOR   SOCIAL "/>
    <s v="PLAZA ESTADO JOVEN PRACTICANTE  PROFESIONAL  TRABAJADOR   SOCIAL  ENTIDAD PBLICA INSTITUTO NACIONAL PENITENCIARIO Y CARCELARIO INPECREA   DIRECCIN REGIONAL ORIENTE ESTABLECIMIENTO PENITENCIARIO DE MEDIANA  SEGURIDAD Y CARCELARIO DE GIRN 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ibertad "/>
    <x v="0"/>
    <x v="12"/>
    <s v=""/>
    <s v=""/>
  </r>
  <r>
    <s v="1625998643-8"/>
    <s v="SANTANDER"/>
    <s v="GIRÓN"/>
    <s v="CAJA DE COMPENSACIÓN FAMILIAR  COMFENALCO SANTANDER"/>
    <x v="1"/>
    <s v="Trabajador social"/>
    <m/>
    <m/>
    <s v="INPEC DIRECCION REGIONAL ORIENTAL"/>
    <n v="8040048405"/>
    <s v="ESTADO JOVEN PRACTICANTE  PROFESIONAL  TRABAJADOR   SOCIAL "/>
    <s v="PLAZA ESTADO JOVEN PRACTICANTE  PROFESIONAL  TRABAJADOR   SOCIAL  ENTIDAD PBLICA INSTITUTO NACIONAL PENITENCIARIO Y CARCELARIO INPECREA   DIRECCIN REGIONAL ORIENTE ESTABLECIMIENTO PENITENCIARIO DE MEDIANA SEGURIDAD Y CARCELARIO DE GIRN 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ibertad c"/>
    <x v="0"/>
    <x v="12"/>
    <s v=""/>
    <s v=""/>
  </r>
  <r>
    <s v="1625998643-9"/>
    <s v="SANTANDER"/>
    <s v="BUCARAMANGA"/>
    <s v="CAJA DE COMPENSACIÓN FAMILIAR  COMFENALCO SANTANDER"/>
    <x v="1"/>
    <s v="Trabajador social"/>
    <m/>
    <m/>
    <s v="INPEC DIRECCION REGIONAL ORIENTAL"/>
    <n v="8040048405"/>
    <s v="ESTADO JOVEN PRACTICANTE  PROFESIONAL  TRABAJADOR   SOCIAL "/>
    <s v="PLAZA ESTADO JOVEN PRACTICANTE  PROFESIONAL  TRABAJADOR   SOCIAL  ENTIDAD PBLICA INSTITUTO NACIONAL PENITENCIARIO Y CARCELARIO INPECREA   DIRECCIN REGIONAL ORIENTE RECLUSIN DE MUJERES BUCARAMANGAEXPERIENCIA NO REQUIEREFORMACIN   PROFESIONAL  TRABAJADOR   SOCIAL  CONOCIMIENTOS ADICIONALES OFIMTICA ACTIVIDADES A REALIZAR Desarrollar procesos de acompañamiento e intervencin individual grupal yo familiar que permita a las personas privadas de la libertad y su sistema familiar afrontar los efectos negativos del proceso de prisionalizacin e identificar actitudes resilientes frente al mismo Diseñar implementar y promover estrategias con un modelo de acompañamiento que permitan Ia inclusin social de la poblacin privada de la libertad que pertenece a grupos con condicin excepcional Apoyar  la ejecucin de los programas transversales y especficos dirigidos a la poblacin privada de la libertad con fines de tratamiento penitenciario "/>
    <x v="0"/>
    <x v="12"/>
    <s v=""/>
    <s v=""/>
  </r>
  <r>
    <s v="1625998659-19"/>
    <s v="BOGOTÁ D.C."/>
    <s v="BOGOTÁ D.C."/>
    <s v="CAJA COLOMBIANA DE SUBSIDIO FAMILIAR- COLSUBSIDIO"/>
    <x v="2"/>
    <s v="Archivista"/>
    <m/>
    <m/>
    <s v="BANCO AGRARIO DE COLOMBIA"/>
    <n v="8000378008"/>
    <s v="ESTADO JOVEN  PRACTICA ORDINARIA EN GESTIN ADMINISTRATIVA ARCHIVISTICA Y GESTIN DOCUMENTAL"/>
    <s v="ESTADO JOVEN  PRACTICA ORDINARIA EN GESTIN ADMINISTRATIVA ARCHIVISTICA Y GESTIN DOCUMENTALEntidad Publica Banco Agrario Experiencia No requiereFormacin Tcnico o Tecnologo en Gestin administrativa archivista y gestin documentalConocimientos Adicionales OFFICE BSICO  SERVICIO AL CLIENTE Actividades a realizar Consolidar informacin para generar informes requeridos por la GerenciaRevisin documental en los procesos de la GerenciaRealizar el control de la documentacin que se remite a archivoApoyo en los diferentes procesos que se manejan al interior de la GerenciaJornada Tiempo  Completo 38 Horas SemanalesHorario Disponibilidad de TiempoSujeto a la entidadDuracin de la Prctica 5 Meses"/>
    <x v="1"/>
    <x v="8"/>
    <s v=""/>
    <s v=""/>
  </r>
  <r>
    <s v="1625998659-20"/>
    <s v="BOGOTÁ D.C."/>
    <s v="BOGOTÁ D.C."/>
    <s v="CAJA COLOMBIANA DE SUBSIDIO FAMILIAR- COLSUBSIDIO"/>
    <x v="2"/>
    <s v="Ingeniero de sistemas"/>
    <s v="Ingeniero industrial"/>
    <m/>
    <s v="BANCO AGRARIO DE COLOMBIA"/>
    <n v="8000378008"/>
    <s v="ESTADO JOVEN  PRACTICA ORDINARIA EN INGENIERIA DE SISTEMAS O INGENIERIA INDUSTRIAL"/>
    <s v="ESTADO JOVEN  PRACTICA ORDINARIA EN INGENIERA DE SISTEMAS O INGENIERA INDUSTRIALEntidad Publica Banco Agrario Experiencia No requiereFormacin TECNICO PROFESIONAL O TECNOLGICO PROFESIONAL EN INGENIERA DE SISTEMAS O INGENIERA INDUSTRIALConocimientos Adicionales Manejo de office Nivel Bsico Actividades a realizar 1Acompañar en la estructuracin planeacin y documentacin de las iniciativas de proyectos2Monitorear la ejecucin presupuestal de los proyectos 3Mantener actualizada las herramientas de gestin de proyectos 4Monitorear los indicadores establecidos5Apoyo en los diferentes procesos que se manejan al interior de la Subgerencia AdministrativaJornada Tiempo  Completo 38 Horas SemanalesHorario Disponibilidad de TiempoSujeto a la entidadDuracin de la Prctica 5 Meses"/>
    <x v="1"/>
    <x v="5"/>
    <s v="Ingeniería Industrial"/>
    <s v=""/>
  </r>
  <r>
    <s v="1625998659-21"/>
    <s v="BOGOTÁ D.C."/>
    <s v="BOGOTÁ D.C."/>
    <s v="CAJA COLOMBIANA DE SUBSIDIO FAMILIAR- COLSUBSIDIO"/>
    <x v="1"/>
    <s v="Estadstico"/>
    <m/>
    <m/>
    <s v="BANCO AGRARIO DE COLOMBIA"/>
    <n v="8000378008"/>
    <s v="ESTADO JOVEN  PRACTICA ORDINARIA EN ESTADISTICA"/>
    <s v="ESTADO JOVEN  PRACTICA ORDINARIA EN ESTADISTICAEntidad Publica Banco Agrario Experiencia No requiereFormacin Profesional en EstadisticaConocimientos Adicionales Manejo de office Nivel Bsico Actividades a realizar 1Manejo de bases de datos2Programacin en softare de estadstica3Diseños de modelos de riesgo financieros4Presentacin de informes de gestinJornada Tiempo  Completo 38 Horas SemanalesHorario Disponibilidad de TiempoSujeto a la entidadDuracin de la Prctica 5 Meses"/>
    <x v="1"/>
    <x v="3"/>
    <s v=""/>
    <s v=""/>
  </r>
  <r>
    <s v="1625998659-22"/>
    <s v="BOGOTÁ D.C."/>
    <s v="BOGOTÁ D.C."/>
    <s v="CAJA COLOMBIANA DE SUBSIDIO FAMILIAR- COLSUBSIDIO"/>
    <x v="1"/>
    <s v="Ingeniero industrial"/>
    <s v="Administrador de empresas"/>
    <s v="Economista"/>
    <s v="BANCO AGRARIO DE COLOMBIA"/>
    <n v="8000378008"/>
    <s v="ESTADO JOVEN  PRACTICA ORDINARIA EN ADMINISTRACION DE EMPRESAS ECONOMIA INGENIERIA INDUSTRIAL O MERCADEO"/>
    <s v="ESTADO JOVEN  PRACTICA ORDINARIA EN ESTADISTICAEntidad Publica Banco Agrario Experiencia No requiereFormacin Profesional en Administradores de empresa economistas ingenieros industriales o profesionales en mercadeoConocimientos Analizar caractersticas ventajas y beneficios de los productos de crdito al interior del Banco y de la competencia financiera para determinar mejoras a los mismos Actividades a realizar Analizar caractersticas ventajas y beneficios de los productos de crdito al interior del Banco y de la competencia financiera para determinar mejoras a los mismosJornada Tiempo  Completo 38 Horas SemanalesHorario Disponibilidad de TiempoSujeto a la entidadDuracin de la Prctica 5 Meses"/>
    <x v="1"/>
    <x v="0"/>
    <s v="Administración"/>
    <s v="Economía"/>
  </r>
  <r>
    <s v="1625998659-23"/>
    <s v="BOGOTÁ D.C."/>
    <s v="BOGOTÁ D.C."/>
    <s v="CAJA COLOMBIANA DE SUBSIDIO FAMILIAR- COLSUBSIDIO"/>
    <x v="2"/>
    <s v="Ingeniero industrial"/>
    <m/>
    <m/>
    <s v="BANCO AGRARIO DE COLOMBIA"/>
    <n v="8000378008"/>
    <s v="ESTADO JOVEN  PRACTICA ORDINARIA EN INGENIERIA INDUSTRIAL"/>
    <s v="ESTADO JOVEN  PRACTICA ORDINARIA EN INGENIERA INDUSTRIALEntidad Publica Banco Agrario Experiencia No requiereFormacin TENICO PROFESIONAL O TECNOLGICO PROFESIONAL EN INGENIERA INDUSTRIALConocimientos Manejo de office Nivel Bsico Actividades a realizar 1Apoyar en el diseño de herramientas que permitan la efectiva administracin de las funciones realizadas por la Gerencia 2Analizar resultados comportamientos e informes de gestin3Monitorear los indicadores establecidos para el seguimiento de la Gerencia4Apoyo en los diferentes procesos que se manejan al interior de la GerenciaJornada Tiempo  Completo 38 Horas SemanalesHorario Disponibilidad de TiempoSujeto a la entidadDuracin de la Prctica 5 Meses"/>
    <x v="1"/>
    <x v="0"/>
    <s v=""/>
    <s v=""/>
  </r>
  <r>
    <s v="1625998659-24"/>
    <s v="BOGOTÁ D.C."/>
    <s v="BOGOTÁ D.C."/>
    <s v="CAJA COLOMBIANA DE SUBSIDIO FAMILIAR- COLSUBSIDIO"/>
    <x v="1"/>
    <s v="Ingeniero industrial"/>
    <s v="Administrador de empresas"/>
    <s v="Comunicador social"/>
    <s v="BANCO AGRARIO DE COLOMBIA"/>
    <n v="8000378008"/>
    <s v="ESTADO JOVEN  PRACTICA ORDINARIA EN ADMINISTRACION DE EMPRESAS INGENIERIA INDUSTRIAL O COMUNICACION SOCIAL"/>
    <s v="ESTADO JOVEN  PRACTICA ORDINARIA EN INGENIERA INDUSTRIAL ADMINISTRACIN DE EMPRESAS O COMUNICACIN SOCIALEntidad Publica Banco Agrario Experiencia No requiereFormacin PROFESIONAL EN INGENIERA INDUSTRIAL ADMINISTRACIN DE EMPRESAS O COMUNICACIN SOCIALConocimientos  Excel Avanzado ord Poer Point Programa de Diseño grfico Actividades a realizar Realizar encuestas de los diferentes procesosAnalizar y generar informes de los diferentes proyectosApoyar las acciones logsticas de los procesosGeneracin de piezas de comunicacin para los proyectosApoyar en la creacin de campañas de comunicacinJornada Tiempo  Completo 38 Horas SemanalesHorario Disponibilidad de TiempoSujeto a la entidadDuracin de la Prctica 5 Meses"/>
    <x v="1"/>
    <x v="0"/>
    <s v="Administración"/>
    <s v="Ciencia Política"/>
  </r>
  <r>
    <s v="1625998659-25"/>
    <s v="BOGOTÁ D.C."/>
    <s v="BOGOTÁ D.C."/>
    <s v="CAJA COLOMBIANA DE SUBSIDIO FAMILIAR- COLSUBSIDIO"/>
    <x v="1"/>
    <s v="Ingeniero de sistemas"/>
    <m/>
    <m/>
    <s v="BANCO AGRARIO DE COLOMBIA"/>
    <n v="8000378008"/>
    <s v="ESTADO JOVEN  PRACTICA ORDINARIA EN INGENIERA DE SISTEMAS"/>
    <s v="ESTADO JOVEN  PRACTICA ORDINARIA EN INGENIERIA DE SISTEMASEntidad Publica Banco Agrario Experiencia No requiereFormacin Profesional en Ingeniera de SistemasConocimientos Manejo de la suite de Office Actividades a realizar Apoyo en el manejo de inventariosManejo de KardexApoyo logstico al Profesional Encargado de la bodega por parte de la GGSTIC en el control actualizacin entrega y asignacin de equipos de cmputo y dispositivos electrnicos  Apoyo en el levantamiento de documentacin de entrega y recibo de equipos y dispositivosJornada Tiempo  Completo 38 Horas SemanalesHorario Disponibilidad de TiempoSujeto a la entidadDuracin de la Prctica 5 Meses"/>
    <x v="1"/>
    <x v="5"/>
    <s v=""/>
    <s v=""/>
  </r>
  <r>
    <s v="1625998659-26"/>
    <s v="BOGOTÁ D.C."/>
    <s v="BOGOTÁ D.C."/>
    <s v="CAJA COLOMBIANA DE SUBSIDIO FAMILIAR- COLSUBSIDIO"/>
    <x v="1"/>
    <s v="Ingeniero industrial"/>
    <m/>
    <m/>
    <s v="BANCO AGRARIO DE COLOMBIA"/>
    <n v="8000378008"/>
    <s v="ESTADO JOVEN  PRACTICA ORDINARIA EN INGENIERA INDUSTRIAL"/>
    <s v="ESTADO JOVEN  PRACTICA ORDINARIA EN INGENIERA INDUSTRIALEntidad Publica Banco Agrario Experiencia No requiereFormacin Profesional en Ingeniera IndustrialConocimientos Manejo de office Nivel Bsico Actividades a realizar 1Elaboracin y actualizacin de procedimientos2Levantamiento de informacin3Entendimiento de procesos4Anlisis e investigacin5Creacin de procedimientos y procesosJornada Tiempo  Completo 38 Horas SemanalesHorario Disponibilidad de TiempoSujeto a la entidadDuracin de la Prctica 5 Meses"/>
    <x v="1"/>
    <x v="0"/>
    <s v=""/>
    <s v=""/>
  </r>
  <r>
    <s v="1625998659-27"/>
    <s v="BOGOTÁ D.C."/>
    <s v="BOGOTÁ D.C."/>
    <s v="CAJA COLOMBIANA DE SUBSIDIO FAMILIAR- COLSUBSIDIO"/>
    <x v="2"/>
    <s v="Contador"/>
    <s v="Auxiliar de finanzas"/>
    <m/>
    <s v="BANCO AGRARIO DE COLOMBIA"/>
    <n v="8000378008"/>
    <s v="ESTADO JOVEN  PRACTICA ORDINARIA EN CONTABILIDAD FINANZAS O ADMINISTRACION"/>
    <s v="ESTADO JOVEN  PRACTICA ORDINARIA EN CONTABILIDAD FINANZAS O ADMINISTRACIONEntidad Publica Banco Agrario Experiencia No requiereFormacin TENICO PROFESIONAL O TECNOLGICO PROFESIONAL EN CONTABILIDAD FINANZAS O ADMINISTRACIONConocimientos Manejo de office Nivel Bsico Actividades a realizar 1 Revisin documental en los procesos de contratacin de proveedores2 Generar reporte de contratacin ante entes de control3 Diligenciar y revisar registro de ofertas en la plataforma del Banco4 Apoyo en los diferentes procesos que se manejan al interior de la Subgerencia AdministrativaJornada Tiempo  Completo 38 Horas SemanalesHorario Disponibilidad de TiempoSujeto a la entidadDuracin de la Prctica 5 Meses"/>
    <x v="1"/>
    <x v="10"/>
    <s v="Economía"/>
    <s v=""/>
  </r>
  <r>
    <s v="1625998674-3"/>
    <s v="MAGDALENA"/>
    <s v="SANTA MARTA"/>
    <s v="CAJA DE COMPENSACIÓN FAMILIAR  DEL MAGDALENA - CAJAMAG"/>
    <x v="1"/>
    <s v="Administrador de empresas"/>
    <s v="Economista"/>
    <m/>
    <s v="POSITIVA COMPAÑIA DE SEGUROS SA"/>
    <n v="8600111536"/>
    <s v="ESTADO JOVEN PRACTICANTE DE ADMINISTRACION DE EMPRESASCONTADORECONOMIA E INGENIERIA INDUSTRIAL"/>
    <s v="PLAZAESTADO JOVEN PRACTICANTE EN ADMINISTRACION DE EMPRESAS ECONOMIA CONTADURIA E INGENIERIA INDUSTRIALENTIDAD PUBLICA   POSITIVA COMPAÑA DE SEGUROSEXPERIENCIA NO REQUIEREFORMACION PROFESIONALCONOCIMIENTOS ADICIONALES EXCELORDPOER POINT IDIOMAETCACTIVIDADES A REALIZAR1APOYAR LOS PROCESOS ADMINISTRATIVOS DEL AREA COMERCIAL2REVISIOPN DE PROPUESTAS DE POLIZAS DE VIDA Y ARL3REVISION DE CUENTAS DE COBRO DE LOS INTERMEDIARIOSANALISIS Y ADECUACION DE LOS DOCUMENTOS DE LICITACION PUBLICADAS EN EL SECOP4LAS DEMAS ACTIVIDADES ASIGNADAS QUE ESTEN DIRECTAMENTE RELACIONADAS CON EL AREA DE FORMACION DEL ESTUDIANTEJORNADA TIEMPO COMPLETO 38 HORAS SEMANALESHORARIO DISPONIBILIDAD DE TIEMPO SUJETO A LA ENTIDADDURACION DE LA PRACTICA 5 MESES"/>
    <x v="0"/>
    <x v="9"/>
    <s v="Economía"/>
    <s v=""/>
  </r>
  <r>
    <s v="1625998674-4"/>
    <s v="MAGDALENA"/>
    <s v="SANTA MARTA"/>
    <s v="CAJA DE COMPENSACIÓN FAMILIAR  DEL MAGDALENA - CAJAMAG"/>
    <x v="1"/>
    <s v="Administrador de empresas"/>
    <m/>
    <m/>
    <s v="POSITIVA COMPAÑIA DE SEGUROS SA"/>
    <n v="8600111536"/>
    <s v="ESTADO JOVEN PRACTICANTE DE ADMINISTRACION DE EMPRESAS"/>
    <s v="PLAZAESTADO JOVEN PRACTICANTE EN ADMINISTRACION DE EMPRESAS ECONOMIA CONTADURIA E INGENIERIA INDUSTRIALENTIDAD PUBLICA   POSITIVA COMPAÑA DE SEGUROSEXPERIENCIA NO REQUIEREFORMACION PROFESIONALCONOCIMIENTOS ADICIONALES EXCELORDPOER POINT IDIOMAETCACTIVIDADES A REALIZAR1APOYAR LOS PROCESOS ADMINISTRATIVOS DEL AREA COMERCILA2REVISION DE PROPUESTAS DE POLIZAS DE VIDA Y ARL3REVISION DE CUENTAS DE COBRO DE LOS INTERMEDIARIOS ANALISIS Y ADECUACION DE LOS DOCUMENTOS PUBLICADOS EN ELSECOP4LAS DEMAS ACTIVIUDADES ASIGNADAS QUE ESTENDIRECTAMENTE RELACIONADAS CON EL AREA DE FORMACION DEL ESTUDIANTEJORNADA TIEMPO COMPLETO 38 HORAS SEMANALESHORARIO DISPONIBILIDAD DE TIEMPO SUJETO A LA ENTIDADDURACION DE LA PRACTICA 5 MESES"/>
    <x v="0"/>
    <x v="9"/>
    <s v=""/>
    <s v=""/>
  </r>
  <r>
    <s v="1625998674-5"/>
    <s v="MAGDALENA"/>
    <s v="SANTA MARTA"/>
    <s v="CAJA DE COMPENSACIÓN FAMILIAR  DEL MAGDALENA - CAJAMAG"/>
    <x v="1"/>
    <s v="Administrador de empresas"/>
    <m/>
    <m/>
    <s v="POSITIVA COMPAÑIA DE SEGUROS SA"/>
    <n v="8600111536"/>
    <s v="ESTADO JOVEN PRACTICANTE DE ADMINISTRACION DE EMPRESAS"/>
    <s v="PLAZAESTADO JOVEN PRACTICANTE EN ADMINISTRACION DE EMPRESAS ECONOMIA CONTADURIA E INGENIERIA INDUSTRIALENTIDAD PUBLICA   POSITIVA COMPAÑA DE SEGUROSEXPERIENCIA NO REQUIEREFORMACION PROFESIONALCONOCIMIENTOS ADICIONALES EXCELORDPOER POINT IDIOMAETCACTIVIDADES A REALIZAR1 APOYAR A LOS PROCESOS DE RECAUDO CARTERA Y MANTENIMIENTO DE VIDA DEBIDO AL ALTO VOLUMEN DE TRABAJO UE GENERA REPROCESOSJORNADA TIEMPO COMPLETO 38 HORAS SEMANALESHORARIO DISPONIBILIDAD DE TIEMPO SUJETO A LA ENTIDADDURACION DE LA PRACTICA 5 MESES"/>
    <x v="0"/>
    <x v="9"/>
    <s v=""/>
    <s v=""/>
  </r>
  <r>
    <s v="1625998784-10"/>
    <s v="SANTANDER"/>
    <s v="BUCARAMANGA"/>
    <s v="CAJA DE COMPENSACIÓN FAMILIAR  COMFENALCO SANTANDER"/>
    <x v="0"/>
    <s v="Administrador de empresas"/>
    <s v="Analista de gestin documental"/>
    <s v="Auxiliar de finanzas"/>
    <s v="BANCO AGRARIO DE COLOMBIA"/>
    <n v="8000378008"/>
    <s v="ESTADO JOVEN PRACTICANTE  TECNOLOGIA ADMINISTRACION GESTION EMPRESARIALBANCA Y FINANZAS Y AFINES"/>
    <s v="PLAZAESTADO JOVEN PRACTICANTE  TECNOLOGIA ADMINISTRACION GESTION EMPRESARIALBANCA Y FINANZAS Y AFINESENTIDAD PBLICA BANCO AGRARIO DE COLOMBIA SAREA   COORDINACIN DE DESARROLLO COMERCIALEXPERIENCIA NO REQUIEREFORMACIN  TECNOLOGIA ADMINISTRACION GESTION EMPRESARIALBANCA Y FINANZAS Y AFINESCONOCIMIENTOS ADICIONALESOFIMTICA ACTIVIDADES A REALIZARGestin en el cruce de bases de datos para generacin de informes consolidacin de informacin y generacin de anlisis de informacin Elaboracin de presentaciones gerencialesJORNADATIEMPO COMPLETO 38 HORAS SEMANALESHORARIODISPONIBILIDAD DEL TIEMPO   SUJETO A LA ENTIDADDURACIN DE LA PRCTICA5 MESES"/>
    <x v="0"/>
    <x v="9"/>
    <s v="Ingeniería Industrial"/>
    <s v="Economía"/>
  </r>
  <r>
    <s v="1625998784-11"/>
    <s v="SANTANDER"/>
    <s v="BUCARAMANGA"/>
    <s v="CAJA DE COMPENSACIÓN FAMILIAR  COMFENALCO SANTANDER"/>
    <x v="0"/>
    <s v="Administrador de empresas"/>
    <s v="Analista de gestin documental"/>
    <s v="Analista financiero"/>
    <s v="BANCO AGRARIO DE COLOMBIA"/>
    <n v="8000378008"/>
    <s v="ESTADO JOVEN PRACTICANTE  TECNOLOGIA ADMINISTRACION GESTION EMPRESARIALBANCA Y FINANZAS Y AFINES"/>
    <s v="PLAZAESTADO JOVEN PRACTICANTE  TECNOLOGIA ADMINISTRACION GESTION EMPRESARIALBANCA Y FINANZAS Y AFINESENTIDAD PBLICA BANCO AGRARIO DE COLOMBIA SAREA   COORDINACIN MICROFINANZASEXPERIENCIA NO REQUIEREFORMACIN  TECNOLOGIA ADMINISTRACION GESTION EMPRESARIALBANCA Y FINANZAS Y AFINESCONOCIMIENTOS ADICIONALESOFIMTICA ACTIVIDADES A REALIZARGestin de Bases para crdito Recuperacin de cartera Socializacin con fuerzas mviles de ayuda ventas y tips dentro de los procesos originacin Apoyo a brigadas comerciales y seguimientoJORNADATIEMPO COMPLETO 38 HORAS SEMANALESHORARIODISPONIBILIDAD DEL TIEMPO   SUJETO A LA ENTIDADDURACIN DE LA PRCTICA5 MESES"/>
    <x v="0"/>
    <x v="9"/>
    <s v="Ingeniería Industrial"/>
    <s v="Economía"/>
  </r>
  <r>
    <s v="1625998784-12"/>
    <s v="SANTANDER"/>
    <s v="BUCARAMANGA"/>
    <s v="CAJA DE COMPENSACIÓN FAMILIAR  COMFENALCO SANTANDER"/>
    <x v="1"/>
    <s v="Ingeniero de sistemas"/>
    <s v="Ingeniero de telecomunicaciones"/>
    <m/>
    <s v="BANCO AGRARIO DE COLOMBIA"/>
    <n v="8000378008"/>
    <s v="ESTADO JOVEN PRACTICANTE  PROFESIONAL   INGENIERA DE SISTEMAS TELECOMUNICACIONES Y AFINES"/>
    <s v="PLAZAESTADO JOVEN PRACTICANTE  PROFESIONAL   INGENIERA DE SISTEMAS TELECOMUNICACIONES Y AFINESENTIDAD PBLICABANCO AGRARIO DE COLOMBIA SAREA   SUBGERENCIA REGIONAL DE OPERACIONES  COORDINACIN DE OPERACIONES Y CANALESEXPERIENCIANO REQUIEREFORMACIN PROFESIONAL   INGENIERA DE SISTEMAS TELECOMUNICACIONES Y AFINESCONOCIMIENTOS ADICIONALESOFIMTICA ACTIVIDADES A REALIZARCrear herramientas de sistemas que permitan el seguimiento y control de los indicadores operativos al igual que facilitar procesos en las Oficinas mantenimiento de equipos verificacin de base de datos y actualizacin de programas segn el departamentoJORNADATIEMPO COMPLETO 38 HORAS SEMANALESHORARIODISPONIBILIDAD DEL TIEMPO   SUJETO A LA ENTIDADDURACIN DE LA PRCTICA5 MESES"/>
    <x v="0"/>
    <x v="5"/>
    <s v=""/>
    <s v=""/>
  </r>
  <r>
    <s v="1625998784-13"/>
    <s v="SANTANDER"/>
    <s v="BUCARAMANGA"/>
    <s v="CAJA DE COMPENSACIÓN FAMILIAR  COMFENALCO SANTANDER"/>
    <x v="1"/>
    <s v="Contador pblico"/>
    <s v="Analista financiero"/>
    <m/>
    <s v="BANCO AGRARIO DE COLOMBIA"/>
    <n v="8000378008"/>
    <s v="ESTADO JOVEN PRACTICANTE  PROFESIONAL  CONTADORINGENIERA FINANCIERA Y AFINES"/>
    <s v="PLAZAESTADO JOVEN PRACTICANTE  PROFESIONAL  CONTADORINGENIERA FINANCIERA Y AFINESENTIDAD PBLICA BANCO AGRARIO DE COLOMBIA SAREA  SUBGERENCIA DE CARTERAEXPERIENCIANO REQUIEREFORMACIN PROFESIONAL  CONTADORINGENIERA FINANCIERA Y AFINESCONOCIMIENTOS ADICIONALESOFIMTICA ACTIVIDADES A REALIZARElaboracin de informes estadsticos revisin de estados y anlisis financieros apoyo en calificacin y seguimiento de cartera preventiva Generar estrategias financieras para el manejo y disminucin la cartera vencidaJORNADATIEMPO COMPLETO 38 HORAS SEMANALESHORARIODISPONIBILIDAD DEL TIEMPO   SUJETO A LA ENTIDADDURACIN DE LA PRCTICA5 MESES"/>
    <x v="0"/>
    <x v="10"/>
    <s v="Economía"/>
    <s v=""/>
  </r>
  <r>
    <s v="1625998784-14"/>
    <s v="SANTANDER"/>
    <s v="BUCARAMANGA"/>
    <s v="CAJA DE COMPENSACIÓN FAMILIAR  COMFENALCO SANTANDER"/>
    <x v="1"/>
    <s v="Contador pblico"/>
    <s v="Auxiliar de finanzas"/>
    <m/>
    <s v="BANCO AGRARIO DE COLOMBIA"/>
    <n v="8000378008"/>
    <s v="ESTADO JOVEN PRACTICANTE  PROFESIONAL  CONTADORINGENIERA FINANCIERA Y AFINES"/>
    <s v="PLAZAESTADO JOVEN PRACTICANTE  PROFESIONAL  CONTADORINGENIERA FINANCIERA Y AFINESENTIDAD PBLICA BANCO AGRARIO DE COLOMBIA SAREA   SUBGERENCIA ADMINISTRATIVAEXPERIENCIANO REQUIEREFORMACIN PROFESIONAL  CONTADORINGENIERA FINANCIERA Y AFINESCONOCIMIENTOS ADICIONALESOFIMTICA ACTIVIDADES A REALIZARElaboracin informes estadsticos revisin de estados y anlisis financiero apoyo a proceso contables Revisin y anlisis de la parte tributaria en las cuentas por pagar Revisin de documentos entregados por los proveedores en el tema de contratacinJORNADATIEMPO COMPLETO 38 HORAS SEMANALESHORARIODISPONIBILIDAD DEL TIEMPO   SUJETO A LA ENTIDADDURACIN DE LA PRCTICA5 MESES"/>
    <x v="0"/>
    <x v="10"/>
    <s v="Economía"/>
    <s v=""/>
  </r>
  <r>
    <s v="1625998784-15"/>
    <s v="SANTANDER"/>
    <s v="BUCARAMANGA"/>
    <s v="CAJA DE COMPENSACIÓN FAMILIAR  COMFENALCO SANTANDER"/>
    <x v="1"/>
    <s v="Ingeniero de sistemas"/>
    <s v="Ingeniero de telecomunicaciones"/>
    <m/>
    <s v="BANCO AGRARIO DE COLOMBIA"/>
    <n v="8000378008"/>
    <s v="ESTADO JOVEN PRACTICANTE  PROFESIONAL   INGENIERA DE SISTEMAS TELECOMUNICACIONES Y AFINES"/>
    <s v="PLAZAESTADO JOVEN PRACTICANTE  PROFESIONAL   INGENIERA DE SISTEMAS TELECOMUNICACIONES Y AFINESENTIDAD PBLICABANCO AGRARIO DE COLOMBIA SAREA   SUBGERENCIA DE CARTERAEXPERIENCIANO REQUIEREFORMACIN PROFESIONAL   INGENIERA DE SISTEMAS TELECOMUNICACIONES Y AFINESCONOCIMIENTOS ADICIONALESOFIMTICA ACTIVIDADES A REALIZARCrear herramientas de sistemas que permitan el seguimiento y control de los indicadores operativos Elaboracin de informes estadsticos Generar estrategias financieras para el manejo y disminucin la cartera vencidaJORNADATIEMPO COMPLETO 38 HORAS SEMANALESHORARIODISPONIBILIDAD DEL TIEMPO   SUJETO A LA ENTIDADDURACIN DE LA PRCTICA5 MESES"/>
    <x v="0"/>
    <x v="5"/>
    <s v=""/>
    <s v=""/>
  </r>
  <r>
    <s v="1625998784-16"/>
    <s v="SANTANDER"/>
    <s v="BUCARAMANGA"/>
    <s v="CAJA DE COMPENSACIÓN FAMILIAR  COMFENALCO SANTANDER"/>
    <x v="1"/>
    <s v="Ingeniero industrial"/>
    <s v="Administrador de empresas"/>
    <m/>
    <s v="BANCO AGRARIO DE COLOMBIA"/>
    <n v="8000378008"/>
    <s v="ESTADO JOVEN PRACTICANTE  PROFESIONAL   INGENIERIA INDUSTRIAL ADMINISTRACION DE EMPRESAS Y AFINES"/>
    <s v="PLAZAESTADO JOVEN PRACTICANTE  PROFESIONAL   INGENIERA INDUSTRIAL ADMINISTRACIN DE EMPRESAS Y AFINESENTIDAD PBLICABANCO AGRARIO DE COLOMBIA SAREA   SUBGERENCIA COMERCIAL EXPERIENCIANO REQUIEREFORMACIN PROFESIONAL   INGENIERIA INDUSTRIAL ADMINISTRACIOND E EMRPESAS Y AFINESCONOCIMIENTOS ADICIONALESOFIMTICA ACTIVIDADES A REALIZARElaboracin informes devoluciones informes de seguimiento al portafolio de la banca de consumo como stock de tarjetas de crdito querencias cartera de libranzas elaboracin de informes negociaciones apoyo al profesional operativo del rea en el control y entrega de documentacinJORNADATIEMPO COMPLETO 38 HORAS SEMANALESHORARIODISPONIBILIDAD DEL TIEMPO   SUJETO A LA ENTIDADDURACIN DE LA PRCTICA5 MESES"/>
    <x v="0"/>
    <x v="0"/>
    <s v="Administración"/>
    <s v=""/>
  </r>
  <r>
    <s v="1625998784-8"/>
    <s v="SANTANDER"/>
    <s v="BUCARAMANGA"/>
    <s v="CAJA DE COMPENSACIÓN FAMILIAR  COMFENALCO SANTANDER"/>
    <x v="1"/>
    <s v="Administrador de empresas"/>
    <s v="Ingeniero industrial"/>
    <m/>
    <s v="BANCO AGRARIO DE COLOMBIA"/>
    <n v="8000378008"/>
    <s v="ESTADO JOVEN PRACTICANTE  PROFESIONAL   INGENIERIA INDUSTRIAL ADMINISTRACION DE EMPRESAS Y AFINES"/>
    <s v="PLAZAESTADO JOVEN PRACTICANTE  PROFESIONAL   INGENIERA INDUSTRIAL ADMINISTRACIN DE EMPRESAS Y AFINESENTIDAD PBLICABANCO AGRARIO DE COLOMBIA SAREA   SUBGERENCIA DE CRDITOEXPERIENCIANO REQUIEREFORMACIN PROFESIONAL   INGENIERIA INDUSTRIAL ADMINISTRACION DE EMPRESAS Y AFINESCONOCIMIENTOS ADICIONALESOFIMTICA ACTIVIDADES A REALIZARElaboracin Informes Devoluciones Elaboracin Informes Negaciones revisin de estados y anlisis financieros apoyo procesos contables calificacin de apoyo cobro y seguimiento cartera preventivaJORNADATIEMPO COMPLETO 38 HORAS SEMANALESHORARIODISPONIBILIDAD DEL TIEMPO   SUJETO A LA ENTIDADDURACIN DE LA PRCTICA5 MESES"/>
    <x v="0"/>
    <x v="9"/>
    <s v="Ingeniería Industrial"/>
    <s v=""/>
  </r>
  <r>
    <s v="1625998784-9"/>
    <s v="SANTANDER"/>
    <s v="BUCARAMANGA"/>
    <s v="CAJA DE COMPENSACIÓN FAMILIAR  COMFENALCO SANTANDER"/>
    <x v="1"/>
    <s v="Contador pblico"/>
    <s v="Analista financiero"/>
    <m/>
    <s v="BANCO AGRARIO DE COLOMBIA"/>
    <n v="8000378008"/>
    <s v="ESTADO JOVEN PRACTICANTE  PROFESIONAL  CONTADORINGENIERA FINANCIERA Y AFINES"/>
    <s v="PLAZAESTADO JOVEN PRACTICANTE  PROFESIONAL  CONTADORINGENIERA FINANCIERA Y AFINESENTIDAD PBLICABANCO AGRARIO DE COLOMBIA SAREA   SUBGERENCIA DE CRDITOEXPERIENCIANO REQUIEREFORMACIN PROFESIONAL  CONTADORINGENIERA FINANCIERA Y AFINESCONOCIMIENTOS ADICIONALESOFIMTICA ACTIVIDADES A REALIZARElaboracin Informes Devoluciones Elaboracin Informes Negaciones revisin de estados y anlisis financieros apoyo procesos contables calificacin de apoyo cobro y seguimiento cartera preventivaJORNADATIEMPO COMPLETO 38 HORAS SEMANALESHORARIODISPONIBILIDAD DEL TIEMPO   SUJETO A LA ENTIDADDURACIN DE LA PRCTICA5 MESES"/>
    <x v="0"/>
    <x v="10"/>
    <s v="Economía"/>
    <s v=""/>
  </r>
  <r>
    <s v="1625998848-4"/>
    <s v="VALLE DEL CAUCA"/>
    <s v="CALI"/>
    <s v="CAJA DE COMPENSACIÓN FAMILIAR DEL VALLE DEL CAUCA - COMFANDI"/>
    <x v="1"/>
    <s v="Ingeniero civil"/>
    <s v="Arquitecto"/>
    <s v="Gelogo"/>
    <s v="INSTITUTO NACIONAL DE VIAS"/>
    <n v="8002158072"/>
    <s v="Estado Joven Practicante en Arquitectura Ingeniera civil Catastral o Gelogos"/>
    <s v="Plaza Estado Joven Practicante en Arquitectura Ingeniera civil Catastral o GelogosEntidad Pblica Instituto Nacional de vas INVIASExperiencia No requiereFormacin Profesional en ArquitecturaIngeniera civil Catastral o GeologaConocimientos Adicionales Excel nivel medio ord Programas SIG Geoportales internetActividades a realizar  Identifica los predios a travs de la gestin predial de los proyectos que el INVIAS ha desarrollado Registra los predios con sus caractersticas que lo identifican Consolida la informacin sobre identificacin de los bienes que estn a cargo de la dependencia o territorial de INVIAS Realizar visita de campo supervisada a los prediosJornada Tiempo Completo 38 Horas SemanalesHorario Disponibilidad de Tiempo  Sujeto a la entidadDuracin de la Prctica 5 Meses"/>
    <x v="0"/>
    <x v="19"/>
    <s v="Arquitectura"/>
    <s v="Geociencias"/>
  </r>
  <r>
    <s v="1625998848-5"/>
    <s v="VALLE DEL CAUCA"/>
    <s v="CALI"/>
    <s v="CAJA DE COMPENSACIÓN FAMILIAR DEL VALLE DEL CAUCA - COMFANDI"/>
    <x v="1"/>
    <s v="Ingeniero ambiental"/>
    <s v="Ingeniero civil"/>
    <s v="Ingeniero de obras civiles"/>
    <s v="INSTITUTO NACIONAL DE VIAS"/>
    <n v="8002158072"/>
    <s v="Estado Joven Practicante en Ingeniera Ambiental Civil o Tecnologa en Obras Civiles"/>
    <s v="Plaza Estado Joven Practicante en Ingeniera Ambiental Civil o Tecnologa en Obras CivilesEntidad Pblica Instituto Nacional de vas INVIASExperiencia No requiereFormacin Profesional en Ingeniera Ambiental Civil o Tecnlogo en Obras CivilesConocimientos Adicionales Excel ord poer point indos e Internet Conocimientos bsicos en contratacin administrativa y estatalActividades a realizar  Apoyo a las labores de supervisin de los contratos en ejecucin de la territorial Apoyo en la revisin de actas de obra e interventora as como a la revisin de informes mensuales conforme al manual de interventora INVIAS Manejo de aspectos ambientales en los diferentes proyectos a cargo de INVIAS Revisin de los documentos tcnicos y elaboracin de presupuestos de obra Apoyo en la liquidacin de los convenios suscritos entre el INVIAS y las entidades territoriales en el departamento del Valle para el mantenimiento y conservacin de las vas terci"/>
    <x v="0"/>
    <x v="7"/>
    <s v="Ingeniería Civil"/>
    <s v=""/>
  </r>
  <r>
    <s v="1625998848-6"/>
    <s v="VALLE DEL CAUCA"/>
    <s v="CALI"/>
    <s v="CAJA DE COMPENSACIÓN FAMILIAR DEL VALLE DEL CAUCA - COMFANDI"/>
    <x v="1"/>
    <s v="Analista de gestin documental"/>
    <s v="Asistente administrativo"/>
    <s v="Auxiliar administrativo"/>
    <s v="INSTITUTO NACIONAL DE VIAS"/>
    <n v="8002158072"/>
    <s v="Estado Joven Practicante en Administracin yo Gestin Documental"/>
    <s v="Plaza Estado Joven Practicante en Administracin yo Gestin DocumentalEntidad Pblica Instituto Nacional de vas INVIASExperiencia No requiereFormacin Tcnico o Tecnlogo en Archivistica Gestin Documental Secretarias o afinesConocimientos Adicionales Herramientas Office internet conocimientos en archivstica ley de archivo tcnicas de oficinaActividades a realizar  Prestar asistencia al rea de archivo en la digitacin clasificacin y archivo de los documentos a cargo Elaborar revisar y velar por la adecuadas conformacin de la apertura de carpetas del archivo de los procesos jurdicos y documentos del rea jurdica Fotocopiar escanear los documentos solicitados Las dems requeridas para el logro de los objetivos del reaJornada Tiempo Completo 38 Horas SemanalesHorario Disponibilidad de Tiempo  Sujeto a la entidadDuracin de la Prctica 5 Meses"/>
    <x v="0"/>
    <x v="0"/>
    <s v="Historia"/>
    <s v="Administración"/>
  </r>
  <r>
    <s v="1625998848-7"/>
    <s v="VALLE DEL CAUCA"/>
    <s v="CALI"/>
    <s v="CAJA DE COMPENSACIÓN FAMILIAR DEL VALLE DEL CAUCA - COMFANDI"/>
    <x v="1"/>
    <s v="Abogado"/>
    <s v="Jurisconsulto"/>
    <m/>
    <s v="INSTITUTO NACIONAL DE VIAS"/>
    <n v="8002158072"/>
    <s v="Estado Joven Practicante en Consultora Jurdica"/>
    <s v="Plaza Estado Joven Practicante en Consultora JurdicaEntidad Pblica Instituto Nacional de vas INVIASExperiencia No requiereFormacin Profesional en DerechoConocimientos Adicionales Herramientas Office navegacin InternetActividades a realizar 1Revisin de procesos y consultas en los diferentes despachos judiciales2Proyeccin de contestacin de oficios en asuntos judiciales demandas tutelas peticiones y conciliaciones extrajudiciales3Apoyar a los abogados litigantes como observador en la prctica de pruebas o asistencia de diligencias a cargo de INVIAS4Apoyo en los procesos de evaluacin para seleccin de contratistas5Apoyo en la elaboracin de minutas de contratos6Apoyo en el rea de contratacin en la liquidacin de contratos7Presentar informes y diligenciar formatos que le sean solicitados por el responsable del rea8Y las dems actividades asignadas que sean inherentes a la profesinJornada Tiempo Completo 38 Horas S"/>
    <x v="0"/>
    <x v="4"/>
    <s v=""/>
    <s v=""/>
  </r>
  <r>
    <s v="1625998854-2"/>
    <s v="ANTIOQUIA"/>
    <s v="MEDELLÍN"/>
    <s v="CAJA DE COMPENSACIÓN FAMILIAR DE ANTIOQUIA -COMFAMA"/>
    <x v="1"/>
    <s v="Ingeniero agrnomo"/>
    <m/>
    <m/>
    <s v="Instituto Colombiano Agropecuario ICA"/>
    <n v="8999990697"/>
    <s v="Estado Joven Ptractica Ordinaria en Ingeniera Agronmica Biologa Ingeniera Biolgica Ingeniera Biotecnolgica Microbiologa Bacteriologa"/>
    <s v="Plaza Estado Joven Ptractica Ordinaria en Ingeniera Agronmica Biologa Ingeniera Biolgica Ingeniera Biotecnolgica Microbiologa BacteriologaEntidad Publica ICAArea solicitante Laboratorio de Anlisis y Diagnstico Fitosanitario  FitopatologaExperiencia No requiereFormacin Ingeniera Agronmica Biologa Ingeniera Biolgica Ingeniera Biotecnolgica Microbiologa BacteriologaConocimientos Adicionales Manejo de Excel ord poer pointActividades a realizar Apoyar el desarrollo de los procesos de anlisis y diagnstico en los laboratorios requeridosApoyar el diligenciamiento y manejo de datos asociados a las muestrasApoyo en la Siembra en los medios de cultivo de las muestras de origen fitosanitario que se quieran en losLaboratorio de Anlisis y Diagnstico AgrcolaApoyar todas las acciones encaminadas a la implementacin de buenas prcticas de laboratorio y sistemas de gestin de calidad Velar por el buen funcionamiento y uso de equ"/>
    <x v="0"/>
    <x v="7"/>
    <s v=""/>
    <s v=""/>
  </r>
  <r>
    <s v="1625998883-10"/>
    <s v="CALDAS"/>
    <s v="MANIZALES"/>
    <s v="CAJA DE COMPENSACIÓN FAMILIAR DE CALDAS - CONFA"/>
    <x v="1"/>
    <s v="Administrador de empresas"/>
    <m/>
    <m/>
    <s v="EMPOCALDAS SA ESP"/>
    <n v="8908032399"/>
    <s v="Estado joven practicante Profesional Administracin de empresas"/>
    <s v="Plaza Estado Joven Practicante Profesional Administracin de empresasEntidad Publica EMPOCALDAS SA ESPExperiencia No requiereFormacin Administracin de empresasConocimientos AdicionalesBuen manejo de herramientas de ofimtica Actividades a realizarBrindar apoyo en el diseño e implementacin de las estrategias financieras de la organizacin Brindar apoyo en los distintos procesos de pagos de la entidad Evaluar la viabilidad y gestionar los recursos necesarios para la implementacin de nuevos negociosJornada Tiempo Completo 38 Horas SemanalesHorario Disponibilidad de TiempoSujeto a la entidadDuracin de la Prctica 5 Meses"/>
    <x v="0"/>
    <x v="9"/>
    <s v=""/>
    <s v=""/>
  </r>
  <r>
    <s v="1625998883-11"/>
    <s v="CALDAS"/>
    <s v="MANIZALES"/>
    <s v="CAJA DE COMPENSACIÓN FAMILIAR DE CALDAS - CONFA"/>
    <x v="1"/>
    <s v="Ingeniero de sistemas"/>
    <m/>
    <m/>
    <s v="EMPOCALDAS SA ESP"/>
    <n v="8908032399"/>
    <s v="Estado joven practicante profesional Ingeniera de Sistemas "/>
    <s v="Plaza Estado Joven Practicante profesional Ingeniera de Sistemas Entidad Publica EMPOCALDAS SA ESPExperiencia No requiereFormacin Ingeniera de Sistemas Conocimientos Adicionales Buen manejo de herramientas de offimaticas programacin y desarrollo de softareActividades a realizar Apoyar la produccin tramite y conservacin de los diferentes documentos originados en la oficinaApoyar la implementacin de programas necesarios para el correcto funcionamiento de la sistematizacin Apoyar el desarrollo de softare para favorecer los distintos procesos de la empresaJornada Tiempo Completo 38 Horas SemanalesHorario Disponibilidad de TiempoSujeto a la entidadDuracin de la Prctica 5 Meses"/>
    <x v="0"/>
    <x v="5"/>
    <s v=""/>
    <s v=""/>
  </r>
  <r>
    <s v="1625998883-12"/>
    <s v="CALDAS"/>
    <s v="MANIZALES"/>
    <s v="CAJA DE COMPENSACIÓN FAMILIAR DE CALDAS - CONFA"/>
    <x v="1"/>
    <s v="Ingeniero de sistemas"/>
    <m/>
    <m/>
    <s v="EMPOCALDAS SA ESP"/>
    <n v="8908032399"/>
    <s v="Estado joven practicante profesional Ingeniera de Sistemas "/>
    <s v="Plaza Estado Joven Practicante profesional Ingeniera de Sistemas Entidad Publica EMPOCALDAS SA ESPExperiencia No requiereFormacin Ingeniera de Sistemas Conocimientos Adicionales Buen manejo de herramientas de offimaticas programacin y desarrollo de softareActividades a realizar Apoyar la produccin tramite y conservacin de los diferentes documentos originados en la oficinaApoyar la implementacin de programas necesarios para el correcto funcionamiento de la sistematizacin Apoyar el desarrollo de softare para favorecer los distintos procesos de la empresaJornada Tiempo Completo 38 Horas SemanalesHorario Disponibilidad de TiempoSujeto a la entidadDuracin de la Prctica 5 Meses"/>
    <x v="0"/>
    <x v="5"/>
    <s v=""/>
    <s v=""/>
  </r>
  <r>
    <s v="1625998883-8"/>
    <s v="CALDAS"/>
    <s v="MANIZALES"/>
    <s v="CAJA DE COMPENSACIÓN FAMILIAR DE CALDAS - CONFA"/>
    <x v="1"/>
    <s v="Economista"/>
    <m/>
    <m/>
    <s v="EMPOCALDAS SA ESP"/>
    <n v="8908032399"/>
    <s v="Estado joven practicante Profesional  Economista"/>
    <s v="Plaza Estado Joven Practicante Profesional EconomistaEntidad Publica EMPOCALDAS SA ESPExperiencia No requiereFormacin Profesional EconomistaConocimientos Adicionales Buen manejo de herramientas de offimaticasActividades a realizarBrindar apoyo en la realizacin de informes con destino a Gerencia y Entidades ExternasApoyar la implementacin de estrategias Gerenciales en la panificacin y desarrollo de negociosEvaluar la viabilidad y gestionar los recursos necesarios para la implementacin de nuevos negociosJornada Tiempo Completo 38 Horas SemanalesHorario Disponibilidad de TiempoSujeto a la entidadDuracin de la Prctica 5 Meses"/>
    <x v="0"/>
    <x v="2"/>
    <s v=""/>
    <s v=""/>
  </r>
  <r>
    <s v="1625998883-9"/>
    <s v="CALDAS"/>
    <s v="MANIZALES"/>
    <s v="CAJA DE COMPENSACIÓN FAMILIAR DE CALDAS - CONFA"/>
    <x v="1"/>
    <s v="Ingeniero industrial"/>
    <m/>
    <m/>
    <s v="EMPOCALDAS SA ESP"/>
    <n v="8908032399"/>
    <s v="Estado joven practicante Profesional Ingeniero Industrial "/>
    <s v="Plaza Estado Joven Practicante Profesional Ingeniero Industrial Entidad Publica EMPOCALDAS SA ESPExperiencia No requiereFormacin Profesional Ingeniero IndustrialConocimientos Adicionales Buen manejo de herramientas de offimaticasActividades a realizarApoyar la implementacin de los programas tendientes a fortalecer el bienestar social de los empleados Apoyar el seguimiento e implementacin del Sistema de Seguridad en el TrabajoApoyar los procesos que se adelanten en el rea de Gestin HumanaJornada Tiempo Completo 38 Horas SemanalesHorario Disponibilidad de TiempoSujeto a la entidadDuracin de la Prctica 5 Meses"/>
    <x v="0"/>
    <x v="0"/>
    <s v=""/>
    <s v=""/>
  </r>
  <r>
    <s v="1625998904-5"/>
    <s v="MAGDALENA"/>
    <s v="SANTA MARTA"/>
    <s v="CAJA DE COMPENSACIÓN FAMILIAR  DEL MAGDALENA - CAJAMAG"/>
    <x v="1"/>
    <s v="Ingeniero ambiental"/>
    <s v="Ingeniero ambiental y de saneamiento"/>
    <m/>
    <s v="DEFENSA CIVIL COLOMBIANA SECCIONAL BOGOTA"/>
    <n v="8999997171"/>
    <s v=" ESTADO JOVEN PRACTICANTE DE INGENIERO AMBIENTAL"/>
    <s v="PLAZAESTADO JOVEN PRACTICANTE  PROFESIONAL EN INGENIERIA AMBIENTALENTIDAD PUBLICA DEFENSA CIVIL COLOMBIANA SECCIONAL MAGDALENAEXPERIENCIA NO REQUIEREFORMACION INGENIERO AMBIENTAL CONOCIMIENTOS ADICIONALES MANEJO DE OFFICEACTIVIDADES A REALIZAR 1Proyectos de adaptacion de cambios climaticos2Apoyo y asesoria a las Organizaciones Municipales de la Defensa Civil para la rrealizacion de proyectos ambientales3Manejo del modulo misional de gestion ambiental de la DEFENSA CIVIL COLOMBIANAJORNADA TIEMPO COMPLETO 38 HORAS SEMANALESHORARIO DISPONIBILIDAD DE TIEMPO SUJETO A LA ENTIDADDURACION DE LA PRACTICA 5 MESES"/>
    <x v="0"/>
    <x v="7"/>
    <s v=""/>
    <s v=""/>
  </r>
  <r>
    <s v="1625998904-6"/>
    <s v="MAGDALENA"/>
    <s v="SANTA MARTA"/>
    <s v="CAJA DE COMPENSACIÓN FAMILIAR  DEL MAGDALENA - CAJAMAG"/>
    <x v="1"/>
    <s v="Profesional en organizacin empresarial"/>
    <s v="Profesional de organizacin y administracin de las empresas"/>
    <m/>
    <s v="DEFENSA CIVIL COLOMBIANA SECCIONAL BOGOTA"/>
    <n v="8999997171"/>
    <s v=" ESTADO JOVEN PRACTICANTE PROFESIONAL EN ELABORACION DE PROYECTOS"/>
    <s v="PLAZAESTADO JOVEN PRACTICANTE  PROFESIONAL EN ELABORACION DE PROYECTOSENTIDAD PUBLICA DEFENSA CIVIL COLOMBIANA SECCIONAL MAGDALENAEXPERIENCIA NO REQUIEREFORMACION PROFESIONAL EN ELABORACION DE PROYECTOS CONOCIMIENTOS ADICIONALES MANEJO DE OFFICEACTIVIDADES A REALIZAR 1CONOCIMIENTO EN FORMULCION  Y EVALUACION DE  PROYECTOS EN EL SECTOR PUBLICO Y PRIVADO2CONOCIMIENTO EN LA METODOLOGIA EN MGA3CONOCIMIENTO EN CONTRATACION Y PRESUPUESTO ESTATALJORNADA TIEMPO COMPLETO 38 HORAS SEMANALESHORARIO DISPONIBILIDAD DE TIEMPO SUJETO A LA ENTIDADDURACION DE LA PRACTICA 5 MESES"/>
    <x v="0"/>
    <x v="9"/>
    <s v=""/>
    <s v=""/>
  </r>
  <r>
    <s v="1625998904-7"/>
    <s v="MAGDALENA"/>
    <s v="SANTA MARTA"/>
    <s v="CAJA DE COMPENSACIÓN FAMILIAR  DEL MAGDALENA - CAJAMAG"/>
    <x v="1"/>
    <s v="Comunicador social"/>
    <s v="Comunicador tcnico"/>
    <m/>
    <s v="DEFENSA CIVIL COLOMBIANA SECCIONAL BOGOTA"/>
    <n v="8999997171"/>
    <s v=" ESTADO JOVEN PRACTICANTE COMUNICADOR SOCIAL"/>
    <s v="PLAZAESTADO JOVEN PRACTICANTE  PROFESIONAL COMUNICADOR SOCIALENTIDAD PUBLICA DEFENSA CIVIL COLOMBIANA SECCIONAL MAGDALENAEXPERIENCIA NO REQUIEREFORMACION PROFESIONAL COMUNICADOR SOCIAL CONOCIMIENTOS ADICIONALES MANEJO DE OFFICEACTIVIDADES A REALIZAR 1ACTUALIZACION DE LAS PAGINAS EB REDES SOCIALES DE LA SECCIONAL MAGDALENA2ACTUALIZACION DE BLOG INSTITUCIONAL3COMUNICADOS DE PRENSA4COORDINACIONES CON MEDIOS LOCALES DE COMUNICACION5DIFUSION COMUNITARIA S EN PREVENCION DE DESASTRES6PROYECTO DE EMISORA COMUNITARIA PARA LA DEFENSA CIVIL COLOMBIANAJORNADA TIEMPO COMPLETO 38 HORAS SEMANALESHORARIO DISPONIBILIDAD DE TIEMPO SUJETO A LA ENTIDADDURACION DE LA PRACTICA 5 MESES"/>
    <x v="0"/>
    <x v="11"/>
    <s v="Literatura"/>
    <s v=""/>
  </r>
  <r>
    <s v="300038-103"/>
    <s v="BOGOTÁ D.C."/>
    <s v="BOGOTÁ D.C."/>
    <s v="CAJA COLOMBIANA DE SUBSIDIO FAMILIAR- COLSUBSIDIO"/>
    <x v="1"/>
    <s v="Economista"/>
    <m/>
    <m/>
    <s v="DANE"/>
    <n v="8999990278"/>
    <s v="ESTADO JOVEN  PRACTICA ORDINARIA EN ECONOMIA"/>
    <s v="Estado Joven Practica Ordinaria en EconomaEntidad Publica DANE Experiencia No requiereFormacin Profesional en EconomaConocimientos AdicionalesManejo de office Manejo de SPSSManejo de STATARedaccin de documentosActividades a realizar 1 Apoyar el seguimiento temtico operativo a las investigaciones ECAS y ELCO2 Apoyar el ajuste de instrumentos de recoleccin formularios y manuales               3 Participar en las reuniones que se deriven de las investigaciones ECAS  ELCO y ECSC 4 Elaborar las actasayudas de memoria de las reuniones en las que participe                            5 Apoyar la elaboracin de los informes de resultados de las pruebas piloto ECAS  ELCO 6 Apoyar en la elaboracin consolidacin y presentacin de informes; as como en las diferentes actividades requeridas por la entidadJornada Tiempo completo 38 horas Horario Disponibilidad de TiempoSujeto a la entidadDuracin de la Prctica"/>
    <x v="1"/>
    <x v="2"/>
    <s v=""/>
    <s v=""/>
  </r>
  <r>
    <s v="300038-97"/>
    <s v="BOGOTÁ D.C."/>
    <s v="BOGOTÁ D.C."/>
    <s v="CAJA COLOMBIANA DE SUBSIDIO FAMILIAR- COLSUBSIDIO"/>
    <x v="1"/>
    <s v="Abogado"/>
    <m/>
    <m/>
    <s v="DANE"/>
    <n v="8999990278"/>
    <s v="ESTADO JOVEN JUDICATURA"/>
    <s v="Plaza ESTADO JOVEN PRACTICANTE JUDICATURAEntidad Publica DANE Experiencia No requiereFormacin Profesional DERECHOConocimientos AdicionalesManejo de office y Redaccin de DocumentosActividades a realizar 1 Acompañar el estudio jurdico de los asuntos entregados y determinar la viabilidad de iniciar proceso disciplinario proyectando los autos correspondientes de apertura de indagacin preliminar aperturas de investigacin inhibitorios o remisin por competencia 2 Apoyar la proyeccin de los autos de trmite e interlocutorios correspondientes a los asuntos asignados3 Apoyar la elaboracin de despachos comisionarios necesarios para efectuar las notificaciones y prcticas probatorias                    4 Elaborar los oficios citaciones o comunicaciones pertinentes  5 Proyectar cuestionarios correspondientes para la prctica probatoria de las actividades a su cargo6 Apoyar en la elaboracin y consolidacin de informes y actividades que la en"/>
    <x v="1"/>
    <x v="4"/>
    <s v=""/>
    <s v=""/>
  </r>
  <r>
    <s v="1625999116-10"/>
    <s v="MAGDALENA"/>
    <s v="SANTA MARTA"/>
    <s v="CAJA DE COMPENSACIÓN FAMILIAR  DEL MAGDALENA - CAJAMAG"/>
    <x v="2"/>
    <s v="Administrador de bases de datos"/>
    <s v="Tcnicos en ingeniera "/>
    <m/>
    <s v="FISCALIA GENERAL DE LA NACION"/>
    <n v="8001876321"/>
    <s v="ESTADO JOVEN PRACTICANTE  TECNOLOGO PROFESIONAL EN ADMON DE EMPRESAS"/>
    <s v="PLAZAESTADO JOVEN PRACTICANTE  TECNOLOGO PROFESIONAL EN ADMINISTARCION DE EMPRESAS O INGENIERIA INDUSTRIALENTIDAD PUBLICA FISCALIA GENERAL DE LA NACION  SECCIONAL MAGDALENA EXPERIENCIA NO REQUIEREFORMACION TECNOLOGO PROFESIONAL EN ADMINISTRACION DE EMPRESAS O INGENIERIA INDUSTRIALCONOCIMIENTOS ADICIONALES MANEJO DE EXCELORD POER POINT ACTIVIDADES A REALIZAR Elaborar matrices de informacin de procesosConsolidar y remitir informes de indicadores y de gestinApoyo en Gestin IntegralApoyo en gestin de incapacidadesJORNADA TIEMPO COMPLETO 38 HORAS SEMANALESHORARIO DISPONIBILIDAD DE TIEMPO SUJETO A LA ENTIDADDURACION DE LA PRACTICA 5 MESES"/>
    <x v="0"/>
    <x v="5"/>
    <s v="Ingeniería Industrial"/>
    <s v=""/>
  </r>
  <r>
    <s v="1625999116-11"/>
    <s v="MAGDALENA"/>
    <s v="SANTA MARTA"/>
    <s v="CAJA DE COMPENSACIÓN FAMILIAR  DEL MAGDALENA - CAJAMAG"/>
    <x v="2"/>
    <s v="Profesional de organizacin y administracin de las empresas"/>
    <m/>
    <m/>
    <s v="FISCALIA GENERAL DE LA NACION"/>
    <n v="8001876321"/>
    <s v=" ESTADO JOVEN PRACTICANTE TECNOLOGO PROFESIONA EN ADMON EMPRESASL"/>
    <s v="PLAZAESTADO JOVEN PRACTICANTE  TECNOLOGO PROFESIONAL EN ADMINISTARCION DE EMPRESAS CONTADURIA O FINANZASENTIDAD PUBLICA FISCALIA GENERAL DE LA NACION  SECCIONAL MAGDALENA EXPERIENCIA NO REQUIEREFORMACION TECNOLOGO PROFESIONAL EN ADMINISTRACION DE EMPRESAS CONTADURIA O FINANZASCONOCIMIENTOS ADICIONALES MANEJO DE EXCELORD POER POINT ACTIVIDADES A REALIZAR Apoyo para el manejo de programa del Ministerio de HaciendaCuentas por pagar obligaciones y pagosProyectar oficiosApoyo contableJORNADA TIEMPO COMPLETO 38 HORAS SEMANALESHORARIO DISPONIBILIDAD DE TIEMPO SUJETO A LA ENTIDADDURACION DE LA PRACTICA 5 MESES"/>
    <x v="0"/>
    <x v="9"/>
    <s v=""/>
    <s v=""/>
  </r>
  <r>
    <s v="1625999116-12"/>
    <s v="MAGDALENA"/>
    <s v="SANTA MARTA"/>
    <s v="CAJA DE COMPENSACIÓN FAMILIAR  DEL MAGDALENA - CAJAMAG"/>
    <x v="2"/>
    <s v="Analista de gestin documental"/>
    <s v="Archivista de documentos histricos"/>
    <s v="Tecnlogo de estadstica"/>
    <s v="FISCALIA GENERAL DE LA NACION"/>
    <n v="8001876321"/>
    <s v=" ESTADO JOVEN PRACTICANTE TECNOLOGO PROFESIONAL EN  ADMO DE EMPRESAS"/>
    <s v="PLAZAESTADO JOVEN PRACTICANTE  TECNOLOGO PROFESIONAL EN ADMINISTARCION DE EMPRESAS ENTIDAD PUBLICA FISCALIA GENERAL DE LA NACION  SECCIONAL MAGDALENA EXPERIENCIA NO REQUIEREFORMACION TECNOLOGO PROFESIONAL EN ADMINISTRACION DE EMPRESAS CONOCIMIENTOS ADICIONALES MANEJO DE EXCELORD POER POINT ACTIVIDADES A REALIZARApoyo para el manejo de Seccin Gestin DocumentalOrganizacin de documentos de transferenciaControl Ventanilla nicaRespuestas a requerimientosJORNADA TIEMPO COMPLETO 38 HORAS SEMANALESHORARIO DISPONIBILIDAD DE TIEMPO SUJETO A LA ENTIDADDURACION DE LA PRACTICA 5 MESES"/>
    <x v="0"/>
    <x v="0"/>
    <s v="Historia"/>
    <s v="Matemáticas"/>
  </r>
  <r>
    <s v="1625999116-13"/>
    <s v="MAGDALENA"/>
    <s v="SANTA MARTA"/>
    <s v="CAJA DE COMPENSACIÓN FAMILIAR  DEL MAGDALENA - CAJAMAG"/>
    <x v="2"/>
    <s v="Administrador de empresas"/>
    <s v="Auxiliar administrativo de ventanilla"/>
    <m/>
    <s v="FISCALIA GENERAL DE LA NACION"/>
    <n v="8001876321"/>
    <s v=" ESTADO JOVEN PRACTICANTE TECNOLOGO PROFESIONAL EN ADMON DE EMPRESAS"/>
    <s v="PLAZAESTADO JOVEN PRACTICANTE  TECNOLOGO PROFESIONAL EN ADMINISTARCION DE EMPRESAS ENTIDAD PUBLICA FISCALIA GENERAL DE LA NACION  SECCIONAL MAGDALENA EXPERIENCIA NO REQUIEREFORMACION TECNOLOGO PROFESIONAL EN ADMINISTRACION DE EMPRESAS CONOCIMIENTOS ADICIONALES MANEJO DE EXCELORD POER POINT ACTIVIDADES A REALIZARApoyo para elaboracin de actos administrativosApoyo en informesProyectar respuestas a requerimientosControl de novedadesJORNADA TIEMPO COMPLETO 38 HORAS SEMANALESHORARIO DISPONIBILIDAD DE TIEMPO SUJETO A LA ENTIDADDURACION DE LA PRACTICA 5 MESES"/>
    <x v="0"/>
    <x v="9"/>
    <s v=""/>
    <s v=""/>
  </r>
  <r>
    <s v="1625999116-14"/>
    <s v="MAGDALENA"/>
    <s v="SANTA MARTA"/>
    <s v="CAJA DE COMPENSACIÓN FAMILIAR  DEL MAGDALENA - CAJAMAG"/>
    <x v="2"/>
    <s v="Administrador de centro de cmputo"/>
    <s v="Administrador de bases de datos"/>
    <s v="Administrador de oficina"/>
    <s v="FISCALIA GENERAL DE LA NACION"/>
    <n v="8001876321"/>
    <s v=" ESTADO JOVEN PRACTICANTE TECNOLOGO PROFESIONAL EN ADMON DE EMPRESAS"/>
    <s v="PLAZAESTADO JOVEN PRACTICANTE  TECNOLOGO PROFESIONAL EN ADMINISTARCION DE EMPRESAS ENTIDAD PUBLICA FISCALIA GENERAL DE LA NACION  SECCIONAL MAGDALENA EXPERIENCIA NO REQUIEREFORMACION TECNOLOGO PROFESIONAL EN ADMINISTRACION DE EMPRESAS CONOCIMIENTOS ADICIONALES MANEJO DE EXCELORD POER POINT ACTIVIDADES A REALIZAREstablecer o elaborar matrices de informacin de los bienes de la FGNOrganizacin de procesos de Administracin de las Sedes de la FGNProyectar oficios de respuestas a requerimientosConsolidacin bases de datos bienes de la entidadApoyo manejo cuentasJORNADA TIEMPO COMPLETO 38 HORAS SEMANALESHORARIO DISPONIBILIDAD DE TIEMPO SUJETO A LA ENTIDADDURACION DE LA PRACTICA 5 MESES"/>
    <x v="0"/>
    <x v="5"/>
    <s v=""/>
    <s v="Administración"/>
  </r>
  <r>
    <s v="1625999116-16"/>
    <s v="MAGDALENA"/>
    <s v="SANTA MARTA"/>
    <s v="CAJA DE COMPENSACIÓN FAMILIAR  DEL MAGDALENA - CAJAMAG"/>
    <x v="2"/>
    <s v="Administrador de bases de datos"/>
    <s v="Administrador de registros"/>
    <m/>
    <s v="FISCALIA GENERAL DE LA NACION"/>
    <n v="8001876321"/>
    <s v=" ESATDO JOVEN PRACTICANTE TECNOLOGO EN ADMON DE EMPRESAS"/>
    <s v="PLAZAESTADO JOVEN PRACTICANTE  TECNOLOGO PROFESIONAL EN ADMINISTARCION DE EMPRESAS ENTIDAD PUBLICA FISCALIA GENERAL DE LA NACION  SECCIONAL MAGDALENA EXPERIENCIA NO REQUIEREFORMACION TECNOLOGO PROFESIONAL EN ADMINISTRACION DE EMPRESAS CONOCIMIENTOS ADICIONALES MANEJO DE EXCELORD POER POINT ACTIVIDADES A REALIZARApoyo para elaboracin de actos administrativosApoyo en informesProyectar respuestas a requerimientosControl de novedadesJORNADA TIEMPO COMPLETO 38 HORAS SEMANALESHORARIO DISPONIBILIDAD DE TIEMPO SUJETO A LA ENTIDADDURACION DE LA PRACTICA 5 MESES"/>
    <x v="0"/>
    <x v="5"/>
    <s v="Administración"/>
    <s v=""/>
  </r>
  <r>
    <s v="1625999116-6"/>
    <s v="MAGDALENA"/>
    <s v="SANTA MARTA"/>
    <s v="CAJA DE COMPENSACIÓN FAMILIAR  DEL MAGDALENA - CAJAMAG"/>
    <x v="2"/>
    <s v="Tecnlogo de informacin en anlisis de negocio "/>
    <s v="Tecnlogo de informacin y administracin de sistemas "/>
    <m/>
    <s v="FISCALIA GENERAL DE LA NACION"/>
    <n v="8001876321"/>
    <s v=" ESTADO JOVEN PRACTICANTE TECNOLOGO PROFESIONAL EN ADMON DE EMPRESAS"/>
    <s v="PLAZAESTADO JOVEN PRACTICANTE  TECNOLOGO PROFESIONAL EN ADMINISTRACIONENTIDAD PUBLICA FISCALIA GENERAL DE LA NACION  SECCIONAL MAGDALENA EXPERIENCIA NO REQUIEREFORMACION TECNOLOGO PROFESIONAL EN ADMINISTRACIONCONOCIMIENTOS ADICIONALES MANEJO DE EXCELORD POER POINTACTIVIDADES A REALIZAR 1PROYECTAR ANALISIS DEL SECTOR2REALIZA ESTUDIOS DE MERCADEO3PROYECTAR OFICIOS QUE SE REQUIERAN4ANALISIS TECNICO Y ECONOMICO DE MERCADOSJORNADA TIEMPO COMPLETO 38 HORAS SEMANALESHORARIO DISPONIBILIDAD DE TIEMPO SUJETO A LA ENTIDADDURACION DE LA PRACTICA 5 MESES"/>
    <x v="0"/>
    <x v="9"/>
    <s v="Ingeniería de Sistemas y Computación"/>
    <s v=""/>
  </r>
  <r>
    <s v="1625999116-7"/>
    <s v="MAGDALENA"/>
    <s v="SANTA MARTA"/>
    <s v="CAJA DE COMPENSACIÓN FAMILIAR  DEL MAGDALENA - CAJAMAG"/>
    <x v="2"/>
    <s v="Tecnlogo de informacin en anlisis de negocio "/>
    <s v="Tecnlogo de estadstica"/>
    <m/>
    <s v="FISCALIA GENERAL DE LA NACION"/>
    <n v="8001876321"/>
    <s v=" ESTADO JOVEN PRACTICANTE TECNOLOGO EN ADMON DE EMPRESAS                           "/>
    <s v="PLAZAESTADO JOVEN PRACTICANTE  TECNOLOGO PROFESIONAL EN ADMINISTRACIONENTIDAD PUBLICA FISCALIA GENERAL DE LA NACION  SECCIONAL MAGDALENA EXPERIENCIA NO REQUIEREFORMACION TECNOLOGO PROFESIONAL EN ADMINISTRACIONCONOCIMIENTOS ADICIONALES MANEJO DE EXCELORD POER POINTACTIVIDADES A REALIZAR 1ESTABLECER O ELABORAR MATRICES DE INFORMACION DE LOS BIENES DE LA FISCALIA GENERAL DE LA NACION2ORGANIZACION DE PROCESOS DE ADMINISTRACION DE LAS SEDES DE LA FGN3PROYECTAR OFICIOS DE RESPUESTAS A REQUERIMIENTOS4CONSOLIDACION BASE DE DATOS BIENES DE LA ENTIDAD5APOYO MANEJO DE CUENTASJORNADA TIEMPO COMPLETO 38 HORAS SEMANALESHORARIO DISPONIBILIDAD DE TIEMPO SUJETO A LA ENTIDADDURACION DE LA PRACTICA 5 MESES"/>
    <x v="0"/>
    <x v="9"/>
    <s v="Matemáticas"/>
    <s v=""/>
  </r>
  <r>
    <s v="1625999116-8"/>
    <s v="MAGDALENA"/>
    <s v="SANTA MARTA"/>
    <s v="CAJA DE COMPENSACIÓN FAMILIAR  DEL MAGDALENA - CAJAMAG"/>
    <x v="2"/>
    <s v="Profesional en salud ocupacional"/>
    <s v="Tecnologo en salud ocupacional"/>
    <m/>
    <s v="FISCALIA GENERAL DE LA NACION"/>
    <n v="8001876321"/>
    <s v="ESTADO JOVEN PRACTICANTE EN SALUD OCUPACIONAL"/>
    <s v="PLAZAESTADO JOVEN PRACTICANTE  TECNOLOGO PROFESIONAL EN SALUD OCUPACIONALENTIDAD PUBLICA FISCALIA GENERAL DE LA NACION  SECCIONAL MAGDALENA EXPERIENCIA NO REQUIEREFORMACION TECNOLOGO PROFESIONAL EN SALUD OCUPACIONALCONOCIMIENTOS ADICIONALES MANEJO DE EXCELORD POER POINT  HABILIDADES EN MANEJO DE PERSONALACTIVIDADES A REALIZAR Realizar acompañamiento en actividades de prevencin de riesgos en puestos de trabajoAdelantar socializacin de recomendaciones mdico laboralesComplementar informacin requerida por parte de entidades de controlElaborar oficios de respuestas o remisiones de resultados a inspecciones a puestos de trabajo o aplicacin de bateras de riesgo psicosocialApoyo en actividades de bienestar social para empleados y grupo familiar"/>
    <x v="0"/>
    <x v="6"/>
    <s v=""/>
    <s v=""/>
  </r>
  <r>
    <s v="1625999116-9"/>
    <s v="MAGDALENA"/>
    <s v="SANTA MARTA"/>
    <s v="CAJA DE COMPENSACIÓN FAMILIAR  DEL MAGDALENA - CAJAMAG"/>
    <x v="2"/>
    <s v="Responsable de sistemas informticos y de gestin"/>
    <s v="Administrador de empresas"/>
    <m/>
    <s v="FISCALIA GENERAL DE LA NACION"/>
    <n v="8001876321"/>
    <s v=" ESTADO JOVEN TECNOLOGO  PROFESIONAL EN ADMON DE EMPRESAS INGENIERIA INDUSTRIAL"/>
    <s v="PLAZAESTADO JOVEN PRACTICANTE  TECNOLOGO PROFESIONAL EN ADMINISTARCION DE EMPRESAS O INGENIERIA INDUSTRIALENTIDAD PUBLICA FISCALIA GENERAL DE LA NACION  SECCIONAL MAGDALENA EXPERIENCIA NO REQUIEREFORMACION TECNOLOGO PROFESIONAL EN ADMINISTRACION DE EMPRESAS O INGENIERIA INDUSTRIALCONOCIMIENTOS ADICIONALES MANEJO DE EXCELORD POER POINT ACTIVIDADES A REALIZARElaborar matrices de informacin de procesosConsolidar y remitir informes de indicadores y de gestinApoyo en Gestin IntegralApoyo en gestin de incapacidades"/>
    <x v="0"/>
    <x v="5"/>
    <s v="Administración"/>
    <s v=""/>
  </r>
  <r>
    <s v="1625999157-3"/>
    <s v="MAGDALENA"/>
    <s v="SANTA MARTA"/>
    <s v="CAJA DE COMPENSACIÓN FAMILIAR  DEL MAGDALENA - CAJAMAG"/>
    <x v="2"/>
    <s v="Tcnico de salud ocupacional"/>
    <m/>
    <m/>
    <s v="CONTRALORIA GENERAL DEL MAGDALENA"/>
    <n v="8917800926"/>
    <s v="ESTADO JOVEN PRACTICANTE TECNICO SALUDAOCUPACIONAL"/>
    <s v="PLAZAESTADO JOVEN PRACTICANTE EN TECNICO PROFESIONAL SALUD OCUPACIONALENTIDAD PUBLICA    CONTRALORIA GENERAL DEL DEPARTAMENTO DEL MAGDALENAEXPERIENCIA NO REQUIEREFORMACION TECNICO PROFESIONALCONOCIMIENTOS ADICIONALES EXCELORDPOER POINT IDIOMAETCACTIVIDADES A REALIZAR PLAZAESTADO JOVEN PRACTICANTE EN TECNICO PROFESIONAL SALUD OCUPACIONALENTIDAD PUBLICA    CONTRALORIA GENERAL DEL DEPARTAMENTO DEL MAGDALENAEXPERIENCIA NO REQUIEREFORMACION TECNICO PROFESIONALCONOCIMIENTOS ADICIONALES EXCELORDPOER POINT IDIOMAETCACTIVIDADES A REALIZAR JORNADA TIEMPO COMPLETO 38 HORAS SEMANALESHORARIO DISPONIBILIDAD DE TIEMPO SUJETO A LA ENTIDADDURACION DE LA PRACTICA 5 MESES"/>
    <x v="0"/>
    <x v="6"/>
    <s v=""/>
    <s v=""/>
  </r>
  <r>
    <s v="1625999176-10"/>
    <s v="MAGDALENA"/>
    <s v="SANTA MARTA"/>
    <s v="CAJA DE COMPENSACIÓN FAMILIAR  DEL MAGDALENA - CAJAMAG"/>
    <x v="2"/>
    <s v="Tcnico de investigacin agrcola"/>
    <m/>
    <m/>
    <s v="Instituto Colombiano Agropecuario ICA"/>
    <n v="8999990697"/>
    <s v=" ESTADO JOVEN PRACTICANTE TECNICO AGROPECUARIO"/>
    <s v="PLAZAESTADO JOVEN PRACTICANTE TECNICO PROFESIONAL  AGROPECUARIOENTIDAD PUBLICA INSTITUTO COLOMBIANO AGROPECUARIO  ICAEXPERIENCIA NO REQUIEREFORMACION TECNICO PROFESIONAL AGROPECUARIOCONOCIMIENTOS ADICIONALESEXCEL ORD POER POINTACTIVIDADES A REALIZAR1 Brindar apoyo en la aplicacin de las medidas de gestin del riesgo de acuerdo con las condiciones propias de cada tipo de producto conforme al estatus fitosanitario de las importaciones y exportaciones de plantas y sus productos  2 Apoyar los procedimientos de inspeccin vigilancia y control fitosanitario a las mercancas de origen vegetal que entran y salen a travs del puerto de Santa Marta  3 Apoyar los procedimientos de inspeccin vigilancia y control fitosanitario a las importaciones y exportaciones de material vegetal en otras oficinas de la subgerencias cuando se requiera"/>
    <x v="0"/>
    <x v="29"/>
    <s v=""/>
    <s v=""/>
  </r>
  <r>
    <s v="1625999176-11"/>
    <s v="MAGDALENA"/>
    <s v="SANTA MARTA"/>
    <s v="CAJA DE COMPENSACIÓN FAMILIAR  DEL MAGDALENA - CAJAMAG"/>
    <x v="1"/>
    <s v="Contador pblico"/>
    <s v="Contador auditor"/>
    <m/>
    <s v="Instituto Colombiano Agropecuario ICA"/>
    <n v="8999990697"/>
    <s v=" ESTADO JOVEN PRACTICANTE CONTADOR PUBLICO"/>
    <s v="PLAZAESTADO JOVEN PRACTICANTE  PROFESIONAL  CONTADOR PUBLICOENTIDAD PUBLICA INSTITUTO COLOMBIANO AGROPECUARIO  ICAEXPERIENCIA NO REQUIEREFORMACION PROFESIONAL CONTADOR PUBLICOCONOCIMIENTOS ADICIONALESEXCEL ORD POER POINTACTIVIDADES A REALIZAR1 APOYAR EN LA RECEPCION MANEJO Y CONTROL DE LOS SERVICIOS PUBLICOS EN LA SECIONAL2  APOYAR EN EL ARCHIVO EN FORMA ORDENADA Y CONFORME A LAS NORMAS APLICABLES EN MATERIA DE GESTION DOCUMENTAL DE LAS ORDENES DE PAGO Y LOS SOPORTES DE ENTREGA EN CONTABILIDAD PARA LA POSTERIOR CONSULTA3  APOYAR EN LOS REGISTROS DE CAUSACION Y AJUSTES NECESARIOS A PARTIR DE LOS SOPORTES ENCONTRADOS DE ACUERDO CON LA REALIDAD DE LAS TRANSACIONES CONTABLES Y FINANCIERAS DE INSTITUTOJORNADA TIEMPO COMPLETO 38 HORAS SEMANALESHORARIO DISPONIBILIDAD DE TIEMPO SUJETO A LA ENTIDADDURACION DE LA PRACTICA 5 MESES"/>
    <x v="0"/>
    <x v="10"/>
    <s v=""/>
    <s v=""/>
  </r>
  <r>
    <s v="1625999176-6"/>
    <s v="MAGDALENA"/>
    <s v="SANTA MARTA"/>
    <s v="CAJA DE COMPENSACIÓN FAMILIAR  DEL MAGDALENA - CAJAMAG"/>
    <x v="2"/>
    <s v="Auxiliar administrativo"/>
    <m/>
    <m/>
    <s v="Instituto Colombiano Agropecuario ICA"/>
    <n v="8999990697"/>
    <s v="ESTADO JOVEN PRACTICANTETECNICO PROFESIONAL AUXILIAR ADMINISTRATIVO"/>
    <s v="PLAZAESTADO JOVEN PRACTICANTE TECNICO PROFESIONAL AUXILIAR ADMINISTRATIVOENTIDAD PUBLICA INSTITUTO COLOMBIANO AGROPECUARIO  ICAEXPERIENCIA NO REQUIEREFORMACION TECNICO PROFESIONAL AUXILIAR ADMINISTRATIVOCONOCIMIENTOS ADICIONALESEXCEL ORD POQER POINTACTIVIDADES A REALIZAR 1 APOYAR LAS ACTIVIDADES DE ARCHIVO DE LA DOCUMENTACION GENERADA EN LA OFICINA DEL PUERTO2 APOYAR EN LOS TRAMITES ADMINISTRATIVOS CUANDO SE REQUIERA3 BRINDAR APOYO EN LA TRD VERIFICAR Y ARCHIVAR LOS EXPEDIENTES ORGANIZAR Y CLASIFICAR POR VIGENCIA4 APOYAR LA ELABORACION DE LOS ARCHIVOS EN EXCEL CON EL INVENTARIO DOCUMENTAL DE LA LABOR REALIZADAJORNADA TIEMPO COMPLETO 38 HORAS SEMANALESHORARIO DISPONIBILIDAD DE TIEMPO SUJETO A LA ENTIDADDURACION DE LA PRACTICA 5 MESES"/>
    <x v="0"/>
    <x v="9"/>
    <s v=""/>
    <s v=""/>
  </r>
  <r>
    <s v="1625999176-7"/>
    <s v="MAGDALENA"/>
    <s v="SANTA MARTA"/>
    <s v="CAJA DE COMPENSACIÓN FAMILIAR  DEL MAGDALENA - CAJAMAG"/>
    <x v="2"/>
    <s v="Auxiliar administrativo"/>
    <m/>
    <m/>
    <s v="Instituto Colombiano Agropecuario ICA"/>
    <n v="8999990697"/>
    <s v="ESTADO JOVEN PRACTICANTE AUXILIAR ADMINISTRATIVO"/>
    <s v="PLAZAESTADO JOVEN PRACTICANTE TECNICO PROFESIONAL AUXILIAR ADMINISTRATIVOENTIDAD PUBLICA INSTITUTO COLOMBIANO AGROPECUARIO  ICAEXPERIENCIA NO REQUIEREFORMACION TECNICO PROFESIONAL AUXILIAR ADMINISTRATIVOCONOCIMIENTOS ADICIONALESEXCEL ORD POQER POINTACTIVIDADES A REALIZAR 1  APOYAR ACTIVIDADES ADMINISTRATIVAS ENCAMINADAS A FACILITAR EL DESARROLLO Y EJECUCIN DE LOS PROCESOS DE APOYO DE ACUERDO A LAS NECESIDADES DE LA DEPENDENCIA 2 MANTENER ACTUALIZADOS LOS REGISTROS DE CARCTER ADMINISTRATIVO VERIFICAR LA EXACTITUD DE LOS MISMOS Y APOYAR LA ELABORACIN E INFORMES CORRESPONDIENTES3 COLABORAR EN LA ADMINISTRACIN DE ARCHIVOS DOCUMENTALES QUE CONTENGAN INFORMACIN DE INTERS DEL REA DE DESEMPEÑO DE CONFORMIDAD CON LOS PROCEDIMIENTOS ESTABLECIDOSJORNADA TIEMPO COMPLETO 38 HORAS SEMANALESHORARIO DISPONIBILIDAD DE TIEMPO SUJETO A LA ENTIDADDURACION DE LA PRACTICA 5 MESES"/>
    <x v="0"/>
    <x v="9"/>
    <s v=""/>
    <s v=""/>
  </r>
  <r>
    <s v="1625999176-8"/>
    <s v="MAGDALENA"/>
    <s v="SANTA MARTA"/>
    <s v="CAJA DE COMPENSACIÓN FAMILIAR  DEL MAGDALENA - CAJAMAG"/>
    <x v="1"/>
    <s v="Ingeniero ambiental"/>
    <m/>
    <m/>
    <s v="Instituto Colombiano Agropecuario ICA"/>
    <n v="8999990697"/>
    <s v=" ESTADO JOVEN PRACTICANTE INGENIERIA AMBIENTAL"/>
    <s v="PLAZAESTADO JOVEN PRACTICANTE PROFESIONAL DE INGENIERIA AMBIENTALENTIDAD PUBLICA INSTITUTO COLOMBIANO AGROPECUARIO  ICAEXPERIENCIA NO REQUIEREFORMACION  PROFESIONAL DE INGENIERIA AMBIENTALCONOCIMIENTOS ADICIONALESEXCEL ORD POQER POINTACTIVIDADES A REALIZARJORNADA TIEMPO COMPLETO 38 HORAS SEMANALESHORARIO DISPONIBILIDAD DE TIEMPO SUJETO A LA ENTIDADACTIVIDADES A REALIZAR1 HACER SEGUIMIENTO AL PLAN DE ACCION AMBIENTAL2 APOYAR IMPLEMETACION DE LOS PROGRAMAS AMBIENTALES3 APOYAR TEMAS DE CAPACITACIONES O SOCIALIZACIONES  "/>
    <x v="0"/>
    <x v="7"/>
    <s v=""/>
    <s v=""/>
  </r>
  <r>
    <s v="1625999176-9"/>
    <s v="MAGDALENA"/>
    <s v="SANTA MARTA"/>
    <s v="CAJA DE COMPENSACIÓN FAMILIAR  DEL MAGDALENA - CAJAMAG"/>
    <x v="2"/>
    <s v="Tcnico de Sistemas"/>
    <m/>
    <m/>
    <s v="Instituto Colombiano Agropecuario ICA"/>
    <n v="8999990697"/>
    <s v=" ESTADO JOVEN PRACTICANTE TECNICO EN RECURSOS HUMANOS"/>
    <s v="PLAZAESTADO JOVEN PRACTICANTE TECNICO PROFESIONAL  EN RECURSOS HUMANOSENTIDAD PUBLICA INSTITUTO COLOMBIANO AGROPECUARIO  ICAEXPERIENCIA NO REQUIEREFORMACION TECNICO PROFESIONAL EN RECURSOS HUMANOSCONOCIMIENTOS ADICIONALESEXCEL ORD POER POINTACTIVIDADES A REALIZAR 1 Prever las necesidades futuras del personal de acuerdo a los planes de la empresa  2 lograr el desarrollo personal  a travs de capacitacin asignacin de incentivos o programas de bienestar3  Realizar una base de datos en Excel  4 Apoyarse con las EPS CAJAMAG y ARL Positiva para realizar brigadas de salud y capacitacionesJORNADA TIEMPO COMPLETO 38 HORAS SEMANALESHORARIO DISPONIBILIDAD DE TIEMPO SUJETO A LA ENTIDADDURACION DE LA PRACTICA 5 MESES"/>
    <x v="0"/>
    <x v="5"/>
    <s v=""/>
    <s v=""/>
  </r>
  <r>
    <s v="1625999285-10"/>
    <s v="CÓRDOBA"/>
    <s v="PUEBLO NUEVO"/>
    <s v="CAJA DE COMPENSACIÓN FAMILIAR DE CÓRDOBA -COMFACOR"/>
    <x v="2"/>
    <s v="Administrador de empresas"/>
    <s v="Contador"/>
    <s v="Contable"/>
    <s v="ALCALDA MUNICIPAL PUEBLO NUEVO"/>
    <n v="8000967667"/>
    <s v="ESTADO JOVEN PRCTICAS ORDINARIAS TCNICO PROFESIONAL TECNLOGO O PROFESIONAL EN ADMINISTRACIN CONTADURA O AFINES"/>
    <s v="Se solicita Tcnico Profesional Tecnlogo O Profesional En Administracin Contadura O AfinesTiempo de practica 5 mesesTiempo completo Actividades1Ingresar todas las evaluaciones de desempeño que maneja la Oficina de Control Interno2Apoyar toda la parte referente a los indicadores que se manejan en la Institucin3Apoyar en los planes de mejora encaminados al cumplimiento de los objetivos de la Administracin 4Evaluacin y control de procesos y procedimientos5Elaborar los formatos y dems documentos que su jefe inmediato le solicite6Las dems funciones asignadas por la autoridad competente de acuerdo con el nivel la naturaleza y el         rea de desempeño del cargoCOMPETENCIAS COMPLEMENTARIAS Manejo de ord Excel Poer Point"/>
    <x v="0"/>
    <x v="9"/>
    <s v="Contaduría Internacional"/>
    <s v=""/>
  </r>
  <r>
    <s v="1625999285-11"/>
    <s v="CÓRDOBA"/>
    <s v="PUEBLO NUEVO"/>
    <s v="CAJA DE COMPENSACIÓN FAMILIAR DE CÓRDOBA -COMFACOR"/>
    <x v="2"/>
    <s v="Administrador de empresas"/>
    <s v="Contador"/>
    <s v="Contable"/>
    <s v="ALCALDA MUNICIPAL PUEBLO NUEVO"/>
    <n v="8000967667"/>
    <s v="ESTADO JOVEN PRCTICAS ORDINARIAS TCNICO PROFESIONAL TECNLOGO O PROFESIONAL EN ADMINISTRACIN CONTADURA O AFINES"/>
    <s v="Se solicita Tcnico Profesional Tecnlogo O Profesional En Administracin Contadura O AfinesTiempo de practica 5 mesesTiempo completo Actividades1Proyectar actos administrativos 2Velar por el debido proceso en todas las actuaciones que se realicen en el marco de las funciones a         cargo de Secretaria de Gobierno3Analizar con base en informes tcnicos si se infringe el rgimen urbanstico y actuar de acuerdo a lo         que establece la norma4Dirigir acciones de proteccin al consumidor de acuerdo a las normas vigentes y procedimientos         establecidos por la institucin5Realizar requerimientos policivos de oficio y con base en las peticiones del ciudadano6Las dems funciones asignadas por la autoridad competente de acuerdo con el nivel la naturaleza y el         rea de desempeño del cargoCOMPETENCIAS COMPLEMENTARIAS Manejo de ord Excel Poer Point"/>
    <x v="0"/>
    <x v="9"/>
    <s v="Contaduría Internacional"/>
    <s v=""/>
  </r>
  <r>
    <s v="1625999285-7"/>
    <s v="CÓRDOBA"/>
    <s v="PUEBLO NUEVO"/>
    <s v="CAJA DE COMPENSACIÓN FAMILIAR DE CÓRDOBA -COMFACOR"/>
    <x v="2"/>
    <s v="Administrador de empresas"/>
    <s v="Contador"/>
    <s v="Contable"/>
    <s v="ALCALDA MUNICIPAL PUEBLO NUEVO"/>
    <n v="8000967667"/>
    <s v="ESTADO JOVEN PRCTICAS ORDINARIAS TCNICO PROFESIONAL TECNLOGO O PROFESIONAL EN ADMINISTRACIN CONTADURA O AFINES"/>
    <s v="Se solicita Tcnico Profesional Tecnlogo O Profesional En Administracin Contadura O AfinesTiempo de practica 5 mesesTiempo completo Actividades1Organizar el Archivo de Gestin 2 Organizar los tipos documentales de las historias laborales3Realizar hoja de control de los tipos documentales 4Llevar los tipos documentales a la Historia Laboral 5Actualizar las historias laborales con la hoja de control y foliacin de los tipos documentales 6Las dems funciones asignadas por la autoridad competente de acuerdo con el nivel la naturaleza y el         rea de desempeño del cargoCOMPETENCIAS COMPLEMENTARIAS Manejo de ord Excel Poer Point"/>
    <x v="0"/>
    <x v="9"/>
    <s v="Contaduría Internacional"/>
    <s v=""/>
  </r>
  <r>
    <s v="1625999285-8"/>
    <s v="CÓRDOBA"/>
    <s v="PUEBLO NUEVO"/>
    <s v="CAJA DE COMPENSACIÓN FAMILIAR DE CÓRDOBA -COMFACOR"/>
    <x v="2"/>
    <s v="Administrador de empresas"/>
    <s v="Contador"/>
    <s v="Empleado de archivo"/>
    <s v="ALCALDA MUNICIPAL PUEBLO NUEVO"/>
    <n v="8000967667"/>
    <s v="ESTADO JOVEN PRCTICAS ORDINARIAS TCNICO PROFESIONAL TECNLOGO O PROFESIONAL EN ARCHIVO ADMINISTRACIN CONTADURA O AFINES"/>
    <s v="Se solicita Tcnico Profesional Tecnlogo O Profesional En  Archivo Administracin Contadura O AfinesTiempo de practica 5 mesesTiempo completo Actividades1Organizar el Archivo de Central2Organizar los tipos documentales de las historias laborales 3Orientacin a los usuarios en los diferentes servicios del Archivo Central 4Organizacin y clasificacin de materiales del Archivo Central 5Realizar hoja de control de los tipos documentales 6Llevar los tipos documentales a la Historia Laboral 7Actualizar las historias laborales con la hoja de control y foliacin de los tipos documentales8Las dems funciones asignadas por la autoridad competente de acuerdo con el nivel la naturaleza y el         rea de desempeño del cargoCOMPETENCIAS COMPLEMENTARIAS Manejo de ord Excel Poer Point"/>
    <x v="0"/>
    <x v="9"/>
    <s v="Contaduría Internacional"/>
    <s v="Historia"/>
  </r>
  <r>
    <s v="1625999285-9"/>
    <s v="CÓRDOBA"/>
    <s v="PUEBLO NUEVO"/>
    <s v="CAJA DE COMPENSACIÓN FAMILIAR DE CÓRDOBA -COMFACOR"/>
    <x v="2"/>
    <s v="Administrador de empresas"/>
    <s v="Contador"/>
    <s v="Empleado de finanzas"/>
    <s v="ALCALDA MUNICIPAL PUEBLO NUEVO"/>
    <n v="8000967667"/>
    <s v="ESTADO JOVEN PRCTICAS ORDINARIAS TCNICO PROFESIONAL TECNLOGO O PROFESIONAL EN ADMINISTRACIN FINANZAS CONTADURA O AFINES"/>
    <s v="Se solicita Tcnico Profesional Tecnlogo O Profesional En Administracin Finanzas Contadura O AfinesTiempo de practica 5 mesesTiempo completo Actividades1Organizar el Archivo de Gestin de la Dependencia2Organizar los tipos documentales de la Dependencia3Orientacin a los usuarios en los diferentes servicios que se ofrecen en la dependencia 4Organizacin y clasificacin los documentos que se generan en la Secretaria de Hacienda 5Realizar control de los tipos informes financieros que se le asignen 6Las dems funciones asignadas por la autoridad competente de acuerdo con el nivel la naturaleza y el         rea de desempeño del cargoCOMPETENCIAS COMPLEMENTARIAS Manejo de ord Excel Poer Point"/>
    <x v="0"/>
    <x v="9"/>
    <s v="Contaduría Internacional"/>
    <s v=""/>
  </r>
  <r>
    <s v="1625999318-10"/>
    <s v="BOYACÁ"/>
    <s v="PAIPA"/>
    <s v="CAJA DE COMPENSACIÓN FAMILIAR DE BOYACA- COMFABOY"/>
    <x v="1"/>
    <s v="Ajustador de mantenimiento de maquinaria industrial"/>
    <m/>
    <m/>
    <s v="GESTION ENERGETICA SA ESP GENSA SA ESP"/>
    <n v="8001942089"/>
    <s v="1 ESTADO JOVEN PRACTICANTE EN TCNICO EN MANTENIMIENTO INDUSTRIAL"/>
    <s v="Plaza Estado Joven Practicante en Tecnico en mantenimiento IndustrialEntidad Publica GESTION ENERGETICA SA ESP SEDE PAIPA   Experiencia No requiereFormacin Tcnico Conocimientos AdicionalesConocimiento bsico de maquinas y herramientas Manejo de inventarioManejo de officeActividades a realizar     Informes sobre activos fijos bienes muebles bienes inmuebles y devolutivos que le solicite su superior inmediato inventariosVerificacin mensual  de los inventarios e devolutivos asignados a los colaboradoresApoyo en la verificacin de cambio de responsabilidades de activos fijos o devolutivos en la Central Jornada Tiempo  Completo 38 Horas Semanales Horario Disponibilidad de TiempoSujeto a la entidadDuracin de la Prctica 5 Meses"/>
    <x v="0"/>
    <x v="27"/>
    <s v=""/>
    <s v=""/>
  </r>
  <r>
    <s v="1625999318-6"/>
    <s v="BOYACÁ"/>
    <s v="PAIPA"/>
    <s v="CAJA DE COMPENSACIÓN FAMILIAR DE BOYACA- COMFABOY"/>
    <x v="1"/>
    <s v="Administrador de empresas"/>
    <m/>
    <m/>
    <s v="GESTION ENERGETICA SA ESP GENSA SA ESP"/>
    <n v="8001942089"/>
    <s v="1 ESTADO JOVEN PRACTICANTE  EN  ADMINISTRADOR EN HOTELERA Y TURISMO"/>
    <s v="Plaza Estado Joven Practicante en tecnlogo en administrador en hotelera y turismoEntidad Publica GESTION ENERGETICA SA ESP SEDE PAIPA   Experiencia No requiereFormacin tecnlogo Conocimientos AdicionalesAdministracinMarketing liderazgo y negociacinIntegracin Ambientacin y ComunicacinActividades a realizar  Realizar inspecciones de casino para ver su correcto funcionamiento  Formular e implementar programas y eventos para los funcionarios que se hospedaran en casas fiscales Liderar asesorar investigar y gestionar iniciativas organizacionales  tursticas para la atencin de los huspedes    Jornada Tiempo  Completo 38 Horas Semanales Horario Disponibilidad de TiempoSujeto a la entidadDuracin de la Prctica 5 Meses"/>
    <x v="0"/>
    <x v="9"/>
    <s v=""/>
    <s v=""/>
  </r>
  <r>
    <s v="1625999318-7"/>
    <s v="BOYACÁ"/>
    <s v="PAIPA"/>
    <s v="CAJA DE COMPENSACIÓN FAMILIAR DE BOYACA- COMFABOY"/>
    <x v="1"/>
    <s v="Ingeniero mecnico"/>
    <s v="Electromecnico"/>
    <m/>
    <s v="GESTION ENERGETICA SA ESP GENSA SA ESP"/>
    <n v="8001942089"/>
    <s v="1 ESTADO JOVEN PRACTICANTE EN INGENIERA ELECTROMECNICA"/>
    <s v=" Plaza Estado Joven Practicante en  Ingeniera ElectromecnicaEntidad Publica GESTION ENERGETICA SA ESP SEDE PAIPA   Experiencia No requiereFormacinUNIVERSITARIOConocimientos Adicionales Conocimientos bsicos en mecnicaProcesos de generacin de energa trmica a carbn Normas de seguridad industrial en PlantaActividades a realizar  Seguimiento a los proyectos planeados en el rea de mantenimiento mecnico en la CentralAcompañar en la ejecucin de campo de dichos proyectos Recopilar la informacin de campo requerida para los informes de avances de dichos proyectos Jornada Tiempo  Completo 38 Horas Semanales Horario Disponibilidad de TiempoSujeto a la entidadDuracin de la Prctica 5 Meses"/>
    <x v="0"/>
    <x v="27"/>
    <s v="Ingeniería Electrónica"/>
    <s v=""/>
  </r>
  <r>
    <s v="1625999318-8"/>
    <s v="BOYACÁ"/>
    <s v="PAIPA"/>
    <s v="CAJA DE COMPENSACIÓN FAMILIAR DE BOYACA- COMFABOY"/>
    <x v="1"/>
    <s v="Ingeniero civil"/>
    <m/>
    <m/>
    <s v="GESTION ENERGETICA SA ESP GENSA SA ESP"/>
    <n v="8001942089"/>
    <s v="1 ESTADO JOVEN PRACTICANTE EN INGENIERA CIVIL"/>
    <s v="Plaza Estado Joven Practicante  en Ingeniera CivilEntidad Publica GESTION ENERGETICA SA ESP SEDE PAIPA   Experiencia No requiereFormacinUniversitarioConocimientos AdicionalesInterpretacin de planos Manejo de programas de ingeniera como AUTOCAD Y SAPConocimientos bsicos de materiales de construccin para control de calidad en obraActividades a realizar  Seguimiento a las obras civiles realizadas en la CentralAcompañar en la ejecucin de campo las obras civilesRecopilar la informacin de campo requerida para los informes y  colaborar en el archivo de documentacin fsicaJornada Tiempo  Completo 38 Horas Semanales Horario Disponibilidad de TiempoSujeto a la entidadDuracin de la Prctica 5 Meses"/>
    <x v="0"/>
    <x v="19"/>
    <s v=""/>
    <s v=""/>
  </r>
  <r>
    <s v="1625999318-9"/>
    <s v="BOYACÁ"/>
    <s v="PAIPA"/>
    <s v="CAJA DE COMPENSACIÓN FAMILIAR DE BOYACA- COMFABOY"/>
    <x v="1"/>
    <s v="Ingeniero elctronico"/>
    <m/>
    <m/>
    <s v="GESTION ENERGETICA SA ESP GENSA SA ESP"/>
    <n v="8001942089"/>
    <s v="1 ESTADO JOVEN PRACTICANTE EN INGENIERO ELECTRONICO"/>
    <s v="Plaza Estado Joven Practicante en Ingeniera Electrnica o afinesEntidad Publica GESTION ENERGETICA SA ESP SEDE PAIPA   Experiencia No requiereFormacinUniversitarioConocimientos AdicionalesInterpretacin de planos y especificaciones tcnicas Elaboracin de informesActividades a realizar  Realizar levantamiento de informacin tcnica para los proyectos de inversin del mediano y largo plazoRealizar gestin de posibles proveedores de bienes y servicios para la investigacin de mercado de proyectos para el mediano y largo plazo Desarrollar la factibilidad de las inversiones para el mediano y largo plazo de acuerdo con el procedimiento    Jornada Tiempo  Completo 38 Horas Semanales Horario Disponibilidad de TiempoSujeto a la entidadDuracin de la Prctica 5 Meses"/>
    <x v="0"/>
    <x v="17"/>
    <s v=""/>
    <s v=""/>
  </r>
  <r>
    <s v="1625999357-3"/>
    <s v="MAGDALENA"/>
    <s v="EL BANCO"/>
    <s v="CAJA DE COMPENSACIÓN FAMILIAR  DEL MAGDALENA - CAJAMAG"/>
    <x v="2"/>
    <s v="Asistente administrativo"/>
    <s v="Auxiliar administrativo"/>
    <m/>
    <s v="Instituto Colombiano Agropecuario ICA"/>
    <n v="8999990697"/>
    <s v="ESTADO JOVEN PRACTICANTE TECNICO PROFESIONAL EN ASISTENCIA ADMINISTRATIVA"/>
    <s v="PLAZA ESTADO JOVEN PRACTICANTE TCNICO PROFESIONAL ASISTENTE ADMINISTRATIVOENTIDAD PUBLICA INSTITUTO COLOMBIANO AGROPECUARIO ICA EXPERIENCIA  NO REQUIERE FORMACIN TCNICO PROFESIONAL EN ASISTENCIA ADMINISTRATIVADESCRIPCIN DE LAS ACTIVIDADES 1 APOYAR ACTIVIDADES ADMINISTRATIVAS ENCAMINADAS A FACILITAR EL DESARROLLO Y EJECUCIN DE LOS PROCESOS DE APOYO DE ACUERDO A LAS NECESIDADES DE LA DEPENDENCIA 2 MANTENER ACTUALIZADOS LOS REGISTROS DE CARCTER ADMINISTRATIVO VERIFICAR LA EXACTITUD DE LOS MISMO Y APOYAR LA ELABORACIN E INFORMES CORRESPONDIENTE3 COLABORAR EN LA ADMINISTRACIN DE ARCHIVOS DOCUMENTALES QUE CONTENGAN INFORMACIN DE INTERS DEL REA DE DESEMPEÑO DE CONFORMIDAD CON LOS PROCEDIMIENTOS ESTABLECIDOSJORNADA TIEMPO COMPLETO 38 HORAS SEMANALESHORARIO DISPONIBILIDAD DE TIEMPO SUJETO A LA ENTIDADDURACIN DE LA PRACTICA 5 MESES "/>
    <x v="0"/>
    <x v="8"/>
    <s v="Administración"/>
    <s v=""/>
  </r>
  <r>
    <s v="1625999357-4"/>
    <s v="MAGDALENA"/>
    <s v="EL BANCO"/>
    <s v="CAJA DE COMPENSACIÓN FAMILIAR  DEL MAGDALENA - CAJAMAG"/>
    <x v="2"/>
    <s v="Tcnico en ciencias agropecuarias y alimentarias"/>
    <s v="Experto agrcola y pecuario"/>
    <s v="Especialista agrcola y pecuario"/>
    <s v="Instituto Colombiano Agropecuario ICA"/>
    <n v="8999990697"/>
    <s v="ESTADO JOVEN PRACTICANTE TECNICO PROFESIONAL PECUARIO"/>
    <s v="PLAZA ESTADO JOVEN PRACTICANTE TCNICO PROFESIONAL PECUARIOENTIDAD PUBLICA INSTITUTO COLOMBIANO AGROPECUARIO ICA EXPERIENCIA  NO REQUIERE FORMACIN TCNICO PROFESIONAL PECUARIODESCRIPCIN DE ACTIVIDADES A REALIZAR 1 APOYAR AL PROFESIONAL EN LA REALIZACIN DE ACCIONES DE PREVENCIN VIGILANCIA Y CONTROL DE ENFERMEDADES ANIMALES ASOCIADAS EN LAS ACTIVIDADES EN LA SEDE ASIGNADA DENTRO DE SU JURISDICION2 ORGANIZACIN ELABORACIN Y MANTENIMIENTO DE LAS BASES DE DATOS DE PREDIOS3 VISITAS DE VIGILANCIA A PREDIOS DE ACUERDO CON EL RIESGO VIGILANCIA EN CONCENTRACIONES ANIMALES FERIAS MERCADOS ETC VIGILANCIA EN MATADEROS VIGILANCIA Y SUPERVISION AL CONTROL DE LA MOVILIZACION EN PUESTO  DE CONTROL  ORNADA TIEMPO COMPLETO 38 HORAS SEMANALESHORARIO DISPONIBILIDAD DE TIEMPO SUJETO A LA ENTIDADDURACIN DE LA PRACTICA 5 MESES "/>
    <x v="0"/>
    <x v="23"/>
    <s v="Ingeniería Ambiental"/>
    <s v=""/>
  </r>
  <r>
    <s v="1625999509-3"/>
    <s v="ANTIOQUIA"/>
    <s v="MEDELLÍN"/>
    <s v="COMFENALCO ANTIOQUIA"/>
    <x v="0"/>
    <s v="Analista de salud ocupacional"/>
    <s v="Tecnologo en salud ocupacional"/>
    <m/>
    <s v="POSITIVA COMPAÑIA DE SEGUROS SA"/>
    <n v="8600111536"/>
    <s v="Estado Joven Practicas en Salud Ocupacional "/>
    <s v="Plaza Estado Joven Practicante en  Salud Ocupacional  Entidad Pblica POSITIVA COMPAÑIA DE SEGUROS SA Experiencia No requiere Formacin Profesional Egresado No Graduado de Tecnologo en Salud Ocupacional La gerencia de ARL POSITIVA Sucursal Antioquia requiere el apoyo de un PRACTICANTE con estudios en  tecnologa en reas afines o relacionadas con la seguridad social administracin en salud o en seguridad y salud en el trabajo para el proceso de Operaciones como apoyo a la gestin en cuanto a normalizacin validacin actualizacin y otros procesos de afiliaciones revisin de empresas con presuncin de irregulares e inconsistentes apoyo a conciliaciones con empresas representativas para la sucursal Antioquia que requieren manejo detallado y personalizado1Manejo documental fsico y electrnico correspondiente  al proceso  de promocin y prevencin2Apoyo en la revisin de conceptos tcnicos del proceso de investigacin de accidentes de trabajo3"/>
    <x v="0"/>
    <x v="6"/>
    <s v=""/>
    <s v=""/>
  </r>
  <r>
    <s v="1625999509-4"/>
    <s v="ANTIOQUIA"/>
    <s v="MEDELLÍN"/>
    <s v="COMFENALCO ANTIOQUIA"/>
    <x v="1"/>
    <s v="Administrador de empresas"/>
    <m/>
    <m/>
    <s v="POSITIVA COMPAÑIA DE SEGUROS SA"/>
    <n v="8600111536"/>
    <s v="Estado Joven Practicante en Administracin de Empresas"/>
    <s v="   Plaza Estado Joven Practicante en  Salud Ocupacional  Entidad Pblica POSITIVA COMPAÑIA DE SEGUROS SA Experiencia No requiere Formacin Profesional Egresado No Graduado de Administracin de EmpresasLa gerencia de ARL POSITIVA Sucursal Antioquia requiere el apoyo de un PRACTICANTE con estudios en  Administracin de Empresas  para el proceso de Experiencia al Cliente empresarial en la actividad de SOLICITUD DE TRASLADO DE EMPRESAS validando segn la normatividad vigente los respectivos soportes estado de cuenta fecha de vinculacin y un seguimiento de la gestin soportado con la documentacin cargada en el aplicativo correspondienteConocimientos en Manejo de Programas de Cmputo Excel ord Poer Point1Manejo documental fsico y electrnico correspondiente  al proceso  solicitudes de retiro y traslado de empresas2Validacin en los aplicativos para concepto de rechazo o aceptacin de las solicitudes de traslado o retiros de empresas a POSITI"/>
    <x v="0"/>
    <x v="9"/>
    <s v=""/>
    <s v=""/>
  </r>
  <r>
    <s v="1625999509-5"/>
    <s v="ANTIOQUIA"/>
    <s v="MEDELLÍN"/>
    <s v="COMFENALCO ANTIOQUIA"/>
    <x v="0"/>
    <s v="Analista de salud ocupacional"/>
    <s v="Tecnologo en salud ocupacional"/>
    <s v="Profesional en salud ocupacional"/>
    <s v="POSITIVA COMPAÑIA DE SEGUROS SA"/>
    <n v="8600111536"/>
    <s v="Estado Joven Practicas  en Salud Ocupacional "/>
    <s v="Plaza Estado Joven Practicante en  Salud Ocupacional  Entidad Pblica POSITIVA COMPAÑIA DE SEGUROS SA Experiencia No requiere Formacin Profesional Egresado No Graduado de tecnlogo en reas afines o relacionadas con la seguridad social administracin en salud o en seguridad y salud en el trabajoLa gerencia de Sucursal Antioquia requiere el apoyo de un tecnlogo en reas afines o relacionadas con la seguridad social administracin en salud o en seguridad y salud en el trabajo para el proceso de Operaciones como apoyo a la gestin en cuanto a normalizacin validacin actualizacin y otros procesos de afiliaciones revisin de empresas con presuncin de irregulares e inconsistentes apoyo a conciliaciones con empresas representativas para la sucursal Antioquia que requieren manejo detallado y personalizadoBuen Manejo de Programas de Cmputo Excel ord Poer Point1Manejo documental fsico y electrnico correspondiente  al proceso  de afiliaciones"/>
    <x v="0"/>
    <x v="6"/>
    <s v=""/>
    <s v=""/>
  </r>
  <r>
    <s v="1625999569-4"/>
    <s v="RISARALDA"/>
    <s v="PEREIRA"/>
    <s v="CAJA DE COMPENSACIÓN FAMILIAR DE RISARALDA - COMFAMILIAR RISARALDA"/>
    <x v="1"/>
    <s v="Analista de salud ocupacional"/>
    <m/>
    <m/>
    <s v="POSITIVA COMPAÑIA DE SEGUROS SA"/>
    <n v="8600111536"/>
    <s v="Estado Joven Practicante en Seguridad y Salud en el Trabajo"/>
    <s v=" Entidad pblica Dependencia   POSITIVA COMPAÑA DE SEGUROS  SA   SUCURSAL RISARALDA Objetivo de la prctica Desarrollar y aplicar los conocimientos para adquirir la destreza como apoyo en la ejecucin de las actividades propias para el desarrollo del proceso Administrativo comercial seguimiento  atencin de clientes novedades y mantenimientoActividades a realizar  1Apoyo a estrategias de comunicacin para contactar las empresas objeto de intervencin2Apoyo administrativo en documentacin de los procesos de reclasificacin e investigacin de accidentes de trabajo3Capacitacin masiva en el auditorio de la Sucursal a las Pequeñas y Medianas Empresas PYMES adscritas a la Sucursal en el  Plan Bsico de Promocin y Prevencin4Apoyo al programa de Seguridad y Salud en el Trabajo propio de la Sucursal5Documentar en  la plataforma la gestin realizada por el rea de Promocin y Prevencin en las diferentes empresas6Las dems actividades a"/>
    <x v="0"/>
    <x v="6"/>
    <s v=""/>
    <s v=""/>
  </r>
  <r>
    <s v="1625999569-5"/>
    <s v="RISARALDA"/>
    <s v="PEREIRA"/>
    <s v="CAJA DE COMPENSACIÓN FAMILIAR DE RISARALDA - COMFAMILIAR RISARALDA"/>
    <x v="0"/>
    <s v="Auxiliar administrativo"/>
    <m/>
    <m/>
    <s v="POSITIVA COMPAÑIA DE SEGUROS SA"/>
    <n v="8600111536"/>
    <s v="Estado Joven Practicante en Tecnologa industrial"/>
    <s v="Plaza Estado Joven Practicante tecnologa industrial Entidad pblica Dependencia   POSITIVA COMPAÑA DE SEGUROS  SA   SUCURSAL RISARALDA Objetivo de la prctica Desarrollar y aplicar los conocimientos para adquirir la destreza como apoyo en la ejecucin de las actividades propias para el desarrollo del proceso Administrativo comercial seguimiento  atencin de clientes novedades y mantenimientoActividades a realizar  1Manejo documental fsico y electrnico correspondiente  al proceso  de manejo de cartera ARL y seguros de vida2Registro de informacin en los aplicativos asignados3Mantenimiento a las plizas de ARL y Vida4Depuracin bases de datos5 Las dems actividades asignadas que estn directamente relacionadas con el rea de formacin del estudiante Competencias complementarias Orientacin a resultados actitud de servicio trabajo en equipo capacidad de anlisisNivel de formacin TecnlogoPrograma acadmico Te"/>
    <x v="0"/>
    <x v="9"/>
    <s v=""/>
    <s v=""/>
  </r>
  <r>
    <s v="1625999616-10"/>
    <s v="ANTIOQUIA"/>
    <s v="MEDELLÍN"/>
    <s v="CAJA DE COMPENSACIÓN FAMILIAR DE ANTIOQUIA -COMFAMA"/>
    <x v="1"/>
    <s v="Comunicador social"/>
    <s v="Periodista"/>
    <m/>
    <s v="BIBLIOTECA PUBLICA PILOTO DE MEDELLIN PARA AMERICA LATINA"/>
    <n v="8909801501"/>
    <s v="Estado Joven Practica Ordinaria en Comunicacin Social periodismo Comunicacin Corporativa Comunicacin Organizacional Comunicaciones"/>
    <s v="PlazaEstado Joven Practica Ordinaria en Comunicacin Social periodismo Comunicacin Corporativa Comunicacin Organizacional ComunicacionesEntidad Publica Alcaldia de MedellinArea Solicitante ComunicacionesExperiencia No requiereFormacin Comunicacin Social periodismo Comunicacin Corporativa Conocimientos Adicionales EXCEL ORD POER POINT MANEJO DE CAMARA EDICION DE VIDEO Y AUDIO ELEMENTOS DE DISEÑO E INFOGRAFAS APLICACIN DE ENCUESTAS Y ESTUDIO DE PBLICOS Actividades a realizar Apoyo para la consolidacin del Boletn Interno de la EntidadEstrategias de fortalecimiento internoCreacin de contenidosOrganizacin de eventos internosProponer acciones que favorezcan el clima organizacionalApoyar la estrategia de comunicacin internaGeneracin de Boletines InternosJornada Tiempo Completo 38 Horas SemanalesHorario Disponibilidad de TiempoSujeto a la entidadDuracin de la Prctica 5 Meses"/>
    <x v="0"/>
    <x v="11"/>
    <s v="Literatura"/>
    <s v=""/>
  </r>
  <r>
    <s v="1625999616-11"/>
    <s v="ANTIOQUIA"/>
    <s v="MEDELLÍN"/>
    <s v="CAJA DE COMPENSACIÓN FAMILIAR DE ANTIOQUIA -COMFAMA"/>
    <x v="1"/>
    <s v="Ingeniero de produccin"/>
    <s v="Ingeniero de calidad"/>
    <m/>
    <s v="BIBLIOTECA PUBLICA PILOTO DE MEDELLIN PARA AMERICA LATINA"/>
    <n v="8909801501"/>
    <s v="Estado Joven Practica Ordinaria en Ingeniera de produccin  Ingeniera de calidad Ingeniera administrativa"/>
    <s v="Plaza Estado Joven Practica Ordinaria en Ingeniera de produccin  Ingeniera de calidad Ingeniera administrativaEntidad Publica Alcaldia de Medellinrea SolicitanteOFICINA DE CONTROL INTERNOExperiencia No requiereFormacin Ingenieria de produccin  Ingenieria de calidad Ingenieria administrativaConocimientos Adicionales MANEJO DE EXCEL ORD CORREO ELECTRNICO OUTLOOK POER POINT    Actividades a realizarApoyar las auditorias internas programadas para la BPPApoyar en el seguimiento del desarrollo de los planes institucionalesProponer estrategias y acciones para la cultura del autocontrol Jornada Tiempo Completo 38 Horas SemanalesHorario Disponibilidad de TiempoSujeto a la entidadDuracin de la Prctica 5 Meses"/>
    <x v="0"/>
    <x v="23"/>
    <s v=""/>
    <s v=""/>
  </r>
  <r>
    <s v="1625999616-12"/>
    <s v="ANTIOQUIA"/>
    <s v="MEDELLÍN"/>
    <s v="CAJA DE COMPENSACIÓN FAMILIAR DE ANTIOQUIA -COMFAMA"/>
    <x v="1"/>
    <s v="Administrador de empresas"/>
    <s v="Contador pblico"/>
    <s v="Administrador de negocios"/>
    <s v="BIBLIOTECA PUBLICA PILOTO DE MEDELLIN PARA AMERICA LATINA"/>
    <n v="8909801501"/>
    <s v="Estado Joven Practica Ordinaria en Contadura Pblica Administracin Financiera"/>
    <s v="Plaza Estado Joven Practica Ordinaria en Contadura Pblica Administracin FinancieraEntidad Publica Biblioteca Publica Piloto de MedellinArea Solicitante TESORERIAExperiencia No requiereFormacin Contadura Pblica Administracin FinancieraConocimientos Adicionales EXCEL ORD POER POINTActividades a realizarExaminar y analizar la informacin que contienen los documentos que le sean asignadosApoyar en la elaboracin de conciliaciones bancarias y conciliacin de saldos de la BPPApoyar  en el anlisis financiero de las inversiones de la BPPApoyar en el recaudo de la cartera y de las fuentes de financiacin de acuerdo con los procedimientos establecidosElaborar informes peridicos del estado de los flujos de caja e inversionesJornada 38 Horas Semanales Tiempo CompletoHorario Disponibilidad de TiempoSujeto a la entidadDuracin de la Prctica 5 Meses"/>
    <x v="0"/>
    <x v="9"/>
    <s v="Contaduría Internacional"/>
    <s v=""/>
  </r>
  <r>
    <s v="1625999616-13"/>
    <s v="ANTIOQUIA"/>
    <s v="MEDELLÍN"/>
    <s v="CAJA DE COMPENSACIÓN FAMILIAR DE ANTIOQUIA -COMFAMA"/>
    <x v="1"/>
    <s v="Contador pblico"/>
    <m/>
    <m/>
    <s v="BIBLIOTECA PUBLICA PILOTO DE MEDELLIN PARA AMERICA LATINA"/>
    <n v="8909801501"/>
    <s v="Estado Joven Practica Ordinaria en Contaduria Publica"/>
    <s v="Plaza Estado Joven Practica Ordinaria en Contadura PublicaEntidad Publica Biblioteca Publica Pilotorea Solicitante Subidreccion Administrativa y FinancieraExperiencia No requiereFormacin  Contadura PublicaConocimientos Adicionales EXCEL ORD POER POINtActividades a realizarApoyo en las causaciones contables  y en informes basados en la nueva norma internacional de contabilidad pblica NICSPElaboracin de conciliaciones presupuesto y contabilidadJornada Tiempo Completo 38 Horas SemanalesHorario Disponibilidad de TiempoSujeto a la entidadDuracin de la Prctica 5 Meses"/>
    <x v="0"/>
    <x v="10"/>
    <s v=""/>
    <s v=""/>
  </r>
  <r>
    <s v="1625999616-15"/>
    <s v="ANTIOQUIA"/>
    <s v="MEDELLÍN"/>
    <s v="CAJA DE COMPENSACIÓN FAMILIAR DE ANTIOQUIA -COMFAMA"/>
    <x v="0"/>
    <s v="Auxiliar administrativo"/>
    <s v="Asistente de recursos humanos"/>
    <m/>
    <s v="BIBLIOTECA PUBLICA PILOTO DE MEDELLIN PARA AMERICA LATINA"/>
    <n v="8909801501"/>
    <s v="Estado Joven Practica Ordinaria en Tecnologa en Gestin del Talento Humano o Tecnologa en Gestin Administrativa"/>
    <s v="Plaza Estado Joven Practica Ordinaria en  Gestin del Talento Humano o  Gestin AdministrativaEntidad Publica Biblioteca Publica Piloto de Medellinrea Solicitante Gestin de Talento HumanoExperiencia No requiereFormacin  Gestin del Talento Humano o Gestin AdministrativaConocimientos Adicionales EXCEL ORD POER POINTActividades a realizarActualizar las historias laborales fsicas y virtualesApoyar en la alimentacin y actualizacin de informacin de los programas PASIVOCOL y  SIGEPApoyo en la ejecucin del Plan Institucional de CapacitacinPICJornada 38 Horas Semanales Tiempo CompletoHorario Disponibilidad de TiempoSujeto a la entidadDuracin de la Prctica 5 Meses"/>
    <x v="0"/>
    <x v="9"/>
    <s v="Psicología"/>
    <s v=""/>
  </r>
  <r>
    <s v="1625999616-16"/>
    <s v="ANTIOQUIA"/>
    <s v="MEDELLÍN"/>
    <s v="CAJA DE COMPENSACIÓN FAMILIAR DE ANTIOQUIA -COMFAMA"/>
    <x v="1"/>
    <s v="Ingeniero ambiental"/>
    <s v="Administrador Ambiental"/>
    <m/>
    <s v="BIBLIOTECA PUBLICA PILOTO DE MEDELLIN PARA AMERICA LATINA"/>
    <n v="8909801501"/>
    <s v="Estado Joven Practica Ordinaria en Ingenieria Ambiental o   Administracin en Gestin Sanitaria y Ambiental"/>
    <s v="Plaza Estado Joven Practica Ordinaria en Ingeniera Ambiental o   Administracin en Gestin Sanitaria y AmbientalEntidad Publica Biblioteca Publica Piloto de Medellinrea Solicitante Gestin de Talento HumanoExperiencia No requiereFormacin Ingeniera Ambiental o   Administracin en Gestin Sanitaria y AmbientalConocimientos Adicionales EXCEL ORD POER POINTActividades a realizarImplementacin del Sistema de Gestin Ambiental de acuerdo a lo establecido en los programas ambientales propuestos por la Biblioteca y el mantenimiento de la matriz de aspectos e impactos y de requisitos legales ambientales Jornada 38 Horas Semanales Tiempo CompletoHorario Disponibilidad de TiempoSujeto a la entidadDuracin de la Prctica 5 Meses"/>
    <x v="0"/>
    <x v="7"/>
    <s v=""/>
    <s v=""/>
  </r>
  <r>
    <s v="1625999616-17"/>
    <s v="ANTIOQUIA"/>
    <s v="MEDELLÍN"/>
    <s v="CAJA DE COMPENSACIÓN FAMILIAR DE ANTIOQUIA -COMFAMA"/>
    <x v="1"/>
    <s v="Abogado"/>
    <m/>
    <m/>
    <s v="BIBLIOTECA PUBLICA PILOTO DE MEDELLIN PARA AMERICA LATINA"/>
    <n v="8909801501"/>
    <s v="Estado Joven Practica Ordinaria en Derecho"/>
    <s v="Plaza Estado Joven Practica Ordinaria en DerechoEntidad Publica Biblioteca Publica Piloto de Medellnrea Solicitante GESTIN JURDICAExperiencia No requiereFormacin DerechoConocimientos Adicionales EXCEL ORD POER POINT COMPRECIN LECTORA ANLISSI JURDICOActividades a realizarVerificacin de requisitos precontractualesDepuracin organizacin y foliacin de expedientes yo unidades documentales de tipo contractualRevisin de estudios previos y de mercadoPublicacin en las plataformas de Secop y Gestin transparenteContribucin en anlisis y conceptos jurdicosRetroalimentacin a formatos contractualesRevisin de actas de liquidacinJornada 38 Horas Semanales Tiempo CompletoHorario Disponibilidad de TiempoSujeto a la entidadDuracin de la Prctica 5 Meses"/>
    <x v="0"/>
    <x v="4"/>
    <s v=""/>
    <s v=""/>
  </r>
  <r>
    <s v="1625999616-18"/>
    <s v="ANTIOQUIA"/>
    <s v="MEDELLÍN"/>
    <s v="CAJA DE COMPENSACIÓN FAMILIAR DE ANTIOQUIA -COMFAMA"/>
    <x v="0"/>
    <s v="Analista de gestin documental"/>
    <m/>
    <m/>
    <s v="BIBLIOTECA PUBLICA PILOTO DE MEDELLIN PARA AMERICA LATINA"/>
    <n v="8909801501"/>
    <s v="Estado Joven Practica Ordinaria en Gestin Documental Sistemas de Informacin Administracin Documental"/>
    <s v="Plaza Estado Joven Practica Ordinaria en Gestin Documental Sistemas de Informacin Administracin DocumentalEntidad Publica BIBLIOTECA PUBLICA PILOTO DE MEDELLIN rea Solicitante Gestin AdministrativaExperiencia No requiereFormacin Gestin Documental Sistemas de Informacin Administracin DocumentalConocimientos Adicionales MANEJO DE  EXCEL ORD CORREO ELECTRNICO OUTLOOK POER POINT    Actividades a realizar Apoyar las labores de preclasificacin ordenacin y descripcin de la documentacin del Fondo Acumulado yo Archivos de Gestin de la entidad que se encuentra bajo custodia y la actualizacin del inventario documental natural acorde a la clasificacin de la informacin de tal forma que esta informacin contribuya a la elaboracin y actualizacin de las TVD y TRD de la Biblioteca Pblica Piloto de Medelln Apoyar en la implementacin de la estrategia Cero PapelJornada 38 Horas Semanales Tiempo CompletoHorario Disponibilidad de Tie"/>
    <x v="0"/>
    <x v="0"/>
    <s v=""/>
    <s v=""/>
  </r>
  <r>
    <s v="1625999616-19"/>
    <s v="ANTIOQUIA"/>
    <s v="MEDELLÍN"/>
    <s v="CAJA DE COMPENSACIÓN FAMILIAR DE ANTIOQUIA -COMFAMA"/>
    <x v="1"/>
    <s v="Periodista"/>
    <m/>
    <m/>
    <s v="BIBLIOTECA PUBLICA PILOTO DE MEDELLIN PARA AMERICA LATINA"/>
    <n v="8909801501"/>
    <s v="Estado Joven Practica Ordinaria en Comunicaciones Periodismo Comunicacin Audiovisual Comunicacin Grfica Textual "/>
    <s v="Plaza Estado Joven Practica Ordinaria en Comunicaciones Periodismo Comunicacin Audiovisual Comunicacin Grfica Textual Entidad Publica Biblioteca Pblica Pilotorea solicitante GESTIN DE TALENTO HUMANOExperiencia No requiereFormacinComunicaciones Periodismo Comunicacin Audiovisual Comunicacin Grfica Textual Conocimientos Adicionales ofimtica bsica excel ord poer point programas de edicin y diseño photoshop illustrator premier after efects Actividades a realizar Apoyo en diseño a piezas grficasGeneracin de contenidos artculos periodsticos galeras fotogrficas cubrimiento de eventos entre otrosJornada 38 Horas Semanales Tiempo CompletoHorario Disponibilidad de TiempoSujeto a la entidadDuracin de la Prctica 5 Meses"/>
    <x v="0"/>
    <x v="28"/>
    <s v=""/>
    <s v=""/>
  </r>
  <r>
    <s v="1625999616-20"/>
    <s v="ANTIOQUIA"/>
    <s v="MEDELLÍN"/>
    <s v="CAJA DE COMPENSACIÓN FAMILIAR DE ANTIOQUIA -COMFAMA"/>
    <x v="0"/>
    <s v="Analista de gestin documental"/>
    <m/>
    <m/>
    <s v="BIBLIOTECA PUBLICA PILOTO DE MEDELLIN PARA AMERICA LATINA"/>
    <n v="8909801501"/>
    <s v="Estado Joven Practica Ordinaria en Gestin documental asistencia administrativa archivstica bibliotecologa"/>
    <s v="PlazaEstado Joven Practica Ordinaria en Gestin documental asistencia administrativa archivstica bibliotecologaEntidad Publica Bibliotecas Pblicas de MedellnREA SOLICITANTE Parque Biblioteca España Santo Domingo SavioExperiencia No requiereFormacin Gestin documental asistencia administrativa archivstica Conocimientos Adicionales EXCEL ORD POER POINT DRIVElActividades a realizar1 Apoyo en la organizacin del archivo de Gestin documental fsico segn las Tablas de Retencin Documental de la Alcalda de Medelln2 Apoyo en la realizacin de las transferencias documentales al Archivo Central de la Alcalda de Medelln3 Apoyo en la revisin de la trazabilidad de las actividades ejecutadas por Parque al Barrio4 Apoyo en la organizacin de forma digital de la informacin producida por Parque al barrio actividades y procesos5 Apoyo en el Centro de Distribucin en la organizacin de la informacin material documental y bib"/>
    <x v="0"/>
    <x v="0"/>
    <s v=""/>
    <s v=""/>
  </r>
  <r>
    <s v="1625999616-21"/>
    <s v="ANTIOQUIA"/>
    <s v="MEDELLÍN"/>
    <s v="CAJA DE COMPENSACIÓN FAMILIAR DE ANTIOQUIA -COMFAMA"/>
    <x v="1"/>
    <s v="Licenciado en pedagoga"/>
    <s v="Coordinador de trabajo social"/>
    <m/>
    <s v="BIBLIOTECA PUBLICA PILOTO DE MEDELLIN PARA AMERICA LATINA"/>
    <n v="8909801501"/>
    <s v="Estado Joven Practica Ordinaria en Pedagoga Infantil o Trabajo social"/>
    <s v="Plaza Estado Joven Practica Ordinaria en Pedagoga Infantil o Trabajo socialEntidad Publica Biblioteca Publica Pilotorea solicitante GESTIN DE TALENTO HUMANOExperiencia No requiereFormacin Pedagoga Infantil o Trabajo socialConocimientos Adicionales ofimatica bsica excel ord poer point Actividades a realizar Apoyo y propuesta de actividades y talleres en torno a temticas sobre primera infancia Apoyo en rastreos bibliogrficos para el desarrollo de coleccionesAsesora especializada a los usuarios del centro de documentacin en temas de primera infanciaOtras actividades que surjan siempre y cuando el la practicante tenga la competencia para desarrollarlasJornada 38 Horas Semanales Tiempo CompletoHorario Disponibilidad de TiempoSujeto a la entidadDuracin de la Prctica 5 Meses"/>
    <x v="0"/>
    <x v="21"/>
    <s v="Antropología"/>
    <s v=""/>
  </r>
  <r>
    <s v="1625999616-8"/>
    <s v="ANTIOQUIA"/>
    <s v="MEDELLÍN"/>
    <s v="CAJA DE COMPENSACIÓN FAMILIAR DE ANTIOQUIA -COMFAMA"/>
    <x v="1"/>
    <s v="Asistente de audiovisuales"/>
    <m/>
    <m/>
    <s v="BIBLIOTECA PUBLICA PILOTO DE MEDELLIN PARA AMERICA LATINA"/>
    <n v="8909801501"/>
    <s v="Estado Joven Practica Ordinaria en Comunicacin Corporativa Comunicacin Organizacional Comunicacin Audiovisual"/>
    <s v="Plaza Estado Joven Practica Ordinaria en Comunicacin Corporativa Comunicacin Organizacional Comunicacin AudiovisualEntidad Publica Alcaldia de Medellinrea solicitante ComunicacionesExperiencia No requiereFormacin Comunicacin Corporativa Comunicacin Organizacional Comunicacin AudiovisualConocimientos Adicionales Excel ord poer point manejo de camara edicion de video y audio elementos de diseño e infografas Aplicacin de encuestas y estudio de pblicosActividades a realizarConocimiento de softare de edicin de video elaboracin de infografas clips de promocin elaboracin de guiones audiovisuales camarografa fotografa  y productos formativos como manuales e instructivosApoyo para la consolidacin de un video para la reapertura de la Sede CentralContenidos que acompañen la estrategia de fortalecimiento internoCreacin de contenidosGeneracin de clips para redes socialesAlimentar el archivo fotogrfico InstitucionalAp"/>
    <x v="0"/>
    <x v="25"/>
    <s v=""/>
    <s v=""/>
  </r>
  <r>
    <s v="1625999616-9"/>
    <s v="ANTIOQUIA"/>
    <s v="MEDELLÍN"/>
    <s v="CAJA DE COMPENSACIÓN FAMILIAR DE ANTIOQUIA -COMFAMA"/>
    <x v="1"/>
    <s v="Artesano"/>
    <m/>
    <m/>
    <s v="BIBLIOTECA PUBLICA PILOTO DE MEDELLIN PARA AMERICA LATINA"/>
    <n v="8909801501"/>
    <s v="Estado Joven Practica Ordinaria en Artes Visuales"/>
    <s v="Plaza Estado Joven Practica Ordinaria en Artes VisualesEntidad Publica Biblioteca Pblica Piloto de Medellinrea Solicitante Gestin de coleccionesExperiencia No requiereFormacin Artes VisualesConocimientos Adicionales EXCEL ORD POER POINT MANEJO DE CAMARA MANEJO DE TECNICAS DE CONSERVACIN FUNDAMENTACIN EN VIDEOARTEActividades a realizarApoyar en la conservacin de bienes culturales y patrimonialesApoyar en las diferentes actividades del uso de coleccionesAplicar tcnicas de conservacin de obras de arte en las reas de archivo Fotogrfico y Sala AntioquiaJornada 38 Horas Semanales Tiempo CompletoHorario Disponibilidad de TiempoSujeto a la entidadDuracin de la Prctica 5 Meses"/>
    <x v="0"/>
    <x v="25"/>
    <s v=""/>
    <s v=""/>
  </r>
  <r>
    <s v="1625999728-7"/>
    <s v="CAQUETÁ"/>
    <s v="FLORENCIA"/>
    <s v="CAJA DE COMPENSACIÓN FAMILIAR DEL CAQUETÁ - COMFACA"/>
    <x v="0"/>
    <s v="Auxiliar administrativo"/>
    <s v="Analista administrativo"/>
    <m/>
    <s v="UAE DIRECCION DE IMPUESTOS Y ADUANAS NACIONALES"/>
    <n v="8001972684"/>
    <s v="Prctica Laboral Ordinaria en Ciencias de la Administracin"/>
    <s v="Plaza Prctica Laboral Ordinaria en Ciencias de la AdministracinEntidad Direccin de Impuestos y Aduanas Nacionales DIAN Seccional FlorenciaExperiencia No requiereFormacin Tecnlogo en Gestin Empresarial Conocimientos Manejo de Office  ord Excel Poer PointAcividades a realizar 1Ejecutar acciones de recepcin radicacin organizacin y distribucin de la correspondencia que ingresa o sale de la dependencia de acuerdo con los procedimientos instrucciones y lineamientos establecidos2Realizar la proyeccin y alistamientos de documentos informes y respuestas de tipo rutinario que se manejan en la dependencia asignada de acuerdo con su nivel de responsabilidad instrucciones y procedimientos establecidos3Apoyar en las acciones que contribuyan al manteniendo de los Sistemas de Gestin de Calidad Gestin Ambiental Bienestar Seguridad y Salud en el Trabajo SST de la Entidad de acuerdo con las instrucciones polticas y lineamientos establecidos"/>
    <x v="0"/>
    <x v="9"/>
    <s v=""/>
    <s v=""/>
  </r>
  <r>
    <s v="1625999728-8"/>
    <s v="CAQUETÁ"/>
    <s v="FLORENCIA"/>
    <s v="CAJA DE COMPENSACIÓN FAMILIAR DEL CAQUETÁ - COMFACA"/>
    <x v="0"/>
    <s v="Auxiliar administrativo"/>
    <s v="Analista administrativo"/>
    <m/>
    <s v="UAE DIRECCION DE IMPUESTOS Y ADUANAS NACIONALES"/>
    <n v="8001972684"/>
    <s v="Prctica Laboral Ordinaria en Ciencias de la Administracin"/>
    <s v="Plaza Prctica Laboral Ordinaria en Ciencias de la AdministracinEntidad Direccin de Impuestos y Aduanas Nacionales DIAN Seccional FlorenciaExperiencia No requiereFormacin Tecnlogo en Gestin EmpresarialConocimientos Manejo de Office  ord Excel Poer PointAcividades a realizar 1Ejecutar acciones de recepcin radicacin organizacin y distribucin de la correspondencia que ingresa o sale de la dependencia de acuerdo con los procedimientos instrucciones y lineamientos establecidos2Realizar la proyeccin y alistamientos de documentos informes y respuestas de tipo rutinario que se manejan en la dependencia asignada de acuerdo con su nivel de responsabilidad instrucciones y procedimientos establecidos3Apoyar en las acciones que contribuyan al manteniendo de los Sistemas de Gestin de Calidad Gestin Ambiental Bienestar Seguridad y Salud en el Trabajo SST de la Entidad de acuerdo con las instrucciones polticas y lineamientos establecidos"/>
    <x v="0"/>
    <x v="9"/>
    <s v=""/>
    <s v=""/>
  </r>
  <r>
    <s v="1625999728-9"/>
    <s v="CAQUETÁ"/>
    <s v="FLORENCIA"/>
    <s v="CAJA DE COMPENSACIÓN FAMILIAR DEL CAQUETÁ - COMFACA"/>
    <x v="1"/>
    <s v="Abogado"/>
    <m/>
    <m/>
    <s v="UAE DIRECCION DE IMPUESTOS Y ADUANAS NACIONALES"/>
    <n v="8001972684"/>
    <s v="Estado Joven Prcticas Laborales en Derecho"/>
    <s v="Plaza Prctica Laboral Estado Joven en DerechoEntidad Direccin de Impuestos y Aduanas Nacionales DIAN Seccional FlorenciaExperiencia No requiereFormacin Profesional en DerechoConocimientos Manejo de Office  ord Excel Poer PointAcividades a realizar 1Apoyar la atencin de los trmites rutinarios de recepcin radicacin clasificacin y remisin de los memoriales de recurso revocatorias y otras peticiones y documentos que se presenten a la DIAN en cumplimiento de su misin de conformidad con la normativa vigente y los procedimientos establecidos2Ejecutar las acciones de remisin y control de los actos administrativos al proceso de gestin documental para su notificacin ejecutoria y posterior cobro as como la comunicacin de los mismos al proceso de recaudo y cobranzas de conformidad con la normativa vigente y los procedimientos establecidos3Realizar la recepcin registro clasificacin y remisin de las notificaciones que lleguen por las v"/>
    <x v="0"/>
    <x v="4"/>
    <s v=""/>
    <s v=""/>
  </r>
  <r>
    <s v="1625999735-4"/>
    <s v="CAQUETÁ"/>
    <s v="FLORENCIA"/>
    <s v="CAJA DE COMPENSACIÓN FAMILIAR DEL CAQUETÁ - COMFACA"/>
    <x v="1"/>
    <s v="Ingeniero de sistemas"/>
    <s v="Tecnlogo de informacin y administracin de sistemas "/>
    <m/>
    <s v="DEFENSA CIVIL COLOMBIANA SECCIONAL BOGOTA"/>
    <n v="8999997171"/>
    <s v="Practica Laboral Ordinaria En Ingenieria"/>
    <s v="Plaza Estado Joven Practica Laboral Ordinaria en IngenieriaEntidad Defensa Civil ColombianaExperiencia No requiereFormacin Profesional  Tecnlogo en Ingeniera de SistemasConocimientos Manejo de OfficeActividades a realizar 1 Apoyar el ingreso de informacin de hojas de vida de personal voluntario al SIM2 Apoyar el proceso de actualizacin de hojas de vida de personal voluntario al SIM3 Apoyar el proceso de retiro de personal voluntario por inactividad del SIM4 Dems actividades relacionadas con el manejo de la plataforma SIMJornada Tiempo completo 38 horas semanalesHorario Sujeto a la entidad pblicaDuracin de la practica 5 meses"/>
    <x v="0"/>
    <x v="5"/>
    <s v=""/>
    <s v=""/>
  </r>
  <r>
    <s v="1625999735-5"/>
    <s v="CAQUETÁ"/>
    <s v="FLORENCIA"/>
    <s v="CAJA DE COMPENSACIÓN FAMILIAR DEL CAQUETÁ - COMFACA"/>
    <x v="1"/>
    <s v="Administrador de empresas"/>
    <s v="Auxiliar administrativo"/>
    <m/>
    <s v="DEFENSA CIVIL COLOMBIANA SECCIONAL BOGOTA"/>
    <n v="8999997171"/>
    <s v="Practica Laboral Ordinaria En ciencias de la Administracin"/>
    <s v="Plaza Estado Joven Practica Laboral Ordinaria en Ciencias AdministrativasEntidad Defensa Civil ColombianaExperiencia No requiereFormacin Profesional  Tecnlogo en Administracin de EmpresasConocimientos Manejo de Office y Administracin documental en el entorno laboral manejo de ArchivoActividades a realizar 1Apoyo en el rea administrativa2Apoyo en el proceso de administracin documental en el entorno laboralJornada Tiempo completo 38 horas semanalesHorario Sujeto a la entidad pblicaDuracin de la practica 5 meses"/>
    <x v="0"/>
    <x v="9"/>
    <s v=""/>
    <s v=""/>
  </r>
  <r>
    <s v="1625999764-37"/>
    <s v="ANTIOQUIA"/>
    <s v="MEDELLÍN"/>
    <s v="CAJA DE COMPENSACIÓN FAMILIAR DE ANTIOQUIA -COMFAMA"/>
    <x v="0"/>
    <s v="Trabajador agropecuario"/>
    <m/>
    <m/>
    <s v="UNIVERSIDD NACIONAL DE COLOMBIA"/>
    <n v="8999990633"/>
    <s v="Estado Joven Practica Ordinaria en Agropecuaria Produccin Agrcola"/>
    <s v="Plaza Estado Joven Practica Ordinaria en Agropecuaria Produccin AgrcolaEntidad Publica Universidad NacionalArea Solicitante Estacin Agraria San Pablo Experiencia No requiereFormacin Agropecuaria Produccin AgrcolaConocimientos Adicionales Herramientas ofimaticasActividades a realizar Brindar apoyo en el programa porcinos como atender partos realizar pesajes hacer traslados de un sitio a otro alimentar hacer aseosApoyar en avicultura hacer vacunas pesaje de aves Recoger huevos y clasificar sacar gallinaza y empacar despachar huevo en el camin para la sala de ventas Apoyar en la planta de concentrados hacer ncleos tomar muestras para el laboratorio recibir materia prima hacer control de plaga Jornada 38 Horas Semanales Tiempo CompletoHorario Disponibilidad de TiempoSujeto a la entidadDuracin de la Prctica 5 Meses"/>
    <x v="0"/>
    <x v="7"/>
    <s v=""/>
    <s v=""/>
  </r>
  <r>
    <s v="1625999764-38"/>
    <s v="ANTIOQUIA"/>
    <s v="MEDELLÍN"/>
    <s v="CAJA DE COMPENSACIÓN FAMILIAR DE ANTIOQUIA -COMFAMA"/>
    <x v="0"/>
    <s v="Auditor de calidad"/>
    <m/>
    <m/>
    <s v="UNIVERSIDD NACIONAL DE COLOMBIA"/>
    <n v="8999990633"/>
    <s v="Estado Joven Practica ordinaria en Tecnologa en Gestin de Calidad "/>
    <s v="Plaza Estado Joven Practica ordinaria en Tecnologa en Gestin de Calidad Entidad Publica Universidad Nacional de Colombiarea SolicitanteCentro de Educacin Continua y permanenteExperiencia No requiereFormacin Tecnologa en Gestin de Calidad Conocimientos Adicionales Manejo de OfficeActividades a realizar1Conocer el proceso historia del CECP2 Verificar las actividades de cada uno de los perfiles del CECP3 Generar y documentar el proceso del CECP4 Generar flujos de procesos5 Elaborar formato de seguimiento y de evidencias6 Ayudar a construir los indicadores de gestin7 Analizar el sistema de informacin Hermes8 Participar en reuniones de socializacin e induccinJornada 38 Horas Semanales Tiempo CompletoHorario Disponibilidad de TiempoSujeto a la entidadDuracin de la Prctica 5 Meses"/>
    <x v="0"/>
    <x v="23"/>
    <s v=""/>
    <s v=""/>
  </r>
  <r>
    <s v="1625999764-40"/>
    <s v="ANTIOQUIA"/>
    <s v="MEDELLÍN"/>
    <s v="CAJA DE COMPENSACIÓN FAMILIAR DE ANTIOQUIA -COMFAMA"/>
    <x v="0"/>
    <s v="Jefe de logstica"/>
    <m/>
    <m/>
    <s v="UNIVERSIDD NACIONAL DE COLOMBIA"/>
    <n v="8999990633"/>
    <s v="Estado Joven Practica Ordinaria en Gestin Logstica  Logstica  Logstica Integral"/>
    <s v="Plaza Estado Joven Practica Ordinaria en Gestin Logstica  Logstica  Logstica IntegralEntidad Publica Universidad Nacionalrea solicitante  Facultad de Minas Unidad de Gestin Administrativa de Infraestructura y ProyectosExperiencia No requiereFormacin Gestin Logstica  Logstica  Logstica IntegralConocimientos Adicionales Manejo de OfficeActividades a realizar Establecer procedimientos y flujos operativosSensibilizar al personal operativo almacenista auxiliar de almacnDeterminar acciones preventivas correctivas y de mejora frente a los procedimientos actualesConocer y evaluar la plataforma actual en pro de solicitar mejorasJornada 38 Horas Semanales Tiempo CompletoHorario Disponibilidad de TiempoSujeto a la entidadDuracin de la Prctica 5 Meses"/>
    <x v="0"/>
    <x v="0"/>
    <s v=""/>
    <s v=""/>
  </r>
  <r>
    <s v="1625999764-41"/>
    <s v="ANTIOQUIA"/>
    <s v="MEDELLÍN"/>
    <s v="CAJA DE COMPENSACIÓN FAMILIAR DE ANTIOQUIA -COMFAMA"/>
    <x v="0"/>
    <s v="Analista de sistemas"/>
    <s v="Analista de softare"/>
    <m/>
    <s v="UNIVERSIDD NACIONAL DE COLOMBIA"/>
    <n v="8999990633"/>
    <s v="Estado Joven Practica Ordinaria Tecnologa en Programacin y desarrollo de softare  Sistemas o afines "/>
    <s v="Plaza Estado Joven Practica Ordinaria Tecnologa en Programacin y desarrollo de softare  Sistemas o afines Entidad Publica Universidad Nacional de Colombiarea SolicitanteSECRETARIA ACADEMICA Experiencia No requiereFormacinProgramacin y desarrollo de softare  Sistemas o afines Conocimientos Adicionales Programacin Java C RUBY  RUBY ON RAILSActividades a realizarGeneracin de un aplicativo para control de correspondencia y archivos de gestinJornada 38 Horas Semanales Tiempo CompletoHorario Disponibilidad de TiempoSujeto a la entidadDuracin de la Prctica 5 Meses"/>
    <x v="0"/>
    <x v="5"/>
    <s v=""/>
    <s v=""/>
  </r>
  <r>
    <s v="1625999764-42"/>
    <s v="ANTIOQUIA"/>
    <s v="MEDELLÍN"/>
    <s v="CAJA DE COMPENSACIÓN FAMILIAR DE ANTIOQUIA -COMFAMA"/>
    <x v="1"/>
    <s v="Diseñador grfico"/>
    <m/>
    <m/>
    <s v="UNIVERSIDD NACIONAL DE COLOMBIA"/>
    <n v="8999990633"/>
    <s v="Estado Joven Practica Ordinaria en Diseño Grafico"/>
    <s v="Plaza Estado Joven Practica Ordinaria en Diseño GrficoEntidad Publica Universidad NacionalExperiencia No requiereFormacin Diseño GrficoConocimientos Adicionales Manejo de programas de diseño  Ilustrator Photoshop Corel DraActividades a realizar Conocer el manual de identidad grfica de la Universidad Nacional de Colombia Diseño de piezas grficas sobre eventos acadmicos y actividades de la Facultad Diseño de ecard sobre conmemoraciones y fechas especiales Actualizacin de formatos para difusiones frecuentes como boletines de Facultad sustentaciones de tesis entre otros Diseño de piezas de las exposiciones de Sala U y coordinacin de su impresinJornada 38 Horas Semanales Tiempo CompletoHorario Disponibilidad de TiempoSujeto a la entidadDuracin de la Prctica 5 Meses"/>
    <x v="0"/>
    <x v="15"/>
    <s v=""/>
    <s v=""/>
  </r>
  <r>
    <s v="1625999764-43"/>
    <s v="ANTIOQUIA"/>
    <s v="MEDELLÍN"/>
    <s v="CAJA DE COMPENSACIÓN FAMILIAR DE ANTIOQUIA -COMFAMA"/>
    <x v="1"/>
    <s v="Arquitecto"/>
    <m/>
    <m/>
    <s v="UNIVERSIDD NACIONAL DE COLOMBIA"/>
    <n v="8999990633"/>
    <s v="Estado Joven Practica ordinaria en Arquitectura"/>
    <s v="Plaza Estado Joven Practica ordinaria en ArquitecturaEntidad Publica Universidad Nacional de Colombiarea Solicitante Direccin de Ordenamiento y Desarrollo FsicoExperiencia No requiereFormacin ArquitecturaConocimientos Adicionales Autocad ord Excel Project Revit Sketchup PhotoshopActividades a realizarApoyo en el diagnstico de necesidades de infraestructura y de la adecuacin de infraestructura fsica Apoyo en el diseño arquitectnico de las adecuaciones fsicas de la Universidad nacional de ColombiaJornada 38 Horas Semanales Tiempo CompletoHorario Disponibilidad de TiempoSujeto a la entidadDuracin de la Prctica 5 Meses"/>
    <x v="0"/>
    <x v="18"/>
    <s v=""/>
    <s v=""/>
  </r>
  <r>
    <s v="1625999764-44"/>
    <s v="ANTIOQUIA"/>
    <s v="MEDELLÍN"/>
    <s v="CAJA DE COMPENSACIÓN FAMILIAR DE ANTIOQUIA -COMFAMA"/>
    <x v="0"/>
    <s v="Trabajador agropecuario"/>
    <m/>
    <m/>
    <s v="UNIVERSIDD NACIONAL DE COLOMBIA"/>
    <n v="8999990633"/>
    <s v="Estado Joven Practica Ordinaria en Produccin Agropecuaria Produccin Agrcola"/>
    <s v="Plaza Estado Joven Practica Ordinaria en Produccin Agropecuaria Produccin AgrcolaEntidad Publica Produccin Agropecuaria Produccin Agrcolarea Solicitante Estacin Agraria Paysand Experiencia No requiereFormacin Produccin Agropecuaria Produccin AgrcolaConocimientos AdicionalesHerramientas ofimticasActividades a realizar Ejecutar labores de campo como arreglo y construccin de cercos ordeño fertilizacin control de plagas y enfermedades control de malezas elaboracin de informesJornada 38 Horas Semanales Tiempo CompletoHorario Disponibilidad de TiempoSujeto a la entidadDuracin de la Prctica 5 Meses"/>
    <x v="0"/>
    <x v="7"/>
    <s v=""/>
    <s v=""/>
  </r>
  <r>
    <s v="1625999764-45"/>
    <s v="ANTIOQUIA"/>
    <s v="MEDELLÍN"/>
    <s v="CAJA DE COMPENSACIÓN FAMILIAR DE ANTIOQUIA -COMFAMA"/>
    <x v="1"/>
    <s v="Comunicador social"/>
    <s v="Desarrollador de multimedia"/>
    <m/>
    <s v="UNIVERSIDD NACIONAL DE COLOMBIA"/>
    <n v="8999990633"/>
    <s v="Estado Joven Practica Ordinaria en  Comunicador SocialProduccin de MultimediaComunicadorGrfico Publicitario  "/>
    <s v="Plaza Estado Joven Practica Ordinaria en  Comunicador SocialProduccin de MultimediaComunicadorGrfico Publicitario  Entidad Publica Universidad NacionalArea Solicitante Bienestar Universitario  Seccin  de CulturaExperiencia No requiereFormacin Comunicador SocialProduccin de MultimediaComunicadorGrfico Publicitario Conocimientos Adicionales Programas de diseño edicin de imagen audio y video Tambin Buena redaccin responsabilidad proactividad trabajo en equipo; manejo de officeActividades a realizar Realizar el registro audiovisual de las actividades de la Seccin de Cultura y realizar productos audiovisuales para mejorar el portafolio  audiovisual de la Seccin  video clipsJornada 38 Horas Semanales Tiempo CompletoHorario Disponibilidad de TiempoSujeto a la entidadDuracin de la Prctica 5 Meses"/>
    <x v="0"/>
    <x v="11"/>
    <s v="Arte"/>
    <s v=""/>
  </r>
  <r>
    <s v="1625999764-46"/>
    <s v="ANTIOQUIA"/>
    <s v="MEDELLÍN"/>
    <s v="CAJA DE COMPENSACIÓN FAMILIAR DE ANTIOQUIA -COMFAMA"/>
    <x v="1"/>
    <s v="Ingeniero civil"/>
    <m/>
    <m/>
    <s v="UNIVERSIDD NACIONAL DE COLOMBIA"/>
    <n v="8999990633"/>
    <s v="Estado Joven Practica Ordinaria en Construccin o Construcciones civiles "/>
    <s v="Plaza Estado Joven Practica Ordinaria en Construccin o Construcciones civiles Entidad PublicaUniversidad Nacional de Colombiarea Solicitante Direccin de Ordenamiento y Desarrollo FsicoExperiencia No requiereFormacin Construccin o Construcciones civiles Conocimientos Adicionales Autocad ord Excel ProjectActividades a realizarApoyo en el diagnstico de necesidades de infraestructura y de la adecuacin de infraestructura fsica Apoyo en el diseño hidrosanitario apoyo en la elaboracin de presupuestos de obra programacin y contratacin de obrasJornada 38 Horas Semanales Tiempo Completo            Horario Disponibilidad de TiempoSujeto a la entidadDuracin de la Prctica 5 Meses"/>
    <x v="0"/>
    <x v="19"/>
    <s v=""/>
    <s v=""/>
  </r>
  <r>
    <s v="1625999764-47"/>
    <s v="ANTIOQUIA"/>
    <s v="MEDELLÍN"/>
    <s v="CAJA DE COMPENSACIÓN FAMILIAR DE ANTIOQUIA -COMFAMA"/>
    <x v="1"/>
    <s v="Licenciado en educacin"/>
    <m/>
    <m/>
    <s v="UNIVERSIDD NACIONAL DE COLOMBIA"/>
    <n v="8999990633"/>
    <s v="Estado Joven Practica Ordinaria en Licenciatura en Educacin  Bsica"/>
    <s v="Plaza Estado Joven Practica Ordinaria en Licenciatura en Educacin  BsicaEntidad Publica Universidad NacionalArea Solicitante Bienestar Universitario  Escuela UNExperiencia No requiereFormacin Licenciatura en Educacin  BsicaConocimientos Adicionales Manejo de officeActividades a realizar Participar con su saber pedaggico y didctico en los procesos de la institucin desarrollo de clases actos cvicos salidas pedaggicas  encuentro con padres y Proyectos Pedaggicos ObligatoriosAcompañar el proceso pedaggico y formativo de los niños y niñasEvaluar los aspectos formativos de los estudiantes a cargoDiligenciamiento de libros reglamentariosAcompañamiento de los estudiantes en salidas pedaggicas y ruta escolar  Jornada 38 Horas Semanales Tiempo CompletoHorario Disponibilidad de TiempoSujeto a la entidadDuracin de la Prctica 5 Meses"/>
    <x v="0"/>
    <x v="21"/>
    <s v=""/>
    <s v=""/>
  </r>
  <r>
    <s v="1625999764-48"/>
    <s v="ANTIOQUIA"/>
    <s v="MEDELLÍN"/>
    <s v="CAJA DE COMPENSACIÓN FAMILIAR DE ANTIOQUIA -COMFAMA"/>
    <x v="1"/>
    <s v="Licenciado en educacin"/>
    <m/>
    <m/>
    <s v="UNIVERSIDD NACIONAL DE COLOMBIA"/>
    <n v="8999990633"/>
    <s v="Estado Joven Practica Ordinaria en Licenciatura en Educacin Preescolar "/>
    <s v="Plaza Estado Joven Practica Ordinaria en Licenciatura en Educacin Preescolar Entidad Publica Universidad NacionalArea Solicitante Bienestar Universitario  Escuela UNExperiencia No requiereFormacin  Licenciatura en Educacin Preescolar Conocimientos Adicionales Manejo de officeActividades a realizarParticipar con su saber pedaggico y didctico en los procesos de la institucin desarrollo de clases actos cvicos salidas pedaggicas  encuentro con padres y Proyectos Pedaggicos ObligatoriosAcompañar el proceso pedaggico y formativo de los niños y niñasEvaluar los aspectos formativos de los estudiantes a cargoDiligenciamiento de libros reglamentariosAcompañamiento de los estudiantes en salidas pedaggicas y ruta escolar Jornada 38 Horas Semanales Tiempo CompletoHorario Disponibilidad de TiempoSujeto a la entidadDuracin de la Prctica 5 Meses"/>
    <x v="0"/>
    <x v="21"/>
    <s v=""/>
    <s v=""/>
  </r>
  <r>
    <s v="1625999764-49"/>
    <s v="ANTIOQUIA"/>
    <s v="MEDELLÍN"/>
    <s v="CAJA DE COMPENSACIÓN FAMILIAR DE ANTIOQUIA -COMFAMA"/>
    <x v="1"/>
    <s v="Instructor de educacin fsica"/>
    <s v="Licenciado en educacin"/>
    <m/>
    <s v="UNIVERSIDD NACIONAL DE COLOMBIA"/>
    <n v="8999990633"/>
    <s v="Estado Joven Practica Ordinaria en Licenciado en Educacin Fsica"/>
    <s v="Plaza Estado Estado Joven Practica Ordinaria en Licenciado en Educacin FsicaEntidad Publica Universidad Nacional de Colombiarea Solicitante Seccin de Actividad Fsica y DeporteExperiencia No requiereFormacin Licenciado en Educacin FsicaConocimientos Adicionales Manejo de ord Excel poer point internetActividades a realizarRealizar examen de ingreso evaluacin y diagnstico de los usuariosElaborar prescripcin del ejercicio de acuerdo con las condiciones fsicas y de salud de los usuariosAcompañar a los usuarios en el desarrollo de su actividad fsicaHacer seguimiento a los usuarios para que sus planes de trabajo se estn llevando de forma adecuadaPresentar informes de seguimiento y evaluacin de usuariosHacer recomendaciones para que el programa tenga un proceso de mejoramiento continuoJornada 38 Horas Semanales Tiempo CompletoHorario Disponibilidad de TiempoSujeto a la entidadDuracin de la Prctica 5 Meses"/>
    <x v="0"/>
    <x v="14"/>
    <s v="Licenciatura en Educación para la Primera Infancia"/>
    <s v=""/>
  </r>
  <r>
    <s v="1625999764-50"/>
    <s v="ANTIOQUIA"/>
    <s v="MEDELLÍN"/>
    <s v="CAJA DE COMPENSACIÓN FAMILIAR DE ANTIOQUIA -COMFAMA"/>
    <x v="1"/>
    <s v="Ingeniero de sistemas"/>
    <m/>
    <m/>
    <s v="UNIVERSIDD NACIONAL DE COLOMBIA"/>
    <n v="8999990633"/>
    <s v="Estado Joven Practica Ordinaria en Ingeniera  de  sistemas softare o afines Ingeniera industrial Administracin de sistemas"/>
    <s v="Plaza Estado Joven Practica Ordinaria en Ingeniera  de  sistemas softare o afines Ingeniera industrial Administracin de sistemasEntidad Publica UNIVERSIDAD NACIONAL DE COLOMBIArea Solicitante DIRECCIN DE INVESTIGACIN Y EXTENSINExperiencia No requiereFormacin Ingeniera  de  sistemas softare o afines Ingeniera industrial Administracin de sistemasConocimientos Adicionales Manejo avanzado del Access y bases de datosActividades a realizarDesarrollar aplicativos para la gestin de las bases de datos que permita cruzar informacin Apoyar proceso de creacin y de consolidacin de la Red de Extensin Alcaldes Instituciones Educativas y Empresarios mediante propuestas de herramientas y metodologasJornada 38 Horas Semanales Tiempo CompletoHorario Disponibilidad de TiempoSujeto a la entidadDuracin de la Prctica 5 Meses"/>
    <x v="0"/>
    <x v="5"/>
    <s v=""/>
    <s v=""/>
  </r>
  <r>
    <s v="1625999764-51"/>
    <s v="ANTIOQUIA"/>
    <s v="MEDELLÍN"/>
    <s v="CAJA DE COMPENSACIÓN FAMILIAR DE ANTIOQUIA -COMFAMA"/>
    <x v="1"/>
    <s v="Comunicador social"/>
    <m/>
    <m/>
    <s v="UNIVERSIDD NACIONAL DE COLOMBIA"/>
    <n v="8999990633"/>
    <s v="Estado Joven Practica Ordinaria en Comunicacin social o comunicaciones "/>
    <s v="Plaza Estado Joven Practica Ordinaria en Comunicacin social o comunicaciones Entidad Publica Universidad Nacional de Colombia rea Solicitante Comunicaciones  Bienestar Universitario Experiencia No requiereFormacin  Comunicacin social o comunicaciones Conocimientos Adicionales Manejo de programas de diseño y edicin de video  Actividades a realizarApoyar la elaboracin de propuesta de estrategia de comunicaciones basada en el plan de comunicaciones actual de Bienestar Universitario Redaccin de notas de prensa de las distintas secciones que conforman la dependencia Edicin del boletn semanal de Bienestar Universitario Apoyo en el registro fotogrfico y de video de las actividades realizadas en la Escuelas y las dems seccionesApoyo en la actualizacin de los Sitios eb de Bienestar y las secciones que lo componen Jornada 38 Horas Semanales Tiempo CompletoHorario Disponibilidad de TiempoSujeto a la entidadDuracin de la Prcti"/>
    <x v="0"/>
    <x v="11"/>
    <s v=""/>
    <s v=""/>
  </r>
  <r>
    <s v="1625999764-52"/>
    <s v="ANTIOQUIA"/>
    <s v="MEDELLÍN"/>
    <s v="CAJA DE COMPENSACIÓN FAMILIAR DE ANTIOQUIA -COMFAMA"/>
    <x v="1"/>
    <s v="Ensamblador de partes plsticas "/>
    <m/>
    <m/>
    <s v="UNIVERSIDD NACIONAL DE COLOMBIA"/>
    <n v="8999990633"/>
    <s v="Estado Joven Practica Ordinaria en Artes Artes plsticas"/>
    <s v="Plaza Estado Joven Practica Ordinaria en Artes Artes plsticasEntidad Publica Universidad NacionalArea solicitante UNIVERSIDAD NACIONAL DE COLOMBIAExperiencia No requiereFormacin Artes Artes plsticas  preferiblemente con nfasis en gestin culturalConocimientos Adicionales Conocimientos de ord  excel  corel  draManejo de cmara fotogrficaActividades a realizar Custodia de las exposiciones durante su tiempo de apertura  al pblico Gestionar y programar vistas guiadas Difundir la programacin acadmica de las exposiciones Investigara sobre los contenidos de las exposiciones Registro fotogrfico de las exposiciones Jornada 38 Horas Semanales Tiempo CompletoHorario Disponibilidad de TiempoSujeto a la entidadDuracin de la Prctica 5 Meses"/>
    <x v="0"/>
    <x v="25"/>
    <s v=""/>
    <s v=""/>
  </r>
  <r>
    <s v="1625999764-53"/>
    <s v="ANTIOQUIA"/>
    <s v="MEDELLÍN"/>
    <s v="CAJA DE COMPENSACIÓN FAMILIAR DE ANTIOQUIA -COMFAMA"/>
    <x v="0"/>
    <s v="Administrador de empresas"/>
    <m/>
    <m/>
    <s v="UNIVERSIDD NACIONAL DE COLOMBIA"/>
    <n v="8999990633"/>
    <s v="Estado Joven Practica Ordinaria en Administracin De Empresas "/>
    <s v="Plaza Estado Joven Practica Ordinaria en Administracin De Empresas Entidad Publica Universidad NacionalArea solicitante Oficina de Relaciones Interinstitucionales  ORIExperiencia No requiereFormacin Administracin De Empresas Conocimientos Adicionales Atencin al usuario manejo de Excel ord Poer Point manejo de redes socialesActividades a realizar 1Ingreso de informacin a matrices en Excel2Contestar correos electrnicos3Contestar llamadas telefnicas4Contactar estudiantes nacionales e internacionales5Archivar documentos6Publicacin de convocatorias redes sociales7Hacer cartas de solicitudes de avales y todo lo relacionado con movilidad8Hacer charlas de movilidad9Prestar apoyo en la organizacin y logstica de eventos10Escaneo de documentos11Atender estudiantesJornada 38 Horas Semanales Tiempo CompletoHorario Disponibilidad de TiempoSujeto a la entidadDuracin de la Prctica 5 Meses"/>
    <x v="0"/>
    <x v="9"/>
    <s v=""/>
    <s v=""/>
  </r>
  <r>
    <s v="1625999815-59"/>
    <s v="ANTIOQUIA"/>
    <s v="MEDELLÍN"/>
    <s v="CAJA DE COMPENSACIÓN FAMILIAR DE ANTIOQUIA -COMFAMA"/>
    <x v="1"/>
    <s v="Comunicador social"/>
    <m/>
    <m/>
    <s v="UNIVERSIDAD DE ANTIOQUIA"/>
    <n v="8909800408"/>
    <s v="Estado Joven Practica Ordinaria en Comunicador Social  Periodista Comunicador Comunicador grfico publicitario"/>
    <s v="Plaza  Estado Joven Practica Ordinaria en Comunicador Social  Periodista Comunicador Comunicador grfico publicitarioEntidad Pblica Universidad de Antioquiarea solicitante Seccional OrienteExperiencia No requiereFormacin Comunicador Social  Periodista Comunicador Comunicador grfico publicitarioConocimientos AdicionalesConocimientos en comunicaciones publicidad y periodismo Expresin escrita y redaccinManejo de herramientas digitalesPromedio acadmicoActividades a realizar Creacin de contenidos para redes sociales Redaccin y escritura Diseño bsico de piezas publicitariasLogstica de eventos Registro fotogrfico y de vdeo Apoyo administrativo asociado a la comunicacin Jornada 38 Horas Semanales Tiempo CompletoHorario Disponibilidad de TiempoSujeto a la entidadDuracin de la Prctica 5 Meses"/>
    <x v="0"/>
    <x v="11"/>
    <s v=""/>
    <s v=""/>
  </r>
  <r>
    <s v="1625999815-60"/>
    <s v="ANTIOQUIA"/>
    <s v="MEDELLÍN"/>
    <s v="CAJA DE COMPENSACIÓN FAMILIAR DE ANTIOQUIA -COMFAMA"/>
    <x v="1"/>
    <s v="Ingeniero industrial"/>
    <m/>
    <m/>
    <s v="UNIVERSIDAD DE ANTIOQUIA"/>
    <n v="8909800408"/>
    <s v="Estado Joven Practica Ordinaria en Gerencia en sistemas de Informacin en Salud Ingeniera de Procesos Ingeniera Industrial"/>
    <s v="PlazaEstado Joven Practica Ordinaria en Gerencia en sistemas de Informacin en Salud Ingeniera de Procesos Ingeniera IndustrialEntidad Pblica Universidad de Antioquiarea solicitanteProyecto Complejo de la SaludExperiencia No requiereFormacinGerencia en sistemas de informacin en salud  ingeniera de procesos o ingeniera industrialConocimientos Adicionales EXCEL ORD POER POINT IDIOMAActividades a realizarApoyo tcnico a la direccin del proyecto en dinmicas de planeacin realizacin seguimiento y evaluacin de actividades administrativas del proyecto participacin en las reuniones a que fuere invitado levantar notas o transcribirlas bsqueda de informacin de diversa ndole apoyo tcnico a presentacin de informes apoyo a presentacin de socializacin de datos apoyos virtualesorganizacin de informacin apoyo a la sistematizacin de informacin y construccin de textosY otras derivadas de la dinmica del proyectoJornada 38"/>
    <x v="0"/>
    <x v="0"/>
    <s v=""/>
    <s v=""/>
  </r>
  <r>
    <s v="1625999815-61"/>
    <s v="ANTIOQUIA"/>
    <s v="MEDELLÍN"/>
    <s v="CAJA DE COMPENSACIÓN FAMILIAR DE ANTIOQUIA -COMFAMA"/>
    <x v="1"/>
    <s v="Comunicador social"/>
    <m/>
    <m/>
    <s v="UNIVERSIDAD DE ANTIOQUIA"/>
    <n v="8909800408"/>
    <s v="Estado Joven Practica Ordinaria en Comunicacin social "/>
    <s v="Plaza Estado Joven Practica Ordinaria en Comunicacin socialEntidad Pblica Universidad de Antioquiarea solicitante Proyecto Complejo de la SaludExperiencia No requiereFormacin Comunicacin socialConocimientos Adicionales EXCEL ORD POER POINT IDIOMA Actividades a realizarTranscripcin de textos resultado de reuniones acadmicasApoyo tcnico a la direccin acadmica del proyecto en dinmicas de planeacin realizacin y evaluacin de actividades acadmicas Participacin en las reuniones a que fuere invitado levantar notas o transcribirlas apoyo a relatoras y levantamiento de actas apoyo a la coordinacin de reuniones apoyo a la elaboracin de comunicados  bsqueda de informacin de diversa ndole  apoyo tcnico a presentacin de informes apoyo a presentacin de socializacin de datos apoyo a comunicaciones virtuales organizacin de informacin Y otras derivadas de la dinmica del proyectoJornada 38 Horas Semanales Tiempo CompletoHorar"/>
    <x v="0"/>
    <x v="11"/>
    <s v=""/>
    <s v=""/>
  </r>
  <r>
    <s v="1625999815-62"/>
    <s v="ANTIOQUIA"/>
    <s v="RIONEGRO"/>
    <s v="CAJA DE COMPENSACIÓN FAMILIAR DE ANTIOQUIA -COMFAMA"/>
    <x v="1"/>
    <s v="Comunicador social"/>
    <m/>
    <m/>
    <s v="UNIVERSIDAD DE ANTIOQUIA"/>
    <n v="8909800408"/>
    <s v="Estado Joven Practica Ordinaria en Comunicacin Social periodismo o reas afines "/>
    <s v="PlazaEstado Joven Practica Ordinaria en Comunicacin Social periodismo o reas afines Entidad Pblica Universidad de Antioquiarea solicitante Seccional OrienteExperiencia No requiereFormacin Comunicacin Social periodismo o reas afines Conocimientos Adicionales Manejo de herramientas ofimticas ord Excel PoerPoint PublisherInternet herramientas interactivas y multimedia redes sociales sitios eb blogs appsPreferiblemente con conocimientos en diseñoActividades a realizarApoyar la divulgacin de informacin conocimientos y cultura para generar comprensin y visibilidad de la Universidad de Antioquia en la reginApoyar la promocin de oferta institucional de la Seccional OrienteApoyar y gestionar la realizacin de espacios de interaccin y relacionamientoApoyar y fortalecer la interaccin permanente con los pblicos de intersApoyar a la Direccin y las Coordinaciones en conjunto con el Equipo de Comunicaciones"/>
    <x v="0"/>
    <x v="11"/>
    <s v=""/>
    <s v=""/>
  </r>
  <r>
    <s v="1625999815-63"/>
    <s v="ANTIOQUIA"/>
    <s v="MEDELLÍN"/>
    <s v="CAJA DE COMPENSACIÓN FAMILIAR DE ANTIOQUIA -COMFAMA"/>
    <x v="1"/>
    <s v="Ingeniero"/>
    <m/>
    <m/>
    <s v="UNIVERSIDAD DE ANTIOQUIA"/>
    <n v="8909800408"/>
    <s v="Estado Joven Practica Ordinaria en Ingeniera  Industrial Ingeniera Administrativa Administracin En Salud Administracin De Empresas Gerencia De Sistemas De Informacin En Salud Ingeniera De Productividad y Calidad"/>
    <s v="Plaza Estado Joven Practica Ordinaria en Ingeniera  Industrial Ingeniera Administrativa Administracin En Salud Administracin De Empresas Gerencia De Sistemas De Informacin En Salud Ingeniera De Productividad y CalidadEntidad Pblica Universidad de Antioquiarea solicitante FACULTAD DE MEDICINAExperiencia No requiereFormacin  Ingeniera  industrial ingeniera administrativa administracin en salud administracin de empresas Gerencia de sistemas de informacin en salud Ingeniera de productividad y calidadConocimientos Adicionales Microsoft Excel Microsoft ord Microsoft Poer Point Internet  google Drive Bizagi opcionalActividades a realizarDiseño y construccin de procesos Levantamiento de actividades y procesos del reaDiagramacin de procesosCaracterizacin de procesosConstruccin de los manuales instructivos y procedimientosManejo de bases de datosEstructuracin de herramientas para eficiencia de procesosJ"/>
    <x v="0"/>
    <x v="0"/>
    <s v=""/>
    <s v=""/>
  </r>
  <r>
    <s v="1625999815-64"/>
    <s v="ANTIOQUIA"/>
    <s v="MEDELLÍN"/>
    <s v="CAJA DE COMPENSACIÓN FAMILIAR DE ANTIOQUIA -COMFAMA"/>
    <x v="1"/>
    <s v="Administrador de negocios"/>
    <s v="Comunicador social"/>
    <s v="Administrador de empresas"/>
    <s v="UNIVERSIDAD DE ANTIOQUIA"/>
    <n v="8909800408"/>
    <s v="Estado Joven Practica Ordinaria en Administracin Comercial y de Mercadeo administracin de mercadeo negocios internacionales administracin de negocios Mercadeo Comunicaciones Comunicacin y Relaciones Corporativas Negocios internacionales administracin en salud administracin de empresas"/>
    <s v="PlazaEstado Joven Practica Ordinaria en Administracin Comercial y de Mercadeo administracin de mercadeo negocios internacionales administracin de negocios Mercadeo Comunicaciones Comunicacin y Relaciones Corporativas Negocios internacionales administracin en salud administracin de empresasEntidad PblicaUNIVERSIDAD DE ANTIOQUIArea solicitante FACULTAD DE MEDICINAExperiencia No requiereFormacin Administracin Comercial y de Mercadeo administracin de mercadeo negocios internacionales administracin de negocios Mercadeo Comunicaciones Comunicacin y Relaciones Corporativas Negocios internacionales administracin en salud administracin de empresasConocimientos Adicionales Microsoft Excel Microsoft ord Microsoft Poer PointInternet  google DriveRedes sociales Herramientas CEOActividades a realizarDiseño y construccin del proceso de proyeccin de los servicios de extensin de la FacultadConstruccin del modelo de ventas"/>
    <x v="0"/>
    <x v="9"/>
    <s v="Ciencia Política"/>
    <s v=""/>
  </r>
  <r>
    <s v="1625999815-65"/>
    <s v="ANTIOQUIA"/>
    <s v="MEDELLÍN"/>
    <s v="CAJA DE COMPENSACIÓN FAMILIAR DE ANTIOQUIA -COMFAMA"/>
    <x v="1"/>
    <s v="Profesional de trabajo social"/>
    <m/>
    <m/>
    <s v="UNIVERSIDAD DE ANTIOQUIA"/>
    <n v="8909800408"/>
    <s v="Estado Joven Practica Ordinaria Trabajo Social "/>
    <s v="Plaza Estado Joven Practica Ordinaria Trabajo Social Entidad Pblica UNIVERSIDAD DE ANTIOQUIArea solicitanteDepartamento de Trabajo Social  Centro de Articulacin Universidad Comunidades Experiencia No requiereFormacinTrabajo Social Conocimientos Adicionales Manejo de OfficeActividades a realizarDesarrollos de acciones de planeacin ejecucin y evaluacin en el marco del programa de promocin de la participacin juvenil para la construccin de pazApoyo en la generacin de conocimiento sobre juventudApoyo en la ejecucin de la  escuela de formacin socio poltica juvenilApoyo en la implementacin de la estrategia de fortalecimiento a organizaciones juvenilesJornada 38 Horas Semanales Tiempo CompletoHorario Disponibilidad de TiempoSujeto a la entidadDuracin de la Prctica 5 Meses"/>
    <x v="0"/>
    <x v="12"/>
    <s v=""/>
    <s v=""/>
  </r>
  <r>
    <s v="1625999815-66"/>
    <s v="ANTIOQUIA"/>
    <s v="MEDELLÍN"/>
    <s v="CAJA DE COMPENSACIÓN FAMILIAR DE ANTIOQUIA -COMFAMA"/>
    <x v="0"/>
    <s v="Gerente de sistemas de informacin y procesamiento de datos"/>
    <m/>
    <m/>
    <s v="UNIVERSIDAD DE ANTIOQUIA"/>
    <n v="8909800408"/>
    <s v="Estado Joven Practica Ordinaria en Gerencia de Sistemas de Informacin en salud"/>
    <s v="PlazaEstado Joven Practica Ordinaria en Gerencia de Sistemas de Informacin en saludEntidad PblicaUNIVERSIDAD DE ANTIOQUIArea solicitante VICERRECTORA DE DOCENCIACOORDINACIN GENERAL DE PRCTICAS Experiencia No requiereFormacin Gerencia de Sistemas de Informacin en saludConocimientos Adicionales Excel  ord poer point manejo de bases de datosActividades a realizarAcompañamiento a la Coordinacin General de Prcticas en los siguientes asuntosApoyo al monitoreo y desarrollo de las propuestas de articulacinSistematizacin de las experiencias de prcticas Manejo de base de datosConsolidacin y anlisis de la informacinElaboracin de informesDisposicin para el trabajo en equipo otras disciplinas y profesiones Con inters por la transformacin social de los territorios y que pueda vincularse desde su saber para contribuir con intervenciones en los entornos Familiar Comunitario Escolar y Clnico Debe tener Empata y com"/>
    <x v="0"/>
    <x v="5"/>
    <s v=""/>
    <s v=""/>
  </r>
  <r>
    <s v="1625999815-67"/>
    <s v="ANTIOQUIA"/>
    <s v="MEDELLÍN"/>
    <s v="CAJA DE COMPENSACIÓN FAMILIAR DE ANTIOQUIA -COMFAMA"/>
    <x v="1"/>
    <s v="Administrador de empresas"/>
    <s v="Administrador Ambiental"/>
    <m/>
    <s v="UNIVERSIDAD DE ANTIOQUIA"/>
    <n v="8909800408"/>
    <s v="Estado Joven Practica Ordinaria en Administracin En Salud Gestin Servicios De Salud Administracin En Salud Gestin Sanitaria y Ambiental"/>
    <s v="Plaza Estado Joven Practica Ordinaria en Administracin En Salud Gestin Servicios De Salud Administracin En Salud Gestin Sanitaria y AmbientalEntidad Pblica Universidad De Antioquiarea solicitante Vicerrectora De DocenciaCoordinacin General De PrcticasExperiencia No requiereFormacin Administracin En Salud Gestin Servicios De Salud Administracin En Salud Gestin Sanitaria y AmbientalConocimientos Adicionales Excel  ord poer point uso de herramientas ofimticasActividades a realizarAcompañamiento a la Coordinacin General de Prcticas en los siguientes asuntosApoyo al monitoreo y desarrollo de las propuestas de articulacinApoyo en la gestin operativa y administrativa de la articulacin de las prcticasApoyar la produccin e la propuesta metodolgica acadmica de la Propuestas de ArticulacinAcompañamiento a reunionesElaboracin de informesRecoleccin de la informacinElaboracin de herramientas de monitoreo de las experiencias "/>
    <x v="0"/>
    <x v="9"/>
    <s v="Ingeniería Ambiental"/>
    <s v=""/>
  </r>
  <r>
    <s v="1625999815-68"/>
    <s v="ANTIOQUIA"/>
    <s v="MEDELLÍN"/>
    <s v="CAJA DE COMPENSACIÓN FAMILIAR DE ANTIOQUIA -COMFAMA"/>
    <x v="1"/>
    <s v="Licenciado en fsica"/>
    <s v="Astrnomo"/>
    <m/>
    <s v="UNIVERSIDAD DE ANTIOQUIA"/>
    <n v="8909800408"/>
    <s v="Estado Joven Practica Ordinaria en Fsica o  Astronoma"/>
    <s v="Plaza Estado Joven Practica Ordinaria en Fsica o  AstronomaEntidad Pblica UNIVERSIDAD DE ANTIOQUIArea solicitanteInstituto de Fsica  Facultad de Ciencias Exactas y NaturalesExperiencia No requiereFormacin Fsica o  AstronomaConocimientos Adicionales Python Mysql PHP HTML Matemticas y FsicaActividades a realizar  Desarrollo de scripts en python que puedan ser implementados dentro de la plataforma tQuakes para realizar clculos adicionales dentro de los estudios de mareas y sismicidad como son inclusin del esfuerzo volumtrico para zonas volcnicas y su relacin otras variables de la investigacin Optimizacin de los grficos que genera la plataforma interactiva tQuakes Puesta a prueba de scripts ya desarrollados reconociendo ventajas y desventajas Elaboracin de documentacin sobre el sistema de informacin tQuakes y mantenimiento del cdigo en el repositorio pblico de la herramienta Mantenimiento de los recursos de cmp"/>
    <x v="0"/>
    <x v="30"/>
    <s v="Física"/>
    <s v=""/>
  </r>
  <r>
    <s v="1625999815-69"/>
    <s v="ANTIOQUIA"/>
    <s v="MEDELLÍN"/>
    <s v="CAJA DE COMPENSACIÓN FAMILIAR DE ANTIOQUIA -COMFAMA"/>
    <x v="1"/>
    <s v="Zootecnista"/>
    <s v="Ingeniero agropecuario"/>
    <m/>
    <s v="UNIVERSIDAD DE ANTIOQUIA"/>
    <n v="8909800408"/>
    <s v="Estado Joven Practica Ordinaria  Zootecnista Ingeniero Agropecuario Administrador de Empresas Agropecuarias"/>
    <s v="PlazaEstado Joven Practica Ordinaria  Zootecnista Ingeniero Agropecuario Administrador de Empresas AgropecuariasEntidad PblicaUniversidad de Antioquiarea solicitanteFacultad de Ciencias Agrarias  Departamento de Formacin Acadmica de las HaciendasExperiencia No requiereFormacin Zootecnista Ingeniero Agropecuario Administrador de Empresas AgropecuariasConocimientos Adicionales Manejo de ExcelActividades a realizarToma de informacin de los sistemas de produccin avcolaSeguimiento y control de las buenas prcticas de produccin avcolaEvaluacin de los planes de alimentacin en el sistema de produccin avcola Proceso de sanitizacin de excretas gallinaza y compostaje de cadveresEvaluacin de los planes de fertilizacin con el uso de gallinaza de los pastos y forrajesAcompañamiento en la elaboracin de alimentos balanceados para avesAcompañamiento en la realizacin y verificacin de inventariosJornada 38 Horas Semanales Tiempo CompletoH"/>
    <x v="0"/>
    <x v="20"/>
    <s v="Ingeniería Ambiental"/>
    <s v=""/>
  </r>
  <r>
    <s v="1625999815-70"/>
    <s v="ANTIOQUIA"/>
    <s v="MEDELLÍN"/>
    <s v="CAJA DE COMPENSACIÓN FAMILIAR DE ANTIOQUIA -COMFAMA"/>
    <x v="0"/>
    <s v="Ingeniero de sistemas"/>
    <s v="Tecnlogo de informtica"/>
    <m/>
    <s v="UNIVERSIDAD DE ANTIOQUIA"/>
    <n v="8909800408"/>
    <s v="Estado Joven Practicas Ordinaria en Programacin de Sistemas de Informticos"/>
    <s v="PlazaEstado Joven Practicas Ordinaria en Programacin de Sistemas de InformticosEntidad PblicaUniversidad de Antioquiarea solicitanteFacultad de Ciencias Agrarias  Departamento de Formacin Acadmica de las HaciendasExperiencia No requiereFormacinProgramacin de Sistemas de InformticosConocimientos AdicionalesManejo de Excel Lenguajes de programacinActividades a realizarToma de informacin de los sistemas de produccin Elaboracin y validacin de aplicaciones para el costeo de productosElaboracin y validacin de herramientas informticas para el control de inventarioLas actividades mencionadas se desarrollaran en la Facultad de Ciencias Agrarias de la Universidad de Antioquia ubicada en Robledo   MedellnJornada 38 Horas Semanales Tiempo CompletoHorario Disponibilidad de TiempoSujeto a la entidadDuracin de la Prctica 5 Meses"/>
    <x v="0"/>
    <x v="5"/>
    <s v=""/>
    <s v=""/>
  </r>
  <r>
    <s v="1625999815-71"/>
    <s v="ANTIOQUIA"/>
    <s v="MEDELLÍN"/>
    <s v="CAJA DE COMPENSACIÓN FAMILIAR DE ANTIOQUIA -COMFAMA"/>
    <x v="1"/>
    <s v="Comunicador social"/>
    <m/>
    <m/>
    <s v="UNIVERSIDAD DE ANTIOQUIA"/>
    <n v="8909800408"/>
    <s v="Estado Joven Practica Ordinaria en Comunicaciones Periodismo Comunicacin Audiovisual y Multimedial "/>
    <s v="Plaza Estado Joven Practica Ordinaria en Comunicaciones Periodismo Comunicacin Audiovisual y Multimedial Entidad PblicaUNIVERSIDAD DE ANTIOQUIA rea solicitante Vicerrectora de Docencia Sistema de BibliotecasExperiencia No requiereFormacin Comunicaciones Periodismo Comunicacin Audiovisual y Multimedial Conocimientos Adicionales Debe tener conocimientos de html CCS toda la suite de Google incluyendo Google Analytics y CMS preferiblemente IBM ebsphere Portal Produccin de contenidos informativos y periodsticos Debe tener conocimientos en edicin de imgenes y de audio Y saber combinar los conocimientos tcnicos con una visin estratgica para la proyeccin de espacios en la ebPreferiblemente que tenga conocimiento de la Universidad de Antioquia y su estructura organizativa especficamente la relacionada con la docencia y la investigacinDebe tener buenas relaciones interpersonales orientacin a la tarea y disposicin d"/>
    <x v="0"/>
    <x v="11"/>
    <s v=""/>
    <s v=""/>
  </r>
  <r>
    <s v="1625999815-72"/>
    <s v="ANTIOQUIA"/>
    <s v="MEDELLÍN"/>
    <s v="CAJA DE COMPENSACIÓN FAMILIAR DE ANTIOQUIA -COMFAMA"/>
    <x v="1"/>
    <s v="Comunicador social"/>
    <m/>
    <m/>
    <s v="UNIVERSIDAD DE ANTIOQUIA"/>
    <n v="8909800408"/>
    <s v="Estado Joven Practica Ordinaria en Comunicaciones Periodismo Comunicacin Audiovisual y Multimedial "/>
    <s v="Plaza Estado Joven Practica Ordinaria en Comunicaciones Periodismo Comunicacin Audiovisual y Multimedial Entidad Pblica UNIVERSIDAD DE ANTIOQUIArea solicitante Vicerrectora de DocenciaExperiencia No requiereFormacin Comunicaciones Periodismo Comunicacin Audiovisual y Multimedial Conocimientos Adicionales Debe tener conocimientos de html CCS toda la suite de Google incluyendo Google Analytics y CMS preferiblemente IBM ebsphere Portal Produccin de contenidos informativos y periodsticos Debe tener conocimientos en edicin de imgenes y de audio Y saber combinar los conocimientos tcnicos con una visin estratgica para la proyeccin de espacios en la ebPreferiblemente que tenga conocimiento de la Universidad de Antioquia y su estructura organizativa especficamente la relacionada con la docencia y la investigacinDebe tener buenas relaciones interpersonales orientacin a la tarea y disposicin de escucha para poder com"/>
    <x v="0"/>
    <x v="11"/>
    <s v=""/>
    <s v=""/>
  </r>
  <r>
    <s v="1625999815-73"/>
    <s v="ANTIOQUIA"/>
    <s v="MEDELLÍN"/>
    <s v="CAJA DE COMPENSACIÓN FAMILIAR DE ANTIOQUIA -COMFAMA"/>
    <x v="1"/>
    <s v="Zootecnista"/>
    <m/>
    <m/>
    <s v="UNIVERSIDAD DE ANTIOQUIA"/>
    <n v="8909800408"/>
    <s v="Estado Joven Practica Ordinaria en Zootecnista "/>
    <s v="Plaza Estado Joven Practica Ordinaria en Zootecnista Entidad Publica Universidad de AntioquiaREA SOLICITANTEFacultad de Ciencias Agrarias  Departamento de Formacin Acadmica de las HaciendasExperiencia No requiereFormacin Zootecnista Conocimientos Adicionales Manejo de ExcelActividades a realizarToma de informacin de las praderasSeguimiento y control de las buenas prcticas de produccin de pastos y forrajesAforos de produccin de pastos y forrajesCalculo de oferta de forraje y capacidad de carga de las pasturasProgramacin de rotaciones de los potrerosAcompañamiento en la elaboracin planes manejo fertilizacin y enmiendasAcompañamiento en la realizacin y verificacin de inventariosJornada Tiempo Completo 38 Horas SemanalesHorario Disponibilidad de TiempoSujeto a la entidadDuracin de la Prctica 5 Meses"/>
    <x v="0"/>
    <x v="20"/>
    <s v=""/>
    <s v=""/>
  </r>
  <r>
    <s v="1625999815-74"/>
    <s v="ANTIOQUIA"/>
    <s v="MEDELLÍN"/>
    <s v="CAJA DE COMPENSACIÓN FAMILIAR DE ANTIOQUIA -COMFAMA"/>
    <x v="1"/>
    <s v="Comunicador social"/>
    <m/>
    <m/>
    <s v="UNIVERSIDAD DE ANTIOQUIA"/>
    <n v="8909800408"/>
    <s v="Estado Joven Practica Ordinaria en Comunicaciones Periodismo Comunicacin Audiovisual y Multimedial "/>
    <s v="PlazaEstado Joven Practica Ordinaria en Comunicaciones Periodismo Comunicacin Audiovisual y Multimedial Entidad Pblica UNIVERSIDAD DE ANTIOQUIArea solicitante Vicerrectora de DocenciaExperiencia No requiereFormacin Comunicaciones Periodismo Comunicacin Audiovisual y Multimedial Conocimientos AdicionalesDebe tener conocimientos de html CCS toda la suite de Google incluyendo Google Analytics y CMS preferiblemente IBM ebsphere Portal Produccin de contenidos informativos y periodsticos Debe tener conocimientos en edicin de imgenes y de audio Y saber combinar los conocimientos tcnicos con una visin estratgica para la proyeccin de espacios en la ebPreferiblemente que tenga conocimiento de la Universidad de Antioquia y su estructura organizativa especficamente la relacionada con la docencia y la investigacinDebe tener buenas relaciones interpersonales orientacin a la tarea y disposicin de escucha para poder compr"/>
    <x v="0"/>
    <x v="11"/>
    <s v=""/>
    <s v=""/>
  </r>
  <r>
    <s v="1625999815-75"/>
    <s v="ANTIOQUIA"/>
    <s v="MEDELLÍN"/>
    <s v="CAJA DE COMPENSACIÓN FAMILIAR DE ANTIOQUIA -COMFAMA"/>
    <x v="1"/>
    <s v="Zootecnista"/>
    <m/>
    <m/>
    <s v="UNIVERSIDAD DE ANTIOQUIA"/>
    <n v="8909800408"/>
    <s v="Estado Joven Practica Ordinaria en Zootecnista "/>
    <s v="Plaza Estado Joven Practica Ordinaria en Zootecnista Entidad Publica Universidad de Antioquiarea Solicitante Facultad de Ciencias Agrarias  Departamento de Formacin Acadmica de las HaciendasExperiencia No requiereFormacin ZootecnistaConocimientos Adicionales Manejo de ExcelActividades a realizar1 Toma de informacin de los sistemas de produccin 2 Seguimiento y control de las buenas prcticas de produccin3 Evaluacin de los planes de alimentacin4 Programacin de rotaciones y manejo de pasturas5 Evaluacin de los planes de fertilizacin y riego de los pastos y forrajes6 Acompañamiento en la elaboracin de alimentos balanceados 7 Acompañamiento en la realizacin y verificacin de inventariosJornada 38 Horas Semanales Tiempo CompletoHorario Disponibilidad de TiempoSujeto a la entidadDuracin de la Prctica 5 Meses"/>
    <x v="0"/>
    <x v="20"/>
    <s v=""/>
    <s v=""/>
  </r>
  <r>
    <s v="1625999815-76"/>
    <s v="ANTIOQUIA"/>
    <s v="MEDELLÍN"/>
    <s v="CAJA DE COMPENSACIÓN FAMILIAR DE ANTIOQUIA -COMFAMA"/>
    <x v="1"/>
    <s v="Zootecnista"/>
    <m/>
    <m/>
    <s v="UNIVERSIDAD DE ANTIOQUIA"/>
    <n v="8909800408"/>
    <s v="Estado Joven Practica Ordinaria en Zootecnista "/>
    <s v="PlazaEstado Joven Practica Ordinaria en Zootecnista Entidad Publica Universidad de AntioquiaREA SOLICITANTEFacultad de Ciencias Agrarias  Departamento de Formacin Acadmica de las HaciendasExperiencia No requiereFormacin  Zootecnista Conocimientos Adicionales ExcelActividades a realizarToma de informacin de los sistemas de produccin Seguimiento y control de las buenas prcticas de produccinEvaluacin de los planes de alimentacinProgramacin de rotaciones y manejo de pasturasEvaluacin de los planes de fertilizacin y riego de los pastos y forrajesAcompañamiento en la elaboracin de alimentos balanceados Acompañamiento en la realizacin y verificacin de inventariosJornada Tiempo Completo 38 Horas SemanalesHorario Disponibilidad de TiempoSujeto a la entidadDuracin de la Prctica 5 Meses"/>
    <x v="0"/>
    <x v="20"/>
    <s v=""/>
    <s v=""/>
  </r>
  <r>
    <s v="1625999815-77"/>
    <s v="ANTIOQUIA"/>
    <s v="MEDELLÍN"/>
    <s v="CAJA DE COMPENSACIÓN FAMILIAR DE ANTIOQUIA -COMFAMA"/>
    <x v="1"/>
    <s v="Zootecnista"/>
    <m/>
    <m/>
    <s v="UNIVERSIDAD DE ANTIOQUIA"/>
    <n v="8909800408"/>
    <s v="Estado Joven Practica Ordinaria en Zootecnista "/>
    <s v="Plaza Estado Joven Practica Ordinaria en Zootecnista Entidad Publica Universidad de Antioquiarea Solicitante Facultad de Ciencias Agrarias  Departamento de Formacin Acadmica de las HaciendasExperiencia No requiereFormacin Zootecnista Conocimientos Adicionales Zootecnista Actividades a realizar1 Toma de informacin de los sistemas de produccin 2 Seguimiento y control de las buenas prcticas de produccin3 Evaluacin de los planes de alimentacin4 Programacin de rotaciones y manejo de pasturas5 Evaluacin de los planes de fertilizacin y riego de los pastos y forrajes6 Acompañamiento en la elaboracin de alimentos balanceados 7 Acompañamiento en la realizacin y verificacin de inventariosJornada 38 Horas Semanales Tiempo CompletoHorario Disponibilidad de TiempoSujeto a la entidadDuracin de la Prctica 5 Meses"/>
    <x v="0"/>
    <x v="20"/>
    <s v=""/>
    <s v=""/>
  </r>
  <r>
    <s v="1625999815-78"/>
    <s v="ANTIOQUIA"/>
    <s v="MEDELLÍN"/>
    <s v="CAJA DE COMPENSACIÓN FAMILIAR DE ANTIOQUIA -COMFAMA"/>
    <x v="1"/>
    <s v="Zootecnista"/>
    <m/>
    <m/>
    <s v="UNIVERSIDAD DE ANTIOQUIA"/>
    <n v="8909800408"/>
    <s v="Estado Joven Practica Ordinaria en Zootecnista "/>
    <s v="Plaza Estado Joven Practica Ordinaria en Zootecnista Entidad Publica Universidad de Antioquiarea Solicitante Facultad de Ciencias Agrarias  Departamento de Formacin Acadmica de las Haciendas Experiencia No requiereFormacin Zootecnista Conocimientos Adicionales Manejo de ExcelActividades a realizar1 Toma de informacin de las praderas y sistema silvopastoril2 Seguimiento y control de las buenas prcticas de produccin de pastos y forrajes3 Aforos de produccin de pastos y forrajes4 Calculo de oferta de forraje y capacidad de carga de las pasturas5 Programacin de rotaciones de los potreros6 Acompañamiento en la elaboracin planes manejo fertilizacin y enmiendas7 Acompañamiento en la realizacin y verificacin de inventariosJornada 38 Horas Semanales Tiempo CompletoHorario Disponibilidad de TiempoSujeto a la entidadDuracin de la Prctica 5 Meses"/>
    <x v="0"/>
    <x v="20"/>
    <s v=""/>
    <s v=""/>
  </r>
  <r>
    <s v="1625999962-4"/>
    <s v="PUTUMAYO"/>
    <s v="MOCOA"/>
    <s v="CAJA DE COMPENSACIÓN FAMILIAR DEL PUTUMAYO -COMFAPUTUMAYO"/>
    <x v="2"/>
    <s v="Auxiliar de archivo"/>
    <s v="Analista de gestin documental"/>
    <m/>
    <s v="SUPERINTENDENCIA DE NOTARIADO Y REGISTRO"/>
    <n v="8999990070"/>
    <s v="Estado Joven Practicante Tcnico Profesional en ArchivoGestin Documental "/>
    <s v="Plaza Estado Joven Practicante Tcnico Profesional en ArchivoGestin Documental Entidad Publica Superintendencia de Notariado y Registro  Oficina Registro de Instrumentos MocoaFormacin Tcnico Profesional en ArchivoGestin Documental Experiencia No requiereConocimientos Adicionales  Tcnicas y procedimientos de Archivo Tcnicas y procedimientos de Oficina Ley General de Archivos 594 de 2000 Tablas de retencin documental Manejo de OfficeActividades a realizar1  Codificar foliar y archivar en las respectivas carpetas la correspondencia que llega a la dependencia con el fin de garantizar la reserva de la informacin y conservar en excelente estado los documentos 2  Participar en la guarda custodia y conservacin documental en la ORIP siguiendo las directrices de la superintendencia 3  Colaborar en la sistematizacin o digitalizacin derivada del proceso registral de la ORIP acorde con lineamientos institucionales4"/>
    <x v="0"/>
    <x v="8"/>
    <s v="Ingeniería Industrial"/>
    <s v=""/>
  </r>
  <r>
    <s v="1625999962-5"/>
    <s v="PUTUMAYO"/>
    <s v="MOCOA"/>
    <s v="CAJA DE COMPENSACIÓN FAMILIAR DEL PUTUMAYO -COMFAPUTUMAYO"/>
    <x v="2"/>
    <s v="Auxiliar de archivo"/>
    <s v="Analista de gestin documental"/>
    <m/>
    <s v="SUPERINTENDENCIA DE NOTARIADO Y REGISTRO"/>
    <n v="8999990070"/>
    <s v="Estado Joven Practicante Tcnico Profesional en ArchivoGestin Documental "/>
    <s v="Plaza Estado Joven Practicante Tcnico Profesional en ArchivoGestin Documental Entidad Publica Superintendencia de Notariado y Registro  Oficina Registro de Instrumentos MocoaExperiencia No requiereFormacin Tcnico Profesional en ArchivoGestin Documental Conocimientos Adicionales  Tcnicas y procedimientos de Archivo Tcnicas y procedimientos de Oficina Ley General de Archivos 594 de 2000 Tablas de retencin documental Manejo de OfficeActividades a realizar 1  Codificar foliar y archivar en las respectivas carpetas la correspondencia que llega a la dependencia con el fin de garantizar la reserva de la informacin y conservar en excelente estado los documentos 2  Participar en la guarda custodia y conservacin documental en la ORIP siguiendo las directrices de la superintendencia 3  Colaborar en la sistematizacin o digitalizacin derivada del proceso registral de la ORIP acorde con lineamientos institucionales"/>
    <x v="0"/>
    <x v="8"/>
    <s v="Ingeniería Industrial"/>
    <s v=""/>
  </r>
  <r>
    <s v="1626000004-10"/>
    <s v="ANTIOQUIA"/>
    <s v="MEDELLÍN"/>
    <s v="CAJA DE COMPENSACIÓN FAMILIAR DE ANTIOQUIA -COMFAMA"/>
    <x v="1"/>
    <s v="Ingeniero ambiental"/>
    <m/>
    <m/>
    <s v="CONTRALORIA GENERAL DE MEDELLIN"/>
    <n v="8110269886"/>
    <s v="Estado Joven Practica Ordinaria en Ingeniera AmbientalIngeniera SanitariaIngeniera QumicaIngeniera ForestalIngeniera Agronoma o Economa Agrcola"/>
    <s v="Plaza Estado Joven Practica Ordinaria en Ingeniera AmbientalIngeniera SanitariaIngeniera QumicaIngeniera ForestalIngeniera Agronoma o Economa AgrcolaEntidad Publica Contraloria de MedellnArea solicitante Talento HumanoExperiencia No requiereFormacin  Ingeniera AmbientalIngeniera SanitariaIngeniera QumicaIngeniera ForestalIngeniera Agronoma o Economa AgrcolaConocimientos Adicionales Excel ord y  Poer pointActividades a realizar Auxiliar ambientalJornada 38 Horas Semanales Tiempo CompletoHorario Disponibilidad de TiempoSujeto a la entidadDuracin de la Prctica 5 Meses"/>
    <x v="0"/>
    <x v="7"/>
    <s v=""/>
    <s v=""/>
  </r>
  <r>
    <s v="1626000004-11"/>
    <s v="ANTIOQUIA"/>
    <s v="MEDELLÍN"/>
    <s v="CAJA DE COMPENSACIÓN FAMILIAR DE ANTIOQUIA -COMFAMA"/>
    <x v="1"/>
    <s v="Analista de salud ocupacional"/>
    <s v="Profesional en salud ocupacional"/>
    <m/>
    <s v="CONTRALORIA GENERAL DE MEDELLIN"/>
    <n v="8110269886"/>
    <s v="Estado Joven Practica Ordinaria Salud Ocupacional"/>
    <s v="PlazaEstado Joven Practica Ordinaria Salud OcupacionalEntidad Publica Contraloria de MedellnArea solicitante Talento HumanoExperiencia No requiereFormacin  Salud OcupacionalConocimientos Adicionales Excel ord y  Poer pointActividades a realizar Apoyar en labores operativas de SGSSTJornada 38 Horas Semanales Tiempo CompletoHorario Disponibilidad de TiempoSujeto a la entidadDuracin de la Prctica 5 Meses"/>
    <x v="0"/>
    <x v="6"/>
    <s v=""/>
    <s v=""/>
  </r>
  <r>
    <s v="1626000004-9"/>
    <s v="ANTIOQUIA"/>
    <s v="MEDELLÍN"/>
    <s v="CAJA DE COMPENSACIÓN FAMILIAR DE ANTIOQUIA -COMFAMA"/>
    <x v="1"/>
    <s v="Abogado"/>
    <m/>
    <m/>
    <s v="CONTRALORIA GENERAL DE MEDELLIN"/>
    <n v="8110269886"/>
    <s v="Estado Joven Practica Ordinaria en Derecho"/>
    <s v="Plaza Estado Joven Practica Ordinaria en DerechoEntidad Publica Contraloria de MedellnArea solicitante Talento humanoExperiencia No requiereFormacin  DerechoConocimientos Adicionales Excel ord y  Poer pointActividades a realizar Sustentacin de procesos de responsabilidad fiscal y apoyo en asuntos misionales de la ContraloriaJornada 38 Horas Semanales Tiempo CompletoHorario Disponibilidad de TiempoSujeto a la entidadDuracin de la Prctica 5 Meses"/>
    <x v="0"/>
    <x v="4"/>
    <s v=""/>
    <s v=""/>
  </r>
  <r>
    <s v="1626000016-3"/>
    <s v="CAUCA"/>
    <s v="POPAYÁN"/>
    <s v="CAJA DE COMPENSACIÓN FAMILIAR DEL CAUCA -COMFACAUCA"/>
    <x v="1"/>
    <s v="Contador"/>
    <s v="Contador pblico"/>
    <m/>
    <s v="INSTITUTO NACIONAL DE VIAS"/>
    <n v="8002158072"/>
    <s v="Estado Joven Practica Ordinaria en Contadura Pblica "/>
    <s v="Plaza Estado Joven Practicante de Contadura PblicaEntidad Publica Instituto Nacional de Vas  Territorial CaucaExperiencia No requiereFormacin  Contable y financieraConocimientos Adicionales Paquete OfficeExcel y conocimientos bsicos en inglesActividades a realizar1 Apoyo en la revisin de cuentas de los diferentes contratatistas2 Revisin de requisitos de cuentas presentadas previa radicacin 3 Apoyo en la revisin de documentos del rea contable de la direccin territorial CaucaJornada Tiempo Completo 38 Horas SemanalesHorario Disponibilidad de TiempoSujeto a la entidadDuracin de la Prctica 5 Meses"/>
    <x v="0"/>
    <x v="10"/>
    <s v=""/>
    <s v=""/>
  </r>
  <r>
    <s v="1626000016-4"/>
    <s v="CAUCA"/>
    <s v="POPAYÁN"/>
    <s v="CAJA DE COMPENSACIÓN FAMILIAR DEL CAUCA -COMFACAUCA"/>
    <x v="1"/>
    <s v="Ingeniero civil"/>
    <m/>
    <m/>
    <s v="INSTITUTO NACIONAL DE VIAS"/>
    <n v="8002158072"/>
    <s v="Estado Joven Practica Ordinaria en Ingeniera Arquitectura Urbanismo y Afines  Ingeniera Civil"/>
    <s v="Plaza Estado Joven Practicante de Ingeniera Arquitectura Urbanismo y Afines Entidad Publica Instituto Nacional de Vas  Territorial CaucaExperiencia No requiereFormacin  Ingeniera CivilConocimientos Adicionales Paquete OfficeExcel y conocimientos bsicos en inglesActividades a realizar1 Apoyo en la supervisin de contratos suscritos por la territorial cauca2 Revisin de informes de interventoria3 Alimentacin de aplicativos SICO Y SECOP4 Apoyo en la revisin de actas de liquidacin5 Revisin y organizacin de carpetas de contratos en ejecucin Jornada Tiempo Completo 38 Horas SemanalesHorario Disponibilidad de TiempoSujeto a la entidadDuracin de la Prctica 5 Meses"/>
    <x v="0"/>
    <x v="19"/>
    <s v=""/>
    <s v=""/>
  </r>
  <r>
    <s v="1626000016-5"/>
    <s v="CAUCA"/>
    <s v="POPAYÁN"/>
    <s v="CAJA DE COMPENSACIÓN FAMILIAR DEL CAUCA -COMFACAUCA"/>
    <x v="1"/>
    <s v="Ingeniero civil"/>
    <m/>
    <m/>
    <s v="INSTITUTO NACIONAL DE VIAS"/>
    <n v="8002158072"/>
    <s v="Estado Joven Practica Ordinaria en Ingeniera Arquitectura Urbanismo y Afines  Ingeniera Civil"/>
    <s v="Plaza Estado Joven Practicante de Ingeniera Civil Entidad Pblica Instituto Nacional de Vas  Territorial CaucaExperiencia No requiereFormacin  Ingeniera CivilConocimientos Adicionales Paquete OfficeExcel y conocimientos bsicos en inglesActividades a realizar1 Apoyo en la supervisin de contratos suscritos por la territorial cauca2 Revisin de informes de interventoria3 Alimentacin de aplicativos SICO Y SECOP4 Apoyo en la revisin de actas de liquidacin5 Revisin y organizacin de carpetas de contratos en ejecucin Jornada Tiempo Completo 38 Horas SemanalesHorario Disponibilidad de TiempoSujeto a la entidadDuracin de la Prctica 5 Meses"/>
    <x v="0"/>
    <x v="19"/>
    <s v=""/>
    <s v=""/>
  </r>
  <r>
    <s v="1626000016-6"/>
    <s v="CAUCA"/>
    <s v="POPAYÁN"/>
    <s v="CAJA DE COMPENSACIÓN FAMILIAR DEL CAUCA -COMFACAUCA"/>
    <x v="1"/>
    <s v="Ingeniero civil"/>
    <m/>
    <m/>
    <s v="INSTITUTO NACIONAL DE VIAS"/>
    <n v="8002158072"/>
    <s v="Estado Joven Practica Ordinaria en Ingeniera Arquitectura Urbanismo y Afines  Ingeniera Civil"/>
    <s v="Plaza Estado Joven Practicante de Ingeniera Arquitectura Urbanismo y Afines Entidad Publica Instituto Nacional de Vas  Territorial CaucaExperiencia No requiereFormacin  Ingeniera CivilConocimientos Adicionales Paquete OfficeExcel y conocimientos bsicos en inglesActividades a realizar1 Apoyo en la supervisin de contratos suscritos por la territorial cauca2 Revisin de informes de interventoria3 Alimentacin de aplicativos SICO Y SECOP4 Apoyo en la revisin de actas de liquidacin5 Revisin y organizacin de carpetas de contratos en ejecucin Jornada Tiempo Completo 38 Horas SemanalesHorario Disponibilidad de TiempoSujeto a la entidadDuracin de la Prctica 5 Meses"/>
    <x v="0"/>
    <x v="19"/>
    <s v=""/>
    <s v=""/>
  </r>
  <r>
    <s v="1626000017-5"/>
    <s v="CAUCA"/>
    <s v="LA VEGA"/>
    <s v="CAJA DE COMPENSACIÓN FAMILIAR DEL CAUCA -COMFACAUCA"/>
    <x v="1"/>
    <s v="Contador"/>
    <s v="Auxiliar contable"/>
    <m/>
    <s v="EMPRESA SOCIAL DEL ESTADO ESE SUROREINTE"/>
    <n v="9001455729"/>
    <s v="Estado Joven Prctica Ordinaria en Contadura Tecnolgico o profesional"/>
    <s v="Plaza Estado Joven Practicante Ordinaria en Contadura Tecnolgico o profesionalEntidad Pblica Empresa Social del Estado ESE SurorienteExperiencia No requiereFormacin  Contadura Contabilida Tecnolgico o profesionalConocimientos Adicionales Paquete OfficeExcel manejo de TICsActividades a realizar1 Levantamiento fsico y depuracin para dar de baja inventarios de la propiedad planta y equipo de la ESE2 Calculo de la nueva vida  util del bien para su depreciacin individual dando cumplimiento a la resolucin 414 de 2014 para NIIF3 Para desarrollar en el municipio de la vega Jornada Tiempo Completo 38 Horas SemanalesHorario Disponibilidad de TiempoSujeto a la entidadDuracin de la Prctica 5 Meses"/>
    <x v="0"/>
    <x v="10"/>
    <s v=""/>
    <s v=""/>
  </r>
  <r>
    <s v="1626000017-6"/>
    <s v="CAUCA"/>
    <s v="ALMAGUER"/>
    <s v="CAJA DE COMPENSACIÓN FAMILIAR DEL CAUCA -COMFACAUCA"/>
    <x v="1"/>
    <s v="Contador"/>
    <s v="Auxiliar contable"/>
    <m/>
    <s v="EMPRESA SOCIAL DEL ESTADO ESE SUROREINTE"/>
    <n v="9001455729"/>
    <s v="Estado Joven Prctica Ordinaria en Contadura Tecnolgico o profesional"/>
    <s v="Plaza Estado Joven Practicante Ordinaria en Contadura Tecnolgico o profesionalEntidad Pblica Empresa Social del Estado ESE SurorienteExperiencia No requiereFormacin  Contadura Contabilida Tecnolgico o profesionalConocimientos Adicionales Paquete OfficeExcel manejo de TICsActividades a realizar1 Levantamiento fsico y depuracin para dar de baja inventarios de la propiedad planta y equipo de la ESE2 Calculo de la nueva vida  til del bien para su depreciacin individual dando cumplimiento a la resolucin 414 de 2014 para NIIF3 Para desarrollar en el municipio de AlmaguerJornada Tiempo Completo 38 Horas SemanalesHorario Disponibilidad de TiempoSujeto a la entidadDuracin de la Prctica 5 Meses"/>
    <x v="0"/>
    <x v="10"/>
    <s v=""/>
    <s v=""/>
  </r>
  <r>
    <s v="1626000017-7"/>
    <s v="CAUCA"/>
    <s v="SAN SEBASTIÁN"/>
    <s v="CAJA DE COMPENSACIÓN FAMILIAR DEL CAUCA -COMFACAUCA"/>
    <x v="1"/>
    <s v="Contador"/>
    <s v="Auxiliar contable"/>
    <m/>
    <s v="EMPRESA SOCIAL DEL ESTADO ESE SUROREINTE"/>
    <n v="9001455729"/>
    <s v="Estado Joven Prctica Ordinaria en Contadura Tecnolgico o profesional"/>
    <s v="Plaza Estado Joven Practicante Ordinaria en Contadura Tecnolgico o profesionalEntidad Pblica Empresa Social del Estado ESE SurorienteExperiencia No requiereFormacin  Contadura Contabilida Tecnolgico o profesionalConocimientos Adicionales Paquete OfficeExcel manejo de TICsActividades a realizar1 Levantamiento fsico y depuracin para dar de baja inventarios de la propiedad planta y equipo de la ESE2 Calculo de la nueva vida  til del bien para su depreciacin individual dando cumplimiento a la resolucin 414 de 2014 para NIIF3 Para desarrollar en el municipio de San SebastianJornada Tiempo Completo 38 Horas SemanalesHorario Disponibilidad de TiempoSujeto a la entidadDuracin de la Prctica 5 Meses"/>
    <x v="0"/>
    <x v="10"/>
    <s v=""/>
    <s v=""/>
  </r>
  <r>
    <s v="1626000224-10"/>
    <s v="SANTANDER"/>
    <s v="BUCARAMANGA"/>
    <s v="CAJA DE COMPENSACIÓN FAMILIAR  COMFENALCO SANTANDER"/>
    <x v="1"/>
    <s v="Ingeniero de sistemas"/>
    <s v="Ingeniero de telecomunicaciones"/>
    <m/>
    <s v="ESCUELA SUPERIOR ADMINISTRACION PUBLICA"/>
    <n v="8001175401"/>
    <s v="ESTADO JOVEN PRACTICANTE  PROFESIONAL  INGENIERO DE SISTEMAS  TELEMATICA Y AFINES "/>
    <s v="PLAZA ESTADO JOVEN PRACTICANTE  PROFESIONAL  INGENIERO DE SISTEMAS  TELEMATICA Y AFINES ENTIDAD PBLICAESCUELA SUPERIOR DE ADMINISTRACIN PBLICA  REGIONAL SANTANDER ESAP REA  COORDINACIN ACADMICA EXPERIENCIA NO REQUIEREFORMACIN  PROFESIONAL  INGENIERO DE SISTEMAS  TELEMATICA Y AFINES CONOCIMIENTOS ADICIONALES OFIMTICA ACTIVIDADES A REALIZAR1 Administrar y hacer un uso eficiente de los recursos informticos y telemticos2 Ofrecer soporte tcnico preventivo y correctivo de la infraestructura tecnolgica de la institucin3 Coordinar con la Oficina Acadmica la recoleccin almacenamiento clasificacin y procesamiento de los datos de orden acadmico y administrativo de la Institucin4 Gestionar las redes sociales bajo las directrices de la direccin5 Brindar informacin sobre los diferentes procesos y procedimientos a cargo de la oficina6 Prestar soporte tcnico de recursos informticos posibilitando el acceso a todo la co"/>
    <x v="0"/>
    <x v="5"/>
    <s v=""/>
    <s v=""/>
  </r>
  <r>
    <s v="1626000224-11"/>
    <s v="SANTANDER"/>
    <s v="BUCARAMANGA"/>
    <s v="CAJA DE COMPENSACIÓN FAMILIAR  COMFENALCO SANTANDER"/>
    <x v="1"/>
    <s v="Administrador pblico"/>
    <s v="Administrador de empresas"/>
    <s v="Ingeniero industrial"/>
    <s v="ESCUELA SUPERIOR ADMINISTRACION PUBLICA"/>
    <n v="8001175401"/>
    <s v="ESTADO JOVEN PRACTICANTE  PROFESIONAL  ADMINISTRADOR PBLICO  ADMINISTRADOR DE EMPRESAS  INGENIERO INDUSTRIAL  Y AFINES     "/>
    <s v="PLAZA ESTADO JOVEN PRACTICANTE  PROFESIONAL  ADMINISTRADOR PBLICO  ADMINISTRADOR DE EMPRESAS  INGENIERO INDUSTRIAL  Y AFINES     ENTIDAD PBLICA ESCUELA SUPERIOR DE ADMINISTRACIN PBLICA  REGIONAL SANTANDER ESAP REA  COORDINACIN ACADMICA EXPERIENCIA NO REQUIEREFORMACIN  PROFESIONAL  ADMINISTRADOR PBLICO  ADMINISTRADOR DE EMPRESAS  INGENIERO INDUSTRIAL  Y AFINES     CONOCIMIENTOS ADICIONALES OFIMTICA ACTIVIDADES A REALIZAR1 Desarrollar los procedimientos asignados al rea de desempeño2 Recibir clasificar y distribuir documentos datos y elementos yo correspondencia relacionada con los asuntos asignados y de conformidad con las normas y procedimientos establecidos3 Transcribir los documentos que se le asignen4 Ejecutar labores de archivo correspondencia digitacin actualizacin de la informacin en el sistema y otros similares de acuerdo con las instrucciones del jefe inmediato5 Clasificar y llevar ordenadamente el "/>
    <x v="0"/>
    <x v="22"/>
    <s v="Administración"/>
    <s v="Ingeniería Industrial"/>
  </r>
  <r>
    <s v="1626000224-12"/>
    <s v="SANTANDER"/>
    <s v="BUCARAMANGA"/>
    <s v="CAJA DE COMPENSACIÓN FAMILIAR  COMFENALCO SANTANDER"/>
    <x v="1"/>
    <s v="Administrador pblico"/>
    <s v="Administrador de empresas"/>
    <s v="Ingeniero industrial"/>
    <s v="ESCUELA SUPERIOR ADMINISTRACION PUBLICA"/>
    <n v="8001175401"/>
    <s v="ESTADO JOVEN PRACTICANTE  PROFESIONAL  ADMINISTRADOR PBLICO  ADMINISTRADOR DE EMPRESAS  INGENIERO INDUSTRIAL  Y AFINES     "/>
    <s v="PLAZA ESTADO JOVEN PRACTICANTE  PROFESIONAL  ADMINISTRADOR PBLICO  ADMINISTRADOR DE EMPRESAS  INGENIERO INDUSTRIAL  Y AFINES     ENTIDAD PBLICA ESCUELA SUPERIOR DE ADMINISTRACIN PBLICA  REGIONAL SANTANDER ESAP REA  COORDINACIN ACADMICA EXPERIENCIA NO REQUIEREFORMACIN  PROFESIONAL  ADMINISTRADOR PBLICO  ADMINISTRADOR DE EMPRESAS  INGENIERO INDUSTRIAL  Y AFINES     CONOCIMIENTOS ADICIONALES OFIMTICA ACTIVIDADES A REALIZAR1 Desarrollar los procedimientos asignados al rea de desempeño2 Recibir clasificar y distribuir documentos datos y elementos yo correspondencia relacionada con los asuntos asignados y de conformidad con las normas y procedimientos establecidos3 Transcribir los documentos que se le asignen4 Ejecutar labores de archivo correspondencia digitacin actualizacin de la informacin en el sistema y otros similares de acuerdo con las instrucciones del jefe inmediato5 Clasificar y llevar ordenadamente el "/>
    <x v="0"/>
    <x v="22"/>
    <s v="Administración"/>
    <s v="Ingeniería Industrial"/>
  </r>
  <r>
    <s v="1626000224-13"/>
    <s v="SANTANDER"/>
    <s v="BUCARAMANGA"/>
    <s v="CAJA DE COMPENSACIÓN FAMILIAR  COMFENALCO SANTANDER"/>
    <x v="1"/>
    <s v="Administrador pblico"/>
    <s v="Administrador de empresas"/>
    <s v="Ingeniero industrial"/>
    <s v="ESCUELA SUPERIOR ADMINISTRACION PUBLICA"/>
    <n v="8001175401"/>
    <s v="ESTADO JOVEN PRACTICANTE  PROFESIONAL  ADMINISTRADOR PBLICO  ADMINISTRADOR DE EMPRESAS  INGENIERO INDUSTRIAL  Y AFINES     "/>
    <s v="PLAZA ESTADO JOVEN PRACTICANTE  PROFESIONAL  ADMINISTRADOR PBLICO  ADMINISTRADOR DE EMPRESAS  INGENIERO INDUSTRIAL  Y AFINES     ENTIDAD PBLICA ESCUELA SUPERIOR DE ADMINISTRACIN PBLICA  REGIONAL SANTANDER ESAP REA  COORDINACIN ACADMICA EXPERIENCIA NO REQUIEREFORMACIN  PROFESIONAL  ADMINISTRADOR PBLICO  ADMINISTRADOR DE EMPRESAS  INGENIERO INDUSTRIAL  Y AFINES     CONOCIMIENTOS ADICIONALES OFIMTICA ACTIVIDADES A REALIZAR1 Desarrollar los procedimientos asignados al rea de desempeño2 Recibir clasificar y distribuir documentos datos y elementos yo correspondencia relacionada con los asuntos asignados y de conformidad con las normas y procedimientos establecidos3 Transcribir los documentos que se le asignen4 Ejecutar labores de archivo correspondencia digitacin actualizacin de la informacin en el sistema y otros similares de acuerdo con las instrucciones del jefe inmediato5 Clasificar y llevar ordenadamente el "/>
    <x v="0"/>
    <x v="22"/>
    <s v="Administración"/>
    <s v="Ingeniería Industrial"/>
  </r>
  <r>
    <s v="1626000224-14"/>
    <s v="SANTANDER"/>
    <s v="BARRANCABERMEJA"/>
    <s v="CAJA DE COMPENSACIÓN FAMILIAR  COMFENALCO SANTANDER"/>
    <x v="1"/>
    <s v="Administrador pblico"/>
    <s v="Administrador de empresas"/>
    <s v="Ingeniero industrial"/>
    <s v="ESCUELA SUPERIOR ADMINISTRACION PUBLICA"/>
    <n v="8001175401"/>
    <s v="ESTADO JOVEN PRACTICANTE  PROFESIONAL  ADMINISTRADOR PBLICO  ADMINISTRADOR DE EMPRESAS  INGENIERO INDUSTRIAL  Y AFINES     "/>
    <s v="PLAZA ESTADO JOVEN PRACTICANTE  PROFESIONAL  ADMINISTRADOR PBLICO  ADMINISTRADOR DE EMPRESAS  INGENIERO INDUSTRIAL  Y AFINES     ENTIDAD PBLICA ESCUELA SUPERIOR DE ADMINISTRACIN PBLICA  REGIONAL SANTANDER ESAP REA  COORDINACIN ACADMICA EXPERIENCIA NO REQUIEREFORMACIN  PROFESIONAL  ADMINISTRADOR PBLICO  ADMINISTRADOR DE EMPRESAS  INGENIERO INDUSTRIAL  Y AFINES     CONOCIMIENTOS ADICIONALES OFIMTICA ACTIVIDADES A REALIZAR1 Desarrollar los procedimientos asignados al rea de desempeño2 Recibir clasificar y distribuir documentos datos y elementos yo correspondencia relacionada con los asuntos asignados y de conformidad con las normas y procedimientos establecidos3 Transcribir los documentos que se le asignen4 Ejecutar labores de archivo correspondencia digitacin actualizacin de la informacin en el sistema y otros similares de acuerdo con las instrucciones del jefe inmediato5 Clasificar y llevar ordenadamente el "/>
    <x v="0"/>
    <x v="22"/>
    <s v="Administración"/>
    <s v="Ingeniería Industrial"/>
  </r>
  <r>
    <s v="1626000224-15"/>
    <s v="SANTANDER"/>
    <s v="SAN GIL"/>
    <s v="CAJA DE COMPENSACIÓN FAMILIAR  COMFENALCO SANTANDER"/>
    <x v="1"/>
    <s v="Administrador pblico"/>
    <s v="Administrador de empresas"/>
    <s v="Ingeniero industrial"/>
    <s v="ESCUELA SUPERIOR ADMINISTRACION PUBLICA"/>
    <n v="8001175401"/>
    <s v="ESTADO JOVEN PRACTICANTE  PROFESIONAL  ADMINISTRADOR PBLICO  ADMINISTRADOR DE EMPRESAS  INGENIERO INDUSTRIAL  Y AFINES     "/>
    <s v="PLAZA ESTADO JOVEN PRACTICANTE  PROFESIONAL  ADMINISTRADOR PBLICO  ADMINISTRADOR DE EMPRESAS  INGENIERO INDUSTRIAL  Y AFINES     ENTIDAD PBLICA ESCUELA SUPERIOR DE ADMINISTRACIN PBLICA  REGIONAL SANTANDER ESAP REA  COORDINACIN ACADMICA EXPERIENCIA NO REQUIEREFORMACIN  PROFESIONAL  ADMINISTRADOR PBLICO  ADMINISTRADOR DE EMPRESAS  INGENIERO INDUSTRIAL  Y AFINES     CONOCIMIENTOS ADICIONALES OFIMTICA ACTIVIDADES A REALIZAR1 Desarrollar los procedimientos asignados al rea de desempeño2 Recibir clasificar y distribuir documentos datos y elementos yo correspondencia relacionada con los asuntos asignados y de conformidad con las normas y procedimientos establecidos3 Transcribir los documentos que se le asignen4 Ejecutar labores de archivo correspondencia digitacin actualizacin de la informacin en el sistema y otros similares de acuerdo con las instrucciones del jefe inmediato5 Clasificar y llevar ordenadamente el "/>
    <x v="0"/>
    <x v="22"/>
    <s v="Administración"/>
    <s v="Ingeniería Industrial"/>
  </r>
  <r>
    <s v="1626000224-16"/>
    <s v="SANTANDER"/>
    <s v="BUCARAMANGA"/>
    <s v="CAJA DE COMPENSACIÓN FAMILIAR  COMFENALCO SANTANDER"/>
    <x v="1"/>
    <s v="Profesional de trabajo social"/>
    <m/>
    <m/>
    <s v="ESCUELA SUPERIOR ADMINISTRACION PUBLICA"/>
    <n v="8001175401"/>
    <s v="ESTADO JOVEN PRACTICANTE  PROFESIONAL    TRABAJO SOCIAL Y AFINES "/>
    <s v="PLAZA ESTADO JOVEN PRACTICANTE  PROFESIONAL    TRABAJO SOCIAL Y AFINES ENTIDAD PBLICA ESCUELA SUPERIOR DE ADMINISTRACIN PBLICA  REGIONAL SANTANDER ESAP REA  COORDINACIN ACADMICA EXPERIENCIA NO REQUIEREFORMACIN PROFESIONAL    TRABAJO SOCIAL Y AFINES CONOCIMIENTOS ADICIONALES OFIMTICA ACTIVIDADES A REALIZARIdentificar las dimensiones de los problemas sociales reconociendo la existencia de una necesidad demandada por individuos grupos o comunidades y la existencia de una institucin portadora de recursosAplicar tcnicas procedimientos e instrumentos para la recopilacin de informacin a partir del reconocimiento de la existencia de problemas y los elementos que los configuran como talDiagnosticar problemas sociales estableciendo la relacin entre los determinantes de la necesidad y su correspondencia con los recursos disponiblesElaborar y Ejecutar planes programas y proyectos de intervencin para acercar los recursos pertinentes "/>
    <x v="0"/>
    <x v="12"/>
    <s v=""/>
    <s v=""/>
  </r>
  <r>
    <s v="1626000224-17"/>
    <s v="SANTANDER"/>
    <s v="BARRANCABERMEJA"/>
    <s v="CAJA DE COMPENSACIÓN FAMILIAR  COMFENALCO SANTANDER"/>
    <x v="1"/>
    <s v="Profesional de trabajo social"/>
    <m/>
    <m/>
    <s v="ESCUELA SUPERIOR ADMINISTRACION PUBLICA"/>
    <n v="8001175401"/>
    <s v="ESTADO JOVEN PRACTICANTE  PROFESIONAL    TRABAJO SOCIAL Y AFINES "/>
    <s v="PLAZA ESTADO JOVEN PRACTICANTE  PROFESIONAL    TRABAJO SOCIAL Y AFINES ENTIDAD PBLICA ESCUELA SUPERIOR DE ADMINISTRACIN PBLICA  REGIONAL SANTANDER ESAP REA  COORDINACIN ACADMICA EXPERIENCIA NO REQUIEREFORMACIN PROFESIONAL    TRABAJO SOCIAL Y AFINES CONOCIMIENTOS ADICIONALES OFIMTICA ACTIVIDADES A REALIZARIdentificar las dimensiones de los problemas sociales reconociendo la existencia de una necesidad demandada por individuos grupos o comunidades y la existencia de una institucin portadora de recursosAplicar tcnicas procedimientos e instrumentos para la recopilacin de informacin a partir del reconocimiento de la existencia de problemas y los elementos que los configuran como talDiagnosticar problemas sociales estableciendo la relacin entre los determinantes de la necesidad y su correspondencia con los recursos disponiblesElaborar y Ejecutar planes programas y proyectos de intervencin para acercar los recursos pertinentes "/>
    <x v="0"/>
    <x v="12"/>
    <s v=""/>
    <s v=""/>
  </r>
  <r>
    <s v="1626000224-18"/>
    <s v="SANTANDER"/>
    <s v="BUCARAMANGA"/>
    <s v="CAJA DE COMPENSACIÓN FAMILIAR  COMFENALCO SANTANDER"/>
    <x v="1"/>
    <s v="Contador pblico"/>
    <m/>
    <m/>
    <s v="ESCUELA SUPERIOR ADMINISTRACION PUBLICA"/>
    <n v="8001175401"/>
    <s v="ESTADO JOVEN PRACTICANTE  PROFESIONAL CONTADOR PBLICO    "/>
    <s v="PLAZA ESTADO JOVEN PRACTICANTE  PROFESIONAL CONTADOR PBLICO    ENTIDAD PBLICA ESCUELA SUPERIOR DE ADMINISTRACIN PBLICA  REGIONAL SANTANDER ESAP REA  COORDINACIN ACADMICA EXPERIENCIA NO REQUIEREFORMACIN PROFESIONAL CONTADOR PBLICO    CONOCIMIENTOS ADICIONALES OFIMTICA ACTIVIDADES A REALIZARIntervenir creativamente en el diseño y evaluacin de las funciones de planeamiento coordinacin y control de entidades pblicas y privadasParticipar en la implementacin de los sistemas de informacin contable para el logro de los objetivos de la organizacinApoyar la administracin de presupuestos la evaluacin de proyectos y en los estudios de factibilidad econmica y financiera de organizacionesApoyar la implementacin y operacin de sistemas de control de gestin en entes pblicos y privados fundamentalmente a partir de la informacin contable y la auditora operativaApoyar estudios e investigaciones interdisciplinarias vinculadas con l"/>
    <x v="0"/>
    <x v="10"/>
    <s v=""/>
    <s v=""/>
  </r>
  <r>
    <s v="1626000224-7"/>
    <s v="SANTANDER"/>
    <s v="BUCARAMANGA"/>
    <s v="CAJA DE COMPENSACIÓN FAMILIAR  COMFENALCO SANTANDER"/>
    <x v="1"/>
    <s v="Comunicador social"/>
    <m/>
    <m/>
    <s v="ESCUELA SUPERIOR ADMINISTRACION PUBLICA"/>
    <n v="8001175401"/>
    <s v="ESTADO JOVEN PRACTICANTE  PROFESIONAL    COMUNICADOR SOCIAL Y AFINES "/>
    <s v="PLAZA ESTADO JOVEN PRACTICANTE  PROFESIONAL    COMUNICADOR SOCIAL Y AFINES ENTIDAD PBLICA ESCUELA SUPERIOR DE ADMINISTRACIN PBLICA  REGIONAL SANTANDER ESAP REA  COORDINACIN ACADMICA EXPERIENCIA NO REQUIEREFORMACIN PROFESIONAL    COMUNICADOR SOCIAL Y AFINES CONOCIMIENTOS ADICIONALES OFIMTICA ACTIVIDADES A REALIZAR 1 Elaborar mensajes pblicos noticiosos o de opinin para transmitirlos a travs de los medios de Comunicacin masivos e internos de la ESAP2 Manejar y procesar informacin en peridicos diarios revistas publicaciones al igual que en radio y televisin que promuevan el posicionamiento de la ESAP la divulgacin de su misin eventos de capacitacin y programas acadmicos3 Desempeñarse como reportero diagramador diseñador fotgrafo y gerente de informacin y redaccin en el medio impreso y audiovisual4 Procesar textos en editoriales5 Planificar producir y elaborar mensajes de carcter informativo y de opinin"/>
    <x v="0"/>
    <x v="11"/>
    <s v=""/>
    <s v=""/>
  </r>
  <r>
    <s v="1626000224-8"/>
    <s v="SANTANDER"/>
    <s v="BUCARAMANGA"/>
    <s v="CAJA DE COMPENSACIÓN FAMILIAR  COMFENALCO SANTANDER"/>
    <x v="1"/>
    <s v="Comunicador social"/>
    <m/>
    <m/>
    <s v="ESCUELA SUPERIOR ADMINISTRACION PUBLICA"/>
    <n v="8001175401"/>
    <s v="ESTADO JOVEN PRACTICANTE  PROFESIONAL    COMUNICADOR SOCIAL Y AFINES "/>
    <s v="PLAZA ESTADO JOVEN PRACTICANTE  PROFESIONAL    COMUNICADOR SOCIAL Y AFINES ENTIDAD PBLICA ESCUELA SUPERIOR DE ADMINISTRACIN PBLICA  REGIONAL SANTANDER ESAP REA  COORDINACIN ACADMICA EXPERIENCIA NO REQUIEREFORMACIN PROFESIONAL    COMUNICADOR SOCIAL Y AFINES CONOCIMIENTOS ADICIONALES OFIMTICA ACTIVIDADES A REALIZAR 1 Elaborar mensajes pblicos noticiosos o de opinin para transmitirlos a travs de los medios de Comunicacin masivos e internos de la ESAP2 Manejar y procesar informacin en peridicos diarios revistas publicaciones al igual que en radio y televisin que promuevan el posicionamiento de la ESAP la divulgacin de su misin eventos de capacitacin y programas acadmicos3 Desempeñarse como reportero diagramador diseñador fotgrafo y gerente de informacin y redaccin en el medio impreso y audiovisual4 Procesar textos en editoriales5 Planificar producir y elaborar mensajes de carcter informativo y de opinin"/>
    <x v="0"/>
    <x v="11"/>
    <s v=""/>
    <s v=""/>
  </r>
  <r>
    <s v="1626000224-9"/>
    <s v="SANTANDER"/>
    <s v="BUCARAMANGA"/>
    <s v="CAJA DE COMPENSACIÓN FAMILIAR  COMFENALCO SANTANDER"/>
    <x v="1"/>
    <s v="Ingeniero de sistemas"/>
    <s v="Ingeniero de telecomunicaciones"/>
    <m/>
    <s v="ESCUELA SUPERIOR ADMINISTRACION PUBLICA"/>
    <n v="8001175401"/>
    <s v="ESTADO JOVEN PRACTICANTE  PROFESIONAL  INGENIERO DE SISTEMAS  TELEMATICA Y AFINES "/>
    <s v="PLAZA ESTADO JOVEN PRACTICANTE  PROFESIONAL  INGENIERO DE SISTEMAS  TELEMATICA Y AFINES ENTIDAD PBLICAESCUELA SUPERIOR DE ADMINISTRACIN PBLICA  REGIONAL SANTANDER ESAP REA  COORDINACIN ACADMICA EXPERIENCIA NO REQUIEREFORMACIN  PROFESIONAL  INGENIERO DE SISTEMAS  TELEMATICA Y AFINES CONOCIMIENTOS ADICIONALES OFIMTICA ACTIVIDADES A REALIZAR1 Administrar y hacer un uso eficiente de los recursos informticos y telemticos2 Ofrecer soporte tcnico preventivo y correctivo de la infraestructura tecnolgica de la institucin3 Coordinar con la Oficina Acadmica la recoleccin almacenamiento clasificacin y procesamiento de los datos de orden acadmico y administrativo de la Institucin4 Gestionar las redes sociales bajo las directrices de la direccin5 Brindar informacin sobre los diferentes procesos y procedimientos a cargo de la oficina6 Prestar soporte tcnico de recursos informticos posibilitando el acceso a todo la co"/>
    <x v="0"/>
    <x v="5"/>
    <s v=""/>
    <s v=""/>
  </r>
  <r>
    <s v="1626000286-10"/>
    <s v="MAGDALENA"/>
    <s v="SANTA MARTA"/>
    <s v="CAJA DE COMPENSACIÓN FAMILIAR  DEL MAGDALENA - CAJAMAG"/>
    <x v="1"/>
    <s v="Comunicador social"/>
    <s v="Comunicador tcnico"/>
    <m/>
    <s v="SERVICIO NACIONAL DE APRENDIZAJE SENA"/>
    <n v="8999990341"/>
    <s v=" ESTADO JOVEN  PRACTICANTE COMUNICADOR SOCIAL"/>
    <s v="PLAZAESTADO JOVEN PRACTICANTE  PROFESIONAL COMUNICADOR SOCIALENTIDAD PUBLICA SERVICIO NACIONAL DE APRENDIZAJESENA SECC MAGDALENAEXPERIENCIA NO REQUIEREFORMACION PROFESIONAL COMUNICADOR SOCIALCONOCIMIENTOS ADICIONALES MANEJO DE EXCELORD POER POINT ACTIVIDADES A REALIZAR 1ELABORAR MENSAJES PUBLICOS NOTICIOSOS O DE OPINION PARA TRANSMITIRLOS A TRAVES DE BIENESTAR  AL FUNCIONARIO2MANEJAR Y PROCESAR INFORMACION EN PERIODICOS Y PUBLICACIONES3PLANIFICAR PRODUCIR Y ELABORAR MENSAJES DE CARACTER INFORMATIVO Y DE OPINIONJORNADA TIEMPO COMPLETO 38 HORAS SEMANALESHORARIO DISPONIBILIDAD DE TIEMPO SUJETO A LA ENTIDADDURACION DE LA PRACTICA 5 MESES"/>
    <x v="0"/>
    <x v="11"/>
    <s v="Literatura"/>
    <s v=""/>
  </r>
  <r>
    <s v="1626000286-11"/>
    <s v="MAGDALENA"/>
    <s v="SANTA MARTA"/>
    <s v="CAJA DE COMPENSACIÓN FAMILIAR  DEL MAGDALENA - CAJAMAG"/>
    <x v="0"/>
    <s v="Archivista"/>
    <m/>
    <m/>
    <s v="SERVICIO NACIONAL DE APRENDIZAJE SENA"/>
    <n v="8999990341"/>
    <s v="Estado joven practicante enTecnlogo de Archivo"/>
    <s v="PLAZAESTADO JOVEN PRACTICANTE TECNOLOGO EN TECNOLOGO DE ARCHIVOENTIDAD PUBLICA   SENAEXPERIENCIA NO REQUIEREFORMACION  TECNOLOGICOCONOCIMIENTOS ADICIONALES MANEJO DE EXCELORD POER POINT ACTIVIDADES A REALIZAR     Apoyo en el control de ingreso y salidas de legajos de los expedientes laborales de los funcionarios  Apoyo en el mantenimiento actualizacin y foliado de las notificaciones  y todos los documentos que se generen  en el archivo fsico  Apoyo en ubicacin topogrfica y prstamo de los legajos  Ejecutar las dems actividades que sean asignadas por el jefe inmediato de la entidadJORNADA TIEMPO COMPLETO 38 HORAS SEMANALESHORARIO DISPONIBILIDAD DE TIEMPO SUJETO A LA ENTIDADDURACION DE LA PRACTICA 5 MESES"/>
    <x v="0"/>
    <x v="8"/>
    <s v=""/>
    <s v=""/>
  </r>
  <r>
    <s v="1626000286-12"/>
    <s v="MAGDALENA"/>
    <s v="SANTA MARTA"/>
    <s v="CAJA DE COMPENSACIÓN FAMILIAR  DEL MAGDALENA - CAJAMAG"/>
    <x v="1"/>
    <s v="Comunicador social"/>
    <m/>
    <m/>
    <s v="SERVICIO NACIONAL DE APRENDIZAJE SENA"/>
    <n v="8999990341"/>
    <s v="ESTADO JOVEN PRACTICANTE EN COMUNICADOR SOCIAL "/>
    <s v="PLAZAESTADO JOVEN PRACTICANTE PRACTICANTE EN COMUNICADOR SOCIAL ENTIDAD PUBLICA   SENAEXPERIENCIA NO REQUIEREFORMACION  PROFESIONALCONOCIMIENTOS ADICIONALES MANEJO DE EXCELORD POER POINT ACTIVIDADES A REALIZAR1Elaborar mensajes pblicos noticiosos o de opinin para transmitirlos a travs de Bienestar al FuncionarioManejar y procesar informacin en peridicos y publicacionesPlanificar producir y elaborar mensajes de carcter informativo y de opininApoyo en el mantenimiento actualizacin y foliado de las notificaciones  y todos los documentos que se generen  en el archivo fsicoJORNADA TIEMPO COMPLETO 38 HORAS SEMANALESHORARIO DISPONIBILIDAD DE TIEMPO SUJETO A LA ENTIDADDURACION DE LA PRACTICA 5 MESES"/>
    <x v="0"/>
    <x v="11"/>
    <s v=""/>
    <s v=""/>
  </r>
  <r>
    <s v="1626000286-13"/>
    <s v="MAGDALENA"/>
    <s v="SANTA MARTA"/>
    <s v="CAJA DE COMPENSACIÓN FAMILIAR  DEL MAGDALENA - CAJAMAG"/>
    <x v="1"/>
    <s v="Contador pblico"/>
    <m/>
    <m/>
    <s v="SERVICIO NACIONAL DE APRENDIZAJE SENA"/>
    <n v="8999990341"/>
    <s v="ESTADO JOVEN PRACTICANTE EN CONTADOR PUBLICO "/>
    <s v="PLAZAESTADO JOVEN PRACTICANTE TECNOLOGO EN CONTADOR PUBLICOENTIDAD PUBLICA   SENAEXPERIENCIA NO REQUIEREFORMACION  PROFESIONALCONOCIMIENTOS ADICIONALES MANEJO DE EXCELORD POER POINT ACTIVIDADES A REALIZARProcesar codificar y contabilizar los diferentes comprobantes por concepto de activos pasivos ingresos y egresos mediante el registro numrico de la contabilizacin de cada una de las operacionesVerificar que las facturas recibidas en el departamento contengan correctamente los datos fiscales de la empresa que cumplan con las formalidades requeridasRegistrar las facturas recibidas de los proveedores a travs del sistema computarizado administrativo para mantener actualizadas las cuentas por pagarCualquier otra actividad fijada por el Gerente Administrativo de la empresaLlevar todos los movimientos o registros contables al Programa que es el softare utilizado por la organizacin para dicha actividadJORNADA TIEMPO COMPLETO 38 HORAS "/>
    <x v="0"/>
    <x v="10"/>
    <s v=""/>
    <s v=""/>
  </r>
  <r>
    <s v="1626000286-14"/>
    <s v="MAGDALENA"/>
    <s v="SANTA MARTA"/>
    <s v="CAJA DE COMPENSACIÓN FAMILIAR  DEL MAGDALENA - CAJAMAG"/>
    <x v="1"/>
    <s v="Administrador de empresas"/>
    <m/>
    <m/>
    <s v="SERVICIO NACIONAL DE APRENDIZAJE SENA"/>
    <n v="8999990341"/>
    <s v="ESTADO JOVEN PRACTICANTE EN ADMINISTRADOR DE EMPRESAS"/>
    <s v="PLAZAESTADO JOVEN PRACTICANTE ADMINISTRADOR DE EMPRESASENTIDAD PUBLICA   SENAEXPERIENCIA NO REQUIEREFORMACION  PROFESIONALCONOCIMIENTOS ADICIONALES MANEJO DE EXCELORD POER POINT ACTIVIDADES A REALIZAR Determinar qu actividades deben realizarse  Incluye motivar a empleados dirigir a otros seleccionar los canales de comunicacin ms efectivos y resolver conflictos Seguimiento de las actividades para asegurarse de que se estn cumpliendo como planearon y corregir cualquier desviacin significativaJORNADA TIEMPO COMPLETO 38 HORAS SEMANALESHORARIO DISPONIBILIDAD DE TIEMPO SUJETO A LA ENTIDADDURACION DE LA PRACTICA 5 MESES"/>
    <x v="0"/>
    <x v="9"/>
    <s v=""/>
    <s v=""/>
  </r>
  <r>
    <s v="1626000286-15"/>
    <s v="MAGDALENA"/>
    <s v="SANTA MARTA"/>
    <s v="CAJA DE COMPENSACIÓN FAMILIAR  DEL MAGDALENA - CAJAMAG"/>
    <x v="1"/>
    <s v="Ingeniero industrial"/>
    <m/>
    <m/>
    <s v="SERVICIO NACIONAL DE APRENDIZAJE SENA"/>
    <n v="8999990341"/>
    <s v="ESTADO JOVEN PRACTICANTE EN INGENIERO INDUSTRIAL"/>
    <s v="PLAZAESTADO JOVEN PRACTICANTE INGENIERO INDUSTRIALENTIDAD PUBLICA  SENAEXPERIENCIA NO REQUIEREFORMACION  PROFESIONALCONOCIMIENTOS ADICIONALES MANEJO DE EXCELORD POER POINT ACTIVIDADES A REALIZAR Analizar datos estadsticos y especificaciones del producto para determinar los estndares y establecer los objetivos en cuanto a calidad y confiabilidad del producto terminado Desarrollar mtodos de manufactura estndares de utilizacin del trabajo y sistemas de anlisis de costos para promover la eficiencia en el personal y la utilizacin de la instalacin Recomendar mtodos para mejorar la utilizacin del personal materiales y equiposJORNADA TIEMPO COMPLETO 38 HORAS SEMANALESHORARIO DISPONIBILIDAD DE TIEMPO SUJETO A LA ENTIDADDURACION DE LA PRACTICA 5 MESES"/>
    <x v="0"/>
    <x v="0"/>
    <s v=""/>
    <s v=""/>
  </r>
  <r>
    <s v="1626000286-9"/>
    <s v="MAGDALENA"/>
    <s v="SANTA MARTA"/>
    <s v="CAJA DE COMPENSACIÓN FAMILIAR  DEL MAGDALENA - CAJAMAG"/>
    <x v="2"/>
    <s v="Archivista"/>
    <s v="Auxiliar de archivo"/>
    <m/>
    <s v="SERVICIO NACIONAL DE APRENDIZAJE SENA"/>
    <n v="8999990341"/>
    <s v=" ESTADO JOVEN PRACTICANTE TECNOLOGO EN ARCHIVO"/>
    <s v="PLAZAESTADO JOVEN PRACTICANTE  TECNOLOGO DE ARCHIVOENTIDAD PUBLICA SERVICIO NACIONAL DE APRENDIZAJESENA SECC MAGDALENAEXPERIENCIA NO REQUIEREFORMACION TECNOLOGO  DE ARCHIVOCONOCIMIENTOS ADICIONALES MANEJO DE EXCELORD POER POINT ACTIVIDADES A REALIZAR1APOYO EN EL CONTROL DE INGRESO Y SALIDA DE LEGAJOS DE LOS EXPEDIENTTES LABORALES DE LOS FUNCIONARIOS2APOYO EN EL MANTENIMIENTO  ACTUALIZACION Y FOLIADO DE LAS NOTIFICACIONES Y TODOS LOS DOCUMENTOS QUE SE GENERAN EN EL ARCHIVO FISICO3APOYO EN UBICACION TOPOGRAFICA Y PRESTAMO DE LOS LEGAJOS4EJECUTAR LAS DEMAS ACTIVIDADES QUE SEAN ASIGNADAS POR EL JEFE INMEDIATO DE LA ENTIDADJORNADA TIEMPO COMPLETO 38 HORAS SEMANALESHORARIO DISPONIBILIDAD DE TIEMPO SUJETO A LA ENTIDADDURACION DE LA PRACTICA 5 MESES"/>
    <x v="0"/>
    <x v="8"/>
    <s v=""/>
    <s v=""/>
  </r>
  <r>
    <s v="1626000395-11"/>
    <s v="BOGOTÁ D.C."/>
    <s v="BOGOTÁ D.C."/>
    <s v="CAJA DE COMPENSACIÓN FAMILIAR DE CUNDINAMARCA -COMFACUNDI"/>
    <x v="0"/>
    <s v="Tecnologo en salud ocupacional"/>
    <s v="Tcnico de salud ocupacional"/>
    <m/>
    <s v="ALCALDA MAYOR DE BOGOTA"/>
    <n v="8999990619"/>
    <s v="Estado Joven Prctica laboral ordinaria Tecnlogo en Seguridad y Salud en el Trabajo"/>
    <s v="Importante institucin pblica requiere estudiante  con formacin Tcnloga  Seguridad y Salud en el Trabajo sin experiencia laboral para desarrollar su etapa prctica bajo el programa ESTADO JOVEN desarrollando las siguientes funciones1Apoyar la investigacin de accidentes de trabajo y la socializacin de lecciones aprendidas2Apoyar el desarrollo de inspecciones planeadas3Apoyar el desarrollo de actividades de las campañas de prevencin definidas por la UAECOB4Apoyar el registro y consolidacin de informacin para reporteJornada Tiempo Completo 38 Horas SemanalesHorario Disponibilidad de TiempoSujeto a la entidadDuracin de la Prctica 5 Meses"/>
    <x v="1"/>
    <x v="6"/>
    <s v=""/>
    <s v=""/>
  </r>
  <r>
    <s v="1626000395-12"/>
    <s v="BOGOTÁ D.C."/>
    <s v="BOGOTÁ D.C."/>
    <s v="CAJA DE COMPENSACIÓN FAMILIAR DE CUNDINAMARCA -COMFACUNDI"/>
    <x v="1"/>
    <s v="Entrenador deportivo"/>
    <m/>
    <m/>
    <s v="ALCALDA MAYOR DE BOGOTA"/>
    <n v="8999990619"/>
    <s v="Estado Joven Prctica laboral ordinaria Profesional en Entrenamiento Deportivo o afines"/>
    <s v="Importante institucin pblica requiere estudiante con formacin Profesional en Entrenamiento Deportivo o afines sin experiencia laboral para desarrollar su etapa prctica bajo el programa ESTADO JOVEN desarrollando las siguientes funciones1Realizar actividades de entrenamiento fsico en las sedes asignadas2Apoyar las campañas de prevencin y divulgacin en hbitos de vida saludable3Apoyar el registro y consolidacin de informacin en bases de excelJornada Tiempo Completo 38 Horas SemanalesHorario Disponibilidad de TiempoSujeto a la entidadDuracin de la Prctica 5 Meses"/>
    <x v="1"/>
    <x v="14"/>
    <s v=""/>
    <s v=""/>
  </r>
  <r>
    <s v="1626000395-13"/>
    <s v="BOGOTÁ D.C."/>
    <s v="BOGOTÁ D.C."/>
    <s v="CAJA DE COMPENSACIÓN FAMILIAR DE CUNDINAMARCA -COMFACUNDI"/>
    <x v="1"/>
    <s v="Entrenador deportivo"/>
    <m/>
    <m/>
    <s v="ALCALDA MAYOR DE BOGOTA"/>
    <n v="8999990619"/>
    <s v="Estado Joven Prctica laboral ordinaria Profesional en Entrenamiento Deportivo o afines"/>
    <s v="Importante institucin pblica requiere estudiante con formacin Profesional en Entrenamiento Deportivo o afines sin experiencia laboral para desarrollar su etapa prctica bajo el programa ESTADO JOVEN desarrollando las siguientes funciones1Realizar actividades de entrenamiento fsico en las sedes asignadas2Apoyar las campañas de prevencin y divulgacin en hbitos de vida saludable3Apoyar el registro y consolidacin de informacin en bases de excelJornada Tiempo Completo 38 Horas SemanalesHorario Disponibilidad de TiempoSujeto a la entidadDuracin de la Prctica 5 Meses"/>
    <x v="1"/>
    <x v="14"/>
    <s v=""/>
    <s v=""/>
  </r>
  <r>
    <s v="1626000407-10"/>
    <s v="ANTIOQUIA"/>
    <s v="GUATAPÉ"/>
    <s v="COMFENALCO ANTIOQUIA"/>
    <x v="1"/>
    <s v="Abogado"/>
    <m/>
    <m/>
    <s v="MUNICIPIO DE GUATAPE"/>
    <n v="8909838303"/>
    <s v="ESTADO JOVEN PRACTICANTE EN DERECHO"/>
    <s v="Plaza Estado Joven Practicante en derechoEntidad Publica Alcalda de guatapExperiencia No requiereFormacin Estudiante de derechoConocimientos Adicionales Paquete OfficeExcelActividades a realizarColaboracion en los querellas y contravenciones que sean competencia  dentro de la InspeccinDar concepto jurdico en las diferentes dependencias de la administracinBrindar Asesora judicial a los ciudadanos que ingresen a la secretaria yo inspeccin de PolicaProyeccin de providencias de competencia de la Inspeccin de polica Jornada Tiempo Completo 38 Horas SemanalesHorario Disponibilidad de TiempoSujeto a la entidadDuracin de la Prctica 5 Meses"/>
    <x v="0"/>
    <x v="4"/>
    <s v=""/>
    <s v=""/>
  </r>
  <r>
    <s v="1626000407-9"/>
    <s v="ANTIOQUIA"/>
    <s v="GUATAPÉ"/>
    <s v="COMFENALCO ANTIOQUIA"/>
    <x v="1"/>
    <s v="Administrador de empresas"/>
    <m/>
    <m/>
    <s v="MUNICIPIO DE GUATAPE"/>
    <n v="8909838303"/>
    <s v="ESTADO JOVEN PRACTICANTE CIENCIAS ADMINISTRATIVAS ECONMICAS Y CONTABLES"/>
    <s v="Plaza Estado Joven Practicante en ciencias administrativas econmicas y contablesEntidad Publica Alcalda de guatapExperiencia No requiereFormacin Estudiante en administracin de empresasConocimientos Adicionales Paquete OfficeExcelActividades a realizarApoyar en la implementacin del modelo integrado de planeacin y gestin Y elaborar los siguientes planes Plan anual de vacantes Plan de Previsin de Recursos Humanos Plan Estratgico de Talento HumanaPlan de Incentivos InstitucionalesPlan Estratgico de Tecnologas de la Informacin y las Comunicaciones  PETIPlan de tratamiento de Riesgos de Seguridad y Privacidad de la InformacinJornada Tiempo Completo 38 Horas SemanalesHorario Disponibilidad de TiempoSujeto a la entidadDuracin de la Prctica 5 Meses"/>
    <x v="0"/>
    <x v="9"/>
    <s v=""/>
    <s v=""/>
  </r>
  <r>
    <s v="1626000482-3"/>
    <s v="CAUCA"/>
    <s v="POPAYÁN"/>
    <s v="CAJA DE COMPENSACIÓN FAMILIAR DEL CAUCA -COMFACAUCA"/>
    <x v="1"/>
    <s v="Administrador de empresas"/>
    <s v="Ingeniero industrial"/>
    <s v="Profesional en salud ocupacional"/>
    <s v="POSITIVA COMPAÑIA DE SEGUROS SA"/>
    <n v="8600111536"/>
    <s v="Estado Joven Prctica Ordinaria en Ingeniera Industrial Tcnico tecnlogo o profesional en Salud Ocupacional "/>
    <s v="Plaza Estado Joven Practicante de Ingeniera Industrial Tcnico tecnlogo o profesional en Salud Ocupacional Entidad Pblica Positiva Compaña de Seguros Experiencia No requiereFormacin Administracin de Empresas Ingeniera Industrial Tecnologa en Gestin Empresarial y Afines Conocimientos Adicionales Paquete OfficeExcel manejo de plataformas virtuales y manejo de TICsActividades a realizarApoyar al rea de PyP de la sucursal con tareas como asesora a empresas sectoriales afiliadas en temas de seguridad y salud en el trabajo Llevar registro de actividades Hacer seguimiento de actividades e PyP de los proveedores de la sucursal Presentar informes y realizar capacitaciones y dems actividades que estn relacionadas al rea de prctica Jornada Tiempo Completo 38 Horas SemanalesHorario Disponibilidad de TiempoSujeto a la entidadDuracin de la Prctica 5 Meses"/>
    <x v="0"/>
    <x v="9"/>
    <s v="Ingeniería Industrial"/>
    <s v="Ingeniería Biomédica"/>
  </r>
  <r>
    <s v="1626000482-4"/>
    <s v="CAUCA"/>
    <s v="POPAYÁN"/>
    <s v="CAJA DE COMPENSACIÓN FAMILIAR DEL CAUCA -COMFACAUCA"/>
    <x v="1"/>
    <s v="Administrador de empresas"/>
    <s v="Ingeniero industrial"/>
    <s v="Auxiliar administrativo"/>
    <s v="POSITIVA COMPAÑIA DE SEGUROS SA"/>
    <n v="8600111536"/>
    <s v="Estado Joven Prctica Ordinaria en Administracin de Empresas Ingeniera Industrial Tecnologa en Gestin Empresarial y Afines "/>
    <s v="Plaza Estado Joven Practicante de Administracin de Empresas Ingeniera Industrial Tecnologa en Gestin Empresarial y Afines Entidad Pblica Positiva Compaña de Seguros Experiencia No requiereFormacin Administracin de Empresas Ingeniera Industrial Tecnologa en Gestin Empresarial y Afines Conocimientos Adicionales Paquete OfficeExcel manejo de plataformas virtuales y manejo de TICsActividades a realizarApoyar los procesos de atencin al cliente apoyo a los sistemas de gestin documental apoyo a gestiones de seguimiento administrativo de la gerencia apoyo al Sistema de Gestin Integral seguimiento a PQR y mediciones de satisfaccin del cliente y otras actividades administrativas y misionalesJornada Tiempo Completo 38 Horas SemanalesHorario Disponibilidad de TiempoSujeto a la entidadDuracin de la Prctica 5 Meses"/>
    <x v="0"/>
    <x v="9"/>
    <s v="Ingeniería Industrial"/>
    <s v=""/>
  </r>
  <r>
    <s v="1626000482-5"/>
    <s v="CAUCA"/>
    <s v="POPAYÁN"/>
    <s v="CAJA DE COMPENSACIÓN FAMILIAR DEL CAUCA -COMFACAUCA"/>
    <x v="1"/>
    <s v="Administrador de empresas"/>
    <s v="Ingeniero industrial"/>
    <s v="Auxiliar administrativo"/>
    <s v="POSITIVA COMPAÑIA DE SEGUROS SA"/>
    <n v="8600111536"/>
    <s v="Estado Joven Prctica Ordinaria en Administracin de Empresas Ingeniera Industrial Tecnologa en Gestin Empresarial y Afines "/>
    <s v="Plaza Estado Joven Practicante de Administracin de Empresas Ingeniera Industrial Tecnologa en Gestin Empresarial y Afines Entidad Pblica Positiva Compaña de Seguros Experiencia No requiereFormacin Administracin de Empresas Ingeniera Industrial Tecnologa en Gestin Empresarial y Afines Conocimientos Adicionales Paquete OfficeExcel manejo de plataformas virtuales y manejo de TICsActividades a realizarApoyar lo procesos comerciales y visitas a clientes externos de la Compaña Se busca fortalecer esta rea e iniciar el proceso de formacin de equipos comerciales de la Compaña Jornada Tiempo Completo 38 Horas SemanalesHorario Disponibilidad de TiempoSujeto a la entidadDuracin de la Prctica 5 Meses"/>
    <x v="0"/>
    <x v="9"/>
    <s v="Ingeniería Industrial"/>
    <s v=""/>
  </r>
  <r>
    <s v="1626001537-10"/>
    <s v="BOGOTÁ D.C."/>
    <s v="BOGOTÁ D.C."/>
    <s v="CAJA DE COMPENSACIÓN FAMILIAR COMPENSAR"/>
    <x v="1"/>
    <s v="Ingeniero civil"/>
    <s v="Arquitecto"/>
    <m/>
    <s v="UNIDAD PARA LA ATENCION DE VICTIMAS DE LA VIOLENCIA"/>
    <n v="9004904736"/>
    <s v="Estado Joven Prctica laboral ordinaria en  ingeniera Civil o Arquitectura"/>
    <s v="Plaza Estado Joven Prctica laboral ordinaria en Ingeniera Civil o ArquitecturaEntidad Publica  UNIDAD PARA LA ATENCIN Y REPARACIN INTEGRAL A LAS VCTIMAS DIRECCIN DE GESTIN SOCIAL Y HUMANITARIA SUBDIRECCIN DE PREVENCIN Y ATENCIN DE EMERGENCIASExperiencia No requiereFormacin Profesional en Ingeniera Civil o ArquitecturaConocimientos Adicionales Manejo paquete Office Manejo bsico de AUTOCADActividades a realizarApoyar la orientacin tcnica a los profesionales de las Direcciones Territoriales y a las entidades territoriales para formulacin planificacin presentacin ejecucin y monitoreo de los proyectos de Infraestructura Social y Comunitaria 2 Apoyar la revisin tcnica y documental el cumplimiento de los requisitos de las propuestas de proyectos presentados por las entidades territoriales ante la Subdireccin as como recopilar y verificar la informacin necesaria para su viabilidad 3 Apoyar el seguimiento tcnico e implementacin"/>
    <x v="1"/>
    <x v="19"/>
    <s v="Arquitectura"/>
    <s v=""/>
  </r>
  <r>
    <s v="1626001537-11"/>
    <s v="BOGOTÁ D.C."/>
    <s v="BOGOTÁ D.C."/>
    <s v="CAJA DE COMPENSACIÓN FAMILIAR COMPENSAR"/>
    <x v="1"/>
    <s v="Abogado"/>
    <s v="Antroplogo"/>
    <s v="Socilogo"/>
    <s v="UNIDAD PARA LA ATENCION DE VICTIMAS DE LA VIOLENCIA"/>
    <n v="9004904736"/>
    <s v="Estado Joven Prctica laboral ordinaria en Derecho Ciencia Poltica  Antropologa  Sociologa  "/>
    <s v="Plaza Estado Joven Prctica laboral ordinaria en Derecho Ciencia Poltica  Antropologa  Sociologa  Entidad Publica  UNIDAD PARA LA ATENCIN Y REPARACIN INTEGRAL A LAS VCTIMAS DIRECCIN DE GESTIN SOCIAL Y HUMANITARIA SUBDIRECCIN DE PREVENCIN Y ATENCIN DE EMERGENCIASExperiencia No requiereFormacin Profesional en Derecho Ciencia Poltica  Antropologa  Sociologa Conocimientos Adicionales Excel Poer point ordActividades a realizar1 Desarrollar modelos de tipo cuantitativo que permitan realizar seguimiento a las dimensiones de anlisis que proponga el Observatorio de la Unidad para las Vctimas 2 Realizar validacin de modelos estadsticos sobre las fuentes de informacin dispuestas por la Unidad para las Vctimas y la Red Nacional de Informacin3 Desarrollar investigaciones de tipo cuantitativo sobre las causas estructurales del conflicto armado teniendo en cuenta las metodologas desarrolladas por el Observatorio de la Unidad p"/>
    <x v="1"/>
    <x v="4"/>
    <s v="Antropología"/>
    <s v=""/>
  </r>
  <r>
    <s v="1626001537-12"/>
    <s v="BOGOTÁ D.C."/>
    <s v="BOGOTÁ D.C."/>
    <s v="CAJA DE COMPENSACIÓN FAMILIAR COMPENSAR"/>
    <x v="1"/>
    <s v="Estadstico"/>
    <s v="Matemtico"/>
    <s v="Estadstico de economa"/>
    <s v="UNIDAD PARA LA ATENCION DE VICTIMAS DE LA VIOLENCIA"/>
    <n v="9004904736"/>
    <s v="Estado Joven Prctica laboral ordinaria en Estadstica Matemticas Economa"/>
    <s v="Plaza Estado Joven Prctica laboral ordinaria en Estadstica Matemticas EconomaEntidad Publica  UNIDAD PARA LA ATENCIN Y REPARACIN INTEGRAL A LAS VCTIMAS DIRECCIN DE GESTIN SOCIAL Y HUMANITARIA SUBDIRECCIN DE PREVENCIN Y ATENCIN DE EMERGENCIASExperiencia No requiereFormacin Profesional en Estadstica Matemticas EconomaConocimientos Adicionales Excel ord Poer PointActividades a realizarAplicar metodologas de calidad de datos sobre las fuentes de informacin que se dispongan por parte de la Unidad para las Vctimas y la Red Nacional de Informacin2 Desarrollar aplicativos sencillos que faciliten la presentacin de resultados obtenidos en las investigaciones que lleve a cabo el Observatorio de la Unidad para las Vctimas3 Apoyar las actividades de desarrollo FrontEnd que sean definidas por parte de la Direccin de Registro y Gestin de la Informacin que faciliten la presentacin de resultados de las investigaciones del Obser"/>
    <x v="1"/>
    <x v="3"/>
    <s v=""/>
    <s v="Economía"/>
  </r>
  <r>
    <s v="1626001537-13"/>
    <s v="BOGOTÁ D.C."/>
    <s v="BOGOTÁ D.C."/>
    <s v="CAJA DE COMPENSACIÓN FAMILIAR COMPENSAR"/>
    <x v="1"/>
    <s v="Ingeniero de sistemas"/>
    <m/>
    <m/>
    <s v="UNIDAD PARA LA ATENCION DE VICTIMAS DE LA VIOLENCIA"/>
    <n v="9004904736"/>
    <s v="Estado Joven Prctica laboral ordinaria en  ingeniera de sistemas"/>
    <s v="Plaza Estado Joven Prctica laboral ordinaria en  ingeniera de sistemasEntidad Publica  UNIDAD PARA LA ATENCIN Y REPARACIN INTEGRAL A LAS VCTIMAS DIRECCIN DE GESTIN SOCIAL Y HUMANITARIA SUBDIRECCIN DE PREVENCIN Y ATENCIN DE EMERGENCIASExperiencia No requiereFormacin Profesional en  ingeniera de sistemasConocimientos Adicionales Excel ord Poer PointActividades a realizar1Aplicar metodologas de calidad de datos sobre las fuentes de informacin que se dispongan por parte de la Unidad para las Vctimas y la Red Nacional de Informacin2 Desarrollar aplicativos sencillos que faciliten la presentacin de resultados obtenidos en las investigaciones que lleve a cabo el Observatorio de la Unidad para las Vctimas3 Apoyar las actividades de desarrollo FrontEnd que sean definidas por parte de la Direccin de Registro y Gestin de la Informacin que faciliten la presentacin deresultados de las investigaciones del Observatorio de la Unidad"/>
    <x v="1"/>
    <x v="5"/>
    <s v=""/>
    <s v=""/>
  </r>
  <r>
    <s v="1626001537-14"/>
    <s v="BOGOTÁ D.C."/>
    <s v="BOGOTÁ D.C."/>
    <s v="CAJA DE COMPENSACIÓN FAMILIAR COMPENSAR"/>
    <x v="1"/>
    <s v="Comunicador social"/>
    <m/>
    <m/>
    <s v="UNIDAD PARA LA ATENCION DE VICTIMAS DE LA VIOLENCIA"/>
    <n v="9004904736"/>
    <s v="Estado Joven Prctica laboral ordinaria en Comunicacin social "/>
    <s v="Plaza Estado Joven Prctica laboral ordinaria en Comunicacin socialEntidad Publica  UNIDAD PARA LA ATENCIN Y REPARACIN INTEGRAL A LAS VCTIMAS DIRECCIN DE GESTIN SOCIAL Y HUMANITARIA SUBDIRECCIN DE PREVENCIN Y ATENCIN DE EMERGENCIASExperiencia No requiereFormacin Profesional en Comunicacin socialConocimientos Adicionales Capacidad de trabajo con el equipo del nivel nacional y territorial  Capacidad de gestin con entidades pblicas o privadas y poblacin victima  Buena resolucin de conflictos  Trabajo bajo presin  Capacidad para transmitir y comunicar las gestiones desarrolladas por el equipo de retornos y reubicaciones interna y externamenteActividades a realizarBrindar apoyo al grupo de retornos y reubicaciones para el diseño de una estrategia comunicativa externa e interna para la difusin de las acciones desarrolladas desde el equipo hacia las comunidades o familias atendidasJornada Medio Tiempo 19  Horas SemanalesHorario D"/>
    <x v="1"/>
    <x v="11"/>
    <s v=""/>
    <s v=""/>
  </r>
  <r>
    <s v="1626001537-15"/>
    <s v="BOGOTÁ D.C."/>
    <s v="BOGOTÁ D.C."/>
    <s v="CAJA DE COMPENSACIÓN FAMILIAR COMPENSAR"/>
    <x v="1"/>
    <s v="Ingeniero de sistemas"/>
    <m/>
    <m/>
    <s v="UNIDAD PARA LA ATENCION DE VICTIMAS DE LA VIOLENCIA"/>
    <n v="9004904736"/>
    <s v="Estado Joven Prctica laboral ordinaria en Ingeniera de sistemas "/>
    <s v="Plaza Estado Joven Prctica laboral ordinaria en Ingeniera de sistemas Entidad Publica  UNIDAD PARA LA ATENCIN Y REPARACIN INTEGRAL A LAS VCTIMAS DIRECCIN DE GESTIN SOCIAL Y HUMANITARIA SUBDIRECCIN DE PREVENCIN Y ATENCIN DE EMERGENCIASExperiencia No requiereFormacin Profesional en Ingeniera de sistemas Conocimientos Adicionales Capacidad de trabajo con el equipo del nivel nacional y territorial  Disposicin para trabajar bajo presin  Buena resolucin de conflictosActividades a realizarBrindar apoyo tcnico al equipo de retornos y reubicaciones para la consolidacin de un sistema de informacin que permita llevar seguimientos rigurosos a los procesos individuales y masivos de retorno y reubicacinJornada Medio Tiempo 19  Horas SemanalesHorario Disponibilidad de TiempoSujeto a la entidadDuracin de la Prctica 5 MesesRequisitos Entregar Carta de presentacin del estudiante para prcticas Estado Joven emitida por la Un"/>
    <x v="1"/>
    <x v="5"/>
    <s v=""/>
    <s v=""/>
  </r>
  <r>
    <s v="1626001537-16"/>
    <s v="BOGOTÁ D.C."/>
    <s v="BOGOTÁ D.C."/>
    <s v="CAJA DE COMPENSACIÓN FAMILIAR COMPENSAR"/>
    <x v="1"/>
    <s v="Abogado"/>
    <s v="Licenciado en derecho"/>
    <m/>
    <s v="UNIDAD PARA LA ATENCION DE VICTIMAS DE LA VIOLENCIA"/>
    <n v="9004904736"/>
    <s v="Estado Joven Prctica laboral ordinaria en  Derecho"/>
    <s v="Plaza Estado Joven Prctica laboral ordinaria en  DerechoEntidad Publica  UNIDAD PARA LA ATENCIN Y REPARACIN INTEGRAL A LAS VCTIMAS DIRECCIN DE GESTIN SOCIAL Y HUMANITARIA SUBDIRECCIN DE PREVENCIN Y ATENCIN DE EMERGENCIASExperiencia No requiereFormacin Profesional en DerechoConocimientos Adicionales Manejo de adecuadas relaciones interpersonales persona con don de servicio disposicin de servicioExcelente trabajo en equipo Adecuada comunicacin asertiva  Manejo de Resolucin de conflictos  Manejo de herramientas ofimticas Responsabilidad CompromisoActividades a realizarApoyo en medicin de clima organizacional Apoyo en el desarrollo del procedimiento de vinculacinApoyo en la evaluacin de perfiles Apoyar en la socializacin de manual de funciones Apoyar en la actualizacin de perfiles y NBCJornadaTiempo completo 38  Horas SemanalesHorario Disponibilidad de TiempoSujeto a la entidadDuracin de la Prctica 5 Mese"/>
    <x v="1"/>
    <x v="4"/>
    <s v=""/>
    <s v=""/>
  </r>
  <r>
    <s v="1626001537-17"/>
    <s v="BOGOTÁ D.C."/>
    <s v="BOGOTÁ D.C."/>
    <s v="CAJA DE COMPENSACIÓN FAMILIAR COMPENSAR"/>
    <x v="1"/>
    <s v="Profesionales de las ciencias polticas"/>
    <s v="Administrador de empresas"/>
    <s v="Historiador "/>
    <s v="UNIDAD PARA LA ATENCION DE VICTIMAS DE LA VIOLENCIA"/>
    <n v="9004904736"/>
    <s v="Estado Joven Prctica laboral ordinaria en Ciencia Poltica Relaciones Internacionales Economa Historia administrados de empresas"/>
    <s v="Plaza Estado Joven Prctica laboral ordinaria en en Ciencia Poltica Relaciones Internacionales Economa Historia administrados de empresasEntidad Publica  UNIDAD PARA LA ATENCIN Y REPARACIN INTEGRAL A LAS VCTIMAS DIRECCIN DE GESTIN SOCIAL Y HUMANITARIA SUBDIRECCIN DE PREVENCIN Y ATENCIN DE EMERGENCIASExperiencia No requiereFormacin Profesional en Ciencia Poltica Relaciones Internacionales Economa Historia administrados de empresasConocimientos Adicionales Office nivel intermedioavanzado InglsActividades a realizar1 Apoyar los procesos operativos para el cumplimiento de las tareas derivadas de la implementacin del Acuerdo de Paz y la agenda de cooperacin internacional2 Participar en los espacios que sea invitado con el acompañamiento del asesor de la Direccin de Reparacin asignado con el fin de articular las acciones de manera integral3 Proponer acciones actividades y estrategias que permitan cualificar el trabajo que"/>
    <x v="1"/>
    <x v="11"/>
    <s v="Administración"/>
    <s v="Historia"/>
  </r>
  <r>
    <s v="1626001537-18"/>
    <s v="BOGOTÁ D.C."/>
    <s v="BOGOTÁ D.C."/>
    <s v="CAJA DE COMPENSACIÓN FAMILIAR COMPENSAR"/>
    <x v="1"/>
    <s v="Ingeniero industrial"/>
    <m/>
    <m/>
    <s v="UNIDAD PARA LA ATENCION DE VICTIMAS DE LA VIOLENCIA"/>
    <n v="9004904736"/>
    <s v="Estado Joven Prctica laboral ordinaria en Ingeniera industrial  "/>
    <s v="Plaza Estado Joven Prctica laboral ordinaria en Ingeniera industrialEntidad Publica  UNIDAD PARA LA ATENCIN Y REPARACIN INTEGRAL A LAS VCTIMAS DIRECCIN DE GESTIN SOCIAL Y HUMANITARIA SUBDIRECCIN DE PREVENCIN Y ATENCIN DE EMERGENCIASExperiencia No requiereFormacin Profesional en Ingeniera industrialConocimientos Adicionales Office nivel intermedioavanzado InglsActividades a realizarApoyar los procesos operativos para el cumplimiento de las tareas derivadas de la implementacin del Acuerdo de Paz y la agenda de cooperacin internacional2 Participar en los espacios que sea invitado con el acompañamiento del asesor de la Direccin de Reparacin asignado con el fin de articular las acciones de manera integral3 Proponer acciones actividades y estrategias que permitan cualificar el trabajo que se adelanta con las reas misionales de la Direccin de Reparacin4 Realizar los reportes que le sean solicitados de acuerdo con los temas des"/>
    <x v="1"/>
    <x v="0"/>
    <s v=""/>
    <s v=""/>
  </r>
  <r>
    <s v="1626001537-19"/>
    <s v="BOGOTÁ D.C."/>
    <s v="BOGOTÁ D.C."/>
    <s v="CAJA DE COMPENSACIÓN FAMILIAR COMPENSAR"/>
    <x v="1"/>
    <s v="Administrador de empresas"/>
    <s v="Ingeniero industrial"/>
    <m/>
    <s v="UNIDAD PARA LA ATENCION DE VICTIMAS DE LA VIOLENCIA"/>
    <n v="9004904736"/>
    <s v="Estado Joven Prctica laboral ordinaria en  Administracin de Empresas Ingenieria Industrial"/>
    <s v="Plaza Estado Joven Prctica laboral ordinaria en  Administracin de Empresas Ingenieria IndustrialEntidad Publica  UNIDAD PARA LA ATENCIN Y REPARACIN INTEGRAL A LAS VCTIMAS DIRECCIN DE GESTIN SOCIAL Y HUMANITARIA SUBDIRECCIN DE PREVENCIN Y ATENCIN DE EMERGENCIASExperiencia No requiereFormacin Profesional en  Administracin de Empresas Conocimientos Adicionales Manejo de OfficeActividades a realizarCada unouna de estos estudiantes se dividir como se explica a continuacin pues para abordar la magnitud de 303 casos de reparacin colectiva apoyando la produccin de documentos la organizacin de la informacin la actualizacin de la misma etc La Subdireccin de reparacin colectiva se organiza en diferentes equipos de trabajo en este caso la necesidad de practicante sera en  Casos de reparacin colectiva con enfoque de gnero organizaciones de mujeres  Casos Nacionales Los casos nacionales tiene como objetivo implementar procesos de r"/>
    <x v="1"/>
    <x v="9"/>
    <s v="Ingeniería Industrial"/>
    <s v=""/>
  </r>
  <r>
    <s v="1626001537-20"/>
    <s v="BOGOTÁ D.C."/>
    <s v="BOGOTÁ D.C."/>
    <s v="CAJA DE COMPENSACIÓN FAMILIAR COMPENSAR"/>
    <x v="1"/>
    <s v="Ingeniero de sistemas"/>
    <m/>
    <m/>
    <s v="UNIDAD PARA LA ATENCION DE VICTIMAS DE LA VIOLENCIA"/>
    <n v="9004904736"/>
    <s v="Estado Joven Prctica laboral ordinaria en Ingeniera de sistemas"/>
    <s v="Plaza Estado Joven Prctica laboral ordinaria en Ingeniera de sistemasEntidad Publica  UNIDAD PARA LA ATENCIN Y REPARACIN INTEGRAL A LAS VCTIMAS DIRECCIN DE GESTIN SOCIAL Y HUMANITARIA SUBDIRECCIN DE PREVENCIN Y ATENCIN DE EMERGENCIASExperiencia No requiereFormacin Profesional en Ingeniera de sistemasConocimientos Adicionales Microsoft Excel intermedio  SQL ServerActividades a realizarEjecutar ejercicios de minera de datos con la base de datos del histrico de pagos de indemnizacin a vctimas del conflicto armado  Consolidar reportes de informacin a partir de la informacin extrada desde la base de datos del sistema Indemniza  Apoyar los procesos de mantenimiento y depuracin de la base de datos del sistema Indemniza  Dar soporte tcnico a los usuarios del sistema Indemniza realizar el diagnstico de la falla reportada y ejecutar la accin necesaria para su subsanacin de igual manera realizar la asesora a los funcionarios que la "/>
    <x v="1"/>
    <x v="5"/>
    <s v=""/>
    <s v=""/>
  </r>
  <r>
    <s v="1626001537-21"/>
    <s v="BOGOTÁ D.C."/>
    <s v="BOGOTÁ D.C."/>
    <s v="CAJA DE COMPENSACIÓN FAMILIAR COMPENSAR"/>
    <x v="2"/>
    <s v="Archivista"/>
    <s v="Archivista de documentos histricos"/>
    <m/>
    <s v="UNIDAD PARA LA ATENCION DE VICTIMAS DE LA VIOLENCIA"/>
    <n v="9004904736"/>
    <s v="Estado Joven Prctica laboral ordinaria en Archivista "/>
    <s v="Plaza Estado Joven Prctica laboral ordinaria en en ArchivistaEntidad Publica  UNIDAD PARA LA ATENCIN Y REPARACIN INTEGRAL A LAS VCTIMAS DIRECCIN DE GESTIN SOCIAL Y HUMANITARIA SUBDIRECCIN DE PREVENCIN Y ATENCIN DE EMERGENCIASExperiencia No requiereFormacin Tcnico profesional Tecnologo o profesional en ArchivistaConocimientos Adicionales Manejo de Excel ord Adobe y equipos de digitalizacinActividades a realizar1Identificar los tipos de documentos generados por los diferentes grupos del Equipo de Indemnizaciones2 Estructurar el sistema de almacenamiento de los documentos fsicos y digitales de tal manera que se genere un respaldo de estos en una ubicacin de red especificada3 Clasificar digitalizar y organizar la documentacin del Equipo de Indemnizaciones que se ha creado desde el año 2012 a la fechaJornada Tiempo completo 38 horas SemanalesHorario Disponibilidad de TiempoSujeto a la entidadDuracin de la Prctica 5 M"/>
    <x v="1"/>
    <x v="8"/>
    <s v=""/>
    <s v=""/>
  </r>
  <r>
    <s v="1626001537-22"/>
    <s v="BOGOTÁ D.C."/>
    <s v="BOGOTÁ D.C."/>
    <s v="CAJA DE COMPENSACIÓN FAMILIAR COMPENSAR"/>
    <x v="1"/>
    <s v="Abogado"/>
    <m/>
    <m/>
    <s v="UNIDAD PARA LA ATENCION DE VICTIMAS DE LA VIOLENCIA"/>
    <n v="9004904736"/>
    <s v="Estado Joven Prctica laboral ordinaria en Derecho"/>
    <s v="Plaza Estado Joven Prctica laboral ordinaria en DerechoEntidad Publica  UNIDAD PARA LA ATENCIN Y REPARACIN INTEGRAL A LAS VCTIMAS DIRECCIN DE GESTIN SOCIAL Y HUMANITARIA SUBDIRECCIN DE PREVENCIN Y ATENCIN DE EMERGENCIASExperiencia No requiereFormacin Profesional en  DerechoConocimientos Adicionales Microsoft ord y ExcelActividades a realizarProyectar para revisin y firma actos administrativos  Revisin de reprogramaciones de fondo con el fin de validar el ncleo familiar de indemnizacin administrativa  Apoyar en la elaboracin del proceso de reprogramaciones para el SIG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
    <x v="1"/>
    <x v="4"/>
    <s v=""/>
    <s v=""/>
  </r>
  <r>
    <s v="1626001537-8"/>
    <s v="BOGOTÁ D.C."/>
    <s v="BOGOTÁ D.C."/>
    <s v="CAJA DE COMPENSACIÓN FAMILIAR COMPENSAR"/>
    <x v="1"/>
    <s v="Profesional en salud ocupacional"/>
    <s v="Analista de salud ocupacional"/>
    <s v="Supervisor de salud ocupacional"/>
    <s v="UNIDAD PARA LA ATENCION DE VICTIMAS DE LA VIOLENCIA"/>
    <n v="9004904736"/>
    <s v="Estado Joven Prctica laboral ordinaria en  Seguridad y Salud En El Trabajo Administracin En Salud Ocupacional "/>
    <s v="PlazaEstado Joven Prctica laboral ordinaria en Seguridad y Salud En El Trabajo Administracin En Salud Ocupacional Entidad Publica  UNIDAD PARA LA ATENCIN Y REPARACIN INTEGRAL A LAS VCTIMAS GRUPO DE GESTIN DE TALENTO HUMANO Experiencia No requiereFormacin Profesional en Seguridad y Salud En El Trabajo Administracin En Salud Ocupacional Conocimientos Adicionales Manejo de herramientas ofimticasActividades a realizar1Apoyar en la verificacin de equipos de atencin de emergencias como extintores botiquines camillas y rutas de evacuacin e inspecciones de orden y aseo2 Apoyar en la actualizacin de matrices de identificacin de peligros valoracin de riesgos y determinacin de controles y planes de emergencia3Diseñar estrategias de informacin educacin y comunicacin mediante folletos flash y boletines entre otros sobre prevencin de enfermedades laborales y accidentes de trabajo4Apoyar en la logstica para el desarrollo de "/>
    <x v="1"/>
    <x v="6"/>
    <s v=""/>
    <s v=""/>
  </r>
  <r>
    <s v="1626001537-9"/>
    <s v="BOGOTÁ D.C."/>
    <s v="BOGOTÁ D.C."/>
    <s v="CAJA DE COMPENSACIÓN FAMILIAR COMPENSAR"/>
    <x v="2"/>
    <s v="Ingeniero de sistemas"/>
    <s v="Ingeniero elctronico"/>
    <s v="Soporte tcnico en sistemas"/>
    <s v="UNIDAD PARA LA ATENCION DE VICTIMAS DE LA VIOLENCIA"/>
    <n v="9004904736"/>
    <s v="Estado Joven Prctica laboral ordinaria en  ingeniera de sistemas ingeniera electrnica o afines"/>
    <s v="Plaza Estado Joven Prctica laboral ordinaria en  ingeniera de sistemas ingeniera electrnica o afinesEntidad Publica  UNIDAD PARA LA ATENCIN Y REPARACIN INTEGRAL A LAS VCTIMAS DIRECCIN DE GESTIN SOCIAL Y HUMANITARIA SUBDIRECCIN DE PREVENCIN Y ATENCIN DE EMERGENCIASExperiencia No requiereFormacin Tcnico tecnologo o profesional en ingeniera de sistemas ingeniera electrnica o afinesConocimientos Adicionales Manejo paquete Office Capacidad de identificar y analizar problemas y diseñar desarrollar implementar verificar y documentar soluciones softare sobre la base de un conocimiento adecuado de las teoras modelos y tcnicas actualesActividades a realizarApoyar la definicin tcnica desarrollo e implementacin de las herramientas tecnolgicas y sistemas de informacin que apoyan la funcin misional de la Subdireccin Administrar y registrar la informacin en las bases de datos herramientas tecnolgicas y sistemas de informacin de "/>
    <x v="1"/>
    <x v="5"/>
    <s v="Ingeniería Electrónica"/>
    <s v=""/>
  </r>
  <r>
    <s v="1626001538-17"/>
    <s v="BOGOTÁ D.C."/>
    <s v="BOGOTÁ D.C."/>
    <s v="CAJA DE COMPENSACIÓN FAMILIAR COMPENSAR"/>
    <x v="2"/>
    <s v="Biblioteclogo"/>
    <s v="Consultor de sistemas de informacin y de gestin "/>
    <s v="Archivista"/>
    <s v="MINISTERIO DE COMERCIO INDUSTRIA Y TURISMO"/>
    <n v="8301152976"/>
    <s v="Estado joven Prctica laboral ordinaria en Sistemas de Informacin Bibliotecologa y Archivstica o afines "/>
    <s v="Plaza Estado Joven Prctica laboral ordinaria en Sistemas de Informacin Bibliotecologa y Archivstica o afines Entidad Publica MINISTERIO DE COMERCIO INDUSTRIA YTURISMO  GRUPO DE TALENTO HUMANOExperiencia No requiereFormacin TCNICO PROFESIONAL  TECNOLGICO PROFESIONAL en Sistemas de Informacin Bibliotecologa yArchivstica o afinesConocimientos Adicionales Manejo de office Actividades a realizarOrganizar los documentos de la dependencia deacuerdo a la normatividad vigente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
    <x v="1"/>
    <x v="8"/>
    <s v="Ingeniería de Sistemas y Computación"/>
    <s v=""/>
  </r>
  <r>
    <s v="1626001538-18"/>
    <s v="BOGOTÁ D.C."/>
    <s v="BOGOTÁ D.C."/>
    <s v="CAJA DE COMPENSACIÓN FAMILIAR COMPENSAR"/>
    <x v="2"/>
    <s v="Analista de salud ocupacional"/>
    <m/>
    <m/>
    <s v="MINISTERIO DE COMERCIO INDUSTRIA Y TURISMO"/>
    <n v="8301152976"/>
    <s v="Estado joven Prctica laboral ordinaria en Gestin de la Seguridad y la Salud Laboral o afines"/>
    <s v="Plaza Estado joven Prctica laboral ordinaria en Gestin de la Seguridad y la Salud Laboral o afinesEntidad Publica MINISTERIO DE COMERCIO INDUSTRIA Y TURISMO  GRUPO DE TALENTO HUMANOExperiencia No requiereFormacin TCNICO PROFESIONAL  TECNOLGICO  PROFESIONAL en Gestin de la Seguridad y la Salud Laboral o afinesConocimientos Adicionales Manejo de Office Actividades a realizarApoyar en el cargue al mdulo de Seguridad y Salud en el Trabajo SST en la Plataforma de Isolucin documentos y archivos paradar cumplimiento a normatividad legal vigenteApoyar y acompañar en las inspecciones de seguridad fsica a lasreas de trabajoApoyar y acompañar en las investigaciones de incidentes yaccidentes de trabajoApoyar y acompañar la ejecucin de actividades de promocin yprevencin que se programen para los colaboradoresApoyar y acompañar las capacitaciones que se programen para laBrigada de Emergencias y para los colaboradoresJornada Tie"/>
    <x v="1"/>
    <x v="6"/>
    <s v=""/>
    <s v=""/>
  </r>
  <r>
    <s v="1626001538-19"/>
    <s v="BOGOTÁ D.C."/>
    <s v="BOGOTÁ D.C."/>
    <s v="CAJA DE COMPENSACIÓN FAMILIAR COMPENSAR"/>
    <x v="2"/>
    <s v="Administrador de empresas"/>
    <s v="Ingeniero industrial"/>
    <m/>
    <s v="MINISTERIO DE COMERCIO INDUSTRIA Y TURISMO"/>
    <n v="8301152976"/>
    <s v="Estado joven Prctica laboral ordinaria en Ingeniera Industrial Administracin de empresas o afines"/>
    <s v="Plaza Estado Joven Prctica laboral ordinaria en Ingeniera Industrial Administracin de empresas o afines Entidad Publica MINISTERIO DE COMERCIO INDUSTRIA Y TURISMO  GRUPO DE TALENTO HUMANOExperiencia No requiereFormacin TCNICO PROFESIONAL  TECNOLGICO  PROFESIONAL Ingeniera Industrial Administracin de empresas o afinesConocimientos Adicionales Manejo de office Actividades a realizar Apoyo en el Softare de Evaluacin del Desempeño Laboral Apoyo Actas de Liquidacin Comisiones de Estudios Apoyo Acuerdos de Gestin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
    <x v="1"/>
    <x v="9"/>
    <s v="Ingeniería Industrial"/>
    <s v=""/>
  </r>
  <r>
    <s v="1626001538-20"/>
    <s v="BOGOTÁ D.C."/>
    <s v="BOGOTÁ D.C."/>
    <s v="CAJA DE COMPENSACIÓN FAMILIAR COMPENSAR"/>
    <x v="2"/>
    <s v="Administrador de empresas"/>
    <s v="Ingeniero industrial"/>
    <m/>
    <s v="MINISTERIO DE COMERCIO INDUSTRIA Y TURISMO"/>
    <n v="8301152976"/>
    <s v="Estado joven Prctica laboral ordinaria en Ingeniera Industrial Administracin de empresas o afines"/>
    <s v="Plaza Estado Joven Prctica laboral ordinaria en Ingeniera Industrial Administracin de empresas o afines Entidad Publica MINISTERIO DE COMERCIO INDUSTRIA Y TURISMO  GRUPO ADMINISTRATIVAExperiencia No requiereFormacin TCNICO PROFESIONAL  TECNOLGICO  PROFESIONAL Ingeniera Industrial Administracin de empresas o afinesConocimientos Adicionales Capacidad para producir organizar y procesar informacin y para aplicar tecnologas de informacinConocimientos en manejo de documentacin y archivoActividades a realizar1 La solicitud de la informacin para el seguimiento sectorial al cumplimiento del Plan de Austeridad 2 El levantamiento de la informacin y los datos para que se realice la sistematizacin del plan anual de adquisiciones la actualizacin del mdulo de almacn y la actualizacin y rediseño del softare de ParqueAutomotor3 El desarrollo de las actividades administrativas que le sean encomendadas por el Jefe a cargo4 Apoyar en el "/>
    <x v="1"/>
    <x v="9"/>
    <s v="Ingeniería Industrial"/>
    <s v=""/>
  </r>
  <r>
    <s v="1626001538-21"/>
    <s v="BOGOTÁ D.C."/>
    <s v="BOGOTÁ D.C."/>
    <s v="CAJA DE COMPENSACIÓN FAMILIAR COMPENSAR"/>
    <x v="2"/>
    <s v="Administrador Ambiental"/>
    <s v="Ingeniero ambiental"/>
    <m/>
    <s v="MINISTERIO DE COMERCIO INDUSTRIA Y TURISMO"/>
    <n v="8301152976"/>
    <s v="Estado joven Prctica laboral ordinaria en Ingeniera Ambiental o Administracin Ambiental o afines"/>
    <s v="Plaza Estado joven Prctica laboral ordinaria en Ingeniera Ambiental o Administracin Ambiental o afinesEntidad Publica MINISTERIO DE COMERCIO INDUSTRIA Y TURISMO  GRUPO ADMINISTRATIVAExperiencia No requiereFormacin TCNICO PROFESIONAL  TECNOLGICO  PROFESIONAL en Ingeniera Ambiental o Administracin Ambiental o afinesConocimientos Adicionales  Sistemas de Gestin Ambiental Recurso Aire Recurso Agua Legislacin Ambiental Gestin de Residuos Educacin Ambiental Clculo de la huella de carbonoActividades a realizar1 La aplicacin de la herramienta integrada para el clculo de indicadores de reduccin de impacto ambiental y anlisis CostoBeneficio de bienes y servicios con criterios de sostenibilidad2 El diligenciamiento de los formatos del Sistema de Gestin Ambiental3 El desarrollo de jornadas de preparacin para la atencin de auditorias internas y externas al Sistema de Gestin Ambiental4 La formulacin y desarrollo de ac"/>
    <x v="1"/>
    <x v="7"/>
    <s v=""/>
    <s v=""/>
  </r>
  <r>
    <s v="1626001538-22"/>
    <s v="BOGOTÁ D.C."/>
    <s v="BOGOTÁ D.C."/>
    <s v="CAJA DE COMPENSACIÓN FAMILIAR COMPENSAR"/>
    <x v="2"/>
    <s v="Auxiliar de diseño grfico"/>
    <s v="Diseñador grfico"/>
    <m/>
    <s v="MINISTERIO DE COMERCIO INDUSTRIA Y TURISMO"/>
    <n v="8301152976"/>
    <s v="Estado joven Prctica laboral ordinaria en Diseño Grfico o afines"/>
    <s v="Plaza Estado Joven Prctica laboral ordinaria en Diseño Grfico o afinesEntidad Publica MINISTERIO DE COMERCIO INDUSTRIA Y TURISMO  GRUPO ADMINISTRATIVAExperiencia No requiereFormacin TCNICO PROFESIONAL  TECNOLGICO  PROFESIONAL en Diseño Grfico o afinesConocimientos Adicionales Capacidad para resolver problemas de comunicacin visual de manera grfica por medio de la aplicacin de tecnologas digitales para aplicarlas en medios impresos digitales audiovisuales tradicionales y alternativosCreatividadActividades a realizar1 Diseñar las piezas grficas preparatorias para la auditora del SGA2 Diseñar las piezas grficas de que trata la Matriz de Comunicaciones del SGA y del Grupo Administrativa para su publicacin en la mintranet y en la cartelera digital 3 Revisar y verificar la accesibilidad de los link del minisitio eb en Gestin Ambiental tanto para la parte de apoyo como para la parte misional4 Diseñar las presentaciones del SG"/>
    <x v="1"/>
    <x v="15"/>
    <s v=""/>
    <s v=""/>
  </r>
  <r>
    <s v="1626001538-23"/>
    <s v="BOGOTÁ D.C."/>
    <s v="BOGOTÁ D.C."/>
    <s v="CAJA DE COMPENSACIÓN FAMILIAR COMPENSAR"/>
    <x v="2"/>
    <s v="Analista de economa"/>
    <s v="Analista de comercio internacional"/>
    <m/>
    <s v="MINISTERIO DE COMERCIO INDUSTRIA Y TURISMO"/>
    <n v="8301152976"/>
    <s v="Estado joven Prctica laboral ordinaria en Economa relaciones internacionales comercio exterior ciencias polticas o afines"/>
    <s v="Plaza Estado joven Prctica laboral ordinaria en Economa relaciones internacionales comercio exterior ciencias polticas o afinesEntidad Publica MINISTERIO DE COMERCIO INDUSTRIA Y TURISMO  DIRECCIN DE INTEGRACIN ECONMICAExperiencia No requiereFormacin TCNICO PROFESIONAL  TECNOLGICO PROFESIONAL en Economa relaciones internacionales comercio exterior ciencias polticas o afinesConocimientos Adicionales Anlisis y procesamiento de informacin manejo de programas desoftare conocimientos tcnicos en las reas de formacinActividades a realizarApoyar la recopilacin y seguimiento de temas relacionados con Latinoamrica y el Caribe la organizacin de eventos a cargo de la direccin y prestar apoyo a las funciones que le asigne el supervisor Jornada Tiempo Completo 38 Horas SemanalesHorario Disponibilidad de TiempoSujeto a la entidadDuracin de la Prctica 5 MesesRequisitos Entregar Carta de presentacin del estudiante para "/>
    <x v="1"/>
    <x v="2"/>
    <s v="Administración"/>
    <s v=""/>
  </r>
  <r>
    <s v="1626001538-24"/>
    <s v="BOGOTÁ D.C."/>
    <s v="BOGOTÁ D.C."/>
    <s v="CAJA DE COMPENSACIÓN FAMILIAR COMPENSAR"/>
    <x v="2"/>
    <s v="Diseñador grfico"/>
    <m/>
    <m/>
    <s v="MINISTERIO DE COMERCIO INDUSTRIA Y TURISMO"/>
    <n v="8301152976"/>
    <s v="Estado joven Prctica laboral ordinaria en Diseño Grfico o afines"/>
    <s v="Plaza Estado joven Prctica laboral ordinaria en Diseño Grfico o afinesEntidad Publica MINISTERIO DE COMERCIO INDUSTRIA Y TURISMO  SECRETARA GENERAL  COMUNICACIONES INTERNAExperiencia No requiereFormacin TCNICO PROFESIONAL  TECNOLGICO  PROFESIONAL en Diseño Grfico o afinesConocimientos Adicionales gil diseño de piezas creativas estticas y dinmicasRedaccin y ortografaActividades a realizarApoyar con las piezas grficas y audiovisuales destinadas a alimentar las herramientas de Comunicacin Interna Carteleras electrnicas e Intranet as como para suplir necesidades puntuales de comunicacin va correo electrnico yo hatsapp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
    <x v="1"/>
    <x v="15"/>
    <s v=""/>
    <s v=""/>
  </r>
  <r>
    <s v="1626001538-25"/>
    <s v="BOGOTÁ D.C."/>
    <s v="BOGOTÁ D.C."/>
    <s v="CAJA DE COMPENSACIÓN FAMILIAR COMPENSAR"/>
    <x v="2"/>
    <s v="Administrador de empresas"/>
    <s v="Economista"/>
    <s v="Ingeniero industrial"/>
    <s v="MINISTERIO DE COMERCIO INDUSTRIA Y TURISMO"/>
    <n v="8301152976"/>
    <s v="Estado joven Prctica laboral ordinaria en Administrador de empresas economista o ingeniero industrial o afines "/>
    <s v="Plaza Estado joven Prctica laboral ordinaria en Administrador de empresas economista o ingeniero industrial o afines Entidad Publica MINISTERIO DE COMERCIO INDUSTRIA YTURISMO  DIRECCIN DE PRODUCTIVIDAD Y COMPETITIVIDADExperiencia No requiereFormacin TCNICO PROFESIONAL  TECNOLGICO  PROFESIONAL en Administrador de empresas economista o ingeniero industrial o afines Conocimientos Adicionales Manejo de bases de datos Ingls 80 Actividades a realizar1 Consolidar informes y reportes estadsticos para elaboracin de perfilessectoriales y regionales;2 Acompañamiento a cooperantes internacionales en el diagnstico aempresas y en la implementacin de planes de trabajo para el mejoramiento dela productividad3 Apoyar al Grupo Regional GR de la Direccin de Productividad yCompetitividad DPC del MinCIT en los procesos de recepcin elaboracinanlisis y suministro de informacin para la elaboracin de fichas regionales yde apoyo4 A"/>
    <x v="1"/>
    <x v="9"/>
    <s v="Economía"/>
    <s v="Ingeniería Industrial"/>
  </r>
  <r>
    <s v="1626001538-26"/>
    <s v="BOGOTÁ D.C."/>
    <s v="BOGOTÁ D.C."/>
    <s v="CAJA DE COMPENSACIÓN FAMILIAR COMPENSAR"/>
    <x v="2"/>
    <s v="Licenciado en derecho"/>
    <m/>
    <m/>
    <s v="MINISTERIO DE COMERCIO INDUSTRIA Y TURISMO"/>
    <n v="8301152976"/>
    <s v="Estado joven Prctica laboral ordinaria en Derecho"/>
    <s v="Plaza Estado joven Prctica laboral ordinaria en DerechoEntidad Publica MINISTERIO DE COMERCIO INDUSTRIA Y TURISMO  OFICINA ASESORA JURDICAExperiencia No requiereFormacin TCNICO PROFESIONAL  TECNOLGICO  PROFESIONAL en DerechoConocimientos Adicionales Actividades a realizarApoyo de los asuntos relacionados con la gestin jurdica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4"/>
    <s v=""/>
    <s v=""/>
  </r>
  <r>
    <s v="1626001538-27"/>
    <s v="BOGOTÁ D.C."/>
    <s v="BOGOTÁ D.C."/>
    <s v="CAJA DE COMPENSACIÓN FAMILIAR COMPENSAR"/>
    <x v="2"/>
    <s v="Contador"/>
    <s v="Contador pblico"/>
    <m/>
    <s v="MINISTERIO DE COMERCIO INDUSTRIA Y TURISMO"/>
    <n v="8301152976"/>
    <s v="Estado joven Prctica laboral ordinaria en Contadura Pblica"/>
    <s v="Plaza Estado Joven Prctica laboral ordinaria en Contadura Pblica Entidad Publica MINISTERIO DE COMERCIO INDUSTRIA Y TURISMO  OFICINA ASESORA JURDICAExperiencia No requiereFormacin TCNICO PROFESIONAL  TECNOLGICO  PROFESIONAL en Contadura Pblica Conocimientos Adicionales Actividades a realizarApoyo al grupo de cobro coactivo en la sustanciacin de losprocesos y liquidacin de intereses de los mismos; revisinnormativa y de proyectos reglamentarios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
    <x v="1"/>
    <x v="10"/>
    <s v=""/>
    <s v=""/>
  </r>
  <r>
    <s v="1626001538-28"/>
    <s v="BOGOTÁ D.C."/>
    <s v="BOGOTÁ D.C."/>
    <s v="CAJA DE COMPENSACIÓN FAMILIAR COMPENSAR"/>
    <x v="2"/>
    <s v="Administrador de empresas"/>
    <s v="Ingeniero industrial"/>
    <m/>
    <s v="MINISTERIO DE COMERCIO INDUSTRIA Y TURISMO"/>
    <n v="8301152976"/>
    <s v="Estado joven Prctica laboral ordinaria en Ingeniera Industrial Administracin de empresas o afines"/>
    <s v="Plaza Estado Joven Prctica laboral ordinaria en Ingeniera Industrial Administracin de empresas o afines Entidad Publica MINISTERIO DE COMERCIO INDUSTRIA Y TURISMO  GRUPO DE TALENTO HUMANOExperiencia No requiereFormacin TCNICO PROFESIONAL  TECNOLGICO  PROFESIONAL Ingeniera Industrial Administracin de empresas o afinesConocimientos Adicionales Manejo herramientas de Office excel avanzado bases deDatosActividades a realizarApoyo revisin de requisitos de los funcionarios para elotorgamiento de encarg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
    <x v="1"/>
    <x v="9"/>
    <s v="Ingeniería Industrial"/>
    <s v=""/>
  </r>
  <r>
    <s v="1626001538-29"/>
    <s v="BOGOTÁ D.C."/>
    <s v="BOGOTÁ D.C."/>
    <s v="CAJA DE COMPENSACIÓN FAMILIAR COMPENSAR"/>
    <x v="2"/>
    <s v="Licenciado en derecho"/>
    <m/>
    <m/>
    <s v="MINISTERIO DE COMERCIO INDUSTRIA Y TURISMO"/>
    <n v="8301152976"/>
    <s v="Estado joven Prctica laboral ordinaria en Derecho"/>
    <s v="Plaza Estado joven Prctica laboral ordinaria en DerechoEntidad Publica MINISTERIO DE COMERCIO INDUSTRIA Y TURISMO  GRUPO DE TALENTO HUMANOExperiencia No requiereFormacin TCNICO PROFESIONAL  TECNOLGICO  PROFESIONAL en DerechoConocimientos Adicionales 1 Apoyar en la proyeccin de resolucin de cuotas partes pensionales2 Apoyar la elaboracin cuentas de cobro de cuotas partes por cobrar3 Apoyar la elaboracin liquidacin de cuotas partes por cobrar4 Apoyar la proyeccin de las contestaciones a las diferente entidades concurrentes en la financiacin de la mesada pensional5 Apoyar la proyeccin derechos de peticin al consorcio FopepActividades a realizarApoyo revisin de requisitos de los funcionarios para elotorgamiento de encargosJornada Tiempo Completo 38 Horas SemanalesHorario Disponibilidad de TiempoSujeto a la entidadDuracin de la Prctica 5 MesesRequisitos Entregar Carta de presentacin del estudiante para pr"/>
    <x v="1"/>
    <x v="4"/>
    <s v=""/>
    <s v=""/>
  </r>
  <r>
    <s v="1626001538-30"/>
    <s v="BOGOTÁ D.C."/>
    <s v="BOGOTÁ D.C."/>
    <s v="CAJA DE COMPENSACIÓN FAMILIAR COMPENSAR"/>
    <x v="2"/>
    <s v="Comunicador social"/>
    <m/>
    <m/>
    <s v="MINISTERIO DE COMERCIO INDUSTRIA Y TURISMO"/>
    <n v="8301152976"/>
    <s v="Estado joven Prctica laboral ordinaria en  Comunicacin Social o afines"/>
    <s v="Plaza Estado joven Prctica laboral ordinaria en  Comunicacin Social o afinesEntidad Publica MINISTERIO DE COMERCIO INDUSTRIA Y TURISMO  SECRETARA GENERAL  COMUNICACIONES INTERNAExperiencia No requiereFormacin TCNICO PROFESIONAL  TECNOLGICO PROFESIONAL en Comunicacin Social o afinesConocimientos Adicionales Estudiante con excelente redaccin ortografa; con sensibilidad humana; que conozca y guste del tema de Comunicacin Interna; en lo posible con conocimientos bsicos de diseño grficoActividades a realizarApoyar la redaccin de textos destinados a ser publicados en laIntranet de la EntidadApoyar la redaccin de textos simplificados que sirvan de basepara la construccin de piezas de diseño las cuales son publicadasen las carteleras electrnicasJornada Tiempo Completo 38 Horas SemanalesHorario Disponibilidad de TiempoSujeto a la entidadDuracin de la Prctica 5 MesesRequisitos Entregar Carta de presentacin del est"/>
    <x v="1"/>
    <x v="11"/>
    <s v=""/>
    <s v=""/>
  </r>
  <r>
    <s v="1626001539-5"/>
    <s v="BOGOTÁ D.C."/>
    <s v="BOGOTÁ D.C."/>
    <s v="CAJA DE COMPENSACIÓN FAMILIAR COMPENSAR"/>
    <x v="1"/>
    <s v="Administrador pblico"/>
    <m/>
    <m/>
    <s v="ARTESANIAS DE COLOMBIA SA"/>
    <n v="8600078878"/>
    <s v="Estado joven practica laboral ordinaria en  Administracin Pblica"/>
    <s v="Plaza Estado Joven Prctica Laboral Ordinaria en  Administracin PblicaEntidad Publica ARTESANAS DE COLOMBIA S AExperiencia No requiereFormacin Profesional en administracin publica Conocimientos Adicionales Manejo de ord y Excel bsico Actividades a realizar 1 Apoyar a la Coordinacin de Gestin Administrativaen los procesos precontractuales de la entidadEstudios de mercadoCotizacionesEstudios de convenienciaOrganizacin de la Gestin documental del proceso2 Apoyar a la Coordinacin de Gestin Administrativaen la recopilacin de informacin para la presentacinde informes requeridos por diferentes entidadesinternas y externasJornada Tiempo  Completo 38 Horas SemanalesHorario Disponibilidad de TiempoSujeto a la entidadDuracin de la Prctica 5 MesesEntregar Carta de presentacin del estudiante para prcticas Estado Joven emitida por la Universidad a la Agencia de gestin y colocacin de empleo de C"/>
    <x v="1"/>
    <x v="22"/>
    <s v=""/>
    <s v=""/>
  </r>
  <r>
    <s v="1626001539-6"/>
    <s v="BOGOTÁ D.C."/>
    <s v="BOGOTÁ D.C."/>
    <s v="CAJA DE COMPENSACIÓN FAMILIAR COMPENSAR"/>
    <x v="1"/>
    <s v="Abogado"/>
    <m/>
    <m/>
    <s v="ARTESANIAS DE COLOMBIA SA"/>
    <n v="8600078878"/>
    <s v="Estado joven practica laboral ordinaria en  Derecho "/>
    <s v="Plaza Estado Joven Prctica Laboral Ordinaria en DerechoEntidad Publica ARTESANAS DE COLOMBIA S AExperiencia No requiereFormacin Profesional en dercho Conocimientos Adicionales Manejo de ord Excel bsicoActividades a realizar Apoyar en la revisin de documentos parade contratacinApoyar la revisin de actas de liquidacin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4"/>
    <s v=""/>
    <s v=""/>
  </r>
  <r>
    <s v="1626001539-7"/>
    <s v="BOGOTÁ D.C."/>
    <s v="BOGOTÁ D.C."/>
    <s v="CAJA DE COMPENSACIÓN FAMILIAR COMPENSAR"/>
    <x v="0"/>
    <s v="Analista administrativo"/>
    <m/>
    <m/>
    <s v="ARTESANIAS DE COLOMBIA SA"/>
    <n v="8600078878"/>
    <s v="Estado joven practica laboral ordinaria en  Gestion administrativa"/>
    <s v="Plaza Estado Joven Prctica Laboral Ordinaria en gestin administrativa Entidad Publica ARTESANAS DE COLOMBIA S AExperiencia No requiereFormacin TECNOLOGO EN GESTION ADMINISTRATIVA Conocimientos Adicionales Manejo de ord Excel bsicoActividades a realizar 1 Apoyar en la documentacin de losprocedimientos de la entidad y diagramas deflujo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9"/>
    <s v=""/>
    <s v=""/>
  </r>
  <r>
    <s v="1626001539-8"/>
    <s v="BOGOTÁ D.C."/>
    <s v="BOGOTÁ D.C."/>
    <s v="CAJA DE COMPENSACIÓN FAMILIAR COMPENSAR"/>
    <x v="0"/>
    <s v="Auxiliar de diseño grfico"/>
    <s v="Diseñador grfico"/>
    <m/>
    <s v="ARTESANIAS DE COLOMBIA SA"/>
    <n v="8600078878"/>
    <s v="Estado joven practica laboral ordinaria en  Diseño grfico y afines "/>
    <s v="Plaza Estado Joven Prctica Laboral Ordinaria en Diseño grfico y afnesEntidad Publica ARTESANAS DE COLOMBIA S AExperiencia No requiereFormacin Tecnologo en Diseño grfico y afnesConocimientos Adicionales Conocimiento en la normatividad delsistema manejo de las herramientas deoffice Actividades a realizar 1 Apoyar en la elaboracin de formatos delSistema2 Apoyar en el cumplimiento de lanormatividad vigente en el Sistema deSeguridad y Salud den el Trabajo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x v="1"/>
    <x v="15"/>
    <s v=""/>
    <s v=""/>
  </r>
  <r>
    <s v="1626001539-9"/>
    <s v="BOGOTÁ D.C."/>
    <s v="BOGOTÁ D.C."/>
    <s v="CAJA DE COMPENSACIÓN FAMILIAR COMPENSAR"/>
    <x v="0"/>
    <s v="Analista administrativo"/>
    <m/>
    <m/>
    <s v="ARTESANIAS DE COLOMBIA SA"/>
    <n v="8600078878"/>
    <s v="Estado joven practica laboral ordinaria en  Gestin Administrativa"/>
    <s v="Plaza Estado Joven Prctica Laboral Ordinaria en Gestin AdministrativaEntidad Publica ARTESANAS DE COLOMBIA S AExperiencia No requiereFormacin TECNOLOGO EN GESTION ADMINISTRATIVAConocimientos Adicionales Conocimiento en suite de Adobe mnimoilustrator photoshop after premieracrobat editableActividades a realizar 3 Edicin fotogrfica4 Diseño de piezas digitales para laestrategia digital5 Edicin de video y animaciones cortas paraestrategia digital6 Clasificacin de imgenes fotogrfica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
    <x v="1"/>
    <x v="9"/>
    <s v=""/>
    <s v=""/>
  </r>
  <r>
    <s v="1626001608-11"/>
    <s v="META"/>
    <s v="VILLAVICENCIO"/>
    <s v="CAJA DE COMPENSACIÓN FAMILIAR REGIONAL DEL META-COFREM"/>
    <x v="2"/>
    <s v="Analista de gestin documental"/>
    <s v="Administrador de empresas"/>
    <m/>
    <s v="DEFENSORIA DEL PUEBLO"/>
    <n v="8001860611"/>
    <s v="Estado Joven Practica Laboral Ordinaria Tcnico Auxiliar  Administrativo "/>
    <s v="Estado Joven Practica Laboral Ordinaria Tcnico Auxiliar  Administrativo Entidad Pblica Defensora del PuebloExperiencia No requiereFormacin  Tcnico en Asistencia AdministrativaConocimientos adicionales Manejo de paquete de office conocimiento bsico de la Constitucin Poltica de Colombia y de la organizacin de archivos Actividades a realizar Informar a los usuarios sobre los servicios de la EntidadApoyar la organizacin de los archivos de gestin segn lo estipulado en la ley General de archivos y los lineamientos de la entidadProducir los documentos que se originen de las funciones administrativas siguiendo la norma tcnica los lineamientos de la entidad y la legislacin vigenteApoyar procesos de organizacin de informacin registro de correspondencia fotocopiado de documentos atencin directa y telefnica y gestin de correo fsico y electrnicoJornada Tiempo completo 38 horasHorario Disponibilidad de tiempo"/>
    <x v="0"/>
    <x v="0"/>
    <s v="Administración"/>
    <s v=""/>
  </r>
  <r>
    <s v="1626001608-12"/>
    <s v="META"/>
    <s v="VILLAVICENCIO"/>
    <s v="CAJA DE COMPENSACIÓN FAMILIAR REGIONAL DEL META-COFREM"/>
    <x v="2"/>
    <s v="Analista de gestin documental"/>
    <s v="Administrador de empresas"/>
    <m/>
    <s v="DEFENSORIA DEL PUEBLO"/>
    <n v="8001860611"/>
    <s v="Estado Joven Practica Laboral Ordinaria Tcnico Auxiliar Administrativo "/>
    <s v="Estado Joven Practica Laboral Ordinaria Tcnico Auxiliar  Administrativo Entidad Pblica Defensora del PuebloExperiencia No requiereFormacin  Tcnico en Asistencia AdministrativaConocimientos adicionales Manejo de paquete de office conocimiento bsico de la Constitucin Poltica de Colombia y de la organizacin de archivos Actividades a realizar Informar a los usuarios sobre los servicios de la EntidadApoyar la organizacin de los archivos de gestin segn lo estipulado en la ley General de archivos y los lineamientos de la entidadProducir los documentos que se originen de las funciones administrativas siguiendo la norma tcnica los lineamientos de la entidad y la legislacin vigenteApoyar procesos de organizacin de informacin registro de correspondencia fotocopiado de documentos atencin directa y telefnica y gestin de correo fsico y electrnicoJornada Tiempo completo 38 horasHorario Disponibilidad de tiempo"/>
    <x v="0"/>
    <x v="0"/>
    <s v="Administración"/>
    <s v=""/>
  </r>
  <r>
    <s v="1626001608-13"/>
    <s v="META"/>
    <s v="VILLAVICENCIO"/>
    <s v="CAJA DE COMPENSACIÓN FAMILIAR REGIONAL DEL META-COFREM"/>
    <x v="2"/>
    <s v="Analista de gestin documental"/>
    <s v="Archivista"/>
    <s v="Tcnicos en bibliotecologa"/>
    <s v="DEFENSORIA DEL PUEBLO"/>
    <n v="8001860611"/>
    <s v="Estado Joven Practica Laboral Ordinaria en Gestin Documental"/>
    <s v="Estado joven Practica Laboral Ordinaria en Gestin DocumentalEntidad Pblica Defensora del PuebloExperiencia No RequiereFormacin Tcnico profesional Tecnlogo o Profesional en Gestin Documental Ciencias de la Informacin Bibliotecologa Archivstica Sistema de InformacinConocimientos adicionales Manejo de office conocimiento general en legislacin de gestin documental y organizacin de archivos para Entidades pblicasActividades a RealizarRevisin de los archivos de gestin de las diferentes dependencias asignadas para verificar el cumplimiento de los lineamientos establecidos en los procedimientos internosPresentacin de informes de la situacin actual de los archivos de gestin de las dependencias asignadasConstruccin de un plan de trabajo conjunto con el Grupo de Gestin Documental para avanzar en la cumplimiento de los procedimientos internos de archivo y subsanar posibles falencias en su implementacinSocializar los linea"/>
    <x v="0"/>
    <x v="0"/>
    <s v="Historia"/>
    <s v=""/>
  </r>
  <r>
    <s v="1626001608-14"/>
    <s v="META"/>
    <s v="VILLAVICENCIO"/>
    <s v="CAJA DE COMPENSACIÓN FAMILIAR REGIONAL DEL META-COFREM"/>
    <x v="2"/>
    <s v="Profesional de trabajo social"/>
    <s v="Antroplogo social"/>
    <m/>
    <s v="DEFENSORIA DEL PUEBLO"/>
    <n v="8001860611"/>
    <s v="Estado Joven Practica Laboral Ordinaria Ciencias Sociales y Humanas  "/>
    <s v="Estado Joven Practica Laboral Ordinaria Ciencias Sociales y Humanas  Entidad Pblica Defensora del PuebloExperiencia No requiereFormacin  Tcnico profesional Tecnlogo o Profesional en Ciencias sociales y humanasConocimientos adicionales Manejo de paquete de office conocimiento bsico de la Constitucin Poltica de Colombia y de la organizacin de archivos  Actividades a realizar Orientacin y asesora a usuarios en materia de derechos humanos y mecanismos de proteccinApoyo en la proyeccin y elaboracin de documentos relacionados con mecanismos de proteccin de derechos humanos derechos de peticin acciones de tutela recursos de reposicin y apelacin revocatorias directasApoyo a los funcionarios de las diferentes delegadas en lo atinente a atencin al usuario recepcin y trmite de quejas solicitudes y denuncias y gestin de las mismasJornada Tiempo completo 38 horasHorario Disponibilidad de tiempo Sujeto a la entid"/>
    <x v="0"/>
    <x v="12"/>
    <s v=""/>
    <s v=""/>
  </r>
  <r>
    <s v="1626001608-15"/>
    <s v="META"/>
    <s v="VILLAVICENCIO"/>
    <s v="CAJA DE COMPENSACIÓN FAMILIAR REGIONAL DEL META-COFREM"/>
    <x v="2"/>
    <s v="Profesional de trabajo social"/>
    <s v="Antroplogo social"/>
    <m/>
    <s v="DEFENSORIA DEL PUEBLO"/>
    <n v="8001860611"/>
    <s v="Estado Joven Practica Laboral Ordinaria Ciencias Sociales y Humanas  "/>
    <s v="Estado Joven Practica Laboral Ordinaria Ciencias Sociales y Humanas  Entidad Pblica Defensora del PuebloExperiencia No requiereFormacin  Tcnico profesional Tecnlogo o Profesional en Ciencias sociales y humanasConocimientos adicionales Manejo de paquete de office conocimiento bsico de la Constitucin Poltica de Colombia y de la organizacin de archivos  Actividades a realizar Orientacin y asesora a usuarios en materia de derechos humanos y mecanismos de proteccinApoyo en la proyeccin y elaboracin de documentos relacionados con mecanismos de proteccin de derechos humanos derechos de peticin acciones de tutela recursos de reposicin y apelacin revocatorias directasApoyo a los funcionarios de las diferentes delegadas en lo atinente a atencin al usuario recepcin y trmite de quejas solicitudes y denuncias y gestin de las mismasJornada Tiempo completo 38 horasHorario Disponibilidad de tiempo Sujeto a la entid"/>
    <x v="0"/>
    <x v="12"/>
    <s v=""/>
    <s v=""/>
  </r>
  <r>
    <s v="1626001746-11"/>
    <s v="CUNDINAMARCA"/>
    <s v="SIBATÉ"/>
    <s v="CAJA DE COMPENSACIÓN FAMILIAR CAFAM"/>
    <x v="2"/>
    <s v="Auxiliar de archivo"/>
    <m/>
    <m/>
    <s v="EMPRESAS PUBLICAS MUNICIPALES DE SIBATE"/>
    <n v="9001717109"/>
    <s v="ESTADO JOVEN Practicante en Gestion Documental  "/>
    <s v="Plaza ESTADO JOVEN Practicante  en Gestin DocumentalEntidad Publica EMPRESAS PBLICAS MUNICIPALES DE SIBAT SCA ESPExperiencia no requiereFormacin Tcnico Profesional en archivo o gestin documentalConocimientos AdicionalesConocimientos en tablas de retencin y valoracin documentalActividades A realizar Actualizacin del Archivo central de la Empresa para la clasificacin de documentos conforme a las tablas de valoracin documentalJornada Tiempo Completo 38 horas semanalesHorario Disponibilidad de tiempo sujeto a la entidadDuracin de la practica 5 meses"/>
    <x v="2"/>
    <x v="8"/>
    <s v=""/>
    <s v=""/>
  </r>
  <r>
    <s v="1626001746-12"/>
    <s v="CUNDINAMARCA"/>
    <s v="SIBATÉ"/>
    <s v="CAJA DE COMPENSACIÓN FAMILIAR CAFAM"/>
    <x v="1"/>
    <s v="Comunicador social"/>
    <m/>
    <m/>
    <s v="EMPRESAS PUBLICAS MUNICIPALES DE SIBATE"/>
    <n v="9001717109"/>
    <s v="ESTADO JOVEN Practicante en Periodismo comunicacin social "/>
    <s v="PlazaESTADO JOVEN Practicante en Periodismo comunicacin social Entidad Publica EMPRESAS PBLICAS MUNICIPALES DE SIBAT SCA ESPExperiencia no requiereFormacin PROFESIONAL EN Periodismo comunicacin social Conocimientos Adicionales Conocimientos en produccin edicin programacin de TelevisinActividades A realizar Adelantar las diferentes notas de inters derivadas de las actividades de la empresa edicin acompañamiento a la elaboracin del programa de televisin en tu ambiente actualizacin pgina eb y redes socialesJornada Tiempo Completo 38 horas semanalesHorario Disponibilidad de tiempo sujeto a la entidadDuracin de la practica 5 meses"/>
    <x v="2"/>
    <x v="11"/>
    <s v=""/>
    <s v=""/>
  </r>
  <r>
    <s v="1626001746-13"/>
    <s v="CUNDINAMARCA"/>
    <s v="SIBATÉ"/>
    <s v="CAJA DE COMPENSACIÓN FAMILIAR CAFAM"/>
    <x v="1"/>
    <s v="Ingeniero ambiental"/>
    <m/>
    <m/>
    <s v="EMPRESAS PUBLICAS MUNICIPALES DE SIBATE"/>
    <n v="9001717109"/>
    <s v="ESTADO JOVEN PRACTICANTE  EN INGENIERA AMBIENTAL"/>
    <s v="Plaza ESTADO JOVEN PRACTICANTE EN INGENIERA AMBIENTALEntidad Publica EMPRESAS PBLICAS MUNICIPALES DE SIBAT SCA ESPExperiencia no requiereFormacin PROFESIONAL EN Ingeniera ambiental saneamiento bsico medio ambiente gestin de calidadConocimientos Adicionales Conocimientos en ISO 9001 ISO 14000Actividades A realizar Seguimiento al cumplimiento de las rutas de prestacin del servicio de Aseo Recoleccin barrido y corte de csped y diagnstico para la implementacin de la norma ISO 14000Jornada Tiempo Completo 38 horas semanalesHorario Disponibilidad de tiempo sujeto a la entidadDuracin de la practica 5 meses"/>
    <x v="2"/>
    <x v="7"/>
    <s v=""/>
    <s v=""/>
  </r>
  <r>
    <s v="1626001746-14"/>
    <s v="CUNDINAMARCA"/>
    <s v="SIBATÉ"/>
    <s v="CAJA DE COMPENSACIÓN FAMILIAR CAFAM"/>
    <x v="1"/>
    <s v="Ingeniero ambiental"/>
    <m/>
    <m/>
    <s v="EMPRESAS PUBLICAS MUNICIPALES DE SIBATE"/>
    <n v="9001717109"/>
    <s v="ESTADO JOVEN PRACTICANTE  EN INGENIERA AMBIENTAL"/>
    <s v="Plaza ESTADO JOVEN PRACTICANTE EN INGENIERA AMBIENTALEntidad Publica EMPRESAS PBLICAS MUNICIPALES DE SIBAT SCA ESPExperiencia no requiereFormacin PROFESIONAL EN Ingeniera Ambiental yo sanitariaConocimientos Adicionales Conocimientos evaluacin de proyectosActividades A realizar Seguimiento al cumplimiento de las Actividades de los planes estratgicos de la Subgerencia Tcnico Operativa como PGIRS PUEAA PSMV PMAAJornada Tiempo Completo 38 horas semanalesHorario Disponibilidad de tiempo sujeto a la entidadDuracin de la practica 5 meses"/>
    <x v="2"/>
    <x v="7"/>
    <s v=""/>
    <s v=""/>
  </r>
  <r>
    <s v="1626001746-15"/>
    <s v="CUNDINAMARCA"/>
    <s v="SIBATÉ"/>
    <s v="CAJA DE COMPENSACIÓN FAMILIAR CAFAM"/>
    <x v="1"/>
    <s v="Ingeniero ambiental"/>
    <m/>
    <m/>
    <s v="EMPRESAS PUBLICAS MUNICIPALES DE SIBATE"/>
    <n v="9001717109"/>
    <s v="ESTADO JOVEN PRACTICANTE  EN INGENIERA AMBIENTAL"/>
    <s v="Plaza ESTADO JOVEN PRACTICANTE EN INGENIERA AMBIENTALEntidad Publica EMPRESAS PBLICAS MUNICIPALES DE SIBAT SCA ESPExperiencia no requiereFormacin PROFESIONAL en Ingeniera Ambiental Sanitaria; Arquitectura; Topografa; GeodsicaConocimientos Adicionales Conocimientos en manejo de datos de sistemas de informacin geogrfico ARCGISActividades A realizar Actualizacin de la base de datos del sistema de informacin Geogrfico de la EmpresaJornada Tiempo Completo 38 horas semanalesHorario Disponibilidad de tiempo sujeto a la entidadDuracin de la practica 5 meses"/>
    <x v="2"/>
    <x v="7"/>
    <s v=""/>
    <s v=""/>
  </r>
  <r>
    <s v="1626001760-4"/>
    <s v="META"/>
    <s v="VILLAVICENCIO"/>
    <s v="CAJA DE COMPENSACIÓN FAMILIAR REGIONAL DEL META-COFREM"/>
    <x v="1"/>
    <s v="Ingeniero civil"/>
    <m/>
    <m/>
    <s v="INSTITUTO NACIONAL DE VIAS"/>
    <n v="8002158072"/>
    <s v="Estado joven practica laboral ordinaria en ingeniera civil"/>
    <s v="Plaza  Estado joven practica laboral ordinaria en ingeniera civilEntidad Publica INVIAS direccin territorial metaExperienciaNo requiere Formacin profesional en ingeniera civil Conocimientos adicionales Excel y ordActividades a realizar 1 Apoyar la identificacin las necesidades en materia de construccin rehabilitacin mantenimiento y conservacin de la infraestructura de la Direccin Territorial 2 Apoyar la preparacin y presentacin del plan de necesidades y prioridades de proyectos de construccin rehabilitacin mantenimiento y conservacin de la infraestructura vial a cargo de la Direccin Territorial3 Apoyar la verificacin y el suministro de la informacin tcnica requerida sobre especificaciones particulares de obra de los proyectos a desarrollar en relacin con la infraestructura vial y los diferentes modos de transporte a cargo de la Direccin Territorial 4 Apoyar la revisin de los informes entregados por las admini"/>
    <x v="0"/>
    <x v="19"/>
    <s v=""/>
    <s v=""/>
  </r>
  <r>
    <s v="1626001760-5"/>
    <s v="META"/>
    <s v="VILLAVICENCIO"/>
    <s v="CAJA DE COMPENSACIÓN FAMILIAR REGIONAL DEL META-COFREM"/>
    <x v="1"/>
    <s v="Ingeniero civil"/>
    <m/>
    <m/>
    <s v="INSTITUTO NACIONAL DE VIAS"/>
    <n v="8002158072"/>
    <s v="Estado joven practica laboral ordinaria en ingeniera civil"/>
    <s v="Plaza  Estado joven practica laboral ordinaria en ingeniera civilEntidad Publica INVIAS direccin territorial metaExperienciaNo requiere Formacin profesional en ingeniera civil Conocimientos adicionales Excel y ordActividades a realizar 1 Apoyar la identificacin las necesidades en materia de construccin rehabilitacin mantenimiento y conservacin de la infraestructura de la Direccin Territorial 2 Apoyar la preparacin y presentacin del plan de necesidades y prioridades de proyectos de construccin rehabilitacin mantenimiento y conservacin de la infraestructura vial a cargo de la Direccin Territorial3 Apoyar la verificacin y el suministro de la informacin tcnica requerida sobre especificaciones particulares de obra de los proyectos a desarrollar en relacin con la infraestructura vial y los diferentes modos de transporte a cargo de la Direccin Territorial 4 Apoyar la revisin de los informes entregados por las admini"/>
    <x v="0"/>
    <x v="19"/>
    <s v=""/>
    <s v=""/>
  </r>
  <r>
    <s v="1626001760-6"/>
    <s v="META"/>
    <s v="VILLAVICENCIO"/>
    <s v="CAJA DE COMPENSACIÓN FAMILIAR REGIONAL DEL META-COFREM"/>
    <x v="2"/>
    <s v="Auxiliar administrativo"/>
    <s v="Asistente administrativo"/>
    <m/>
    <s v="INSTITUTO NACIONAL DE VIAS"/>
    <n v="8002158072"/>
    <s v="Estado joven practica laboral ordinaria en administracin "/>
    <s v="Plaza  Estado joven practica laboral ordinaria en administracionEntidad Publica INVIAS direccin territorial metaExperienciaNo requiere Formacin Tcnico profesional o tecnologa en procesos administrativos Conocimientos adicionales Excel y ordActividades a realizar 1 Recepcin de documentos revisin de asignaciones2 Atender llamadas telefnicas3 Llevar cuadros de control de respuesta a documentos4 Archivar documentos en forma coordinada con la persona responsable5 Las dems que le sean asignadas por autoridad competente de acuerdo con elrea de desempeñoJornada  Tiempo completo 38 horas semanalesHorario Disponibilidad de tiempo sujeto a la entidadDuracin de las practicas  5 meses"/>
    <x v="0"/>
    <x v="9"/>
    <s v="Historia"/>
    <s v=""/>
  </r>
  <r>
    <s v="1626001760-7"/>
    <s v="META"/>
    <s v="VILLAVICENCIO"/>
    <s v="CAJA DE COMPENSACIÓN FAMILIAR REGIONAL DEL META-COFREM"/>
    <x v="2"/>
    <s v="Auxiliar de archivo"/>
    <s v="Documentador"/>
    <m/>
    <s v="INSTITUTO NACIONAL DE VIAS"/>
    <n v="8002158072"/>
    <s v="Estado joven practica laboral ordinaria en Gestin documental"/>
    <s v="Plaza  Estado joven practica laboral ordinaria en gestin documentalEntidad Publica INVIAS direccin territorial metaExperienciaNo requiere Formacin Tcnico profesional o tecnologa en gestin documental o procesos administrativos Conocimientos adicionales Excel y ordActividades a realizar 1Recibir revisar clasificar actualizar y controlar registros fsicos y electrnicosOportunamente de acuerdo con los parmetros de INVIAS en el manejo de archivo2 Apoyar la actualizacin y mantenimiento de los documentos de acuerdo con los procesos de gestin documental de la entidad4 Apoyar las actividades relacionadas y consulta de Informacin y documentos5 Cuidar los recursos fsicos y de informacin que le sean asignados buscando su adecuada administracin ante posibles riesgos que los afecten6 Las dems que le sean asignadas por autoridad competente de acuerdo con elrea de desempeñoJornada  Tiempo completo 38 horas semanales"/>
    <x v="0"/>
    <x v="8"/>
    <s v=""/>
    <s v=""/>
  </r>
  <r>
    <s v="1626001816-10"/>
    <s v="RISARALDA"/>
    <s v="PEREIRA"/>
    <s v="CAJA DE COMPENSACIÓN FAMILIAR DE RISARALDA - COMFAMILIAR RISARALDA"/>
    <x v="1"/>
    <s v="Contador"/>
    <m/>
    <m/>
    <s v="FISCALA GENERAL DE LA NACIN REGIONAL EJE CAFETERO"/>
    <n v="8001876154"/>
    <s v="Estado Joven Practicante en Contadura"/>
    <s v="PLAZA Estado Joven Practicante en ContaduraENTIDAD PBLICADEPENDENCIA Fiscala General de la Nacin ContabilidadTesoreraOBJETIVO DE LA PRCTICA Contribuir a descongestionar procesos en el rea financieraCOMPETENCIAS COMPLEMENTARIAS Buen manejo de Excel y ord Convertir archivos planosACTIVIDADES A REALIZAR hacer conciliaciones bancarias y de titulos judicialeselaborar las tablas dinmicas que demande el arearecepcin de cuentas de cobro de parte de los supervisores de los contratosrevisin de anexos fsicos y virtualliquidacin descuentos de leyrecepcionar facturas de servicios pblicos y tramitar pago NIVEL DE FORMACIN ProfesionalPROGRAMA ACADMICO ContaduraINTENSIDAD HORARIA Tiempo completoDURACIN DE LA PRCTICA LABORAL 5 meses"/>
    <x v="0"/>
    <x v="10"/>
    <s v=""/>
    <s v=""/>
  </r>
  <r>
    <s v="1626001816-6"/>
    <s v="RISARALDA"/>
    <s v="PEREIRA"/>
    <s v="CAJA DE COMPENSACIÓN FAMILIAR DE RISARALDA - COMFAMILIAR RISARALDA"/>
    <x v="1"/>
    <s v="Administrador de redes y sistemas"/>
    <s v="Responsable de sistemas informticos y de gestin"/>
    <m/>
    <s v="FISCALA GENERAL DE LA NACIN REGIONAL EJE CAFETERO"/>
    <n v="8001876154"/>
    <s v="Estado Joven Practicante  Ingenieria de sistemas "/>
    <s v="Plaza Estado Joven Practicante  Ingenieria de sistemas Entidad pblica Dependencia FISCALA GENERAL DE LA NACIN REGIONAL EJE CAFETERO   TECNOLOGIAS DE LA INFORMACION Y LAS COMUNICACIONES Objetivo de la prctica Lograr con el apoyo del estudiante un mejor servicio a nuestros clientes internos y externos  con un muy buen funcionamiento de todos los recursos Informaticos  y para el estudiante una valiosa experiencia ya que se va a enfrentar a situaciones que en la academia se presentan de una forma y en mbito empresarial de otra logrando un aprendizaje valioso que le permita complementar su preparacin acadmiaActividades a realizar 1Soporte de Hardare y softare2Soporte redes Lanan3Administracin y gestin de recursos TI4Elaboracin de informes5Aplicacin de buenas prcticas en el manejo de TI6Elaboracin de propuestas para la solucin de necesidades y requerimientos de TICompetencias complementarias Manejo de Sistemas operativ"/>
    <x v="0"/>
    <x v="5"/>
    <s v=""/>
    <s v=""/>
  </r>
  <r>
    <s v="1626001816-7"/>
    <s v="RISARALDA"/>
    <s v="PEREIRA"/>
    <s v="CAJA DE COMPENSACIÓN FAMILIAR DE RISARALDA - COMFAMILIAR RISARALDA"/>
    <x v="1"/>
    <s v="Licenciado en pedagoga"/>
    <s v="Docente de educacin superior tcnica"/>
    <m/>
    <s v="FISCALA GENERAL DE LA NACIN REGIONAL EJE CAFETERO"/>
    <n v="8001876154"/>
    <s v="Estado Joven Practicante  Licenciatura en Pedagoga Infantil"/>
    <s v=" Plaza Estado Joven Practicante  Licenciatura en Pedagoga Infantil Entidad pblica Dependencia FISCALA GENERAL DE LA NACIN REGIONAL EJE CAFETERO   GRUPO BIENESTAR  CENTRO DE CUIDADO INFANTIL NIDO Objetivo de la prctica Apoyar la prctica pedaggica en la primera infanciaActividades a realizar 1Diseñar y desarrollar actividades pedaggicas de acuerdo con el programa de estimulacin atendiendo        las reas de desarrollo de la primera infancia2Diseñar y desarrollar actividades ldicas que favorezcan el desarrollo integral del niño3Seguir las pautas de trabajo definidas por la Coordinacin del CCICompetencias complementarias Manejo de paquete de office bsicoNivel de formacin Profesional Programa acadmico Licenciatura en pedagoga infantil     Intensidad horaria Tiempo completo 38 horasDuracin de la prctica laboral 5 meses"/>
    <x v="0"/>
    <x v="21"/>
    <s v=""/>
    <s v=""/>
  </r>
  <r>
    <s v="1626001816-8"/>
    <s v="RISARALDA"/>
    <s v="PEREIRA"/>
    <s v="CAJA DE COMPENSACIÓN FAMILIAR DE RISARALDA - COMFAMILIAR RISARALDA"/>
    <x v="1"/>
    <s v="Ingeniero industrial"/>
    <m/>
    <m/>
    <s v="FISCALA GENERAL DE LA NACIN REGIONAL EJE CAFETERO"/>
    <n v="8001876154"/>
    <s v="Estado joven Practicante en Ingeniera industrial"/>
    <s v="PLAZA Estado joven Practicante en Ingeniera industrialENTIDAD PBLICADEPENDENCIA Fiscala General de la Nacin Coordinacin regional de gestin contractualOBJETIVO DE LA PRCTICA Apoyar a la coordinacin regional de gestin contractual en la formulacin de estrategias de control y mejoramientoCOMPETENCIAS COMPLEMENTARIAS NingunaACTIVIDADES A REALIZAR  anlisis de procedimientos estudio de mtodos estrategias de control mejoramiento continuo autocontrol en los procedimientos reingeniera de procesos NIVEL DE FORMACIN ProfesionalPROGRAMA ACADMICO Ingeniera industrialINTENSIDAD HORARIA Tiempo completoDURACIN DE LA PRCTICA LABORAL 5 meses "/>
    <x v="0"/>
    <x v="0"/>
    <s v=""/>
    <s v=""/>
  </r>
  <r>
    <s v="1626001816-9"/>
    <s v="RISARALDA"/>
    <s v="PEREIRA"/>
    <s v="CAJA DE COMPENSACIÓN FAMILIAR DE RISARALDA - COMFAMILIAR RISARALDA"/>
    <x v="1"/>
    <s v="Arquitecto"/>
    <m/>
    <m/>
    <s v="FISCALA GENERAL DE LA NACIN REGIONAL EJE CAFETERO"/>
    <n v="8001876154"/>
    <s v="Estado Joven Practicante en Arquitectura"/>
    <s v="PLAZA Estado Joven Practicante en ArquitecturaENTIDAD PBLICADEPENDENCIA Fiscalia General de la Nacin Seccin bienes soporte y apoyo administrativoOBJETIVO DE LA PRCTICA Lograr con el apoyo del estudiante un mejor servicio a nuestros servidores y pblico con unas instalaciones en buen estado de funcionamiento y para el estudiante una valiosa experiencia ya que se va a enfrentar a situaciones imprevistas que requieren de ingenio y toma de decisiones muy asertivasCOMPETENCIAS COMPLEMENTARIAS Excel ord poer point autocadACTIVIDADES A REALIZAR Apoyar al Administrador de Sedes estableciendo las actividades para mantener en buenas condiciones fsicas y de funcionamiento las instalaciones de las sedes donde la FGN desarrolla su actividad en el Departamento de Risaralda  as como cada uno de los sistemas que la conforman tales como sistemas elctricos hidrulicos ascensores de ventilacin sanitarios contra incendio y dems sistemas instaladosApoyar "/>
    <x v="0"/>
    <x v="18"/>
    <s v=""/>
    <s v=""/>
  </r>
  <r>
    <s v="1626001867-11"/>
    <s v="ATLÁNTICO"/>
    <s v="PALMAR DE VARELA"/>
    <s v="CAJA DE COMPENSACIÓN FAMILIAR CAJACOPI ATLÁNTICO"/>
    <x v="2"/>
    <s v="Tcnico de salud ocupacional"/>
    <s v="Profesional en salud ocupacional"/>
    <s v="Tecnologo en salud ocupacional"/>
    <s v="ALCALDIA MUNICIPAL DE PALMAR DE VARELA"/>
    <n v="8000944498"/>
    <s v="ESTADO JOVEN MODALIDAD DE PRACTICA ORDINARIA EN SEGURIDAD Y SALUD  EN EL TRABAJO"/>
    <s v="Plaza Estado Joven Prctica Laboral Ordinaria de Asistencia de Seguridad y salud en el trabajoEntidad Publica Alcalda Municipal de Palmar de Varela  Secretaria del Interior talento humanoExperiencia No requiereFormacin tcnico tecnologo Seguridad y salud en el trabajoConocimientos Adicionales Conocimiento bsicos en Excel OfficeActividades a realizar 1Apoyar en los procesos de identificacin control y prevencin de riesgos2 Instruir sobre practicas saldables en el rea laboral3 Realizar actividades enfocadas en la salud y seguridad laboral4 Realizar inspecciones de seguridad y aplicar solicitudes de acciones correctivas y preventivasJornada Tiempo  Completo 38 Horas SemanalesHorario Disponibilidad de TiempoSujeto a la entidadDuracin de la Prctica 5 MesesSe tendr en cuenta la Presentacin personal y  los conocimientos para la seleccin del Personal"/>
    <x v="0"/>
    <x v="6"/>
    <s v=""/>
    <s v=""/>
  </r>
  <r>
    <s v="1626001867-12"/>
    <s v="ATLÁNTICO"/>
    <s v="PALMAR DE VARELA"/>
    <s v="CAJA DE COMPENSACIÓN FAMILIAR CAJACOPI ATLÁNTICO"/>
    <x v="0"/>
    <s v="Asistente administrativo"/>
    <s v="Auxiliar administrativo"/>
    <m/>
    <s v="ALCALDIA MUNICIPAL DE PALMAR DE VARELA"/>
    <n v="8000944498"/>
    <s v="ESTADO JOVEN MODALIDAD DE PRACTICA ORDINARIA EN GESTIN EMPRESARIAL"/>
    <s v="Plaza Estado Joven Prctica Laboral Ordinaria de Tecnologo en Gestin EmpresarialEntidad Publica Alcalda Municipal de Palmar de Varela  Secretaria del Interior talento humanoExperiencia No requiereFormacin tcnico tecnologo en asistencia administrativaConocimientos Adicionales Conocimiento bsicos en Excel OfficeActividades a realizar 1 Redactar y transcribir correspondencia y documentos diversos2 coordinacin de la agenda general de la oficina  reuniones citas misionesetc3 organizar documentacion teniendo en cuenta las normas legalesJornada Tiempo  Completo 38 Horas SemanalesHorario Disponibilidad de TiempoSujeto a la entidadDuracin de la Prctica 5 MesesSe tendr en cuenta la Presentacin personal y  los conocimientos para la seleccin del Personal"/>
    <x v="0"/>
    <x v="8"/>
    <s v="Administración"/>
    <s v=""/>
  </r>
  <r>
    <s v="1626001867-13"/>
    <s v="ATLÁNTICO"/>
    <s v="PALMAR DE VARELA"/>
    <s v="CAJA DE COMPENSACIÓN FAMILIAR CAJACOPI ATLÁNTICO"/>
    <x v="2"/>
    <s v="Asistente administrativo"/>
    <s v="Auxiliar administrativo"/>
    <m/>
    <s v="ALCALDIA MUNICIPAL DE PALMAR DE VARELA"/>
    <n v="8000944498"/>
    <s v="ESTADO JOVEN MODALIDAD DE PRACTICA ORDINARIA EN ASISTENCIA ADMINISTRATIVA"/>
    <s v="Plaza Estado Joven Prctica Laboral Ordinaria de Asistencia AdministrativoEntidad Publica Alcalda Municipal de Palmar de Varela  Secretaria del Interior talento humanoExperiencia No requiereFormacin tcnico tecnologo en asistencia administrativaConocimientos Adicionales Conocimiento bsicos en Excel OfficeActividades a realizar 1 Redactar y transcribir correspondencia y documentos diversos2 coordinacin de la agenda general de la oficina  reuniones citas misionesetc3 organizar documentacion teniendo en cuenta las normas legalesJornada Tiempo  Completo 38 Horas SemanalesHorario Disponibilidad de TiempoSujeto a la entidadDuracin de la Prctica 5 MesesSe tendr en cuenta la Presentacin personal y  los conocimientos para la seleccin del Personal"/>
    <x v="0"/>
    <x v="8"/>
    <s v="Administración"/>
    <s v=""/>
  </r>
  <r>
    <s v="1626001867-14"/>
    <s v="ATLÁNTICO"/>
    <s v="PALMAR DE VARELA"/>
    <s v="CAJA DE COMPENSACIÓN FAMILIAR CAJACOPI ATLÁNTICO"/>
    <x v="2"/>
    <s v="Analista de gestin documental"/>
    <s v="Auxiliar de archivo"/>
    <m/>
    <s v="ALCALDIA MUNICIPAL DE PALMAR DE VARELA"/>
    <n v="8000944498"/>
    <s v="ESTADO JOVEN MODALIDAD DE PRACTICA ORDINARIA EN GESTION DOCUMENTAL"/>
    <s v="Plaza Estado Joven Prctica Laboral Ordinaria de Gestin documentalEntidad Publica Alcalda Municipal de Palmar de Varela  Secretaria del Interior talento humanoExperiencia No requiereFormacin tcnico tecnologo en Gestin DocumentalConocimientos Adicionales Conocimiento bsicos en Excel OfficeActividades a realizar 1 Planificar y promover la correcta gestin de los documentos y de los archivos2 Organizar las transferencias peridicas de documentos desde los archivos de gestin al archivo general3 Garantizar los servicios de consulta prstamo y reproduccin de documentos segn la normativa especifica en materia de accesoJornada Tiempo  Completo 38 Horas SemanalesHorario Disponibilidad de TiempoSujeto a la entidadDuracin de la Prctica 5 MesesSe tendr en cuenta la Presentacin personal y  los conocimientos para la seleccin del Personal"/>
    <x v="0"/>
    <x v="0"/>
    <s v="Historia"/>
    <s v=""/>
  </r>
  <r>
    <s v="1626001867-15"/>
    <s v="ATLÁNTICO"/>
    <s v="PALMAR DE VARELA"/>
    <s v="CAJA DE COMPENSACIÓN FAMILIAR CAJACOPI ATLÁNTICO"/>
    <x v="2"/>
    <s v="Auxiliar contable"/>
    <s v="Analista contable"/>
    <m/>
    <s v="ALCALDIA MUNICIPAL DE PALMAR DE VARELA"/>
    <n v="8000944498"/>
    <s v="ESTADO JOVEN MODALIDAD DE PRACTICA ORDINARIA EN TCNICO O TECNOLOGO CONTABLE"/>
    <s v="Plaza Estado Joven Prctica Laboral Ordinaria de Tecnico o Tecnologo ContableEntidad Publica Alcalda Municipal de Palmar de Varela  Secretaria del Interior talento humanoExperiencia No requiereFormacin tcnico tecnologo ContableConocimientos Adicionales Conocimiento bsicos en Excel OfficeActividades a realizar 1 Procesar codificar y contabilizar los diferentes comprobantes por concepto de activos pasivos ingreso y egresos2 Revisar el calculo de las planillas de retencin de impuesto sobre la renta del personal emitidas por los empleados3 Llevar todos los movimientos o registros contablesJornada Tiempo  Completo 38 Horas SemanalesHorario Disponibilidad de TiempoSujeto a la entidadDuracin de la Prctica 5 MesesSe tendr en cuenta la Presentacin personal y  los conocimientos para la seleccin del Personal"/>
    <x v="0"/>
    <x v="10"/>
    <s v=""/>
    <s v=""/>
  </r>
  <r>
    <s v="1626001913-10"/>
    <s v="BOLÍVAR"/>
    <s v="CARTAGENA DE INDIAS"/>
    <s v="CAJA DE COMPENSACIÓN FAMILIAR DE CARTAGENA - COMFAMILIAR CARTAGENA"/>
    <x v="1"/>
    <s v="Diseñador industrial"/>
    <m/>
    <m/>
    <s v="INSTITUCION UNIVERSITARIA BELLAS ARTES Y CIENCIAS DE BOLIVAR"/>
    <n v="8904803080"/>
    <s v="ESTADO JOVEN PRACTICA LABORAL ORDINARIA EN DISEÑO INDUSTRIAL "/>
    <s v="ESTADO JOVEN PRACTICA LABORAL ORDINARIA EN DISEÑO INDUSTRIALINSTITUCION UNIVERSITARIA BELLAS ARTES DISEÑO INDUSTRIALFORMACION PROFESIONAL EN DISEÑO INDUSTRIALDURACION 5 MESESHORARIO TIEMPO COMPLETO 38 HORAS SEMANALESFUNCIONESDiseño y desarrollo de objetos o productos tridimensionales dirigidos a suplir ciertas necesidades o requerimientos puntuales que han sido detectadas A nivel Institucional souvenirs o recordatorios stand institucional para representacin en eventos acadmicos elementos para la separacin de libros y revistas en biblioteca; A nivel de programa acadmico elementos expositivos para ser usados en el festival de las artes 20181 mdulos para la organizacin de las mquinas y herramientas del taller de procesos industriales "/>
    <x v="0"/>
    <x v="15"/>
    <s v=""/>
    <s v=""/>
  </r>
  <r>
    <s v="1626001913-6"/>
    <s v="BOLÍVAR"/>
    <s v="CARTAGENA DE INDIAS"/>
    <s v="CAJA DE COMPENSACIÓN FAMILIAR DE CARTAGENA - COMFAMILIAR CARTAGENA"/>
    <x v="1"/>
    <s v="Msico"/>
    <m/>
    <m/>
    <s v="INSTITUCION UNIVERSITARIA BELLAS ARTES Y CIENCIAS DE BOLIVAR"/>
    <n v="8904803080"/>
    <s v="ESTADO JOVEN PRACTICA LABORAL DE MUSICA"/>
    <s v="PRACTICA LABORAL EN MUSICA FORMACION ACADEMICA PROFESIONALTIEMPO COMPLETO 38  HORASFUNCIONESAsistir puntualmente a todos los ensayos y conciertos programados por la orquestaFungir como asistente de jefe de grupo o en su defecto como jefe de grupo encargado de la fila correspondienteSer consistente en el rendimiento artstico a lo largo de toda la temporada de conciertosRespaldar al jefe de grupo correspondiente en el trabajo dirigido a elevar el nivel interpretativo de la filaOfrecer o participar en un concierto semestral de msica de cmara con obras del repertorio universal de su instrumentoSer ejemplo de convivencia y respeto en la orquesta"/>
    <x v="0"/>
    <x v="26"/>
    <s v=""/>
    <s v=""/>
  </r>
  <r>
    <s v="1626001913-7"/>
    <s v="BOLÍVAR"/>
    <s v="CARTAGENA DE INDIAS"/>
    <s v="CAJA DE COMPENSACIÓN FAMILIAR DE CARTAGENA - COMFAMILIAR CARTAGENA"/>
    <x v="1"/>
    <s v="Ingeniero industrial"/>
    <m/>
    <m/>
    <s v="INSTITUCION UNIVERSITARIA BELLAS ARTES Y CIENCIAS DE BOLIVAR"/>
    <n v="8904803080"/>
    <s v="ESTADO JOVEN PRACTICA LABORAL ORDINARIA EN INGENIERIA INDUSTRIAL "/>
    <s v="ESTADO JOVEN PRACTICA LABORAL ORDINARIA EN INGENIERIA INDUSTRIALINSTITUCION UNIVERSITARIA BELLAS ARTES OFICINA DE PRACTICAS PROFESIONALESFORMACION ACADEMICA INGENIERO INDUSTRIALDURACION 5 MESESTIEMPO COMPLETO 38 HORASFUNCIONES  Estadstica de practicantes y sitios de prcticaApoyo de talleres de emprendimiento y prcticas empresarialesDiligenciamiento de Convenios de practicasRedaccin de cartasVisita a empresasContactar y apoyar los proyectos de emprendimiento de los estudiantes y egresadosOrganizacin del Seminario de EmprendimientoRealizar estadstica de estudiantes y egresados emprendedoresRecepcin de documentos"/>
    <x v="0"/>
    <x v="0"/>
    <s v=""/>
    <s v=""/>
  </r>
  <r>
    <s v="1626001913-8"/>
    <s v="BOLÍVAR"/>
    <s v="CARTAGENA DE INDIAS"/>
    <s v="CAJA DE COMPENSACIÓN FAMILIAR DE CARTAGENA - COMFAMILIAR CARTAGENA"/>
    <x v="1"/>
    <s v="Administrador de empresas"/>
    <m/>
    <m/>
    <s v="INSTITUCION UNIVERSITARIA BELLAS ARTES Y CIENCIAS DE BOLIVAR"/>
    <n v="8904803080"/>
    <s v="ESTADO JOVEN PRACTICA LABORAL ORDINARIA EN ADMINISTRACION DE EMPRESAS"/>
    <s v="PRACTICA LABORAL ORDINARIA EN ADMINISTRACION DE EMPRESASINSTITUCION UNIVERSITARIA BELLAS ARTES VICERRECTORIAFORMACION ADMINISTRADOR DE EMPRESAS RELACIONAES INTERNACIONALES ADMINISTRADOR INDUSTRIALDURACION 5 MESESHORARIO TIEMPO COMPLETO 38 HORASFUNCIONESEstudiante de Relaciones Internacionales o de Administracin Practicante para apoyar el tema de la Internacionalizacin de la Educacin Superior Teniendo en cuenta la agenda acadmicacultural de la Institucin Universitaria y los intercambios que se realizan con los proyectos de Movilidad Local regional nacional e internacional Para realizar actividades de programacin gestin y para apalancar los proyectos de movilidad con los Convenios que se requieran coordinar en apoyo con la Vicerrectora Acadmica"/>
    <x v="0"/>
    <x v="9"/>
    <s v=""/>
    <s v=""/>
  </r>
  <r>
    <s v="1626001913-9"/>
    <s v="BOLÍVAR"/>
    <s v="CARTAGENA DE INDIAS"/>
    <s v="CAJA DE COMPENSACIÓN FAMILIAR DE CARTAGENA - COMFAMILIAR CARTAGENA"/>
    <x v="1"/>
    <s v="Asistente de audiovisuales"/>
    <m/>
    <m/>
    <s v="INSTITUCION UNIVERSITARIA BELLAS ARTES Y CIENCIAS DE BOLIVAR"/>
    <n v="8904803080"/>
    <s v="ESTADO JOVEN PRACTICA LABORAL ORDINARIA EN COMUNICACION AUDIOVISUAL"/>
    <s v="ESTADO JOVEN PRACTICA LABORAL ORDINARIA EN COMUNICACION AUDIOVISUAL INSTRITUCION UNIVERSITARIA BELLAS ARTES DIRECCION DE COMUNICACION AUDIOVISUALFORMACION COMUNICADOR AUDIOVISUALDURACION 5 MESESHORARIO TIEMPO COMPLETO 38 HORAS SEMANALESFUNCIONES Crear contenidos del magazn institucionalApoyar procesos misionalesInvestigacin "/>
    <x v="0"/>
    <x v="25"/>
    <s v=""/>
    <s v=""/>
  </r>
  <r>
    <s v="1626002084-3"/>
    <s v="BOGOTÁ D.C."/>
    <s v="BOGOTÁ D.C."/>
    <s v="CAJA DE COMPENSACIÓN FAMILIAR DE CUNDINAMARCA -COMFACUNDI"/>
    <x v="0"/>
    <s v="Especialista de entrenamiento"/>
    <s v="Instructor de entrenamiento fsico"/>
    <m/>
    <s v="INSTITUTO NACIONAL DE MEDICINA LEGAL"/>
    <n v="8001508611"/>
    <s v="Estado Joven Prctica Ordinaria Tecnlogo Profesional en educacin fsica y entrenamiento deportivo "/>
    <s v=" Estado JovenImportante empresa del sector pblico requiere para su equipo de trabajo Tecnlogo o Profesional en educacin fsica y entrenamiento deportivo sin experiencia laboral para la realizacin de su etapa prctica desarrollando las siguientes funciones Acompañamiento y direccionamiento de los equipos deportivos en las diferentes actividades  Presentacin de informes Fomentar juego limpio autocuidado y acondicionamiento fsico Cumplimiento de acuerdos establecidos en el grupo de bienestar implementar el plan de trabajo conforme a las condiciones y normas establecidas en el Instituto Realizar informe y presentarlo al grupo de Bienestar Social que evale el impacto del planDesempeñar con competencia exactitud y puntualidad las tareas correspondientes preocupndose porconocer las normativas relacionadas con su trabajoAuxilio econmico 1 SMMLVJornada Tiempo Completo 38 Horas SemanalesHorario Disponibilidad de TiempoSujeto a la entidad"/>
    <x v="1"/>
    <x v="14"/>
    <s v=""/>
    <s v=""/>
  </r>
  <r>
    <s v="1626002084-4"/>
    <s v="BOGOTÁ D.C."/>
    <s v="BOGOTÁ D.C."/>
    <s v="CAJA DE COMPENSACIÓN FAMILIAR DE CUNDINAMARCA -COMFACUNDI"/>
    <x v="1"/>
    <s v="Profesional de trabajo social"/>
    <m/>
    <m/>
    <s v="INSTITUTO NACIONAL DE MEDICINA LEGAL"/>
    <n v="8001508611"/>
    <s v="Estado Joven Prctica Ordinaria Profesional en Trabajo social"/>
    <s v=" Estado JovenImportante empresa del sector pblico requiere para su equipo de trabajo Profesional en Trabajo Social sin experiencia laboral para la realizacin de su etapa prctica desarrollando las siguientes funciones Elaboracin socializacin implementacin y evaluacin del plan de trabajo Auxilio econmico 1 SMMLVJornada Tiempo Completo 38 Horas SemanalesHorario Disponibilidad de TiempoSujeto a la entidadDuracin de la Prctica 5 Meses  "/>
    <x v="1"/>
    <x v="12"/>
    <s v=""/>
    <s v=""/>
  </r>
  <r>
    <s v="1626002153-10"/>
    <s v="BOLÍVAR"/>
    <s v="CARTAGENA DE INDIAS"/>
    <s v="CAJA DE COMPENSACIÓN FAMILIAR DE CARTAGENA - COMFAMILIAR CARTAGENA"/>
    <x v="1"/>
    <s v="Ingeniero civil"/>
    <m/>
    <m/>
    <s v="ALCALDA MUNICIPAL DE TURBACO"/>
    <n v="8904811490"/>
    <s v="ESTADO JOVEN PRACTICA LABORAL ORDINARIA EN INGENIERIA CIVIL"/>
    <s v="ESTADO JOVEN PRACTICA LABORAL ORDINARIA EN INGENIERIA CIVILALACALDIA DE TURBACOSECRETARIA DE OBRAS PUBLICASFORMACION PTOFESIONALDURACION 5 MESESHORARIO TIEMPO COMPLETO 38 HORAS SEMANALESFUNCIONESREALIZAR INSPECCIONES A LAS OBRAS PBLICAS QUE SE VIENENDESARROLLANDO EN NUESTRO MUNICIPIO2 VERIFICAR QUE LAS EDIFICACIONES CUMPLAN CON LAS NORMASURBANISTICAS ESTRUCTURALES Y DE SEGURIDAD3 APOYAR EN LA PLANIFICACION DE LAS OBRAS PULICAS DE NUESTROMUNICIPIO"/>
    <x v="0"/>
    <x v="19"/>
    <s v=""/>
    <s v=""/>
  </r>
  <r>
    <s v="1626002153-6"/>
    <s v="BOLÍVAR"/>
    <s v="CARTAGENA DE INDIAS"/>
    <s v="CAJA DE COMPENSACIÓN FAMILIAR DE CARTAGENA - COMFAMILIAR CARTAGENA"/>
    <x v="0"/>
    <s v="Tcnico de Sistemas"/>
    <s v="Analista de sistemas"/>
    <m/>
    <s v="ALCALDA MUNICIPAL DE TURBACO"/>
    <n v="8904811490"/>
    <s v="PRACTICA LABORAL ORDINARIA EN SISTEMAS"/>
    <s v="ESTADO JOVEN PRACTICA LABORAL ORDINARIA EN SISTEMASALCALDIA DE TURBACO SECRETARIA DE TECNOLOGIAFORMACION  TECNOLOGODURACION 5 MESESHORARIO TIEMPO COMPLETO 38 HORAS FUNCIONESREVISAR PERIODICAMENTE LOS COMPUTADORES DE LAS DIFERENTESOFICINAS2 OFRECERLES MANTENIMIENTOS A LOS IMPLEMENTOSCOMPLEMENTARIOS DE LOS EQUIPOS3 LAS DEMAS QUE SE LE ASIGNEN DE ACUERDO A LA NATURALEZA DELCARGO"/>
    <x v="0"/>
    <x v="5"/>
    <s v=""/>
    <s v=""/>
  </r>
  <r>
    <s v="1626002153-7"/>
    <s v="BOLÍVAR"/>
    <s v="CARTAGENA DE INDIAS"/>
    <s v="CAJA DE COMPENSACIÓN FAMILIAR DE CARTAGENA - COMFAMILIAR CARTAGENA"/>
    <x v="1"/>
    <s v="Profesional de trabajo social"/>
    <m/>
    <m/>
    <s v="ALCALDA MUNICIPAL DE TURBACO"/>
    <n v="8904811490"/>
    <s v="ESTADO JOVEN PRACTICA LABORAL ORDINARIA EN TRABAJO SOCIAL "/>
    <s v="ESTADO JOVEN PRCTICA LABORAL ORDINARIA EN TRABAJO SOCIALALCALDIA MUNICIPAL DE TURBACOSECRETARIA DE EDUCACIODURACION 5 MESESFORMACION TRABAJO SOCIAL HORARIO TIEMPO COMPLETO 38 HORAS SEMANALESFUNCIONESBRINDAR APOYO SOCIAL A LAS INSTITUCIONES EDUCATIVAS DETURBACO2 APOYAR LOS PROYECTOS PSICOSOCIALES DE LA SECRETARIA DEEDUCACION3 DAR PROPUESTAS PARA EL TRATAMIENTO DE LA PROBLEMTICASOCIAL QUE POSEEN LOS NIÑOS Y NIÑAS Y JOVENES DE TURBACO"/>
    <x v="0"/>
    <x v="12"/>
    <s v=""/>
    <s v=""/>
  </r>
  <r>
    <s v="1626002153-8"/>
    <s v="BOLÍVAR"/>
    <s v="CARTAGENA DE INDIAS"/>
    <s v="CAJA DE COMPENSACIÓN FAMILIAR DE CARTAGENA - COMFAMILIAR CARTAGENA"/>
    <x v="0"/>
    <s v="Topgrafo"/>
    <m/>
    <m/>
    <s v="ALCALDA MUNICIPAL DE TURBACO"/>
    <n v="8904811490"/>
    <s v="ESTADO JOVEN PRACTICA LABORAL ORDINARIA EN TOPOGRAFIA "/>
    <s v="ESTADO JOVEN PRACTICA LABORAL ORDINARIA EN TOPOGRAFIAALCALDIA MUNICIPAL DE TURBACO SECRETARIA DE PLANEACIONFORMACION TECNOLOGODURACION 5 MESESHORARIO TIEMPO COMPLETO 38 HORAS SEMANALESFUNCIONESREALIZAR MEDICIONES Y ESTUDIOS TOPOGRAFICOS EN LAS OBRAS DE NUESTRO MUNICIPIO2 APOYAR EN LAS TOPOGRAFIAS DE LAS OBRAS DE NUESTRO MUNICIPIO3 TODAS LAS DEMAS QUE SE LE ASIGNEN DE ACUERDO A LA NATURALEZA DEL CARGO"/>
    <x v="0"/>
    <x v="19"/>
    <s v=""/>
    <s v=""/>
  </r>
  <r>
    <s v="1626002153-9"/>
    <s v="BOLÍVAR"/>
    <s v="CARTAGENA DE INDIAS"/>
    <s v="CAJA DE COMPENSACIÓN FAMILIAR DE CARTAGENA - COMFAMILIAR CARTAGENA"/>
    <x v="0"/>
    <s v="Tecnologo en salud ocupacional"/>
    <m/>
    <m/>
    <s v="ALCALDA MUNICIPAL DE TURBACO"/>
    <n v="8904811490"/>
    <s v="ESTADO JOVEN PRACTICA LABORAL ORDINARIA EN SALUD OCUPACIONAL "/>
    <s v="ESTADO JOVEN PRACTICA LABORAL ORDINARIA EN SALUD OCUPACIONALALCALDIA MUNICIPAL DE TURBACOFORMACION TECNOLOGODURACION 5 MESESHORARIO TIEMPO COMPLETOFUNCIONES 1 APOYAR EN LA IMPLEMENTACIN DE LA SALUD OCUPACIONAL DE LOSTRABAJADORES DE LA ALCALDA MUNICIPAL2 PLANIFICAR PLANES Y FACTORES DE RIESGOS3 TODAS LAS DEMAS QUE SE LE ASIGNEN DE ACUERDO A LA NATURALEZA DELCARGO"/>
    <x v="0"/>
    <x v="6"/>
    <s v=""/>
    <s v=""/>
  </r>
  <r>
    <s v="1626002537-7"/>
    <s v="TOLIMA"/>
    <s v="GUAMO"/>
    <s v="CAJA DE COMPENSACIÓN FAMILIAR  DEL SUR DEL TOLIMA -CAFASUR"/>
    <x v="2"/>
    <s v="Analista de gestin documental"/>
    <s v="Auxiliar de archivo"/>
    <s v="Auxiliar de Archivo y Registro"/>
    <s v="ALCALDIA GUAMO"/>
    <n v="8907020152"/>
    <s v="TECNICO O TECNOLOGO EN GESTION DOCUMENTAL"/>
    <s v="PLAZA Estado Joven Practica Laboral Ordinaria GESTION DOCUMENTALENTIDAD PUBLICA Secretaria  General y De GobiernoEXPERIENCIA No RequiereFORMACIN Tcnico Profesional Tecnologo  en GESTION DOCUMENTALCONOCIMIENTOS ADICIONALES Programas de EXCELORD O POER POINTACTIVIDADES A REALIZARApoyo ala gestin para la implementacion  de la modernizacin administrativa a travs de la presentacin de servicios para el manejo del volumen archivisticoJORNADA Tiempo completo 38 horas semanalesHORARIO Disponibilidad de tiempoSujeto a la entidadDURACIN DE LA PRACTICA05 meses"/>
    <x v="0"/>
    <x v="0"/>
    <s v="Historia"/>
    <s v=""/>
  </r>
  <r>
    <s v="1626002537-8"/>
    <s v="TOLIMA"/>
    <s v="GUAMO"/>
    <s v="CAJA DE COMPENSACIÓN FAMILIAR  DEL SUR DEL TOLIMA -CAFASUR"/>
    <x v="0"/>
    <s v="Contador pblico"/>
    <m/>
    <m/>
    <s v="ALCALDIA GUAMO"/>
    <n v="8907020152"/>
    <s v="TECNICO O TECNOLOGO EN GESTION DOCUMENTAL"/>
    <s v="PLAZA Estado Joven Practica Laboral Ordinaria CONTADURIA PUBLICAENTIDAD PUBLICA Direccion de talento humano y control disciplinarioEXPERIENCIA No RequiereFORMACIN  Tecnologo o profesional en CONTADURIA PUBLICA  CONOCIMIENTOS ADICIONALES Programas de EXCELORD O POER POINTACTIVIDADES A REALIZARapoyo para la recoleccin de informacin soportes presentacin de anlisis ajustes contables y dems actividades que sean solicitadas para el cabal desarrollo del programa de saneamiento contableJORNADA Tiempo completo 38 horas semanalesHORARIO Disponibilidad de tiempoSujeto a la entidadDURACIN DE LA PRACTICA05 meses"/>
    <x v="0"/>
    <x v="10"/>
    <s v=""/>
    <s v=""/>
  </r>
  <r>
    <s v="1626002740-10"/>
    <s v="TOLIMA"/>
    <s v="COELLO"/>
    <s v="CAJA DE COMPENSACIÓN FAMILIAR  DEL SUR DEL TOLIMA -CAFASUR"/>
    <x v="1"/>
    <s v="Agrnomo"/>
    <s v="Ingeniero agrnomo"/>
    <m/>
    <s v="Alcaldia Coello"/>
    <n v="8001000517"/>
    <s v="ESTADO JOVEN PRACTICA LABORAL ORDINARIA EN AGRONOMIA"/>
    <s v="PLAZAESTADO JOVEN PRACTICA LABORAL ORDINARIA EN AGRONOMIAENTIDAD PUBLICA ALCALDA DE COELLO SECRETARIA DE DESARROLLO AGROPECUARIOTURSTICO Y AMBIENTALEXPERIENCIA No requiereFORMACIN Profesional en agronomiaCONOCIMIENTOS ADICIONALES Manejo de OFFICEACTIVIDADES A REALIZARBrindar acompañamientoapoyo y asesora a la secretaria de desarrollo agropecuarioturstico y ambiental as como a la comunidad que requiera de los servicios profesionales en las reas de veterinariaagronomiaGestionar y fortalecer proyectos productivosJORNADA Tiempo completo 38 horas semanales HORARIOdisponibilidad de tiemposujeto a la entidadDURACIN DE LA PRACTICA05 meses"/>
    <x v="0"/>
    <x v="23"/>
    <s v="Ingeniería Ambiental"/>
    <s v=""/>
  </r>
  <r>
    <s v="1626002740-11"/>
    <s v="TOLIMA"/>
    <s v="COELLO"/>
    <s v="CAJA DE COMPENSACIÓN FAMILIAR  DEL SUR DEL TOLIMA -CAFASUR"/>
    <x v="1"/>
    <s v="Licenciado en pedagoga"/>
    <m/>
    <m/>
    <s v="Alcaldia Coello"/>
    <n v="8001000517"/>
    <s v="ESTADO JOVEN PRACTICA LABORAL ORDINARIA EN LICENCIATURA EN PEDAGOGIA"/>
    <s v="PLAZAESTADO JOVEN PRACTICA LABORAL ORDINARIA EN LICENCIATURA EN PEDAGOGIA INFANTILENTIDAD PUBLICA ALCALDA DE COELLO SECRETARIA DE DESARROLLO SOCIALY PARTICIPACIN COMUNITARIAEXPERIENCIA No requiereFORMACIN Profesional en PEDAGOGIA INFATILCONOCIMIENTOS ADICIONALES Manejo de OFFICEACTIVIDADES A REALIZARBRINDAR ACOMPAÑAMIENTO Y APOYO A LA SECRETARIA DE DESORROLLO SOCIAL Y PARTICIPACION EN LUDOTECA MUNICIPALJORNADA Tiempo completo 38 horas semanales HORARIOdisponibilidad de tiemposujeto a la entidadDURACIN DE LA PRACTICA12 meses"/>
    <x v="0"/>
    <x v="21"/>
    <s v=""/>
    <s v=""/>
  </r>
  <r>
    <s v="1626002740-12"/>
    <s v="TOLIMA"/>
    <s v="COELLO"/>
    <s v="CAJA DE COMPENSACIÓN FAMILIAR  DEL SUR DEL TOLIMA -CAFASUR"/>
    <x v="1"/>
    <s v="Licenciado en derecho"/>
    <m/>
    <m/>
    <s v="Alcaldia Coello"/>
    <n v="8001000517"/>
    <s v="ESTADO JOVEN PRACTICA LABORAL ORDINARIA EN DERECHO"/>
    <s v="PLAZAESTADO JOVEN PRACTICA LABORAL ORDINARIA EN DERECHOENTIDAD PUBLICA ALCALDA DE COELLO SECRETARIA DE DESARROLLO SOCIALEXPERIENCIA No requiereFORMACIN Profesional en DERECHOCONOCIMIENTOS ADICIONALES Manejo de OFFICEACTIVIDADES A REALIZARASESORAR ALA SECRETARIA DE DESARROLLO SOCIAL Y PARTICIPACION COMUNITARIA EN LA FORMULACION E IMPLEMENTAN DE LA POLITICAS PUBLICASJORNADA Tiempo completo 38 horas semanales HORARIOdisponibilidad de tiemposujeto a la entidadDURACIN DE LA PRACTICA05 meses"/>
    <x v="0"/>
    <x v="4"/>
    <s v=""/>
    <s v=""/>
  </r>
  <r>
    <s v="1626002740-6"/>
    <s v="TOLIMA"/>
    <s v="COELLO"/>
    <s v="CAJA DE COMPENSACIÓN FAMILIAR  DEL SUR DEL TOLIMA -CAFASUR"/>
    <x v="2"/>
    <s v="Profesional de trabajo social"/>
    <m/>
    <m/>
    <s v="Alcaldia Coello"/>
    <n v="8001000517"/>
    <s v="ESTADO JOVEN PRACTICA LABORAL ORDINARIA EN TRABAJO SOCIAL"/>
    <s v="PLAZAESTADO JOVEN PRACTICA LABORAL ORDINARIA EN ATRABAJO SOCIALENTIDAD PUBLICA ALCALDA DE COELLO SECRETARIA DE DESARROLLO SOCIAL Y PARTICIPACIN COMUNITARIAEXPERIENCIA No requiereFORMACIN Tecnico Tegnologo u profesional en Trabajo SocialCONOCIMIENTOS ADICIONALES Manejo de OFFICEACTIVIDADES A REALIZARBrindar acompañamiento y apoyo en las cinco instituciones educativas del municipio y en las actividades de promocin social de la secretaria de desarrollo social y participacin comunitariaJORNADA Tiempo completo 38 horas semanales HORARIOdisponibilidad de tiemposujeto a la entidadDURACIN DE LA PRACTICA05 meses"/>
    <x v="0"/>
    <x v="12"/>
    <s v=""/>
    <s v=""/>
  </r>
  <r>
    <s v="1626002740-8"/>
    <s v="TOLIMA"/>
    <s v="COELLO"/>
    <s v="CAJA DE COMPENSACIÓN FAMILIAR  DEL SUR DEL TOLIMA -CAFASUR"/>
    <x v="1"/>
    <s v="Asistente de veterinaria"/>
    <s v="Auxiliar de veterinaria"/>
    <m/>
    <s v="Alcaldia Coello"/>
    <n v="8001000517"/>
    <s v="ESTADO JOVEN PRACTICA LABORAL ORDINARIA EN VETERINARIA"/>
    <s v="PLAZAESTADO JOVEN PRACTICA LABORAL ORDINARIA EN VETERINARIAENTIDAD PUBLICA ALCALDA DE COELLO SECRETARIA DE DESARROLLO AGROPECUARIOTURSTICO Y AMBIENTALEXPERIENCIA No requiereFORMACIN Profesional en veterinariaCONOCIMIENTOS ADICIONALES Manejo de OFFICEACTIVIDADES A REALIZARBrindar acompañamientoapoyo y asesora a la secretaria de desarrollo agropecuarioturstico y ambiental as como a la comunidad que requiera de los servicios profesionales en las reas de veterinariaagronomiaGestionar y fortalecer proyectos productivosJORNADA Tiempo completo 38 horas semanales HORARIOdisponibilidad de tiemposujeto a la entidadDURACIN DE LA PRACTICA05 meses"/>
    <x v="0"/>
    <x v="20"/>
    <s v=""/>
    <s v=""/>
  </r>
  <r>
    <s v="1626027020-1"/>
    <s v="NORTE DE SANTANDER"/>
    <s v="CÚCUTA"/>
    <s v="CAJA DE COMPENSACIÓN FAMILIAR DEL NORTE DE SANTANDER -COMFANORTE"/>
    <x v="1"/>
    <s v="Abogado"/>
    <s v="Asesor jurdico"/>
    <m/>
    <s v="UNIDAD RESTITUCIN DE TIERRAS"/>
    <n v="9004988799"/>
    <s v="ESTADO JOVEN PRACTICANTE EN DERECHO"/>
    <s v="Plaza Estado Joven Practicante en DerechoEntidad Pblica Unidad de Restitucin de TierrasExperiencia No RequiereFormacin DerechoActividades a RealizarApoyar en las consultas bsicas sobre temas jurdicos que presenten los ciudadanosApoyar en la orientacin a los ciudadanos sobre los trmites y entidades competentes en temas relacionados con la atencin a vctimas del conflicto armadoApoyar en las labores orientadas a los procedimientos de restitucin de tierrasApoyar en las labores en lo relacionado al Registro nico de Predios y territorios AbandonadosProyeccin de resoluciones administrativasElaboracin de hechos jurdicamente relevantesSistematizacin y organizacin del acervo probatorioEstudios de ttulos de los predios solicitados en restitucinJornada Tiempo Completo 38 Horas SemanalesHorario Disponibilidad Tiempo  Sujeto a la EntidadDuracin de la Practica 5 meses"/>
    <x v="0"/>
    <x v="4"/>
    <s v=""/>
    <s v=""/>
  </r>
  <r>
    <s v="1626027020-2"/>
    <s v="NORTE DE SANTANDER"/>
    <s v="CÚCUTA"/>
    <s v="CAJA DE COMPENSACIÓN FAMILIAR DEL NORTE DE SANTANDER -COMFANORTE"/>
    <x v="1"/>
    <s v="Profesional de trabajo social"/>
    <s v="Psiclogo"/>
    <s v="Socilogo de poltica"/>
    <s v="UNIDAD RESTITUCIN DE TIERRAS"/>
    <n v="9004988799"/>
    <s v="ESTADO JOVEN PRACTICANTE EN PSICOLOGA TRABAJO SOCIAL O CIENCIA POLTICA"/>
    <s v="Plaza Estado Joven Practicante en Psicologa Trabajo Social o Ciencia PolticaEntidad Pblica Unidad de Restitucin de TierrasExperiencia No RequiereFormacin Psicologa Trabajo Social o Ciencia PolticaActividades a RealizarApoyar a la Unidad Especial de Gestin y Restitucin de Tierras despojadas en las actividades y acciones vinculadas al proceso misional de restitucin de tierras despojadas y abandonadas yo derechos territoriales de las comunidades tnicas realizando actividades pruebas sociales y dems requerimientos de acuerdo a los lineamientos de la Direccin Social y la Direccin TerritorialJornada Medio Tiempo 19 Horas SemanalesHorario Disponibilidad Tiempo  Sujeto a la EntidadDuracin de la Practica 5 meses"/>
    <x v="0"/>
    <x v="12"/>
    <s v="Psicología"/>
    <s v=""/>
  </r>
  <r>
    <s v="1626034412-1"/>
    <s v="TOLIMA"/>
    <s v="IBAGUÉ"/>
    <s v="CAJA DE COMPENSACIÓN FAMILIAR  DE FENALCO DEL TOLIMA - COMFENALCO TOLIMA"/>
    <x v="1"/>
    <s v="Comunicador social"/>
    <m/>
    <m/>
    <s v="SERVICIO NACIONAL DE APRENDIZAJE SENA"/>
    <n v="8999990341"/>
    <s v="Estado Joven Practicante Profesional EN COMUNICACIN SOCIAL1"/>
    <s v="Plaza Estado Joven Practicante Profesional EN COMUNICACIN SOCIAL1Entidad Pblica SERVICIO NACIONAL DE APRENDIZAJE SENA  REGIONAL TOLIMAExperiencia No requiereFormacin COMUNICADOR SOCIALConocimientos Adicionales Conocimientos en documentos en ord manejo de cuadros de Excel sistematizacin y anlisis de informacinActividades a realizar Apoyar la redaccin de notas periodsticas y el desarrollo de productos comunicacionalesApoyar la labor de reporteriaApoyar la realizacin de contenidos periodsticos para redes socialesApoyas la planeacin y desarrollo de contenidos periodsticosApoyar transversalmente las labores de la oficina de comunicaciones Aplicar y realizar seguimiento al proceso del sistema integrado de gestin y autocontrol de la oficina de comunicaciones de la regional Jornada Tiempo  Completo 38 Horas SemanalesHorario Disponibilidad de TiempoSujeto a la entidadDuracin de la Prctica 5 Meses"/>
    <x v="0"/>
    <x v="11"/>
    <s v=""/>
    <s v=""/>
  </r>
  <r>
    <s v="1626034412-2"/>
    <s v="TOLIMA"/>
    <s v="IBAGUÉ"/>
    <s v="CAJA DE COMPENSACIÓN FAMILIAR  DE FENALCO DEL TOLIMA - COMFENALCO TOLIMA"/>
    <x v="1"/>
    <s v="Comunicador social"/>
    <m/>
    <m/>
    <s v="SERVICIO NACIONAL DE APRENDIZAJE SENA"/>
    <n v="8999990341"/>
    <s v="Estado Joven Practicante Profesional EN COMUNICACIN SOCIAL2"/>
    <s v="Plaza Estado Joven Practicante Profesional EN COMUNICACIN SOCIAL2Entidad Pblica SERVICIO NACIONAL DE APRENDIZAJE SENA  REGIONAL TOLIMAExperiencia No requiereFormacin COMUNICADOR SOCIALConocimientos Adicionales Conocimientos en documentos en ord manejo de cuadros de Excel sistematizacin y anlisis de informacinActividades a realizar Apoyar la redaccin de notas periodsticas y el desarrollo de productos comunicacionalesApoyar la labor de reporteriaApoyar la realizacin de contenidos periodsticos para redes socialesApoyas la planeacin y desarrollo de contenidos periodsticosApoyar transversalmente las labores de la oficina de comunicaciones Aplicar y realizar seguimiento al proceso del sistema integrado de gestin y autocontrol de la oficina de comunicaciones de la regional Jornada Tiempo  Completo 38 Horas SemanalesHorario Disponibilidad de TiempoSujeto a la entidadDuracin de la Prctica 5 Meses"/>
    <x v="0"/>
    <x v="11"/>
    <s v=""/>
    <s v=""/>
  </r>
  <r>
    <s v="1626034412-3"/>
    <s v="TOLIMA"/>
    <s v="IBAGUÉ"/>
    <s v="CAJA DE COMPENSACIÓN FAMILIAR  DE FENALCO DEL TOLIMA - COMFENALCO TOLIMA"/>
    <x v="1"/>
    <s v="Administrador de empresas"/>
    <m/>
    <m/>
    <s v="SERVICIO NACIONAL DE APRENDIZAJE SENA"/>
    <n v="8999990341"/>
    <s v="Estado Joven Practicante Profesional  administradores  empresas 3"/>
    <s v="Plaza Estado Joven Practicante Profesional  administradores  empresas 3Entidad Pblica SERVICIO NACIONAL DE APRENDIZAJE SENA  REGIONAL TOLIMAExperiencia No requiereFormacin administradores  empresasConocimientos Adicionales Conocimientos en documentos en ord manejo de cuadros de Excel sistematizacin y anlisis de informacinActividades a realizar Apoyar el proceso de actualizacin de los expedientes del parque automotor de la regional Llevar control sobre consumo de combustible y mantenimiento del parque automotorApoyo el registro y control de ingreso y salida de vehculos oficialesAplicar y realizar seguimiento al proceso del sistema integrado de gestin y autocontrol del parque automotor de la regionalApoyar el seguimiento a la utilizacin de formatos y registro establecidos para el cumplimiento del plan de seguridad vial Jornada Tiempo  Completo 38 Horas SemanalesHorario Disponibilidad de TiempoSujeto a la entidadDuracin de la"/>
    <x v="0"/>
    <x v="9"/>
    <s v=""/>
    <s v=""/>
  </r>
  <r>
    <s v="1626034766-1"/>
    <s v="SANTANDER"/>
    <s v="EL PEÑÓN"/>
    <s v="CAJA SANTANDEREANA DE SUBSIDIO FAMILIAR -CAJASAN"/>
    <x v="1"/>
    <s v="Auxiliar de Archivo y Registro"/>
    <s v="Auxiliar administrativo"/>
    <m/>
    <s v="ESE HOSPITAL EL PEÑN"/>
    <n v="9000006154"/>
    <s v="ESTADO JOVEN PRACTICANTE EN TCNICO PROFESIONAL EN ADMIISTRACIN DE EMPRESA"/>
    <s v="PLAZA ESTADO JOVEN PRACTICANTE EN TCNICO PROFESIONAL EN ADMIISTRACIN DE EMPRESAENTIDAD PBLICA ESE HOSPITAL EL PEÑN SANTANDEREXPERIENCIA NO REQUIEREFORMACIN TCNICO PROFESIONA EN ADMINISTRACION DE EMPRESASCONOCIMIENTOS ADICIONALES EN REAS HERRAMIENTAS INFORMTICAS EXCEL ORD POER PAINT E INTERNETACTIVIDADES A REALIZAR1 DESARROLLAR LAS GESTIONES RELACIONADAS CON LA AFILIACIN Y TRASLADOS DE FONDOS DE CESANTAS PENSIONES EPS CAJA DE COMPENSACIN2 VELAR POR EL CORRECTO MANEJO DE LOS EQUIPOS DISPUESTOS PARA EL DESEMPEÑO DE SU TRABAJO3 RECIBIR O ENTREGAR DOCUMENTOS NEGOCIABLES Y PROTEGERLOS DE ACUERDO CON LAS NORMAS Y PROCEDIMIENTOS ESTABLECIDOS4 LLEVAR EN FORMA ORDENADA DE ACUERDO A LA NORMATIVIDAD VIGENTE LA CORRESPONDENCIA5 LLEVAR Y ESTAR PENDIENTE DE LA AGENDA DEL GERENTE6 DIGITAR LAS RESPUESTA A LAS SOLICITUDES RADICADAS ANTE LA OFICINA DE GERENCIA7 LAS DEMS FUNCIONES ASIGNADAS POR LA GERENCIA DE ACUERDO CON EL REA DE DESEMPEÑO"/>
    <x v="0"/>
    <x v="8"/>
    <s v="Administración"/>
    <s v=""/>
  </r>
  <r>
    <s v="1626034766-2"/>
    <s v="SANTANDER"/>
    <s v="EL PEÑÓN"/>
    <s v="CAJA SANTANDEREANA DE SUBSIDIO FAMILIAR -CAJASAN"/>
    <x v="1"/>
    <s v="Auxiliar administrativo"/>
    <s v="Auxiliar de apoyo administrativo"/>
    <m/>
    <s v="ESE HOSPITAL EL PEÑN"/>
    <n v="9000006154"/>
    <s v="ESTADO JOVEN PRACTICANTE EN TCNICO PROFESIONAL EN ADMINISTRACIN DE EMPRESAS"/>
    <s v="PLAZA ESTADO JOVEN PRACTICANTE EN TCNICO PROFESIONAL EN ADMINISTRACIN DE EMPRESASENTIDAD PBLICA ESE HOSPITAL EL PEÑN SANTANDEREXPERIENCIA NO REQUIEREFORMACIN TCNICO PROFESIONA EL ADMINISTRACION DE EMPRESASCONOCIMIENTOS ADICIONALES EN REAS HERRAMIENTAS INFORMTICAS EXCEL ORD POER PAINT E INTERNETACTIVIDADES A REALIZAR1 REALIZAR INFORMES REQUERIDOS POR LA GERENCIA2 LLEVAR CONTROL DEL RECAUDO DE DINERO POR CONCEPTO DE VENTA DE SERVICIOS DE SALUD A PARTICULAR Y REALIZAR EL RESPECTIVO CUADRE DE CAJA3 LLEVAR LA AGENDA MDICA Y LA ASIGNACIN DE CITAS PARA LOS DIFERENTES SERVICIOS PROFESIONALES QUE SE PRESTAN EN LA ENTIDAD4 VELAR POR EL CORRECTO MANEJO DE LOS EQUIPOS DISPUESTOS PARA EL DESEMPEÑO DE SU TRABAJOMANTENER ORGANIZADO Y LLEVAR EL CONTROL DEL ARCHIVO FSICO Y DIGITAL DE LAS HISTORIAS5 DIFERENTES FUNCIONES ASIGNADAS POR LA GERENCIA DE ACUERDO AL REA DE DESEMPEÑO DEL CARGOJORNADA TIEMPO COMPLETO 38 HORAS SEMANALESHORARIO DISPONI"/>
    <x v="0"/>
    <x v="9"/>
    <s v=""/>
    <s v=""/>
  </r>
  <r>
    <s v="1626034766-3"/>
    <s v="SANTANDER"/>
    <s v="EL PEÑÓN"/>
    <s v="CAJA SANTANDEREANA DE SUBSIDIO FAMILIAR -CAJASAN"/>
    <x v="1"/>
    <s v="Tecnlogo Ambiental"/>
    <m/>
    <m/>
    <s v="ESE HOSPITAL EL PEÑN"/>
    <n v="9000006154"/>
    <s v="ESTADO JOVEN PRACTICANTE EN TECNOLOGA AMBIENTAL"/>
    <s v="PLAZA ESTADO JOVEN PRACTICANTE EN TECNOLOGA AMBIENTALENTIDAD PUBLICA ESE HOSPITAL EL PEÑN SANTANDEREXPERIENCIA NO REQUIEREFORMACIN TECNOLOGA AMBIENTALCONOCIMIENTOS ADICIONALES CONOCIMIENTOS BSICOS EN HERRAMIENTAS INFORMTICAS EXCEL ORD POR PAINT E INTERNET MANEJO Y SELECCIN DE RESIDUOS HOSPITALARIOSACTIVIDADES A REALIZARACTUALIZACIN Y EJECUCIN DEL PLAN INTEGRAL DE RESIDUOS SLIDOS DE LA ENTIDADREALIZAR LOS INFORMES REQUERIDOS A LOS ENTES DE CONTROL Y A LA GERENCIAVELAR POR EL CORRECTO MANEJO DE LOS EQUIPOS DISPUESTOS PARA EL DESEMPEÑO DE SU TRABAJOLAS DEMS FUNCIONES ASIGNADAS POR EL SUPERIOR INMEDIATO DE ACUERDO CON EL NIVEL LA NATURALEZA Y EL REA DE DESEMPEÑO DEL CARGOJORNADA TIEMPO COMPLETO 38 HORAS SEMANALESHORARIO DISPONIBILIDAD DE TIEMPOSUJETO A LA ENTIDADDURACIN DE LA PRACTICA 5 MESES"/>
    <x v="0"/>
    <x v="7"/>
    <s v=""/>
    <s v=""/>
  </r>
  <r>
    <s v="1626034766-4"/>
    <s v="SANTANDER"/>
    <s v="EL PEÑÓN"/>
    <s v="CAJA SANTANDEREANA DE SUBSIDIO FAMILIAR -CAJASAN"/>
    <x v="1"/>
    <s v="Ingeniero industrial"/>
    <m/>
    <m/>
    <s v="ESE HOSPITAL EL PEÑN"/>
    <n v="9000006154"/>
    <s v="ESTADO JOVEN PRACTICANTE EN PROFESIONAL EN INGENIERA INDUSTRIAL"/>
    <s v="PLAZA ESTADO JOVEN PRACTICANTE EN PROFESIONAL EN INGENIERA INDUSTRIALENTIDAD PUBLICA ESE HOSPITAL EL PEÑN SANTANDEREXPERIENCIA NO REQUIEREFORMACIN PROFESIONAL EN INGENIERA INDUSTRIALCONOCIMIENTOS ADICIONALES CONOCIMIENTOS BSICOS EN HERRAMIENTAS INFORMTICAS EXCEL ORD POER PAINT E INTERNET MANEJO Y SELECCIN DE RESIDUOS HOSPITALARIOSESTABLECER UN A METODOLOGA DE TRABAJO QUE PERMITA A PARTIR DE LA HABILITACIN ALCANZAR NIVELES SUPERIORES DE CALIDADREALIZAR ACTIVIDADES DE EVALUACIN Y SEGUIMIENTO A LOS PROCESOS PRIORITARIOSCOMPARAR LA CALIDAD OBSERVADA VS LA CALIDAD ESPERADAADOPTAR MEDIDAS TENDIENTES A CORREGIR LAS DESVIACIONES DETECTADAS CON RESPECTO A LOS PARMETROS PREVIAMENTE ESTABLECIDOSSERVIR DE HERRAMIENTA PARA LA GESTIN DE LA CALIDADESTRUCTURAR UN MODELO DE EVALUACIN DE LOS PROCESOS PRIORITARIOS DENTRO DE LA ESTRATEGIA DEL MEJORAMIENTO CONTINUO DE LA CALIDAD PARA EL LOGRO DE LOS OBJETIVOS PROPUESTOSPROMOVER EL DESARROLLO DE PLA"/>
    <x v="0"/>
    <x v="0"/>
    <s v=""/>
    <s v=""/>
  </r>
  <r>
    <s v="1626034766-5"/>
    <s v="SANTANDER"/>
    <s v="EL PEÑÓN"/>
    <s v="CAJA SANTANDEREANA DE SUBSIDIO FAMILIAR -CAJASAN"/>
    <x v="1"/>
    <s v="Auxiliar contable"/>
    <m/>
    <m/>
    <s v="ESE HOSPITAL EL PEÑN"/>
    <n v="9000006154"/>
    <s v="ESTADO JOVEN PRACTICANTE EN TECNOLOGA EN CONTABILIDAD"/>
    <s v="PLAZA ESTADO JOVEN PRACTICANTE EN TECNOLOGA EN CONTABILIDADENTIDAD PUBLICA ESE HOSPITAL EL PEÑN SANTANDEREXPERIENCIA NO REQUIEREFORMACIN TECNLOGO CONTABLECONOCIMIENTOS ADICIONALES CONOCIMIENTOS BSICOS EN HERRAMIENTAS INFORMTICAS EXCEL ORD POER PAINT E INTERNET MANEJO Y SELECCIN DE RESIDUOS HOSPITALARIOSFUNCIONES BASICASINFORMAR A LA GERENCIA DE LA ESE CENTRO DE SALUD SOBRE EL DESARROLLO DEL REA A SU CARGO Y ORIENTAR EL CUMPLIMIENTO DE LAS NORMAS Y PROCEDIMIENTOS ESTABLECIDOS PARA EL REA ADMINISTRATIVAPARTICIPAR EN EL DISEÑO E IMPLEMENTACIN DE NORMAS Y PROCEDIMIENTOS ADMINISTRATIVOS ORIENTADOS A MEJORARLA PRESTACIN DE LOS SERVICIOS DEL REACONSOLIDAD E INFORMAR AL GERENTE EL PLAN INSTITUCIONAL DE CAPACITACIONESREALIZAR REGISTROS DE FACTURACIN Y GENERAR LAS FACTURAS DE VENTAFUNCIONES ASIGNADAS POR EL SUPERIOR INMEDIATA DE ACUERDO CON EL NIVEL LA NATURALEZA Y EL REA DE DESEMPEÑO DEL CARGOJORNADA TIEMPO COMPLETO 38 HORAS SEMANALES"/>
    <x v="0"/>
    <x v="10"/>
    <s v=""/>
    <s v=""/>
  </r>
  <r>
    <s v="1626036965-1"/>
    <s v="BOGOTÁ D.C."/>
    <s v="BOGOTÁ D.C."/>
    <s v="CAJA DE COMPENSACIÓN FAMILIAR COMPENSAR"/>
    <x v="2"/>
    <s v="Auxiliar de archivo"/>
    <s v="Analista de gestin documental"/>
    <s v="Archivista"/>
    <s v="ALCALDA MAYOR DE BOGOTA"/>
    <n v="8999990619"/>
    <s v="Estado Joven Prctica laboral ordinaria en reas de Administracin y Gestin Documental "/>
    <s v="Plaza Estado Joven Prctica laboral ordinaria en reas de Administracin y Gestin Documental Entidad Publica Secretaria Distrital de Seguridad Convivencia y JusticiaDireccin de Acceso a la JusticiaExperiencia No requiereFormacin Estudiante de carrera Tcnica Tcnolgica o Profesional en Areas de Administracin y Gestin Documental Conocimientos Adicionales Office intermedio Excel base de datos; manejo y organizacin de archivos fsicos organizacin administrativa de proyectosActividades a realizar1 Apoyar en las gestiones administrativas para el buen funcionamiento de las Casas de Justicia y las Unidades de Mediacin y Conciliacin que permitan garantizar los materiales de promocin y divulgacin insumos de papelera material de oficina entre otros2 Apoyar en la organizacin y coordinacin de reuniones eventos talleres actividades entre otros a ejecutar en el marco del plan de accin de la Direccin de Acceso a la Justicia as como su "/>
    <x v="1"/>
    <x v="8"/>
    <s v="Ingeniería Industrial"/>
    <s v=""/>
  </r>
  <r>
    <s v="1626036965-2"/>
    <s v="BOGOTÁ D.C."/>
    <s v="BOGOTÁ D.C."/>
    <s v="CAJA DE COMPENSACIÓN FAMILIAR COMPENSAR"/>
    <x v="2"/>
    <s v="Auxiliar de archivo"/>
    <s v="Analista de gestin documental"/>
    <s v="Archivista"/>
    <s v="ALCALDA MAYOR DE BOGOTA"/>
    <n v="8999990619"/>
    <s v="Estado Joven Prctica laboral ordinaria en reas de Administracin y Gestin Documental "/>
    <s v="Plaza Estado Joven Prctica laboral ordinaria en reas de Administracin y Gestin Documental Entidad Publica Secretaria Distrital de Seguridad Convivencia y Justicia   Direccin de Responsabilidad Penal AdolescenteExperiencia No requiereFormacin Estudiante de carrera Tcnica Tcnolgica o Profesional en Areas de Administracin y Gestin Documental Conocimientos Adicionales Office intermedio Excel base de datos; manejo y organizacin de archivos fsicos organizacin administrativa de proyectosActividades a realizar1 Apoyar en las gestiones administrativas para el buen funcionamiento de las Casas de Justicia y las Unidades de Mediacin y Conciliacin que permitan garantizar los materiales de promocin y divulgacin insumos de papelera material de oficina entre otros2 Apoyar en la organizacin y coordinacin de reuniones eventos talleres actividades entre otros a ejecutar en el marco del plan de accin de la Direccin de Acceso a la Justic"/>
    <x v="1"/>
    <x v="8"/>
    <s v="Ingeniería Industrial"/>
    <s v=""/>
  </r>
  <r>
    <s v="1626036965-3"/>
    <s v="BOGOTÁ D.C."/>
    <s v="BOGOTÁ D.C."/>
    <s v="CAJA DE COMPENSACIÓN FAMILIAR COMPENSAR"/>
    <x v="1"/>
    <s v="Abogado"/>
    <s v="Licenciado en derecho"/>
    <s v="Abogado jurdico"/>
    <s v="ALCALDA MAYOR DE BOGOTA"/>
    <n v="8999990619"/>
    <s v="Estado Joven Prctica laboral ordinaria en Derecho"/>
    <s v="Plaza Estado Joven Prctica laboral ordinaria en DerechoEntidad Publica Secretaria Distrital de Seguridad Convivencia y JusticiaDireccin de Acceso a la JusticiaExperiencia No requiereFormacin Estudiante en DerechoConocimientos AdicionalesConocimiento de marcos normativos e institucionales relacionados con tenencia de bienes y arrendamientos  Conocimiento de enfoques y estrategias de atencin legal en derecho Constitucional Administrativo Penal Laboral Civil y ComercialConocimiento de enfoques y estrategias de atencin en enfoque de gnero interculturalidad y enfoque de derechosActividades a realizar1 Atender las consultas e inquietudes de los usuarios relacionadas con procesos jurdicos y con la aplicacin de normativas leyes y reglamentos en materia de Derecho garantizando el acceso a informacin clara sencilla y gratuita al ciudadano 2 Apoyar a los actores de justicia comunitaria con asesoras para el desarrollo de las audiencias de c"/>
    <x v="1"/>
    <x v="4"/>
    <s v=""/>
    <s v=""/>
  </r>
  <r>
    <s v="1626036965-4"/>
    <s v="BOGOTÁ D.C."/>
    <s v="BOGOTÁ D.C."/>
    <s v="CAJA DE COMPENSACIÓN FAMILIAR COMPENSAR"/>
    <x v="1"/>
    <s v="Comunicador social"/>
    <s v="Periodista"/>
    <m/>
    <s v="ALCALDA MAYOR DE BOGOTA"/>
    <n v="8999990619"/>
    <s v="Estado Joven Prctica laboral ordinaria en Comunicacin Social yo Periodismo"/>
    <s v="Plaza Estado Joven Prctica laboral ordinaria en Comunicacin Social yo PeriodismoEntidad Publica Secretaria Distrital de Seguridad Convivencia y JusticiaDireccin de Acceso a la JusticiaExperiencia No requiereFormacin Estudiante Profesional en Comunicacin Social yo Periodismo Conocimientos Adicionales 1 Disponer de habilidades de redaccin y diseño usar una amplia gama de recursos prcticos en materia de comunicacin escrita y diseño 2 Habilidad en planificacin estratgica comunicacional gestionar planes y programas y evaluar sus resultados 3 Contar con conocimientos en Office Excel ord y poer point y programas de diseñoActividades a realizar1 Apoyar el diseño de acciones que permitan la difusin y socializacin de las Casas de Justicia y los servicios que se prestan en ellas 2 Apoyar el desarrollo de un boletn informativo sobre las experiencias de los usuarios que lo permitan Periodicidad mensual 3 Apoyar el levantamiento "/>
    <x v="1"/>
    <x v="11"/>
    <s v="Literatura"/>
    <s v=""/>
  </r>
  <r>
    <s v="1626036965-5"/>
    <s v="BOGOTÁ D.C."/>
    <s v="BOGOTÁ D.C."/>
    <s v="CAJA DE COMPENSACIÓN FAMILIAR COMPENSAR"/>
    <x v="1"/>
    <s v="Trabajador social profesional"/>
    <s v="Profesor de educacin bsica primaria de ciencias sociales"/>
    <s v="Profesor de educacin superior de ciencias sociales"/>
    <s v="ALCALDA MAYOR DE BOGOTA"/>
    <n v="8999990619"/>
    <s v="Estado Joven Prctica laboral ordinaria en Trabajo Social o Licenciatura en Ciencias Sociales"/>
    <s v="Plaza Estado Joven Prctica laboral ordinaria en Trabajo Social o Licenciatura en Ciencias Sociales Entidad Publica Secretaria Distrital de Seguridad Convivencia y Justicia   Direccin de Responsabilidad Penal AdolescenteExperiencia No requiereFormacin Estudiante Profesional en Trabajo Social o Licenciatura en Ciencias Sociales Conocimientos Adicionales Habilidades para la bsqueda y procesamiento de informacin y generacin de informes y documentos en el proceso de consolidacin y desarrollo del Modelo de Atencin del Sistema de Responsabilidad Penal AdolescentesActividades a realizar1 Apoyar la bsqueda de documentacin relevante y confiable referente a procesos de atencin a poblacin privada de la libertad 2 Elaborar sntesis y anlisis de documentos aplicando herramientas de investigacin social para la implementacin de un modelo de atencin para jvenes privados de la libertad 3 Sistematizar informacin del proceso de implementacin del mod"/>
    <x v="1"/>
    <x v="12"/>
    <s v="Licenciatura en Ciencias Sociales"/>
    <s v=""/>
  </r>
  <r>
    <s v="1626036965-6"/>
    <s v="BOGOTÁ D.C."/>
    <s v="BOGOTÁ D.C."/>
    <s v="CAJA DE COMPENSACIÓN FAMILIAR COMPENSAR"/>
    <x v="1"/>
    <s v="Economista"/>
    <s v="Estadstico"/>
    <s v="Analista de economa"/>
    <s v="ALCALDA MAYOR DE BOGOTA"/>
    <n v="8999990619"/>
    <s v="Estado Joven Prctica laboral ordinaria en Economa Estadstica "/>
    <s v="Plaza Estado Joven Prctica laboral ordinaria en Economa Estadstica Entidad Publica Secretaria Distrital de Seguridad Convivencia y JusticiaDireccin de Acceso a la JusticiaExperiencia No requiereFormacin Estudiante en en Economa EstadsticaConocimientos AdicionalesOffice intermedio Excel base de datos; manejo y organizacin de archivos fsicos organizacin administrativa de proyectosActividades a realizar1 Apoyar la implementacin de las estrategias estadsticas para mejoramiento del servicio prestado por el equipo humano de Casas de Justicia y Unidades de Mediacin y Conciliacin 2 Apoyar en la gestin de datos para las Casas de Justicia y Unidades de Mediacin y Conciliacin para el fortalecimiento del Sistema Distrital de JusticiaJornada Tiempo Completo 38 Horas SemanalesHorario Disponibilidad de TiempoSujeto a la entidadDuracin de la Prctica 5 MesesRequisitos Entregar Carta de presentacin del estudiante para prctic"/>
    <x v="1"/>
    <x v="2"/>
    <s v="Matemáticas"/>
    <s v=""/>
  </r>
  <r>
    <s v="1626036965-7"/>
    <s v="BOGOTÁ D.C."/>
    <s v="BOGOTÁ D.C."/>
    <s v="CAJA DE COMPENSACIÓN FAMILIAR COMPENSAR"/>
    <x v="1"/>
    <s v="Trabajador social profesional"/>
    <s v="Profesor de educacin bsica primaria de ciencias sociales"/>
    <s v="Profesor de educacin superior de ciencias sociales"/>
    <s v="ALCALDA MAYOR DE BOGOTA"/>
    <n v="8999990619"/>
    <s v="Estado Joven Prctica laboral ordinaria en Trabajo Social o Licenciatura en Ciencias Sociales"/>
    <s v="Plaza Estado Joven Prctica laboral ordinaria en Trabajo Social o Licenciatura en Ciencias Sociales Entidad Publica Secretaria Distrital de Seguridad Convivencia y Justicia   Direccin de Acceso a la JusticiaExperiencia No requiereFormacin Estudiante Profesional en Trabajo Social o Licenciatura en Ciencias Sociales Conocimientos Adicionales Habilidades para desarrollar actividades preventivo pedaggicas as como trabajo comunitario y de grupo con poblacin vulnerable yo en riesgo psicosocialActividades a realizarRealizar actividades grupales aplicando las estrategias de taller reflexivo y tcnicas como dialogo de saberes plenaria grupos de autoayuda manualidades expresin cultural y artstica musicoterapia ldicorecreativas ldicodeportivas juego de roles lecturas reflexivas anlisis de casos rbol de problemasJornada Tiempo Completo 38 Horas SemanalesHorario Disponibilidad de TiempoSujeto a la entidadDuracin de la Prctica"/>
    <x v="1"/>
    <x v="12"/>
    <s v="Licenciatura en Ciencias Sociales"/>
    <s v=""/>
  </r>
  <r>
    <s v="1626036965-8"/>
    <s v="BOGOTÁ D.C."/>
    <s v="BOGOTÁ D.C."/>
    <s v="CAJA DE COMPENSACIÓN FAMILIAR COMPENSAR"/>
    <x v="2"/>
    <s v="Auxiliar de archivo"/>
    <s v="Analista de gestin documental"/>
    <s v="Archivista"/>
    <s v="ALCALDA MAYOR DE BOGOTA"/>
    <n v="8999990619"/>
    <s v="Estado Joven Prctica laboral ordinaria en reas de Administracin y Gestin Documental "/>
    <s v="Plaza Estado Joven Prctica laboral ordinaria en reas de Administracin y Gestin Documental Entidad Publica Secretaria Distrital de Seguridad Convivencia y JusticiaDireccin de Responsabilidad Penal AdolescenteFormacin Estudiante de carrera Tcnica Tcnolgica o Profesional en Areas de Administracin y Gestin Documental Conocimientos Adicionales Manejo de herramientas ofimticas Internet excel poer point google drive Manejo y organizacin de archivos fsicos y digitales Redaccin y ortografa Orientado a ResultadosActividades a realizar1 Realizar acciones requeridas para la recepcin organizacin y clasificacin de documentos de las diferentes fuentes que requiera la Direccin 2Realizar la digitalizacin de los documentos que le sean indicados 3 Adelantar la sistematizacin digitacin de la informacin indicada para los documentos que le sean designados y de acuerdo a las directrices de la Direccin 4 Guarguar absoluta reserva y confi"/>
    <x v="1"/>
    <x v="8"/>
    <s v="Ingeniería Industrial"/>
    <s v=""/>
  </r>
  <r>
    <s v="1626040347-1"/>
    <s v="BOGOTÁ D.C."/>
    <s v="BOGOTÁ D.C."/>
    <s v="CAJA COLOMBIANA DE SUBSIDIO FAMILIAR- COLSUBSIDIO"/>
    <x v="1"/>
    <s v="Ingeniero industrial"/>
    <s v="Administrador de empresas"/>
    <m/>
    <s v="RAMA JUDICIAL  CONSEJO SUPERIOR DE LA JUDICATURA"/>
    <n v="8000938163"/>
    <s v="ESTADO JOVEN  PRACTICA ORDINARIA EN INGENIERIA INDUSTRIAL O ADMINISTRACIN DE EMPRESAS"/>
    <s v="ESTADO JOVEN  PRACTICA ORDINARIA EN INGENIERA INDUSTRIAL O ADMINISTRACIN DE EMPRESASENTIDAD Corte Constitucional de ColombiaEXPERIENCIA No requiereFORMACIN Profesional en Ingeniera Industrial o Administracin de EmpresasCONOCIMIENTOS ADICIONALES Dominio de Office y herramientas de trabajo colaborativo en la nube Conocimiento deseable sobre Sector Publico Administracin de Justicia y funcionamiento de la Rama Judicial Dominio de Ingles por lo menos a nivel de lectura y escrituraEn el marco de sus funciones administrativas la Corte Constitucional requiere un estudiante universitario con formacin de ingeniera industrial o Administracin de Empresas con la finalidad de que apoye la gestin administrativa de la presidencia de esta entidad En esa medida se busca que el estudiante apoye al presidente de la Corte Constitucional en el cumplimiento de sus funciones administrativas realizando entre otras tarea tareas como 1Proponer coordinar y hacer segu"/>
    <x v="1"/>
    <x v="0"/>
    <s v="Administración"/>
    <s v=""/>
  </r>
  <r>
    <s v="1626040347-2"/>
    <s v="BOGOTÁ D.C."/>
    <s v="BOGOTÁ D.C."/>
    <s v="CAJA COLOMBIANA DE SUBSIDIO FAMILIAR- COLSUBSIDIO"/>
    <x v="1"/>
    <s v="Ingeniero de sistemas"/>
    <m/>
    <m/>
    <s v="RAMA JUDICIAL  CONSEJO SUPERIOR DE LA JUDICATURA"/>
    <n v="8000938163"/>
    <s v="ESTADO JOVEN  PRACTICA ORDINARIA EN INGENIERIA DE SISTEMAS"/>
    <s v="ESTADO JOVEN  PRACTICA ORDINARIA EN INGENIERA INDUSTRIAL O ADMINISTRACIN DE EMPRESASENTIDAD Corte Constitucional de ColombiaEXPERIENCIA No requiereFORMACIN Profesional en Ingeniera de SistemasCONOCIMIENTOS ADICIONALES Conocimiento sobre programacin y diseño de paginas eb Conocimiento sobre desarrollo y creacin de aplicaciones para dispositivos mviles Dominio de ingles por lo menos a nivel de lectura y escritura1Brindar apoyo en el plan de modernizacin de la corporacin a saber en el diseño e implementacin de alternativas que faciliten el uso de nuevas tecnologas para digitalizar los fallos de tutela que lleguen para eventual revisin; el uso de herramientas de inteligencia artificial para el proceso de pre seleccion de tutelas; la implementacin del expediente electrnico en procesos ordinarios de constitucionalidad; la promocin de la utilizacin de sistemas de estadsticas y la digitalizacin y unificacin de las mesas de entrada de corresponde"/>
    <x v="1"/>
    <x v="5"/>
    <s v=""/>
    <s v=""/>
  </r>
  <r>
    <s v="1626040347-3"/>
    <s v="BOGOTÁ D.C."/>
    <s v="BOGOTÁ D.C."/>
    <s v="CAJA COLOMBIANA DE SUBSIDIO FAMILIAR- COLSUBSIDIO"/>
    <x v="1"/>
    <s v="Ingeniero industrial"/>
    <m/>
    <m/>
    <s v="RAMA JUDICIAL  CONSEJO SUPERIOR DE LA JUDICATURA"/>
    <n v="8000938163"/>
    <s v="ESTADO JOVEN  PRACTICA ORDINARIA EN INGENIERIA INDUSTRIAL"/>
    <s v="ESTADO JOVEN  PRACTICA ORDINARIA EN INGENIERA INDUSTRIAL ENTIDAD CONSEJO DE ESTADOEXPERIENCIA No requiereFORMACIN Profesional en Ingeniera Industrial CONOCIMIENTOS ADICIONALES Conocimientos en normas tcnicas en sistemas de gestin de calidadFUNCIONES1Proponer mtodos sistemticos para definir los problemas y soluciones relacionados con la gestin de la produccin del Consejo de Estado2Asesorar y acompañar a la Presidencia de la Corporacin en el desarrollo de metodologas para la identificacin seguimiento y evaluacin de necesidades3Apoyar la gestin de procesos y sistemas al interior de la Corporacin4Acompañar los procesos de formulacin seguimiento y evaluacin de los proyectos de la Corporacin y la Jurisdiccin Contencioso AdministrativaJORNADA Tiempo Completo 38 horasHORARIO Disponibilidad de Tiempo  Sujeto a la EntidadDURACIN 5 Meses"/>
    <x v="1"/>
    <x v="0"/>
    <s v=""/>
    <s v=""/>
  </r>
  <r>
    <s v="1626040347-4"/>
    <s v="BOGOTÁ D.C."/>
    <s v="BOGOTÁ D.C."/>
    <s v="CAJA COLOMBIANA DE SUBSIDIO FAMILIAR- COLSUBSIDIO"/>
    <x v="1"/>
    <s v="Diseñador grfico"/>
    <m/>
    <m/>
    <s v="RAMA JUDICIAL  CONSEJO SUPERIOR DE LA JUDICATURA"/>
    <n v="8000938163"/>
    <s v="ESTADO JOVEN  PRACTICA ORDINARIA EN DISEÑO GRAFICO"/>
    <s v="ESTADO JOVEN  PRACTICA ORDINARIA EN DISEÑO GRAFICOENTIDAD CONSEJO DE ESTADOEXPERIENCIA No requiereFORMACIN Profesional en DISEÑO GRAFICOCONOCIMIENTOS ADICIONALES Disposicin para el aprendizaje de herramientas tecnolgicas propias de la Rama Judicial  FUNCIONES1Diseño de ilustraciones avisos artculos y publicidad en general2Edicin de fotografas y videos 3Elaboracin de formatos para las publicaciones 4Creacin y actualizacin de banco de piezas grficas y publicitarias de la Corporacin 5Apoyo a las actividades ordinarias de la Oficina de Presidencia del Consejo de Estado JORNADA Tiempo Completo 38 horasHORARIO Disponibilidad de Tiempo  Sujeto a la EntidadDURACIN 5 Meses"/>
    <x v="1"/>
    <x v="15"/>
    <s v=""/>
    <s v=""/>
  </r>
  <r>
    <s v="1626040347-5"/>
    <s v="BOGOTÁ D.C."/>
    <s v="BOGOTÁ D.C."/>
    <s v="CAJA COLOMBIANA DE SUBSIDIO FAMILIAR- COLSUBSIDIO"/>
    <x v="2"/>
    <s v="Analista de gestin documental"/>
    <s v="Archivista"/>
    <m/>
    <s v="RAMA JUDICIAL  CONSEJO SUPERIOR DE LA JUDICATURA"/>
    <n v="8000938163"/>
    <s v="ESTADO JOVEN  PRACTICA ORDINARIA EN GESTION DOCUMENTAL O ARCHIVO"/>
    <s v="ESTADO JOVEN  PRACTICA ORDINARIA EN GESTION DOCUMENTAL O ARCHIVOENTIDAD CONSEJO DE ESTADOEXPERIENCIA No requiereFORMACIN TECNICO O TECNOLOGO EN GESTION DOCUMENTAL O ARCHIVOCONOCIMIENTOS ADICIONALES Gestin documental yo tcnicas de archivoFUNCIONES1Realizacin de un protocolo de actualizacin de las tcnicas de gestin documental que se aplican en el Archivo Centra de la Corporacin2Manejo y actualizacin de tablas de retencin documental3Maquillaje de expedientes4Archivo de expedientes finalizados en el softare Siglo XXI5Traslado de reportes y expedientes6Ubicacin de expedientes7Recepcin de solicitudes internas tomos expedientes documentos8Desarchivo de tomos expedientes y documentos9Entrega de solicitudes10Recepcin de transferencia documental11Verificacin de transferencia documental12Ubicacin y asignacin fsica de las transferencias documentales13Recepcin devolucin desarchivos y t"/>
    <x v="1"/>
    <x v="0"/>
    <s v="Historia"/>
    <s v=""/>
  </r>
  <r>
    <s v="1626040347-6"/>
    <s v="BOGOTÁ D.C."/>
    <s v="BOGOTÁ D.C."/>
    <s v="CAJA COLOMBIANA DE SUBSIDIO FAMILIAR- COLSUBSIDIO"/>
    <x v="1"/>
    <s v="Ingeniero industrial"/>
    <s v="Economista"/>
    <m/>
    <s v="RAMA JUDICIAL  CONSEJO SUPERIOR DE LA JUDICATURA"/>
    <n v="8000938163"/>
    <s v="ESTADO JOVEN  PRACTICA ORDINARIA EN INGENIERA INDUSTRIAL O ECONOMA"/>
    <s v="ESTADO JOVEN  PRACTICA ORDINARIA EN  INGENIERA INDUSTRIAL O ECONOMAENTIDAD CONSEJO SUPERIOR DE LA JUDICATURAEXPERIENCIA No requiereFORMACIN Profesional en  INGENIERA INDUSTRIAL O ECONOMACONOCIMIENTOS ADICIONALES Dominio de Office y herramientas de trabajo colaborativo en la nube Conocimiento deseable sobre Sector Pblico Administracin de Justicia y funcionamiento de la Rama Judicial Dominio de ingls por lo menos a nivel de lectura y escrituraFUNCIONESSe requiere de un estudiante universitario con formacin en Ingeniera Industrial o Economa con la finalidad de que apoye al Consejo Superior de la Judicatura en el cumplimiento de sus funciones administrativas realizando entre otras tareas como brindar apoyo en el plan de reingeniera y modernizacin de la Corte Constitucional en el diseño e implementacin de alternativas que faciliten el uso de nuevas tecnologas para implementar expediente electrnico en procesos judiciales; el acompañamiento "/>
    <x v="1"/>
    <x v="0"/>
    <s v="Economía"/>
    <s v=""/>
  </r>
  <r>
    <s v="1626041987-1"/>
    <s v="MAGDALENA"/>
    <s v="CIÉNAGA"/>
    <s v="CAJA DE COMPENSACIÓN FAMILIAR  DEL MAGDALENA - CAJAMAG"/>
    <x v="2"/>
    <s v="Tecnlogo Ambiental"/>
    <s v="Tcnicos y Tecnlogos en Hoteleria y Turismo"/>
    <m/>
    <s v="ALCALDIA MUNICIPAL DE CIENAGA MAGDALENA"/>
    <n v="8917800435"/>
    <s v="Estado Joven Practicante en Ciencias administrativas econmicas o contables"/>
    <s v="Plaza Estado Joven Practicante Saniamiento Ambiental y Administracion HoteleraEntidad Publica Alcaldia Municipal de CienagaExperiencia No requiereFormacin Saniamiento Ambiental y Administracion HoteleraConocimientos Adicionales Manejo de office e internetHabilidad para redactar documentos relacionados con su rea de conocimientoConocimientos bsicos en ARGISConocimientos bsicos en Modelos de Huellas de CarbonoConocimientos Sector Costero y de PlayaConocimiento en operadores turisticosHabilidad para trabajar en equipoHabilidad de comunicacin asertivaCapacidad de anlisisHabilidad para el manejo de actividades grupalesActividades a realizar 1Apoyar las visitas tcnicas de inspeccin ambiental y turstica2Apoyo para la emisin de conceptos referentes al control y aplicacin de los procedimientos en materia ambiental3Apoyar en la atencin brindada a las comunidades en referencia a las asesoras solicitadas en materia ambiental y turstic"/>
    <x v="0"/>
    <x v="7"/>
    <s v="Administración"/>
    <s v=""/>
  </r>
  <r>
    <s v="1626041987-10"/>
    <s v="MAGDALENA"/>
    <s v="CIÉNAGA"/>
    <s v="CAJA DE COMPENSACIÓN FAMILIAR  DEL MAGDALENA - CAJAMAG"/>
    <x v="1"/>
    <s v="Ingeniero industrial"/>
    <s v="Ingeniero de calidad"/>
    <s v="Administrador de empresas"/>
    <s v="ALCALDIA MUNICIPAL DE CIENAGA MAGDALENA"/>
    <n v="8917800435"/>
    <s v="Estado Joven Practicante En Ciencias Administrativas Econmicas o Contables"/>
    <s v="Plaza Estado Joven Practicante Ingeniera Industrial Administracin de empresas Ingeniera de Calidad Entidad Publica Alcalda Municipal de CinagaExperiencia No requiereFormacin Ingeniera Industrial Administracin de empresas Ingeniera de Calidad Conocimientos Adicionales Manejo de programas como ord poer point internetHabilidad para redactar documentos relacionados con su rea de conocimientoHabilidad en el manejo de hojas de clculoHabilidad para el manejo de actividades grupalesHabilidad de anlisisActividades a realizar 1Apoyar en la revisin y propuesta de las alternativas de mejora de los macroprocesos establecidos 2Apoyo en la actualizacin de mapas de riesgo3Verificacin del cumplimiento de procedimientos y actividades4Verificacin de la evidencia documentalJornada Tiempo Completo 38 Horas SemanalesHorario Disponibilidad de TiempoSujeto a la entidadDuracin de la Prctica 5 Meses"/>
    <x v="0"/>
    <x v="0"/>
    <s v="Ingeniería Química"/>
    <s v="Administración"/>
  </r>
  <r>
    <s v="1626041987-11"/>
    <s v="MAGDALENA"/>
    <s v="CIÉNAGA"/>
    <s v="CAJA DE COMPENSACIÓN FAMILIAR  DEL MAGDALENA - CAJAMAG"/>
    <x v="1"/>
    <s v="Administrador de empresas"/>
    <s v="Ingeniero industrial"/>
    <m/>
    <s v="ALCALDIA MUNICIPAL DE CIENAGA MAGDALENA"/>
    <n v="8917800435"/>
    <s v="Estado Joven Practicante En Ciencias Administrativas Econmicas o Contables"/>
    <s v="Plaza Estado Joven Practicante Profesional En Administracin De Empresas Profesional En Negocios Internacionales Ingeniera Industrial Administracin PblicaEntidad Publica Alcalda Municipal de CinagaExperiencia No requiereFormacin Profesional En Administracin De Empresas Profesional En Negocios Internacionales Ingeniera Industrial Administracin Pblica Conocimientos Adicionales Manejo de programas como ord Excel poer point internetHabilidad para redactar documentos Habilidad para trabajar en equipoHabilidad manejo del tiempo de manera eficienteActividades a realizar 1Apoyar en seguimiento y control de la documentacin interna2Apoyar en la redaccin de oficios remisorios internos3Apoyar en la respuesta a solicitudes internas4Servir de enlace para la solucin de situaciones administrativas con otras dependenciasJornada Tiempo Completo 38 Horas SemanalesHorario Disponibilidad de TiempoSujeto a la entidadDuracin de la "/>
    <x v="0"/>
    <x v="9"/>
    <s v="Ingeniería Industrial"/>
    <s v=""/>
  </r>
  <r>
    <s v="1626041987-12"/>
    <s v="MAGDALENA"/>
    <s v="CIÉNAGA"/>
    <s v="CAJA DE COMPENSACIÓN FAMILIAR  DEL MAGDALENA - CAJAMAG"/>
    <x v="1"/>
    <s v="Administrador de empresas"/>
    <s v="Ingeniero industrial"/>
    <m/>
    <s v="ALCALDIA MUNICIPAL DE CIENAGA MAGDALENA"/>
    <n v="8917800435"/>
    <s v="Estado Joven Practicante En Ciencias Administrativas Econmicas o Contables"/>
    <s v="Plaza Estado Joven Practicante Profesional En Administracin De Empresas Profesional En Negocios Internacionales Ingeniera Industrial Administracin PblicaEntidad Publica Alcalda Municipal de CinagaExperiencia No requiereFormacin Profesional En Administracin De Empresas Profesional En Negocios Internacionales Ingeniera Industrial Administracin Pblica Conocimientos Adicionales Manejo de programas como ord Excel poer point internetHabilidad para redactar documentos Habilidad para trabajar en equipoHabilidad manejo del tiempo de manera eficienteActividades a realizar 1Apoyar en seguimiento y control de la documentacin interna2Apoyar en la redaccin de oficios remisorios internos3Apoyar en la respuesta a solicitudes internas4Servir de enlace para la solucin de situaciones administrativas con otras dependenciasJornada Tiempo Completo 38 Horas SemanalesHorario Disponibilidad de TiempoSujeto a la entidadDuracin de la "/>
    <x v="0"/>
    <x v="9"/>
    <s v="Ingeniería Industrial"/>
    <s v=""/>
  </r>
  <r>
    <s v="1626041987-13"/>
    <s v="MAGDALENA"/>
    <s v="CIÉNAGA"/>
    <s v="CAJA DE COMPENSACIÓN FAMILIAR  DEL MAGDALENA - CAJAMAG"/>
    <x v="1"/>
    <s v="Ingeniero civil"/>
    <s v="Arquitecto"/>
    <m/>
    <s v="ALCALDIA MUNICIPAL DE CIENAGA MAGDALENA"/>
    <n v="8917800435"/>
    <s v="Estado Joven Practicante En Ciencias Administrativas Econmicas o Contables"/>
    <s v="Plaza Estado Joven Practicante Profesional En Ingeniera Civil Arquitectura Entidad Publica Alcalda Municipal de CinagaExperiencia No requiereFormacin Profesional En Ingeniera Civil Arquitectura Conocimientos Adicionales Manejo de office e internetHabilidad para redactar documentos relacionados con su rea de conocimientoHabilidad para trabajar en equipoHabilidad de comunicacin asertivaCapacidad de anlisisActividades a realizar 1Apoyar el seguimiento de obras civiles2Proyectar conceptos tcnicos relacionados con infraestructura de vas3Apoyar en la recoleccin y suministro de informacin necesaria para la formulacin de proyectos relacionados con obras civiles municipalesJornada Tiempo Completo 38 Horas SemanalesHorario Disponibilidad de TiempoSujeto a la entidadDuracin de la Prctica 5 Meses"/>
    <x v="0"/>
    <x v="19"/>
    <s v="Arquitectura"/>
    <s v=""/>
  </r>
  <r>
    <s v="1626041987-14"/>
    <s v="MAGDALENA"/>
    <s v="CIÉNAGA"/>
    <s v="CAJA DE COMPENSACIÓN FAMILIAR  DEL MAGDALENA - CAJAMAG"/>
    <x v="1"/>
    <s v="Administrador de empresas"/>
    <s v="Contador pblico"/>
    <s v="Ingeniero industrial"/>
    <s v="ALCALDIA MUNICIPAL DE CIENAGA MAGDALENA"/>
    <n v="8917800435"/>
    <s v="Estado Joven Practicante En Ciencias Administrativas Econmicas o Contables"/>
    <s v="Plaza Estado Joven Practicante Profesional En Administrador pblico Administrador de empresas Ingeniero Industrial Contador pblicoEntidad Publica Alcalda Municipal de CinagaExperiencia No requiereFormacin Profesional Administrador pblico Administrador de empresas Ingeniero Industrial Contador pblicoConocimientos Adicionales Manejo de office internetHabilidad para la redactar informes ejecutivos Capacidad de anlisisTrabajo en equipo Habilidad de comunicacin asertivaActividades a realizar 1Apoyar en la implementacin de listas de verificacin de cumplimientos de requisitos referentes al control de los procesos definidos en la entidad2Apoyar en la implementacin de mapa de riesgos de la entidad3Apoyar en la atencin de requerimientos de informacin por parte de los entes de control4Apoyar en proyeccin de contestaciones de requerimientos presentados por la comunidad a la oficina de control interno5Tramitar respuesta a los de"/>
    <x v="0"/>
    <x v="9"/>
    <s v="Contaduría Internacional"/>
    <s v="Ingeniería Industrial"/>
  </r>
  <r>
    <s v="1626041987-15"/>
    <s v="MAGDALENA"/>
    <s v="CIÉNAGA"/>
    <s v="CAJA DE COMPENSACIÓN FAMILIAR  DEL MAGDALENA - CAJAMAG"/>
    <x v="2"/>
    <s v="Tcnico de salud ocupacional"/>
    <s v="Tecnologo en salud ocupacional"/>
    <m/>
    <s v="ALCALDIA MUNICIPAL DE CIENAGA MAGDALENA"/>
    <n v="8917800435"/>
    <s v="Estado Joven Practicante En Ciencias Administrativas Econmicas o Contables"/>
    <s v="Plaza Estado Joven Practicante Tcnico Profesional Tecnlogo En Seguridad Y Salud En El TrabajoEntidad Publica Alcalda Municipal de CinagaExperiencia No requiereFormacin Tcnico Profesional Tecnlogo En Seguridad Y Salud En El Trabajo Conocimientos Adicionales Manejo de programas como ord Excel poer point internetHabilidad para redactar documentos relacionados con su rea de conocimientoHabilidad para el manejo de actividades grupalesHabilidad para impartir conocimiento bsico del SSSTActividades a realizar 1Apoyar en el levantamiento de informacin de inspecciones de seguridad2Realizar seguimiento a actividades de COPASST y COCOLA3Realizar seguimiento a los planes de accin de la matriz de riesgos4Apoyar en el diligenciamiento de formatos del Sistema de seguridad y Salud en el trabajo de acuerdo a las directrices brindadas por el Asesor en Seguridad y Salud en el Trabajo5Realizar seguimiento al cumplimiento de las normas y regla"/>
    <x v="0"/>
    <x v="6"/>
    <s v=""/>
    <s v=""/>
  </r>
  <r>
    <s v="1626041987-16"/>
    <s v="MAGDALENA"/>
    <s v="CIÉNAGA"/>
    <s v="CAJA DE COMPENSACIÓN FAMILIAR  DEL MAGDALENA - CAJAMAG"/>
    <x v="2"/>
    <s v="Tcnico de salud ocupacional"/>
    <s v="Tecnologo en salud ocupacional"/>
    <m/>
    <s v="ALCALDIA MUNICIPAL DE CIENAGA MAGDALENA"/>
    <n v="8917800435"/>
    <s v="Estado Joven Practicante En Ciencias Administrativas Econmicas o Contables"/>
    <s v="Plaza Estado Joven Practicante Tcnico Profesional Tecnlogo En Seguridad Y Salud En El TrabajoEntidad Publica Alcalda Municipal de CinagaExperiencia No requiereFormacin Tcnico Profesional Tecnlogo En Seguridad Y Salud En El Trabajo Conocimientos Adicionales Manejo de programas como ord Excel poer point internetHabilidad para redactar documentos relacionados con su rea de conocimientoHabilidad para el manejo de actividades grupalesHabilidad para impartir conocimiento bsico del SSSTActividades a realizar 1Apoyar en el levantamiento de informacin de inspecciones de seguridad2Realizar seguimiento a actividades de COPASST y COCOLA3Realizar seguimiento a los planes de accin de la matriz de riesgos4Apoyar en el diligenciamiento de formatos del Sistema de seguridad y Salud en el trabajo de acuerdo a las directrices brindadas por el Asesor en Seguridad y Salud en el Trabajo5Realizar seguimiento al cumplimiento de las normas y regla"/>
    <x v="0"/>
    <x v="6"/>
    <s v=""/>
    <s v=""/>
  </r>
  <r>
    <s v="1626041987-18"/>
    <s v="MAGDALENA"/>
    <s v="CIÉNAGA"/>
    <s v="CAJA DE COMPENSACIÓN FAMILIAR  DEL MAGDALENA - CAJAMAG"/>
    <x v="2"/>
    <s v="Tcnico de salud ocupacional"/>
    <s v="Tecnologo en salud ocupacional"/>
    <m/>
    <s v="ALCALDIA MUNICIPAL DE CIENAGA MAGDALENA"/>
    <n v="8917800435"/>
    <s v="Estado Joven Practicante En Ciencias Administrativas Econmicas o Contables"/>
    <s v="Plaza Estado Joven Practicante Tcnico Profesional Tecnlogo En Seguridad Y Salud En El TrabajoEntidad Publica Alcalda Municipal de CinagaExperiencia No requiereFormacin Tcnico Profesional Tecnlogo En Seguridad Y Salud En El Trabajo Conocimientos Adicionales Manejo de programas como ord Excel poer point internetHabilidad para redactar documentos relacionados con su rea de conocimientoHabilidad para el manejo de actividades grupalesHabilidad para impartir conocimiento bsico del SSSTActividades a realizar 1Apoyar en el levantamiento de informacin de inspecciones de seguridad2Realizar seguimiento a actividades de COPASST y COCOLA3Realizar seguimiento a los planes de accin de la matriz de riesgos4Apoyar en el diligenciamiento de formatos del Sistema de seguridad y Salud en el trabajo de acuerdo a las directrices brindadas por el Asesor en Seguridad y Salud en el Trabajo5Realizar seguimiento al cumplimiento de las normas y regla"/>
    <x v="0"/>
    <x v="6"/>
    <s v=""/>
    <s v=""/>
  </r>
  <r>
    <s v="1626041987-19"/>
    <s v="MAGDALENA"/>
    <s v="CIÉNAGA"/>
    <s v="CAJA DE COMPENSACIÓN FAMILIAR  DEL MAGDALENA - CAJAMAG"/>
    <x v="2"/>
    <s v="Tcnico de salud ocupacional"/>
    <s v="Tecnologo en salud ocupacional"/>
    <m/>
    <s v="ALCALDIA MUNICIPAL DE CIENAGA MAGDALENA"/>
    <n v="8917800435"/>
    <s v="Estado Joven Practicante En Ciencias Administrativas Econmicas o Contables"/>
    <s v="Plaza Estado Joven Practicante Tcnico Profesional Tecnlogo En Seguridad Y Salud En El TrabajoEntidad Publica Alcalda Municipal de CinagaExperiencia No requiereFormacin Tcnico Profesional Tecnlogo En Seguridad Y Salud En El Trabajo Conocimientos Adicionales Manejo de programas como ord Excel poer point internetHabilidad para redactar documentos relacionados con su rea de conocimientoHabilidad para el manejo de actividades grupalesHabilidad para impartir conocimiento bsico del SSSTActividades a realizar 1Apoyar en el levantamiento de informacin de inspecciones de seguridad2Realizar seguimiento a actividades de COPASST y COCOLA3Realizar seguimiento a los planes de accin de la matriz de riesgos4Apoyar en el diligenciamiento de formatos del Sistema de seguridad y Salud en el trabajo de acuerdo a las directrices brindadas por el Asesor en Seguridad y Salud en el Trabajo5Realizar seguimiento al cumplimiento de las normas y regla"/>
    <x v="0"/>
    <x v="6"/>
    <s v=""/>
    <s v=""/>
  </r>
  <r>
    <s v="1626041987-2"/>
    <s v="MAGDALENA"/>
    <s v="CIÉNAGA"/>
    <s v="CAJA DE COMPENSACIÓN FAMILIAR  DEL MAGDALENA - CAJAMAG"/>
    <x v="2"/>
    <s v="Analista de programas informticos"/>
    <s v="Tecnlogo de informacin y administracin de sistemas "/>
    <s v="Programador de sistemas informticos"/>
    <s v="ALCALDIA MUNICIPAL DE CIENAGA MAGDALENA"/>
    <n v="8917800435"/>
    <s v="Estado Joven Practicante en Ciencias administrativas econmicas o contables"/>
    <s v="Plaza Estado Joven Practicante Programacin y Mantenimiento De Sistemas Informticos Tecnlogo En SistemasEntidad Publica Alcalda Municipal de CinagaExperiencia No requiereFormacin Programacin y Mantenimiento De Sistemas Informticos Tecnlogo En SistemasConocimientos Adicionales Manejo de programas como ord poer point internetHabilidad en el manejo de hojas de clculoHabilidad para el manejo de actividades grupalesHabilidad de anlisisActividades a realizar 1Apoyar en el proceso de validacin de la informacin del rea de aseguramiento y prestacin de servicios2Apoyar en la implementacin de la evaluacin de los grupos de riesgo identificados por la EPS y la Secretaria de Salud y Desarrollo Social Municipal3Apoyar en la bsqueda de informacin referenciada en base de datos de publicacin vctimaJornada Tiempo Completo 38 Horas SemanalesHorario Disponibilidad de TiempoSujeto a la entidadDuracin de la Prctica 5 Meses"/>
    <x v="0"/>
    <x v="5"/>
    <s v=""/>
    <s v=""/>
  </r>
  <r>
    <s v="1626041987-20"/>
    <s v="MAGDALENA"/>
    <s v="CIÉNAGA"/>
    <s v="CAJA DE COMPENSACIÓN FAMILIAR  DEL MAGDALENA - CAJAMAG"/>
    <x v="2"/>
    <s v="Tcnico de salud ocupacional"/>
    <s v="Tecnologo en salud ocupacional"/>
    <m/>
    <s v="ALCALDIA MUNICIPAL DE CIENAGA MAGDALENA"/>
    <n v="8917800435"/>
    <s v="Estado Joven Practicante En Ciencias Administrativas Econmicas o Contables"/>
    <s v="Plaza Estado Joven Practicante Tcnico Profesional Tecnlogo En Seguridad Y Salud En El TrabajoEntidad Publica Alcalda Municipal de CinagaExperiencia No requiereFormacin Tcnico Profesional Tecnlogo En Seguridad Y Salud En El Trabajo Conocimientos Adicionales Manejo de programas como ord Excel poer point internetHabilidad para redactar documentos relacionados con su rea de conocimientoHabilidad para el manejo de actividades grupalesHabilidad para impartir conocimiento bsico del SSSTActividades a realizar 1Apoyar en el levantamiento de informacin de inspecciones de seguridad2Realizar seguimiento a actividades de COPASST y COCOLA3Realizar seguimiento a los planes de accin de la matriz de riesgos4Apoyar en el diligenciamiento de formatos del Sistema de seguridad y Salud en el trabajo de acuerdo a las directrices brindadas por el Asesor en Seguridad y Salud en el Trabajo5Realizar seguimiento al cumplimiento de las normas y regla"/>
    <x v="0"/>
    <x v="6"/>
    <s v=""/>
    <s v=""/>
  </r>
  <r>
    <s v="1626041987-21"/>
    <s v="MAGDALENA"/>
    <s v="CIÉNAGA"/>
    <s v="CAJA DE COMPENSACIÓN FAMILIAR  DEL MAGDALENA - CAJAMAG"/>
    <x v="0"/>
    <s v="Ingeniero de sistemas"/>
    <s v="Tecnlogo de informacin y administracin de sistemas "/>
    <s v="Administrador de empresas"/>
    <s v="ALCALDIA MUNICIPAL DE CIENAGA MAGDALENA"/>
    <n v="8917800435"/>
    <s v="Estado Joven Practicante En Ciencias Administrativas Econmicas o Contables"/>
    <s v="Plaza Estado Joven Practicante Tecnlogo En Sistemas Administrador De Empresas Ingeniero De SistemasEntidad Publica Alcalda Municipal de CinagaExperiencia No requiereFormacin Tecnlogo En Sistemas Administrador De Empresas Ingeniero De SistemasConocimientos Adicionales Manejo de office internetHabilidad para redactar documentos relacionados con su rea de conocimientoHabilidad para realizar anlisis de informacinActividades a realizar 1Apoyar en el cargue de informacin a la plataforma virtual del municipio 2Apoyar en la recopilacin y clasificacin de informacin para la elaboracin de informes con destino a entes de control3Brindar asesora respecto al mantenimiento de los equipos informticosJornada Tiempo Completo 38 Horas SemanalesHorario Disponibilidad de TiempoSujeto a la entidadDuracin de la Prctica 5 Meses"/>
    <x v="0"/>
    <x v="5"/>
    <s v=""/>
    <s v="Administración"/>
  </r>
  <r>
    <s v="1626041987-3"/>
    <s v="MAGDALENA"/>
    <s v="CIÉNAGA"/>
    <s v="CAJA DE COMPENSACIÓN FAMILIAR  DEL MAGDALENA - CAJAMAG"/>
    <x v="2"/>
    <s v="Programador de aplicaciones informticas"/>
    <s v="Tecnlogo de informacin y administracin de sistemas "/>
    <s v="Programador de sistemas informticos"/>
    <s v="ALCALDIA MUNICIPAL DE CIENAGA MAGDALENA"/>
    <n v="8917800435"/>
    <s v="Estado Joven Practicante en Ciencias administrativas econmicas o contables"/>
    <s v="Plaza Estado Joven Practicante Programacin y Mantenimiento De Sistemas Informticos Tecnlogo En SistemasEntidad Publica Alcalda Municipal de CinagaExperiencia No requiereFormacin Programacin y Mantenimiento De Sistemas Informticos Tecnlogo En SistemasConocimientos Adicionales Manejo de programas como ord poer point internetHabilidad en el manejo de hojas de clculoHabilidad para el manejo de actividades grupalesHabilidad de anlisisActividades a realizar 1Verificar que la informacin recolectada por los encuestadores se encuentre adecuada a los estndares establecidos por las fichas de valoracin de la Secretaria de Salud Municipal2Organizar los datos de manera que constituyan una herramienta para la toma de decisiones relacionadas con el sector de la economa informal de Cinaga3Brindar propuestas de mejoras aplicables al diseño del modelo de recoleccin de informacin establecidoJornada Tiempo Completo 38 Horas SemanalesHorari"/>
    <x v="0"/>
    <x v="5"/>
    <s v=""/>
    <s v=""/>
  </r>
  <r>
    <s v="1626041987-4"/>
    <s v="MAGDALENA"/>
    <s v="CIÉNAGA"/>
    <s v="CAJA DE COMPENSACIÓN FAMILIAR  DEL MAGDALENA - CAJAMAG"/>
    <x v="1"/>
    <s v="Administrador de empresas"/>
    <s v="Contador"/>
    <s v="Economista"/>
    <s v="ALCALDIA MUNICIPAL DE CIENAGA MAGDALENA"/>
    <n v="8917800435"/>
    <s v="Estado Joven Practicante En Ciencias Administrativas Econmicas o Contables"/>
    <s v="Plaza Estado Joven Practicante Contadura pblica Administracin de empresas Economa Administracin pblica Entidad Publica Alcalda Municipal de CinagaExperiencia No requiereFormacin Contadura pblica Administracin de empresas Economa Administracin pblicaConocimientos Adicionales Manejo de programas como ord poer point internetHabilidad para redactar documentos relacionados con su rea de conocimientoHabilidad en el manejo de hojas de clculoHabilidad para el manejo de actividades grupalesHabilidad de anlisisActividades a realizar 1Apoyar en la verificacin de asignacin de recursos por documentos CONPES2Apoyar en la verificacin de giros de recursos de SGP del Ministerio de Educacin Nacional3Apoyar en la verificacin de los recursos asignados por calidad gratuidad a las Instituciones educativasJornada Tiempo Completo 38 Horas SemanalesHorario Disponibilidad de TiempoSujeto a la entidadDuracin de la Prctica 5 Me"/>
    <x v="0"/>
    <x v="9"/>
    <s v="Contaduría Internacional"/>
    <s v="Economía"/>
  </r>
  <r>
    <s v="1626041987-5"/>
    <s v="MAGDALENA"/>
    <s v="CIÉNAGA"/>
    <s v="CAJA DE COMPENSACIÓN FAMILIAR  DEL MAGDALENA - CAJAMAG"/>
    <x v="2"/>
    <s v="Programador de aplicaciones informticas"/>
    <s v="Programador de sistemas informticos"/>
    <s v="Tecnlogo de informacin y administracin de sistemas "/>
    <s v="ALCALDIA MUNICIPAL DE CIENAGA MAGDALENA"/>
    <n v="8917800435"/>
    <s v="Estado Joven Practicante En Ciencias Administrativas Econmicas o Contables"/>
    <s v="Plaza Estado Joven Practicante Tcnico en Programacin Y Mantenimiento De Sistemas Informticos Tecnlogo En Sistemas Entidad Publica Alcalda Municipal de CinagaExperiencia No requiereFormacin Tcnico en Programacin Y Mantenimiento De Sistemas Informticos Tecnlogo En SistemasConocimientos Adicionales Manejo de programas como ord poer point internetHabilidad en el manejo de hojas de clculoHabilidad para el manejo de actividades grupalesHabilidad de anlisisActividades a realizar 1Apoyar en el proceso de validacin de la informacin del rea de Salud publica2Apoyar en la implementacin de la evaluacin de los grupos de riesgo identificados por la EPS y la Secretaria de Salud y Desarrollo Social Municipal3Apoyar en la bsqueda de informacin referenciada en base de datos de poblacin objetivoJornada Tiempo Completo 38 Horas SemanalesHorario Disponibilidad de TiempoSujeto a la entidadDuracin de la Prctica 5 Meses"/>
    <x v="0"/>
    <x v="5"/>
    <s v=""/>
    <s v=""/>
  </r>
  <r>
    <s v="1626041987-6"/>
    <s v="MAGDALENA"/>
    <s v="CIÉNAGA"/>
    <s v="CAJA DE COMPENSACIÓN FAMILIAR  DEL MAGDALENA - CAJAMAG"/>
    <x v="2"/>
    <s v="Administrador de sistemas informticos"/>
    <s v="Programador de sistemas informticos"/>
    <s v="Soporte tcnico en sistemas"/>
    <s v="ALCALDIA MUNICIPAL DE CIENAGA MAGDALENA"/>
    <n v="8917800435"/>
    <s v="Estado Joven Practicante En Ciencias Administrativas Econmicas o Contables"/>
    <s v="Plaza Estado Joven Practicante Tcnico en Programacin Y Mantenimiento De Sistemas Informticos Tecnlogo En Sistemas Entidad Publica Alcalda Municipal de CinagaExperiencia No requiereFormacin Tcnico en Programacin Y Mantenimiento De Sistemas Informticos Tecnlogo En SistemasConocimientos Adicionales Manejo de programas como ord poer point internetHabilidad en el manejo de hojas de clculoHabilidad para el manejo de actividades grupalesHabilidad de anlisisActividades a realizar 1Realizar actividades peridicas de revisin del funcionamiento interno y externo de los equipos en la oficina del SISBEN2Verificar y velar por el adecuado funcionamiento del circuito de redes de internet en la oficina del SISBEN3Brindar apoyo a los servidores pblicos de la dependencia acerca del adecuado cuidado y manejo de los equipos informticosJornada Medio tiempo 19 horas SemanalesHorario Disponibilidad de TiempoSujeto a la entidadDuracin de l"/>
    <x v="0"/>
    <x v="5"/>
    <s v=""/>
    <s v=""/>
  </r>
  <r>
    <s v="1626041987-7"/>
    <s v="MAGDALENA"/>
    <s v="CIÉNAGA"/>
    <s v="CAJA DE COMPENSACIÓN FAMILIAR  DEL MAGDALENA - CAJAMAG"/>
    <x v="2"/>
    <s v="Asistente administrativo"/>
    <s v="Auxiliar de archivo"/>
    <s v="Auxiliar administrativo"/>
    <s v="ALCALDIA MUNICIPAL DE CIENAGA MAGDALENA"/>
    <n v="8917800435"/>
    <s v="Estado Joven Practicante En Ciencias Administrativas Econmicas o Contables"/>
    <s v="Plaza Estado Joven Practicante Tcnico en Asistencia Administrativa Tcnico en ArchivoEntidad Publica Alcalda Municipal de CinagaExperiencia No requiereFormacin Tcnico en Asistencia Administrativa Tcnico en Archivo Conocimientos Adicionales Manejo de programas como ord Excel poer point internetHabilidad para trabajar en equipoComunicacin asertivaActividades a realizar 1Apoyar en la clasificacin disposicin y consulta de documentos de gestin de la Secretaria Administrativa2Apoyo en la recepcin y radicacin de documentos en la dependencia3Alimentar hojas de clculo con la informacin de los documentos generados en la dependenciaJornada Medio tiempo 19 horas SemanalesHorario Disponibilidad de TiempoSujeto a la entidadDuracin de la Prctica 5 Meses"/>
    <x v="0"/>
    <x v="8"/>
    <s v=""/>
    <s v="Administración"/>
  </r>
  <r>
    <s v="1626041987-8"/>
    <s v="MAGDALENA"/>
    <s v="CIÉNAGA"/>
    <s v="CAJA DE COMPENSACIÓN FAMILIAR  DEL MAGDALENA - CAJAMAG"/>
    <x v="2"/>
    <s v="Asistente administrativo"/>
    <s v="Auxiliar de archivo"/>
    <s v="Auxiliar administrativo"/>
    <s v="ALCALDIA MUNICIPAL DE CIENAGA MAGDALENA"/>
    <n v="8917800435"/>
    <s v="Estado Joven Practicante En Ciencias Administrativas Econmicas o Contables"/>
    <s v="Plaza Estado Joven Practicante Tcnico en Asistencia Administrativa Tcnico en ArchivoEntidad Publica Alcalda Municipal de CinagaExperiencia No requiereFormacin Tcnico en Asistencia Administrativa Tcnico en Archivo Conocimientos Adicionales Manejo de programas como ord Excel poer point internetHabilidad para trabajar en equipoComunicacin asertivaActividades a realizar 1Apoyar en la clasificacin disposicin y consulta de documentos de gestin de la Secretaria Administrativa2Apoyo en la recepcin y radicacin de documentos en la dependencia3Alimentar hojas de clculo con la informacin de los documentos generados en la dependenciaJornada Medio tiempo 19 horas SemanalesHorario Disponibilidad de TiempoSujeto a la entidadDuracin de la Prctica 5 Meses"/>
    <x v="0"/>
    <x v="8"/>
    <s v=""/>
    <s v="Administración"/>
  </r>
  <r>
    <s v="1626041987-9"/>
    <s v="MAGDALENA"/>
    <s v="CIÉNAGA"/>
    <s v="CAJA DE COMPENSACIÓN FAMILIAR  DEL MAGDALENA - CAJAMAG"/>
    <x v="2"/>
    <s v="Asistente administrativo"/>
    <s v="Auxiliar administrativo"/>
    <s v="Auxiliar de archivo"/>
    <s v="ALCALDIA MUNICIPAL DE CIENAGA MAGDALENA"/>
    <n v="8917800435"/>
    <s v="Estado Joven Practicante En Ciencias Administrativas Econmicas o Contables"/>
    <s v="Plaza Estado Joven Practicante Tcnico en Asistencia Administrativa Tcnico en ArchivoEntidad Publica Alcalda Municipal de CinagaExperiencia No requiereFormacin Tcnico en Asistencia Administrativa Tcnico en Archivo Conocimientos Adicionales Manejo de programas como ord Excel poer point internetHabilidad para trabajar en equipoComunicacin asertivaActividades a realizar 1Apoyar en la clasificacin disposicin y consulta de documentos de gestin de la Secretaria Administrativa2Apoyo en la recepcin y radicacin de documentos en la dependencia3Alimentar hojas de clculo con la informacin de los documentos generados en la dependenciaJornada Medio tiempo 19 horas SemanalesHorario Disponibilidad de TiempoSujeto a la entidadDuracin de la Prctica 5 Meses"/>
    <x v="0"/>
    <x v="8"/>
    <s v="Administración"/>
    <s v=""/>
  </r>
  <r>
    <s v="1626042152-1"/>
    <s v="TOLIMA"/>
    <s v="IBAGUÉ"/>
    <s v="COMFATOLIMA"/>
    <x v="1"/>
    <s v="Ingeniero industrial"/>
    <s v="Administrador de empresas"/>
    <s v="Economista"/>
    <s v="ADMINSTRADORA COLOMBIANA DE PENSIONES COLPENSIONES"/>
    <n v="9003360047"/>
    <s v="ESTADO JOVEN Practica laboral de Ingeniero Industrial o carreras administrativas"/>
    <s v="1Apoyar la gestin comercial de empleadores y contribuyentes de acuerdo con los requerimientos como aclaracin de cuentas empleadores y contribuyentes afiliaciones y requerimientos especiales2Apoyar la implementacin de la poltica comerciales de la Empresa para lograr nuevos afiliados y mantener los actuales as como para el ingreso y mantenimiento de las empresas aportantes y contribuyentes del sistema general de pensiones en especial en su relacin con el Rgimen de Prima Media3Participar en el desarrollo de estrategias comerciales diferenciadas para cada segmento del mercado que permitan satisfacer sus necesidades y alcanzar los objetivos comerciales de la Empresa4Participar en la evaluacin peridica de las actividades para lograr el cabal desarrollo y ejecucin del plan comercial de la Empresa5Apoyar la ejecucin del plan comercial de la Empresa en las Gerencias Regionales de acuerdo con las necesidades de stas y definiendo las estrategias de se"/>
    <x v="0"/>
    <x v="0"/>
    <s v="Administración"/>
    <s v="Economía"/>
  </r>
  <r>
    <s v="1626043574-1"/>
    <s v="SANTANDER"/>
    <s v="FLORIDABLANCA"/>
    <s v="CAJA SANTANDEREANA DE SUBSIDIO FAMILIAR -CAJASAN"/>
    <x v="1"/>
    <s v="Analista de gestin documental"/>
    <s v="Auxiliar de archivo"/>
    <m/>
    <s v="DEFENSA CIVIL COLOMBIANA SECCIONAL BOGOTA"/>
    <n v="8999997171"/>
    <s v="ESTADO JOVEN PRACTICANTE EN TCNICO PROFESIONAL EN GESTIN DOCUMENTAL YO ADMINISTRATIVA"/>
    <s v="PLAZA ESTADO JOVEN PRACTICANTE EN TCNICO PROFESIONAL EN GESTIN DOCUMENTAL YO ADMINISTRATIVAENTIDAD PBLICA DEFENSA CIVIL COLOMBIANA SECCIONAL SANTANDEREXPERIENCIA NO REQUIEREFORMACIN TCNICO PROFESIONAL EN GESTIN DOCUMENTAL YO ADMINISTRATIVACONOCIMIENTOS ADICIONALES REDACCIN DE INFORMES EXCEL ORD POER POINTPDFACTIVIDADES A REALIZAR1 CLASIFICACIN DEL ARCHIVO DE DOCUMENTOS Y DIGITALIZACIN2 MANEJO DE BASE DE DATOS DEL VOLUNTARIADO DE LA DEFENSA CIVIL SECCIONAL SANTANDER 3REVISIN Y CLASIFICACIN DE LAS HOJAS DE VIDA4 MANEJO DE LA PLATAFORMA VIRTUAL DE LA ENTIDADJORNADA TIEMPO COMPLETO 38 HORAS SEMANALESHORARIO DISPONIBILIDAD DE TIEMPOSUJETO A LA ENTIDADDURACIN DE LA PRCTICA 5 MESES"/>
    <x v="0"/>
    <x v="0"/>
    <s v="Historia"/>
    <s v=""/>
  </r>
  <r>
    <s v="1626043574-2"/>
    <s v="SANTANDER"/>
    <s v="FLORIDABLANCA"/>
    <s v="CAJA SANTANDEREANA DE SUBSIDIO FAMILIAR -CAJASAN"/>
    <x v="1"/>
    <s v="Analista de gestin documental"/>
    <s v="Auxiliar de archivo"/>
    <m/>
    <s v="DEFENSA CIVIL COLOMBIANA SECCIONAL BOGOTA"/>
    <n v="8999997171"/>
    <s v="ESTADO JOVEN PRACTICANTE EN TCNICO PROFESIONAL EN GESTIN DOCUMENTAL YO ADMINISTRATIVA"/>
    <s v="PLAZA ESTADO JOVEN PRACTICANTE EN TCNICO PROFESIONAL EN GESTIN DOCUMENTAL YO ADMINISTRATIVAENTIDAD PBLICA DEFENSA CIVIL COLOMBIANA SECCIONAL SANTANDEREXPERIENCIA NO REQUIEREFORMACIN TCNICO PROFESIONAL EN GESTIN DOCUMENTAL YO ADMINISTRATIVACONOCIMIENTOS ADICIONALES REDACCION DE INFORMES EXCEL ORD POER POINTPDFACTIVIDADES A REALIZAR1 CLASIFICACIN DEL ARCHIVO DE DOCUMENTOS Y DIGITALIZACIN2 MANEJO DE BASE DE DATOS DEL VOLUNTARIADO DE LA DEFENSA CIVIL SECCIONAL SANTANDER 3REVISIN Y CLASIFICACIN DE LAS HOJAS DE VIDA4 MANEJO DE LA PLATAFORMA VIRTUAL DE LA ENTIDADJORNADA TIEMPO COMPLETO 38 HORAS SEMANALESHORARIO DISPONIBILIDAD DE TIEMPOSUJETO A LA ENTIDADDURACION DE LA PRCTICA 5 MESES"/>
    <x v="0"/>
    <x v="0"/>
    <s v="Historia"/>
    <s v=""/>
  </r>
  <r>
    <s v="1626043574-3"/>
    <s v="SANTANDER"/>
    <s v="FLORIDABLANCA"/>
    <s v="CAJA SANTANDEREANA DE SUBSIDIO FAMILIAR -CAJASAN"/>
    <x v="1"/>
    <s v="Analista de gestin documental"/>
    <s v="Auxiliar de archivo"/>
    <m/>
    <s v="DEFENSA CIVIL COLOMBIANA SECCIONAL BOGOTA"/>
    <n v="8999997171"/>
    <s v="ESTADO JOVEN PRACTICANTE EN TCNICO PROFESIONAL EN GESTIN DOCUMENTAL YO ADMINISTRATIVA"/>
    <s v="PLAZA ESTADO JOVEN PRACTICANTE EN TCNICO PROFESIONAL EN GESTIN DOCUMENTAL YO ADMINISTRATIVAENTIDAD PBLICA DEFENSA CIVIL COLOMBIANA SECCIONAL SANTANDEREXPERIENCIA NO REQUIEREFORMACIN TCNICO PROFESIONAL EN GESTIN DOCUMENTAL YO ADMINISTRATIVACONOCIMIENTOS ADICIONALES REDACCION DE INFORMES EXCEL ORD POER POINTPDFACTIVIDADES A REALIZAR1 CLASIFICACIN DEL ARCHIVO DE DOCUMENTOS Y DIGITALIZACIN2 MANEJO DE BASE DE DATOS DEL VOLUNTARIADO DE LA DEFENSA CIVIL SECCIONAL SANTANDER 3REVISIN Y CLASIFICACIN DE LAS HOJAS DE VIDA4 MANEJO DE LA PLATAFORMA VIRTUAL DE LA ENTIDADJORNADA TIEMPO COMPLETO 38 HORAS SEMANALESHORARIO DISPONIBILIDAD DE TIEMPOSUJETO A LA ENTIDADDURACION DE LA PRCTICA 5 MESES"/>
    <x v="0"/>
    <x v="0"/>
    <s v="Historia"/>
    <s v=""/>
  </r>
  <r>
    <s v="1626043574-4"/>
    <s v="SANTANDER"/>
    <s v="FLORIDABLANCA"/>
    <s v="CAJA SANTANDEREANA DE SUBSIDIO FAMILIAR -CAJASAN"/>
    <x v="1"/>
    <s v="Analista de gestin documental"/>
    <s v="Auxiliar de archivo"/>
    <m/>
    <s v="DEFENSA CIVIL COLOMBIANA SECCIONAL BOGOTA"/>
    <n v="8999997171"/>
    <s v="ESTADO JOVEN PRACTICANTE EN TCNICO PROFESIONAL EN GESTIN DOCUMENTAL YO ADMINISTRATIVA"/>
    <s v="PLAZA ESTADO JOVEN PRACTICANTE EN TCNICO PROFESIONAL EN GESTIN DOCUMENTAL YO ADMINISTRATIVAENTIDAD PBLICA DEFENSA CIVIL COLOMBIANA SECCIONAL SANTANDEREXPERIENCIA NO REQUIEREFORMACIN TCNICO PROFESIONAL EN GESTIN DOCUMENTAL YO ADMINISTRATIVACONOCIMIENTOS ADICIONALES REDACCION DE INFORMES EXCEL ORD POER POINTPDFACTIVIDADES A REALIZAR1 CLASIFICACIN DEL ARCHIVO DE DOCUMENTOS Y DIGITALIZACIN2 MANEJO DE BASE DE DATOS DEL VOLUNTARIADO DE LA DEFENSA CIVIL SECCIONAL SANTANDER 3REVISIN Y CLASIFICACIN DE LAS HOJAS DE VIDA4 MANEJO DE LA PLATAFORMA VIRTUAL DE LA ENTIDADJORNADA TIEMPO COMPLETO 38 HORAS SEMANALESHORARIO DISPONIBILIDAD DE TIEMPOSUJETO A LA ENTIDADDURACION DE LA PRCTICA 5 MESES"/>
    <x v="0"/>
    <x v="0"/>
    <s v="Historia"/>
    <s v=""/>
  </r>
  <r>
    <s v="1626043574-5"/>
    <s v="SANTANDER"/>
    <s v="BARRANCABERMEJA"/>
    <s v="CAJA SANTANDEREANA DE SUBSIDIO FAMILIAR -CAJASAN"/>
    <x v="1"/>
    <s v="Analista de gestin documental"/>
    <s v="Auxiliar de archivo"/>
    <m/>
    <s v="DEFENSA CIVIL COLOMBIANA SECCIONAL BOGOTA"/>
    <n v="8999997171"/>
    <s v="ESTADO JOVEN PRACTICANTE EN TCNICO PROFESIONAL EN GESTIN DOCUMENTAL YO ADMINISTRATIVA"/>
    <s v="PLAZA ESTADO JOVEN PRACTICANTE EN TCNICO PROFESIONAL EN GESTIN DOCUMENTAL YO ADMINISTRATIVAENTIDAD PBLICA DEFENSA CIVIL COLOMBIANA SECCIONAL SANTANDEREXPERIENCIA NO REQUIEREFORMACIN TCNICO PROFESIONAL EN GESTIN DOCUMENTAL YO ADMINISTRATIVACONOCIMIENTOS ADICIONALES REDACCION DE INFORMES EXCEL ORD POER POINTPDFACTIVIDADES A REALIZAR1 CLASIFICACIN DEL ARCHIVO DE DOCUMENTOS Y DIGITALIZACIN2 MANEJO DE BASE DE DATOS DEL VOLUNTARIADO DE LA DEFENSA CIVIL SECCIONAL SANTANDER 3REVISIN Y CLASIFICACIN DE LAS HOJAS DE VIDA4 MANEJO DE LA PLATAFORMA VIRTUAL DE LA ENTIDADJORNADA TIEMPO COMPLETO 38 HORAS SEMANALESHORARIO DISPONIBILIDAD DE TIEMPOSUJETO A LA ENTIDADDURACION DE LA PRCTICA 5 MESES"/>
    <x v="0"/>
    <x v="0"/>
    <s v="Historia"/>
    <s v=""/>
  </r>
  <r>
    <s v="1626043956-1"/>
    <s v="SANTANDER"/>
    <s v="MÁLAGA"/>
    <s v="CAJA SANTANDEREANA DE SUBSIDIO FAMILIAR -CAJASAN"/>
    <x v="1"/>
    <s v="Secretario ejecutivo"/>
    <m/>
    <m/>
    <s v="ALCALDA MUNICIPAL DE MLAGA"/>
    <n v="8902052291"/>
    <s v="ESTADO JOVEN PRACTICANTE EN TCNICO PROFESIONAL EN SECRETARIADO "/>
    <s v="PLAZA ESTADO JOVEN PRACTICANTE EN TCNICO PROFESIONAL EN SECRETARIADO ENTIDAD PBLICA PERSONERA MUNICIPAL DE MLAGAEXPERIENCIA NO REQUIEREFORMACIN TCNICO PROFESIONAL EN SECRETARIADOCONOCIMIENTOS ADICIONALES MANEJO DE LOS PROGRAMAS DE MICROSOFT OFFICE ORDEXCEL POER PAINTFUNCIONES BASICASPRESTAR APOYO EN LA PROYECCIN DE PETICIONES ACCIONES DE TUTELA OFICIOS EN GENERALPRESTAR APOYO EN LA SUSTENTACIN DE LAS RESPUESTAS A LOS DERECHOS DE PETICIN DIRIGIDOS A ESTA DEPENDENCIABRINDAR ASESORA Y RESOLVER CONSULTAS DE CARCTER JURDICO A LOS USUARIOS QUE REQUIEREN ATENCIN PERSONALIZADAAPOYAR LA PROYECCIN DE INFORMES SOLICITADOS POR ENTIDADES DEL ORDEN DEPARTAMENTAL Y NACIONALJORNADA TIEMPO COMPLETO 38 HORAS SEMANALESHORARIO DISPONIBILIDAD DE TIEMPOSUJETO A LA ENTIDADDURACIN DE LA PRACTICA 5 MESES"/>
    <x v="0"/>
    <x v="9"/>
    <s v=""/>
    <s v=""/>
  </r>
  <r>
    <s v="1626043959-1"/>
    <s v="SANTANDER"/>
    <s v="MÁLAGA"/>
    <s v="CAJA SANTANDEREANA DE SUBSIDIO FAMILIAR -CAJASAN"/>
    <x v="1"/>
    <s v="Ingeniero civil"/>
    <m/>
    <m/>
    <s v="EMPRESAS PBLICAS MUNICIPALES DE MLAGA"/>
    <n v="8902050490"/>
    <s v="ESTADO JOVEN PRACTICANTE EN PROFESIONAL EN INGENIERA CIVIL"/>
    <s v="PLAZA ESTADO JOVEN PRACTICANTE EN PROFESIONAL EN INGENIERA CIVILENTIDAD PBLICA EMPRESAS PBLICAS MUNICIPALES DE MLAGAEXPERIENCIA NO REQUIERE FORMACIN PROFESIONAL EN INGENIERA CIVILCONOCIMIENTOS ADICIONALES MANEJO PAQUETE OFFICE MANEJO DE IDIOMASACTIVIDADES A REALIZAR1 REVISAR PLANOS EXISTENTES DE REDES ACUEDUCTO  ALCANTARILLADO 2 GEORREFERENCIAR REDES Y COMPONENTES DE LOS SISTEMAS DE ACUEDUCTO Y ALCANTARILLADO3 ACTUALIZAR PLANOS DE LAS REDES DE ACUEDUCTO Y ALCANTARILLADO4 REALIZAR EL INVENTARIO O CATASTRO DE LOS SISTEMAS DE ACUEDUCTO Y ALCANTARILLADOJORNADA TIEMPO COMPLETO 38 HORAS SEMANALESHORARIO DISPONIBILIDAD DE TIEMPOSUJETO A LA ENTIDADDURACIN DE LA PRCTICA 5 MESES"/>
    <x v="0"/>
    <x v="19"/>
    <s v=""/>
    <s v=""/>
  </r>
  <r>
    <s v="1626043959-2"/>
    <s v="SANTANDER"/>
    <s v="MÁLAGA"/>
    <s v="CAJA SANTANDEREANA DE SUBSIDIO FAMILIAR -CAJASAN"/>
    <x v="1"/>
    <s v="Ingeniero industrial"/>
    <m/>
    <m/>
    <s v="EMPRESAS PBLICAS MUNICIPALES DE MLAGA"/>
    <n v="8902050490"/>
    <s v="ESTADO JOVEN PRACTICANTE EN PROFESIONAL EN INGENIERA INDUSTRIAL"/>
    <s v="PLAZA ESTADO JOVEN PRACTICANTE EN PROFESIONAL EN INGENIERA INDUSTRIALENTIDAD PBLICA EMPRESAS PBLICAS MUNICIPALES DE MLAGAEXPERIENCIA NO REQUIERE FORMACIN   PROFESIONAL DE INGENIERA INDUSTRIALCONOCIMIENTOS ADICIONALES MANEJO PAQUETE OFFICE MANEJO DE IDIOMASACTIVIDADES A REALIZAR1 REVISAR LOS DOCUMENTOS EXISTENTES DEL SSGT 2 APOYAR EN LA IMPLEMENTACIN DEL SSGT3 AYUDAR EN LAS ACTIVIDADES DE COPASST4 VERIFICAR EL USO DE ELEMENTOS DE PROTECCINJORNADA TIEMPO COMPLETO 38 HORAS SEMANALESHORARIO DISPONIBILIDAD DE TIEMPOSUJETO A LA ENTIDADDURACIN DE LA PRCTICA 5 MESES"/>
    <x v="0"/>
    <x v="0"/>
    <s v=""/>
    <s v=""/>
  </r>
  <r>
    <s v="1626044038-1"/>
    <s v="MAGDALENA"/>
    <s v="EL BANCO"/>
    <s v="CAJA DE COMPENSACIÓN FAMILIAR  DEL MAGDALENA - CAJAMAG"/>
    <x v="2"/>
    <s v="Asistente administrativo"/>
    <s v="Secretaria "/>
    <s v="Secretario ejecutivo"/>
    <s v="REGISTRADURIA NACIONAL DEL ESTADO CIVIL"/>
    <n v="8999990404"/>
    <s v="ESTADO JOVEN PRACTICANTE TECNICO PROFESIONAL EN ASISTENCIA ADMINISTRATIVA"/>
    <s v="PLAZA ESTADO JOVEN PRACTICANTE TCNICO PROFESIONAL ASISTENCIA ADMINISTRATIVAENTIDAD PUBLICA REGISTRADURIA MUNICIPAL DEL ESTADO CIVIL EL BANCO EXPERIENCIA  NO REQUIEREFORMACIN PROFESIONAL  TCNICO  EN ASISTENCIA ADMINISTRATIVA CONOCIMIENTOS  ADICIONALES  PROGRAMACIN EN  ORD Y POER POINTACTIVIDADES A REALIZARORGANIZAR LA ZONA ARCHIVO COMO LO INDICA LA LEY 594 DEL 2000 FACILITAN EL MANEJO DE LA INFORMACIN CONTRIBUYEN A LA RACIONALIZACION DE LA PRODUCCIN DOCUMENTAL  PERMITEN A LA ADMINITRACION PROPORCIONAL UN SERVICIO EFICAZ Y EFICIENTE FACILITAN EL CONTROL Y ACCESO A LOS DOCUMENTACIN A TRAVS DE LOS TIEMPOS DE   RETENCIN EN ELLA ESTIPULADOS GARANTIZAN LA SELECCIN Y CONSERVACIN DE LOS DOCUMENTOS QUE TIENEN CARCTER   PERMANENTE REGULAN LAS TRANSFERENCIA DE LOS DOCUMENTOS EN LAS DIFERENTES FASES DE ARCHIVO SIRVEN DE APOYO PARA RACIONALIZAR LOS PROCESOS ADMINISTRATIVOSORNADA TIEMPO  COMPLETO 38 HORAS SEMANALESHO"/>
    <x v="0"/>
    <x v="8"/>
    <s v="Administración"/>
    <s v=""/>
  </r>
  <r>
    <s v="1626044059-1"/>
    <s v="BOGOTÁ D.C."/>
    <s v="BOGOTÁ D.C."/>
    <s v="CAJA DE COMPENSACIÓN FAMILIAR COMPENSAR"/>
    <x v="1"/>
    <s v="Licenciado en derecho"/>
    <s v="Abogado"/>
    <m/>
    <s v="POLICIA NACIONALDIRECCION ADMINISTRATIVA Y FINANCIERA"/>
    <n v="8001413975"/>
    <s v="Estado Joven Prctica laboral ordinaria en Derecho"/>
    <s v="Plaza Estado Joven Prctica laboral ordinaria en DerechoEntidad Publica Secretara general  rea de acuerdos interinstitucionales y asuntos contractuales Experiencia No requiereFormacin Profesional en  DerechoConocimientos Adicionales Manejo de ofimtica Buenas costumbres y modalesDisposicin para el trabajo en equipoActividades a realizar1 Adelantar la sustanciacin de actos administrativos en materia de negocios jurdicos que por competencia correspondan al Director General de la Polica Nacional y que le sean asignados2 Proyectar o revisar actos administrativos y documentos relacionados con la administracin y disposicin de los bienes de la entidad3 Adelantar la sustanciacin de actos administrativos que para efectos de delegacin de la competencia para contratar comprometer y ordenar el gasto en desarrollo de las apropiaciones incorporadas al presupuesto de la Polica Nacional se requiera expedir 4 Proyectar respuesta a los derech"/>
    <x v="1"/>
    <x v="4"/>
    <s v=""/>
    <s v=""/>
  </r>
  <r>
    <s v="1626044059-2"/>
    <s v="BOGOTÁ D.C."/>
    <s v="BOGOTÁ D.C."/>
    <s v="CAJA DE COMPENSACIÓN FAMILIAR COMPENSAR"/>
    <x v="0"/>
    <s v="Tecnologo en salud ocupacional"/>
    <s v="Profesional en salud ocupacional"/>
    <m/>
    <s v="POLICIA NACIONALDIRECCION ADMINISTRATIVA Y FINANCIERA"/>
    <n v="8001413975"/>
    <s v="Estado Joven Prctica laboral ordinaria en Administracin de Salud Ocupacional o SGSST"/>
    <s v="Plaza Estado Joven Prctica laboral ordinaria en Administracin de Salud Ocupacional o SGSSTEntidad Publica Policia NacionalEquipo de Direccionamiento del Sistema de Seguridad y Salud en el Trabajo Experiencia No requiereFormacin Tecnologo o profesional en Administracin de Salud Ocupacional o SGSST Conocimientos Adicionales El candidato deber demostrar habilidades en las aplicaciones de Microsoft Office ord Excel PoerPoint Acces y Outlook demostrar competencias lingsticas y comunicativas aprender a escuchar a hablar construyendo sentido con otros saber leer diferentes tipos de texto y a escribir demostrar las competencias comprensivas interpretativas y argumentativas necesarias para el trabajo en equipo y el aseguramiento del SGSSTActividades a realizarApoyar las actividades de diseño implementacion evaluacin y mejora del SGSST en la Entidad; apoyar la realizacin de actividades de identificacin e intervencin de los riesgos peligros"/>
    <x v="1"/>
    <x v="6"/>
    <s v=""/>
    <s v=""/>
  </r>
  <r>
    <s v="1626044059-3"/>
    <s v="BOGOTÁ D.C."/>
    <s v="BOGOTÁ D.C."/>
    <s v="CAJA DE COMPENSACIÓN FAMILIAR COMPENSAR"/>
    <x v="1"/>
    <s v="Ingeniero industrial"/>
    <s v="Ingeniero elctrico"/>
    <s v="Ingeniero mecnico"/>
    <s v="POLICIA NACIONALDIRECCION ADMINISTRATIVA Y FINANCIERA"/>
    <n v="8001413975"/>
    <s v="Estado Joven Prctica laboral ordinaria en ingeniera Industrial Ingenieria Electrica ingeniera Mecanica ingeniera a Ambiental Ingenieria Biomdica "/>
    <s v="Plaza Estado Joven Prctica laboral ordinaria en ingeniera Industrial Ingenieria Electrica ingeniera Mecanica ingeniera a Ambiental Ingenieria Biomdica Entidad Publica Policia Nacional  Equipo de Direccionamiento del Sistema de Seguridad y Salud en el Trabajo Experiencia No requiereFormacin Profesional en  ingeniera Industrial Ingenieria Electrica ingeniera Mecanica ingeniera a Ambiental Ingenieria Biomdica Conocimientos Adicionales Microsoft Office ord Excel PoerPoint Acces y Outlook demostrar competencias lingsticas y comunicativas aprender a escuchar a hablar construyendo sentido con otros saber leer diferentes tipos de texto y a escribir demostrar las competencias comprensivas interpretativas y argumentativas necesarias para el trabajo en equipo y el aseguramiento del SGSSTActividades a realizarApoyar las actividades de diseño implementacion evaluacin y mejora del SGSST en la Entidad; Apoyar la realizacin de actividad"/>
    <x v="1"/>
    <x v="0"/>
    <s v="Ingeniería Eléctrica"/>
    <s v="Ingeniería Mecánica"/>
  </r>
  <r>
    <s v="1626044065-1"/>
    <s v="BOGOTÁ D.C."/>
    <s v="BOGOTÁ D.C."/>
    <s v="CAJA DE COMPENSACIÓN FAMILIAR COMPENSAR"/>
    <x v="1"/>
    <s v="Licenciado en derecho"/>
    <s v="Abogado"/>
    <m/>
    <s v="DEFENSORIA DEL PUEBLO"/>
    <n v="8001860611"/>
    <s v="Estado Joven Prctica laboral ordinaria en derecho "/>
    <s v="Plaza Estado Joven Prctica laboral ordinaria en derecho Entidad Publica Defensoria del pueblo DELEGADA PARA LOS ASUNTOS CONSTITUCIONALES  Y LEGALESExperiencia No requiereFormacin Profesional en DerechoConocimientos Adicionales Aptitudes para investigar leer y comprender de documentos escribirordActividades a realizar1Construccin de lneas jurisprudenciales 2Elaboracin de documentos que den cuenta del estado del arte en materia doctrinal sobre los temas que se definan como objeto de la doctrina defensorial3Proyeccin de respuestas a derechos de peti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
    <x v="1"/>
    <x v="4"/>
    <s v=""/>
    <s v=""/>
  </r>
  <r>
    <s v="1626044065-10"/>
    <s v="BOGOTÁ D.C."/>
    <s v="BOGOTÁ D.C."/>
    <s v="CAJA DE COMPENSACIÓN FAMILIAR COMPENSAR"/>
    <x v="1"/>
    <s v="Profesionales de las ciencias polticas"/>
    <s v="Licenciado en derecho"/>
    <m/>
    <s v="DEFENSORIA DEL PUEBLO"/>
    <n v="8001860611"/>
    <s v="Estado Joven Prctica laboral ordinaria en Derecho ciencias polticas "/>
    <s v="Plaza Estado Joven Prctica laboral ordinaria en Derecho ciencias polticas Entidad Publica Defensoria del pueblo  Direccin Nacional de Promocin y Divulgacin de Derechos HumanosExperiencia No requiereFormacin Profesional   Derecho ciencias polticas Conocimientos Adicionales Manejo de programas de ofimtica manejo de archivo documentalActividades a realizarACTIVIDADES  Hacer seguimiento a los pronunciamientos de las sentencias de la Corte Constitucional la Corte Interamericana de Derechos Humanos y los pronunciamientos que sirven como insumo para la elaboracin de material de promocin y divulgacin de derechos humanos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x v="1"/>
    <x v="11"/>
    <s v="Derecho"/>
    <s v=""/>
  </r>
  <r>
    <s v="1626044065-11"/>
    <s v="BOGOTÁ D.C."/>
    <s v="BOGOTÁ D.C."/>
    <s v="CAJA DE COMPENSACIÓN FAMILIAR COMPENSAR"/>
    <x v="1"/>
    <s v="Licenciado en educacin comunitaria"/>
    <s v="Profesor de educacin superior de ciencias sociales"/>
    <m/>
    <s v="DEFENSORIA DEL PUEBLO"/>
    <n v="8001860611"/>
    <s v="Estado Joven Prctica laboral ordinaria en Licenciatura ciencias sociales educacin comunitaria"/>
    <s v="Plaza Estado Joven Prctica laboral ordinaria en Licenciatura  ciencias sociales educacin comunitariaEntidad Publica Defensoria del pueblo  Direccin Nacional de Promocin y Divulgacin de Derechos HumanosExperiencia No requiereFormacin Profesional  Licenciatura  ciencias sociales educacin comunitariaConocimientos Adicionales Manejo de programas de ofimtica manejo de archivo documentalActividades a realizarObtener informacin de las experiencias educativas realizadas por el equipo de trabajo de la DNPDDH y sistematizar los resultad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
    <x v="1"/>
    <x v="12"/>
    <s v="Licenciatura en Ciencias Sociales"/>
    <s v=""/>
  </r>
  <r>
    <s v="1626044065-12"/>
    <s v="BOGOTÁ D.C."/>
    <s v="BOGOTÁ D.C."/>
    <s v="CAJA DE COMPENSACIÓN FAMILIAR COMPENSAR"/>
    <x v="1"/>
    <s v="Licenciado en derecho"/>
    <s v="Abogado"/>
    <m/>
    <s v="DEFENSORIA DEL PUEBLO"/>
    <n v="8001860611"/>
    <s v="Estado Joven Prctica laboral ordinaria en derecho "/>
    <s v="Plaza Estado Joven Prctica laboral ordinaria en derecho Entidad Publica Defensoria del pueblo   Oficina de PlaneacinExperiencia No requiereFormacin Profesional  en derecho Conocimientos Adicionales Manejo de officeTrabajo en equipoOrientacin al aprendizaje continuoManejo de officeActividades a realizarSeguimiento a las actividades jurdicas en el     cumplimiento de sentencias judicialesApoyar la substanciacin de documentos jurdicos Apoyar los derechos de peticin que lleguen a la oficina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
    <x v="1"/>
    <x v="4"/>
    <s v=""/>
    <s v=""/>
  </r>
  <r>
    <s v="1626044065-13"/>
    <s v="BOGOTÁ D.C."/>
    <s v="BOGOTÁ D.C."/>
    <s v="CAJA DE COMPENSACIÓN FAMILIAR COMPENSAR"/>
    <x v="1"/>
    <s v="Estadstico"/>
    <s v="Economista"/>
    <m/>
    <s v="DEFENSORIA DEL PUEBLO"/>
    <n v="8001860611"/>
    <s v="Estado Joven Prctica laboral ordinaria en Economista o Estadstico  "/>
    <s v="Plaza Estado Joven Prctica laboral ordinaria en Economista o Estadstico  Entidad Publica Defensoria del pueblo  Oficina de PlaneacinExperiencia No requiereFormacin Profesional  Economista o Estadstico  Conocimientos Adicionales Anlisis de DatosOfficeActividades a realizarRealizar informe de anlisis estadstico de las actividades del Sistema Integrado de Gestin InstitucionalImplementar herramienta para seguimiento y anlisis de datos generados por el SIGIRealizar socializacin y entrega al jefe de la oficina de planea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
    <x v="1"/>
    <x v="3"/>
    <s v="Economía"/>
    <s v=""/>
  </r>
  <r>
    <s v="1626044065-14"/>
    <s v="BOGOTÁ D.C."/>
    <s v="BOGOTÁ D.C."/>
    <s v="CAJA DE COMPENSACIÓN FAMILIAR COMPENSAR"/>
    <x v="2"/>
    <s v="Analista de sistemas"/>
    <s v="Ingeniero"/>
    <m/>
    <s v="DEFENSORIA DEL PUEBLO"/>
    <n v="8001860611"/>
    <s v="Estado Joven Prctica laboral ordinaria en Ingeniera  de  sistemas  o afines  "/>
    <s v=" Plaza Estado Joven Prctica laboral ordinaria en Ingeniera  de  sistemas  o afines  Entidad Publica Defensoria del pueblo  Oficina de PlaneacinExperiencia No requiereFormacin Tcnico profesional o tecnologa en Ingeniera  de  sistemas  o afines  Conocimientos Adicionales Desarrollo de herramientas tecnolgicas Actividades a realizar1Realizar anlisis de mejora para la automatizacin de los procesos y procedimientos de la Entidad2Implementar herramientas tecnolgicas para la automatizacin de los procesos y procedimientos de la entidad basado en las directrices dadas por la oficina de Planeacin3Realizar socializacin y entrega al jefe de la oficina de planeacinJornada Tiempo Completo 38 Horas SemanalesHorario Disponibilidad de TiempoSujeto a la entidadDuracin de la Prctica 5 MesesRequisitos Entregar Carta de presentacin del estudiante para prcticas Estado Joven emitida por la Universidad a la Agencia de gestin y c"/>
    <x v="1"/>
    <x v="5"/>
    <s v="Ingeniería Industrial"/>
    <s v=""/>
  </r>
  <r>
    <s v="1626044065-15"/>
    <s v="BOGOTÁ D.C."/>
    <s v="BOGOTÁ D.C."/>
    <s v="CAJA DE COMPENSACIÓN FAMILIAR COMPENSAR"/>
    <x v="1"/>
    <s v="Licenciado en derecho"/>
    <s v="Abogado"/>
    <m/>
    <s v="DEFENSORIA DEL PUEBLO"/>
    <n v="8001860611"/>
    <s v="Estado Joven Prctica laboral ordinaria en derecho"/>
    <s v="Plaza Estado Joven Prctica laboral ordinaria en derechoEntidad Publica Defensoria del pueblo  GRUPO DE BIENESExperiencia No requiereFormacin Profesional  en derecho Conocimientos Adicionales Herramienta OfficeActividades a realizar1Apoyo en la elaboracin del Manual del Manejo de Bienes de la Entidad2Elaboracin de estudio previo para la adquisicin de elementos de cafetera papelera aseo3Apoyo en informes y respuestas solicitado por las diferentes dependencias      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x v="1"/>
    <x v="4"/>
    <s v=""/>
    <s v=""/>
  </r>
  <r>
    <s v="1626044065-16"/>
    <s v="BOGOTÁ D.C."/>
    <s v="BOGOTÁ D.C."/>
    <s v="CAJA DE COMPENSACIÓN FAMILIAR COMPENSAR"/>
    <x v="2"/>
    <s v="Auxiliar administrativo"/>
    <s v="Asistente administrativo"/>
    <s v="Analista administrativo"/>
    <s v="DEFENSORIA DEL PUEBLO"/>
    <n v="8001860611"/>
    <s v="Estado Joven Prctica laboral ordinaria en Gestin De Procesos Administrativos o afines"/>
    <s v="Plaza Estado Joven Prctica laboral ordinaria en Gestin De Procesos Administrativos o afinesEntidad Publica Defensoria del pueblo  GRUPO DE BIENESExperiencia No requiereFormacin Tcnico Profesional o Tecnologo  en Gestin De Procesos Administrativos o afinesConocimientos Adicionales Conocimiento de pgina excel ord poer pointActividades a realizar1Actualizacin en el sistema de traslados de bienes2Proyeccin de Oficios3Elaboracin proyecto de resolucin de bajas4Colaboracin en la realizacin de  tomas fsic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
    <x v="1"/>
    <x v="9"/>
    <s v="Historia"/>
    <s v=""/>
  </r>
  <r>
    <s v="1626044065-2"/>
    <s v="BOGOTÁ D.C."/>
    <s v="BOGOTÁ D.C."/>
    <s v="CAJA DE COMPENSACIÓN FAMILIAR COMPENSAR"/>
    <x v="1"/>
    <s v="Licenciado en derecho"/>
    <s v="Abogado"/>
    <m/>
    <s v="DEFENSORIA DEL PUEBLO"/>
    <n v="8001860611"/>
    <s v="Estado Joven Prctica laboral ordinaria en derecho y jurisprudencia "/>
    <s v="Plaza Estado Joven Prctica laboral ordinaria en derecho y jurisprudencia Entidad Publica Defensoria del pueblo Direccin Nacional de Atencin y Trmite de QuejasExperiencia No requiereFormacin Profesional en Derecho y jurisprudencia Conocimientos Adicionales Manejo de officeTrabajo en equipoOrientacin al aprendizaje continuoActividades a realizar1Proyeccin de respuestas frente a Peticiones Quejas  Solicitudes y Asesoras relacionadas con la garanta y proteccin de los Derechos Humanos 2Hacer seguimiento al trmite adelantado por la DNATQ en respuesta a Peticiones Quejas  Solicitudes y Asesoras relacionadas con la garanta y proteccin de los Derechos Humanos3Analizar situaciones de vulneracin de Derechos Humanos e infracciones al Derecho Internacional Humanitario  para proponer acciones para su garanta y proteccin desde el mbito normativo    Jornada Tiempo Completo 38 Horas SemanalesHorario Disponibilidad de Ti"/>
    <x v="1"/>
    <x v="4"/>
    <s v=""/>
    <s v=""/>
  </r>
  <r>
    <s v="1626044065-3"/>
    <s v="BOGOTÁ D.C."/>
    <s v="BOGOTÁ D.C."/>
    <s v="CAJA DE COMPENSACIÓN FAMILIAR COMPENSAR"/>
    <x v="1"/>
    <s v="Ingeniero"/>
    <s v="Ingeniero de sistemas"/>
    <s v="Estadstico"/>
    <s v="DEFENSORIA DEL PUEBLO"/>
    <n v="8001860611"/>
    <s v="Estado Joven Prctica laboral ordinaria en Ingeniera de sistemas estadstica "/>
    <s v="Plaza Estado Joven Prctica laboral ordinaria en ingeniera de sistemas estadstica  Entidad Publica Defensoria del pueblo  Direccin Nacional de Atencin y Trmite de QuejasExperiencia No requiereFormacin Profesional en  ingeniera de sistemas  estadstica  Conocimientos Adicionales Manejo de officeTrabajo en equipoOrientacin al aprendizaje continuoActividades a realizar1Elaboracin de grficos tablas estadsticas  y presentaciones consolidacin de informacin cuantitativa de cifras relacionadas con la garanta y proteccin de los Derechos Humanos 2Anlisis e interpretacin de cifras estadsticas datos y dems informacin cuantitativa relacionada con situaciones de vulneracin de Derechos Humanos e infracciones al Derecho Internacional Humanitario Jornada Tiempo Completo 38 Horas SemanalesHorario Disponibilidad de TiempoSujeto a la entidadDuracin de la Prctica 5 MesesRequisitos Entregar Carta de presentacin de"/>
    <x v="1"/>
    <x v="0"/>
    <s v="Ingeniería de Sistemas y Computación"/>
    <s v="Matemáticas"/>
  </r>
  <r>
    <s v="1626044065-4"/>
    <s v="BOGOTÁ D.C."/>
    <s v="BOGOTÁ D.C."/>
    <s v="CAJA DE COMPENSACIÓN FAMILIAR COMPENSAR"/>
    <x v="1"/>
    <s v="Licenciado en derecho"/>
    <s v="Abogado"/>
    <m/>
    <s v="DEFENSORIA DEL PUEBLO"/>
    <n v="8001860611"/>
    <s v="Estado Joven Prctica laboral ordinaria en Derecho "/>
    <s v="Plaza Estado Joven Prctica laboral ordinaria en Derecho Entidad Publica Defensoria del pueblo Centro de Atencin al Ciudadano  Experiencia No requiereFormacin Profesional Derecho Conocimientos Adicionales excel ord poer pointActividades a realizar1Realizar  el primer filtro de usuarios del Centro de Atencin Ciudadana para determinar la viabilidad de su atencin2Efectuar la preconsulta de los usuarios direccionndolos al servicio que requieran3Asesora jurdica a los usuarios para la elaboracin de derechos de peticin tutelas impugnaciones desacatos etc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x v="1"/>
    <x v="4"/>
    <s v=""/>
    <s v=""/>
  </r>
  <r>
    <s v="1626044065-5"/>
    <s v="BOGOTÁ D.C."/>
    <s v="BOGOTÁ D.C."/>
    <s v="CAJA DE COMPENSACIÓN FAMILIAR COMPENSAR"/>
    <x v="1"/>
    <s v="Profesionales de las ciencias polticas"/>
    <s v="Administrador pblico"/>
    <s v="Abogado"/>
    <s v="DEFENSORIA DEL PUEBLO"/>
    <n v="8001860611"/>
    <s v="Estado Joven Prctica laboral ordinaria en Derecho Ciencias Polticas y Administracin Pblica  "/>
    <s v="Plaza Estado Joven Prctica laboral ordinaria en Derecho Ciencias Polticas y Administracin Pblica  Entidad Publica Defensoria del pueblo  Grupo de ContratacinExperiencia No requiereFormacin Profesional  Derecho Ciencias Polticas y Administracin Pblica  Conocimientos Adicionales Secop 2 Excel y ordActividades a realizar1Realizar la parametrizacin de los diferentes procesos de contratacin en el aplicativo de Colombia Compra Eficiente SECOP II 2Apoyar el cargue de los procesos de contratacin en el aplicativo de Colombia Compra Eficiente SECOP II a cada uno de los abogados3Realizar seguimiento y acompañamiento de los procesos contractuales que se tramiten por SECOP IIJornada Tiempo Completo 38 Horas SemanalesHorario Disponibilidad de TiempoSujeto a la entidadDuracin de la Prctica 5 MesesRequisitos Entregar Carta de presentacin del estudiante para prcticas Estado Joven emitida por la Universidad a la Agencia"/>
    <x v="1"/>
    <x v="11"/>
    <s v="Gobierno y Asuntos Públicos"/>
    <s v="Derecho"/>
  </r>
  <r>
    <s v="1626044065-6"/>
    <s v="BOGOTÁ D.C."/>
    <s v="BOGOTÁ D.C."/>
    <s v="CAJA DE COMPENSACIÓN FAMILIAR COMPENSAR"/>
    <x v="1"/>
    <s v="Licenciado en derecho"/>
    <s v="Abogado"/>
    <s v="Profesionales de las ciencias polticas"/>
    <s v="DEFENSORIA DEL PUEBLO"/>
    <n v="8001860611"/>
    <s v="Estado Joven Prctica laboral ordinaria en derecho ciencias polticas "/>
    <s v="Plaza Estado Joven Prctica laboral ordinaria en derecho en ciencias polticas Entidad Publica Defensoria del pueblo DEFENSORIA DELEGADA PARA LA SALUD LA SEGURIDAD SOCIAL Y LA DISCAPACIDADExperiencia No requiereFormacin Profesional en derecho ciencias polticas Conocimientos Adicionales manejo de office ingls nivel bsico Manejo de ord excel poerpointActividades a realizarParticipar en la consolidacin de estudios y dems documentos que se generen en desarrollo de las funciones de la Delegada Responder oportunamente los derechos de peticin memorandos oficios y solicitudes requeridos por usuarios defensoras regionales o entidades relacionados con la proteccin y garanta del Derecho fundamental a la Salud Participar en los Observatorios Institucionales en los que participa la Delegada con el fin de coadyuvar las acciones adelantadas con ellos a fin de incidir en las polticas pblicas En este mismo sentido recopilar y mantener actualizada"/>
    <x v="1"/>
    <x v="4"/>
    <s v=""/>
    <s v="Ciencia Política"/>
  </r>
  <r>
    <s v="1626044065-7"/>
    <s v="BOGOTÁ D.C."/>
    <s v="BOGOTÁ D.C."/>
    <s v="CAJA DE COMPENSACIÓN FAMILIAR COMPENSAR"/>
    <x v="1"/>
    <s v="Biblioteclogo"/>
    <m/>
    <m/>
    <s v="DEFENSORIA DEL PUEBLO"/>
    <n v="8001860611"/>
    <s v="Estado Joven Prctica laboral ordinaria en Bibliotecologa"/>
    <s v="Plaza Estado Joven Prctica laboral ordinaria en BibliotecologaEntidad Publica Defensoria del pueblo  Direccin Nacional de Promocin y Divulgacin de Derechos HumanosExperiencia No requiereFormacin Profesional  BibliotecologaConocimientos Adicionales Manejo de programas de ofimtica manejo de archivo documentalActividades a realizarACTIVIDADES 1Revisin de la organizacin topogrfica2Seleccin del material para la catalogacin3Procesos tcnicos de catalogacin4Atencin a los usuari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
    <x v="1"/>
    <x v="8"/>
    <s v=""/>
    <s v=""/>
  </r>
  <r>
    <s v="1626044065-8"/>
    <s v="BOGOTÁ D.C."/>
    <s v="BOGOTÁ D.C."/>
    <s v="CAJA DE COMPENSACIÓN FAMILIAR COMPENSAR"/>
    <x v="1"/>
    <s v="Comunicador social"/>
    <m/>
    <m/>
    <s v="DEFENSORIA DEL PUEBLO"/>
    <n v="8001860611"/>
    <s v="Estado Joven Prctica laboral ordinaria en Comunicacin Social "/>
    <s v="Plaza Estado Joven Prctica laboral ordinaria en Comunicacin Social Entidad Publica Defensoria del pueblo Direccin Nacional de Promocin y Divulgacin de Derechos HumanosExperiencia No requiereFormacin Profesional en  Comunicacin Social Conocimientos Adicionales Manejo de programas de ofimtica manejo de archivo documentalActividades a realizarACTIVIDADES 1Redactar contenido para el material escrito y audiovisual de la DNPD   2Proponer canales de comunicacin para la divulgacin de los contenidos o material de la DNPD3Apoyar la logstica de los eventos organizados por la DNP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x v="1"/>
    <x v="11"/>
    <s v=""/>
    <s v=""/>
  </r>
  <r>
    <s v="1626044065-9"/>
    <s v="BOGOTÁ D.C."/>
    <s v="BOGOTÁ D.C."/>
    <s v="CAJA DE COMPENSACIÓN FAMILIAR COMPENSAR"/>
    <x v="1"/>
    <s v="Diseñador grfico"/>
    <m/>
    <m/>
    <s v="DEFENSORIA DEL PUEBLO"/>
    <n v="8001860611"/>
    <s v="Estado Joven Prctica laboral ordinaria en Diseño grfico "/>
    <s v="Plaza Estado Joven Prctica laboral ordinaria en Diseñador grfico Entidad Publica Defensoria del pueblo Direccin Nacional de Promocin y Divulgacin de Derechos HumanosExperiencia No requiereFormacin Profesional Diseñador grfico Conocimientos Adicionales Manejo de programas de ofimtica manejo de archivo documentalActividades a realizarACTIVIDADES 1Diseñar material impreso y audiovisual de la DNPD   2Crear piezas audiovisuales de promocin de derechos human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
    <x v="1"/>
    <x v="15"/>
    <s v=""/>
    <s v=""/>
  </r>
  <r>
    <s v="1626044069-1"/>
    <s v="BOGOTÁ D.C."/>
    <s v="BOGOTÁ D.C."/>
    <s v="CAJA DE COMPENSACIÓN FAMILIAR COMPENSAR"/>
    <x v="0"/>
    <s v="Administrador de empresas"/>
    <s v="Ingeniero industrial"/>
    <m/>
    <s v="MINISTERIO DE AMBIENTE Y DESARROLLO SOSTENIBLE"/>
    <n v="8301153951"/>
    <s v="Estado Joven Prctica Laboral Ordinaria en Administracin De Empresas Ingeniera Industrial o Afines "/>
    <s v="Plaza Estado Joven Prctica Laboral Ordinaria en Administracin De Empresas Ingeniera Industrial o Afines Entidad Publica MINISTERIO DE AMBIENTE Y DESARROLLO SOSTENIBLEExperiencia No requiereFormacin Tecnologo o Profesional en Administracin De Empresas Ingeniera Industrial o Afines Conocimientos Adicionales Manejo paquete de office etcActividades a realizar Talento Humano Activo  Verificacin y consolidacin de planillas de seguridad social años 1995 a 2010  Recoleccin yo ingresos novedades de Nomina Talento Humano Pasivo  Realizar el clculo para liquidacin de las pensiones bonos pensinales y cuotas parte para proyectar la resolucin de reconocimiento y pago  Verificar tcnicamente la informacin contenida en las solicitudes de emisin expedicin y liquidacin de los Bonos Pensinales emitidas por las entidades administradoras de pensiones y los fondos de pensiones para confirmar los datos  Verificar la informacin contenida en l"/>
    <x v="1"/>
    <x v="9"/>
    <s v="Ingeniería Industrial"/>
    <s v=""/>
  </r>
  <r>
    <s v="1626044069-2"/>
    <s v="BOGOTÁ D.C."/>
    <s v="BOGOTÁ D.C."/>
    <s v="CAJA DE COMPENSACIÓN FAMILIAR COMPENSAR"/>
    <x v="2"/>
    <s v="Ingeniero de sistemas"/>
    <m/>
    <m/>
    <s v="MINISTERIO DE AMBIENTE Y DESARROLLO SOSTENIBLE"/>
    <n v="8301153951"/>
    <s v="Estado joven practica laboral ordinaria en  Ingeniera de sistemas y afines "/>
    <s v="Plaza Estado joven practica laboral ordinaria en  Ingeniera de sistemas y afines Entidad Publica MINISTERIO DE AMBIENTE Y DESARROLLO SOSTENIBLEGRUPO DE TALENTO HUMANOExperiencia No requiereFormacin  Tcnico Profesional Tecnlogo o Profesional en  Ingeniera de sistemas y afines Conocimientos Adicionales Manejo de paquete de office Conocimiento en actividades inherentes al manejo de softare para soluciones informticas Manejo de bases de datosActividades a realizar Vincular a las herramientas de informacin existentes plantaIRHMA los tems solicitados en la matriz de autodiagnstico de la Funcin Pblica y velar por la actualizacin continua de los datos de las mencionadas herramientas  Proponer mecanismos para la generacin de reportes y graficas de las diferentes herramientas de la informacin con las que cuenta la dependencia  Apoyar el proceso de consolidacin del manual de funciones y proponer herramientas que faciliten la sistematizaci"/>
    <x v="1"/>
    <x v="5"/>
    <s v=""/>
    <s v=""/>
  </r>
  <r>
    <s v="1626044069-3"/>
    <s v="BOGOTÁ D.C."/>
    <s v="BOGOTÁ D.C."/>
    <s v="CAJA DE COMPENSACIÓN FAMILIAR COMPENSAR"/>
    <x v="1"/>
    <s v="Ingeniero ambiental"/>
    <s v="Ingeniero qumico"/>
    <s v="Ingeniero sanitario"/>
    <s v="MINISTERIO DE AMBIENTE Y DESARROLLO SOSTENIBLE"/>
    <n v="8301153951"/>
    <s v="Estado joven practica laboral ordinaria en Ingeniera Ambiental Ingeniera Ambiental y Sanitaria Ingeniera Qumica"/>
    <s v="Plaza Estado Joven Prctica Laboral Ordinaria en  Ingeniera Ambiental Ingeniera Ambiental y Sanitaria Ingeniera QumicaEntidad Publica MINISTERIO DE AMBIENTE Y DESARROLLO SOSTENIBLEExperiencia No requiereFormacin  Ingeniera Ambiental Ingeniera Ambiental y Sanitaria Ingeniera QumicaConocimientos Adicionales Manejo de office avanzado Project SPSS y softare estadsticosActividades a realizar Apoyar al Grupo de Calidad del Aire en la promocin y desarrollo de estrategias yo acciones en el marco de la implementacin de la Poltica de Prevencin y control de la contaminacin atmosfrica lo cual incluye consolidacin de informacin de bases de datos y proyectos y anlisis de informacin para el diseño de lineamentos tcnicos  Apoyar al grupo de Grupo de Calidad del Aire en la elaboracin de informes o documentos tcnicos que sirvan de soporte para el desarrollo de la Poltica de Prevencin y control de la contaminacin atmosfrica  Participar y"/>
    <x v="1"/>
    <x v="7"/>
    <s v="Ingeniería Química"/>
    <s v=""/>
  </r>
  <r>
    <s v="1626044069-4"/>
    <s v="BOGOTÁ D.C."/>
    <s v="BOGOTÁ D.C."/>
    <s v="CAJA DE COMPENSACIÓN FAMILIAR COMPENSAR"/>
    <x v="1"/>
    <s v="Ingeniero ambiental"/>
    <s v="Administrador Ambiental"/>
    <s v="Ingeniero qumico"/>
    <s v="MINISTERIO DE AMBIENTE Y DESARROLLO SOSTENIBLE"/>
    <n v="8301153951"/>
    <s v="Estado joven practica laboral ordinaria en  Ingeniera Ambiental Qumica de Procesos Energtica Mecnica Civil; Economa; Administracin Ambiental"/>
    <s v="Plaza Estado Joven Prctica Laboral Ordinaria en  Ingeniera Ambiental Qumica de Procesos Energtica Mecnica Civil; Economa; Administracin AmbientalEntidad Publica MINISTERIO DE AMBIENTE Y DESARROLLO SOSTENIBLEExperiencia No requiereFormacin Ingeniera Ambiental Qumica de Procesos Energtica Mecnica Civil; Economa; Administracin AmbientalConocimientos Adicionales Manejo de Office deseable nivel avanzado en Excel; manejo del idioma ingls habilidades en el uso de bases de datos motores de bsqueda de artculos cientficosActividades a realizar 1 Gestin de informacin relacionada con cambio climtico desarrollo uso y mejora del registro nacional de reduccin de las emisiones de GEIRENARE 2 Monitoreo reporte y verificacin de las acciones en mitigacin de GEI construccin de capacidades y difusin de la regulacin existente en esta materia 3 Anlisis de instrumentos econmicos y de precios al carbono anlisis de bases de da"/>
    <x v="1"/>
    <x v="7"/>
    <s v=""/>
    <s v="Ingeniería Química"/>
  </r>
  <r>
    <s v="1626044069-5"/>
    <s v="BOGOTÁ D.C."/>
    <s v="BOGOTÁ D.C."/>
    <s v="CAJA DE COMPENSACIÓN FAMILIAR COMPENSAR"/>
    <x v="2"/>
    <s v="Ingeniero ambiental"/>
    <s v="Analista de comercio internacional"/>
    <s v="Administrador Ambiental"/>
    <s v="MINISTERIO DE AMBIENTE Y DESARROLLO SOSTENIBLE"/>
    <n v="8301153951"/>
    <s v="Estado joven practica laboral ordinaria en  Ingeniera ambiental administracin ambiental ciencias ambientales comercio internacional y afines"/>
    <s v="Plaza Estado Joven Prctica Laboral Ordinaria en Ingeniera ambiental administracin ambiental ciencias ambientales comercio internacional y afinesEntidad Publica MINISTERIO DE AMBIENTE Y DESARROLLO SOSTENIBLEExperiencia No requiereFormacin Tcnico profesional tecnologo o profesional  en  Ingeniera ambiental administracin ambiental ciencias ambientales comercio internacional y afinesConocimientos Adicionales Buen manejo de EXCEL ORD POER POINT entre otros Deseable ingls medioavanzadoActividades a realizar Apoyar al Grupo de Sostenibilidad de los Sectores Productivos en el seguimiento al cumplimiento de las Agendas Ambientales Intersectoriales e InterMinisteriales  Apoyar al Grupo de Sostenibilidad de los Sectores Productivos en los procesos de implementacin de Compras Pblicas Sostenibles  Apoyar al Grupo de Sostenibilidad de los Sectores Productivos en las estrategias o acciones en el marco de la implementacin de la Poltica de"/>
    <x v="1"/>
    <x v="7"/>
    <s v="Administración"/>
    <s v=""/>
  </r>
  <r>
    <s v="1626044069-6"/>
    <s v="BOGOTÁ D.C."/>
    <s v="BOGOTÁ D.C."/>
    <s v="CAJA DE COMPENSACIÓN FAMILIAR COMPENSAR"/>
    <x v="2"/>
    <s v="Administrador Ambiental"/>
    <s v="Analista de comercio internacional"/>
    <s v="Ingeniero ambiental"/>
    <s v="MINISTERIO DE AMBIENTE Y DESARROLLO SOSTENIBLE"/>
    <n v="8301153951"/>
    <s v="Estado joven practica laboral ordinaria en  Ingeniera ambiental administracin ambiental ciencias ambientales comercio internacional y afines"/>
    <s v="Plaza Estado Joven Prctica Laboral Ordinaria en Ingeniera ambiental administracin ambiental ciencias ambientales comercio internacional y afinesEntidad Publica MINISTERIO DE AMBIENTE Y DESARROLLO SOSTENIBLEExperiencia No requiereFormacin Tecnico tecnologo o profesional en Ingeniera ambiental administracin ambiental ciencias ambientales comercio internacional y afinesConocimientos Adicionales Buen manejo de EXCEL ORD POER POINT entre otros Deseable ingls medioavanzadoActividades a realizar Apoyar al Grupo de Sostenibilidad de los Sectores Productivos en los procesos de implementacin de Compras Pblicas Sostenibles  Apoyar al Grupo de Sostenibilidad de los Sectores Productivos para fomentar el uso por parte de las entidades del orden nacional y local de las herramientas para compras pblicas sostenibles desarrolladas por este Ministerio  Apoyar la Mesa de Ayuda de la plataforma cpsyecoetiquetadoco  Apoyar al Grupo de Sos"/>
    <x v="1"/>
    <x v="7"/>
    <s v="Administración"/>
    <s v=""/>
  </r>
  <r>
    <s v="1626044069-7"/>
    <s v="BOGOTÁ D.C."/>
    <s v="BOGOTÁ D.C."/>
    <s v="CAJA DE COMPENSACIÓN FAMILIAR COMPENSAR"/>
    <x v="2"/>
    <s v="Ingeniero ambiental"/>
    <s v="Administrador Ambiental"/>
    <s v="Analista de comercio internacional"/>
    <s v="MINISTERIO DE AMBIENTE Y DESARROLLO SOSTENIBLE"/>
    <n v="8301153951"/>
    <s v="Estado joven practica laboral ordinaria en  Ingeniera ambiental administracin ambiental ciencias ambientales comercio internacional y afines"/>
    <s v="Plaza Estado Joven Prctica Laboral Ordinaria en Ingeniera ambiental administracin ambiental ciencias ambientales comercio internacional y afinesEntidad Publica MINISTERIO DE AMBIENTE Y DESARROLLO SOSTENIBLEExperiencia No requiereFormacin Ingeniera ambiental administracin ambiental ciencias ambientales comercio internacional y afinesConocimientos Adicionales Buen manejo de EXCEL ORD POER POINT entre otros Deseable ingls medioavanzadoActividades a realizar Apoyar al Grupo de Sostenibilidad de los Sectores Productivos en el seguimiento al cumplimiento de las Agendas Ambientales Intersectoriales e InterMinisteriales  Apoyar al Grupo de Sostenibilidad de los Sectores Productivos en las estrategias o acciones en el marco de la implementacin de la Poltica de Produccin y Consumo Sostenible  Apoyar al Grupo de Sostenibilidad de los Sectores Productivos en la elaboracin de actas de seguimiento e informes de la gestin del grupo  Pa"/>
    <x v="1"/>
    <x v="7"/>
    <s v=""/>
    <s v="Administración"/>
  </r>
  <r>
    <s v="1626044069-8"/>
    <s v="BOGOTÁ D.C."/>
    <s v="BOGOTÁ D.C."/>
    <s v="CAJA DE COMPENSACIÓN FAMILIAR COMPENSAR"/>
    <x v="1"/>
    <s v="Profesional en ciencias naturales"/>
    <m/>
    <m/>
    <s v="MINISTERIO DE AMBIENTE Y DESARROLLO SOSTENIBLE"/>
    <n v="8301153951"/>
    <s v="Estado joven practica laboral ordinaria en  Ciencias naturales ciencias sociales ingeniera o afines"/>
    <s v="Plaza Estado Joven Prctica Laboral Ordinaria en Ciencias naturales ciencias sociales ingeniera o afinesEntidad Publica MINISTERIO DE AMBIENTE Y DESARROLLO SOSTENIBLEExperiencia No requiereFormacin profesional en Ciencias naturales ciencias sociales ingeniera o afinesConocimientos Adicionales Excel Poer Point ordActividades a realizar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20"/>
    <s v=""/>
    <s v=""/>
  </r>
  <r>
    <s v="1626044151-1"/>
    <s v="CALDAS"/>
    <s v="MANIZALES"/>
    <s v="CAJA DE COMPENSACIÓN FAMILIAR DE CALDAS - CONFA"/>
    <x v="2"/>
    <s v="Analista de nmina"/>
    <m/>
    <m/>
    <s v="CORPORACIN AUTONOMA REGIONAL DE CALDAS  CORPOCALDAS"/>
    <n v="8908030052"/>
    <s v="Estado joven practicante Tcnico profesional en nomina contabilidad o recursos humanos"/>
    <s v="Plaza Estado Joven Practicante Tcnico profesional en nomina contabilidad o recursos humanosEntidad Publica CORPORACIN AUTNOMA REGIONAL DE CALDASExperiencia No requiereFormacin Tcnico profesional en nomina contabilidad o recursos humanosConocimientos Adicionales Ofimtica ortogrfia Iniciativa y transparenciaActividades a realizarElaboracin de resoluciones y liquidaciones de vacacionesApoyo en elaboracin de informesTrmite manejo y cobro de incapacidades Archivo documentalApoyo de notificaciones de los actos administrativosJornada Tiempo Completo 38 Horas SemanalesHorario Disponibilidad de TiempoSujeto a la entidadDuracin de la Prctica 5 Meses"/>
    <x v="0"/>
    <x v="9"/>
    <s v=""/>
    <s v=""/>
  </r>
  <r>
    <s v="1626044205-1"/>
    <s v="SANTANDER"/>
    <s v="SAN JOSÉ DE MIRANDA"/>
    <s v="CAJA SANTANDEREANA DE SUBSIDIO FAMILIAR -CAJASAN"/>
    <x v="1"/>
    <s v="Analista de gestin documental"/>
    <m/>
    <m/>
    <s v="PERSONERA MUNICIPAL SAN JOS DE MIRANDA"/>
    <n v="9009521172"/>
    <s v="ESTADO JOVEN PRACTICANTE EN TECNOLOGA EN GESTIN DOCUMENTAL"/>
    <s v="PLAZA ESTADO JOVEN PRACTICANTE EN TECNOLOGA EN GESTIN DOCUMENTALENTIDAD PBLICA PERSONERA MUNICIPAL DE SAN JOS DE MIRANDAEXPERIENCIA NO REQUIEREFORMACIN  TECNOLOGA EN GESTIN DOCUMENTALCONOCIMIENTOS ADICIONALES MANEJO DE PAQUETE OFFICEACTIVIDADES A REALIZAR1MANEJO DE ARCHIVO2PROYECCIN DE OFICIOS VARIOS3ENTREGA DE CORRESPONDENCIA4APOYO EN RECEPCIN DE SOLICITUDES A LOS CIUDADANOSJORNADA TIEMPO COMPLETO 38 HORAS SEMANALESHORARIO DISPONIBILIDAD DE TIEMPO SUJETO A LA ENTIDADDURACIN DE LA PRCTICA 5 MESES"/>
    <x v="0"/>
    <x v="0"/>
    <s v=""/>
    <s v=""/>
  </r>
  <r>
    <s v="1626044212-1"/>
    <s v="SANTANDER"/>
    <s v="CERRITO"/>
    <s v="CAJA SANTANDEREANA DE SUBSIDIO FAMILIAR -CAJASAN"/>
    <x v="1"/>
    <s v="Tecnlogo de informacin y administracin de sistemas "/>
    <m/>
    <m/>
    <s v="ALCALDA MUNICIPAL EL CERRITO"/>
    <n v="8902098899"/>
    <s v="ESTADO JOVEN PRACTICANTE EN TECNOLOGA EN SISTEMAS"/>
    <s v="PLAZA ESTADO JOVEN PRACTICANTE EN TECNOLOGA EN SISTEMASENTIDAD PUBLICA ALCALDA MUNICIPAL CERRITOEXPERIENCIA NO REQUIEREFORMACIN TECNLOGO EN SISTEMASCONOCIMIENTOS ADICIONALES MANEJO DE LOS PROGRAMAS DE MICROSOFT OFFICE ORD EXCEL POER POINTACTIVIDADES A REALIZARMANTENIMIENTO PREVENTIVO DE COMPUTADORADIGITACIN DE DOCUMENTOS DIVERSOSINVENTARIOS DE EQUIPOSINSTALACIN DE EQUIPOSINSTALACIN DE REDES Y SOFTARE CONFIGURACIN DE ACCESO DE INTERNET PCJORNADA TIEMPO COMPLETO 38 HORAS SEMANALESHORARIO DISPONIBILIDAD DE TIEMPOSUJETO A LA ENTIDADDURACIN DE LA PRACTICA 5 MESES"/>
    <x v="0"/>
    <x v="5"/>
    <s v=""/>
    <s v=""/>
  </r>
  <r>
    <s v="1626044212-2"/>
    <s v="SANTANDER"/>
    <s v="CERRITO"/>
    <s v="CAJA SANTANDEREANA DE SUBSIDIO FAMILIAR -CAJASAN"/>
    <x v="1"/>
    <s v="Analista de gestin documental"/>
    <m/>
    <m/>
    <s v="ALCALDA MUNICIPAL EL CERRITO"/>
    <n v="8902098899"/>
    <s v="ESTADO JOVEN PRACTICANTE EN TCNICO PROFESIONAL EN GESTIN DOCUMENTAL YO ADMINISTRATIVA"/>
    <s v="PLAZA ESTADO JOVEN PRACTICANTE EN TCNICO PROFESIONAL EN GESTIN DOCUMENTAL YO ADMINISTRATIVAENTIDAD PBLICA ALCALDA EL CERRITOEXPERIENCIA NO REQUIEREFORMACIN TCNICO PROFESIONAL EN GESTIN DOCUMENTAL YO ADMINISTRATIVACONOCIMIENTOS ADICIONALES MANEJO DE LOS PROGRAMAS DE MICROSOFT OFFICE ORD EXCEL POER POINTACTIVIDADES A REALIZARAPLICACIN DE LA LEY ARCHIVISTA 594 DE 2000SUGERIR LAS POLTICAS PLANES Y PROGRAMAS PARA LA SELECCIN ELIMINACIN DE TRANSFERENCIAS Y CONSERVACIN DEL ARCHIVO CENTRAL MUNICIPIORENDIR UN INFORME DE ACTIVIDADES PROGRAMADAS DESARROLLADAS DURANTE EL PERIODOJORNADA TIEMPO COMPLETO 38 HORAS SEMANALESHORARIO DISPONIBILIDAD DE TIEMPOSUJETO A LA ENTIDADDURACIN DE LA PRACTICA 5 MESES"/>
    <x v="0"/>
    <x v="0"/>
    <s v=""/>
    <s v=""/>
  </r>
  <r>
    <s v="1626044212-3"/>
    <s v="SANTANDER"/>
    <s v="CERRITO"/>
    <s v="CAJA SANTANDEREANA DE SUBSIDIO FAMILIAR -CAJASAN"/>
    <x v="1"/>
    <s v="Contador pblico"/>
    <m/>
    <m/>
    <s v="ALCALDA MUNICIPAL EL CERRITO"/>
    <n v="8902098899"/>
    <s v="ESTADO JOVEN PRACTICANTE EN PROFESIONAL EN CONTADURA "/>
    <s v="PLAZA ESTADO JOVEN PRACTICANTE EN PROFESIONAL EN CONTADURA ENTIDAD PBLICA ALCALDA EL CERRITOEXPERIENCIA NO REQUIEREFORMACIN PROFESIONAL EN CONTADURA CONOCIMIENTOS ADICIONALES MANEJO DE LOS PROGRAMAS DE MICROSOFT OFFICE ORD EXCEL POER POINTACTIVIDADES A REALIZARSANEAMIENTO CONTABLEEXPEDICIN DE ESTAMPILLASAPOYO EN CONCILIACIONES BANCARIASREALIZAR INFORMES DE SUPERVISINTRANSFERENCIAS BANCARIAS MANUALES ORGANIZACIN DE DOCUMENTOSJORNADA TIEMPO COMPLETO 38 HORAS SEMANALESHORARIO DISPONIBILIDAD DE TIEMPOSUJETO A LA ENTIDADDURACIN DE LA PRACTICA 5 MESES"/>
    <x v="0"/>
    <x v="10"/>
    <s v=""/>
    <s v=""/>
  </r>
  <r>
    <s v="1626044212-4"/>
    <s v="SANTANDER"/>
    <s v="CERRITO"/>
    <s v="CAJA SANTANDEREANA DE SUBSIDIO FAMILIAR -CAJASAN"/>
    <x v="1"/>
    <s v="Profesor de preescolar"/>
    <m/>
    <m/>
    <s v="ALCALDA MUNICIPAL EL CERRITO"/>
    <n v="8902098899"/>
    <s v="ESTADO JOVEN PRACTICANTE EN PROFESIONAL EN LICENCIATURA PREESCOLAR"/>
    <s v="PLAZA ESTADO JOVEN PRACTICANTE EN PROFESIONAL EN LICENCIATURA PREESCOLARENTIDAD PBLICA ALCALDA EL CERRITOEXPERIENCIA NO REQUIEREFORMACIN PROFESIONAL EN LICENCIATURA PREESCOLARCONOCIMIENTOS ADICIONALES MANEJO DE LOS PROGRAMAS DE MICROSOFT OFFICE ORD EXCEL POER POINTACTIVIDADES A REALIZARORIENTACIN DE REAS A LOS ESTUDIANTEREALIZAR LABORES DE ACOMPAÑAMIENTO PEDAGGICO PACTADAS CON EL DOCENTE TITULARDISEÑO IMPLEMENTACIN DE PROPUESTA ALREDEDOR DE AMBIENTES DE APRENDIZAJEJORNADA TIEMPO COMPLETO 38 HORAS SEMANALESHORARIO DISPONIBILIDAD DE TIEMPOSUJETO A LA ENTIDADDURACIN DE LA PRCTICA 5 MESES"/>
    <x v="0"/>
    <x v="21"/>
    <s v=""/>
    <s v=""/>
  </r>
  <r>
    <s v="1626044405-1"/>
    <s v="SANTANDER"/>
    <s v="CONCEPCIÓN"/>
    <s v="CAJA SANTANDEREANA DE SUBSIDIO FAMILIAR -CAJASAN"/>
    <x v="1"/>
    <s v="Analista de gestin documental"/>
    <m/>
    <m/>
    <s v="ALCALDA MUNICIPAL DE CONCEPCIN SANTANDER"/>
    <n v="8001040601"/>
    <s v="ESTADO JOVEN PRACTICANTE EN TECNOLOGA EN GESTIN DOCUMENTAL YO ADMINISTRATIVO"/>
    <s v="PLAZA ESTADO JOVEN PRACTICANTE EN TECNOLOGA EN GESTIN DOCUMENTAL YO ADMINISTRATIVOENTIDAD PBLICA PERSONERA DE CONCEPCINEXPERIENCIA NO REQUIEREFORMACIN TECNLOGO EN GESTIN DOCUMENTAL YO ADMINISTRATIVOCONOCIMIENTOS ADICIONALES MANEJO DE LOS PROGRAMAS DE MICROSOFT OFFICE ORD EXCEL POER POINTFUNCIONES BASICASGESTIN Y ORGANIZACIN DE ARCHIVO DE CONFORMIDAD CON LA TABLA DE RETENCIN DOCUMENTAL TRD ADOPTADA POR LA ENTIDADJORNADA TIEMPO COMPLETO 38 HORAS SEMANALESHORARIO DISPONIBILIDAD DE TIEMPOSUJETO A LA ENTIDADDURACIN DE LA PRACTICA 5 MESES"/>
    <x v="0"/>
    <x v="0"/>
    <s v=""/>
    <s v=""/>
  </r>
  <r>
    <s v="1626044568-1"/>
    <s v="CUNDINAMARCA"/>
    <s v="VIOTÁ"/>
    <s v="CAJA COLOMBIANA DE SUBSIDIO FAMILIAR- COLSUBSIDIO"/>
    <x v="2"/>
    <s v="Archivista"/>
    <s v="Analista de gestin documental"/>
    <s v="Auxiliar de archivo"/>
    <s v="ALCALDIA DE VIOT"/>
    <n v="8906801423"/>
    <s v="ESTADO JOVEN PRACTICANTE DE ARCHIVO O AFINES"/>
    <s v="Plaza Estado Joven Practicante de archivo o afines Entidad Publica Alcalda Municipal De Viota  Secretara de Infraestructura y Planeacin Experiencia No requiere Formacin tcnico Archivo o afinesConocimientos Adicionales ORD OFFICE EXCEL Actividades a realizar Apoyo a la gestin documental del Archivo de la Secretara de Infraestructura y PlaneacinJornada Tiempo Completo 38 Horas Semanales Horario Disponibilidad de TiempoSujeto a la entidad Duracin de la Prctica 5 MesesSalario 1 SMMLV"/>
    <x v="2"/>
    <x v="8"/>
    <s v="Ingeniería Industrial"/>
    <s v=""/>
  </r>
  <r>
    <s v="1626044568-10"/>
    <s v="CUNDINAMARCA"/>
    <s v="VIOTÁ"/>
    <s v="CAJA COLOMBIANA DE SUBSIDIO FAMILIAR- COLSUBSIDIO"/>
    <x v="1"/>
    <s v="Ingeniero ambiental"/>
    <m/>
    <m/>
    <s v="ALCALDIA DE VIOT"/>
    <n v="8906801423"/>
    <s v="ESTADO JOVEN PRACTICANTE DE  INGENIERIA CIVIL O INGENIERIA  AMBIENTAL"/>
    <s v="Plaza Estado Joven Practicante De  Ingeniera Civil o  Ingeniera AmbientalEntidad Publica Alcalda de Viot  Secretara de GobiernoExperiencia No requiere Formacin Profesional en Ingeniera Civil o  Ingeniera AmbientalConocimientos Adicionales Herramientas ofimticas buen manejo de informacin comunicacin acertada y ResponsabilidadActividades a realizar Apoyo administrativo en la realizacin de informes solicitudes y requerimientos del reaApoyar con los conocimientos tericoprcticos en la realizacin de visitas tcnicas a realizarApoyo en la realizacin de actividades programadas del rea de Gestin de RiesgosApoyar en la realizacin de los planes de emergencias de contingencia del municipio Jornada Tiempo Completo 38 Horas Semanales Horario Disponibilidad de TiempoSujeto a la entidad Duracin de la Prctica 5 MesesSalario 1 SMMLV"/>
    <x v="2"/>
    <x v="7"/>
    <s v=""/>
    <s v=""/>
  </r>
  <r>
    <s v="1626044568-12"/>
    <s v="CUNDINAMARCA"/>
    <s v="VIOTÁ"/>
    <s v="CAJA COLOMBIANA DE SUBSIDIO FAMILIAR- COLSUBSIDIO"/>
    <x v="1"/>
    <s v="Ingeniero civil"/>
    <s v="Ingeniero de obras civiles"/>
    <m/>
    <s v="ALCALDIA DE VIOT"/>
    <n v="8906801423"/>
    <s v="ESTADO JOVEN PRACTICANTE DE INGENIERA CIVIL"/>
    <s v="Plaza Estado Joven Practicante de Ingeniera Civil Entidad Publica Alcalda Municipal De Viota Secretara de Infraestructura y PlaneacinExperiencia No requiere Formacin Profesional en Ingeniera Civil Conocimientos Adicionales ord office poer pointActividades a realizar Prestacin de servicios profesionales de apoyo a la gestin municipal para el fortalecimiento de la secretaria de infraestructura y planeacin del municipio de viotaJornada Tiempo Completo 38 Horas Semanales Horario Disponibilidad de TiempoSujeto a la entidad Duracin de la Prctica 5 MesesSalario 1 SMMLV"/>
    <x v="2"/>
    <x v="19"/>
    <s v=""/>
    <s v=""/>
  </r>
  <r>
    <s v="1626044568-13"/>
    <s v="CUNDINAMARCA"/>
    <s v="VIOTÁ"/>
    <s v="CAJA COLOMBIANA DE SUBSIDIO FAMILIAR- COLSUBSIDIO"/>
    <x v="2"/>
    <s v="Analista de gestin documental"/>
    <s v="Archivero"/>
    <s v="Archivista"/>
    <s v="ALCALDIA DE VIOT"/>
    <n v="8906801423"/>
    <s v="ESTADO JOVEN PRACTICANTE EN GESTION DOCUMENTAL O AFINES"/>
    <s v="Plaza Estado Joven Practicante de Gestin Documental o afinesEntidad Publica Alcalda Municipal De Viota  Secretara de GobiernoExperiencia No requiere Formacin Tcnico en Gestin Documental o afines Conocimientos Adicionales excel ord office poer pointActividades a realizar Prestar asistencia en la depuracin y organizacin del archivo financiero de la Inspeccin de PolicaJornada Tiempo Completo 38 Horas Semanales Horario Disponibilidad de TiempoSujeto a la entidad Duracin de la Prctica 5 MesesSalario 1 SMMLV"/>
    <x v="2"/>
    <x v="0"/>
    <s v="Historia"/>
    <s v=""/>
  </r>
  <r>
    <s v="1626044568-14"/>
    <s v="CUNDINAMARCA"/>
    <s v="VIOTÁ"/>
    <s v="CAJA COLOMBIANA DE SUBSIDIO FAMILIAR- COLSUBSIDIO"/>
    <x v="2"/>
    <s v="Asistente de recursos humanos"/>
    <s v="Asistente administrativo"/>
    <s v="Auxiliar administrativo"/>
    <s v="ALCALDIA DE VIOT"/>
    <n v="8906801423"/>
    <s v="ESTADO JOVEN PRACTICANTE DE GESTIN ADMINISTRATIVA O GESTIN DE RECURSOS HUMANOS"/>
    <s v="Plaza Estado Joven Practicante de Gestin Administrativa o Gestin de Recursos HumanosEntidad Publica Alcalda de Viot Secretara de GobiernoExperiencia No requiere Formacin Tcnico o Tecnlogo en Gestin Administrativa o Gestin de Recursos HumanosConocimientos Adicionales Manejo de Office Internet Actividades a realizar  Apoyo administrativo que promuevan el fortalecimiento institucional de la atencin que se desarrolla en la Oficina de Vctimas del Conflicto Armado Apoyar en la recoleccin organizacin y reporte de la informacin para el seguimiento al Plan de Desarrollo Municipal Y los informes ante los entes de control que supervisan la implementacin de la Poltica Publica de Victimas Apoyo en la atencin al usuario cuando se realizan actividades masivas a la poblacin Victima  Jornada Tiempo Completo 38 Horas Semanales Horario Disponibilidad de TiempoSujeto a la entidad Duracin de la Prctica 5 MesesSalario 1 SMMLV"/>
    <x v="2"/>
    <x v="1"/>
    <s v="Historia"/>
    <s v="Administración"/>
  </r>
  <r>
    <s v="1626044568-15"/>
    <s v="CUNDINAMARCA"/>
    <s v="VIOTÁ"/>
    <s v="CAJA COLOMBIANA DE SUBSIDIO FAMILIAR- COLSUBSIDIO"/>
    <x v="2"/>
    <s v="Administrador de computadores y de sistemas"/>
    <s v="Soporte tcnico en sistemas"/>
    <s v="Instalador de redes telecomunicaciones"/>
    <s v="ALCALDIA DE VIOT"/>
    <n v="8906801423"/>
    <s v="ESTADO JOVEN PRACTICANTE DE SISTEMAS"/>
    <s v="Plaza Estado Joven Practicante de Sistemas Entidad Publica Alcalda de Viot Punto Vive Digital Plus Experiencia No requiere Formacin Tcnico en Sistemas  Conocimientos Adicionales excel ord poer point mantenimiento de equiposActividades a realizar Apoyo administrativo en eventos que promuevan el fortalecimiento institucionalApoyar los procesos continuos de mejoramiento en las herramientas informticas para el buen uso de los usuariosFortalecer los procesos de  vanguardia que adelanta la AlcaldaJornada Tiempo Completo 38 Horas Semanales Horario Disponibilidad de TiempoSujeto a la entidad Duracin de la Prctica 5 MesesSalario 1 SMMLV"/>
    <x v="2"/>
    <x v="5"/>
    <s v=""/>
    <s v="Ingeniería Electrónica"/>
  </r>
  <r>
    <s v="1626044568-16"/>
    <s v="CUNDINAMARCA"/>
    <s v="VIOTÁ"/>
    <s v="CAJA COLOMBIANA DE SUBSIDIO FAMILIAR- COLSUBSIDIO"/>
    <x v="2"/>
    <s v="Tcnico en ciencias agropecuarias y alimentarias"/>
    <s v="Trabajador agropecuario"/>
    <s v="Ingeniero agropecuario"/>
    <s v="ALCALDIA DE VIOT"/>
    <n v="8906801423"/>
    <s v="ESTADO JOVEN PRACTICANTE DE AGROPECUARIA"/>
    <s v="Plaza Estado Joven Practicante de AgropecuariaEntidad Publica Alcalda Municipal De Viot  Secretara de Desarrollo Social Y EconmicoExperiencia No requiere Formacin Tcnico AgropecuarioConocimientos Adicionales excel ord poer pointActividades a realizar Prestar asistencia tcnica a los pequeños y medianos productores en el Municipio De Viot CundinamarcaJornada Tiempo Completo 38 Horas Semanales Horario Disponibilidad de TiempoSujeto a la entidad Duracin de la Prctica 5 MesesSalario 1 SMMLV"/>
    <x v="2"/>
    <x v="23"/>
    <s v="Ingeniería Ambiental"/>
    <s v=""/>
  </r>
  <r>
    <s v="1626044568-17"/>
    <s v="CUNDINAMARCA"/>
    <s v="VIOTÁ"/>
    <s v="CAJA COLOMBIANA DE SUBSIDIO FAMILIAR- COLSUBSIDIO"/>
    <x v="1"/>
    <s v="Tcnicos veterinarios"/>
    <s v="Veterinario"/>
    <s v="Asistente de veterinaria"/>
    <s v="ALCALDIA DE VIOT"/>
    <n v="8906801423"/>
    <s v="ESTADO JOVEN PRACTICANTE EN VETERINARIA"/>
    <s v="Plaza Estado Joven Practicante de Veterinaria Entidad Publica Alcalda Municipal De Viot  Secretara de Desarrollo Social y EconmicoExperiencia No requiere Formacin Profesional en veterinariaConocimientos Adicionales excel ord poer pointActividades a realizar Coordinacin de procesos y elaboracin de los mismos  Jornada Tiempo Completo 38 Horas Semanales Horario Disponibilidad de TiempoSujeto a la entidad Duracin de la Prctica 5 MesesSalario 1 SMMLV"/>
    <x v="2"/>
    <x v="7"/>
    <s v="Biología"/>
    <s v=""/>
  </r>
  <r>
    <s v="1626044568-18"/>
    <s v="CUNDINAMARCA"/>
    <s v="VIOTÁ"/>
    <s v="CAJA COLOMBIANA DE SUBSIDIO FAMILIAR- COLSUBSIDIO"/>
    <x v="2"/>
    <s v="Analista de gestin documental"/>
    <s v="Auxiliar de archivo"/>
    <s v="Auxiliar de Archivo y Registro"/>
    <s v="ALCALDIA DE VIOT"/>
    <n v="8906801423"/>
    <s v="ESTADO JOVEN PRACTICANTE EN GESTION DOCUMENTAL O AFINES"/>
    <s v="Plaza Estado Joven Practicante de Gestin DocumentalEntidad Publica Alcalda Municipal De Viota Secretaria de HaciendaExperiencia No requiere Formacin Tcnico en Gestin Documental o afines Conocimientos Adicionales EXCEL ORD OFFICE POER POINTActividades a realizar Prestar asistencia en la depuracin y organizacin del archivo financiero de la secretaria de HaciendaJornada Tiempo Completo 38 Horas Semanales Horario Disponibilidad de TiempoSujeto a la entidad Duracin de la Prctica 5 MesesSalario 1 SMMLV"/>
    <x v="2"/>
    <x v="0"/>
    <s v="Historia"/>
    <s v=""/>
  </r>
  <r>
    <s v="1626044568-19"/>
    <s v="CUNDINAMARCA"/>
    <s v="VIOTÁ"/>
    <s v="CAJA COLOMBIANA DE SUBSIDIO FAMILIAR- COLSUBSIDIO"/>
    <x v="2"/>
    <s v="Asistente de recursos humanos"/>
    <m/>
    <m/>
    <s v="ALCALDIA DE VIOT"/>
    <n v="8906801423"/>
    <s v="ESTADO JOVEN PRACTICANTE DE INGENIERA DE SISTEMAS"/>
    <s v="Plaza Estado Joven Practicante de Ingeniera de sistemasEntidad Publica Departamento Administrativo de La Funcin Pblica Direccin de Empleo Pblico Experiencia No requiere Formacin Tcnico en Ingeniera de sistemasConocimientos Adicionales excel ord poer pointActividades a realizar Apoyo a la gestin y labores tcnicas propias de la vanguardia tecnolgicaApoyo en asesoras alfabetizacin digital Jornada Tiempo Completo 38 Horas Semanales Horario Disponibilidad de TiempoSujeto a la entidad Duracin de la Prctica 5 MesesSalario 1 SMMLV"/>
    <x v="2"/>
    <x v="1"/>
    <s v=""/>
    <s v=""/>
  </r>
  <r>
    <s v="1626044568-2"/>
    <s v="CUNDINAMARCA"/>
    <s v="VIOTÁ"/>
    <s v="CAJA COLOMBIANA DE SUBSIDIO FAMILIAR- COLSUBSIDIO"/>
    <x v="2"/>
    <s v="Asistente de recursos humanos"/>
    <s v="Aprendz de recursos humanos"/>
    <s v="Empleado de recursos humanos "/>
    <s v="ALCALDIA DE VIOT"/>
    <n v="8906801423"/>
    <s v="ESTADO JOVEN PRACTICANTE DE GESTIN DEL TALENTO HUMANO O AFINES"/>
    <s v="Plaza Estado Joven Practicante de Gestin del Talento Humano o afinesEntidad Publica Alcalda de Viot  Secretara de GobiernoExperiencia No requiere Formacin TcnicoTecnlogo en Gestin del Talento Humano o afinesConocimientos Adicionales Excel ord Poer PointActividades a realizar  Apoyo administrativo en los procesos que se desarrollan en la Oficina de Talento Humano Apoyar en la recoleccin organizacin y reporte de la informacin para dar respuesta a los requerimientos de entidades pblicas privadas as como de los funcionarios y exfuncionarios de la Alcalda Participar activamente en los eventos organizados por la administracin municipalJornada Tiempo Completo 38 Horas Semanales Horario Disponibilidad de TiempoSujeto a la entidad Duracin de la Prctica 5 MesesSalario 1 SMMLV"/>
    <x v="2"/>
    <x v="1"/>
    <s v=""/>
    <s v=""/>
  </r>
  <r>
    <s v="1626044568-20"/>
    <s v="CUNDINAMARCA"/>
    <s v="VIOTÁ"/>
    <s v="CAJA COLOMBIANA DE SUBSIDIO FAMILIAR- COLSUBSIDIO"/>
    <x v="1"/>
    <s v="Abogado"/>
    <s v="Licenciado en derecho"/>
    <m/>
    <s v="ALCALDIA DE VIOT"/>
    <n v="8906801423"/>
    <s v="ESTADO JOVEN PRACTICANTE EN JUDICATURA"/>
    <s v="Plaza Estado Joven Practicante en Judicatura Entidad Publica Alcalda de Viot Secretara de Gobierno rea Contratacin y JurdicaExperiencia No requiere Formacin Abogado Conocimientos Adicionales Herramientas ofimticas buen manejo de informacin comunicacin acertada y ResponsabilidadActividades a realizar Trmite y seguimiento de la correspondenciaOrganizacin de documentos con destino al archivo de gestinPreparacin y organizacin de tablas de retencin documentalPreparacin documental para rendicin de informesRecepcin y trmite de derechos de peticin correspondientes al reaOrganizacin de informacin para emitir respuestas Seguimiento a acciones constitucionalesRecepcin de informacin y preparacin para emitir respuestaOrganizacin de carpetas con destino archivo Jornada Tiempo Completo 38 Horas Semanales Horario Disponibilidad de TiempoSujeto a la entidad Duracin de la Prctica 12 MesesSal"/>
    <x v="2"/>
    <x v="4"/>
    <s v=""/>
    <s v=""/>
  </r>
  <r>
    <s v="1626044568-21"/>
    <s v="CUNDINAMARCA"/>
    <s v="VIOTÁ"/>
    <s v="CAJA COLOMBIANA DE SUBSIDIO FAMILIAR- COLSUBSIDIO"/>
    <x v="1"/>
    <s v="Trabajador social"/>
    <s v="Profesional de trabajo social"/>
    <m/>
    <s v="ALCALDIA DE VIOT"/>
    <n v="8906801423"/>
    <s v="ESTADO JOVEN PRACTICANTE EN TRABAJO SOCIAL"/>
    <s v="Plaza Estado Joven Practicante de Trabajo SocialEntidad Publica Alcalda Municipal De Viota  Secretara de Desarrollo Social y Econmico Experiencia No requiere Formacin ProfesionalTrabajo SocialConocimientos Adicionales excel ord poer pointActividades a realizar   Realizar acompañamiento en la secretaria de desarrollo social en los casos que ameriten orientacin psicolgicaJornada Tiempo Completo 38 Horas Semanales Horario Disponibilidad de TiempoSujeto a la entidad Duracin de la Prctica 5 MesesSalario 1 SMMLV"/>
    <x v="2"/>
    <x v="12"/>
    <s v=""/>
    <s v=""/>
  </r>
  <r>
    <s v="1626044568-3"/>
    <s v="CUNDINAMARCA"/>
    <s v="VIOTÁ"/>
    <s v="CAJA COLOMBIANA DE SUBSIDIO FAMILIAR- COLSUBSIDIO"/>
    <x v="2"/>
    <s v="Administrador de empresas"/>
    <s v="Administrador de sistemas computacionales"/>
    <s v="Asistente administrativo"/>
    <s v="ALCALDIA DE VIOT"/>
    <n v="8906801423"/>
    <s v="ESTADO JOVEN PRACTICANTE DE ADMINISTRACIN DE EMPRESAS O SISTEMAS"/>
    <s v="Plaza Estado Joven Practicante de Administracin de Empresas o Sistemas Entidad Publica Alcalda de Viota Secretara de GobiernoExperiencia No requiere Formacin Tcnico Tecnlogo o Profesional en Administracin de Empresas o Sistemas Conocimientos Adicionales excel ord poer pointActividades a realizar Apoyo administrativo en eventos que promuevan el fortalecimiento institucionalApoyar en la recoleccin organizacin y reporte en el rea de almacn y archivo para el seguimiento del plan de accin archivsticoApoyo en la realizacin de actividades programadas en la realizacin del archivoJornada Tiempo Completo 38 Horas Semanales Horario Disponibilidad de TiempoSujeto a la entidad Duracin de la Prctica 5 MesesSalario 1 SMMLV"/>
    <x v="2"/>
    <x v="9"/>
    <s v="Ingeniería de Sistemas y Computación"/>
    <s v="Historia"/>
  </r>
  <r>
    <s v="1626044568-4"/>
    <s v="CUNDINAMARCA"/>
    <s v="VIOTÁ"/>
    <s v="CAJA COLOMBIANA DE SUBSIDIO FAMILIAR- COLSUBSIDIO"/>
    <x v="2"/>
    <s v="Electricista"/>
    <s v="Ayudante Electricista"/>
    <s v="Ingeniero elctrico"/>
    <s v="ALCALDIA DE VIOT"/>
    <n v="8906801423"/>
    <s v="ESTADO JOVEN PRACTICANTE DE ELECTRICIDAD"/>
    <s v="Plaza Estado Joven Practicante de ElectricidadEntidad Publica Alcalda de Viot Direccin de Empleo Pblico Experiencia No requiere Formacin  tcnico tecnlogo  o profesional en ElectricidadConocimientos Adicionales Manejo de herramientas ofimticasActividades a realizar  Apoyo para el mantenimiento de redes y computadoras Apoyo para la capacitacin a personal de la alcalda para el manejo de programas informticos de la alcalda municipal Apoyo en la realizacin de actividades de la entidad Solucin de problemas informticos y redes de datosJornada Tiempo Completo 38 Horas Semanales Horario Disponibilidad de TiempoSujeto a la entidad Duracin de la Prctica 5 MesesSalario 1 SMMLV"/>
    <x v="2"/>
    <x v="24"/>
    <s v=""/>
    <s v=""/>
  </r>
  <r>
    <s v="1626044568-5"/>
    <s v="CUNDINAMARCA"/>
    <s v="VIOTÁ"/>
    <s v="CAJA COLOMBIANA DE SUBSIDIO FAMILIAR- COLSUBSIDIO"/>
    <x v="2"/>
    <s v="Trabajador social"/>
    <s v="Profesional de trabajo social"/>
    <m/>
    <s v="ALCALDIA DE VIOT"/>
    <n v="8906801423"/>
    <s v="ESTADO JOVEN PRACTICANTE EN TRABAJO SOCIAL"/>
    <s v="Plaza Estado Joven Practicante de Trabajo SocialEntidad Publica Secretara de Gobierno Alcalda Municipal De ViotaExperiencia No requiere Formacin tcnicoprofesionalTrabajo SocialConocimientos Adicionales Buen manejo de informacin comunicacin acertada y Responsabilidad comprometido con el Trabajo Comunitario Actividades a realizar   Realizar capacitaciones a las MADRES COMUNITARIAS FAMI tratando temas de prevencin del Maltrato Infantil prevencin del abuso sexual y temas sobre el buen tratoJornada Tiempo Completo 38 Horas Semanales Horario Disponibilidad de TiempoSujeto a la entidad Duracin de la Prctica 5 MesesSalario 1 SMMLV"/>
    <x v="2"/>
    <x v="12"/>
    <s v=""/>
    <s v=""/>
  </r>
  <r>
    <s v="1626044568-6"/>
    <s v="CUNDINAMARCA"/>
    <s v="VIOTÁ"/>
    <s v="CAJA COLOMBIANA DE SUBSIDIO FAMILIAR- COLSUBSIDIO"/>
    <x v="2"/>
    <s v="Asistente administrativo"/>
    <m/>
    <m/>
    <s v="ALCALDIA DE VIOT"/>
    <n v="8906801423"/>
    <s v="ESTADO JOVEN PRACTICANTE DE ASISTENCIA ADMINISTRATIVA"/>
    <s v="Plaza Estado Joven Practicante de Asistencia AdministrativaEntidad Publica Alcalda Municipal De Viot Secretara de Desarrollo Social y EconmicoExperiencia No requiere Formacin Tcnico en Asistencia AdministrativaConocimientos Adicionales excel ord poer pointActividades a realizar Apoyar en el manejo del archivo de gestin documentalJornada Tiempo Completo 38 Horas Semanales Horario Disponibilidad de TiempoSujeto a la entidad Duracin de la Prctica 5 MesesSalario 1 SMMLV"/>
    <x v="2"/>
    <x v="8"/>
    <s v=""/>
    <s v=""/>
  </r>
  <r>
    <s v="1626044568-7"/>
    <s v="CUNDINAMARCA"/>
    <s v="VIOTÁ"/>
    <s v="CAJA COLOMBIANA DE SUBSIDIO FAMILIAR- COLSUBSIDIO"/>
    <x v="0"/>
    <s v="Profesional de organizacin y administracin de las empresas"/>
    <s v="Tecnlogo de informacin y administracin de sistemas "/>
    <s v="Administrador de empresas"/>
    <s v="ALCALDIA DE VIOT"/>
    <n v="8906801423"/>
    <s v="ESTADO JOVEN PRACTICANTE EN TEGNOLOGIA EN  ADMINISTRACION DE EMPRESAS O AFINES "/>
    <s v="Plaza Estado Joven practicante en tecnologa en  administracin de empresas o afines Entidad Publica Despacho  Oficina de Control InternoAlcalda de ViotExperiencia No requiere Formacin  Tecnlogo en  administracin de empresas o afines Conocimientos Adicionales Excel ord Poer PointActividades a realizar  Apoyo administrativo en eventos que promuevan el fortalecimiento institucional de la oficina Apoyar en la recoleccin organizacin y reporte de la informacin para la implementacin del modelo estndar de control interno MECIJornada Tiempo Completo 38 Horas Semanales Horario Disponibilidad de TiempoSujeto a la entidad Duracin de la Prctica 5 MesesSalario 1 SMMLV"/>
    <x v="2"/>
    <x v="9"/>
    <s v="Ingeniería de Sistemas y Computación"/>
    <s v=""/>
  </r>
  <r>
    <s v="1626044568-8"/>
    <s v="CUNDINAMARCA"/>
    <s v="VIOTÁ"/>
    <s v="CAJA COLOMBIANA DE SUBSIDIO FAMILIAR- COLSUBSIDIO"/>
    <x v="2"/>
    <s v="Tcnico en ciencias agropecuarias y alimentarias"/>
    <s v="Trabajador agropecuario"/>
    <s v="Ingeniero agropecuario"/>
    <s v="ALCALDIA DE VIOT"/>
    <n v="8906801423"/>
    <s v="ESTADO JOVEN PRACTICANTE DE AGROPECUARIA"/>
    <s v="Plaza Estado Joven Practicante de AgropecuariaEntidad Publica Alcalda Municipal De Viot  Secretara de Desarrollo Social Y EconmicoExperiencia No requiere Formacin Tcnico AgropecuarioConocimientos Adicionales excel ord poer pointActividades a realizar Prestar asistencia tcnica a los pequeños y medianos productores en el Municipio De Viot CundinamarcaJornada Tiempo Completo 38 Horas Semanales Horario Disponibilidad de TiempoSujeto a la entidad Duracin de la Prctica 5 MesesSalario 1 SMMLV"/>
    <x v="2"/>
    <x v="23"/>
    <s v="Ingeniería Ambiental"/>
    <s v=""/>
  </r>
  <r>
    <s v="1626044568-9"/>
    <s v="CUNDINAMARCA"/>
    <s v="VIOTÁ"/>
    <s v="CAJA COLOMBIANA DE SUBSIDIO FAMILIAR- COLSUBSIDIO"/>
    <x v="2"/>
    <s v="Asistente administrativo"/>
    <s v="Auxiliar administrativo"/>
    <m/>
    <s v="ALCALDIA DE VIOT"/>
    <n v="8906801423"/>
    <s v="ESTADO JOVEN PRACTICANTE EN ASISTENCIA ADMINISTRATIVA"/>
    <s v="Apoyar las actividades relacionadas con la asistencia Administrativa en la Secretara de Desarrollo Social del Municipio De ViotPlaza Estado Joven Practicante En Asistencia AdministrativaEntidad Publica Alcalda Municipal De Viot  Secretara de Desarrollo Social Y Econmico Experiencia No requiere Formacin Tcnico en asistencia administrativaConocimientos Adicionales Excel ord Poer Point Manejo De OfficeActividades a realizar Apoyar en el manejo del archivo de gestin documentalApoyar las actividades relacionadas con la asistencia Administrativa en la Secretara de Desarrollo Social del Municipio De ViotJornada Tiempo Completo 38 Horas Semanales Horario Disponibilidad de TiempoSujeto a la entidad Duracin de la Prctica 5 MesesSalario 1 SMMLV "/>
    <x v="2"/>
    <x v="8"/>
    <s v="Administración"/>
    <s v=""/>
  </r>
  <r>
    <s v="1626044582-1"/>
    <s v="SANTANDER"/>
    <s v="SURATÁ"/>
    <s v="CAJA SANTANDEREANA DE SUBSIDIO FAMILIAR -CAJASAN"/>
    <x v="1"/>
    <s v="Analista de gestin documental"/>
    <s v="Archivista"/>
    <m/>
    <s v="ALCALDIA MUNICIPAL DE SURAT"/>
    <n v="8902050516"/>
    <s v="ESTADO JOVEN PRACTICANTE EN TECNOLOGA EN GESTIN DOCUMENTAL"/>
    <s v="PLAZA ESTADO JOVEN PRACTICANTE EN TECNOLOGA EN GESTIN DOCUMENTALENTIDAD PBLICA ALCALDA MUNICIPAL DE SURAT SANTANDER EXPERIENCIA NO REQUIERE FORMACIN TECNLOGO EN GESTIN DOCUMENTALCONOCIMIENTOS ADICIONALES REDACCIN DE INFORMES MANEJO PAQUETE OFFICEACTIVIDADES A REALIZAR1 ACTUALIZACIN Y APROBACIN POR PARTE DEL AGN LAS TABLAS DE RETENCIN DOCUMENTAL2 CREACIN DE INSTRUMENTOS ARCHIVSTICOS PGO  PINAR  GUAS  MANUALES3 CAPACITACIN FUNCIONARIOSJORNADA TIEMPO COMPLETO 38 HORAS SEMANALESHORARIO DISPONIBILIDAD DE TIEMPOSUJETO A LA ENTIDADDURACIN DE LA PRCTICA 5 MESES"/>
    <x v="0"/>
    <x v="0"/>
    <s v="Historia"/>
    <s v=""/>
  </r>
  <r>
    <s v="1626044582-10"/>
    <s v="SANTANDER"/>
    <s v="SURATÁ"/>
    <s v="CAJA SANTANDEREANA DE SUBSIDIO FAMILIAR -CAJASAN"/>
    <x v="1"/>
    <s v="Profesor de educacin bsica secundaria de msica"/>
    <m/>
    <m/>
    <s v="ALCALDIA MUNICIPAL DE SURAT"/>
    <n v="8902050516"/>
    <s v="ESTADO JOVEN PROFESIONAL EN MSICA"/>
    <s v="PLAZA ESTADO JOVEN PRACTICANTE EN PROFESIONAL EN MSICAENTIDAD PBLICA ALCALDA MUNICIPAL DE SURAT SANTANDER EXPERIENCIA NO REQUIERE FORMACIN PROFESIONAL EN MSICACONOCIMIENTOS ADICIONALES REDACCIN DE INFORMES MANEJO PAQUETE OFFICEACTIVIDADES A REALIZAR1 INSTRUCTOR DE BANDAS MARCIALES CORREGIMIENTO DE TURBAY CACHIRI Y COL CASCO URBANO DE SURATJORNADA TIEMPO COMPLETO 38 HORAS SEMANALESHORARIO DISPONIBILIDAD DE TIEMPOSUJETO A LA ENTIDADDURACIN DE LA PRCTICA 5 MESES"/>
    <x v="0"/>
    <x v="26"/>
    <s v=""/>
    <s v=""/>
  </r>
  <r>
    <s v="1626044582-11"/>
    <s v="SANTANDER"/>
    <s v="SURATÁ"/>
    <s v="CAJA SANTANDEREANA DE SUBSIDIO FAMILIAR -CAJASAN"/>
    <x v="1"/>
    <s v="Veterinario"/>
    <m/>
    <m/>
    <s v="ALCALDIA MUNICIPAL DE SURAT"/>
    <n v="8902050516"/>
    <s v="ESTADO JOVEN PRACTICANTE EN PROFESIONAL MDICO VETERINARIO"/>
    <s v="PLAZA ESTADO JOVEN PRACTICANTE EN PROFESIONAL MDICO VETERINARIOENTIDAD PBLICA ALCALDA MUNICIPAL DE SURAT SANTANDER EXPERIENCIA NO REQUIERE FORMACIN PROFESIONAL MDICO VETERINARIOCONOCIMIENTOS ADICIONALES MANEJO PAQUETE OFFICEACTIVIDADES A REALIZAR1 ORGANIZAR POR VEREDA CAMPAÑA DE DESPARASITACIN EN BOVINOS OVINOS Y EQUINOS; IMPORTANCIA DE LA UTILIZACIN DE MINERALES EN LA DIETA2 CIRUGAS EN PEQUEÑO ANIMALES CASTRACIONES ENTRE OTROSJORNADA TIEMPO COMPLETO 38 HORAS SEMANALESHORARIO DISPONIBILIDAD DE TIEMPOSUJETO A LA ENTIDADDURACIN DE LA PRCTICA 5 MESES"/>
    <x v="0"/>
    <x v="20"/>
    <s v=""/>
    <s v=""/>
  </r>
  <r>
    <s v="1626044582-12"/>
    <s v="SANTANDER"/>
    <s v="SURATÁ"/>
    <s v="CAJA SANTANDEREANA DE SUBSIDIO FAMILIAR -CAJASAN"/>
    <x v="1"/>
    <s v="Zootecnista"/>
    <s v="Ingeniero agrnomo"/>
    <m/>
    <s v="ALCALDIA MUNICIPAL DE SURAT"/>
    <n v="8902050516"/>
    <s v="ESTADO JOVEN PRACTICANTE EN PROFESIONAL EN INGENIERA AGRNOMA"/>
    <s v="PLAZA ESTADO JOVEN PRACTICANTE EN PROFESIONAL EN INGENIERA AGRNOMAENTIDAD PBLICA ALCALDA MUNICIPAL DE SURAT SANTANDER EXPERIENCIA NO REQUIERE FORMACIN  PROFESIONAL EN INGENIERA AGRNOMACONOCIMIENTOS ADICIONALES MANEJO PAQUETE OFFICEACTIVIDADES A REALIZAR1 REALIZAR CONTEO DE CUANTAS PLANTAS SOBREVIVIERON EN LAS 50 HASS MONTADAS HACE 2 12 AÑOS Y HACER LA RESPECTIVA PODA PARA FORMAR UNIFORME LA PLANTACIN EN PITAYA TOMAR MUESTRAS PARA IDENTIFICAR PLAGAS Y ENFERMEDADES LIMITANTES2 RECONOCIMIENTO DE PLAGAS Y ENFERMEDADES Y CONTROLJORNADA TIEMPO COMPLETO 38 HORAS SEMANALESHORARIO DISPONIBILIDAD DE TIEMPOSUJETO A LA ENTIDADDURACIN DE LA PRCTICA 5 MESES"/>
    <x v="0"/>
    <x v="20"/>
    <s v="Ingeniería Ambiental"/>
    <s v=""/>
  </r>
  <r>
    <s v="1626044582-13"/>
    <s v="SANTANDER"/>
    <s v="SURATÁ"/>
    <s v="CAJA SANTANDEREANA DE SUBSIDIO FAMILIAR -CAJASAN"/>
    <x v="1"/>
    <s v="Arquitecto"/>
    <m/>
    <m/>
    <s v="ALCALDIA MUNICIPAL DE SURAT"/>
    <n v="8902050516"/>
    <s v="ESTADO JOVEN PRACTICANTE EN PROFESIONAL EN ARQUITECTURA"/>
    <s v="PLAZA ESTADO JOVEN PRACTICANTE EN PROFESIONAL EN ARQUITECTURAENTIDAD PBLICA ALCALDA MUNICIPAL DE SURAT SANTANDEREXPERIENCIA NO REQUIEREFORMACIN PROFESIONAL EN ARQUITECTURACONOCIMIENTOS ADICIONALES PAQUETE OFFICE REDACCIN DE INFORMES AUTOCAD ARCGIS ARCMAP ARCVIEACTIVIDADES A REALIZAR 1 APOYO EN LA ESTRUCTURACIN DE PROYECTOS PROPIOS DE LA ENTIDAD MUNICIPAL2 APOYO Y ACOMPAÑAMIENTO EN EL DESARROLLO DE VISITAS TCNICASJORNADA TIEMPO COMPLETO 38 HORAS SEMANALESHORARIO DISPONIBILIDAD DE TIEMPOSUJETO A LA ENTIDAD DURACIN DE LA PRCTICA 5 MESES"/>
    <x v="0"/>
    <x v="18"/>
    <s v=""/>
    <s v=""/>
  </r>
  <r>
    <s v="1626044582-14"/>
    <s v="SANTANDER"/>
    <s v="SURATÁ"/>
    <s v="CAJA SANTANDEREANA DE SUBSIDIO FAMILIAR -CAJASAN"/>
    <x v="1"/>
    <s v="Contador pblico"/>
    <m/>
    <m/>
    <s v="ALCALDIA MUNICIPAL DE SURAT"/>
    <n v="8902050516"/>
    <s v="ESTADO JOVEN PRACTICANTE PROFESIONAL EN CONTADURA PBLICA"/>
    <s v="PLAZA ESTADO JOVEN PRACTICANTE PROFESIONAL EN CONTADURA PBLICAENTIDAD PBLICA ALCALDA MUNICIPAL DE SURAT SANTANDER EXPERIENCIA NO REQUIERE FORMACIN  PROFESIONAL EN CONTADURA PBLICACONOCIMIENTOS ADICIONALES MANEJO PAQUETE OFFICEACTIVIDADES A REALIZAR1 ACOMPAÑAMIENTO A LA SECRETARIA DE GOBIERNO  CONTROL INTERNO EN LA AUDITORIA AL REA CONTABLE Y TESORERA MUNICIPAL2 APOYO A LA TESORERA MUNICIPALJORNADA TIEMPO COMPLETO 38 HORAS SEMANALESHORARIO DISPONIBILIDAD DE TIEMPOSUJETO A LA ENTIDADDURACIN DE LA PRCTICA 5 MESES"/>
    <x v="0"/>
    <x v="10"/>
    <s v=""/>
    <s v=""/>
  </r>
  <r>
    <s v="1626044582-15"/>
    <s v="SANTANDER"/>
    <s v="SURATÁ"/>
    <s v="CAJA SANTANDEREANA DE SUBSIDIO FAMILIAR -CAJASAN"/>
    <x v="1"/>
    <s v="Profesional de trabajo social"/>
    <m/>
    <m/>
    <s v="ALCALDIA MUNICIPAL DE SURAT"/>
    <n v="8902050516"/>
    <s v="ESTADO JOVEN PRACTICANTE EN PROFESIONAL EN TRABAJO SOCIAL"/>
    <s v="PLAZA ESTADO JOVEN PRACTICANTE EN PROFESIONAL EN TRABAJO SOCIALENTIDAD PBLICA ALCALDA MUNICIPAL DE SURAT SANTANDER EXPERIENCIA NO REQUIERE FORMACIN PROFESIONAL EN TRABAJO SOCIALCONOCIMIENTOS ADICIONALES MANEJO PAQUETE OFFICEACTIVIDADES A REALIZAR1 APOYO A LA COMISARIA DE FAMILIA DEL MUNICIPIO EN LAS DIFERENTES ACTIVIDADES QUE REALIZA EL REAJORNADA TIEMPO COMPLETO 38 HORAS SEMANALESHORARIO DISPONIBILIDAD DE TIEMPOSUJETO A LA ENTIDADDURACIN DE LA PRCTICA 5 MESES"/>
    <x v="0"/>
    <x v="12"/>
    <s v=""/>
    <s v=""/>
  </r>
  <r>
    <s v="1626044582-16"/>
    <s v="SANTANDER"/>
    <s v="SURATÁ"/>
    <s v="CAJA SANTANDEREANA DE SUBSIDIO FAMILIAR -CAJASAN"/>
    <x v="1"/>
    <s v="Profesional en salud ocupacional"/>
    <m/>
    <m/>
    <s v="ALCALDIA MUNICIPAL DE SURAT"/>
    <n v="8902050516"/>
    <s v="ESTADO JOVEN PRACTICANTE EN PROFESIONAL EN SALUD OCUPACIONAL"/>
    <s v="PLAZA ESTADO JOVEN PRACTICANTE EN PROFESIONAL EN SALUD OCUPACIONALENTIDAD PBLICA ALCALDA MUNICIPAL DE SURAT SANTANDER EXPERIENCIA NO REQUIERE FORMACIN SPROFESIONAL EN SALUD OCUPACIONALCONOCIMIENTOS ADICIONALES MANEJO PAQUETE OFFICEACTIVIDADES A REALIZAR1 ELABORACIN PLAN DE SALUD OCUPACIONAL GESTIN Y SEGURIDAD EN EL TRABAJOJORNADA TIEMPO COMPLETO 38 HORAS SEMANALESHORARIO DISPONIBILIDAD DE TIEMPOSUJETO A LA ENTIDADDURACIN DE LA PRCTICA 5 MESES"/>
    <x v="0"/>
    <x v="6"/>
    <s v=""/>
    <s v=""/>
  </r>
  <r>
    <s v="1626044582-17"/>
    <s v="SANTANDER"/>
    <s v="SURATÁ"/>
    <s v="CAJA SANTANDEREANA DE SUBSIDIO FAMILIAR -CAJASAN"/>
    <x v="1"/>
    <s v="Profesor de educacin bsica secundaria de educacin fsica y deportes"/>
    <m/>
    <m/>
    <s v="ALCALDIA MUNICIPAL DE SURAT"/>
    <n v="8902050516"/>
    <s v="ESTADO JOVEN PRACTICANTE EN PROFESIONAL EN EDUCACIN FSICA"/>
    <s v="PLAZA ESTADO JOVEN PRACTICANTE EN PROFESIONAL EN EDUCACIN FSICAENTIDAD PBLICA ALCALDA MUNICIPAL DE SURAT SANTANDER EXPERIENCIA NO REQUIERE FORMACIN PROFESIONAL EN EDUCACIN FSICACONOCIMIENTOS ADICIONALES MANEJO PAQUETE OFFICEACTIVIDADES A REALIZAR1 APOYO ESCUELAS DE FORMACIN DEPORTIVA2 APOYO EN LA ACTIVIDAD FISICA EN LA INSTITUCIONES EDUCATIVAS DE BASICA PRIMARIA SECTOR RURAL3 ACTIVIDAD FISICA CON EL ADULTO MAYORJORNADA TIEMPO COMPLETO 38 HORAS SEMANALESHORARIO DISPONIBILIDAD DE TIEMPOSUJETO A LA ENTIDADDURACIN DE LA PRCTICA 5 MESES"/>
    <x v="0"/>
    <x v="14"/>
    <s v=""/>
    <s v=""/>
  </r>
  <r>
    <s v="1626044582-18"/>
    <s v="SANTANDER"/>
    <s v="SURATÁ"/>
    <s v="CAJA SANTANDEREANA DE SUBSIDIO FAMILIAR -CAJASAN"/>
    <x v="1"/>
    <s v="Topgrafo"/>
    <s v="Tcnico de topografa"/>
    <m/>
    <s v="ALCALDIA MUNICIPAL DE SURAT"/>
    <n v="8902050516"/>
    <s v="ESTADO JOVEN PRACTICANTE EN  PROFESIONAL EN TOPOGRAFA"/>
    <s v="PLAZA ESTADO JOVEN PRACTICANTE EN  PROFESIONAL EN TOPOGRAFAENTIDAD PBLICA ALCALDA MUNICIPAL DE SURAT SANTANDEREXPERIENCIA NO REQUIEREFORMACIN PROFESIONAL EN TOPOGRAFACONOCIMIENTOS ADICIONALES PAQUETE OFFICE REDACCIN DE INFORMES AUTOCAD MANEJO DE GPSACTIVIDADES A REALIZAR 1 APOYO Y SEGUIMIENTO DE LOS LEVANTAMIENTOS TOPOGRFICOS Y EXISTENTES A REALIZAR EN ARAS DE REALIZAR LA LEGALIZACIN PREDIAL DE TERRENOS O BIENES BIENES INMUEBLES DEL MUNICIPIOHORARIO DISPONIBILIDAD DE TIEMPOSUJETO A LA ENTIDAD DURACIN DE LA PRCTICA 5 MESES"/>
    <x v="0"/>
    <x v="19"/>
    <s v=""/>
    <s v=""/>
  </r>
  <r>
    <s v="1626044582-19"/>
    <s v="SANTANDER"/>
    <s v="SURATÁ"/>
    <s v="CAJA SANTANDEREANA DE SUBSIDIO FAMILIAR -CAJASAN"/>
    <x v="1"/>
    <s v="Administrador pblico"/>
    <m/>
    <m/>
    <s v="ALCALDIA MUNICIPAL DE SURAT"/>
    <n v="8902050516"/>
    <s v="ESTADO JOVEN PRACTICANTE EN PROFESIONAL EN ADMINISTRACIN PBLICA"/>
    <s v="PLAZA ESTADO JOVEN PRACTICANTE EN PROFESIONAL EN ADMINISTRACIN PBLICAENTIDAD PBLICA ALCALDA MUNICIPAL DE SURAT SANTANDER EXPERIENCIA NO REQUIERE FORMACIN PROFESIONAL EN ADMINISTRACIN PBLICACONOCIMIENTOS ADICIONALES MANEJO PAQUETE OFFICEACTIVIDADES A REALIZAR1 APOYO Y ASESORA A LA SECRETARA GENERAL Y DE GOBIERNO EN LAS DIFERENTES ACTIVIDADES ADMINISTRATIVAS RESOLUCIONES DECRETOS ACUERDOS CON EL FIN DE FORTALECER LA ORGANIZACIN PBLICAJORNADA TIEMPO COMPLETO 38 HORAS SEMANALESHORARIO DISPONIBILIDAD DE TIEMPOSUJETO A LA ENTIDADDURACIN DE LA PRCTICA 5 MESES"/>
    <x v="0"/>
    <x v="22"/>
    <s v=""/>
    <s v=""/>
  </r>
  <r>
    <s v="1626044582-2"/>
    <s v="SANTANDER"/>
    <s v="SURATÁ"/>
    <s v="CAJA SANTANDEREANA DE SUBSIDIO FAMILIAR -CAJASAN"/>
    <x v="1"/>
    <s v="Ingeniero de sistemas"/>
    <m/>
    <m/>
    <s v="ALCALDIA MUNICIPAL DE SURAT"/>
    <n v="8902050516"/>
    <s v=" ESTADO JOVEN PRACTICANTE EN PROFESIONAL DE INGENIERA EN SISTEMAS"/>
    <s v="PLAZA ESTADO JOVEN PRACTICANTE EN PROFESIONAL DE INGENIERA EN SISTEMASENTIDAD PBLICA ALCALDA MUNICIPAL DE SURAT SANTANDEREXPERIENCIA NO REQUIEREFORMACIN PROFESIONAL DE INGENIERA EN SISTEMASCONOCIMIENTOS ADICIONALES PAQUETE OFFICE REDACCIN DE INFORMESACTIVIDADES A REALIZAR 1 ACTUALIZACIN DE LA PLATAFORMA COLOMBIADIGITAL2 DISEÑO DE PGINA EB INSTITUCIONAL3 CAPACITACIN PARA EL MANEJO DE LA PLATAFORMA 4 CARGUE DE INFORMACIN EN LA PLATAFORMAJORNADA TIEMPO COMPLETO 38 HORAS SEMANALESHORARIO DISPONIBILIDAD DE TIEMPOSUJETO A LA ENTIDAD DURACIN DE LA PRCTICA 5 MESES"/>
    <x v="0"/>
    <x v="5"/>
    <s v=""/>
    <s v=""/>
  </r>
  <r>
    <s v="1626044582-20"/>
    <s v="SANTANDER"/>
    <s v="SURATÁ"/>
    <s v="CAJA SANTANDEREANA DE SUBSIDIO FAMILIAR -CAJASAN"/>
    <x v="1"/>
    <s v="Ingeniero industrial"/>
    <m/>
    <m/>
    <s v="ALCALDIA MUNICIPAL DE SURAT"/>
    <n v="8902050516"/>
    <s v="ESTADO JOVEN PRACTICANTE EN PROFESIONAL EN INGENIERA INDUSTRIAL"/>
    <s v="PLAZA ESTADO JOVEN PRACTICANTE EN PROFESIONAL EN INGENIERA INDUSTRIALENTIDAD PBLICA CONTRALORA GENERAL DE SANTANDER EXPERIENCIA NO REQUIERE FORMACIN PROFESIONAL EN INGENIERA INDUSTRIALCONOCIMIENTOS ADICIONALES MANEJO PAQUETE OFFICEACTIVIDADES A REALIZAR1 APOYO EN LA ESTRUCTURACIN DE PROYECTOS PROPIOS DE LA ENTIDAD MUNICIPAL2 APOYO Y ACOMPAÑAMIENTO A LA REVISIN DE PROYECTOS DE LA ENTIDAD MUNICIPALJORNADA TIEMPO COMPLETO 38 HORAS SEMANALESHORARIO DISPONIBILIDAD DE TIEMPOSUJETO A LA ENTIDADDURACIN DE LA PRCTICA 5 MESES"/>
    <x v="0"/>
    <x v="0"/>
    <s v=""/>
    <s v=""/>
  </r>
  <r>
    <s v="1626044582-3"/>
    <s v="SANTANDER"/>
    <s v="SURATÁ"/>
    <s v="CAJA SANTANDEREANA DE SUBSIDIO FAMILIAR -CAJASAN"/>
    <x v="1"/>
    <s v="Analista de gestin documental"/>
    <s v="Archivista"/>
    <m/>
    <s v="ALCALDIA MUNICIPAL DE SURAT"/>
    <n v="8902050516"/>
    <s v="PLAZA ESTADO JOVEN PRACTICANTE EN TECNOLOGA EN GESTIN DOCUMENTAL"/>
    <s v="PLAZA ESTADO JOVEN PRACTICANTE EN TECNOLOGA EN GESTIN DOCUMENTALENTIDAD PBLICA ALCALDA MUNICIPAL DE SURAT SANTANDER EXPERIENCIA NO REQUIERE FORMACIN TECNOLOGA EN GESTIN DOCUMENTALCONOCIMIENTOS ADICIONALES REDACCIN DE INFORMES MANEJO PAQUETE OFFICEACTIVIDADES A REALIZAR1 ORGANIZACION DE EXPEDIENTES2 FOLIACIN3 TRANSFERENCIAS DOCUMENTALES4 INVENTARIOS Y DIGITALIZACINJORNADA TIEMPO COMPLETO 38 HORAS SEMANALESHORARIO DISPONIBILIDAD DE TIEMPOSUJETO A LA ENTIDADDURACIN DE LA PRCTICA 5 MESES"/>
    <x v="0"/>
    <x v="0"/>
    <s v="Historia"/>
    <s v=""/>
  </r>
  <r>
    <s v="1626044582-4"/>
    <s v="SANTANDER"/>
    <s v="SURATÁ"/>
    <s v="CAJA SANTANDEREANA DE SUBSIDIO FAMILIAR -CAJASAN"/>
    <x v="1"/>
    <s v="Ingeniero ambiental"/>
    <m/>
    <m/>
    <s v="ALCALDIA MUNICIPAL DE SURAT"/>
    <n v="8902050516"/>
    <s v="ESTADO JOVEN PRACTICANTE EN PROFESIONAL EN  INGENIERA AMBIENTAL"/>
    <s v="PLAZA ESTADO JOVEN PRACTICANTE EN PROFESIONAL EN  INGENIERA AMBIENTALENTIDAD PBLICA ALCALDA MUNICIPAL DE SURAT SANTANDEREXPERIENCIA NO REQUIEREFORMACIN PROFESIONAL EN  INGENIERA AMBIENTALCONOCIMIENTOS ADICIONALES PAQUETE OFFICE REDACCIN DE INFORMESACTIVIDADES A REALIZAR 1 REALIZACIN Y ACTUALIZACIN DEL PGIRS DEL MUNICIPIO DE SURAT CUMPLIENDO CON LO ESTABLECIDO EN EL DECRETO 2981 DEL 2013 Y EN LA RESOLUCIN 754 DE 2014JORNADA TIEMPO COMPLETO 38 HORAS SEMANALESHORARIO DISPONIBILIDAD DE TIEMPOSUJETO A LA ENTIDAD DURACIN DE LA PRCTICA 5 MESES"/>
    <x v="0"/>
    <x v="7"/>
    <s v=""/>
    <s v=""/>
  </r>
  <r>
    <s v="1626044582-5"/>
    <s v="SANTANDER"/>
    <s v="SURATÁ"/>
    <s v="CAJA SANTANDEREANA DE SUBSIDIO FAMILIAR -CAJASAN"/>
    <x v="1"/>
    <s v="Ingeniero ambiental"/>
    <m/>
    <m/>
    <s v="ALCALDIA MUNICIPAL DE SURAT"/>
    <n v="8902050516"/>
    <s v="ESTADO JOVEN PRACTICANTE EN PROFESIONAL EN INGENIERA AMBIENTAL"/>
    <s v="PLAZA ESTADO JOVEN PRACTICANTE EN PROFESIONAL EN INGENIERA AMBIENTALENTIDAD PBLICA ALCALDA MUNICIPAL DE SURAT SANTANDEREXPERIENCIA NO REQUIEREFORMACIN PROFESIONAL EN INGENIERA AMBIENTALCONOCIMIENTOS ADICIONALES PAQUETE OFFICE REDACCIN DE INFORMESACTIVIDADES A REALIZAR 1 ESTABLECER ESTRATEGIAS PARA FORMULACIN DOCUMENTO PDEAA2 REALIZAR DIAGNSTICO DE ACUEDUCTO Y SERVICIO EN EL MUNICIPIO3 REALIZAR LNEA BASE INDICADORES METAS Y PLAN DE ACCIN PUEAA4 CONSTRUCCIN DEL DOCUMENTO PUEAA BAJO RESOLUCIN CDMB 6712017 LEY 3731997JORNADA TIEMPO COMPLETO 38 HORAS SEMANALESHORARIO DISPONIBILIDAD DE TIEMPOSUJETO A LA ENTIDAD DURACIN DE LA PRCTICA 5 MESES"/>
    <x v="0"/>
    <x v="7"/>
    <s v=""/>
    <s v=""/>
  </r>
  <r>
    <s v="1626044582-6"/>
    <s v="SANTANDER"/>
    <s v="SURATÁ"/>
    <s v="CAJA SANTANDEREANA DE SUBSIDIO FAMILIAR -CAJASAN"/>
    <x v="1"/>
    <s v="Ingeniero civil"/>
    <m/>
    <m/>
    <s v="ALCALDIA MUNICIPAL DE SURAT"/>
    <n v="8902050516"/>
    <s v="ESTADO JOVEN PRACTICANTE EN PROFESIONAL EN INGENIERA CIVIL"/>
    <s v="PLAZA ESTADO JOVEN PRACTICANTE EN PROFESIONAL EN INGENIERA CIVILENTIDAD PBLICA ALCALDA MUNICIPAL DE SURAT SANTANDEREXPERIENCIA NO REQUIEREFORMACIN PROFESIONAL EN INGENIERA CIVILCONOCIMIENTOS ADICIONALES PAQUETE OFFICE REDACCIN DE INFORMES AUTOCAD ARCGIS ARCMAP ARCVIEACTIVIDADES A REALIZAR 1APOYO EN LA SUPERVISIN DE PROYECTOS DE INVERSIN PUBLICO2 APOYO Y ACOMPAÑAMIENTO EN EL DESARROLLO DE VISITAS TCNICAS E IMPLEMENTACIN DE PROYECTOS4 APOYO EN LA RESPUESTA DE CORRESPONDENCIA Y SEGUIMIENTO DE PQRS EN LA OFICINA5 REVISIN DE PROYECTOS RADICADOS EN LA ENTIDADJORNADA TIEMPO COMPLETO 38 HORAS SEMANALESHORARIO DISPONIBILIDAD DE TIEMPOSUJETO A LA ENTIDAD DURACIN DE LA PRCTICA 5 MESES"/>
    <x v="0"/>
    <x v="19"/>
    <s v=""/>
    <s v=""/>
  </r>
  <r>
    <s v="1626044582-7"/>
    <s v="SANTANDER"/>
    <s v="SURATÁ"/>
    <s v="CAJA SANTANDEREANA DE SUBSIDIO FAMILIAR -CAJASAN"/>
    <x v="1"/>
    <s v="Ingeniero civil"/>
    <m/>
    <m/>
    <s v="ALCALDIA MUNICIPAL DE SURAT"/>
    <n v="8902050516"/>
    <s v=" ESTADO JOVEN PRACTICANTE EN PROFESIONAL EN INGENIERA CIVIL"/>
    <s v="PLAZA ESTADO JOVEN PRACTICANTE EN PROFESIONAL EN INGENIERA CIVILENTIDAD PBLICA ALCALDA MUNICIPAL DE SURAT SANTANDEREXPERIENCIA NO REQUIEREFORMACIN  PROFESIONAL EN INGENIERA CIVILCONOCIMIENTOS ADICIONALES PAQUETE OFFICE REDACCIN DE INFORMES AUTOCAD MANEJO DE GPSACTIVIDADES A REALIZAR 1 CAPACITACION Y FORMACION CONSTANTE AL PERSONAL DEL AREA DE PLANEACION DEL MUNICIPIO2 REVISION SEGUIMIENTO Y ACOMPAÑAMIENTO A LOS INSUMOS DE LA ACTUALIZACION DE EOT MUNICIPAL RELACIONADOS A SIG HORARIO DISPONIBILIDAD DE TIEMPOSUJETO A LA ENTIDAD DURACIN DE LA PRCTICA 5 MESES"/>
    <x v="0"/>
    <x v="19"/>
    <s v=""/>
    <s v=""/>
  </r>
  <r>
    <s v="1626044582-8"/>
    <s v="SANTANDER"/>
    <s v="SURATÁ"/>
    <s v="CAJA SANTANDEREANA DE SUBSIDIO FAMILIAR -CAJASAN"/>
    <x v="1"/>
    <s v="Ingeniero civil"/>
    <m/>
    <m/>
    <s v="ALCALDIA MUNICIPAL DE SURAT"/>
    <n v="8902050516"/>
    <s v="ESTADO JOVEN PRACTICANTE EN PROFESIONAL EN INGENIERA CIVIL"/>
    <s v="PLAZA ESTADO JOVEN PRACTICANTE EN PROFESIONAL EN INGENIERA CIVILENTIDAD PBLICA ALCALDA MUNICIPAL DE SURAT SANTANDEREXPERIENCIA NO REQUIEREFORMACIN PROFESIONAL EN INGENIERA CIVILCONOCIMIENTOS ADICIONALES PAQUETE OFFICE REDACCIN DE INFORMES AUTOCAD ARCGIS ARCMAP ARCVIEACTIVIDADES A REALIZAR 1 APOYAR EN LA ESTRUCTURACIN DE PROYECTOS PROPIOS DE LA ENTIDAD MUNICIPAL2 APOYO Y ACOMPAÑAMIENTO DE REVISION DE PROYECTOS DE LA ENTIDAD MUNICIPALJORNADA TIEMPO COMPLETO 38 HORAS SEMANALESHORARIO DISPONIBILIDAD DE TIEMPOSUJETO A LA ENTIDAD DURACIN DE LA PRCTICA 5 MESES"/>
    <x v="0"/>
    <x v="19"/>
    <s v=""/>
    <s v=""/>
  </r>
  <r>
    <s v="1626044582-9"/>
    <s v="SANTANDER"/>
    <s v="SURATÁ"/>
    <s v="CAJA SANTANDEREANA DE SUBSIDIO FAMILIAR -CAJASAN"/>
    <x v="1"/>
    <s v="Ingeniero de sistemas"/>
    <m/>
    <m/>
    <s v="ALCALDIA MUNICIPAL DE SURAT"/>
    <n v="8902050516"/>
    <s v="ESTADO JOVEN PRACTICANTE EN PROFESIONAL EN INGENIERA EN SISTEMAS"/>
    <s v="PLAZA ESTADO JOVEN PRACTICANTE EN PROFESIONAL EN INGENIERA EN SISTEMASENTIDAD PBLICA ALCALDA MUNICIPAL DE SURAT SANTANDER EXPERIENCIA NO REQUIERE FORMACIN PROFESIONAL EN INGENIERA EN SISTEMASCONOCIMIENTOS ADICIONALES MANEJO PAQUETE OFFICEACTIVIDADES A REALIZAR1 REVISIN MANTENIMIENTO DE EQUIPOS DE LA ENTIDAD2 ASESORAR A LA ENTIDAD EN EL REA DE SISTEMASJORNADA TIEMPO COMPLETO 38 HORAS SEMANALESHORARIO DISPONIBILIDAD DE TIEMPOSUJETO A LA ENTIDADDURACIN DE LA PRCTICA 5 MESES"/>
    <x v="0"/>
    <x v="5"/>
    <s v=""/>
    <s v=""/>
  </r>
  <r>
    <s v="1626044675-1"/>
    <s v="SANTANDER"/>
    <s v="BUCARAMANGA"/>
    <s v="CAJA SANTANDEREANA DE SUBSIDIO FAMILIAR -CAJASAN"/>
    <x v="1"/>
    <s v="Contador"/>
    <m/>
    <m/>
    <s v="CONTRALORIA MUNICIPAL DE BUCARAMANGA"/>
    <n v="8902111422"/>
    <s v="ESTADO JOVEN PRACTICANTE EN PROFESIONAL EN CONTADURA PBLICA"/>
    <s v="PLAZA ESTADO JOVEN PRACTICANTE EN PROFESIONAL EN CONTADURA PBLICAENTIDAD PBLICA CONTRALORA MUNICIPAL DE BUCARAMANGAEXPERIENCIA NO REQUIEREFORMACIN  PROFESIONAL EN CONTADURA PBLICACONOCIMIENTOS ADICIONALES MANEJO DE OFFICE EXCEL ORD CONOCIMIENTOS EN CONTABILIDAD REDACCIN DE INFORMESACTIVIDADES A REALIZARAPOYAR EN LAS ACTIVIDADES QUE SE REALIZAN EN EL REA COMO SON1 ELABORAR REGISTRO DE CERTIFICADO DISPONIBILIDAD Y REGISTRO PRESUPUESTAL2 REGISTRAR CONTABILIZACIN DE PAGOS DE ADQUISICIN DE BIENES Y SERVICIOS3 REALIZAR CONCILIACION DE SALDOS CONTABLES DE LA CUENTA DE PROPIEDAD PLANTA Y EQUIPO CON SALDOS DE REPORTE DE REA DE RECURSOS FSICOS  ALMACN4 REALIZAR CONCILIACION DE SALDOS DE LAS DIFERENTES CUENTAS DE BALANCE5 APOYAR EN LA INFORMACIN DE RESPUESTA A LOS DIFERENTES INFORMES INTERNOS Y EXTERNOS SOLICITADOS AL REA DE PRESUPUESTO CONTABILIDAD Y TESORERAJORNADA TIEMPO COMPLETO 38 HORAS SEMANALESHORARIO DISPONIBILIDAD DE TIEMP"/>
    <x v="0"/>
    <x v="10"/>
    <s v=""/>
    <s v=""/>
  </r>
  <r>
    <s v="1626044675-10"/>
    <s v="SANTANDER"/>
    <s v="BUCARAMANGA"/>
    <s v="CAJA SANTANDEREANA DE SUBSIDIO FAMILIAR -CAJASAN"/>
    <x v="1"/>
    <s v="Ingeniero industrial"/>
    <m/>
    <m/>
    <s v="CONTRALORIA MUNICIPAL DE BUCARAMANGA"/>
    <n v="8902111422"/>
    <s v="ESTADO JOVEN PRACTICANTE EN PROFESIONAL EN INGENIERA INDUSTRIAL"/>
    <s v="PLAZA ESTADO JOVEN PRACTICANTE EN PROFESIONAL EN INGENIERA INDUSTRIALENTIDAD PBLICA CONTRALORA MUNICIPAL DE BUCARAMANGAEXPERIENCIA NO REQUIEREFORMACIN PROFESIONAL EN INGENIERA INDUSTRIALCONOCIMIENTOS ADICIONALES MANEJO DE PAQUETE OFFICEACTIVIDADES A REALIZAR1 ANLISIS DE PROCESOS Y PROCEDIMIENTOS EXISTENTES2 APOYAR EN LA ACTUALIZACIN E IMPLEMENTACIN DEL DECRETO 1499 DE 20173 PROYECTAR INFORMES REQUERIDOS4 ASESORAR A FUNCIONARIOS EN TEMAS DE CALIDAD Y CONTROL INTERNO5 APOYO EN LA GESTIN DOCUMENTAL PERTINENTES A LAS OFICINAS DE PLANEACIN Y CONTROL INTERNOJORNADA TIEMPO COMPLETO 38 HORAS SEMANALESHORARIO DISPONIBILIDAD DE TIEMPO SUJETO A LA ENTIDADDURACIN DE LA PRCTICA 5 MESES"/>
    <x v="0"/>
    <x v="0"/>
    <s v=""/>
    <s v=""/>
  </r>
  <r>
    <s v="1626044675-11"/>
    <s v="SANTANDER"/>
    <s v="BUCARAMANGA"/>
    <s v="CAJA SANTANDEREANA DE SUBSIDIO FAMILIAR -CAJASAN"/>
    <x v="1"/>
    <s v="Contador"/>
    <m/>
    <m/>
    <s v="CONTRALORIA MUNICIPAL DE BUCARAMANGA"/>
    <n v="8902111422"/>
    <s v="ESTADO JOVEN PRACTICANTE EN PROFESIONAL EN CONTADURA PBLICA"/>
    <s v="PLAZA ESTADO JOVEN PRACTICANTE EN PROFESIONAL EN CONTADURA PBLICAENTIDAD PBLICA CONTRALORA MUNICIPAL DE BUCARAMANGAEXPERIENCIA NO REQUIEREFORMACIN PROFESIONAL EN CONTADURA PBLICACONOCIMIENTOS ADICIONALES MANEJO DE OFFICE EXCEL ORD CONOCIMIENTOS EN CONTABILIDAD REDACCIN DE INFORMESACTIVIDADES A REALIZAR1 APOYAR PROCESOS AUDITORES EN LAS QUE SEA ASIGNADO REVISANDO DOCUMENTOS REALIZANDO ENTREVISTAS Y DEMS ACTIVIDADES PROPIAS DEL PROCESO AUDITOR Y PARTICIPANDO EN LA ELABORACIN DE LOS INFORMES DE AUDITORA RESPECTO A LOS ESTADOS FINANCIEROS Y PRESUPUESTOS DE LAS ENTIDADES PBLICAS2 APOYAR LA RENDICIN DE LOS CONCEPTOS VERBALES O ESCRITOS QUE LE SEAN REQUERIDOS EN EL MARCO DE LA EJECUCIN DE LAS AUDITORIAS3 DILIGENCIAR TODOS LOS FORMATOS MATRICES E INFORMES QUE LE SEAN REQUERIDOS EN EL DESARROLLO DE LAS AUDITORIASJORNADA TIEMPO COMPLETO 38 HORAS SEMANALESHORARIO DISPONIBILIDAD DE TIEMPO SUJETO A LA ENTIDADDURACIN DE LA PRCTICA 5 MESES"/>
    <x v="0"/>
    <x v="10"/>
    <s v=""/>
    <s v=""/>
  </r>
  <r>
    <s v="1626044675-12"/>
    <s v="SANTANDER"/>
    <s v="BUCARAMANGA"/>
    <s v="CAJA SANTANDEREANA DE SUBSIDIO FAMILIAR -CAJASAN"/>
    <x v="1"/>
    <s v="Ingeniero ambiental"/>
    <m/>
    <m/>
    <s v="CONTRALORIA MUNICIPAL DE BUCARAMANGA"/>
    <n v="8902111422"/>
    <s v="ESTADO JOVEN PRACTICANTE EN PROFESIONAL EN INGENIERA AMBIENTAL"/>
    <s v="PLAZA ESTADO JOVEN PRACTICANTE EN PROFESIONAL EN INGENIERA AMBIENTALENTIDAD PBLICA CONTRALORA MUNICIPAL DE BUCARAMANGAEXPERIENCIA NO REQUIEREFORMACIN PROFESIONAL EN INGENIERA AMBIENTALCONOCIMIENTOS ADICIONALES PAQUETE OFFICE ORD EXCEL POER POINTACTIVIDADES A REALIZAR1  APOYAR LOS PROCESOS AUDITORES EN LAS QUE SEA ASIGNADO REVISANDO DOCUMENTOS REALIZANDO ENTREVISTAS Y DEMS ACTIVIDADES PROPIAS DEL PROCESO AUDITOR Y PARTICIPANDO EN LA ELABORACIN DE LOS INFORMES DE AUDITORA RESPECTO A LOS PLANES PROGRAMAS Y PROYECTOS DE GESTIN AMBIENTAL O COMPONENTE AMBIENTAL ESTABLECIDOS YO EJECUTADOS POR LAS ENTIDADES ESTATALES2 APOYAR LA RENDICIN DE LOS CONCEPTOS VERBALES O ESCRITOS QUE LE SEAN REQUERIDOS EN EL MARCO DE LA EJECUCIN DE LAS AUDITORIAS3 DILIGENCIAR TODOS LOS FORMATOS MATRICES E INFORMES QUE LE SEAN REQUERIDOS EN EL DESARROLLO DE LAS AUDITORIASJORNADA TIEMPO COMPLETO 38 HORAS SEMANALESHORARIO DISPONIBILIDAD DE TIEMPOSUJETO A LA ENTIDA"/>
    <x v="0"/>
    <x v="7"/>
    <s v=""/>
    <s v=""/>
  </r>
  <r>
    <s v="1626044675-13"/>
    <s v="SANTANDER"/>
    <s v="BUCARAMANGA"/>
    <s v="CAJA SANTANDEREANA DE SUBSIDIO FAMILIAR -CAJASAN"/>
    <x v="1"/>
    <s v="Ingeniero ambiental"/>
    <m/>
    <m/>
    <s v="CONTRALORIA MUNICIPAL DE BUCARAMANGA"/>
    <n v="8902111422"/>
    <s v="ESTADO JOVEN PRACTICANTE EN PROFESIONAL EN INGENIERA AMBIENTAL"/>
    <s v="PLAZA ESTADO JOVEN PRACTICANTE EN PROFESIONAL EN INGENIERA AMBIENTALENTIDAD PBLICA CONTRALORA MUNICIPAL DE BUCARAMANGAEXPERIENCIA NO REQUIEREFORMACIN PROFESIONAL EN INGENIERA AMBIENTALCONOCIMIENTOS ADICIONALES PAQUETE OFFICE ORD EXCEL POER POINTACTIVIDADES A REALIZAR1  APOYAR LOS PROCESOS AUDITORES EN LAS QUE SEA ASIGNADO REVISANDO DOCUMENTOS REALIZANDO ENTREVISTAS Y DEMS ACTIVIDADES PROPIAS DEL PROCESO AUDITOR Y PARTICIPANDO EN LA ELABORACIN DE LOS INFORMES DE AUDITORA RESPECTO A LOS PLANES PROGRAMAS Y PROYECTOS DE GESTIN AMBIENTAL O COMPONENTE AMBIENTAL ESTABLECIDOS YO EJECUTADOS POR LAS ENTIDADES ESTATALES2 APOYAR LA RENDICIN DE LOS CONCEPTOS VERBALES O ESCRITOS QUE LE SEAN REQUERIDOS EN EL MARCO DE LA EJECUCIN DE LAS AUDITORIAS3 DILIGENCIAR TODOS LOS FORMATOS MATRICES E INFORMES QUE LE SEAN REQUERIDOS EN EL DESARROLLO DE LAS AUDITORIASJORNADA TIEMPO COMPLETO 38 HORAS SEMANALESHORARIO DISPONIBILIDAD DE TIEMPOSUJETO A LA ENTIDA"/>
    <x v="0"/>
    <x v="7"/>
    <s v=""/>
    <s v=""/>
  </r>
  <r>
    <s v="1626044675-14"/>
    <s v="SANTANDER"/>
    <s v="BUCARAMANGA"/>
    <s v="CAJA SANTANDEREANA DE SUBSIDIO FAMILIAR -CAJASAN"/>
    <x v="1"/>
    <s v="Ingeniero industrial"/>
    <m/>
    <m/>
    <s v="CONTRALORIA MUNICIPAL DE BUCARAMANGA"/>
    <n v="8902111422"/>
    <s v="ESTADO JOVEN PRACTICANTE EN PROFESIONAL EN INGENIERA INDUSTRIAL"/>
    <s v="PLAZA ESTADO JOVEN PRACTICANTE EN PROFESIOANL EN INGENIERA INDUSTRIALENTIDAD PBLICA CONTRALORA MUNICIPAL DE BUCARAMANGAEXPERIENCIA NO REQUIEREFORMACIN PROFESIOANL EN INGENIERA INDUSTRIALCONOCIMIENTOS ADICIONALES MANEJO DE PAQUETE OFFICEACTIVIDADES A REALIZAR1 APOYAR EL CUMPLIMIENTO Y ELABORACIN DE LOS INFORMES CORRESPONDIENTES A SEGUIMIENTO DE LOS PLANES DE MEJORAMIENTO PLAN DE ACCIN ANTICORRUPCIN INDICADORES DE GESTIN Y CALIDAD E IMPLEMENTACIN DEL MODELO INTEGRADO DE PLANEACIN Y GESTIN DENTRO DE LOS DIFERENTES PROCESOS DE LA SECRETARIA GENERAL2 APOYAR PROCESO DE TALENTO HUMANO Y PROCESO PRECONTRACTUAL QUE ADELANTA LA CONTRALORA3 APOYAR LA ELABORACIN DE INFORMES SOLICITADOS POR LA OFICINA ASESORA DE PLANEACIN4 APOYAR LA ELABORACIN DE INFORMES SOLICITADOS POR LA OFICINA ASESORA DE CONTROL INTERNO5 SERVIR DE ENLACE ENTRE LA SECRETARIA GENERAL Y LAS DEMS DEPENDENCIAS DE LA CONTRALORA PARA EL CUMPLIMIENTO DE LOS REQUERIMIENTOS QUE ESTAS"/>
    <x v="0"/>
    <x v="0"/>
    <s v=""/>
    <s v=""/>
  </r>
  <r>
    <s v="1626044675-15"/>
    <s v="SANTANDER"/>
    <s v="BUCARAMANGA"/>
    <s v="CAJA SANTANDEREANA DE SUBSIDIO FAMILIAR -CAJASAN"/>
    <x v="1"/>
    <s v="Ingeniero industrial"/>
    <m/>
    <m/>
    <s v="CONTRALORIA MUNICIPAL DE BUCARAMANGA"/>
    <n v="8902111422"/>
    <s v="ESTADO JOVEN PRACTICANTE EN PROFESIONAL EN INGENIERA INDUSTRIAL"/>
    <s v="PLAZA ESTADO JOVEN PRACTICANTE EN PROFESIONAL EN INGENIERA INDUSTRIALENTIDAD PBLICA CONTRALORA MUNICIPAL DE BUCARAMANGAEXPERIENCIA NO REQUIEREFORMACIN PROFESIONAL EN INGENIERA INDUSTRIALCONOCIMIENTOS ADICIONALES MANEJO DE PAQUETE OFFICEACTIVIDADES A REALIZAR1 APOYAR EL CUMPLIMIENTO Y ELABORACIN DE LOS INFORMES CORRESPONDIENTES A SEGUIMIENTO DE LOS PLANES DE MEJORAMIENTO PLAN DE ACCIN ANTICORRUPCIN INDICADORES DE GESTIN Y CALIDAD E IMPLEMENTACIN DEL MODELO INTEGRADO DE PLANEACIN Y GESTIN DENTRO DE LOS DIFERENTES PROCESOS DE LA SECRETARIA GENERAL2 APOYAR PROCESO DE TALENTO HUMANO Y PROCESO PRECONTRACTUAL QUE ADELANTA LA CONTRALORA3 APOYAR LA ELABORACIN DE INFORMES SOLICITADOS POR LA OFICINA ASESORA DE PLANEACIN4 APOYAR LA ELABORACIN DE INFORMES SOLICITADOS POR LA OFICINA ASESORA DE CONTROL INTERNO5 SERVIR DE ENLACE ENTRE LA SECRETARIA GENERAL Y LAS DEMS DEPENDENCIAS DE LA CONTRALORA PARA EL CUMPLIMIENTO DE LOS REQUERIMIENTOS QUE ESTAS"/>
    <x v="0"/>
    <x v="0"/>
    <s v=""/>
    <s v=""/>
  </r>
  <r>
    <s v="1626044675-16"/>
    <s v="SANTANDER"/>
    <s v="BUCARAMANGA"/>
    <s v="CAJA SANTANDEREANA DE SUBSIDIO FAMILIAR -CAJASAN"/>
    <x v="1"/>
    <s v="Analista de gestin documental"/>
    <m/>
    <m/>
    <s v="CONTRALORIA MUNICIPAL DE BUCARAMANGA"/>
    <n v="8902111422"/>
    <s v="ESTADO JOVEN PRACTICANTE EN TECNOLOGA EN GESTIN DOCUMENTAL"/>
    <s v="PLAZA ESTADO JOVEN PRACTICANTE EN TECNOLOGA EN GESTIN DOCUMENTALENTIDAD PBLICA CONTRALORA MUNICIPAL DE BUCARAMANGAEXPERIENCIA NO REQUIEREFORMACIN TECNOLOGA EN GESTIN DOCUMENTALCONOCIMIENTOS ADICIONALES MANEJO DE PAQUETE OFFICE CONOCIMIENTO EN GESTIN DOCUMENTAL Y ARCHIVOACTIVIDADES A REALIZAR1 APOYAR LA DIGITALIZACIN DE LOS DOCUMENTOS EXISTENTES EN EL ARCHIVO DE LA SECRETARIA GENERAL2APOYAR LA DEPURACIN ORGANIZACIN FOLIADO ROTULADO E INVENTARIO DOCUMENTAL DEL ARCHIVO DE LA GESTIN DE LA SECRETARIA GENERAL3 APOYAR CON SUS CONOCIMIENTOS LA ORGANIZACIN  DE LOS ARCHIVOS DE GESTIN4 APOYAR LA ELABORACIN DE DOCUMENTOS NECESARIOS PARA LA ORGANIZACIN DE LOS ARCHIVOS DE GESTIN DE LA ENTIDAD DE ACUERDO A LAS NORMAS ARCHIVSTICAS5 APOYAR EL ALISTAMIENTO DE LOS ARCHIVOS DE GESTIN ANTES DE TRASLADARSE AL ARCHIVO CENTRAL6 REALIZAR FUNCIONES SECRETARIALES INHERENTES AL ARCHIVO Y A LA GESTIN DOCUMENTALJORNADA TIEMPO COMPLETO 38 HORAS SEMANALES"/>
    <x v="0"/>
    <x v="0"/>
    <s v=""/>
    <s v=""/>
  </r>
  <r>
    <s v="1626044675-17"/>
    <s v="SANTANDER"/>
    <s v="BUCARAMANGA"/>
    <s v="CAJA SANTANDEREANA DE SUBSIDIO FAMILIAR -CAJASAN"/>
    <x v="1"/>
    <s v="Historiador "/>
    <m/>
    <m/>
    <s v="CONTRALORIA MUNICIPAL DE BUCARAMANGA"/>
    <n v="8902111422"/>
    <s v="ESTADO JOVEN PRACTICANTE EN PROFESIONAL DE HISTORIA"/>
    <s v="PLAZA ESTADO JOVEN PRACTICANTE EN PROFESIONAL DE HISTORIAENTIDAD PBLICA CONTRALORA MUNICIPAL DE BUCARAMANGAEXPERIENCIA NO REQUIEREFORMACIN PROFESIONAL DE HISTORIACONOCIMIENTOS ADICIONALES MANEJO DE PAQUETE OFFICE CONOCIMIENTO EN GESTIN DOCUMENTAL Y ARCHIVOACTIVIDADES A REALIZAR1APOYAR LA ELABORACIN DE LOS DOCUMENTOS NECESARIOS PARA DAR CUMPLIMIENTO A LA LEY GENERAL DE ARCHIVOS2 APOYAR LA IMPLEMENTACIN DEL PINAR DE LA ENTIDAD3 APOYAR CON SUS CONOCIMIENTOS LA ORGANIZACIN DEL ARCHIVO CENTRAL4 APOYAR LA ELABORACIN DE ESTRATEGIAS PARA LA CONSERVACIN DE DOCUMENTOS TANTOS FSICOS COMO ELECTRNICOSJORNADA TIEMPO COMPLETO 38 HORAS SEMANALESHORARIO DISPONIBILIDAD DE TIEMPO SUJETO A LA ENTIDADDURACIN DE LA PRCTICA 5 MESES"/>
    <x v="0"/>
    <x v="8"/>
    <s v=""/>
    <s v=""/>
  </r>
  <r>
    <s v="1626044675-18"/>
    <s v="SANTANDER"/>
    <s v="BUCARAMANGA"/>
    <s v="CAJA SANTANDEREANA DE SUBSIDIO FAMILIAR -CAJASAN"/>
    <x v="1"/>
    <s v="Ingeniero industrial"/>
    <m/>
    <m/>
    <s v="CONTRALORIA MUNICIPAL DE BUCARAMANGA"/>
    <n v="8902111422"/>
    <s v="ESTADO JOVEN PRACTICANTE EN PROFESIONAL EN INGENIERA INDUSTRIAL"/>
    <s v="PLAZA ESTADO JOVEN PRACTICANTE EN PROFESIONAL EN INGENIERA INDUSTRIALENTIDAD PBLICA CONTRALORA MUNICIPAL DE BUCARAMANGAEXPERIENCIA NO REQUIEREFORMACIN PROFESIONAL EN INGENIERA INDUSTRIALCONOCIMIENTOS ADICIONALES  POER POINT EXCEL  ORD CONOCIMIENTO EN SISTEMAS DE GESTIN DE SEGURIDAD Y SALUD EN EL TRABAJOACTIVIDADES A REALIZAR1 APOYAR EL CUMPLIMIENTO Y ELABORACIN DE LOS INFORMES CORRESPONDIENTES AL SEGUIMIENTO DEL PLAN DE ACCIN PLAN ANTICORRUPCIN INDICADORES DE GESTIN Y CALIDAD E IMPLEMENTACIN DEL MODELO INTEGRADO DE PLANEACIN Y GESTIN DENTRO DEL PROCESO DE GESTIN DOCUMENTAL Y SISTEMAS DEL GRUPO DE RECURSOS FSICOS GESTIN DOCUMENTAL Y SISTEMAS DE LA SECRETARIA GENERAL2 APOYAR LA ELABORACIN DE INFORMES SOLICITADOS POR LA OFICINA ASESORA DE PLANEACIN3 APOYAR LA ELABORACIN DE INFORMES SOLICITADOS POR LA OFICINA ASESORA DE CONTROL INTERNO4 APOYAR LA IMPLEMENTACIN DEL SISTEMA DE  GESTIN DE SEGURIDAD Y SALUD EN EL TRABAJO DE LA CONT"/>
    <x v="0"/>
    <x v="0"/>
    <s v=""/>
    <s v=""/>
  </r>
  <r>
    <s v="1626044675-19"/>
    <s v="SANTANDER"/>
    <s v="BUCARAMANGA"/>
    <s v="CAJA SANTANDEREANA DE SUBSIDIO FAMILIAR -CAJASAN"/>
    <x v="1"/>
    <s v="Analista de gestin documental"/>
    <m/>
    <m/>
    <s v="CONTRALORIA MUNICIPAL DE BUCARAMANGA"/>
    <n v="8902111422"/>
    <s v="ESTADO JOVEN PRACTICANTE EN TECNOLOGA EN GESTIN DOCUMENTAL"/>
    <s v="PLAZA ESTADO JOVEN PRACTICANTE EN TECNOLOGA EN GESTIN DOCUMENTALENTIDAD PBLICA CONTRALORA MUNICIPAL DE BUCARAMANGAEXPERIENCIA NO REQUIEREFORMACIN TECNOLOGA EN GESTIN DOCUMENTALCONOCIMIENTOS ADICIONALES MANEJO DE PAQUETE OFFICE CONOCIMIENTO EN GESTIN DOCUMENTAL Y ARCHIVOACTIVIDADES A REALIZAR1 APOYAR LA DIGITALIZACIN DE LOS DOCUMENTOS EXISTENTES EN EL ARCHIVO CENTRAL2 APOYAR LA DEPURACIN ORGANIZACIN FOLIADO ROTULADO E INVENTARIO DOCUMENTAL DEL ARCHIVO DE LA GESTIN Y ARCHIVO CENTRAL3 APOYAR CON SUS CONOCIMIENTOS LA ORGANIZACIN  DEL ARCHIVO CENTRAL4 APOYAR LA ELABORACIN DE DOCUMENTOS NECESARIOS PARA LA ORGANIZACIN DE LOS ARCHIVOS DE LA ENTIDAD DE ACUERDO A LAS NORMAS ARCHIVSTICAS5 APOYAR LA REVISIN DE LOS ARCHIVOS DE GESTIN AL LLEGAR AL ARCHIVO CENTRAL6 REALIZAR FUNCIONES SECRETARIALES INHERENTES AL ARCHIVO Y A LA GESTIN DOCUMENTALJORNADA TIEMPO COMPLETO 38 HORAS SEMANALESHORARIO DISPONIBILIDAD DE TIEMPO SUJETO A LA ENTIDAD"/>
    <x v="0"/>
    <x v="0"/>
    <s v=""/>
    <s v=""/>
  </r>
  <r>
    <s v="1626044675-2"/>
    <s v="SANTANDER"/>
    <s v="BUCARAMANGA"/>
    <s v="CAJA SANTANDEREANA DE SUBSIDIO FAMILIAR -CAJASAN"/>
    <x v="1"/>
    <s v="Contador"/>
    <m/>
    <m/>
    <s v="CONTRALORIA MUNICIPAL DE BUCARAMANGA"/>
    <n v="8902111422"/>
    <s v="ESTADO JOVEN PRACTICANTE EN PROFESIONAL EN CONTADURA PBLICA"/>
    <s v="PLAZA ESTADO JOVEN PRACTICANTE EN PROFESIONAL EN CONTADURA PBLICAENTIDAD PBLICA CONTRALORA MUNICIPAL DE BUCARAMANGAEXPERIENCIA NO REQUIEREFORMACIN PROFESIONAL EN CONTADURA PBLICACONOCIMIENTOS ADICIONALES MANEJO DE OFFICE EXCEL ORD CONOCIMIENTOS EN CONTABILIDAD REDACCIN DE INFORMESACTIVIDADES A REALIZARAPOYAR EN LAS ACTIVIDADES QUE SE REALIZAN EN EL REA COMO SON1 ELABORAR REGISTRO DE CERTIFICADO DISPONIBILIDAD Y REGISTRO PRESUPUESTAL2 REGISTRAR CONTABILIZACIN DE PAGOS DE ADQUISICIN DE BIENES Y SERVICIOS3 REALIZAR CONCILIACION DE SALDOS CONTABLES DE LA CUENTA DE PROPIEDAD PLANTA Y EQUIPO CON SALDOS DE REPORTE DE REA DE RECURSOS FSICOS  ALMACN4 REALIZAR CONCILIACION DE SALDOS DE LAS DIFERENTES CUENTAS DE BALANCE5 APOYAR EN LA INFORMACIN DE RESPUESTA A LOS DIFERENTES INFORMES INTERNOS Y EXTERNOS SOLICITADOS AL REA DE PRESUPUESTO CONTABILIDAD Y TESORERAJORNADA TIEMPO COMPLETO 38 HORAS SEMANALESHORARIO DISPONIBILIDAD DE TIEMPO"/>
    <x v="0"/>
    <x v="10"/>
    <s v=""/>
    <s v=""/>
  </r>
  <r>
    <s v="1626044675-20"/>
    <s v="SANTANDER"/>
    <s v="BUCARAMANGA"/>
    <s v="CAJA SANTANDEREANA DE SUBSIDIO FAMILIAR -CAJASAN"/>
    <x v="1"/>
    <s v="Profesor de educacin superior de ciencias biolgicas"/>
    <m/>
    <m/>
    <s v="CONTRALORIA MUNICIPAL DE BUCARAMANGA"/>
    <n v="8902111422"/>
    <s v="ESTADO JOVEN PRACTICANTE EN PROFESIONAL EN CIENCIAS HUMANAS"/>
    <s v="PLAZA ESTADO JOVEN PRACTICANTE EN PROFESIONAL EN CIENCIAS HUMANASENTIDAD PBLICA CONTRALORA MUNICIPAL DE BUCARAMANGAEXPERIENCIA NO REQUIEREFORMACIN PROFESIONAL EN CIENCIAS HUMANASCONOCIMIENTOS ADICIONALES MANEJO DE OFFICE EXCEL ORD REDACCIN DE INFORMES LABORES ADMINISTRATIVAS Y DE CAMPOACTIVIDADES A REALIZARAPOYAR EN LA ORGANIZACIN CONVOCATORIA SOCIALIZACIN Y DESARROLLO DE LAS ACTIVIDADES PROPIAS DE LA OFICINA DE PARTICIPACIN CIUDADANAJORNADA TIEMPO COMPLETO 38 HORAS SEMANALESHORARIO DISPONIBILIDAD DE TIEMPO SUJETO A LA ENTIDADDURACIN DE LA PRCTICA 5 MESES"/>
    <x v="0"/>
    <x v="30"/>
    <s v=""/>
    <s v=""/>
  </r>
  <r>
    <s v="1626044675-3"/>
    <s v="SANTANDER"/>
    <s v="BUCARAMANGA"/>
    <s v="CAJA SANTANDEREANA DE SUBSIDIO FAMILIAR -CAJASAN"/>
    <x v="1"/>
    <s v="Administrador de empresas"/>
    <m/>
    <m/>
    <s v="CONTRALORIA MUNICIPAL DE BUCARAMANGA"/>
    <n v="8902111422"/>
    <s v="ESTADO JOVEN PRACTICANTE EN PROFESIONAL EN ADMINISTRACIN DE EMPRESAS"/>
    <s v="PLAZA ESTADO JOVEN PRACTICANTE EN PROFESIONAL EN ADMINISTRACIN DE EMPRESASENTIDAD PBLICA CONTRALORA MUNICIPAL DE BUCARAMANGAEXPERIENCIA NO REQUIEREFORMACIN PROFESIONAL EN ADMINISTRACIN DE EMPRESASCONOCIMIENTOS ADICIONALES MANEJO DE OFFICE EXCEL ORD CONOCIMIENTOS EN CONTABILIDAD REDACCIN DE INFORMESACTIVIDADES A REALIZARAPOYAR EN LAS ACTIVIDADES QUE SE REALIZAN EN EL REA COMO SON1 ELABORAR REGISTRO DE INGRESOS2 REGISTRAR CONTABILIZACIN DE EGRESOS DE LOS PAGOS POR ADQUISICIN DE BIENES Y SERVICIOS3 REALIZAR CONCILIACION DE CUENTAS BANCARIAS A NOMBRE DE LA CONTRALORA DE BUCARAMANGA4 REALIZAR LIQUIDACIN DE PRESTACIONES SOCIALES DE LOS FUNCIONARIOS DE LA CONTRALORA5 APOYAR EN LA INFORMACIN DE RESPUESTA A LOS DIFERENTES INFORMES INTERNOS Y EXTERNOS SOLICITADOS AL REA DE TESORERAJORNADA TIEMPO COMPLETO 38 HORAS SEMANALESHORARIO DISPONIBILIDAD DE TIEMPO SUJETO A LA ENTIDADDURACIN DE LA PRCTICA 5 MESES"/>
    <x v="0"/>
    <x v="9"/>
    <s v=""/>
    <s v=""/>
  </r>
  <r>
    <s v="1626044675-4"/>
    <s v="SANTANDER"/>
    <s v="BUCARAMANGA"/>
    <s v="CAJA SANTANDEREANA DE SUBSIDIO FAMILIAR -CAJASAN"/>
    <x v="1"/>
    <s v="Profesional en ciencias naturales"/>
    <s v="Profesional de las ciencias forestales"/>
    <m/>
    <s v="CONTRALORIA MUNICIPAL DE BUCARAMANGA"/>
    <n v="8902111422"/>
    <s v="ESTADO JOVEN PRACTICANTE EN PROFESIONAL EN CIENCIAS HUMANAS"/>
    <s v="PLAZA ESTADO JOVEN PRACTICANTE EN PROFESIONAL EN CIENCIAS HUMANASENTIDAD PBLICA CONTRALORA MUNICIPAL DE BUCARAMANGAEXPERIENCIA NO REQUIEREFORMACIN PROFESIONAL EN CIENCIAS HUMANASCONOCIMIENTOS ADICIONALES MANEJO DE OFFICE EXCEL ORD REDACCIN DE INFORMES LABORES ADMINISTRATIVAS Y DE CAMPOACTIVIDADES A REALIZARAPOYAR EN LA ORGANIZACIN CONVOCATORIA SOCIALIZACIN Y DESARROLLO DE LAS ACTIVIDADES PROPIAS DE LA OFICINA DE PARTICIPACIN CIUDADANAJORNADA TIEMPO COMPLETO 38 HORAS SEMANALESHORARIO DISPONIBILIDAD DE TIEMPO SUJETO A LA ENTIDADDURACIN DE LA PRCTICA 5 MESES"/>
    <x v="0"/>
    <x v="20"/>
    <s v="Ingeniería Ambiental"/>
    <s v=""/>
  </r>
  <r>
    <s v="1626044675-5"/>
    <s v="SANTANDER"/>
    <s v="BUCARAMANGA"/>
    <s v="CAJA SANTANDEREANA DE SUBSIDIO FAMILIAR -CAJASAN"/>
    <x v="1"/>
    <s v="Asistente administrativo"/>
    <s v="Analista de gestin documental"/>
    <m/>
    <s v="CONTRALORIA MUNICIPAL DE BUCARAMANGA"/>
    <n v="8902111422"/>
    <s v="ESTADO JOVEN PRACTICANTE EN TECNOLOGA EN GESTIN ADMINISTRATIVA"/>
    <s v="PLAZA ESTADO JOVEN PRACTICANTE EN TECNOLOGA EN GESTIN ADMINISTRATIVAENTIDAD PBLICA CONTRALORA MUNICIPAL DE BUCARAMANGAEXPERIENCIA NO REQUIEREFORMACIN TECNOLOGA EN GESTIN ADMINISTRATIVACONOCIMIENTOS ADICIONALES MANEJO DE OFFICE EXCEL ORD POER POINT REDACCIN DE INFORMESACTIVIDADES A REALIZAR1 APOYAR LAS LABORES DE GESTIN DOCUMENTAL Y ARCHIVO2 REALIZAR LAS RESPECTIVAS REVISIONES DE TODA LA INFORMACIN ENTREGADA Y DENTRO DEL TRMINO ESTABLECIDO POR PARTE DE LOS AUDITORES A LA OFICINA DE VIGILANCIA FISCAL Y AMBIENTAL EN LO REFERENTE A ENTREGA DE INFORMES DE OBSERVACIONES INFORMES DEFINITIVOS Y SI DE LOS MISMOS SE REPORTAN HALLAZGOS PARA ELABORAR LOS RESPECTIVOS TRASLADOS3 APOYO EN ATENCIN A SOLICITUDES DEL REA ADMINISTRATIVA DE LA OFICINA DE VIGILANCIA FISCAL Y AMBIENTAL Y DEMS ACTIVIDADES DESIGNADAS POR EL JEFE INMEDIATOJORNADA TIEMPO COMPLETO 38 HORAS SEMANALESHORARIO DISPONIBILIDAD DE TIEMPO SUJETO A LA ENTIDADDURACIN DE LA PRCTICA"/>
    <x v="0"/>
    <x v="8"/>
    <s v="Ingeniería Industrial"/>
    <s v=""/>
  </r>
  <r>
    <s v="1626044675-6"/>
    <s v="SANTANDER"/>
    <s v="BUCARAMANGA"/>
    <s v="CAJA SANTANDEREANA DE SUBSIDIO FAMILIAR -CAJASAN"/>
    <x v="1"/>
    <s v="Ingeniero de sistemas"/>
    <s v="Ingeniero de telecomunicaciones"/>
    <m/>
    <s v="CONTRALORIA MUNICIPAL DE BUCARAMANGA"/>
    <n v="8902111422"/>
    <s v="ESTADO JOVEN PRACTICANTE EN PROFESIONAL EN INGENIERA DE SISTEMAS"/>
    <s v="PLAZA ESTADO JOVEN PRACTICANTE EN PROFESIONAL EN INGENIERA DE SISTEMASENTIDAD PBLICA CONTRALORA MUNICIPAL DE BUCARAMANGAEXPERIENCIA NO REQUIEREFORMACIN PROFESIONAL EN INGENIERA DE SISTEMASCONOCIMIENTOS ADICIONALES REDES INFORMTICAS OFIMTICAACTIVIDADES A REALIZAR1 APOYAR LAS LABORES CORRESPONDIENTES AL ANLISIS DE LA RED INTERNA ACTUAL PARA DISEÑAR UNA ESTRUCTURA DE RED ACORDE A LOS LINEAMIENTOS ESTABLECIDOS PARA EL BUEN FUNCIONAMIENTO DE LA MISMA2 REALIZAR LOS PLANOS CORRESPONDIENTES A LA REDJORNADA TIEMPO COMPLETO 38 HORAS SEMANALESHORARIO DISPONIBILIDAD DE TIEMPO SUJETO A LA ENTIDADDURACIN DE LA PRCTICA 5 MESES"/>
    <x v="0"/>
    <x v="5"/>
    <s v=""/>
    <s v=""/>
  </r>
  <r>
    <s v="1626044675-7"/>
    <s v="SANTANDER"/>
    <s v="BUCARAMANGA"/>
    <s v="CAJA SANTANDEREANA DE SUBSIDIO FAMILIAR -CAJASAN"/>
    <x v="1"/>
    <s v="Ingeniero industrial"/>
    <m/>
    <m/>
    <s v="CONTRALORIA MUNICIPAL DE BUCARAMANGA"/>
    <n v="8902111422"/>
    <s v="ESTADO JOVEN PRACTICANTE EN PROFESIONAL EN  INGENIERA INDUSTRIAL"/>
    <s v="PLAZA ESTADO JOVEN PRACTICANTE EN PROFESIONAL EN  INGENIERA INDUSTRIALENTIDAD PBLICA CONTRALORA MUNICIPAL DE BUCARAMANGAEXPERIENCIA NO REQUIEREFORMACIN PROFESIONAL EN  INGENIERA INDUSTRIALCONOCIMIENTOS ADICIONALES MANEJO DE SISTEMAS POER POINT EXCEL AVANZADO ORD ENTRE OTROSACTIVIDADES A REALIZAR1 CONOCIMIENTOS EN LA ELABORACIN DEL PLAN ESTRATGICO MANEJO DE LA DOFA MANEJO DE INDICADORES ELABORACIN Y SEGUIMIENTO2 ELABORACIN DE PLAN DE ACCIN Y SEGUIMIENTO A SISTEMA ISO 2015 3 APOYO IMPLEMENTACIN DEL SISTEMA INTEGRADO DE GESTIN Y PLANEACIN DECRETO 1499 DE 2017JORNADA TIEMPO COMPLETO 38 HORAS SEMANALESHORARIO DISPONIBILIDAD DE TIEMPO SUJETO A LA ENTIDADDURACIN DE LA PRCTICA 5 MESES"/>
    <x v="0"/>
    <x v="0"/>
    <s v=""/>
    <s v=""/>
  </r>
  <r>
    <s v="1626044675-8"/>
    <s v="SANTANDER"/>
    <s v="BUCARAMANGA"/>
    <s v="CAJA SANTANDEREANA DE SUBSIDIO FAMILIAR -CAJASAN"/>
    <x v="1"/>
    <s v="Ingeniero industrial"/>
    <m/>
    <m/>
    <s v="CONTRALORIA MUNICIPAL DE BUCARAMANGA"/>
    <n v="8902111422"/>
    <s v="ESTADO JOVEN PRACTICANTE EN PROFESIONAL EN INGENIERA INDUSTRIAL"/>
    <s v="PLAZA ESTADO JOVEN PRACTICANTE EN PROFESIONAL EN INGENIERA INDUSTRIALENTIDAD PBLICA CONTRALORA MUNICIPAL DE BUCARAMANGAEXPERIENCIA NO REQUIEREFORMACIN  PROFESIONAL EN INGENIERA INDUSTRIALCONOCIMIENTOS ADICIONALES MANEJO DE SISTEMAS POER POINT EXCEL AVANZADO ORD ENTRE OTROSACTIVIDADES A REALIZAR1 CONOCIMIENTOS EN LA ELABORACIN DEL PLAN ESTRATGICO MANEJO DE LA DOFA MANEJO DE INDICADORES ELABORACIN Y SEGUIMIENTO2 ELABORACIN DE PLAN DE ACCIN Y SEGUIMIENTO A SISTEMA ISO 2015 3 APOYO IMPLEMENTACIN DEL SISTEMA INTEGRADO DE GESTIN Y PLANEACIN DECRETO 1499 DE 2017JORNADA TIEMPO COMPLETO 38 HORAS SEMANALESHORARIO DISPONIBILIDAD DE TIEMPO SUJETO A LA ENTIDADDURACIN DE LA PRCTICA 5 MESES"/>
    <x v="0"/>
    <x v="0"/>
    <s v=""/>
    <s v=""/>
  </r>
  <r>
    <s v="1626044675-9"/>
    <s v="SANTANDER"/>
    <s v="BUCARAMANGA"/>
    <s v="CAJA SANTANDEREANA DE SUBSIDIO FAMILIAR -CAJASAN"/>
    <x v="1"/>
    <s v="Ingeniero industrial"/>
    <m/>
    <m/>
    <s v="CONTRALORIA MUNICIPAL DE BUCARAMANGA"/>
    <n v="8902111422"/>
    <s v="ESTADO JOVEN PRACTICANTE EN PROFESIONAL EN INGENIERA INDUSTRIAL"/>
    <s v="PLAZA ESTADO JOVEN PRACTICANTE EN PROFESIONAL EN INGENIERA INDUSTRIALENTIDAD PBLICA CONTRALORA MUNICIPAL DE BUCARAMANGAEXPERIENCIA NO REQUIEREFORMACIN PROFESIONAL EN INGENIERA INDUSTRIALCONOCIMIENTOS ADICIONALES MANEJO DE PAQUETE OFFICEACTIVIDADES A REALIZAR1 ANLISIS DE PROCESOS Y PROCEDIMIENTOS EXISTENTES2 APOYAR EN LA ACTUALIZACIN E IMPLEMENTACIN DEL DECRETO 1499 DE 20173 PROYECTAR INFORMES REQUERIDOS4 ASESORAR A FUNCIONARIOS EN TEMAS DE CALIDAD Y CONTROL INTERNO5 APOYO EN LA GESTIN DOCUMENTAL PERTINENTES A LAS OFICINAS DE PLANEACIN Y CONTROL INTERNOJORNADA TIEMPO COMPLETO 38 HORAS SEMANALESHORARIO DISPONIBILIDAD DE TIEMPO SUJETO A LA ENTIDADDURACIN DE LA PRCTICA 5 MESES"/>
    <x v="0"/>
    <x v="0"/>
    <s v=""/>
    <s v=""/>
  </r>
  <r>
    <s v="1626044686-1"/>
    <s v="BOGOTÁ D.C."/>
    <s v="BOGOTÁ D.C."/>
    <s v="CAJA COLOMBIANA DE SUBSIDIO FAMILIAR- COLSUBSIDIO"/>
    <x v="0"/>
    <s v="Ingeniero de sistemas"/>
    <m/>
    <m/>
    <s v="AGENCIA DE CUNDINAMARCA PARA LA PAZ Y EL POSTCONFLICTO"/>
    <n v="9010243315"/>
    <s v="Estado Joven Practica Ordinaria en Ingeniera en sistemas y afines"/>
    <s v="Estado Joven Practica Ordinaria en Ingeniera en sistemas y afinesEntidad Publica Agencia de Cundinamarca para la Paz y el Postconflicto Experiencia No requiereFormacin TECNOLGICO PROFESIONALIngeniera en sistemas y afinesConocimientos AdicionalesManejo de office Excel Actividades a realizar1Instalar configurar y actualizar los sistemas operativos aplicaciones de ofimtica y antivirus 2Actualizar la hoja de vida de los a nivel de hardare y softare3 actualizado el inventario del recurso computacional de la AGENCIA pc porttiles impresoras scanner4 Proponer estrategias y procedimientos para el buen manejo de la plataforma tecnolgica de la entidad 5     Capacitar a los funcionarios Para El Manejo de Las Diferentes ActividadesJornada Tiempo Completo 38 Horas SemanalesHorario Disponibilidad de TiempoSujeto a la entidadDuracin de la Prctica 5 Meses"/>
    <x v="1"/>
    <x v="5"/>
    <s v=""/>
    <s v=""/>
  </r>
  <r>
    <s v="1626044692-1"/>
    <s v="META"/>
    <s v="VILLAVICENCIO"/>
    <s v="CAJA DE COMPENSACIÓN FAMILIAR REGIONAL DEL META-COFREM"/>
    <x v="1"/>
    <s v="Administrador pblico"/>
    <s v="Administrador de empresas"/>
    <m/>
    <s v="REGIONAL ESAP META"/>
    <n v="8001175308"/>
    <s v="ESTADO JOVEN PRACTICA LABORAL ORDINARIA EN ADMINISTRACIN PUBLICA"/>
    <s v="plaza estado joven practica laboral ordinaria en Administracin Publica   Entidad Publica ESAP Territorial  MetaExperiencia No requiereFormacin Profesional en Administracin PublicaConocimientos Adicionales Manejo de sistemas de informacin Excel ord y OFFICEActividades a realizar Realizar un diagnstico del estado de las solicitudes y peticiones del proceso de Capacitacin de la Territorial Meta Apoyar las actividades establecidas en los programas y proyectos del Departamento de Capacitacin de la ESAP frente a las estrategias objetivos acciones metas y metodologas en concordancia con los lineamientos establecidos por el Sistema de Gestin de Calidad  SGC de la ESAPHacer seguimiento al cumplimiento de lo establecido en los registros transversales del Proceso de Capacitacin y garantizar su reporte en intranet y su actualizacin permanente Participar en las actividades de planeacin ejecucin evaluacin y seguimiento relacionadas con el nor"/>
    <x v="0"/>
    <x v="22"/>
    <s v="Administración"/>
    <s v=""/>
  </r>
  <r>
    <s v="1626044692-2"/>
    <s v="META"/>
    <s v="VILLAVICENCIO"/>
    <s v="CAJA DE COMPENSACIÓN FAMILIAR REGIONAL DEL META-COFREM"/>
    <x v="1"/>
    <s v="Administrador pblico"/>
    <s v="Administrador de empresas"/>
    <m/>
    <s v="REGIONAL ESAP META"/>
    <n v="8001175308"/>
    <s v="ESTADO JOVEN PRACTICA LABORAL ORDINARIA EN ADMINISTRACIN PUBLICA"/>
    <s v="plaza estado joven practica laboral ordinaria en Administracin Publica   Entidad Publica ESAP Territorial  MetaExperiencia No requiereFormacin Profesional en Administracin PublicaConocimientos Adicionales Manejo de sistemas de informacin Excel ord y OFFICEActividades a realizar Realizar un diagnstico del estado de las solicitudes y peticiones del proceso de Capacitacin de la Territorial Meta Apoyar las actividades establecidas en los programas y proyectos del Departamento de Capacitacin de la ESAP frente a las estrategias objetivos acciones metas y metodologas en concordancia con los lineamientos establecidos por el Sistema de Gestin de Calidad  SGC de la ESAPHacer seguimiento al cumplimiento de lo establecido en los registros transversales del Proceso de Capacitacin y garantizar su reporte en intranet y su actualizacin permanente Participar en las actividades de planeacin ejecucin evaluacin y seguimiento relacionadas con el nor"/>
    <x v="0"/>
    <x v="22"/>
    <s v="Administración"/>
    <s v=""/>
  </r>
  <r>
    <s v="1626044692-3"/>
    <s v="META"/>
    <s v="VILLAVICENCIO"/>
    <s v="CAJA DE COMPENSACIÓN FAMILIAR REGIONAL DEL META-COFREM"/>
    <x v="1"/>
    <s v="Administrador pblico"/>
    <s v="Administrador de empresas"/>
    <m/>
    <s v="REGIONAL ESAP META"/>
    <n v="8001175308"/>
    <s v="ESTADO JOVEN PRACTICA LABORAL ORDINARIA EN ADMINISTRACIN PUBLICA"/>
    <s v="plaza estado joven practica laboral ordinaria en Administracin Publica   Entidad Publica ESAP Territorial  MetaExperiencia No requiereFormacin Profesional en Administracin PublicaConocimientos Adicionales Manejo de sistemas de informacin Excel ord y OFFICEActividades a realizar Realizar un diagnstico del estado de las solicitudes y peticiones del proceso de Capacitacin de la Territorial Meta Apoyar las actividades establecidas en los programas y proyectos del Departamento de Capacitacin de la ESAP frente a las estrategias objetivos acciones metas y metodologas en concordancia con los lineamientos establecidos por el Sistema de Gestin de Calidad  SGC de la ESAPHacer seguimiento al cumplimiento de lo establecido en los registros transversales del Proceso de Capacitacin y garantizar su reporte en intranet y su actualizacin permanente Participar en las actividades de planeacin ejecucin evaluacin y seguimiento relacionadas con el nor"/>
    <x v="0"/>
    <x v="22"/>
    <s v="Administración"/>
    <s v=""/>
  </r>
  <r>
    <s v="1626044692-4"/>
    <s v="META"/>
    <s v="VILLAVICENCIO"/>
    <s v="CAJA DE COMPENSACIÓN FAMILIAR REGIONAL DEL META-COFREM"/>
    <x v="1"/>
    <s v="Administrador pblico"/>
    <s v="Administrador de empresas"/>
    <m/>
    <s v="REGIONAL ESAP META"/>
    <n v="8001175308"/>
    <s v="ESTADO JOVEN PRACTICA LABORAL ORDINARIA EN ADMINISTRACIN PUBLICA"/>
    <s v="plaza estado joven practica laboral ordinaria en Administracin Publica   Entidad Publica ESAP Territorial  MetaExperiencia No requiereFormacin Profesional en Administracin PublicaConocimientos Adicionales Manejo de sistemas de informacin Excel ord y OFFICEActividades a realizar Realizar un diagnstico del estado de las solicitudes y peticiones del proceso de Capacitacin de la Territorial Meta Apoyar las actividades establecidas en los programas y proyectos del Departamento de Capacitacin de la ESAP frente a las estrategias objetivos acciones metas y metodologas en concordancia con los lineamientos establecidos por el Sistema de Gestin de Calidad  SGC de la ESAPHacer seguimiento al cumplimiento de lo establecido en los registros transversales del Proceso de Capacitacin y garantizar su reporte en intranet y su actualizacin permanente Participar en las actividades de planeacin ejecucin evaluacin y seguimiento relacionadas con el nor"/>
    <x v="0"/>
    <x v="22"/>
    <s v="Administración"/>
    <s v=""/>
  </r>
  <r>
    <s v="1626044692-5"/>
    <s v="META"/>
    <s v="VILLAVICENCIO"/>
    <s v="CAJA DE COMPENSACIÓN FAMILIAR REGIONAL DEL META-COFREM"/>
    <x v="1"/>
    <s v="Administrador pblico"/>
    <s v="Administrador de empresas"/>
    <m/>
    <s v="REGIONAL ESAP META"/>
    <n v="8001175308"/>
    <s v="ESTADO JOVEN PRACTICA LABORAL ORDINARIA EN ADMINISTRACIN PUBLICA"/>
    <s v="plaza estado joven practica laboral ordinaria en Administracin Publica   Entidad Publica ESAP Territorial  MetaExperiencia No requiereFormacin Profesional en Administracin PublicaConocimientos Adicionales Manejo de sistemas de informacin Excel ord y OFFICEActividades a realizar Realizar un diagnstico del estado de las solicitudes y peticiones del proceso de Capacitacin de la Territorial Meta Apoyar las actividades establecidas en los programas y proyectos del Departamento de Capacitacin de la ESAP frente a las estrategias objetivos acciones metas y metodologas en concordancia con los lineamientos establecidos por el Sistema de Gestin de Calidad  SGC de la ESAPHacer seguimiento al cumplimiento de lo establecido en los registros transversales del Proceso de Capacitacin y garantizar su reporte en intranet y su actualizacin permanente Participar en las actividades de planeacin ejecucin evaluacin y seguimiento relacionadas con el nor"/>
    <x v="0"/>
    <x v="22"/>
    <s v="Administración"/>
    <s v=""/>
  </r>
  <r>
    <s v="1626044709-1"/>
    <s v="BOGOTÁ D.C."/>
    <s v="BOGOTÁ D.C."/>
    <s v="CAJA DE COMPENSACIÓN FAMILIAR COMPENSAR"/>
    <x v="1"/>
    <s v="Comunicador social"/>
    <s v="Periodista"/>
    <m/>
    <s v="ALCALDA MAYOR DE BOGOTA"/>
    <n v="8999990619"/>
    <s v="Estado Joven Prctica laboral ordinaria en Comunicacion Social y Periodista"/>
    <s v="Plaza Estado Joven Prctica laboral ordinaria en Comunicacion Social y Periodista Entidad Publica Departamento Administrativo del Servicio Civil Distrita Subdireccin de Gestin Corporativa y Control DisciplinarioExperiencia No requiereFormacin Profesional Comunicacion Social y PeriodistaConocimientos Adicionales Manejo de Office y AdobeActividades a realizar1 Redaccin de Noticias para Pgina eb 2 Apoyo en el cubrimiento periodstico de eventos 3 Apoyo en la realizacin de Free Press con medios de Comunicacin 4 Apoyo en la toma de fotografas y realizacin audiovisual 5 Apoyo en la realizacin del Protocolo de la Entidad para los eventos internos y externoJornada Tiempo Completo 38 Horas SemanalesHorario Disponibilidad de TiempoSujeto a la entidadDuracin de la Prctica 5 MesesRequisitos Entregar Carta de presentacin del estudiante para prcticas Estado Joven emitida por la Universidad a la Agencia de gestin y colocacin de emp"/>
    <x v="1"/>
    <x v="11"/>
    <s v="Literatura"/>
    <s v=""/>
  </r>
  <r>
    <s v="1626044709-10"/>
    <s v="BOGOTÁ D.C."/>
    <s v="BOGOTÁ D.C."/>
    <s v="CAJA DE COMPENSACIÓN FAMILIAR COMPENSAR"/>
    <x v="1"/>
    <s v="Ingeniero de sistemas"/>
    <s v="Ingeniero elctronico"/>
    <m/>
    <s v="ALCALDA MAYOR DE BOGOTA"/>
    <n v="8999990619"/>
    <s v="Estado Joven Prctica laboral ordinaria en Ingeniera de Sistemas y Afines Ingeniera Electrnica"/>
    <s v="Plaza Estado Joven Prctica laboral ordinaria en Ingeniera de Sistemas y Afines Ingeniera Electrnica Entidad Publica Departamento Administrativo del Servicio Civil DistritaOficina de Tecnologas de la Informacin y Las ComunicacionesExperiencia No requiereFormacin Profesional Ingeniera de Sistemas y Afines Ingeniera ElectrnicaConocimientos Adicionales  Lenguajes de programacin y frameorks de desarrollo eb basados en PHP  Estndares eb HTML5 CSS3 EcmaScript  Configuracin y despliegue de aplicaciones eb  Manejo de Bases de datos MySQL SQL Server Oracle  Desarrollo Frontend y Backend sobre Sistema de Gestin de Contenidos CMS Drupal Joomia ordpress etc  Manejo de MoodleActividades a realizar1 ebmaster de la pgina de la entidad 2 Mantenimiento y actualizacin de la plataforma Moodle 3 Ajustes a formularios ebJornada Tiempo Completo 38 Horas SemanalesHorario Disponibilidad de TiempoSujeto a la entidadDuracin de l"/>
    <x v="1"/>
    <x v="5"/>
    <s v="Ingeniería Electrónica"/>
    <s v=""/>
  </r>
  <r>
    <s v="1626044709-11"/>
    <s v="BOGOTÁ D.C."/>
    <s v="BOGOTÁ D.C."/>
    <s v="CAJA DE COMPENSACIÓN FAMILIAR COMPENSAR"/>
    <x v="1"/>
    <s v="Administrador pblico"/>
    <m/>
    <m/>
    <s v="ALCALDA MAYOR DE BOGOTA"/>
    <n v="8999990619"/>
    <s v="Estado Joven Prctica laboral ordinaria en Administracion pblica"/>
    <s v="Plaza Estado Joven Prctica laboral ordinaria en Administracion pblica Entidad Publica Departamento Administrativo del Servicio Civil Distrita Subdireccin de Gestin Distrital de bienestar Desarrollo y DesempeñoExperiencia No requiereFormacin Profesional en Administracion pblicaConocimientos Adicionales OfficeActividades a realizar1 Crear estrategias que permitan optimizar los procesos relacionados con bienestar y capacitacin 2 Generar ideas sobre cmo desarrollar las actividades en bienestar y capacitacin de manera creativa e innovadora 3 Apoyar en la actualizacin de las evidencias tanto en las carpetas fsicas como virtuales de los contratos existentes 4 Apoyar en las actividades relacionadas con proyeccin de informes y generacin de estadsticas 5 Desempeñar las dems funciones que le sean asignadas por el supervisor de prctica relacionada con la naturaleza de su profesin y del Departamento especficamente en bienestar y capacitacin"/>
    <x v="1"/>
    <x v="22"/>
    <s v=""/>
    <s v=""/>
  </r>
  <r>
    <s v="1626044709-12"/>
    <s v="BOGOTÁ D.C."/>
    <s v="BOGOTÁ D.C."/>
    <s v="CAJA DE COMPENSACIÓN FAMILIAR COMPENSAR"/>
    <x v="1"/>
    <s v="Administrador de empresas"/>
    <s v="Ingeniero industrial"/>
    <m/>
    <s v="ALCALDA MAYOR DE BOGOTA"/>
    <n v="8999990619"/>
    <s v="Estado Joven Prctica laboral ordinaria en Administracin de empresas Ingeniera Industria"/>
    <s v="Plaza Estado Joven Prctica laboral ordinaria en Administracin de empresas Ingeniera IndustrialEntidad Publica Departamento Administrativo del Servicio Civil Distrita Subdireccin de Gestin Distrital de bienestar Desarrollo y DesempeñoExperiencia No requiereFormacin Profesional Administracin de empresas Ingeniera IndustriaConocimientos Adicionales OfficeActividades a realizar1 Apoyo en las etapas de la construccin del diccionario de competencias gerenciales 2 Apoyo en el diseño gestin y consolidacin de los instrumentos de recoleccin de informacin que diligencias las entidades y organismos distritales para la creacin del Centro de Evaluacin Gerencial Distrital 3 Apoyo en la logstica y organizacin de las mesas de validacin de las competencias 4 Apoyo en la revisin de la documentacin y bibliografa y elaboracin de fichas tcnicas de esta revisin 5 Desempeñar las dems funciones que le sean asignadas por el supervisor de prctica re"/>
    <x v="1"/>
    <x v="9"/>
    <s v="Ingeniería Industrial"/>
    <s v=""/>
  </r>
  <r>
    <s v="1626044709-13"/>
    <s v="BOGOTÁ D.C."/>
    <s v="BOGOTÁ D.C."/>
    <s v="CAJA DE COMPENSACIÓN FAMILIAR COMPENSAR"/>
    <x v="1"/>
    <s v="Politlogo"/>
    <s v="Administrador pblico"/>
    <m/>
    <s v="ALCALDA MAYOR DE BOGOTA"/>
    <n v="8999990619"/>
    <s v="Estado Joven Prctica laboral ordinaria en Ciencias Polticas Administracin Pblica Gobierno Y Relaciones Internacionales"/>
    <s v="Plaza Estado Joven Prctica laboral ordinaria en Ciencias Polticas Administracin Pblica Gobierno Y Relaciones InternacionalesEntidad Publica Departamento Administrativo del Servicio Civil Distrita Subdireccin de Gestin Distrital de bienestar Desarrollo y DesempeñoExperiencia No requiereFormacin Profesional Ciencias Polticas Administracin Pblica Gobierno Y Relaciones InternacionalesConocimientos Adicionales OfficeActividades a realizar1 Apoyo en las etapas de la construccin del diccionario de competencias gerenciales 2 Apoyo en el diseño gestin y consolidacin de los instrumentos de recoleccin de informacin que diligencias las entidades y organismos distritales para la creacin del Centro de Evaluacin Gerencial Distrital 3 Apoyo en la logstica y organizacin de las mesas de validacin de las competencias 4 Apoyo en la revisin de la documentacin y bibliografa y elaboracin de fichas tcnicas de esta revisin 5 Desempeñar las dems f"/>
    <x v="1"/>
    <x v="11"/>
    <s v="Gobierno y Asuntos Públicos"/>
    <s v=""/>
  </r>
  <r>
    <s v="1626044709-14"/>
    <s v="BOGOTÁ D.C."/>
    <s v="BOGOTÁ D.C."/>
    <s v="CAJA DE COMPENSACIÓN FAMILIAR COMPENSAR"/>
    <x v="1"/>
    <s v="Administrador pblico"/>
    <m/>
    <m/>
    <s v="ALCALDA MAYOR DE BOGOTA"/>
    <n v="8999990619"/>
    <s v="Estado Joven Prctica laboral ordinaria en Administracin pblica"/>
    <s v="Plaza Estado Joven Prctica laboral ordinaria en Administracin pblica Entidad Publica Departamento Administrativo del Servicio Civil Distrita Subdireccin Tcnico Jurdica del Servicio Civil DistritalExperiencia No requiereFormacin Profesional Administrador pblicoConocimientos Adicionales Office avanzadoActividades a realizar1 Publicacin de informacin contractual 2 Proyectar respuestas a derechos de peticin y solicitudes de informacin sobre la gestin contractual de la Entidad 3 Elaborar y actualizar bases de datos relacionadas con la informacin de la gestin contractual de la Entidad 4 Elaborar informes de gestin contractual 5 Proyectar certificaciones solicitadas por las personas naturales o jurdicas que han suscrito contratos con el DASCD 6 Programacin de PAC mensual para pagos de contratistas de la Subdireccin Tcnico Juridica del DASCD 7 Apoyar actividades de gestin documental y correspondencia CORDIS de la Subdireccin 8 Apoyar la"/>
    <x v="1"/>
    <x v="22"/>
    <s v=""/>
    <s v=""/>
  </r>
  <r>
    <s v="1626044709-2"/>
    <s v="BOGOTÁ D.C."/>
    <s v="BOGOTÁ D.C."/>
    <s v="CAJA DE COMPENSACIÓN FAMILIAR COMPENSAR"/>
    <x v="1"/>
    <s v="Profesional en salud ocupacional"/>
    <m/>
    <m/>
    <s v="ALCALDA MAYOR DE BOGOTA"/>
    <n v="8999990619"/>
    <s v="Estado Joven Prctica laboral ordinaria en Administracin de Salud Ocupacional Salud Ocupacional Seguridad y Salud en el Trabajo"/>
    <s v="Plaza Estado Joven Prctica laboral ordinaria en Administracin de Salud Ocupacional Salud Ocupacional Seguridad y Salud en el Trabajo Entidad Publica Departamento Administrativo del Servicio Civil Distrita Subdireccin de Gestin Corporativa y Control DisciplinarioExperiencia No requiereFormacin Profesional en Administracin de Salud Ocupacional Salud Ocupacional Seguridad y Salud en el TrabajoConocimientos Adicionales Manejo de OfficeActividades a realizar1 Apoyar la realizacin de estudios que permitan identificar las mejores prcticas aplicables al servicio pblico distrital en relacin a seguridad y salud en el trabajo 2 Apoyar el diseño y la implementacin de lineamientos planes y programas distritales en materia de gestin de seguridad y salud en el trabajo 3 Apoyar el diseño implementacin y sostenimiento del Sistema de Seguridad y Salud en el Trabajo del DepartamentoJornada Tiempo Completo 38 Horas SemanalesHorario Disponibilidad de"/>
    <x v="1"/>
    <x v="6"/>
    <s v=""/>
    <s v=""/>
  </r>
  <r>
    <s v="1626044709-3"/>
    <s v="BOGOTÁ D.C."/>
    <s v="BOGOTÁ D.C."/>
    <s v="CAJA DE COMPENSACIÓN FAMILIAR COMPENSAR"/>
    <x v="1"/>
    <s v="Ingeniero industrial"/>
    <s v="Administrador pblico"/>
    <m/>
    <s v="ALCALDA MAYOR DE BOGOTA"/>
    <n v="8999990619"/>
    <s v="Estado Joven Prctica laboral ordinaria en Ingeniera Industrial Administracin Pblica"/>
    <s v="Plaza Estado Joven Prctica laboral ordinaria en  Ingeniera Industrial Administracin Pblica Entidad Publica Departamento Administrativo del Servicio Civil DistritaOficina Asesora de PlaneacinExperiencia No requiereFormacin Profesional Ingeniera Industrial Administracin PblicaConocimientos Adicionales Manejo de OfficeActividades a realizar1 Realizar el levantamiento y actualizacin de los procesos y procedimientos de la entidad 2 Apoyar la realizacin de las auditoras internas de calidad bajo parmetros de la ISO 9001 versin 2015 3 Apoyar la construccin actualizacin y seguimiento de los indicadores y riesgos por procesos de la entida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
    <x v="1"/>
    <x v="0"/>
    <s v="Gobierno y Asuntos Públicos"/>
    <s v=""/>
  </r>
  <r>
    <s v="1626044709-4"/>
    <s v="BOGOTÁ D.C."/>
    <s v="BOGOTÁ D.C."/>
    <s v="CAJA DE COMPENSACIÓN FAMILIAR COMPENSAR"/>
    <x v="1"/>
    <s v="Ingeniero industrial"/>
    <s v="Administrador pblico"/>
    <m/>
    <s v="ALCALDA MAYOR DE BOGOTA"/>
    <n v="8999990619"/>
    <s v="Estado Joven Prctica laboral ordinaria en Ingeniera Industrial Administracin Pblica"/>
    <s v="Plaza Estado Joven Prctica laboral ordinaria en  Ingeniera Industrial Administracin Pblica Entidad Publica Departamento Administrativo del Servicio Civil DistritaOficina Asesora de PlaneacinExperiencia No requiereFormacin Profesional Ingeniera Industrial Administracin PblicaConocimientos Adicionales Manejo de OfficeActividades a realizar1 Apoyar la elaboracin de autodiagnsticos para cada una de las dimensiones del MIPG 2 Apoyar la identificacin de brechas y proyeccin de planes de accin 3 Apoyar la adopcin de la institucionalidad para el desarrollo de MIPG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
    <x v="1"/>
    <x v="0"/>
    <s v="Gobierno y Asuntos Públicos"/>
    <s v=""/>
  </r>
  <r>
    <s v="1626044709-5"/>
    <s v="BOGOTÁ D.C."/>
    <s v="BOGOTÁ D.C."/>
    <s v="CAJA DE COMPENSACIÓN FAMILIAR COMPENSAR"/>
    <x v="1"/>
    <s v="Ingeniero industrial"/>
    <s v="Ingeniero de sistemas"/>
    <s v="Administrador pblico"/>
    <s v="ALCALDA MAYOR DE BOGOTA"/>
    <n v="8999990619"/>
    <s v="Estado Joven Prctica laboral ordinaria en Ingeniera Industrial Ingeniera de Sistemas Administracin Pblica"/>
    <s v="Plaza Estado Joven Prctica laboral ordinaria en Ingeniera Industrial Ingeniera de Sistemas Administracin Pblica Entidad Publica Departamento Administrativo del Servicio Civil DistritaOficina Asesora de PlaneacinExperiencia No requiereFormacin Profesional Ingeniera Industrial Ingeniera de Sistemas Administracin PblicaConocimientos Adicionales Manejo de OfficeActividades a realizar1 Apoyar la puesta a disposicin de los usuarios ciudadanos y grupos de inters toda la informacin de carcter pblico a travs de diversos canales electrnicos 2 Apoyar a la entidad en la identificacin y publicacin de datos en formato abierto priorizando aquellos de mayor impacto en los usuarios ciudadanos y grupos de inters 3 Apoyar la implementacin de logros criterios y subcriterios de cada componente de la poltica de gobierno digitalJornada Tiempo Completo 38 Horas SemanalesHorario Disponibilidad de TiempoSujeto a la entidadDuracin de la Prc"/>
    <x v="1"/>
    <x v="0"/>
    <s v="Ingeniería de Sistemas y Computación"/>
    <s v="Gobierno y Asuntos Públicos"/>
  </r>
  <r>
    <s v="1626044709-6"/>
    <s v="BOGOTÁ D.C."/>
    <s v="BOGOTÁ D.C."/>
    <s v="CAJA DE COMPENSACIÓN FAMILIAR COMPENSAR"/>
    <x v="1"/>
    <s v="Ingeniero de sistemas"/>
    <m/>
    <m/>
    <s v="ALCALDA MAYOR DE BOGOTA"/>
    <n v="8999990619"/>
    <s v="Estado Joven Prctica laboral ordinaria en Ingeniera de Sistemas "/>
    <s v="Plaza Estado Joven Prctica laboral ordinaria en Ingeniera de Sistemas  Entidad Publica Departamento Administrativo del Servicio Civil DistritaOficina de Control InternoExperiencia No requiereFormacin Profesional Ingeniera de Sistemas Conocimientos Adicionales Preferiblemente conocimientos en normas internacionales de auditora a sistemas de informacin Desarrollo Proyectos OfficeActividades a realizar1 Apoyar en la planeacin y ejecucin de la auditora al proceso de TICS desde la planeacin hasta la ejecucin 2 Apoyar la evaluacin permanente de las publicaciones en la pgina eb en cumplimiento de la Ley 1712 de 2014 Decreto 103 de 2015 y Resolucin MINTIC 2564 de 2015 3 Diseñar esquemas de seguimiento a radicados del DASCDJornada Tiempo Completo 38 Horas SemanalesHorario Disponibilidad de TiempoSujeto a la entidadDuracin de la Prctica 5 MesesRequisitos Entregar Carta de presentacin del estudiante para prcticas Estado Jov"/>
    <x v="1"/>
    <x v="5"/>
    <s v=""/>
    <s v=""/>
  </r>
  <r>
    <s v="1626044709-7"/>
    <s v="BOGOTÁ D.C."/>
    <s v="BOGOTÁ D.C."/>
    <s v="CAJA DE COMPENSACIÓN FAMILIAR COMPENSAR"/>
    <x v="1"/>
    <s v="Contador"/>
    <m/>
    <m/>
    <s v="ALCALDA MAYOR DE BOGOTA"/>
    <n v="8999990619"/>
    <s v="Estado Joven Prctica laboral ordinaria en Contadura"/>
    <s v="Plaza Estado Joven Prctica laboral ordinaria en Contaduria  Entidad Publica Departamento Administrativo del Servicio Civil DistritaOficina de Control InternoExperiencia No requiereFormacin Profesional ContaduraConocimientos Adicionales Preferiblemente conocimientos en normas internacionales de auditora Conocimiento en NIIF OfficeActividades a realizar1 Apoyo a la revisin de los sistemas de informacin para los seguimientos e informes de ley relacionados en el Plan Anual de Auditoras 2 Diseñar esquemas de seguimiento y evaluacin de los controles y los riesgos a los diferentes procesos para dar cumplimiento a lo establecido en el estatuto de auditora del DASCDJornada Tiempo Completo 38 Horas SemanalesHorario Disponibilidad de TiempoSujeto a la entidadDuracin de la Prctica 5 MesesRequisitos Entregar Carta de presentacin del estudiante para prcticas Estado Joven emitida por la Universidad a la Agencia de gestin y colocacin "/>
    <x v="1"/>
    <x v="10"/>
    <s v=""/>
    <s v=""/>
  </r>
  <r>
    <s v="1626044709-8"/>
    <s v="BOGOTÁ D.C."/>
    <s v="BOGOTÁ D.C."/>
    <s v="CAJA DE COMPENSACIÓN FAMILIAR COMPENSAR"/>
    <x v="1"/>
    <s v="Licenciado en derecho"/>
    <s v="Abogado"/>
    <m/>
    <s v="ALCALDA MAYOR DE BOGOTA"/>
    <n v="8999990619"/>
    <s v="Estado Joven Prctica laboral ordinaria en Derecho"/>
    <s v="Plaza Estado Joven Prctica laboral ordinaria en Derecho  Entidad Publica Departamento Administrativo del Servicio Civil DistritaDireccinExperiencia No requiereFormacin Profesional derechoConocimientos Adicionales OfficeActividades a realizar1 Producir proyectar y elaborar documentos tcnicos y jurdicos 2 Revisar documentos tcnicos y jurdicos 3 Seguimiento y control a las reas que dependen del despacho del DASCD 4 Labores Administrativas propias del despach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
    <x v="1"/>
    <x v="4"/>
    <s v=""/>
    <s v=""/>
  </r>
  <r>
    <s v="1626044709-9"/>
    <s v="BOGOTÁ D.C."/>
    <s v="BOGOTÁ D.C."/>
    <s v="CAJA DE COMPENSACIÓN FAMILIAR COMPENSAR"/>
    <x v="1"/>
    <s v="Administrador pblico"/>
    <m/>
    <m/>
    <s v="ALCALDA MAYOR DE BOGOTA"/>
    <n v="8999990619"/>
    <s v="Estado Joven Prctica laboral ordinaria en Administracion pblica"/>
    <s v="Plaza Estado Joven Prctica laboral ordinaria en Administracion pblica Entidad Publica Departamento Administrativo del Servicio Civil DistritaDireccinExperiencia No requiereFormacin Profesional en Administracion pblicaConocimientos Adicionales OfficeActividades a realizar1 Producir proyectar y elaborar documentos tcnicos y jurdicos 2Revisar documentos tcnicos y jurdicos 3Seguimiento y control a las reas que dependen del despacho del DASCD 4Labores Administrativas propias del despach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
    <x v="1"/>
    <x v="22"/>
    <s v=""/>
    <s v=""/>
  </r>
  <r>
    <s v="1626044768-1"/>
    <s v="META"/>
    <s v="CUMARAL"/>
    <s v="CAJA DE COMPENSACIÓN FAMILIAR REGIONAL DEL META-COFREM"/>
    <x v="2"/>
    <s v="Tcnico de salud ocupacional"/>
    <s v="Tecnologo en salud ocupacional"/>
    <m/>
    <s v="PERSONERA MUNICIPAL DE CUMARAL META"/>
    <n v="8220009948"/>
    <s v="Estado Joven Practica Laboral Ordinaria en Salud Ocupacional"/>
    <s v="plaza estado joven practica laboral ordinaria en Salud Ocupacional   Entidad Publica Personera Municipal Cumaral  MetaExperiencia No requiereFormacin Tcnico Profesional yo Tecnlogo en Salud ocupacionalConocimientos Adicionales Manejo de sistemas de informacin Excel ord y OFFICEActividades a realizar 1Ejecutrar actividades de higiene y seguridad2Evaluar las actividades de higiene y seguridad3Apoyar la realizacin de diagnsticos de la situacin de salud de los trabajadores de la personera y evaluar sus condiciones de salud4Apoyar al COPASST en las actividades5Desarrollar actividades de vigilancia epidemiolgica conjuntamente con higiene y seguridad industrial que incluirn accidentes de trabajo enfermedades profesionales patologas relacionadas con el trabajo y ausentismo por tales causas6Evaluar puestos de trabajo desde la perspectiva de la ergonoma aplicada a los sistemas de trabajo7Apoyar en actividades de capacitacin de SGSST"/>
    <x v="0"/>
    <x v="6"/>
    <s v=""/>
    <s v=""/>
  </r>
  <r>
    <s v="1626044768-2"/>
    <s v="META"/>
    <s v="CUMARAL"/>
    <s v="CAJA DE COMPENSACIÓN FAMILIAR REGIONAL DEL META-COFREM"/>
    <x v="2"/>
    <s v="Contador"/>
    <s v="Auxiliar contable"/>
    <m/>
    <s v="PERSONERA MUNICIPAL DE CUMARAL META"/>
    <n v="8220009948"/>
    <s v="Estado Joven Practica Laboral Ordinaria en Contadura"/>
    <s v="plaza estado joven practica laboral ordinaria en Contadura   Entidad Publica Personera Municipal Cumaral  MetaExperiencia No requiereFormacin Tcnico Profesional Tecnlogo o Profesional en Contadura PblicaConocimientos Adicionales Manejo de sistemas de informacin Excel ord y OFFICEActividades a realizar 1Revisar peridicamente el inventario de bienes de consumo y devolutivos que prepare el encargado del almacn y determinar su correspondencia con los registros contables de la entidad2Apoyo en el control de inventarios de consumo y devolutivos generando las respectivas entradas salidas y reasignaciones de elementos3Apoyar en la elaboracin de inventarios peridicos4Apoyar en organizar clasificar y localizar los bienes de la entidad5Apoyo en el manejo prstamo y asignacin de papelera elementos de aseo y logsticos necesarios para el desarrollo de las diferentes actividades que se realicen en la entidad6Apoyar en la actualizacin d"/>
    <x v="0"/>
    <x v="10"/>
    <s v=""/>
    <s v=""/>
  </r>
  <r>
    <s v="1626044768-3"/>
    <s v="META"/>
    <s v="CUMARAL"/>
    <s v="CAJA DE COMPENSACIÓN FAMILIAR REGIONAL DEL META-COFREM"/>
    <x v="2"/>
    <s v="Administrador de empresas"/>
    <s v="Administrador de oficina"/>
    <m/>
    <s v="PERSONERA MUNICIPAL DE CUMARAL META"/>
    <n v="8220009948"/>
    <s v="Estado Joven Practica Laboral Ordinaria en Administracin de Empresa o Administracin Financiera"/>
    <s v="plaza estado joven practica laboral ordinaria en Administracin de Empresas o Administrador Financiero  Entidad Publica Personera Municipal Cumaral  MetaExperiencia No requiereFormacin Tcnico Profesional Tecnlogo o Profesional en Administracin de Empresas o Administrador FinancieroConocimientos Adicionales Manejo de sistemas de informacin Excel ord y OFFICEActividades a realizar 1Apoyo en la documentacin y procesos administrativos2Apoyar en la administracin control y direccin general del rea de apoyo logstico y tcnico administrativa y de servicio generales dela oficina3Apoyo en el proceso de reuniones elaboracin de actas listados de asistencia y agenda correspondientes a las actividades programadas4Apoyar en el orden del archivo dependencia5Apoyo en la revisin de carpetas de acuerdo a las TRD estipuladas por la entidad6Apoyar en el proceso de la defoliacin y elaboracin de rtulos en las carpetas7Apoyar en organizar y c"/>
    <x v="0"/>
    <x v="9"/>
    <s v=""/>
    <s v=""/>
  </r>
  <r>
    <s v="1626044798-1"/>
    <s v="CALDAS"/>
    <s v="MANIZALES"/>
    <s v="CAJA DE COMPENSACIÓN FAMILIAR DE CALDAS - CONFA"/>
    <x v="2"/>
    <s v="Secretaria "/>
    <m/>
    <m/>
    <s v="INSTITUTO NACIONAL DE VIAS"/>
    <n v="8002158072"/>
    <s v="Estado Joven Practicante tcnico profesional en secretariado asistencia administrativa gestin documental o reas afines"/>
    <s v="Plaza Estado Joven Practicante tcnico profesional en secretariado asistencia administrativa gestin documental o reas afinesEntidad pblica Instituto Nacional de viasExperiencia No requiereFormacin Tcnico profesional en secretariado asistencia administrativa gestin documental o reas afinesConocimientos adicionales Manejo de herramientas ofimticas redaccin de correspondenciaActividades a realizar Radicacin de correspondenciaUso de aplicativos para el registro de informacinApoyo en la elaboracin de respuestas a solicitudes internas y externasApoyo en la gestin documentalApoyar el diferentes trmites administrativos a la direccin y del rea jurdicaJornada Tiempo completo 38 horas semanalesHorario Disponibilidad de tiempo Sujeto a la entidadDuracin de la prctica 5 meses"/>
    <x v="0"/>
    <x v="9"/>
    <s v=""/>
    <s v=""/>
  </r>
  <r>
    <s v="1626044798-2"/>
    <s v="CALDAS"/>
    <s v="MANIZALES"/>
    <s v="CAJA DE COMPENSACIÓN FAMILIAR DE CALDAS - CONFA"/>
    <x v="2"/>
    <s v="Secretaria "/>
    <m/>
    <m/>
    <s v="INSTITUTO NACIONAL DE VIAS"/>
    <n v="8002158072"/>
    <s v="Estado Joven Practicante tcnico profesional en secretariado asistencia administrativa gestin documental o reas afines"/>
    <s v="Plaza Estado Joven Practicante tcnico profesional en secretariado asistencia administrativa gestin documental o reas afinesEntidad pblica Instituto Nacional de viasExperiencia No requiereFormacin Tcnico profesional en secretariado asistencia administrativa gestin documental o reas afinesConocimientos adicionales Manejo de herramientas ofimticas redaccin de correspondenciaActividades a realizar Radicacin de correspondenciaUso de aplicativos para el registro de informacinApoyo en la elaboracin de respuestas a solicitudes internas y externasApoyo en la gestin documentalApoyar el diferentes trmites administrativos a la direccin y del rea jurdicaJornada Tiempo completo 38 horas semanalesHorario Disponibilidad de tiempo Sujeto a la entidadDuracin de la prctica 5 meses"/>
    <x v="0"/>
    <x v="9"/>
    <s v=""/>
    <s v=""/>
  </r>
  <r>
    <s v="1626044798-3"/>
    <s v="CALDAS"/>
    <s v="MANIZALES"/>
    <s v="CAJA DE COMPENSACIÓN FAMILIAR DE CALDAS - CONFA"/>
    <x v="1"/>
    <s v="Ingeniero civil de construccin de vas"/>
    <m/>
    <m/>
    <s v="INSTITUTO NACIONAL DE VIAS"/>
    <n v="8002158072"/>
    <s v="Estado Joven Practicante profesional en Ingeniera civl"/>
    <s v="Plaza Estado Joven Practicante profesional en Ingeniera CivlEntidad pblica Instituto Nacional de viasExperiencia No requiereFormacin Profesional en Ingeniera civilConocimientos adicionales Manejo de herramientas ofimticas excel autocad Manejo bsico de bases de datosActividades a realizar Apoyo en la revisin de presupuestosApoyo en la evaluacin tcnica de procesosApoyo en la revisin de informes de interventoraApoyar en la revision de estudios y diseños de obras vialesJornada Tiempo completo 38 horas semanalesHorario Disponibilidad de tiempo Sujeto a la entidadDuracin de la prctica 5 meses"/>
    <x v="0"/>
    <x v="19"/>
    <s v=""/>
    <s v=""/>
  </r>
  <r>
    <s v="1626045948-1"/>
    <s v="ANTIOQUIA"/>
    <s v="TARAZÁ"/>
    <s v="COMFENALCO ANTIOQUIA"/>
    <x v="0"/>
    <s v="Auxiliar administrativo"/>
    <s v="Asistente administrativo"/>
    <m/>
    <s v="MUNICIPIO DE TARAZ ANTIOQUIA"/>
    <n v="8909842957"/>
    <s v="Estado Joven Practicante gestin administrativa o a fines"/>
    <s v="Plaza Estado Joven Practicante tecnlogo gestin administrativa o a finesEntidad Pblica alcalda de TarazExperiencia No requiereFormacin gestin administrativa Conocimientos Adicionales manejo de office archivo y servicio al clienteActividades a realizar Servicio al clienteApoyo logstica y gestin en las diferentes areas y actividades de las dependencias de las alcaldasApoyo en la creacin de nuevas propuestas que ayuden a mejorar las actividades de la alcaldaAtender al usuario demostrando inters y preocupacin por resolver satisfactoriamente sus necesidadesOrganizar la correspondencia y de ms documentos administrativaElaborar textos tablas y grficos utilizando diferentes aplicaciones informticasComunicarse eficazmente con las personas indicadas en cada momento tanto de forma escrita como verbalmente transmitiendo la informacin con claridad y precisin Brindar apoyo logstico en actividades especialesJornada Tiempo  Co"/>
    <x v="0"/>
    <x v="9"/>
    <s v="Historia"/>
    <s v=""/>
  </r>
  <r>
    <s v="1626045948-2"/>
    <s v="ANTIOQUIA"/>
    <s v="TARAZÁ"/>
    <s v="COMFENALCO ANTIOQUIA"/>
    <x v="0"/>
    <s v="Auxiliar administrativo"/>
    <s v="Asistente administrativo"/>
    <m/>
    <s v="MUNICIPIO DE TARAZ ANTIOQUIA"/>
    <n v="8909842957"/>
    <s v="Estado Joven Practicante gestin administrativa o a fines"/>
    <s v="Plaza Estado Joven Practicante tecnlogo gestin administrativa o a finesEntidad Pblica alcalda de TarazExperiencia No requiereFormacin gestin administrativa Conocimientos Adicionales manejo de office archivo y servicio al clienteActividades a realizar Servicio al clienteApoyo logstica y gestin en las diferentes areas y actividades de las dependencias de las alcaldasApoyo en la creacin de nuevas propuestas que ayuden a mejorar las actividades de la alcaldaAtender al usuario demostrando inters y preocupacin por resolver satisfactoriamente sus necesidadesOrganizar la correspondencia y de ms documentos administrativaElaborar textos tablas y grficos utilizando diferentes aplicaciones informticasComunicarse eficazmente con las personas indicadas en cada momento tanto de forma escrita como verbalmente transmitiendo la informacin con claridad y precisin Brindar apoyo logstico en actividades especialesJornada Tiempo  Co"/>
    <x v="0"/>
    <x v="9"/>
    <s v="Historia"/>
    <s v=""/>
  </r>
  <r>
    <s v="1626045948-3"/>
    <s v="ANTIOQUIA"/>
    <s v="TARAZÁ"/>
    <s v="COMFENALCO ANTIOQUIA"/>
    <x v="0"/>
    <s v="Auxiliar administrativo"/>
    <s v="Asistente administrativo"/>
    <m/>
    <s v="MUNICIPIO DE TARAZ ANTIOQUIA"/>
    <n v="8909842957"/>
    <s v="Estado Joven Practicante gestin administrativa o a fines"/>
    <s v="Plaza Estado Joven Practicante tecnlogo gestin administrativa o a finesEntidad Pblica alcalda de TarazExperiencia No requiereFormacin gestin administrativa Conocimientos Adicionales manejo de office archivo y servicio al clienteActividades a realizar Servicio al clienteApoyo logstica y gestin en las diferentes areas y actividades de las dependencias de las alcaldasApoyo en la creacin de nuevas propuestas que ayuden a mejorar las actividades de la alcaldaAtender al usuario demostrando inters y preocupacin por resolver satisfactoriamente sus necesidadesOrganizar la correspondencia y de ms documentos administrativaElaborar textos tablas y grficos utilizando diferentes aplicaciones informticasComunicarse eficazmente con las personas indicadas en cada momento tanto de forma escrita como verbalmente transmitiendo la informacin con claridad y precisin Brindar apoyo logstico en actividades especialesJornada Tiempo  "/>
    <x v="0"/>
    <x v="9"/>
    <s v="Historia"/>
    <s v=""/>
  </r>
  <r>
    <s v="1626045948-4"/>
    <s v="ANTIOQUIA"/>
    <s v="TARAZÁ"/>
    <s v="COMFENALCO ANTIOQUIA"/>
    <x v="0"/>
    <s v="Auxiliar administrativo"/>
    <s v="Asistente administrativo"/>
    <m/>
    <s v="MUNICIPIO DE TARAZ ANTIOQUIA"/>
    <n v="8909842957"/>
    <s v="Estado Joven Practicante gestin administrativa o a fines"/>
    <s v="Plaza Estado Joven Practicante tecnlogo gestin administrativa o a finesEntidad Pblica alcalda de TarazExperiencia No requiereFormacin gestin administrativa Conocimientos Adicionales manejo de office archivo y servicio al clienteActividades a realizar Servicio al clienteApoyo logstica y gestin en las diferentes areas y actividades de las dependencias de las alcaldasApoyo en la creacin de nuevas propuestas que ayuden a mejorar las actividades de la alcaldaAtender al usuario demostrando inters y preocupacin por resolver satisfactoriamente sus necesidadesOrganizar la correspondencia y de ms documentos administrativaElaborar textos tablas y grficos utilizando diferentes aplicaciones informticasComunicarse eficazmente con las personas indicadas en cada momento tanto de forma escrita como verbalmente transmitiendo la informacin con claridad y precisin Brindar apoyo logstico en actividades especialesJornada Tiempo  Co"/>
    <x v="0"/>
    <x v="9"/>
    <s v="Historia"/>
    <s v=""/>
  </r>
  <r>
    <s v="1626045948-5"/>
    <s v="ANTIOQUIA"/>
    <s v="TARAZÁ"/>
    <s v="COMFENALCO ANTIOQUIA"/>
    <x v="0"/>
    <s v="Auxiliar administrativo"/>
    <s v="Asistente administrativo"/>
    <m/>
    <s v="MUNICIPIO DE TARAZ ANTIOQUIA"/>
    <n v="8909842957"/>
    <s v="Estado Joven Practicante gestin y formulacin de proyectos"/>
    <s v="Plaza Estado Joven Practicante tecnlogo gestin  y formulacin de proyectosEntidad Pblica alcalda de TarazExperiencia No requiereFormacin gestin  y formulacin de proyectosConocimientos Adicionales manejo de office archivo y servicio al clienteActividades a realizar Apoyo logstica y gestin en las diferentes areas y actividades de las dependencias de las alcaldasApoyo en la creacin de nuevas propuestas que ayuden a mejorar las actividades de la alcaldaGeneracin de propuestas para proyectos productivos que apoyen el mejoramiento del municipio y su comunidadCreacin y revisin de proyectos que se puedan ejecutar de acuerdo las polticas exigidas en las diferentes convocatoriasJornada Tiempo  Completo 38 Horas SemanalesHorario Disponibilidad de TiempoSujeto a la entidadDuracin de la Prctica 5 Meses"/>
    <x v="0"/>
    <x v="9"/>
    <s v="Historia"/>
    <s v=""/>
  </r>
  <r>
    <s v="1626045953-2"/>
    <s v="NORTE DE SANTANDER"/>
    <s v="CÚCUTA"/>
    <s v="CAJA DE COMPENSACIÓN FAMILIAR DEL NORTE DE SANTANDER -COMFANORTE"/>
    <x v="1"/>
    <s v="Administrador de empresas"/>
    <s v="Ingeniero industrial"/>
    <s v="Economista"/>
    <s v="ADMINSTRADORA COLOMBIANA DE PENSIONES COLPENSIONES"/>
    <n v="9003360047"/>
    <s v="ESTADO JOVEN PRACTICANTE EN ADMINISTRACIN DE EMPRESAS INGENIERO INDUSTRIAL O ECONOMISTA"/>
    <s v="Plaza Estado Joven Practicante en Administracin de Empresas Ingeniera Industrial EconomistaEntidad Pblica ColpensionesExperiencia No RequiereFormacin Administracin de Empresas Ingeniera Industrial o EconomistaConocimientos Adicionales Paquete Office Trabajo en equipo facilidad de expresin manejo de pblico para interrelacin constante con externosActividades a RealizarApoyar a la gestin comercial de empleadores y contribuyentesApoyar la implementacin de la poltica comercial de la empresaParticipar en el desarrollo de estrategias comerciales diferencialesParticipar en la evaluacin peridica de las actividadesApoyar la atencin de los requerimientos del mercadoParticipar en las actividades que incentiven a los ciudadanosApoyar las actividades para el cumplimiento de metas comercialesJornada Tiempo Completo 38 Horas SemanalesHorario Disponibilidad Tiempo  Sujeto a la EntidadDuracin de la Practica 5 meses"/>
    <x v="0"/>
    <x v="9"/>
    <s v="Ingeniería Industrial"/>
    <s v="Economía"/>
  </r>
  <r>
    <s v="1626046195-1"/>
    <s v="MAGDALENA"/>
    <s v="TENERIFE"/>
    <s v="CAJA DE COMPENSACIÓN FAMILIAR  DEL MAGDALENA - CAJAMAG"/>
    <x v="2"/>
    <s v="Administrador de empresas"/>
    <s v="Asistente administrativo"/>
    <s v="Auxiliar administrativo"/>
    <s v="ESE HOSDPITAL LOCAL DE TENERIFE"/>
    <n v="8190013025"/>
    <s v="ESTADO JOVEN PRACTICANTE TCNICO  TECNLOGO  PROFESIONAL EN ADMINISTRACIN DE EMPRESAS YO AFINES"/>
    <s v="Plaza ESTADO JOVEN PRACTICANTE TCNICO  TECNLOGO  PROFESIONAL EN ADMINISTRACIN DE EMPRESAS YO AFINESEntidad Publica Ese Hospital Local de TenerifeExperiencia No requiereFormacin ADMINISTRACIN DE EMPRESAS YO AFINES Conocimientos Adicionales Paquete OfficeExcelActividades a realizar rea de 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
    <x v="0"/>
    <x v="9"/>
    <s v="Historia"/>
    <s v=""/>
  </r>
  <r>
    <s v="1626046195-10"/>
    <s v="MAGDALENA"/>
    <s v="TENERIFE"/>
    <s v="CAJA DE COMPENSACIÓN FAMILIAR  DEL MAGDALENA - CAJAMAG"/>
    <x v="2"/>
    <s v="Auxiliar contable"/>
    <s v="Contador pblico"/>
    <m/>
    <s v="ESE HOSDPITAL LOCAL DE TENERIFE"/>
    <n v="8190013025"/>
    <s v="ESTADO JOVEN PRACTICANTE TCNICO  TECNLOGO  PROFESIONAL EN CONTADURA YO AFINES"/>
    <s v="Plaza ESTADO JOVEN PRACTICANTE TCNICO  TECNLOGO  PROFESIONAL EN CONTADURA YO AFINESEntidad Publica Ese Hospital Local de TenerifeExperiencia No requiereFormacin CONTADOR PUBLICO YO AFINES Conocimientos Adicionales Paquete OfficeExcelActividades a realizar Financiera1 Realizar actividades del manejo contable del Hospital2 Realizar procesos y procedimientos administrativos de la ESE a travs de los informes a los entes de control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x v="0"/>
    <x v="10"/>
    <s v=""/>
    <s v=""/>
  </r>
  <r>
    <s v="1626046195-11"/>
    <s v="MAGDALENA"/>
    <s v="TENERIFE"/>
    <s v="CAJA DE COMPENSACIÓN FAMILIAR  DEL MAGDALENA - CAJAMAG"/>
    <x v="2"/>
    <s v="Profesional en salud ocupacional"/>
    <s v="Tcnico de salud ocupacional"/>
    <s v="Tecnologo en salud ocupacional"/>
    <s v="ESE HOSDPITAL LOCAL DE TENERIFE"/>
    <n v="8190013025"/>
    <s v="ESTADO JOVEN PRACTICANTE TCNICO  TECNLOGO  PROFESIONAL EN SALUD OCUPACIONAL YO AFINES"/>
    <s v="Plaza ESTADO JOVEN PRACTICANTE TCNICO  TECNLOGO  PROFESIONAL EN SALUD OCUPACIONAL YO AFINESEntidad Publica Ese Hospital Local de TenerifeExperiencia No requiereFormacin SALUD OCUPACIONAL YO AFINES Conocimientos Adicionales Paquete OfficeExcelActividades a realizar MANTENIMIENTO DE VEHICULOS Y EQUIPOS  DE LA ENTIDADMonitoreo de las condiciones laborales de la empresa y de seguridad en el trabajo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 y de 02 00 pm a 06 00 pm"/>
    <x v="0"/>
    <x v="6"/>
    <s v=""/>
    <s v=""/>
  </r>
  <r>
    <s v="1626046195-12"/>
    <s v="MAGDALENA"/>
    <s v="TENERIFE"/>
    <s v="CAJA DE COMPENSACIÓN FAMILIAR  DEL MAGDALENA - CAJAMAG"/>
    <x v="2"/>
    <s v="Profesional en salud ocupacional"/>
    <s v="Tcnico de salud ocupacional"/>
    <s v="Tecnologo en salud ocupacional"/>
    <s v="ESE HOSDPITAL LOCAL DE TENERIFE"/>
    <n v="8190013025"/>
    <s v="ESTADO JOVEN PRACTICANTE TCNICO  TECNLOGO  PROFESIONAL EN SALUD OCUPACIONAL YO AFINES"/>
    <s v="Plaza ESTADO JOVEN PRACTICANTE TCNICO  TECNLOGO  PROFESIONAL EN SALUD OCUPACIONAL YO AFINESEntidad Publica Ese Hospital Local de TenerifeExperiencia No requiereFormacin SALUD OCUPACIONAL YO AFINES Conocimientos Adicionales Paquete OfficeExcelActividades a realizar RECURSOS HUMANOSVerificar la existencia del Manual Del Sistema de gestin en seguridad y salud en el trabajo  inspeccionar el cumplimiento de las norma en lo concerniente a los puestos laborales de la empresa y que se cumpla con el proceso  de disminucin de riesgos laborales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
    <x v="0"/>
    <x v="6"/>
    <s v=""/>
    <s v=""/>
  </r>
  <r>
    <s v="1626046195-13"/>
    <s v="MAGDALENA"/>
    <s v="TENERIFE"/>
    <s v="CAJA DE COMPENSACIÓN FAMILIAR  DEL MAGDALENA - CAJAMAG"/>
    <x v="2"/>
    <s v="Profesional en salud ocupacional"/>
    <s v="Tcnico de salud ocupacional"/>
    <s v="Tecnologo en salud ocupacional"/>
    <s v="ESE HOSDPITAL LOCAL DE TENERIFE"/>
    <n v="8190013025"/>
    <s v="ESTADO JOVEN PRACTICANTE TCNICO  TECNLOGO  PROFESIONAL EN SALUD OCUPACIONAL YO AFINES"/>
    <s v="Plaza ESTADO JOVEN PRACTICANTE TCNICO  TECNLOGO  PROFESIONAL EN SALUD OCUPACIONAL YO AFINESEntidad Publica Ese Hospital Local de TenerifeExperiencia No requiereFormacin SALUD OCUPACIONAL YO AFINES Conocimientos Adicionales Paquete OfficeExcelActividades a realizar RECURSOS HUMANOSVerificar la existencia del Manual Del Sistema de gestin en seguridad y salud en el trabajo  inspeccionar el cumplimiento de las norma en lo concerniente a los puestos laborales de la empresa y que se cumpla con el proceso  de disminucin de riesgos laborales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
    <x v="0"/>
    <x v="6"/>
    <s v=""/>
    <s v=""/>
  </r>
  <r>
    <s v="1626046195-14"/>
    <s v="MAGDALENA"/>
    <s v="TENERIFE"/>
    <s v="CAJA DE COMPENSACIÓN FAMILIAR  DEL MAGDALENA - CAJAMAG"/>
    <x v="2"/>
    <s v="Profesional en salud ocupacional"/>
    <s v="Tcnico de salud ocupacional"/>
    <s v="Tecnologo en salud ocupacional"/>
    <s v="ESE HOSDPITAL LOCAL DE TENERIFE"/>
    <n v="8190013025"/>
    <s v="ESTADO JOVEN PRACTICANTE TCNICO  TECNLOGO  PROFESIONAL EN SALUD OCUPACIONAL YO AFINES"/>
    <s v="Plaza ESTADO JOVEN PRACTICANTE TCNICO  TECNLOGO  PROFESIONAL EN SALUD OCUPACIONAL YO AFINESEntidad Publica Ese Hospital Local de TenerifeExperiencia No requiereFormacin SALUD OCUPACIONAL YO AFINES Conocimientos Adicionales Paquete OfficeExcelActividades a realizar RECURSOS HUMANOSVerificar la existencia del Manual Del Sistema de gestin en seguridad y salud en el trabajo  inspeccionar el cumplimiento de las norma en lo concerniente a los puestos laborales de la empresa y que se cumpla con el proceso  de disminucin de riesgos laborales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
    <x v="0"/>
    <x v="6"/>
    <s v=""/>
    <s v=""/>
  </r>
  <r>
    <s v="1626046195-15"/>
    <s v="MAGDALENA"/>
    <s v="TENERIFE"/>
    <s v="CAJA DE COMPENSACIÓN FAMILIAR  DEL MAGDALENA - CAJAMAG"/>
    <x v="2"/>
    <s v="Profesional en salud ocupacional"/>
    <s v="Tcnico de salud ocupacional"/>
    <s v="Tecnologo en salud ocupacional"/>
    <s v="ESE HOSDPITAL LOCAL DE TENERIFE"/>
    <n v="8190013025"/>
    <s v="ESTADO JOVEN PRACTICANTE TCNICO  TECNLOGO  PROFESIONAL EN SALUD OCUPACIONAL YO AFINES"/>
    <s v="Plaza ESTADO JOVEN PRACTICANTE TCNICO  TECNLOGO  PROFESIONAL EN SALUD OCUPACIONAL YO AFINESEntidad Publica Ese Hospital Local de TenerifeExperiencia No requiereFormacin SALUD OCUPACIONAL YO AFINES Conocimientos Adicionales Paquete OfficeExcelActividades a realizar RECURSOS HUMANOSVerificar la existencia del Manual Del Sistema de gestin en seguridad y salud en el trabajo  inspeccionar el cumplimiento de las norma en lo concerniente a los puestos laborales de la empresa y que se cumpla con el proceso  de disminucin de riesgos laborales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
    <x v="0"/>
    <x v="6"/>
    <s v=""/>
    <s v=""/>
  </r>
  <r>
    <s v="1626046195-16"/>
    <s v="MAGDALENA"/>
    <s v="TENERIFE"/>
    <s v="CAJA DE COMPENSACIÓN FAMILIAR  DEL MAGDALENA - CAJAMAG"/>
    <x v="2"/>
    <s v="Secretaria "/>
    <s v="Secretario ejecutivo"/>
    <m/>
    <s v="ESE HOSDPITAL LOCAL DE TENERIFE"/>
    <n v="8190013025"/>
    <s v="ESTADO JOVEN PRACTICANTE TCNICO  TECNLOGO  PROFESIONAL EN SECRETARIADO EJECUTIVO YO AFINES"/>
    <s v="Plaza ESTADO JOVEN PRACTICANTE TCNICO  TECNLOGO  PROFESIONAL EN SECRETARIADO EJECUTIVO YO AFINESEntidad Publica Ese Hospital Local de TenerifeExperiencia No requiereFormacin ADMINISTRACIN DE EMPRESAS YO AFINES Conocimientos Adicionales Paquete OfficeExcelActividades a realizar SECRETARIA GENERAL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
    <x v="0"/>
    <x v="9"/>
    <s v=""/>
    <s v=""/>
  </r>
  <r>
    <s v="1626046195-17"/>
    <s v="MAGDALENA"/>
    <s v="TENERIFE"/>
    <s v="CAJA DE COMPENSACIÓN FAMILIAR  DEL MAGDALENA - CAJAMAG"/>
    <x v="2"/>
    <s v="Secretaria "/>
    <s v="Secretario ejecutivo"/>
    <m/>
    <s v="ESE HOSDPITAL LOCAL DE TENERIFE"/>
    <n v="8190013025"/>
    <s v="ESTADO JOVEN PRACTICANTE TCNICO  TECNLOGO  PROFESIONAL EN SECRETARIADO EJECUTIVO YO AFINES"/>
    <s v="Plaza ESTADO JOVEN PRACTICANTE TCNICO  TECNLOGO  PROFESIONAL EN SECRETARIADO EJECUTIVO YO AFINESEntidad Publica Ese Hospital Local de TenerifeExperiencia No requiereFormacin ADMINISTRACIN DE EMPRESAS YO AFINES Conocimientos Adicionales Paquete OfficeExcelActividades a realizar SECRETARIA GENERAL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
    <x v="0"/>
    <x v="9"/>
    <s v=""/>
    <s v=""/>
  </r>
  <r>
    <s v="1626046195-18"/>
    <s v="MAGDALENA"/>
    <s v="TENERIFE"/>
    <s v="CAJA DE COMPENSACIÓN FAMILIAR  DEL MAGDALENA - CAJAMAG"/>
    <x v="2"/>
    <s v="Secretaria "/>
    <s v="Secretario ejecutivo"/>
    <m/>
    <s v="ESE HOSDPITAL LOCAL DE TENERIFE"/>
    <n v="8190013025"/>
    <s v="ESTADO JOVEN PRACTICANTE TCNICO  TECNLOGO  PROFESIONAL EN SECRETARIADO EJECUTIVO YO AFINES"/>
    <s v="Plaza ESTADO JOVEN PRACTICANTE TCNICO  TECNLOGO  PROFESIONAL EN SECRETARIADO EJECUTIVO YO AFINESEntidad Publica Ese Hospital Local de TenerifeExperiencia No requiereFormacin ADMINISTRACIN DE EMPRESAS YO AFINES Conocimientos Adicionales Paquete OfficeExcelActividades a realizar SECRETARIA GENERAL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
    <x v="0"/>
    <x v="9"/>
    <s v=""/>
    <s v=""/>
  </r>
  <r>
    <s v="1626046195-19"/>
    <s v="MAGDALENA"/>
    <s v="TENERIFE"/>
    <s v="CAJA DE COMPENSACIÓN FAMILIAR  DEL MAGDALENA - CAJAMAG"/>
    <x v="2"/>
    <s v="Operador y encargado de mquina yo equipos"/>
    <s v="Programador de comunicaciones de computadores"/>
    <m/>
    <s v="ESE HOSDPITAL LOCAL DE TENERIFE"/>
    <n v="8190013025"/>
    <s v="ESTADO JOVEN PRACTICANTE TCNICO  TECNLOGO  PROFESIONAL EN MANTENIMIENTO DE EQUIPOS Y VEHCULOS YO AFINES"/>
    <s v="Plaza ESTADO JOVEN PRACTICANTE TCNICO  TECNLOGO  PROFESIONAL EN MANTENIMIENTO DE EQUIPOS Y VEHCULOS YO AFINESEntidad Publica Ese Hospital Local de TenerifeExperiencia No requiereFormacin MANTENIMIENTO DE EQUIPOS Conocimientos Adicionales Paquete OfficeExcelActividades a realizar MANTENIMIENTO DE VEHCULOS Y EQUIPOS  DE LA ENTIDAD1 Realizar actividades del manejo con el mantenimiento preventivo y correctivo de los vehculos y equipos de la entidad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 y de 02 00 pm a 06 00 pm"/>
    <x v="0"/>
    <x v="27"/>
    <s v="Ingeniería de Sistemas y Computación"/>
    <s v=""/>
  </r>
  <r>
    <s v="1626046195-2"/>
    <s v="MAGDALENA"/>
    <s v="TENERIFE"/>
    <s v="CAJA DE COMPENSACIÓN FAMILIAR  DEL MAGDALENA - CAJAMAG"/>
    <x v="2"/>
    <s v="Administrador de empresas"/>
    <s v="Asistente administrativo"/>
    <s v="Auxiliar administrativo"/>
    <s v="ESE HOSDPITAL LOCAL DE TENERIFE"/>
    <n v="8190013025"/>
    <s v="ESTADO JOVEN PRACTICANTE TCNICO  TECNLOGO  PROFESIONAL EN ADMINISTRACIN DE EMPRESAS YO AFINES"/>
    <s v="Plaza ESTADO JOVEN PRACTICANTE TCNICO  TECNLOGO  PROFESIONAL EN ADMINISTRACIN DE EMPRESAS YO AFINESEntidad Publica Ese Hospital Local de TenerifeExperiencia No requiereFormacin ADMINISTRACIN DE EMPRESAS YO AFINES Conocimientos Adicionales Paquete OfficeExcelActividades a realizar rea de 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
    <x v="0"/>
    <x v="9"/>
    <s v="Historia"/>
    <s v=""/>
  </r>
  <r>
    <s v="1626046195-20"/>
    <s v="MAGDALENA"/>
    <s v="TENERIFE"/>
    <s v="CAJA DE COMPENSACIÓN FAMILIAR  DEL MAGDALENA - CAJAMAG"/>
    <x v="2"/>
    <s v="Operador y encargado de mquina yo equipos"/>
    <s v="Programador de comunicaciones de computadores"/>
    <m/>
    <s v="ESE HOSDPITAL LOCAL DE TENERIFE"/>
    <n v="8190013025"/>
    <s v="ESTADO JOVEN PRACTICANTE TCNICO  TECNLOGO  PROFESIONAL EN MANTENIMIENTO DE EQUIPOS Y VEHCULOS YO AFINES"/>
    <s v="Plaza ESTADO JOVEN PRACTICANTE TCNICO  TECNLOGO  PROFESIONAL EN MANTENIMIENTO DE EQUIPOS Y VEHCULOS YO AFINESEntidad Publica Ese Hospital Local de TenerifeExperiencia No requiereFormacin MANTENIMIENTO DE EQUIPOS Conocimientos Adicionales Paquete OfficeExcelActividades a realizar MANTENIMIENTO DE VEHCULOS Y EQUIPOS  DE LA ENTIDAD1 Realizar actividades del manejo con el mantenimiento preventivo y correctivo de los vehculos y equipos de la entidad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a 1200 pm y de 02 00 pm a 06 00 pm"/>
    <x v="0"/>
    <x v="27"/>
    <s v="Ingeniería de Sistemas y Computación"/>
    <s v=""/>
  </r>
  <r>
    <s v="1626046195-3"/>
    <s v="MAGDALENA"/>
    <s v="TENERIFE"/>
    <s v="CAJA DE COMPENSACIÓN FAMILIAR  DEL MAGDALENA - CAJAMAG"/>
    <x v="2"/>
    <s v="Administrador de empresas"/>
    <s v="Asistente administrativo"/>
    <s v="Auxiliar administrativo"/>
    <s v="ESE HOSDPITAL LOCAL DE TENERIFE"/>
    <n v="8190013025"/>
    <s v="ESTADO JOVEN PRACTICANTE TCNICO  TECNLOGO  PROFESIONAL EN ADMINISTRACIN DE EMPRESAS YO AFINES"/>
    <s v="Plaza ESTADO JOVEN PRACTICANTE TCNICO  TECNLOGO  PROFESIONAL EN ADMINISTRACIN DE EMPRESAS YO AFINESEntidad Publica Ese Hospital Local de TenerifeExperiencia No requiereFormacin ADMINISTRACIN DE EMPRESAS YO AFINES Conocimientos Adicionales Paquete OfficeExcelActividades a realizar rea de 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
    <x v="0"/>
    <x v="9"/>
    <s v="Historia"/>
    <s v=""/>
  </r>
  <r>
    <s v="1626046195-4"/>
    <s v="MAGDALENA"/>
    <s v="TENERIFE"/>
    <s v="CAJA DE COMPENSACIÓN FAMILIAR  DEL MAGDALENA - CAJAMAG"/>
    <x v="2"/>
    <s v="Administrador de empresas"/>
    <s v="Asistente administrativo"/>
    <s v="Auxiliar administrativo"/>
    <s v="ESE HOSDPITAL LOCAL DE TENERIFE"/>
    <n v="8190013025"/>
    <s v="ESTADO JOVEN PRACTICANTE TCNICO  TECNLOGO  PROFESIONAL EN ADMINISTRACIN DE EMPRESAS YO AFINES"/>
    <s v="Plaza ESTADO JOVEN PRACTICANTE TCNICO  TECNLOGO  PROFESIONAL EN ADMINISTRACIN DE EMPRESAS YO AFINESEntidad Publica Ese Hospital Local de TenerifeExperiencia No requiereFormacin ADMINISTRACIN DE EMPRESAS YO AFINES Conocimientos Adicionales Paquete OfficeExcelActividades a realizar rea de 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
    <x v="0"/>
    <x v="9"/>
    <s v="Historia"/>
    <s v=""/>
  </r>
  <r>
    <s v="1626046195-5"/>
    <s v="MAGDALENA"/>
    <s v="TENERIFE"/>
    <s v="CAJA DE COMPENSACIÓN FAMILIAR  DEL MAGDALENA - CAJAMAG"/>
    <x v="2"/>
    <s v="Administrador de empresas"/>
    <s v="Asistente administrativo"/>
    <s v="Auxiliar administrativo"/>
    <s v="ESE HOSDPITAL LOCAL DE TENERIFE"/>
    <n v="8190013025"/>
    <s v="ESTADO JOVEN PRACTICANTE TCNICO  TECNLOGO  PROFESIONAL EN ADMINISTRACIN DE EMPRESAS YO AFINES"/>
    <s v="Plaza ESTADO JOVEN PRACTICANTE TCNICO  TECNLOGO  PROFESIONAL EN ADMINISTRACIN DE EMPRESAS YO AFINESEntidad Publica Ese Hospital Local de TenerifeExperiencia No requiereFormacin ADMINISTRACIN DE EMPRESAS YO AFINES Conocimientos Adicionales Paquete OfficeExcelActividades a realizar rea de 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
    <x v="0"/>
    <x v="9"/>
    <s v="Historia"/>
    <s v=""/>
  </r>
  <r>
    <s v="1626046195-6"/>
    <s v="MAGDALENA"/>
    <s v="TENERIFE"/>
    <s v="CAJA DE COMPENSACIÓN FAMILIAR  DEL MAGDALENA - CAJAMAG"/>
    <x v="2"/>
    <s v="Auxiliar contable"/>
    <s v="Contador pblico"/>
    <m/>
    <s v="ESE HOSDPITAL LOCAL DE TENERIFE"/>
    <n v="8190013025"/>
    <s v="ESTADO JOVEN PRACTICANTE TCNICO  TECNLOGO  PROFESIONAL EN CONTADURA YO AFINES"/>
    <s v="Plaza ESTADO JOVEN PRACTICANTE TCNICO  TECNLOGO  PROFESIONAL EN CONTADURA YO AFINESEntidad Publica Ese Hospital Local de TenerifeExperiencia No requiereFormacin CONTADOR PUBLICO YO AFINES Conocimientos Adicionales Paquete OfficeExcelActividades a realizar Financiera1 Realizar actividades del manejo contable del Hospital2 Realizar procesos y procedimientos administrativos de la ESE a travs de los informes a los entes de control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x v="0"/>
    <x v="10"/>
    <s v=""/>
    <s v=""/>
  </r>
  <r>
    <s v="1626046195-7"/>
    <s v="MAGDALENA"/>
    <s v="TENERIFE"/>
    <s v="CAJA DE COMPENSACIÓN FAMILIAR  DEL MAGDALENA - CAJAMAG"/>
    <x v="2"/>
    <s v="Auxiliar contable"/>
    <s v="Contador pblico"/>
    <s v="Auxiliar de finanzas"/>
    <s v="ESE HOSDPITAL LOCAL DE TENERIFE"/>
    <n v="8190013025"/>
    <s v="ESTADO JOVEN PRACTICANTE TCNICO  TECNLOGO  PROFESIONAL EN CONTADURA YO AFINES"/>
    <s v="Plaza ESTADO JOVEN PRACTICANTE TCNICO  TECNLOGO  PROFESIONAL EN CONTADURA YO AFINESEntidad Publica Ese Hospital Local de TenerifeExperiencia No requiereFormacin CONTADOR PUBLICO YO AFINES Conocimientos Adicionales Paquete OfficeExcelActividades a realizar Financiera1 Realizar actividades del manejo contable del Hospital2 Realizar procesos y procedimientos administrativos de la ESE a travs de los informes a los entes de control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x v="0"/>
    <x v="10"/>
    <s v=""/>
    <s v="Economía"/>
  </r>
  <r>
    <s v="1626046195-8"/>
    <s v="MAGDALENA"/>
    <s v="TENERIFE"/>
    <s v="CAJA DE COMPENSACIÓN FAMILIAR  DEL MAGDALENA - CAJAMAG"/>
    <x v="2"/>
    <s v="Auxiliar contable"/>
    <s v="Contador pblico"/>
    <m/>
    <s v="ESE HOSDPITAL LOCAL DE TENERIFE"/>
    <n v="8190013025"/>
    <s v="ESTADO JOVEN PRACTICANTE TCNICO  TECNLOGO  PROFESIONAL EN CONTADURA YO AFINES"/>
    <s v="Plaza ESTADO JOVEN PRACTICANTE TCNICO  TECNLOGO  PROFESIONAL EN CONTADURA YO AFINESEntidad Publica Ese Hospital Local de TenerifeExperiencia No requiereFormacin CONTADOR PUBLICO YO AFINES Conocimientos Adicionales Paquete OfficeExcelActividades a realizar Financiera1 Realizar actividades del manejo contable del Hospital2 Realizar procesos y procedimientos administrativos de la ESE a travs de los informes a los entes de control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x v="0"/>
    <x v="10"/>
    <s v=""/>
    <s v=""/>
  </r>
  <r>
    <s v="1626046195-9"/>
    <s v="MAGDALENA"/>
    <s v="TENERIFE"/>
    <s v="CAJA DE COMPENSACIÓN FAMILIAR  DEL MAGDALENA - CAJAMAG"/>
    <x v="2"/>
    <s v="Auxiliar contable"/>
    <s v="Contador pblico"/>
    <m/>
    <s v="ESE HOSDPITAL LOCAL DE TENERIFE"/>
    <n v="8190013025"/>
    <s v="ESTADO JOVEN PRACTICANTE TCNICO  TECNLOGO  PROFESIONAL EN CONTADURA YO AFINES"/>
    <s v="Plaza ESTADO JOVEN PRACTICANTE TCNICO  TECNLOGO  PROFESIONAL EN CONTADURA YO AFINESEntidad Publica Ese Hospital Local de TenerifeExperiencia No requiereFormacin CONTADOR PUBLICO YO AFINES Conocimientos Adicionales Paquete OfficeExcelActividades a realizar Financiera1 Realizar actividades del manejo contable del Hospital2 Realizar procesos y procedimientos administrativos de la ESE a travs de los informes a los entes de control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ante Requisitos estar pendiente de realizar prcticas presentarse en la oficina del centro de empleo de cajamag ubicada en la Carrera Calle 12  1604 barrio el Carmen de lunes a viernes de 0800 am"/>
    <x v="0"/>
    <x v="10"/>
    <s v=""/>
    <s v=""/>
  </r>
  <r>
    <s v="1626046198-1"/>
    <s v="SANTANDER"/>
    <s v="GIRÓN"/>
    <s v="CAJA SANTANDEREANA DE SUBSIDIO FAMILIAR -CAJASAN"/>
    <x v="1"/>
    <s v="Arquitecto"/>
    <m/>
    <m/>
    <s v="ALCALDIA MUNICIPAL DE GIRON"/>
    <n v="8902048026"/>
    <s v="ESTADO JOVEN PRACTICANTE EN PROFESIONAL EN ARQUITECTURA"/>
    <s v="PLAZA ESTADO JOVEN PRACTICANTE EN PROFESIONAL EN ARQUITECTURAENTIDAD PBLICA ALCALDA GIRNEXPERIENCIA NO REQUIEREFORMACIN PROFESIONAL EN ARQUITECTURACONOCIMIENTOS ADICIONALES MANEJO DE ESCALAS UTILIZANDO TCNICA HERRAMIENTAS CREAR PRESENTACIONES CON VIDEOS IMGENES Y ANIMACIONES EN POER POINTACTIVIDADES A REALIZAR1 VISITAR Y COORDINAR TODO TIPO DE ACTIVIDADES DE LA OBRA QUE REQUIERA LA SUPERVISIN EJERCIDA POR EL MUNICIPIO2 ELABORACIN PRESUPUESTOS3 MANEJO DE ACTAS DE EJECUCIN E INFORMES DE SUPERVISIN4 UTILIZACIN DE DIFERENTES ESCALAS UTILIZANDO TCNICAS Y HERRAMIENTAS Y MEDIOS DE EXPRESIN CONVENCIONAL Y DIGITAL GESTIN CONSULTORA ASESORA INTERVENTORA DE PROYECTOS DE ARQUITECTURA Y URBANISMOJORNADA TIEMPO COMPLETO 38 HORAS SEMANALESHORARIO DISPONIBILIDAD DE TIEMPOSUJETO A LA ENTIDADDURACIN DE LA PRACTICA 5 MESES"/>
    <x v="0"/>
    <x v="18"/>
    <s v=""/>
    <s v=""/>
  </r>
  <r>
    <s v="1626046198-10"/>
    <s v="SANTANDER"/>
    <s v="GIRÓN"/>
    <s v="CAJA SANTANDEREANA DE SUBSIDIO FAMILIAR -CAJASAN"/>
    <x v="1"/>
    <s v="Tecnlogo Ambiental"/>
    <m/>
    <m/>
    <s v="ALCALDIA MUNICIPAL DE GIRON"/>
    <n v="8902048026"/>
    <s v="ESTADO JOVEN PRACTICANTE EN TECNOLOGA EN RECURSOS AMBIENTALES"/>
    <s v="PLAZA ESTADO JOVEN PRACTICANTE EN TECNOLOGA EN RECURSOS AMBIENTALESENTIDAD PBLICA ALCALDA DE GIRNEXPERIENCIA NO REQUERIDAFORMACIN TECNOLOGA EN RECURSOS AMBIENTALESCONOCIMIENTOS ADICIONALES MANEJO DE OFFICE ORD 2010 MANEJO DE HOJAS DE CLCULO EN EXCEL 2010 MANEJO DE POER POINT 2010 INTERACCIN CON GRUPOS HETEROGNEOSACTIVIDADES A REALIZAR1 REALIZAR DIAGNSTICOS INVENTARIOS Y MEDICIN DE ELEMENTOS QUE PERMITEN CONSERVAR ECOSISTEMAS Y MINIMIZAR EL DETERIORO Y LA CONTAMINACIN AMBIENTAL2 EVALUAR LOS PROCESOS Y PRODUCTOS RESULTANTES DE LA APLICACIN DE METODOLOGAS Y TECNOLOGAS RELACIONADAS CON LA PROBLEMTICA AMBIENTAL PRESENTANDO ALTERNATIVAS PARA SOLUCIONES AMBIENTALES3 ACTUAR COMO PERSONAL DE APOYO EN PROYECTOS AMBIENTALES QUE INCLUYAN EXTENSIN INVESTIGACIN YO EDUCACIN EN DISTINTOS CAMPOS COMO AGRICULTURA SALUD EDUCACIN INDUSTRIA VIVIENDA MINERA ECOLGICOS TURSTICOS ENTRE OTROS4 MONITOREAR Y CONTROLAR LAS DIFERENTES VARIABLE"/>
    <x v="0"/>
    <x v="7"/>
    <s v=""/>
    <s v=""/>
  </r>
  <r>
    <s v="1626046198-11"/>
    <s v="SANTANDER"/>
    <s v="GIRÓN"/>
    <s v="CAJA SANTANDEREANA DE SUBSIDIO FAMILIAR -CAJASAN"/>
    <x v="1"/>
    <s v="Tecnlogo Ambiental"/>
    <m/>
    <m/>
    <s v="ALCALDIA MUNICIPAL DE GIRON"/>
    <n v="8902048026"/>
    <s v="ESTADO JOVEN PRACTICANTE EN TECNOLOGA EN RECURSOS AMBIENTALES"/>
    <s v="PLAZA ESTADO JOVEN PRACTICANTE EN TECNOLOGA EN RECURSOS AMBIENTALESENTIDAD PBLICA ALCALDA DE GIRNEXPERIENCIA NO REQUERIDAFORMACIN TECNOLOGA EN RECURSOS AMBIENTALESCONOCIMIENTOS ADICIONALES MANEJO DE OFFICE ORD 2010 MANEJO DE HOJAS DE CLCULO EN EXCEL 2010 MANEJO DE POER POINT 2010 INTERACCIN CON GRUPOS HETEROGNEOSACTIVIDADES A REALIZAR1 REALIZAR DIAGNSTICOS INVENTARIOS Y MEDICIN DE ELEMENTOS QUE PERMITEN CONSERVAR ECOSISTEMAS Y MINIMIZAR EL DETERIORO Y LA CONTAMINACIN AMBIENTAL2 EVALUAR LOS PROCESOS Y PRODUCTOS RESULTANTES DE LA APLICACIN DE METODOLOGAS Y TECNOLOGAS RELACIONADAS CON LA PROBLEMTICA AMBIENTAL PRESENTANDO ALTERNATIVAS PARA SOLUCIONES AMBIENTALES3 ACTUAR COMO PERSONAL DE APOYO EN PROYECTOS AMBIENTALES QUE INCLUYAN EXTENSIN INVESTIGACIN YO EDUCACIN EN DISTINTOS CAMPOS COMO AGRICULTURA SALUD EDUCACIN INDUSTRIA VIVIENDA MINERA ECOLGICOS TURSTICOS ENTRE OTROS4 MONITOREAR Y CONTROLAR LAS DIFERENTES VARIABLE"/>
    <x v="0"/>
    <x v="7"/>
    <s v=""/>
    <s v=""/>
  </r>
  <r>
    <s v="1626046198-12"/>
    <s v="SANTANDER"/>
    <s v="GIRÓN"/>
    <s v="CAJA SANTANDEREANA DE SUBSIDIO FAMILIAR -CAJASAN"/>
    <x v="1"/>
    <s v="Tecnlogo Ambiental"/>
    <m/>
    <m/>
    <s v="ALCALDIA MUNICIPAL DE GIRON"/>
    <n v="8902048026"/>
    <s v="ESTADO JOVEN PRACTICANTE EN TECNOLOGA EN RECURSOS AMBIENTALES"/>
    <s v="PLAZA ESTADO JOVEN PRACTICANTE EN TECNOLOGA EN RECURSOS AMBIENTALESENTIDAD PBLICA ALCALDA DE GIRNEXPERIENCIA NO REQUERIDAFORMACIN TECNOLOGA EN RECURSOS AMBIENTALESCONOCIMIENTOS ADICIONALES MANEJO DE OFFICE ORD 2010 MANEJO DE HOJAS DE CLCULO EN EXCEL 2010 MANEJO DE POER POINT 2010 INTERACCIN CON GRUPOS HETEROGNEOSACTIVIDADES A REALIZAR1 REALIZAR DIAGNSTICOS INVENTARIOS Y MEDICIN DE ELEMENTOS QUE PERMITEN CONSERVAR ECOSISTEMAS Y MINIMIZAR EL DETERIORO Y LA CONTAMINACIN AMBIENTAL2 EVALUAR LOS PROCESOS Y PRODUCTOS RESULTANTES DE LA APLICACIN DE METODOLOGAS Y TECNOLOGAS RELACIONADAS CON LA PROBLEMTICA AMBIENTAL PRESENTANDO ALTERNATIVAS PARA SOLUCIONES AMBIENTALES3 ACTUAR COMO PERSONAL DE APOYO EN PROYECTOS AMBIENTALES QUE INCLUYAN EXTENSIN INVESTIGACIN YO EDUCACIN EN DISTINTOS CAMPOS COMO AGRICULTURA SALUD EDUCACIN INDUSTRIA VIVIENDA MINERA ECOLGICOS TURSTICOS ENTRE OTROS4 MONITOREAR Y CONTROLAR LAS DIFERENTES VARIABLE"/>
    <x v="0"/>
    <x v="7"/>
    <s v=""/>
    <s v=""/>
  </r>
  <r>
    <s v="1626046198-13"/>
    <s v="SANTANDER"/>
    <s v="GIRÓN"/>
    <s v="CAJA SANTANDEREANA DE SUBSIDIO FAMILIAR -CAJASAN"/>
    <x v="1"/>
    <s v="Ingeniero industrial"/>
    <m/>
    <m/>
    <s v="ALCALDIA MUNICIPAL DE GIRON"/>
    <n v="8902048026"/>
    <s v="ESTADO JOVEN PRACTICANTE EN PROFESIONAL EN INGENIERA INDUSTRIAL"/>
    <s v="PLAZA ESTADO JOVEN PRACTICANTE EN PROFESIONAL EN INGENIERA INDUSTRIALENTIDAD PBLICA ALCALDA GIRNEXPERIENCIA NO REQUIEREFORMACIN PROFESIONAL EN INGENIERA INDUSTRIALCONOCIMIENTOS ADICIONALES MANEJO DE OFFICE TENER UN BUEN CONOCIMIENTO DE ORD 20102 UTILIZAR LAS HOJAS DE CALCULA DE EXCEL 2010  3 CREAR PRESENTACIONES CON VIDEOS IMGENES Y ANIMACIONES EN POER POINT 2010  4 INTERACCIN CON GRUPOS HETEROGNEOSACTIVIDADES A REALIZAR1 APOYO EN LA ESTRUCTURACIN DE PROCESOS Y PROCEDIMIENTOS INTERNOS2 ELABORACIN DE MAPAS DE PROCESOS DE LAS DIFERENTES DEPENDENCIAS DE LA ADMINISTRACIN MUNICIPAL3 APOYO EN LA IMPLEMENTACIN DE MIPG EN CADA UNA DE SUS DIMENSIONES OPERATIVAS JORNADA TIEMPO COMPLETO 38 HORAS SEMANALESHORARIO DISPONIBILIDAD DE TIEMPOSUJETO A LA ENTIDADDURACIN DE LA PRACTICA 5 MESES"/>
    <x v="0"/>
    <x v="0"/>
    <s v=""/>
    <s v=""/>
  </r>
  <r>
    <s v="1626046198-14"/>
    <s v="SANTANDER"/>
    <s v="GIRÓN"/>
    <s v="CAJA SANTANDEREANA DE SUBSIDIO FAMILIAR -CAJASAN"/>
    <x v="1"/>
    <s v="Ingeniero industrial"/>
    <m/>
    <m/>
    <s v="ALCALDIA MUNICIPAL DE GIRON"/>
    <n v="8902048026"/>
    <s v="ESTADO JOVEN PRACTICANTE EN PROFESIONAL EN INGENIERA INDUSTRIAL"/>
    <s v="PLAZA ESTADO JOVEN PRACTICANTE EN PROFESIONAL EN INGENIERA INDUSTRIALENTIDAD PBLICA ALCALDA GIRNEXPERIENCIA NO REQUIEREFORMACIN PROFESIONAL EN INGENIERA INDUSTRIALCONOCIMIENTOS ADICIONALES MANEJO DE OFFICE TENER UN BUEN CONOCIMIENTO DE ORD 20102 UTILIZAR LAS HOJAS DE CALCULA DE EXCEL 2010  3 CREAR PRESENTACIONES CON VIDEOS IMGENES Y ANIMACIONES EN POER POINT 2010  4 INTERACCIN CON GRUPOS HETEROGNEOSACTIVIDADES A REALIZAR1 APOYO EN LA ESTRUCTURACIN DE PROCESOS Y PROCEDIMIENTOS INTERNOS2 ELABORACIN DE MAPAS DE PROCESOS DE LAS DIFERENTES DEPENDENCIAS DE LA ADMINISTRACIN MUNICIPAL3 APOYO EN LA IMPLEMENTACIN DE MIPG EN CADA UNA DE SUS DIMENSIONES OPERATIVAS JORNADA TIEMPO COMPLETO 38 HORAS SEMANALESHORARIO DISPONIBILIDAD DE TIEMPOSUJETO A LA ENTIDADDURACIN DE LA PRACTICA 5 MESES"/>
    <x v="0"/>
    <x v="0"/>
    <s v=""/>
    <s v=""/>
  </r>
  <r>
    <s v="1626046198-15"/>
    <s v="SANTANDER"/>
    <s v="GIRÓN"/>
    <s v="CAJA SANTANDEREANA DE SUBSIDIO FAMILIAR -CAJASAN"/>
    <x v="1"/>
    <s v="Tecnlogo Ambiental"/>
    <m/>
    <m/>
    <s v="ALCALDIA MUNICIPAL DE GIRON"/>
    <n v="8902048026"/>
    <s v="ESTADO JOVEN PRACTICANTE EN TECNOLOGA EN RECURSOS AMBIENTALES"/>
    <s v="PLAZA ESTADO JOVEN PRACTICANTE EN TECNOLOGA EN RECURSOS AMBIENTALESENTIDAD PBLICA ALCALDA DE GIRNEXPERIENCIA NO REQUERIDAFORMACIN TECNOLOGA EN RECURSOS AMBIENTALESCONOCIMIENTOS ADICIONALES MANEJO DE OFFICE ORD 2010 MANEJO DE HOJAS DE CLCULO EN EXCEL 2010 MANEJO DE POER POINT 2010 INTERACCIN CON GRUPOS HETEROGNEOSACTIVIDADES A REALIZAR1 REALIZAR DIAGNSTICOS INVENTARIOS Y MEDICIN DE ELEMENTOS QUE PERMITEN CONSERVAR ECOSISTEMAS Y MINIMIZAR EL DETERIORO Y LA CONTAMINACIN AMBIENTAL2 EVALUAR LOS PROCESOS Y PRODUCTOS RESULTANTES DE LA APLICACIN DE METODOLOGAS Y TECNOLOGAS RELACIONADAS CON LA PROBLEMTICA AMBIENTAL PRESENTANDO ALTERNATIVAS PARA SOLUCIONES AMBIENTALES3 ACTUAR COMO PERSONAL DE APOYO EN PROYECTOS AMBIENTALES QUE INCLUYAN EXTENSIN INVESTIGACIN YO EDUCACIN EN DISTINTOS CAMPOS COMO AGRICULTURA SALUD EDUCACIN INDUSTRIA VIVIENDA MINERA ECOLGICOS TURSTICOS ENTRE OTROS4 MONITOREAR Y CONTROLAR LAS DIFERENTES VARIABLE"/>
    <x v="0"/>
    <x v="7"/>
    <s v=""/>
    <s v=""/>
  </r>
  <r>
    <s v="1626046198-16"/>
    <s v="SANTANDER"/>
    <s v="GIRÓN"/>
    <s v="CAJA SANTANDEREANA DE SUBSIDIO FAMILIAR -CAJASAN"/>
    <x v="1"/>
    <s v="Ingeniero industrial"/>
    <m/>
    <m/>
    <s v="ALCALDIA MUNICIPAL DE GIRON"/>
    <n v="8902048026"/>
    <s v="ESTADO JOVEN PRACTICANTE EN PROFESIONAL EN INGENIERA INDUSTRIAL"/>
    <s v="PLAZA ESTADO JOVEN PRACTICANTE EN PROFESIONAL EN INGENIERA INDUSTRIALENTIDAD PBLICA ALCALDA GIRNEXPERIENCIA NO REQUIEREFORMACIN PROFESIONAL EN INGENIERA INDUSTRIALCONOCIMIENTOS ADICIONALES MANEJO DE OFFICE TENER UN BUEN CONOCIMIENTO DE ORD 20102 UTILIZAR LAS HOJAS DE CALCULA DE EXCEL 2010  3 CREAR PRESENTACIONES CON VIDEOS IMGENES Y ANIMACIONES EN POER POINT 2010  4 INTERACCIN CON GRUPOS HETEROGNEOSACTIVIDADES A REALIZAR1 APOYO EN LA ESTRUCTURACIN DE PROCESOS Y PROCEDIMIENTOS INTERNOS2 ELABORACIN DE MAPAS DE PROCESOS DE LAS DIFERENTES DEPENDENCIAS DE LA ADMINISTRACIN MUNICIPAL3 APOYO EN LA IMPLEMENTACIN DE MIPG EN CADA UNA DE SUS DIMENSIONES OPERATIVAS JORNADA TIEMPO COMPLETO 38 HORAS SEMANALESHORARIO DISPONIBILIDAD DE TIEMPOSUJETO A LA ENTIDADDURACIN DE LA PRACTICA 5 MESES"/>
    <x v="0"/>
    <x v="0"/>
    <s v=""/>
    <s v=""/>
  </r>
  <r>
    <s v="1626046198-17"/>
    <s v="SANTANDER"/>
    <s v="GIRÓN"/>
    <s v="CAJA SANTANDEREANA DE SUBSIDIO FAMILIAR -CAJASAN"/>
    <x v="1"/>
    <s v="Tecnlogo Ambiental"/>
    <m/>
    <m/>
    <s v="ALCALDIA MUNICIPAL DE GIRON"/>
    <n v="8902048026"/>
    <s v="ESTADO JOVEN PRACTICANTE EN TECNOLOGA EN RECURSOS AMBIENTALES"/>
    <s v="PLAZA ESTADO JOVEN PRACTICANTE EN TECNOLOGA EN RECURSOS AMBIENTALESENTIDAD PBLICA ALCALDA DE GIRNEXPERIENCIA NO REQUERIDAFORMACIN TECNOLOGA EN RECURSOS AMBIENTALESCONOCIMIENTOS ADICIONALES MANEJO DE OFFICE ORD 2010 MANEJO DE HOJAS DE CLCULO EN EXCEL 2010 MANEJO DE POER POINT 2010 INTERACCIN CON GRUPOS HETEROGNEOSACTIVIDADES A REALIZAR1 REALIZAR DIAGNSTICOS INVENTARIOS Y MEDICIN DE ELEMENTOS QUE PERMITEN CONSERVAR ECOSISTEMAS Y MINIMIZAR EL DETERIORO Y LA CONTAMINACIN AMBIENTAL2 EVALUAR LOS PROCESOS Y PRODUCTOS RESULTANTES DE LA APLICACIN DE METODOLOGAS Y TECNOLOGAS RELACIONADAS CON LA PROBLEMTICA AMBIENTAL PRESENTANDO ALTERNATIVAS PARA SOLUCIONES AMBIENTALES3 ACTUAR COMO PERSONAL DE APOYO EN PROYECTOS AMBIENTALES QUE INCLUYAN EXTENSIN INVESTIGACIN YO EDUCACIN EN DISTINTOS CAMPOS COMO AGRICULTURA SALUD EDUCACIN INDUSTRIA VIVIENDA MINERA ECOLGICOS TURSTICOS ENTRE OTROS4 MONITOREAR Y CONTROLAR LAS DIFERENTES VARIABLE"/>
    <x v="0"/>
    <x v="7"/>
    <s v=""/>
    <s v=""/>
  </r>
  <r>
    <s v="1626046198-18"/>
    <s v="SANTANDER"/>
    <s v="GIRÓN"/>
    <s v="CAJA SANTANDEREANA DE SUBSIDIO FAMILIAR -CAJASAN"/>
    <x v="1"/>
    <s v="Ingeniero industrial"/>
    <m/>
    <m/>
    <s v="ALCALDIA MUNICIPAL DE GIRON"/>
    <n v="8902048026"/>
    <s v="ESTADO JOVEN PRACTICANTE EN PROFESIONAL EN INGENIERA INDUSTRIAL"/>
    <s v="PLAZA ESTADO JOVEN PRACTICANTE EN PROFESIONAL EN INGENIERA INDUSTRIALENTIDAD PBLICA ALCALDA GIRNEXPERIENCIA NO REQUIEREFORMACIN PROFESIONAL EN INGENIERA INDUSTRIALCONOCIMIENTOS ADICIONALES MANEJO DE OFFICE TENER UN BUEN CONOCIMIENTO DE ORD 2010 2 UTILIZAR LAS HOJAS DE CALCULA DE EXCEL 2010  3 CREAR PRESENTACIONES CON VIDEOS IMGENES Y ANIMACIONES EN POER POINT 2010  4 INTERACCIN CON GRUPOS HETEROGNEOSACTIVIDADES A REALIZAR1 APOYO EN LA ESTRUCTURACIN DE PROCESOS Y PROCEDIMIENTOS INTERNOS2 ELABORACIN DE MAPAS DE PROCESOS DE LAS DIFERENTES DEPENDENCIAS DE LA ADMINISTRACIN MUNICIPAL3 APOYO EN LA IMPLEMENTACIN DE MIPG EN CADA UNA DE SUS DIMENSIONES OPERATIVAS JORNADA TIEMPO COMPLETO 38 HORAS SEMANALESHORARIO DISPONIBILIDAD DE TIEMPOSUJETO A LA ENTIDADDURACIN DE LA PRACTICA 5 MESES"/>
    <x v="0"/>
    <x v="0"/>
    <s v=""/>
    <s v=""/>
  </r>
  <r>
    <s v="1626046198-19"/>
    <s v="SANTANDER"/>
    <s v="GIRÓN"/>
    <s v="CAJA SANTANDEREANA DE SUBSIDIO FAMILIAR -CAJASAN"/>
    <x v="1"/>
    <s v="Ingeniero industrial"/>
    <m/>
    <m/>
    <s v="ALCALDIA MUNICIPAL DE GIRON"/>
    <n v="8902048026"/>
    <s v="ESTADO JOVEN PRACTICANTE EN PROFESIONAL EN INGENIERA INDUSTRIAL"/>
    <s v="PLAZA ESTADO JOVEN PRACTICANTE EN PROFESIONAL EN INGENIERA INDUSTRIALENTIDAD PBLICA ALCALDA GIRNEXPERIENCIA NO REQUIEREFORMACIN PROFESIONAL EN INGENIERA INDUSTRIALCONOCIMIENTOS ADICIONALES MANEJO DE OFFICE TENER UN BUEN CONOCIMIENTO DE ORD 20102 UTILIZAR LAS HOJAS DE CALCULA DE EXCEL 2010  3 CREAR PRESENTACIONES CON VIDEOS IMGENES Y ANIMACIONES EN POER POINT 2010  4 INTERACCIN CON GRUPOS HETEROGNEOSACTIVIDADES A REALIZAR1 APOYO EN LA ESTRUCTURACIN DE PROCESOS Y PROCEDIMIENTOS INTERNOS2 ELABORACIN DE MAPAS DE PROCESOS DE LAS DIFERENTES DEPENDENCIAS DE LA ADMINISTRACIN MUNICIPAL3 APOYO EN LA IMPLEMENTACIN DE MIPG EN CADA UNA DE SUS DIMENSIONES OPERATIVAS JORNADA TIEMPO COMPLETO 38 HORAS SEMANALESHORARIO DISPONIBILIDAD DE TIEMPOSUJETO A LA ENTIDADDURACIN DE LA PRACTICA 5 MESES"/>
    <x v="0"/>
    <x v="0"/>
    <s v=""/>
    <s v=""/>
  </r>
  <r>
    <s v="1626046198-2"/>
    <s v="SANTANDER"/>
    <s v="GIRÓN"/>
    <s v="CAJA SANTANDEREANA DE SUBSIDIO FAMILIAR -CAJASAN"/>
    <x v="1"/>
    <s v="Arquitecto"/>
    <m/>
    <m/>
    <s v="ALCALDIA MUNICIPAL DE GIRON"/>
    <n v="8902048026"/>
    <s v="ESTADO JOVEN PRACTICANTE EN PROFESIONAL EN ARQUITECTURA"/>
    <s v="PLAZA ESTADO JOVEN PRACTICANTE EN PROFESIONAL EN ARQUITECTURAENTIDAD PBLICA ALCALDA GIRNEXPERIENCIA NO REQUIEREFORMACIN PROFESIONAL EN ARQUITECTURACONOCIMIENTOS ADICIONALES MANEJO DE ESCALAS UTILIZANDO TCNICA HERRAMIENTAS CREAR PRESENTACIONES CON VIDEOS IMGENES Y ANIMACIONES EN POER POINTACTIVIDADES A REALIZAR1 VISITAR Y COORDINAR TODO TIPO DE ACTIVIDADES DE LA OBRA QUE REQUIERA LA SUPERVISIN EJERCIDA POR EL MUNICIPIO2 ELABORACIN PRESUPUESTOS3 MANEJO DE ACTAS DE EJECUCIN E INFORMES DE SUPERVISIN4 UTILIZACIN DE DIFERENTES ESCALAS UTILIZANDO TCNICAS Y HERRAMIENTAS Y MEDIOS DE EXPRESIN CONVENCIONAL Y DIGITAL GESTIN CONSULTORA ASESORA INTERVENTORA DE PROYECTOS DE ARQUITECTURA Y URBANISMOJORNADA TIEMPO COMPLETO 38 HORAS SEMANALESHORARIO DISPONIBILIDAD DE TIEMPOSUJETO A LA ENTIDADDURACIN DE LA PRACTICA 5 MESES"/>
    <x v="0"/>
    <x v="18"/>
    <s v=""/>
    <s v=""/>
  </r>
  <r>
    <s v="1626046198-20"/>
    <s v="SANTANDER"/>
    <s v="GIRÓN"/>
    <s v="CAJA SANTANDEREANA DE SUBSIDIO FAMILIAR -CAJASAN"/>
    <x v="1"/>
    <s v="Ingeniero industrial"/>
    <m/>
    <m/>
    <s v="ALCALDIA MUNICIPAL DE GIRON"/>
    <n v="8902048026"/>
    <s v="ESTADO JOVEN PRACTICANTE EN PROFESIONAL EN INGENIERA INDUSTRIAL"/>
    <s v="PLAZA ESTADO JOVEN PRACTICANTE EN PROFESIONAL EN INGENIERA INDUSTRIALENTIDAD PBLICA ALCALDA GIRNEXPERIENCIA NO REQUIEREFORMACIN PROFESIONAL EN INGENIERA INDUSTRIALCONOCIMIENTOS ADICIONALES MANEJO DE OFFICE TENER UN BUEN CONOCIMIENTO DE ORD 20102 UTILIZAR LAS HOJAS DE CALCULA DE EXCEL 2010  3 CREAR PRESENTACIONES CON VIDEOS IMGENES Y ANIMACIONES EN POER POINT 2010  4 INTERACCIN CON GRUPOS HETEROGNEOSACTIVIDADES A REALIZAR1 APOYO EN LA ESTRUCTURACIN DE PROCESOS Y PROCEDIMIENTOS INTERNOS2 ELABORACIN DE MAPAS DE PROCESOS DE LAS DIFERENTES DEPENDENCIAS DE LA ADMINISTRACIN MUNICIPAL3 APOYO EN LA IMPLEMENTACIN DE MIPG EN CADA UNA DE SUS DIMENSIONES OPERATIVAS JORNADA TIEMPO COMPLETO 38 HORAS SEMANALESHORARIO DISPONIBILIDAD DE TIEMPOSUJETO A LA ENTIDADDURACIN DE LA PRACTICA 5 MESES"/>
    <x v="0"/>
    <x v="0"/>
    <s v=""/>
    <s v=""/>
  </r>
  <r>
    <s v="1626046198-3"/>
    <s v="SANTANDER"/>
    <s v="GIRÓN"/>
    <s v="CAJA SANTANDEREANA DE SUBSIDIO FAMILIAR -CAJASAN"/>
    <x v="1"/>
    <s v="Arquitecto"/>
    <m/>
    <m/>
    <s v="ALCALDIA MUNICIPAL DE GIRON"/>
    <n v="8902048026"/>
    <s v="ESTADO JOVEN PRACTICANTE EN PROFESIONAL EN ARQUITECTURA"/>
    <s v="PLAZA ESTADO JOVEN PRACTICANTE EN PROFESIONAL EN ARQUITECTURAENTIDAD PBLICA ALCALDA GIRNEXPERIENCIA NO REQUIEREFORMACIN PROFESIONAL EN ARQUITECTURACONOCIMIENTOS ADICIONALES MANEJO DE ESCALAS UTILIZANDO TCNICA HERRAMIENTAS CREAR PRESENTACIONES CON VIDEOS IMGENES Y ANIMACIONES EN POER POINTACTIVIDADES A REALIZAR1 VISITAR Y COORDINAR TODO TIPO DE ACTIVIDADES DE LA OBRA QUE REQUIERA LA SUPERVISIN EJERCIDA POR EL MUNICIPIO2 ELABORACIN PRESUPUESTOS3 MANEJO DE ACTAS DE EJECUCIN E INFORMES DE SUPERVISIN4 UTILIZACIN DE DIFERENTES ESCALAS UTILIZANDO TCNICAS Y HERRAMIENTAS Y MEDIOS DE EXPRESIN CONVENCIONAL Y DIGITAL GESTIN CONSULTORA ASESORA INTERVENTORA DE PROYECTOS DE ARQUITECTURA Y URBANISMOJORNADA TIEMPO COMPLETO 38 HORAS SEMANALESHORARIO DISPONIBILIDAD DE TIEMPOSUJETO A LA ENTIDADDURACIN DE LA PRACTICA 5 MESES"/>
    <x v="0"/>
    <x v="18"/>
    <s v=""/>
    <s v=""/>
  </r>
  <r>
    <s v="1626046198-4"/>
    <s v="SANTANDER"/>
    <s v="GIRÓN"/>
    <s v="CAJA SANTANDEREANA DE SUBSIDIO FAMILIAR -CAJASAN"/>
    <x v="1"/>
    <s v="Arquitecto"/>
    <m/>
    <m/>
    <s v="ALCALDIA MUNICIPAL DE GIRON"/>
    <n v="8902048026"/>
    <s v="ESTADO JOVEN PRACTICANTE EN PROFESIONAL EN ARQUITECTURA"/>
    <s v="PLAZA ESTADO JOVEN PRACTICANTE EN PROFESIONAL EN ARQUITECTURAENTIDAD PBLICA ALCALDA GIRNEXPERIENCIA NO REQUIEREFORMACIN PROFESIONAL EN ARQUITECTURACONOCIMIENTOS ADICIONALES MANEJO DE ESCALAS UTILIZANDO TCNICA HERRAMIENTAS CREAR PRESENTACIONES CON VIDEOS IMGENES Y ANIMACIONES EN POER POINTACTIVIDADES A REALIZAR1 VISITAR Y COORDINAR TODO TIPO DE ACTIVIDADES DE LA OBRA QUE REQUIERA LA SUPERVISIN EJERCIDA POR EL MUNICIPIO2 ELABORACIN PRESUPUESTOS3 MANEJO DE ACTAS DE EJECUCIN E INFORMES DE SUPERVISIN4 UTILIZACIN DE DIFERENTES ESCALAS UTILIZANDO TCNICAS Y HERRAMIENTAS Y MEDIOS DE EXPRESIN CONVENCIONAL Y DIGITAL GESTIN CONSULTORA ASESORA INTERVENTORA DE PROYECTOS DE ARQUITECTURA Y URBANISMOJORNADA TIEMPO COMPLETO 38 HORAS SEMANALESHORARIO DISPONIBILIDAD DE TIEMPOSUJETO A LA ENTIDADDURACIN DE LA PRACTICA 5 MESES"/>
    <x v="0"/>
    <x v="18"/>
    <s v=""/>
    <s v=""/>
  </r>
  <r>
    <s v="1626046198-5"/>
    <s v="SANTANDER"/>
    <s v="GIRÓN"/>
    <s v="CAJA SANTANDEREANA DE SUBSIDIO FAMILIAR -CAJASAN"/>
    <x v="1"/>
    <s v="Ingeniero de sistemas"/>
    <m/>
    <m/>
    <s v="ALCALDIA MUNICIPAL DE GIRON"/>
    <n v="8902048026"/>
    <s v="ESTADO JOVEN PRACTICANTE EN PROFESIONAL EN INGENIERA DE SISTEMAS"/>
    <s v="PLAZA ESTADO JOVEN PRACTICANTE EN PROFESIONAL EN INGENIERA DE SISTEMASENTIDAD PBLICA ALCALDA GIRNEXPERIENCIA NO REQUIEREFORMACIN PROFESIONAL EN INGENIERA DE SISTEMASCONOCIMIENTOS ADICIONALES INVESTIGADOR LDER EN LA EXPLOTACIN Y GENERACIN DE NUEVAS TEORAS APLICADAS EN SISTEMAS INTERACCIN CON GRUPOS HETEROGNEOSACTIVIDADES A REALIZAR1 ASESORAR EN LA IDENTIFICACIN DE PROBLEMAS INFORMTICOS PARA SU PRONTA SOLUCIN EN LA IDENTIFICACIN Y VALORACIN DE ALTERNATIVAS EN LA ORIENTACIN AS COMO EN LA PUESTA EN MARCHA Y SEGUIMIENTO DE LAS LNEAS DE ACCIN APLICABLES2 ANALIZAR DISEÑAS PROGRAMAS OPERAR Y CONTROLAR SISTEMAS INFORMTICOS3 MANTENER EN FUNCIONAMIENTO LA INFRAESTRUCTURA REQUERIDA PARA ESTO SINO TAMBIN DE COORDINAR UN ADECUADO MANTENIMIENTO Y RENOVACIN DE EQUIPOS Y SISTEMAS COMPUTACIONALES DE BASE4 EL PRACTICANTE DEBE ESTAR EN CAPACIDAD DE BRINDAR SOPORTE RESOLVER PROBLEMAS OPERATIVOS Y TCNICOS A LOS USUARIOS DE LOS SISTEMAS DE INF"/>
    <x v="0"/>
    <x v="5"/>
    <s v=""/>
    <s v=""/>
  </r>
  <r>
    <s v="1626046198-6"/>
    <s v="SANTANDER"/>
    <s v="GIRÓN"/>
    <s v="CAJA SANTANDEREANA DE SUBSIDIO FAMILIAR -CAJASAN"/>
    <x v="1"/>
    <s v="Ingeniero de sistemas"/>
    <m/>
    <m/>
    <s v="ALCALDIA MUNICIPAL DE GIRON"/>
    <n v="8902048026"/>
    <s v="ESTADO JOVEN PRACTICANTE EN PROFESIONAL EN INGENIERA DE SISTEMAS"/>
    <s v="PLAZA ESTADO JOVEN PRACTICANTE EN PROFESIONAL EN INGENIERA DE SISTEMASENTIDAD PBLICA ALCALDA GIRNEXPERIENCIA NO REQUIEREFORMACIN PROFESIONAL EN INGENIERA DE SISTEMASCONOCIMIENTOS ADICIONALES INVESTIGADOR LDER EN LA EXPLOTACIN Y GENERACIN DE NUEVAS TEORAS APLICADAS EN SISTEMAS INTERACCIN CON GRUPOS HETEROGNEOSACTIVIDADES A REALIZAR1 ASESORAR EN LA IDENTIFICACIN DE PROBLEMAS INFORMTICOS PARA SU PRONTA SOLUCIN EN LA IDENTIFICACIN Y VALORACIN DE ALTERNATIVAS EN LA ORIENTACIN AS COMO EN LA PUESTA EN MARCHA Y SEGUIMIENTO DE LAS LNEAS DE ACCIN APLICABLES2 ANALIZAR DISEÑAS PROGRAMAS OPERAR Y CONTROLAR SISTEMAS INFORMTICOS3 MANTENER EN FUNCIONAMIENTO LA INFRAESTRUCTURA REQUERIDA PARA ESTO SINO TAMBIN DE COORDINAR UN ADECUADO MANTENIMIENTO Y RENOVACIN DE EQUIPOS Y SISTEMAS COMPUTACIONALES DE BASE4 EL PRACTICANTE DEBE ESTAR EN CAPACIDAD DE BRINDAR SOPORTE RESOLVER PROBLEMAS OPERATIVOS Y TCNICOS A LOS USUARIOS DE LOS SISTEMAS DE INF"/>
    <x v="0"/>
    <x v="5"/>
    <s v=""/>
    <s v=""/>
  </r>
  <r>
    <s v="1626046198-7"/>
    <s v="SANTANDER"/>
    <s v="GIRÓN"/>
    <s v="CAJA SANTANDEREANA DE SUBSIDIO FAMILIAR -CAJASAN"/>
    <x v="1"/>
    <s v="Ingeniero de sistemas"/>
    <m/>
    <m/>
    <s v="ALCALDIA MUNICIPAL DE GIRON"/>
    <n v="8902048026"/>
    <s v="ESTADO JOVEN PRACTICANTE EN PROFESIONAL EN INGENIERA DE SISTEMAS"/>
    <s v="PLAZA ESTADO JOVEN PRACTICANTE EN PROFESIONAL EN INGENIERA DE SISTEMASENTIDAD PBLICA ALCALDA GIRNEXPERIENCIA NO REQUIEREFORMACIN PROFESIONAL EN INGENIERA DE SISTEMASCONOCIMIENTOS ADICIONALES INVESTIGADOR LDER EN LA EXPLOTACIN Y GENERACIN DE NUEVAS TEORAS APLICADAS EN SISTEMAS INTERACCIN CON GRUPOS HETEROGNEOSACTIVIDADES A REALIZAR1 ASESORAR EN LA IDENTIFICACIN DE PROBLEMAS INFORMTICOS PARA SU PRONTA SOLUCIN EN LA IDENTIFICACIN Y VALORACIN DE ALTERNATIVAS EN LA ORIENTACIN AS COMO EN LA PUESTA EN MARCHA Y SEGUIMIENTO DE LAS LNEAS DE ACCIN APLICABLES2 ANALIZAR DISEÑAS PROGRAMAS OPERAR Y CONTROLAR SISTEMAS INFORMTICOS3 MANTENER EN FUNCIONAMIENTO LA INFRAESTRUCTURA REQUERIDA PARA ESTO SINO TAMBIN DE COORDINAR UN ADECUADO MANTENIMIENTO Y RENOVACIN DE EQUIPOS Y SISTEMAS COMPUTACIONALES DE BASE4 EL PRACTICANTE DEBE ESTAR EN CAPACIDAD DE BRINDAR SOPORTE RESOLVER PROBLEMAS OPERATIVOS Y TCNICOS A LOS USUARIOS DE LOS SISTEMAS DE INF"/>
    <x v="0"/>
    <x v="5"/>
    <s v=""/>
    <s v=""/>
  </r>
  <r>
    <s v="1626046198-8"/>
    <s v="SANTANDER"/>
    <s v="GIRÓN"/>
    <s v="CAJA SANTANDEREANA DE SUBSIDIO FAMILIAR -CAJASAN"/>
    <x v="1"/>
    <s v="Ingeniero de sistemas"/>
    <m/>
    <m/>
    <s v="ALCALDIA MUNICIPAL DE GIRON"/>
    <n v="8902048026"/>
    <s v="ESTADO JOVEN PRACTICANTE EN PROFESIONAL EN INGENIERIA DE SISTEMAS"/>
    <s v="PLAZA ESTADO JOVEN PRACTICANTE EN PROFESIONAL EN INGENIERIA DE SISTEMASENTIDAD PUBLICA ALCALDIA GIRONEXPERIENCIA NO REQUIEREFORMACIN PROFESIONAL EN INGENIERIA DE SISTEMASCONOCIMIENTOS ADICIONALES INVESTIGADOR LDER EN LA EXPLOTACIN Y GENERACIN DE NUEVAS TEORAS APLICADAS EN SISTEMAS INTERACTION CON GRUPOS HETEROGENEOSACTIVIDADES A REALIZAR1ASESORAR EN LA IDENTIFICACIN DE PROBLEMAS INFORMTICOS PARA SU PRONTA SOLUCIN EN LA IDENTIFICACIN Y VALORACIN DE ALTERNATIVAS EN LA ORIENTACIN ASI COMO EN LA PUESTA EN MARCHA Y SEGUIMIENTO DE LAS LNEAS DE ACCIN APLICABLES2 ANALIZAR DISEÑAS PROGRAMAS OPERAR Y CONTROLAR SISTEMS INFORMTICOS3 MANTENER EN FUNCIONAMIENTO LA INFRAESTRUCTURA REUERIDA PARA ESTO SINO TAMBIN DE COORDINAR UN ADECUADO MANTENIMIENTO Y RENOVACIN DE EQUIPOS Y SISTEMAS COMPUTACIONALES DE BASE4 EL PRACTICANTE DEBE ESTAR EN CAPACIDAD DE BRINDAR SOPORTE RESOLVER PROBLEMAS OPERATIVOS Y TCNICOS A LOS USUARIOS DE LOS SISTEMAS DE INFORMA"/>
    <x v="0"/>
    <x v="5"/>
    <s v=""/>
    <s v=""/>
  </r>
  <r>
    <s v="1626046198-9"/>
    <s v="SANTANDER"/>
    <s v="GIRÓN"/>
    <s v="CAJA SANTANDEREANA DE SUBSIDIO FAMILIAR -CAJASAN"/>
    <x v="1"/>
    <s v="Tecnlogo Ambiental"/>
    <m/>
    <m/>
    <s v="ALCALDIA MUNICIPAL DE GIRON"/>
    <n v="8902048026"/>
    <s v="ESTADO JOVEN PRACTICANTE EN TECNOLOGA EN RECURSOS AMBIENTALES"/>
    <s v="PLAZA ESTADO JOVEN PRACTICANTE EN TECNOLOGA EN RECURSOS AMBIENTALESENTIDAD PBLICA ALCALDA DE GIRNEXPERIENCIA NO REQUERIDAFORMACIN TECNOLOGA EN RECURSOS AMBIENTALESCONOCIMIENTOS ADICIONALES MANEJO DE OFFICE ORD 2010 MANEJO DE HOJAS DE CLCULO EN EXCEL 2010 MANEJO DE POER POINT 2010 INTERACCIN CON GRUPOS HETEROGNEOSACTIVIDADES A REALIZAR1 REALIZAR DIAGNSTICOS INVENTARIOS Y MEDICIN DE ELEMENTOS QUE PERMITEN CONSERVAR ECOSISTEMAS Y MINIMIZAR EL DETERIORO Y LA CONTAMINACIN AMBIENTAL2 EVALUAR LOS PROCESOS Y PRODUCTOS RESULTANTES DE LA APLICACIN DE METODOLOGAS Y TECNOLOGAS RELACIONADAS CON LA PROBLEMTICA AMBIENTAL PRESENTANDO ALTERNATIVAS PARA SOLUCIONES AMBIENTALES3 ACTUAR COMO PERSONAL DE APOYO EN PROYECTOS AMBIENTALES QUE INCLUYAN EXTENSIN INVESTIGACIN YO EDUCACIN EN DISTINTOS CAMPOS COMO AGRICULTURA SALUD EDUCACIN INDUSTRIA VIVIENDA MINERA ECOLGICOS TURSTICOS ENTRE OTROS4 MONITOREAR Y CONTROLAR LAS DIFERENTES VARIABLE"/>
    <x v="0"/>
    <x v="7"/>
    <s v=""/>
    <s v=""/>
  </r>
  <r>
    <s v="1626046216-1"/>
    <s v="SANTANDER"/>
    <s v="CARCASÍ"/>
    <s v="CAJA SANTANDEREANA DE SUBSIDIO FAMILIAR -CAJASAN"/>
    <x v="1"/>
    <s v="Analista de gestin documental"/>
    <m/>
    <m/>
    <s v="PERSONERA MUNICIPAL DE CARCAS"/>
    <n v="8902109337"/>
    <s v="ESTADO JOVEN PRACTICANTE EN TCNICO PROFESIONAL EN GESTIN DOCUMENTAL"/>
    <s v="PLAZA ESTADO JOVEN PRACTICANTE EN TCNICO PROFESIONAL EN GESTIN DOCUMENTALENTIDAD PBLICA PERSONERA MUNICIPAL DE CARCASEXPERIENCIA NO REQUIERE FORMACIN  TCNICO PROFESIONAL DE GESTIN DOCUMENTALCONOCIMIENTOS ADICIONALES MANEJO PAQUETE OFFICE HERRAMIENTAS EBACTIVIDADES A REALIZAR1 GESTIONAR EL ARCHIVO GENERAL DE LA ENTIDAD2 REALIZAR RECOMENDACIONES Y MEJORAS DE ARCHIVOS3 REALIZAR GESTIN DOCUMENTAL4 MANEJO DE BASE DE DATOS INSTITUCIONALESJORNADA TIEMPO COMPLETO 38 HORAS SEMANALESHORARIO DISPONIBILIDAD DE TIEMPOSUJETO A LA ENTIDADDURACIN DE LA PRCTICA 5 MESES"/>
    <x v="0"/>
    <x v="0"/>
    <s v=""/>
    <s v=""/>
  </r>
  <r>
    <s v="1626046316-1"/>
    <s v="SANTANDER"/>
    <s v="GIRÓN"/>
    <s v="CAJA SANTANDEREANA DE SUBSIDIO FAMILIAR -CAJASAN"/>
    <x v="1"/>
    <s v="Tecnlogo de informacin y administracin de sistemas "/>
    <s v="Tecnlogo de informtica"/>
    <m/>
    <s v="SERVICIO NACIONAL DE APRENDIZAJE SENA"/>
    <n v="8999990341"/>
    <s v="ESTADO JOVEN PRACTICANTE EN TECNOLOGA EN INFORMACIN Y ADMINISTRACIN DE SISTEMAS"/>
    <s v="PLAZA ESTADO JOVEN PRACTICANTE EN TECNOLOGA EN INFORMACIN Y ADMINISTRACIN DE SISTEMASENTIDAD PBLICA SERVICIO NACIONAL DE APRENDIZAJE SENA  CENTRO INDUSTRIAL DE MANTENIMIENTO INTEGRAL  GIRNEXPERIENCIA NO REQUIEREFORMACIN TECNOLOGA EN INFORMACIN Y ADMINISTRACIN DE SISTEMASCONOCIMIENTOS ADICIONALES BUEN MANEJO DE TICSACTIVIDADES A REALIZAR1 REVISIN DEL ESTADO DE APRENDICES POR FICHAS TERMINADAS VERSUS EVALUACIONES DE SEGUIMIENTO DE PRODUCTIVA2 GENERACIN DE LISTADOS ACTUALIZADOS DE NUEVAS FICHAS EN ETAPA PRODUCTIVA PARA PROGRAMAR SEGUIMIENTOS3 SOLICITUD DE REGISTROS DE ALTERNATIVAS DE PRCTICA DE OFERTAS CERRADAS PREVIA REVISIN DE DOCUMENTACIN4 MANEJO DE BASE DE DATOS Y APLICATIVOS 5 APOYO A LA GESTIN OFIMTICA DE LA DEPENDENCIAJORNADA TIEMPO COMPLETO 38 HORAS SEMANALESHORARIO DISPONIBILIDAD DE TIEMPO SUJETO A LA ENTIDADDURACIN DE LA PRCTICA 5 MESES"/>
    <x v="0"/>
    <x v="5"/>
    <s v=""/>
    <s v=""/>
  </r>
  <r>
    <s v="1626046316-10"/>
    <s v="SANTANDER"/>
    <s v="BUCARAMANGA"/>
    <s v="CAJA SANTANDEREANA DE SUBSIDIO FAMILIAR -CAJASAN"/>
    <x v="1"/>
    <s v="Asistente administrativo"/>
    <m/>
    <m/>
    <s v="SERVICIO NACIONAL DE APRENDIZAJE SENA"/>
    <n v="8999990341"/>
    <s v="ESTADO JOVEN PRACTICANTE EN TCNICO PROFESIONAL EN GESTIN DOCUMENTAL"/>
    <s v="PLAZA ESTADO JOVEN PRACTICANTE EN TCNICO PROFESIONAL EN GESTIN DOCUMENTALENTIDAD PBLICA SERVICIO NACIONAL DE APRENDIZAJE SENA   CENTRO DE FORMACIN INDUSTRIAL Y LA MANIFACTURAEXPERIENCIA NO REQUIEREFORMACIN TCNICO PROFESIONAL EN GESTIN DOCUMENTALCONOCIMIENTOS ADICIONALES PAQUETE OFFICEACTIVIDADES A REALIZAR1 APOYAR LOS ARCHIVOS DE REA EN COORDINACIN ACADMICAJORNADA TIEMPO COMPLETO 38 HORAS SEMANALESHORARIO DISPONIBILIDAD DE TIEMPO SUJETO A LA ENTIDADDURACIN DE LA PRCTICA 5 MESES "/>
    <x v="0"/>
    <x v="8"/>
    <s v=""/>
    <s v=""/>
  </r>
  <r>
    <s v="1626046316-11"/>
    <s v="SANTANDER"/>
    <s v="BUCARAMANGA"/>
    <s v="CAJA SANTANDEREANA DE SUBSIDIO FAMILIAR -CAJASAN"/>
    <x v="1"/>
    <s v="Asistente administrativo"/>
    <m/>
    <m/>
    <s v="SERVICIO NACIONAL DE APRENDIZAJE SENA"/>
    <n v="8999990341"/>
    <s v="ESTADO JOVEN PRACTICANTE EN TCNICO PROFESIONAL EN GESTIN DOCUMENTAL"/>
    <s v="PLAZA ESTADO JOVEN PRACTICANTE EN TCNICO PROFESIONAL EN GESTIN DOCUMENTALENTIDAD PBLICA SERVICIO NACIONAL DE APRENDIZAJE SENA   CENTRO DE FORMACIN INDUSTRIAL Y LA MANIFACTURAEXPERIENCIA NO REQUIEREFORMACIN TCNICO PROFESIONAL EN GESTIN DOCUMENTALCONOCIMIENTOS ADICIONALES PAQUETE OFFICEACTIVIDADES A REALIZAR1 APOYAR LOS ARCHIVOS DE REA EN COORDINACIN ACADMICAJORNADA TIEMPO COMPLETO 38 HORAS SEMANALESHORARIO DISPONIBILIDAD DE TIEMPO SUJETO A LA ENTIDADDURACIN DE LA PRCTICA 5 MESES "/>
    <x v="0"/>
    <x v="8"/>
    <s v=""/>
    <s v=""/>
  </r>
  <r>
    <s v="1626046316-12"/>
    <s v="SANTANDER"/>
    <s v="BUCARAMANGA"/>
    <s v="CAJA SANTANDEREANA DE SUBSIDIO FAMILIAR -CAJASAN"/>
    <x v="1"/>
    <s v="Asistente "/>
    <m/>
    <m/>
    <s v="SERVICIO NACIONAL DE APRENDIZAJE SENA"/>
    <n v="8999990341"/>
    <s v="ESTADO JOVEN PRACTICANTE EN TCNICO PROFESIONAL NORMALISTA"/>
    <s v="PLAZA ESTADO JOVEN PRACTICANTE EN TCNICO PROFESIONAL NORMALISTAENTIDAD PBLICA SERVICIO NACIONAL DE APRENDIZAJE SENA   CENTRO DE FORMACIN INDUSTRIAL Y LA MANIFACTURAEXPERIENCIA NO REQUIEREFORMACIN TCNICO PROFESIONAL NORMALISTACONOCIMIENTOS ADICIONALES PAQUETE OFFICEACTIVIDADES A REALIZAR1 APOYO ASISTENCIA EN LA ESTRUCTURA DE DISEÑO CURRICULARESJORNADA TIEMPO COMPLETO 38 HORAS SEMANALESHORARIO DISPONIBILIDAD DE TIEMPO SUJETO A LA ENTIDADDURACIN DE LA PRCTICA 5 MESES "/>
    <x v="0"/>
    <x v="8"/>
    <s v=""/>
    <s v=""/>
  </r>
  <r>
    <s v="1626046316-13"/>
    <s v="SANTANDER"/>
    <s v="GIRÓN"/>
    <s v="CAJA SANTANDEREANA DE SUBSIDIO FAMILIAR -CAJASAN"/>
    <x v="1"/>
    <s v="Profesor de educacin superior de bellas artes "/>
    <m/>
    <m/>
    <s v="SERVICIO NACIONAL DE APRENDIZAJE SENA"/>
    <n v="8999990341"/>
    <s v="ESTADO JOVEN PRACTICANTE EN PROFESIONAL EN BELLAS ARTES"/>
    <s v="PLAZA ESTADO JOVEN PRACTICANTE EN PROFESIONAL EN BELLAS ARTESENTIDAD PBLICA SERVICIO NACIONAL DE APRENDIZAJE SENA   CENTRO INDUSTRIAL DE MANTENIMIENTO INTEGRAL  GIRNEXPERIENCIA NO REQUIEREFORMACIN PROFESIONAL EN BELLAS ARTESCONOCIMIENTOS ADICIONALES PAQUETE OFFICEACTIVIDADES A REALIZAR1 TALLERES FORMATIVOS EN EL REA DE TEATRO CON LOS APRENDICES DE SENA2 APOYO A LAS ACTIVIDADES DEL COMPONENTE DE CULTURA3 CONFORMACIN DEL GRUPO DE TEATRO CIMI4 TALLERES DE EXPRESIN CORPORAL Y MANEJO DE ESCENARIO CON LOS APRENDICES CIMI JORNADA TIEMPO COMPLETO 38 HORAS SEMANALESHORARIO DISPONIBILIDAD DE TIEMPO SUJETO A LA ENTIDADDURACIN DE LA PRCTICA 5 MESES "/>
    <x v="0"/>
    <x v="25"/>
    <s v=""/>
    <s v=""/>
  </r>
  <r>
    <s v="1626046316-14"/>
    <s v="SANTANDER"/>
    <s v="GIRÓN"/>
    <s v="CAJA SANTANDEREANA DE SUBSIDIO FAMILIAR -CAJASAN"/>
    <x v="1"/>
    <s v="Trabajador social"/>
    <m/>
    <m/>
    <s v="SERVICIO NACIONAL DE APRENDIZAJE SENA"/>
    <n v="8999990341"/>
    <s v="ESTADO JOVEN PRACTICANTE EN PROFESIONAL EN TRABAJO SOCIAL"/>
    <s v="PLAZA ESTADO JOVEN PRACTICANTE EN PROFESIONAL EN TRABAJO SOCIALENTIDAD PBLICA SERVICIO NACIONAL DE APRENDIZAJE SENA   CENTRO INDUSTRIAL DE MANTENIMIENTO INTEGRAL  GIRNEXPERIENCIA NO REQUIEREFORMACIN  PROFESIONAL EN TRABAJO SOCIALCONOCIMIENTOS ADICIONALES PAQUETE OFFICEACTIVIDADES A REALIZAR1 TALLERES FORMATIVOS CON LOS APRENDICES DEL SENA 2 APOYO A LAS ACTIVIDADES DE LOS COMPONENTES DE EQUIDAD E IGUALDAD DE OPORTUNIDADES Y LIDERAZGO3 CONSEJERA Y ORIENTACINJORNADA TIEMPO COMPLETO 38 HORAS SEMANALESHORARIO DISPONIBILIDAD DE TIEMPO SUJETO A LA ENTIDADDURACIN DE LA PRCTICA 5 MESES "/>
    <x v="0"/>
    <x v="12"/>
    <s v=""/>
    <s v=""/>
  </r>
  <r>
    <s v="1626046316-15"/>
    <s v="SANTANDER"/>
    <s v="BUCARAMANGA"/>
    <s v="CAJA SANTANDEREANA DE SUBSIDIO FAMILIAR -CAJASAN"/>
    <x v="1"/>
    <s v="Profesional en salud ocupacional"/>
    <m/>
    <m/>
    <s v="SERVICIO NACIONAL DE APRENDIZAJE SENA"/>
    <n v="8999990341"/>
    <s v="ESTADO JOVEN PRACTICANTE EN PROFESIONAL EN SEGURIDAD Y SALUD EN EL TRABAJO"/>
    <s v="PLAZA ESTADO JOVEN PRACTICANTE EN PROFESIONAL EN SEGURIDAD Y SALUD EN EL TRABAJOENTIDAD PBLICA SERVICIO NACIONAL DE APRENDIZAJE SENA   CENTRO DE ATENCIN AL SECTOR AGROPECUARIO CASAEXPERIENCIA NO REQUIEREFORMACIN PROFESIONAL EN SEGURIDAD Y SALUD EN EL TRABAJOCONOCIMIENTOS ADICIONALES COMPETENCIA COMUNICATIVA VERBAL Y ESCRITA MANEJO DE OFFICEACTIVIDADES A REALIZAR1 EVALUAR EL CUMPLIMIENTO DE LOS OBJETIVOS DEL SUBSISTEMA SEGURIDAD Y SALUD EN EL TRABAJO EN LA SEDE AGUAS CALIENTES DEL CASA COORDINACIN CON EL LDER DE SEGURIDAD Y SALUD EN EL CENTRO DE FORMACIN2 APOYAR LA ELABORACIN E IMPLEMENTACIN DE MATRIZ MAPAS Y PROTOCOLO DE RIESGOS DE LAS UNIDADES PRODUCTIVAS Y LA FINCA EN GENERAL 3 REALIZAR EN COORDINACIN CON EL LDER DE SALUD Y SEGURIDAD OCUPACIONAL ACTIVIDADES DE SENSIBILIZACIN Y CAPACITACIN AFINES AL REA4 APOYAR EN LA EJECUCIN PLANES DE CAPACITACIN AFINES AL REA5 VERIFICACIN DE USO Y MANEJO DE ELEMENTOS DE PROTECCIN PERSONA"/>
    <x v="0"/>
    <x v="6"/>
    <s v=""/>
    <s v=""/>
  </r>
  <r>
    <s v="1626046316-16"/>
    <s v="SANTANDER"/>
    <s v="BUCARAMANGA"/>
    <s v="CAJA SANTANDEREANA DE SUBSIDIO FAMILIAR -CAJASAN"/>
    <x v="1"/>
    <s v="Publicista"/>
    <s v="Productor  "/>
    <m/>
    <s v="SERVICIO NACIONAL DE APRENDIZAJE SENA"/>
    <n v="8999990341"/>
    <s v="ESTADO JOVEN PRACTICANTE EN PROFESIONAL EN PUBLICIDAD"/>
    <s v="PLAZA ESTADO JOVEN PRACTICANTE EN PROFESIONAL EN PUBLICIDADENTIDAD PBLICA SERVICIO NACIONAL DE APRENDIZAJE SENA   BIENESTAR AL APRENDIZEXPERIENCIA NO REQUIEREFORMACIN PROFESIONAL EN PUBLICIDADCONOCIMIENTOS ADICIONALES COMPETENCIA COMUNICATIVA VERBAL Y ESCRITAACTIVIDADES A REALIZAR1 CONOCER EL PLAN DE ACCIN PREVISTO PARA CADA VIGENCIA CON EL CUAL SE DA CUMPLIMIENTO A LA POLTICA DE BIENESTAR AL APRENDIZ EN EL CENTRO DE FORMACIN2 ELABORAR Y PUBLICAR LAS RESPECTIVAS CONVOCATORIAS DIRIGIDAS A LOS APRENDICES PARA PARTICIPAR DE LOS DIFERENTES EVENTOS Y ACTIVIDADES3 ELABORAR PRODUCTOS PARA DIVULGAR Y PROMOVER LA PARTICIPACIN DE LOS APRENDICES EN CADA UNA DE LAS ACTIVIDADES FACILITANDO QUE LA INFORMACIN LLEGUE A TODOS LOS MIEMBROS DE LA COMUNIDAD EDUCATIVA4 HACER EL CUBRIMIENTO DE CADA UNO DE LOS EVENTOS Y ACTIVIDADES PROGRAMADAS POR BIENESTAR AL APRENDIZ CON EL RESPECTIVO REGISTRO FLMICO Y FOTOGRFICO5 ENVIAR EN FORMA SIMULTNEA MIENTRAS SE EST REAL"/>
    <x v="0"/>
    <x v="15"/>
    <s v=""/>
    <s v=""/>
  </r>
  <r>
    <s v="1626046316-17"/>
    <s v="SANTANDER"/>
    <s v="BUCARAMANGA"/>
    <s v="CAJA SANTANDEREANA DE SUBSIDIO FAMILIAR -CAJASAN"/>
    <x v="1"/>
    <s v="Tcnico electricista  "/>
    <m/>
    <m/>
    <s v="SERVICIO NACIONAL DE APRENDIZAJE SENA"/>
    <n v="8999990341"/>
    <s v="ESTADO JOVEN PRACTICANTE EN TCNICO PROFESIONAL EN ELECTRICIDAD"/>
    <s v="PLAZA ESTADO JOVEN PRACTICANTE EN TCNICO PROFESIONAL EN ELECTRICIDADENTIDAD PBLICA SERVICIO NACIONAL DE APRENDIZAJE SENA   CENTRO DE FORMACIN INDUSTRIAL Y LA MANUFACTURAFORMACIN TCNICO PROFESIONAL EN  ELECTRICIDADCONOCIMIENTOS ADICIONALES PAQUETE OFFICEACTIVIDADES A REALIZAR1 APOYAR REALIZAR ARREGLOS DE CARCTER ELCTRICO EN LA INFRAESTRUCTURA DEL CENTRO DE FORMACINJORNADA TIEMPO COMPLETO 38 HORAS SEMANALESHORARIO DISPONIBILIDAD DE TIEMPO SUJETO A LA ENTIDADDURACIN DE LA PRCTICA 5 MESES"/>
    <x v="0"/>
    <x v="24"/>
    <s v=""/>
    <s v=""/>
  </r>
  <r>
    <s v="1626046316-18"/>
    <s v="SANTANDER"/>
    <s v="BUCARAMANGA"/>
    <s v="CAJA SANTANDEREANA DE SUBSIDIO FAMILIAR -CAJASAN"/>
    <x v="1"/>
    <s v="Analista de gestin documental"/>
    <m/>
    <m/>
    <s v="SERVICIO NACIONAL DE APRENDIZAJE SENA"/>
    <n v="8999990341"/>
    <s v="ESTADO JOVEN PRACTICANTE EN TECNOLOGA EN GESTIN DOCUMENTAL"/>
    <s v="PLAZA ESTADO JOVEN PRACTICANTE EN TECNOLOGA EN GESTIN DOCUMENTALENTIDAD PBLICA SERVICIO NACIONAL DE APRENDIZAJE SENA   CENTRO DE FORMACIN INDUSTRIAL Y LA MANUFACTURAFORMACIN TECNOLOGA EN GESTIN DOCUMENTALCONOCIMIENTOS ADICIONALES PAQUETE OFFICEACTIVIDADES A REALIZAR1 APOYAR LA GESTIN ADMINISTRATIVA DEL CENTRO DE FORMACIN 2 DESARROLLAR LAS ACTIVIDADES DE BIENESTAR A LOS APRENDICES DEL CENTROJORNADA TIEMPO COMPLETO 38 HORAS SEMANALESHORARIO DISPONIBILIDAD DE TIEMPO SUJETO A LA ENTIDADDURACIN DE LA PRCTICA 5 MESES "/>
    <x v="0"/>
    <x v="0"/>
    <s v=""/>
    <s v=""/>
  </r>
  <r>
    <s v="1626046316-19"/>
    <s v="SANTANDER"/>
    <s v="BUCARAMANGA"/>
    <s v="CAJA SANTANDEREANA DE SUBSIDIO FAMILIAR -CAJASAN"/>
    <x v="1"/>
    <s v="Electromecnico"/>
    <m/>
    <m/>
    <s v="SERVICIO NACIONAL DE APRENDIZAJE SENA"/>
    <n v="8999990341"/>
    <s v="ESTADO JOVEN PRACTICANTE EN TECNOLOGA EN ELECTROMECNICA"/>
    <s v="PLAZA ESTADO JOVEN PRACTICANTE EN TECNOLOGA EN ELECTROMECNICAENTIDAD PBLICA SERVICIO NACIONAL DE APRENDIZAJE SENA   REFRIGERACINEXPERIENCIA NO REQUIEREFORMACIN TECNOLOGA EN ELECTROMECNICACONOCIMIENTOS ADICIONALES PAQUETE OFFICE MANEJO DE IDIOMASACTIVIDADES A REALIZAR1 SOLDADURA PARA REFRIGERACIN ELECTROTECNIA PARA LA REFRIGERACIN CONTROL ELCTRICO PARA REFRIGERACIN MAQUINAS ELCTRICAS PARA REFRIGERACIN BUENAS PRCTICAS PARA REFRIGERACIN PRESURIZACIN BARRIDO VACO CARGA Y AJUSTE DE CARGA DE REFRIGERANTE TEORA DE SU ENFRIAMIENTO Y RECALENTAMIENTO DE REFRIGERANTEJORNADA TIEMPO COMPLETO 38 HORAS SEMANALESHORARIO DISPONIBILIDAD DE TIEMPO SUJETO A LA ENTIDADDURACIN DE LA PRCTICA 5 MESES"/>
    <x v="0"/>
    <x v="17"/>
    <s v=""/>
    <s v=""/>
  </r>
  <r>
    <s v="1626046316-2"/>
    <s v="SANTANDER"/>
    <s v="GIRÓN"/>
    <s v="CAJA SANTANDEREANA DE SUBSIDIO FAMILIAR -CAJASAN"/>
    <x v="1"/>
    <s v="Tecnlogo de informacin y administracin de sistemas "/>
    <s v="Tecnlogo de informtica"/>
    <m/>
    <s v="SERVICIO NACIONAL DE APRENDIZAJE SENA"/>
    <n v="8999990341"/>
    <s v="ESTADO JOVEN PRACTICANTE EN TECNOLOGA EN INFORMACIN Y ADMINISTRACIN DE SISTEMAS"/>
    <s v="PLAZA ESTADO JOVEN PRACTICANTE EN TECNOLOGA EN INFORMACIN Y ADMINISTRACIN DE SISTEMASENTIDAD PBLICA SERVICIO NACIONAL DE APRENDIZAJE SENA  CENTRO INDUSTRIAL DE MANTENIMIENTO INTEGRAL  GIRNEXPERIENCIA NO REQUIEREFORMACIN TECNOLOGA EN INFORMACIN Y ADMINISTRACIN DE SISTEMASCONOCIMIENTOS ADICIONALES BUEN MANEJO DE TICSACTIVIDADES A REALIZAR1 REVISIN DEL ESTADO DE APRENDICES POR FICHAS TERMINADAS VERSUS EVALUACIONES DE SEGUIMIENTO DE PRODUCTIVA2 GENERACIN DE LISTADOS ACTUALIZADOS DE NUEVAS FICHAS EN ETAPA PRODUCTIVA PARA PROGRAMAR SEGUIMIENTOS3 SOLICITUD DE REGISTROS DE ALTERNATIVAS DE PRCTICA DE OFERTAS CERRADAS PREVIA REVISIN DE DOCUMENTACIN4 MANEJO DE BASE DE DATOS Y APLICATIVOS 5 APOYO A LA GESTIN OFIMTICA DE LA DEPENDENCIAJORNADA TIEMPO COMPLETO 38 HORAS SEMANALESHORARIO DISPONIBILIDAD DE TIEMPO SUJETO A LA ENTIDADDURACIN DE LA PRCTICA 5 MESES"/>
    <x v="0"/>
    <x v="5"/>
    <s v=""/>
    <s v=""/>
  </r>
  <r>
    <s v="1626046316-20"/>
    <s v="SANTANDER"/>
    <s v="BUCARAMANGA"/>
    <s v="CAJA SANTANDEREANA DE SUBSIDIO FAMILIAR -CAJASAN"/>
    <x v="1"/>
    <s v="Electromecnico"/>
    <m/>
    <m/>
    <s v="SERVICIO NACIONAL DE APRENDIZAJE SENA"/>
    <n v="8999990341"/>
    <s v="ESTADO JOVEN PRACTICANTE EN TECNOLOGA EN ELECTROMECNICA"/>
    <s v="PLAZA ESTADO JOVEN PRACTICANTE EN TECNOLOGA EN ELECTROMECNICAENTIDAD PBLICA SERVICIO NACIONAL DE APRENDIZAJE SENA   MANTENIMIENTO MECNICO INDUSTRIALEXPERIENCIA NO REQUIEREFORMACIN TECNOLOGA EN ELECTROMECNICACONOCIMIENTOS ADICIONALES PAQUETE OFFICE MANEJO DE IDIOMASACTIVIDADES A REALIZAR1 REALIZAR MANTENIMIENTO ELCTRICO Y MECNICO A TRAVS DE LAS DIFERENTES TCNICAS DEL MANTENIMIENTO PREVENTIVO  PREDICTIVOHORARIO DISPONIBILIDAD DE TIEMPO SUJETO A LA ENTIDADDURACIN DE LA PRCTICA 5 MESES"/>
    <x v="0"/>
    <x v="17"/>
    <s v=""/>
    <s v=""/>
  </r>
  <r>
    <s v="1626046316-3"/>
    <s v="SANTANDER"/>
    <s v="BUCARAMANGA"/>
    <s v="CAJA SANTANDEREANA DE SUBSIDIO FAMILIAR -CAJASAN"/>
    <x v="1"/>
    <s v="Ingeniero industrial"/>
    <m/>
    <m/>
    <s v="SERVICIO NACIONAL DE APRENDIZAJE SENA"/>
    <n v="8999990341"/>
    <s v="ESTADO JOVEN PRACTICANTE EN PROFESIONAL EN INGENIERA INDUSTRIAL"/>
    <s v="PLAZA ESTADO JOVEN PRACTICANTE EN PROFESIONAL EN INGENIERA INDUSTRIALENTIDAD PBLICA SERVICIO NACIONAL DE APRENDIZAJE SENA EXPERIENCIA NO REQUIEREFORMACIN PROFESIONAL EN INGENIERA INDUSTRIALCONOCIMIENTOS ADICIONALES PAQUETE OFFICEACTIVIDADES A REALIZAR1 PARTICIPAR EN LA EJECUCIN DEL PLAN DE BIENESTAR DIRIGIDO A LOS APRENDICES DEL CENTRO DE FORMACIN2 REALIZAR LA GESTIN NECESARIA PARA LOGRAR EL DESARROLLO DE LAS ACTIVIDADES DE BIENESTAR INSTITUCIONAL DE ACUERDO A LOS PLANES Y PROGRAMAS ESTABLECIDOS TENIENDO EN CUENTA LOS 9 COMPONENTES ESTRATGICOS LAS CARACTERSTICAS DEL ENTORNO Y LAS CONDICIONES INTERNAS DEL CENTRO DE FORMACIN3 ARTICULAR EL TRABAJO QUE REALIZAN LOS DIFERENTES NIVELES DE LA ORGANIZACIN DENTRO DE UNA CONCEPCIN PARTICIPATIVA DE LA GESTIN4 RENDIR LOS INFORMES QUE LE SEAN SOLICITADOS POR SUPERVISOR DEL CONTRATO LAS DEMAS QUE LE SEAN ASIGNADAS PARA EL CABAL CUMPLIMIENTO DEL OBJETO DEL CONTRATOJORNADA TIEMPO COMPLETO 38 HORAS SEMA"/>
    <x v="0"/>
    <x v="0"/>
    <s v=""/>
    <s v=""/>
  </r>
  <r>
    <s v="1626046316-4"/>
    <s v="SANTANDER"/>
    <s v="BUCARAMANGA"/>
    <s v="CAJA SANTANDEREANA DE SUBSIDIO FAMILIAR -CAJASAN"/>
    <x v="1"/>
    <s v="Ingeniero industrial"/>
    <m/>
    <m/>
    <s v="SERVICIO NACIONAL DE APRENDIZAJE SENA"/>
    <n v="8999990341"/>
    <s v="ESTADO JOVEN PRACTICANTE EN PROFESIONAL EN INGENIERA INDUSTRIAL"/>
    <s v="PLAZA ESTADO JOVEN PRACTICANTE EN PROFESIONAL EN INGENIERA INDUSTRIALENTIDAD PBLICA SERVICIO NACIONAL DE APRENDIZAJE SENA EXPERIENCIA NO REQUIEREFORMACIN PROFESIONAL EN INGENIERA INDUSTRIALCONOCIMIENTOS ADICIONALES PAQUETE OFFICEACTIVIDADES A REALIZAR1 PARTICIPAR EN LA EJECUCIN DEL PLAN DE BIENESTAR DIRIGIDO A LOS APRENDICES DEL CENTRO DE FORMACIN2 REALIZAR LA GESTIN NECESARIA PARA LOGRAR EL DESARROLLO DE LAS ACTIVIDADES DE BIENESTAR INSTITUCIONAL DE ACUERDO A LOS PLANES Y PROGRAMAS ESTABLECIDOS TENIENDO EN CUENTA LOS 9 COMPONENTES ESTRATGICOS LAS CARACTERSTICAS DEL ENTORNO Y LAS CONDICIONES INTERNAS DEL CENTRO DE FORMACIN3 ARTICULAR EL TRABAJO QUE REALIZAN LOS DIFERENTES NIVELES DE LA ORGANIZACIN DENTRO DE UNA CONCEPCIN PARTICIPATIVA DE LA GESTIN4 RENDIR LOS INFORMES QUE LE SEAN SOLICITADOS POR SUPERVISOR DEL CONTRATO LAS DEMAS QUE LE SEAN ASIGNADAS PARA EL CABAL CUMPLIMIENTO DEL OBJETO DEL CONTRATOJORNADA TIEMPO COMPLETO 38 HORAS SEMA"/>
    <x v="0"/>
    <x v="0"/>
    <s v=""/>
    <s v=""/>
  </r>
  <r>
    <s v="1626046316-5"/>
    <s v="SANTANDER"/>
    <s v="BUCARAMANGA"/>
    <s v="CAJA SANTANDEREANA DE SUBSIDIO FAMILIAR -CAJASAN"/>
    <x v="1"/>
    <s v="Ingeniero industrial"/>
    <m/>
    <m/>
    <s v="SERVICIO NACIONAL DE APRENDIZAJE SENA"/>
    <n v="8999990341"/>
    <s v="ESTADO JOVEN PRACTICANTE EN PROFESIONAL EN INGENIERA INDUSTRIAL"/>
    <s v="PLAZA ESTADO JOVEN PRACTICANTE EN PROFESIONAL EN INGENIERA INDUSTRIALENTIDAD PBLICA SERVICIO NACIONAL DE APRENDIZAJE SENA EXPERIENCIA NO REQUIEREFORMACIN PROFESIONAL EN INGENIERA INDUSTRIALCONOCIMIENTOS ADICIONALES PAQUETE OFFICEACTIVIDADES A REALIZAR1 PARTICIPAR EN LA EJECUCIN DEL PLAN DE BIENESTAR DIRIGIDO A LOS APRENDICES DEL CENTRO DE FORMACIN2 REALIZAR LA GESTIN NECESARIA PARA LOGRAR EL DESARROLLO DE LAS ACTIVIDADES DE BIENESTAR INSTITUCIONAL DE ACUERDO A LOS PLANES Y PROGRAMAS ESTABLECIDOS TENIENDO EN CUENTA LOS 9 COMPONENTES ESTRATGICOS LAS CARACTERSTICAS DEL ENTORNO Y LAS CONDICIONES INTERNAS DEL CENTRO DE FORMACIN3 ARTICULAR EL TRABAJO QUE REALIZAN LOS DIFERENTES NIVELES DE LA ORGANIZACIN DENTRO DE UNA CONCEPCIN PARTICIPATIVA DE LA GESTIN4 RENDIR LOS INFORMES QUE LE SEAN SOLICITADOS POR SUPERVISOR DEL CONTRATO LAS DEMAS QUE LE SEAN ASIGNADAS PARA EL CABAL CUMPLIMIENTO DEL OBJETO DEL CONTRATOJORNADA TIEMPO COMPLETO 38 HORAS SEMA"/>
    <x v="0"/>
    <x v="0"/>
    <s v=""/>
    <s v=""/>
  </r>
  <r>
    <s v="1626046316-6"/>
    <s v="SANTANDER"/>
    <s v="BUCARAMANGA"/>
    <s v="CAJA SANTANDEREANA DE SUBSIDIO FAMILIAR -CAJASAN"/>
    <x v="1"/>
    <s v="Ingeniero industrial"/>
    <m/>
    <m/>
    <s v="SERVICIO NACIONAL DE APRENDIZAJE SENA"/>
    <n v="8999990341"/>
    <s v="ESTADO JOVEN PRACTICANTE EN PROFESIONAL EN INGENIERA INDUSTRIAL"/>
    <s v="PLAZA ESTADO JOVEN PRACTICANTE EN PROFESIONAL EN INGENIERA INDUSTRIALENTIDAD PBLICA SERVICIO NACIONAL DE APRENDIZAJE SENA EXPERIENCIA NO REQUIEREFORMACIN PROFESIONAL EN INGENIERA INDUSTRIALCONOCIMIENTOS ADICIONALES PAQUETE OFFICEACTIVIDADES A REALIZAR1 PARTICIPAR EN LA EJECUCIN DEL PLAN DE BIENESTAR DIRIGIDO A LOS APRENDICES DEL CENTRO DE FORMACIN2 REALIZAR LA GESTIN NECESARIA PARA LOGRAR EL DESARROLLO DE LAS ACTIVIDADES DE BIENESTAR INSTITUCIONAL DE ACUERDO A LOS PLANES Y PROGRAMAS ESTABLECIDOS TENIENDO EN CUENTA LOS 9 COMPONENTES ESTRATGICOS LAS CARACTERSTICAS DEL ENTORNO Y LAS CONDICIONES INTERNAS DEL CENTRO DE FORMACIN3 ARTICULAR EL TRABAJO QUE REALIZAN LOS DIFERENTES NIVELES DE LA ORGANIZACIN DENTRO DE UNA CONCEPCIN PARTICIPATIVA DE LA GESTIN4 RENDIR LOS INFORMES QUE LE SEAN SOLICITADOS POR SUPERVISOR DEL CONTRATO LAS DEMAS QUE LE SEAN ASIGNADAS PARA EL CABAL CUMPLIMIENTO DEL OBJETO DEL CONTRATOJORNADA TIEMPO COMPLETO 38 HORAS SEMA"/>
    <x v="0"/>
    <x v="0"/>
    <s v=""/>
    <s v=""/>
  </r>
  <r>
    <s v="1626046316-7"/>
    <s v="SANTANDER"/>
    <s v="BUCARAMANGA"/>
    <s v="CAJA SANTANDEREANA DE SUBSIDIO FAMILIAR -CAJASAN"/>
    <x v="1"/>
    <s v="Ingeniero industrial"/>
    <m/>
    <m/>
    <s v="SERVICIO NACIONAL DE APRENDIZAJE SENA"/>
    <n v="8999990341"/>
    <s v="ESTADO JOVEN PRACTICANTE EN PROFESIONAL EN INGENIERA INDUSTRIAL"/>
    <s v="PLAZA ESTADO JOVEN PRACTICANTE EN PROFESIONAL EN INGENIERA INDUSTRIALENTIDAD PBLICA SERVICIO NACIONAL DE APRENDIZAJE SENA EXPERIENCIA NO REQUIEREFORMACIN PROFESIONAL EN INGENIERA INDUSTRIALCONOCIMIENTOS ADICIONALES PAQUETE OFFICEACTIVIDADES A REALIZAR1 PARTICIPAR EN LA EJECUCIN DEL PLAN DE BIENESTAR DIRIGIDO A LOS APRENDICES DEL CENTRO DE FORMACIN2 REALIZAR LA GESTIN NECESARIA PARA LOGRAR EL DESARROLLO DE LAS ACTIVIDADES DE BIENESTAR INSTITUCIONAL DE ACUERDO A LOS PLANES Y PROGRAMAS ESTABLECIDOS TENIENDO EN CUENTA LOS 9 COMPONENTES ESTRATGICOS LAS CARACTERSTICAS DEL ENTORNO Y LAS CONDICIONES INTERNAS DEL CENTRO DE FORMACIN3 ARTICULAR EL TRABAJO QUE REALIZAN LOS DIFERENTES NIVELES DE LA ORGANIZACIN DENTRO DE UNA CONCEPCIN PARTICIPATIVA DE LA GESTIN4 RENDIR LOS INFORMES QUE LE SEAN SOLICITADOS POR SUPERVISOR DEL CONTRATO LAS DEMAS QUE LE SEAN ASIGNADAS PARA EL CABAL CUMPLIMIENTO DEL OBJETO DEL CONTRATOJORNADA TIEMPO COMPLETO 38 HORAS SEMA"/>
    <x v="0"/>
    <x v="0"/>
    <s v=""/>
    <s v=""/>
  </r>
  <r>
    <s v="1626046316-8"/>
    <s v="SANTANDER"/>
    <s v="BUCARAMANGA"/>
    <s v="CAJA SANTANDEREANA DE SUBSIDIO FAMILIAR -CAJASAN"/>
    <x v="1"/>
    <s v="Ingeniero industrial"/>
    <m/>
    <m/>
    <s v="SERVICIO NACIONAL DE APRENDIZAJE SENA"/>
    <n v="8999990341"/>
    <s v="ESTADO JOVEN PRACTICANTE EN PROFESIONAL EN INGENIERA INDUSTRIAL"/>
    <s v="PLAZA ESTADO JOVEN PRACTICANTE EN PROFESIONAL EN INGENIERA INDUSTRIALENTIDAD PBLICA SERVICIO NACIONAL DE APRENDIZAJE SENA EXPERIENCIA NO REQUIEREFORMACIN PROFESIONAL EN INGENIERA INDUSTRIALCONOCIMIENTOS ADICIONALES PAQUETE OFFICEACTIVIDADES A REALIZAR1 PARTICIPAR EN LA EJECUCIN DEL PLAN DE BIENESTAR DIRIGIDO A LOS APRENDICES DEL CENTRO DE FORMACIN2 REALIZAR LA GESTIN NECESARIA PARA LOGRAR EL DESARROLLO DE LAS ACTIVIDADES DE BIENESTAR INSTITUCIONAL DE ACUERDO A LOS PLANES Y PROGRAMAS ESTABLECIDOS TENIENDO EN CUENTA LOS 9 COMPONENTES ESTRATGICOS LAS CARACTERSTICAS DEL ENTORNO Y LAS CONDICIONES INTERNAS DEL CENTRO DE FORMACIN3 ARTICULAR EL TRABAJO QUE REALIZAN LOS DIFERENTES NIVELES DE LA ORGANIZACIN DENTRO DE UNA CONCEPCIN PARTICIPATIVA DE LA GESTIN4 RENDIR LOS INFORMES QUE LE SEAN SOLICITADOS POR SUPERVISOR DEL CONTRATO LAS DEMAS QUE LE SEAN ASIGNADAS PARA EL CABAL CUMPLIMIENTO DEL OBJETO DEL CONTRATOJORNADA TIEMPO COMPLETO 38 HORAS SEMA"/>
    <x v="0"/>
    <x v="0"/>
    <s v=""/>
    <s v=""/>
  </r>
  <r>
    <s v="1626046316-9"/>
    <s v="SANTANDER"/>
    <s v="BUCARAMANGA"/>
    <s v="CAJA SANTANDEREANA DE SUBSIDIO FAMILIAR -CAJASAN"/>
    <x v="1"/>
    <s v="Asistente administrativo"/>
    <m/>
    <m/>
    <s v="SERVICIO NACIONAL DE APRENDIZAJE SENA"/>
    <n v="8999990341"/>
    <s v="ESTADO JOVEN PRACTICANTE EN TCNICO PROFESIONAL EN GESTIN DOCUMENTAL"/>
    <s v="PLAZA ESTADO JOVEN PRACTICANTE EN TCNICO PROFESIONAL EN GESTIN DOCUMENTALENTIDAD PBLICA SERVICIO NACIONAL DE APRENDIZAJE SENA   CENTRO DE FORMACIN INDUSTRIAL Y LA MANIFACTURAEXPERIENCIA NO REQUIEREFORMACIN TCNICO PROFESIONAL EN GESTIN DOCUMENTALCONOCIMIENTOS ADICIONALES PAQUETE OFFICEACTIVIDADES A REALIZAR1 APOYAR LOS ARCHIVOS DE REA EN COORDINACIN ACADMICAJORNADA TIEMPO COMPLETO 38 HORAS SEMANALESHORARIO DISPONIBILIDAD DE TIEMPO SUJETO A LA ENTIDADDURACIN DE LA PRCTICA 5 MESES "/>
    <x v="0"/>
    <x v="8"/>
    <s v=""/>
    <s v=""/>
  </r>
  <r>
    <s v="1626046337-1"/>
    <s v="CAQUETÁ"/>
    <s v="FLORENCIA"/>
    <s v="CAJA DE COMPENSACIÓN FAMILIAR DEL CAQUETÁ - COMFACA"/>
    <x v="0"/>
    <s v="Asistente administrativo"/>
    <s v="Auxiliar administrativo"/>
    <m/>
    <s v="INSTITUTO NACIONAL DE VIAS"/>
    <n v="8002158072"/>
    <s v="Estado Joven Plaza Ordinaria de Ciencias Administrativas"/>
    <s v="Plaza Estado Joven Practica Laboral Ordinaria en Ciencias AdministrativasEntidad INSTITUTO NACIONAL DE VIASExperiencia No requiereFormacin Tecnologa en gestin Gestin AdministrativaConocimientos adicionales 1 Manejo de Office ord Excel Poer Point 2 Servicio al Cliente 3 Gestin DocumentalActividades a realizar 1 Atender de manera atenta y respetuosa tanto a los clientes internos y externos mediante el procedimiento establecido de Atencin al Cliente de la Entidad2 Procesar la informacin de acuerdo con las necesidades y procedimientos de la Entidad3 Ordenar los documentos de archivo de acuerdo a su descripcin y tipo conforme lo señalado en la normatividad vigente y procedimiento establecido4 Apoyar las actividades del Sistema de Gestin de Seguridad y Salud en el trabajo de acuerdo a la normatividad legal vigente y la poltica de la organizacinHorario Sujeto a la entidadDuracin de la Practica 5 meses"/>
    <x v="0"/>
    <x v="8"/>
    <s v="Administración"/>
    <s v=""/>
  </r>
  <r>
    <s v="1626046352-1"/>
    <s v="MAGDALENA"/>
    <s v="SANTA MARTA"/>
    <s v="CAJA DE COMPENSACIÓN FAMILIAR  DEL MAGDALENA - CAJAMAG"/>
    <x v="1"/>
    <s v="Ingeniero de sistemas"/>
    <s v="Ingeniero industrial"/>
    <m/>
    <s v="UNIVERSIDAD DEL MAGDALENA"/>
    <n v="8917801118"/>
    <s v="ETADO JOVEN PRACTICANTE INGENIERO INDUSTRIAL O DE SISTEMAS"/>
    <s v="PLAZAESTADO JOVEN PRACTICANTE  PROFESIONAL DE INGENIERIA INDUSTRIAL SISTEMASENTIDAD PUBLICA   UNIVERSIDAD  DEL  MAGDALENA EXPERIENCIA NO REQUIEREFORMACION  PROFESIONAL DE INGENIERIA  INDUSTRIAL O DE SISTEMASCONOCIMIENTOS ADICIONALES MANEJO DE EXCELORD POER POINT ACTIVIDADES A REALIZARACTIVIDADES A REALIZARParticipar en la ejecucin y control de las actividades planes y proyectos de la dependencia Elaborar estudiar y preparar documentos e informes sobre gestin de la dependenciaProyectar desarrollar recomendar y ejecutar y acciones que permitan mejorar la gestin de los servicios a cargo de la dependencia Programar y desarrollar actividades de monitoreo seguimiento y control de la gestin administrativa de la dependencia Participar en la definicin y medicin de indicadores de gestin de los procedimientos y actividades de la dependencia Administrar el inventario de bienes materiales e insumos de la dependencia velando por su"/>
    <x v="0"/>
    <x v="5"/>
    <s v="Ingeniería Industrial"/>
    <s v=""/>
  </r>
  <r>
    <s v="1626046352-10"/>
    <s v="MAGDALENA"/>
    <s v="SANTA MARTA"/>
    <s v="CAJA DE COMPENSACIÓN FAMILIAR  DEL MAGDALENA - CAJAMAG"/>
    <x v="1"/>
    <s v="Contador"/>
    <s v="Contador pblico"/>
    <m/>
    <s v="UNIVERSIDAD DEL MAGDALENA"/>
    <n v="8917801118"/>
    <s v=" ESTADO PRACTICANTE CONTADURIA PUBLICA"/>
    <s v="PLAZAESTADO JOVEN PRACTICANTE  PROFESIONAL EN CONTADURIA PUBLICAENTIDAD PUBLICA   UNIVERSIDAD  DEL  MAGDALENA EXPERIENCIA NO REQUIEREFORMACION  CONTADOR PUBLICOCONOCIMIENTOS ADICIONALES MANEJO DE EXCELORD POER POINT ACTIVIDADES A REALIZARApoyar en la recopilacin y confrontacin de la informacin de las entidades para el proceso de auditoriaApoyar en la verificacin de las declaraciones de recaudos y liquidaciones de las entidades as como los pagos realizados por los contribuyentes y las relaciones de contratos suscritos Apoyar en las confrontaciones de la informacin provista por la entidad frente a la informacin remitida por la contralora Departamental Distrital y NacionalSalvaguardar la informacin obtenida en el proceso auditor y guardar la debida reserva Desarrollar acciones encaminadas al plan de mejoramiento del recaudo de los recursos y los registros de informacin de la estampilla en beneficio de la universidad Llevar la bitc"/>
    <x v="0"/>
    <x v="10"/>
    <s v=""/>
    <s v=""/>
  </r>
  <r>
    <s v="1626046352-11"/>
    <s v="MAGDALENA"/>
    <s v="SANTA MARTA"/>
    <s v="CAJA DE COMPENSACIÓN FAMILIAR  DEL MAGDALENA - CAJAMAG"/>
    <x v="1"/>
    <s v="Analista de trade marketing"/>
    <s v="Consultor de negocios de tecnologas de la informacin"/>
    <m/>
    <s v="UNIVERSIDAD DEL MAGDALENA"/>
    <n v="8917801118"/>
    <s v=" ESTADO JOVEN PRACTICANTE DE NEGOCIOS INTERNACIONALES"/>
    <s v="PLAZAESTADO JOVEN PRACTICANTE  PROFESIONAL EN NEGOCIOS INTERNACIONALESENTIDAD PUBLICA   UNIVERSIDAD  DEL  MAGDALENA EXPERIENCIA NO REQUIEREFORMACION  NEGOCIOS INTERNACIONALES  MARKETINGCONOCIMIENTOS ADICIONALES MANEJO DE EXCELORD POER POINT ACTIVIDADES A REALIZARRealizar actividades administrativas en trminos generales y especficamente encaminada a la gestin de la internacionalizacin en los campos del comercio la promocin y atraccin de inversiones las relaciones y la cooperacin internacional en departamentos que formulan gestionan y ejecutan proyectosCon gremios organizaciones y empresas de carcter nacional yo multinacional capacitados para la gestin del comercio exterior de procesos de logstica internacional de identificacin y aprovechamiento de nichos de mercados nacionales e internacionales en procesos de negociacin nacional e internacional la formulacin y evaluacin de proyectos como consultor e investigador en las reas de forma"/>
    <x v="0"/>
    <x v="9"/>
    <s v="Ingeniería de Sistemas y Computación"/>
    <s v=""/>
  </r>
  <r>
    <s v="1626046352-12"/>
    <s v="MAGDALENA"/>
    <s v="SANTA MARTA"/>
    <s v="CAJA DE COMPENSACIÓN FAMILIAR  DEL MAGDALENA - CAJAMAG"/>
    <x v="1"/>
    <s v="Economista"/>
    <s v="Estadstico de economa"/>
    <m/>
    <s v="UNIVERSIDAD DEL MAGDALENA"/>
    <n v="8917801118"/>
    <s v="ESTADO JOVEN PRACTICANTE DE ECONOMIA"/>
    <s v="PLAZAESTADO JOVEN PRACTICANTE  PROFESIONAL EN ECONOMIAENTIDAD PUBLICA   UNIVERSIDAD  DEL  MAGDALENA EXPERIENCIA NO REQUIEREFORMACION  ECONOMIACONOCIMIENTOS ADICIONALES MANEJO DE EXCELORD POER POINT ACTIVIDADES A REALIZARDescargar organizar y empalmar informacin de bases de datos a las Entidades locales y nacionales con informacin del mercado laboralConstruccin de indicadores estadsticos con base a la informacin secundaria recolectada por medio magntico y bsqueda en bases de datos en internetRedactar y enviar cartas para solicitar informacin estadstica de cada una de las fuentes de carcter local y nacionalRealizar seguimiento y monitoreo a las cartas de solicitud de informacin estadsticas de cada una de las fuentes de carcter local y nacionalCoordinar mesas de trabajo con los aliados para mantener el flujo de la informacin actual y fortalecer conveniosRealizar reuniones semanales para socializar y consolidar los indicadores"/>
    <x v="0"/>
    <x v="2"/>
    <s v=""/>
    <s v=""/>
  </r>
  <r>
    <s v="1626046352-13"/>
    <s v="MAGDALENA"/>
    <s v="SANTA MARTA"/>
    <s v="CAJA DE COMPENSACIÓN FAMILIAR  DEL MAGDALENA - CAJAMAG"/>
    <x v="1"/>
    <s v="Contador pblico"/>
    <s v="Contador"/>
    <s v="Contador administrativo"/>
    <s v="UNIVERSIDAD DEL MAGDALENA"/>
    <n v="8917801118"/>
    <s v="ESATDO JOVEN PRACTICANTE DE CONTADURIA PUBLICA"/>
    <s v="PLAZAESTADO JOVEN PRACTICANTE  PROFESIONAL EN CONTADURIA PUBLICAENTIDAD PUBLICA   UNIVERSIDAD  DEL  MAGDALENA EXPERIENCIA NO REQUIEREFORMACION  CONTADURIA PUBLICACONOCIMIENTOS ADICIONALES MANEJO DE EXCELORD POER POINT ACTIVIDADES A REALIZARAsesoras contables en NIIF tributaria de acuerdo a los ltimos pronunciamientos del gobierno Asesoras financieras y de control acompañamiento a en distintos procesos a los usuarios del consultorio contable de la Universidad del MagdalenaJORNADA TIEMPO COMPLETO 38 HORAS SEMANALESHORARIO DISPONIBILIDAD DE TIEMPO SUJETO A LA ENTIDADDURACION DE LA PRACTICA 5 MESES"/>
    <x v="0"/>
    <x v="10"/>
    <s v=""/>
    <s v="Administración"/>
  </r>
  <r>
    <s v="1626046352-14"/>
    <s v="MAGDALENA"/>
    <s v="SANTA MARTA"/>
    <s v="CAJA DE COMPENSACIÓN FAMILIAR  DEL MAGDALENA - CAJAMAG"/>
    <x v="2"/>
    <s v="Tcnicos y Tecnlogos en Hoteleria y Turismo"/>
    <s v="Auxiliar de informacin turstica"/>
    <m/>
    <s v="UNIVERSIDAD DEL MAGDALENA"/>
    <n v="8917801118"/>
    <s v="ESTADO JOVEN PRACTICANTE EN GESTION HOETELERA Y TURISTICA"/>
    <s v="PLAZAESTADO JOVEN PRACTICANTE TECNOLOGO EN GESTION HOTELERA Y TURISTICAENTIDAD PUBLICA   UNIVERSIDAD  DEL  MAGDALENA EXPERIENCIA NO REQUIEREFORMACION  GESTION HOTELERA Y TURISTICACONOCIMIENTOS ADICIONALES MANEJO DE EXCELORD POER POINT ACTIVIDADES A REALIZAR Apoyo en las actividades Acadmicas de investigacin y extensin y proyeccin social del programaGrupo de Investigacin Turismo Competitividad y Desarrollo SostenibleProceso de Obtencin de Certificacin Internacional TEDQUALPrograma Nacional Colegios Amigos del Turismo En las siguientes funcionesApoyo en la coordinacin y realizacin de eventos y reuniones propios del programa Gestin de invitaciones llamadas de confirmacin actualizacin de bases de datos organizacin y protocolo de eventosJORNADA TIEMPO COMPLETO 38 HORAS SEMANALESHORARIO DISPONIBILIDAD DE TIEMPO SUJETO A LA ENTIDADDURACION DE LA PRACTICA 5 MESES"/>
    <x v="0"/>
    <x v="9"/>
    <s v=""/>
    <s v=""/>
  </r>
  <r>
    <s v="1626046352-2"/>
    <s v="MAGDALENA"/>
    <s v="SANTA MARTA"/>
    <s v="CAJA DE COMPENSACIÓN FAMILIAR  DEL MAGDALENA - CAJAMAG"/>
    <x v="1"/>
    <s v="Ingeniero industrial"/>
    <s v="Ingeniero de eficiencia industrial"/>
    <m/>
    <s v="UNIVERSIDAD DEL MAGDALENA"/>
    <n v="8917801118"/>
    <s v=" ESTADO JOVEN PRACTICANTE INGENIERO INDUSTRIAL"/>
    <s v="PLAZAESTADO JOVEN PRACTICANTE  PROFESIONAL DE INGENIERIA INDUSTRIAL ENTIDAD PUBLICA   UNIVERSIDAD  DEL  MAGDALENA EXPERIENCIA NO REQUIEREFORMACION  PROFESIONAL DE INGENIERIA  INDUSTRIAL CONOCIMIENTOS ADICIONALES MANEJO DE EXCELORD POER POINT ACTIVIDADES A REALIZAR Apoyo en el diseño de los procedimientos del Sistema De Gestin de Bienestar UniversitarioApoyo en el seguimiento de la medicin de indicadores Apoyo en el diseño logstico en las actividades que se realizan en Bienestar UniversitarioOtras actividades concernientes al rea de calidad de la Direccin  JORNADA TIEMPO COMPLETO 38 HORAS SEMANALESHORARIO DISPONIBILIDAD DE TIEMPO SUJETO A LA ENTIDADDURACION DE LA PRACTICA 5 MESES"/>
    <x v="0"/>
    <x v="0"/>
    <s v=""/>
    <s v=""/>
  </r>
  <r>
    <s v="1626046352-3"/>
    <s v="MAGDALENA"/>
    <s v="SANTA MARTA"/>
    <s v="CAJA DE COMPENSACIÓN FAMILIAR  DEL MAGDALENA - CAJAMAG"/>
    <x v="1"/>
    <s v="Cinematgrafo"/>
    <s v="Tcnico de audiovisuales"/>
    <m/>
    <s v="UNIVERSIDAD DEL MAGDALENA"/>
    <n v="8917801118"/>
    <s v=" ESTADO JOVEN PRACTICANTE CINE Y AUDIOVISUALES"/>
    <s v="PLAZAESTADO JOVEN PRACTICANTE  PROFESIONAL DE CINE Y AUDIOVISUALESENTIDAD PUBLICA   UNIVERSIDAD  DEL  MAGDALENA EXPERIENCIA NO REQUIEREFORMACION  PROFESIONAL DE CINE Y AUDIOVISUALES CONOCIMIENTOS ADICIONALES MANEJO DE EXCELORD POER POINT ACTIVIDADES A REALIZAR Apoyar los procesos de comunicacin estratgica y divulgacin de la facultad de ciencias Bsicas Elaboracin de contenidos estratgicos institucionales y de divulgacin cientficaAcompañamiento en el manejo de redes sociales y plataforma digital de la facultadAcompañamiento en espacio radialElaboracin de estrategias de comunicacin para la visita de pares acadmicos JORNADA TIEMPO COMPLETO 38 HORAS SEMANALESHORARIO DISPONIBILIDAD DE TIEMPO SUJETO A LA ENTIDADDURACION DE LA PRACTICA 5 MESES"/>
    <x v="0"/>
    <x v="25"/>
    <s v=""/>
    <s v=""/>
  </r>
  <r>
    <s v="1626046352-4"/>
    <s v="MAGDALENA"/>
    <s v="SANTA MARTA"/>
    <s v="CAJA DE COMPENSACIÓN FAMILIAR  DEL MAGDALENA - CAJAMAG"/>
    <x v="1"/>
    <s v="Productor de cine"/>
    <s v="Productor cinematogrfico"/>
    <m/>
    <s v="UNIVERSIDAD DEL MAGDALENA"/>
    <n v="8917801118"/>
    <s v=" ESTADO JOVEN PRACTICANTE PRODUCTOR DE AUDIOVISUALES"/>
    <s v="PLAZAESTADO JOVEN PRACTICANTE  PRODUCTOR DE AUDIOVISUALESENTIDAD PUBLICA   UNIVERSIDAD  DEL  MAGDALENA EXPERIENCIA NO REQUIEREFORMACION  PROFESIONAL COMO PRODUCTOR DE AUDIOVISUALESCONOCIMIENTOS ADICIONALES MANEJO DE EXCELORD POER POINT ACTIVIDADES A REALIZARRealizacin de videos institucionales Edicin para videos institucionalesAsistencia en eventos de la facultad de Humanidades Manejo de Graficacin Grabacin de videos de preguntas frecuentes para la facultad de Humanidades JORNADA TIEMPO COMPLETO 38 HORAS SEMANALESHORARIO DISPONIBILIDAD DE TIEMPO SUJETO A LA ENTIDADDURACION DE LA PRACTICA 5 MESES"/>
    <x v="0"/>
    <x v="25"/>
    <s v=""/>
    <s v=""/>
  </r>
  <r>
    <s v="1626046352-5"/>
    <s v="MAGDALENA"/>
    <s v="SANTA MARTA"/>
    <s v="CAJA DE COMPENSACIÓN FAMILIAR  DEL MAGDALENA - CAJAMAG"/>
    <x v="1"/>
    <s v="Administrador de empresas"/>
    <s v="Administrador de datos"/>
    <m/>
    <s v="UNIVERSIDAD DEL MAGDALENA"/>
    <n v="8917801118"/>
    <s v=" ESTADO JOVEN PRACTICANTE DE ADMINSTRACION DE EMPRESAS"/>
    <s v="PLAZAESTADO JOVEN PRACTICANTE  PROFESIONAL EN ADMINISTRACION DE EMPRESASENTIDAD PUBLICA   UNIVERSIDAD  DEL  MAGDALENA EXPERIENCIA NO REQUIEREFORMACION  PROFESIONAL COMO ADMINISTRADOR DE EMPRESASCONOCIMIENTOS ADICIONALES MANEJO DE EXCELORD POER POINT ACTIVIDADES A REALIZARApoyo en la planeacin y ejecucin de actividades de la dependencia en especial las relacionadas con el proceso de autoevaluacin y re acreditacin del programa de Administracin de Empresas  Apoyar la elaboracin y presentacin de informes de gestin administrativa Proyectar radicar y gestionar las comunicaciones internas y externas de la dependencia Aplicar y cumplir los principios y normas de archivo y gestin documental establecidas en la institucin Atender oportuna y adecuadamente las peticiones quejas reclamos y sugerencias relacionados con los servicios de la dependencia Cumplir con las actividades y responsabilidades establecidas en el sistema de gestin inte"/>
    <x v="0"/>
    <x v="9"/>
    <s v="Ingeniería de Sistemas y Computación"/>
    <s v=""/>
  </r>
  <r>
    <s v="1626046352-6"/>
    <s v="MAGDALENA"/>
    <s v="SANTA MARTA"/>
    <s v="CAJA DE COMPENSACIÓN FAMILIAR  DEL MAGDALENA - CAJAMAG"/>
    <x v="1"/>
    <s v="Ingeniero"/>
    <s v="Ingeniero ambiental y de saneamiento"/>
    <m/>
    <s v="UNIVERSIDAD DEL MAGDALENA"/>
    <n v="8917801118"/>
    <s v=" ESTADO JOVEN PRACTICANTE INGENIERO AMBIENTAL Y SANITARIO"/>
    <s v="PLAZAESTADO JOVEN PRACTICANTE  PROFESIONAL EN INGENIERIA AMBIENTAL Y SANEAMIENTOENTIDAD PUBLICA   UNIVERSIDAD  DEL  MAGDALENA EXPERIENCIA NO REQUIEREFORMACION  PROFESIONAL EN INGENIERIA AMBIENTAL Y SANEAMIENTOCONOCIMIENTOS ADICIONALES MANEJO DE EXCELORD POER POINT ACTIVIDADES A REALIZAR Apoyar en la ejecucin y divulgacin de los programas y actividades que integral el PGIRUnimagdalenaApoyo en la formacin y educacin ambiental del personal administrativo estudiantil docente y aseo de la UniversidadApoyo en la formulacin de la gua de buenas prcticas ambientales y sanitarias en cafeteras y cocinas de la universidad JORNADA TIEMPO COMPLETO 38 HORAS SEMANALESHORARIO DISPONIBILIDAD DE TIEMPO SUJETO A LA ENTIDADDURACION DE LA PRACTICA 5 MESES"/>
    <x v="0"/>
    <x v="0"/>
    <s v="Ingeniería Ambiental"/>
    <s v=""/>
  </r>
  <r>
    <s v="1626046352-7"/>
    <s v="MAGDALENA"/>
    <s v="SANTA MARTA"/>
    <s v="CAJA DE COMPENSACIÓN FAMILIAR  DEL MAGDALENA - CAJAMAG"/>
    <x v="1"/>
    <s v="Ingeniero ambiental"/>
    <s v="Ingeniero ambiental y de saneamiento"/>
    <m/>
    <s v="UNIVERSIDAD DEL MAGDALENA"/>
    <n v="8917801118"/>
    <s v=" ESTADO JOVEN PRACTICANTE DE INGENIERIA AMBIENTAL Y SANITARIA"/>
    <s v="PLAZAESTADO JOVEN PRACTICANTE  PROFESIONAL EN INGENIERIA AMBIENTAL Y SANEAMIENTOENTIDAD PUBLICA   UNIVERSIDAD  DEL  MAGDALENA EXPERIENCIA NO REQUIEREFORMACION  PROFESIONAL EN INGENIERIA AMBIENTAL Y SANEAMIENTOCONOCIMIENTOS ADICIONALES MANEJO DE EXCELORD POER POINT ACTIVIDADES A REALIZARMonitorear parmetros Fisicoquimicos del agua dulce y marina Diseñar e interpretar un protocola para los desechos provenientes de la produccin del laboratorio Implementar un programa de normas bsicas de seguridad en el laboratorio de acuicultura Implementacin y puesta en marcha de sistemas de filtracin para los sistemas de cultivoJORNADA TIEMPO COMPLETO 38 HORAS SEMANALESHORARIO DISPONIBILIDAD DE TIEMPO SUJETO A LA ENTIDADDURACION DE LA PRACTICA 5 MESES"/>
    <x v="0"/>
    <x v="7"/>
    <s v=""/>
    <s v=""/>
  </r>
  <r>
    <s v="1626046352-8"/>
    <s v="MAGDALENA"/>
    <s v="SANTA MARTA"/>
    <s v="CAJA DE COMPENSACIÓN FAMILIAR  DEL MAGDALENA - CAJAMAG"/>
    <x v="1"/>
    <s v="Bilogo"/>
    <s v="Bilogo marino"/>
    <m/>
    <s v="UNIVERSIDAD DEL MAGDALENA"/>
    <n v="8917801118"/>
    <s v=" ESTADO JOVEN PRACTICANTE DE INGENIERIA PESQUERA YO BIOLOGIA"/>
    <s v="PLAZAESTADO JOVEN PRACTICANTE  PROFESIONAL EN INGENIERIA PESQUERA YO BILOLOGIAENTIDAD PUBLICA   UNIVERSIDAD  DEL  MAGDALENA EXPERIENCIA NO REQUIEREFORMACION  PROFESIONAL EN INGENIERIA PESQUERA YO BILOLOGIACONOCIMIENTOS ADICIONALES MANEJO DE EXCELORD POER POINT ACTIVIDADES A REALIZARMantenimiento del laboratorio de acuicultura continentalMantenimiento del laboratorio de maricultura Monitorear y registrar diariamente los parmetros fisicoqumicos del aguaApoyar en labores de produccin de alimento vivoApoyar en las salidas de campo y prcticas de laboratorio Desarrollo y puesta en marcha de un proyecto productivo relacionado con la acuiculturaElaboracin de fichas tcnicas en acuicultura Elaboracin de informe finalJORNADA TIEMPO COMPLETO 38 HORAS SEMANALESHORARIO DISPONIBILIDAD DE TIEMPO SUJETO A LA ENTIDADDURACION DE LA PRACTICA 5 MESES"/>
    <x v="0"/>
    <x v="20"/>
    <s v=""/>
    <s v=""/>
  </r>
  <r>
    <s v="1626046352-9"/>
    <s v="MAGDALENA"/>
    <s v="SANTA MARTA"/>
    <s v="CAJA DE COMPENSACIÓN FAMILIAR  DEL MAGDALENA - CAJAMAG"/>
    <x v="2"/>
    <s v="Tcnico de salud ocupacional"/>
    <s v="Tecnologo en salud ocupacional"/>
    <m/>
    <s v="UNIVERSIDAD DEL MAGDALENA"/>
    <n v="8917801118"/>
    <s v=" ESTADO JOVEN PRACTICANTE TECNICO EN SALUD OCUPACIONAL"/>
    <s v="PLAZAESTADO JOVEN PRACTICANTE  TECNICO EN SALUD OCUPACIONALENTIDAD PUBLICA   UNIVERSIDAD  DEL  MAGDALENA EXPERIENCIA NO REQUIEREFORMACION  TECNICO EN SALUD OCUPACIONALCONOCIMIENTOS ADICIONALES MANEJO DE EXCELORD POER POINT ACTIVIDADES A REALIZARRealizar visitas peridicas a las diferentes reas sedes y laboratorios de la universidad con el fin de verificar y garantizar el cumplimiento de las normas vigentes aplicables en materia de seguridad y salud en el trabajo establecidas por la universidad Realizar inspecciones de seguridad en las diferentes reas sedes y laboratorios de la universidad para la identificacin valoracin y control de los riesgos en concordancia con la normatividad vigente aplicable Elaborar y actualizar las diferentes matrices de peligros de la Universidad del MagdalenaApoyar en la sensibilizacin y socializacin de los programas planes y proyectos establecidos en la universidad en materia de seguridad y salud en el trabajo"/>
    <x v="0"/>
    <x v="6"/>
    <s v=""/>
    <s v=""/>
  </r>
  <r>
    <s v="1626046367-2"/>
    <s v="ARAUCA"/>
    <s v="TAME"/>
    <s v="CAJA DE COMPENSACIÓN FAMILIAR DE ARAUCA -COMFIAR"/>
    <x v="0"/>
    <s v="Asistente "/>
    <m/>
    <m/>
    <s v="PERSONERIA MUNICIPAL DE TAME"/>
    <n v="9010409081"/>
    <s v=" Estado Joven Practicante Tecnlogo en Gestin Administrativa yo reas afines"/>
    <s v="PLAZA Estado Joven Practicante Tecnlogo en Gestin Administrativa yo reas afines ENTIDAD PBLICA Personeria Municipal de Tame  Area Direccin EXPERIENCIA No Requiere FORMACIN Tecnlogo en Gestin Administrativa yo reas afinesCONOCIMIENTOS ADICIONALES Excel; ord Paquetes Contables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Reclutamiento de personalInduccin a los nuevos colaboradores     Registros de los cobros diarios   control de las reclamaciones hechas por los usuarios Realizar reuniones para conocer el avance en cuanto a objetivos de la personera municipal      Integracin de personal el reclutamiento seleccin e inducci"/>
    <x v="0"/>
    <x v="8"/>
    <s v=""/>
    <s v=""/>
  </r>
  <r>
    <s v="1626046367-3"/>
    <s v="ARAUCA"/>
    <s v="TAME"/>
    <s v="CAJA DE COMPENSACIÓN FAMILIAR DE ARAUCA -COMFIAR"/>
    <x v="0"/>
    <s v="Supervisor de construccin"/>
    <m/>
    <m/>
    <s v="PERSONERIA MUNICIPAL DE TAME"/>
    <n v="9010409081"/>
    <s v=" Estado Joven Practicante Tecnlogo en Construccin de montajes elctricos yo reas Afines"/>
    <s v="PLAZA Estado Joven Practicante  Tecnlogo en Construccin de montajes elctricos yo reas Afines ENTIDAD PBLICA Personera Municipal de Tame  rea  Direccin EXPERIENCIA No Requiere FORMACIN  Tecnlogo en Construccin de montajes elctricos yo reas Afines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Encargarse de la construccin y montaje de las instalaciones elctricas que se requieran dentro de la Personera Municipal de Tame JORNADA LABORAL Tiempo Completo 38 Horas Semanales HORARIO Disponibilidad de Tiemposujeto a la Entidad DURACIN DE LA PRCTICA 5 Meses"/>
    <x v="0"/>
    <x v="19"/>
    <s v=""/>
    <s v=""/>
  </r>
  <r>
    <s v="1626046367-4"/>
    <s v="ARAUCA"/>
    <s v="TAME"/>
    <s v="CAJA DE COMPENSACIÓN FAMILIAR DE ARAUCA -COMFIAR"/>
    <x v="0"/>
    <s v="Asistente administrativo"/>
    <m/>
    <m/>
    <s v="PERSONERIA MUNICIPAL DE TAME"/>
    <n v="9010409081"/>
    <s v="Estado Joven Practicante Tecnlogo en Gestin administrativa yo reas afines"/>
    <s v="PLAZA Estado Joven Practicante Tecnlogo en Gestin administrativa yo reas afines ENTIDAD PBLICA Personera Municipal de Tame  rea  Direccin EXPERIENCIA No Requiere FORMACIN Tecnlogo en Gestin administrativa yo reas afinesCONOCIMIENTOS ADICIONALES Contabilidad;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Optimizar los procesos al interior de la personera municipal para ofrecer un mejor servicio a la comunidad que solicita la atencin y proteccin de sus derechos JORNADA LABORAL Tiempo Completo 38 Horas Semanales HORARIO Disponibilidad de Tiemposujeto a la Entidad DURACIN DE LA PRCTICA 5 Meses"/>
    <x v="0"/>
    <x v="8"/>
    <s v=""/>
    <s v=""/>
  </r>
  <r>
    <s v="1626046367-5"/>
    <s v="ARAUCA"/>
    <s v="TAME"/>
    <s v="CAJA DE COMPENSACIÓN FAMILIAR DE ARAUCA -COMFIAR"/>
    <x v="0"/>
    <s v="Recreacionista"/>
    <m/>
    <m/>
    <s v="PERSONERIA MUNICIPAL DE TAME"/>
    <n v="9010409081"/>
    <s v="Estado Joven Practicante Tecnlogo en  Recreacin yo REAS AFINES"/>
    <s v="PLAZA Estado Joven Tecnlogo en  Recreacin yo REAS AFINES ENTIDAD PBLICA Personera Municipal de Tame  rea  Direccin EXPERIENCIA No Requiere FORMACIN Tecnlogo en  Recreacin yo REAS AFINES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Encargarse de la parte ldica recreativa en las actividades a desarrollarse con entidades educativas y organizaciones comunitariasJORNADA LABORAL Tiempo Completo 38 Horas Semanales HORARIO Disponibilidad de Tiemposujeto a la Entidad DURACIN DE LA PRCTICA 5 Meses"/>
    <x v="0"/>
    <x v="6"/>
    <s v=""/>
    <s v=""/>
  </r>
  <r>
    <s v="1626046367-6"/>
    <s v="ARAUCA"/>
    <s v="TAME"/>
    <s v="CAJA DE COMPENSACIÓN FAMILIAR DE ARAUCA -COMFIAR"/>
    <x v="0"/>
    <s v="Aprendz de recursos humanos"/>
    <m/>
    <m/>
    <s v="PERSONERIA MUNICIPAL DE TAME"/>
    <n v="9010409081"/>
    <s v="Estado Joven Practicante Tecnlogo en Recursos Humanos yo reas afines  "/>
    <s v="PLAZA Estado Joven Practicante Tecnlogo en Recursos Humanos yo reas afines   ENTIDAD PBLICA Personera Municipal de Tame  rea  Direccin EXPERIENCIA No Requiere FORMACIN Tecnlogo en Recursos Humanos yo reas afines  CONOCIMIENTOS ADICIONALES Excel; ord HABILIDADES 1 Puntualidad disciplina iniciativa en el trabajo compromiso y sentido de pertenencia por la institucin 2 Disponibilidad de tiempo 3 Habilidad para relacionarse de manera asertiva con la comunidad y dems funcionarios de la institucin 4 Trabajo en Equipo para la consecucin de los objetivos organizacionales FUNCIONESACTIVIDADES A REALIZAR Realizar un seguimiento minucioso dentro de los proceso de seleccin de personal prxima a ingresar a laborar en la Personera Municipal de Tame JORNADA LABORAL Tiempo Completo 38 Horas Semanales HORARIO Disponibilidad de Tiemposujeto a la Entidad DURACIN DE LA PRCTICA 5 Meses"/>
    <x v="0"/>
    <x v="1"/>
    <s v=""/>
    <s v=""/>
  </r>
  <r>
    <s v="1626046400-1"/>
    <s v="ANTIOQUIA"/>
    <s v="HELICONIA"/>
    <s v="CAJA DE COMPENSACIÓN FAMILIAR CAMACOL- COMFAMILIAR CAMACOL"/>
    <x v="1"/>
    <s v="Abogado"/>
    <m/>
    <m/>
    <s v="PERSONERIA DE HELICONIA"/>
    <n v="8909824947"/>
    <s v="ESTADO JOVEN  PRACTICA EN JUDICATURA"/>
    <s v="Se requiere PRACTICANTE TEN DERECHO PARA JUDICATURA  desarrollando las siguientes funcionesGuardar en reserva toda la informacin que conociere en ejercicio o con ocasin de la prctica casos o expedientes a su cargoProyectar los documentos necesarios para el desarrollo del rea en el cual se encuentra peticiones oficios actos administrativos y dems de acuerdo con las funciones asignadas FORMACIN DERECHOSALARIO MMLVJORNADA Y LUGAR DE TRABAJO Municipio de HELICONIA  AntioquiaDURACIN 12 meses de practicaFAVOR POSTULARSE SOLO PARA PRACTICAS"/>
    <x v="0"/>
    <x v="4"/>
    <s v=""/>
    <s v=""/>
  </r>
  <r>
    <s v="1626046449-1"/>
    <s v="PUTUMAYO"/>
    <s v="MOCOA"/>
    <s v="CAJA DE COMPENSACIÓN FAMILIAR DEL PUTUMAYO -COMFAPUTUMAYO"/>
    <x v="2"/>
    <s v="Auxiliar de archivo"/>
    <s v="Analista de gestin documental"/>
    <m/>
    <s v="REGISTRADURIA NACIONAL DEL ESTADO CIVIL"/>
    <n v="8999990404"/>
    <s v="Estado Joven Practicante Tcnico ProfesionalTecnlogoProfesional en Gestin Documental"/>
    <s v="Plaza Estado Joven Practicante Tcnico ProfesionalTecnlogoProfesional en Gestin DocumentalEntidad Publica Registraduria Nacional del Estado Civil  MocoaNivel de formacin Tcnico ProfesionalTecnlogoProfesional en Gestin DocumentalExperiencia No requiereConocimientos Adicionales Manejo de herramientas de ofimticaActividades a realizarOrganizacion y clasificacion de archivo acumulado alistamiento y digitalizacion de documentos Jornada Tiempo completo  38 horas semanalesHorario Disponibilidad de TiempoSujeto a la entidadDuracin de la practica 5 meses"/>
    <x v="0"/>
    <x v="8"/>
    <s v="Ingeniería Industrial"/>
    <s v=""/>
  </r>
  <r>
    <s v="1626046449-2"/>
    <s v="PUTUMAYO"/>
    <s v="MOCOA"/>
    <s v="CAJA DE COMPENSACIÓN FAMILIAR DEL PUTUMAYO -COMFAPUTUMAYO"/>
    <x v="2"/>
    <s v="Auxiliar de archivo"/>
    <s v="Analista de gestin documental"/>
    <m/>
    <s v="REGISTRADURIA NACIONAL DEL ESTADO CIVIL"/>
    <n v="8999990404"/>
    <s v="Estado Joven Practicante Tcnico ProfesionalTecnlogoProfesional en Gestin Documental"/>
    <s v="Plaza Estado Joven Practicante Tcnico ProfesionalTecnlogoProfesional en Gestin Documental Entidad Publica Registradura Nacional del Estado CivilNivel de formacin Tcnico ProfesionalTecnlogoProfesional en Gestin Documental Experiencia No requiereConocimientos Adicionales Manejo de herramientas de ofimticaActividades a realizarOrganizacion y clasificacion de archivo acumulado alistamiento y digitalizacion de documentos Jornada Tiempo completo  38 horas semanalesHorario Disponibilidad de TiempoSujeto a la entidadDuracin de la practica 5 meses"/>
    <x v="0"/>
    <x v="8"/>
    <s v="Ingeniería Industrial"/>
    <s v=""/>
  </r>
  <r>
    <s v="1626046462-1"/>
    <s v="PUTUMAYO"/>
    <s v="MOCOA"/>
    <s v="CAJA DE COMPENSACIÓN FAMILIAR DEL PUTUMAYO -COMFAPUTUMAYO"/>
    <x v="1"/>
    <s v="Ingeniero civil"/>
    <m/>
    <m/>
    <s v="INSTITUTO NACIONAL DE VIAS"/>
    <n v="8002158072"/>
    <s v="Estado Joven Practicante Profesional en Ingenieria Civil"/>
    <s v="Plaza Estado Joven Practicante Profesional en Ingenieria CivilEntidad Publica Instituto Nacional de Vias  INVIAS Experiencia No requiereFormacin Profesional en Ingenieria CivilConocimientos adicionales Ofimtico nivel medioActividades a realizarApoyo en la proyeccion y revision de respuestas a los diferentes requerimientos efectuados a la Entidad en el aspecto tecnico Consolidar cuadros de seguimiento accidentalidad y emergenciasApoyar el manejo de archivo del Area TecnicaConsultar en el aplicativo Kak una vez capacitadoApoyo en la revision de actas de obra y demas documentos tecnicos que se le requieran adiciones prorrogas suspencionesLas demas funciones asignadas por la Direccion Territorial Putumayo JJornada Tiempo completo  38 horas semanalesHorario Disponibilidad de TiempoSujeto a la entidadDuracin de la practica 5 meses"/>
    <x v="0"/>
    <x v="19"/>
    <s v=""/>
    <s v=""/>
  </r>
  <r>
    <s v="1626046472-1"/>
    <s v="META"/>
    <s v="CUMARAL"/>
    <s v="CAJA DE COMPENSACIÓN FAMILIAR REGIONAL DEL META-COFREM"/>
    <x v="1"/>
    <s v="Soporte tcnico en sistemas"/>
    <s v="Auxiliar de soporte tcnico"/>
    <m/>
    <s v="ALCALDIA DE CUMARAL"/>
    <n v="8920991849"/>
    <s v="Estado Joven Practica laboral ordinaria en Sistemas"/>
    <s v="Plaza Estado Joven Practica laboral en SistemasEntidad Pblica Alcalda Municipal de Cumaral MetaExperienciaNo requiere Formacin Tecnlogo en sistemas o estudiante de ltimo semestre de ingeniera de sistemas   Conocimientos Adicionales Manejo de ofimtica y gestores de contenidos de Pginas eb1 Prestar soporte tcnico a los funcionarios en los informes que deben presentar en cuanto a grficos estadsticas formatos entre otros2 Realizar proyectos sobre programas nuevos a fin de modernizar el sistema as como mantener actualizados y en buen funcionamiento el softare existente as como el licenciamiento del softare utilizado3 Analizar los requerimientos de la entidad en el rea de sistemas y preparar propuestas o sugerencias pertinentes4 Procesar informacin segn los programas y procedimientos establecidos5 Apoyar la actualizacin de programas y procedimientos del rea en cumplimiento a la normatividad vigente6 Prestar apoyo tcn"/>
    <x v="0"/>
    <x v="5"/>
    <s v=""/>
    <s v=""/>
  </r>
  <r>
    <s v="1626046472-2"/>
    <s v="META"/>
    <s v="CUMARAL"/>
    <s v="CAJA DE COMPENSACIÓN FAMILIAR REGIONAL DEL META-COFREM"/>
    <x v="2"/>
    <s v="Tecnologo en salud ocupacional"/>
    <s v="Tcnico de salud ocupacional"/>
    <m/>
    <s v="ALCALDIA DE CUMARAL"/>
    <n v="8920991849"/>
    <s v="Estado Joven Practica laboral ordinaria en Salud Ocupacional "/>
    <s v="Plaza Estado Joven Practica laboral ordinaria en Salud Ocupacional Entidad Pblica Alcalda de Cumaral Meta sistema de Gestion y Seguridad en Salud en el Trabajo Experiencia No requiere Formacin Salud Ocupacional Conocimientos Adicionales Paquete de Office Actividades a realizar 1Ejecutar actividades de higiene y seguridad2Evaluar las actividades de Higiene y Seguridad3Apoyar la realizacin de diagnsticos de la situacin de salud de los trabajadores de la Personera y Evaluar sus condiciones de salud4Apoyar al COPASST en las actividades5Desarrollar actividades de vigilancia epidemiolgica juntamente con higiene y seguridad industrial que incluirn accidentes de trabajo enfermedades profesionales patologas relacionadas con el trabajo y ausentismo por tales causas6Evaluar puestos de trabajo desde la perspectiva de la Ergonoma aplicada a los sistemas de trabajo7Apoyar en actividades de capacitacin de SGSST8 Apoyar las a"/>
    <x v="0"/>
    <x v="6"/>
    <s v=""/>
    <s v=""/>
  </r>
  <r>
    <s v="1626046472-3"/>
    <s v="META"/>
    <s v="CUMARAL"/>
    <s v="CAJA DE COMPENSACIÓN FAMILIAR REGIONAL DEL META-COFREM"/>
    <x v="2"/>
    <s v="Auxiliar administrativo"/>
    <s v="Asistente administrativo"/>
    <s v="Administrador de empresas"/>
    <s v="ALCALDIA DE CUMARAL"/>
    <n v="8920991849"/>
    <s v="Estado Joven Practica laboral ordinaria en el rea administrativa "/>
    <s v="Plaza Estado Joven Practica laboral ordinaria en el rea administrativa Entidad Pblica Alcalda Municipal de Cumaral Meta Experiencia No requiere Formacin Tcnico Tecnlogo o profesional en administracin de empresas administracin financieraConocimientos adicionales Manejo de Office Excel ord Poer Point Manejo de OfimticaActividades a realizar1Apoyo en la documentacin y procesos administrativos2Apoyar en la administracin control y direccin general del rea de apoyo logstico y tcnico administrativa y de servicios generales de la oficina3Apoyo en el proceso de reuniones elaboracin de actas listados de asistencia y agenda correspondientes a las actividades programadas4Apoyar en el orden del archivo dependencia5Apoyo en la revisin de carpetas de acuerdo con las TRD estipuladas por la entidad6Apoyar en el proceso de la foliacin y elaboracin de rtulos en las carpetas7Apoyar en organizar y clasificacin d"/>
    <x v="0"/>
    <x v="9"/>
    <s v="Historia"/>
    <s v=""/>
  </r>
  <r>
    <s v="1626046472-4"/>
    <s v="META"/>
    <s v="CUMARAL"/>
    <s v="CAJA DE COMPENSACIÓN FAMILIAR REGIONAL DEL META-COFREM"/>
    <x v="2"/>
    <s v="Auxiliar administrativo"/>
    <s v="Asistente administrativo"/>
    <s v="Administrador de empresas"/>
    <s v="ALCALDIA DE CUMARAL"/>
    <n v="8920991849"/>
    <s v="Estado Joven Practica laboral ordinaria en rea administrativa  "/>
    <s v="Plaza Estado Joven Practica Laboral Ordinaria en rea administrativa Entidad Publica Alcaldia Municipal de Cumaral Meta Experiencia No requiere Formacin Tcnico Tecnlogo o profesional en Administracin de empresasConocimientos Adicionales Manejo de office Excel ord Poer Point Manejo de Ofimtica   Actividades a realizar1Apoyo en la documentacin y procesos administrativos2Apoyar en la administracin control y direccin general del rea de apoyo logstico y tcnico administrativa y de servicios generales de la oficina3Apoyo en el proceso de reuniones  elaboracin de  actas listados de asistencia  y agenda correspondientes  a las actividades  programadas4Apoyar en el orden del  archivo  dependencia5Apoyo en la  revisin de carpetas de acuerdo a las TRD estipuladas por la entidad6Apoyar en el proceso de la foliacin  y  elaboracin de  rtulos en las carpetas7Apoyar en organizar y clasificacin de  las carpetas por l"/>
    <x v="0"/>
    <x v="9"/>
    <s v="Historia"/>
    <s v=""/>
  </r>
  <r>
    <s v="1626046472-5"/>
    <s v="META"/>
    <s v="CUMARAL"/>
    <s v="CAJA DE COMPENSACIÓN FAMILIAR REGIONAL DEL META-COFREM"/>
    <x v="2"/>
    <s v="Auxiliar administrativo"/>
    <s v="Asistente administrativo"/>
    <s v="Administrador de empresas"/>
    <s v="ALCALDIA DE CUMARAL"/>
    <n v="8920991849"/>
    <s v="Estado Joven Practica laboral ordinaria en areas Administrativas"/>
    <s v="Plaza Estado Joven Practica Laboral ordinaria en rea administrativaEntidad Publica Alcaldia Municipal de Cumaral Meta Experiencia No Requiere Formacin Tcnico Tecnlogo o Profesional en rea administrativaConocimientos Adicionales Manejo de Office Excel ord Poer point Manejo de Ofimtica Actividades a Realizar 1Apoyo en la documentacin y procesos administrativos2Apoyar en la administracin control y direccin general del rea de apoyo logstico y tcnico administrativa y de servicios generales de la oficina3Apoyo en el proceso de reuniones elaboracin de actas listados de asistencia y agenda correspondientes a las actividades programadas4Apoyar en el orden del archivo dependencia5Apoyo en la revisin de carpetas de acuerdo con las TRD estipuladas por la entidad6Apoyar en el proceso de la foliacin y elaboracin de rtulos en las carpetas7Apoyar en organizar y clasificacin de las carpetas por las fechas Jo"/>
    <x v="0"/>
    <x v="9"/>
    <s v="Historia"/>
    <s v=""/>
  </r>
  <r>
    <s v="1626046474-1"/>
    <s v="RISARALDA"/>
    <s v="PEREIRA"/>
    <s v="CAJA DE COMPENSACIÓN FAMILIAR DE RISARALDA - COMFAMILIAR RISARALDA"/>
    <x v="1"/>
    <s v="Abogado"/>
    <m/>
    <m/>
    <s v="CONTRALORIA GENERAL DE RISARALDA"/>
    <n v="8914110917"/>
    <s v="Estado Joven Practicante en Derecho"/>
    <s v="PLAZA Estado Joven Practicante en DerechoENTIDAD PBLICADEPENDENCIA Contraloria General Del Risaralda Despacho del contralorOBJETIVO DE LA PRCTICA Fortalecer y agilizar los procesos a cargo del despacho en lo concerniente a procesos de diversa ndole a cargo del mismo permitiendo por dems al practicante adquirir conocimientos competencias y destrezas laborales directamente relacionadas con su carrera que fortalecen a futuro su desempeño laboral COMPETENCIAS COMPLEMENTARIAS excelente nivel de anlisis y redaccin jurdica manejo de EXCEL Y ORD ACTIVIDADES A REALIZAR 1Sustanciacin de procesos administrativos sancionatorios consultas y segundas instancias de procesos de responsabilidad fiscal2Revisin de legalidad de actos administrativos 3Elaboracin de proyectos de demandas con destino a la jurisdiccin de lo contencioso administrativoNIVEL DE FORMACIN ProfesionalPROGRAMA ACADMICO DerechoINTENSIDAD HORARIA Tiempo completo"/>
    <x v="0"/>
    <x v="4"/>
    <s v=""/>
    <s v=""/>
  </r>
  <r>
    <s v="1626046474-2"/>
    <s v="RISARALDA"/>
    <s v="PEREIRA"/>
    <s v="CAJA DE COMPENSACIÓN FAMILIAR DE RISARALDA - COMFAMILIAR RISARALDA"/>
    <x v="1"/>
    <s v="Abogado"/>
    <m/>
    <m/>
    <s v="CONTRALORIA GENERAL DE RISARALDA"/>
    <n v="8914110917"/>
    <s v="Estado Joven Practicante en Derecho"/>
    <s v="PLAZA Estado Joven Practicante en DerechoENTIDAD PBLICADEPENDENCIA Contraloria General Del Risaralda Secretaria general grupo de responsabilidad fiscal y jurisdiccion coactivaOBJETIVO DE LA PRCTICA Fortalecer y agilizar los procesos a cargo del grupo de control fiscal y jurisdiccin coactiva en lo concerniente a procesos de diversa ndole a cargo del mismo permitiendo por dems al practicante adquirir conocimientos competencias y destrezas laborales directamente relacionadas con su carrera que fortalecen a futuro su desempeño laboral COMPETENCIAS COMPLEMENTARIAS excelente nivel de anlisis y redaccin jurdicamanejo de EXCEL Y ORD ACTIVIDADES A REALIZAR 1Sustanciacin de procesos administrativos sancionatorios2Elaboracin y proyeccin de actuaciones fiscalesNIVEL DE FORMACIN ProfesionalPROGRAMA ACADMICO DerechoINTENSIDAD HORARIA Tiempo completoDURACIN DE LA PRCTICA LABORAL 5 meses"/>
    <x v="0"/>
    <x v="4"/>
    <s v=""/>
    <s v=""/>
  </r>
  <r>
    <s v="1626046474-3"/>
    <s v="RISARALDA"/>
    <s v="PEREIRA"/>
    <s v="CAJA DE COMPENSACIÓN FAMILIAR DE RISARALDA - COMFAMILIAR RISARALDA"/>
    <x v="1"/>
    <s v="Abogado"/>
    <m/>
    <m/>
    <s v="CONTRALORIA GENERAL DE RISARALDA"/>
    <n v="8914110917"/>
    <s v="Estado Joven Practicante en Derecho"/>
    <s v="PLAZA Estado Joven Practicante en DerechoENTIDAD PBLICADEPENDENCIA Contraloria General Del Risaralda Oficina de participacin ciudadana y jurdica OBJETIVO DE LA PRCTICA Fortalecer y agilizar los procesos a cargo de la oficina de participacin ciudadana y jurdica en lo concerniente a procesos de diversa ndole a cargo del mismo permitiendo por dems al practicante adquirir conocimientos competencias y destrezas laborales directamente relacionadas con su carrera que fortalecen a futuro su desempeño laboral COMPETENCIAS COMPLEMENTARIAS excelente nivel de anlisis y redaccin jurdica Manejo de EXCEL Y ORD ACTIVIDADES A REALIZAR 1Elaboracin y estructuracin de actos administrativos 2Argumentacin jurdica y desarrollo del componente de control social que se ejecuta a travs de la oficina de participacin ciudadana y jurdicaNIVEL DE FORMACIN ProfesionalPROGRAMA ACADMICO DerechoINTENSIDAD HORARIA Tiempo completoDURACIN DE LA"/>
    <x v="0"/>
    <x v="4"/>
    <s v=""/>
    <s v=""/>
  </r>
  <r>
    <s v="1626046474-4"/>
    <s v="RISARALDA"/>
    <s v="PEREIRA"/>
    <s v="CAJA DE COMPENSACIÓN FAMILIAR DE RISARALDA - COMFAMILIAR RISARALDA"/>
    <x v="1"/>
    <s v="Contador"/>
    <m/>
    <m/>
    <s v="CONTRALORIA GENERAL DE RISARALDA"/>
    <n v="8914110917"/>
    <s v="Estado Joven Practicante en Contadura"/>
    <s v="PLAZA Estado Joven Practicante en ContaduraENTIDAD PBLICADEPENDENCIA Contraloria General Del Risaralda Secretaria general grupo de control fiscal integradoOBJETIVO DE LA PRCTICA Fortalecer y agilizar los procesos a cargo del grupo de control fiscal integrado en el apoyo tcnico y operativo a contadores pblicos auditores fiscales de la entidad para la emisin de dictmenes contables de los entes de control de la Contralora General del Risaralda igual que el control del recaudo en efectivo en entidades territoriales de acuerdo a las auditorias programadas en el Programa General de Auditorias permitiendo por dems al practicante adquirir conocimientos competencias y destrezas laborales directamente relacionadas con su carrera que fortalecen a futuro su desempeño laboralCOMPETENCIAS COMPLEMENTARIAS asistir ejercicios de control fiscal y dictmenes contablesACTIVIDADES A REALIZAR 1Apoyo tcnico y operativo a Contadores Pblicos auditores fiscales p"/>
    <x v="0"/>
    <x v="10"/>
    <s v=""/>
    <s v=""/>
  </r>
  <r>
    <s v="1626046474-5"/>
    <s v="RISARALDA"/>
    <s v="PEREIRA"/>
    <s v="CAJA DE COMPENSACIÓN FAMILIAR DE RISARALDA - COMFAMILIAR RISARALDA"/>
    <x v="1"/>
    <s v="Ingeniero civil"/>
    <m/>
    <m/>
    <s v="CONTRALORIA GENERAL DE RISARALDA"/>
    <n v="8914110917"/>
    <s v="Estado Joven Practicante en Ingeniera Civil"/>
    <s v="PLAZA Estado Joven Practicante en Ingeniera CivilENTIDAD PBLICADEPENDENCIA Contraloria General Del Risaralda Secretara general grupo de control fiscal integradoOBJETIVO DE LA PRCTICA Fortalecer y agilizar los procesos a cargo del grupo de control fiscal integrado en el apoyo tcnico y operativo a auditor fiscal Ingeniero Civil de la entidad para control de obra pblica verificacin de diseño a entidades vigilada  de la Contralora General del Risaralda de acuerdo a las auditorias programadas en el Programa General de Auditorias permitiendo por dems al practicante adquirir conocimientos competencias y destrezas laborales directamente relacionadas con su carrera que fortalecen a futuro su desempeño laboral COMPETENCIAS COMPLEMENTARIAS asistir ejercicios de control fiscal a infraestructura y licenciamiento de obra pblica Manejo de EXCEL Y ORDACTIVIDADES A REALIZAR 1Apoyo tcnico y operativo a auditor fiscal ingeniero civil para control de obr"/>
    <x v="0"/>
    <x v="19"/>
    <s v=""/>
    <s v=""/>
  </r>
  <r>
    <s v="1626046483-1"/>
    <s v="PUTUMAYO"/>
    <s v="SAN MIGUEL"/>
    <s v="CAJA DE COMPENSACIÓN FAMILIAR DEL PUTUMAYO -COMFAPUTUMAYO"/>
    <x v="2"/>
    <s v="Auxiliar administrativo"/>
    <s v="Asistente administrativo"/>
    <m/>
    <s v="ALCALDIA MUNICIPAL DE SAN MIGUEL PUTUMAYO"/>
    <n v="8002529229"/>
    <s v="ESTADO JOVEN PRACTICANTE TCNICO PROFESIONAL EN AUXILIAR ADMINISTRATIVO O AFINES"/>
    <s v="PLAZA ESTADO JOVEN PRACTICANTE  TCNICO PROFESIONAL EN AUXILIAR ADMINISTRATIVO O AFINESENTIDAD PUBLICA ALDALDIA MUNICIPAL DE SAN MIGUEL  PUTUMAYOEXPERIENCIA NO REQUIEREFORMACIN TCNICO PROFESIONAL EN AUXILIAR ADMINISTRATIVO O AFINESCONOCIMIENTOS ADICIONALES  CONOCIMIENTOS BSICOS EN REA DE SISTEMAS ORD EXCEL POER POINT Y NORMAS ICONTECACTIVIDADES A REALIZAR1  APOYAR EN LAS ACTIVIDADES PROGRAMADAS POR LA COORDINACION DE ASUNTOS FRONTERIZOS Y DESARROLLO COMUNITARIO PARA EL CUMPLIMIENTO DE SUS OBJETIVOS2 APOYAR EN LA ELABORACIN DE INFORMES QUE SE DEBAN PRESENTAR A LOS DIFERENTES RGANOS DE CONTROL Y VIGILANCIA3 ATENDER Y ORIENTAR AL PUBLICO QUE SOLICITA INFORMACIN4 MANTENER ORGANIZADA EL ARCHIVO DE DOCUMENTOS QUE REPOSAN EL OFICINA5 ORGANIZAR EN MEDIO MAGNTICO LA INFORMACIN QUE REPOSA EN LA OFICINA6 RECEPCIONAR LA INFORMACIN QUE SUMINISTRE LAS ORGANIZACIONES SOCIALES Y COMUNITARIASJORNADA TIEMPO COMPLETO  38 "/>
    <x v="0"/>
    <x v="9"/>
    <s v="Historia"/>
    <s v=""/>
  </r>
  <r>
    <s v="1626046483-2"/>
    <s v="PUTUMAYO"/>
    <s v="SAN MIGUEL"/>
    <s v="CAJA DE COMPENSACIÓN FAMILIAR DEL PUTUMAYO -COMFAPUTUMAYO"/>
    <x v="2"/>
    <s v="Auxiliar administrativo"/>
    <s v="Asistente administrativo"/>
    <m/>
    <s v="ALCALDIA MUNICIPAL DE SAN MIGUEL PUTUMAYO"/>
    <n v="8002529229"/>
    <s v="ESTADO JOVEN PRACTICANTE TCNICO PROFESIONAL EN AUXILIAR ADMINISTRATIVO O AFINES"/>
    <s v="PLAZA ESTADO JOVEN PRACTICANTE  TCNICO PROFESIONAL EN AUXILIAR ADMINISTRATIVO O AFINESENTIDAD PUBLICA ALDALDIA MUNICIPAL DE SAN MIGUEL  PUTUMAYOEXPERIENCIA NO REQUIEREFORMACIN TCNICO PROFESIONAL EN AUXILIAR ADMINISTRATIVO O AFINESCONOCIMIENTOS ADICIONALES  CONOCIMIENTOS BSICOS EN REA DE SISTEMAS ORD EXCEL POER POINT Y NORMAS ICONTECACTIVIDADES A REALIZAR1  APOYAR EN LAS ACTIVIDADES PROGRAMADAS POR LA COORDINACION DE ASUNTOS FRONTERIZOS Y DESARROLLO COMUNITARIO PARA EL CUMPLIMIENTO DE SUS OBJETIVOS2 APOYAR EN LA ELABORACIN DE INFORMES QUE SE DEBAN PRESENTAR A LOS DIFERENTES RGANOS DE CONTROL Y VIGILANCIA3 ATENDER Y ORIENTAR AL PUBLICO QUE SOLICITA INFORMACIN4 MANTENER ORGANIZADA EL ARCHIVO DE DOCUMENTOS QUE REPOSAN EL OFICINA5 ORGANIZAR EN MEDIO MAGNTICO LA INFORMACIN QUE REPOSA EN LA OFICINA6 RECEPCIONAR LA INFORMACIN QUE SUMINISTRE LAS ORGANIZACIONES SOCIALES Y COMUNITARIASJORNADA TIEMPO COMPLETO  38 "/>
    <x v="0"/>
    <x v="9"/>
    <s v="Historia"/>
    <s v=""/>
  </r>
  <r>
    <s v="1626046559-1"/>
    <s v="CUNDINAMARCA"/>
    <s v="SAN ANTONIO DEL TEQUENDAMA"/>
    <s v="CAJA DE COMPENSACIÓN FAMILIAR DE CUNDINAMARCA -COMFACUNDI"/>
    <x v="1"/>
    <s v="Profesional en salud ocupacional"/>
    <m/>
    <m/>
    <s v="EMPRESA DE SERVICIOS PBLICOS DEL MUNICIPIO DE SAN ANTONIO DEL TEQUENDAMA PROGRESA  SA  ESP"/>
    <n v="9004036985"/>
    <s v="Estado joven Prctica Laboral Ordinaria Profesional en Salud Ocupacional"/>
    <s v="Estado JovenEmpresa de servicios pblicos del municipio de san Antonio del Tequendama progresa  requiere estudiante Universitario de Salud Ocupacional para realizar sus prcticas bajo el programa Estado Joven1actualizar el manual de salud ocupacional existente2visita a los puestos de trabajo de la empresa en el nivel administarativo y operativo3ayudar a recopilar organizar verificar y ejecutar la informacion proporcionada en los diferentes puestos de trabajo  de la empresa  para cumplir con los requerimientos en salud ocuacional que requiere 4 actualizacion de la matriz de riesgo de la empresa para contribuir al mejoramiento continuo en el cumplimiento de la mision institucional5coadyudar en los procesos de prevencion de riesgos y elaboracion de planes de accion para prevenir y atender accidentes y enfermedades profesionales de acuerdo a la normatividad vigente6apoyar en las actividades que la empresa deservicios publicos progresar sa esp  requi"/>
    <x v="2"/>
    <x v="6"/>
    <s v=""/>
    <s v=""/>
  </r>
  <r>
    <s v="1626046559-2"/>
    <s v="CUNDINAMARCA"/>
    <s v="SAN ANTONIO DEL TEQUENDAMA"/>
    <s v="CAJA DE COMPENSACIÓN FAMILIAR DE CUNDINAMARCA -COMFACUNDI"/>
    <x v="1"/>
    <s v="Ingeniero ambiental"/>
    <m/>
    <m/>
    <s v="EMPRESA DE SERVICIOS PBLICOS DEL MUNICIPIO DE SAN ANTONIO DEL TEQUENDAMA PROGRESA  SA  ESP"/>
    <n v="9004036985"/>
    <s v="Estado joven Prctica Laboral Ordinaria Profesional en Ingeniera Ambiental"/>
    <s v="Estado JovenEmpresa de servicios pblicos del municipio de san Antonio del Tequendama progresa  requiere estudiante Universitario de Ingeniera Ambiental para realizar sus prcticas bajo el programa Estado Joven1 organizar y poner en marcha campañas de sensibilizacin para el cuidado del medio ambienteHorario 38 horas en la semanaDuracin 5 meses  "/>
    <x v="2"/>
    <x v="7"/>
    <s v=""/>
    <s v=""/>
  </r>
  <r>
    <s v="1626046579-1"/>
    <s v="TOLIMA"/>
    <s v="IBAGUÉ"/>
    <s v="CAJA DE COMPENSACIÓN FAMILIAR  DE FENALCO DEL TOLIMA - COMFENALCO TOLIMA"/>
    <x v="1"/>
    <s v="Profesionales de las ciencias polticas"/>
    <s v="Socilogo"/>
    <m/>
    <s v="UNIDAD PARA LA ATENCION DE VICTIMAS DE LA VIOLENCIA"/>
    <n v="9004904736"/>
    <s v="Estado Joven Practicante Ciencias polticas  sociologa1"/>
    <s v="Plaza Estado Joven Practicante Ciencias polticas  sociologa1Entidad Pblica UNIDAD   PARA  LA  ATENCION  A  POBLACION    VICTIMA   DE LA  VIOLENCIAExperiencia No requiereFormacin Ciencias polticas  sociologaConocimientos Adicionales Conocimientos bsicos Manejo  de   Herramientas  de   officeActividades a realizar Verificacin   y anlisis de    bitcora   diaria    segn ocurrencias  de    hechos  en el departamento de  acuerdo  a  protocoloApoyar   en la   orientacin bsica  a  los enlaces  municipales  para  la revisin  de los  planes  de   contingencias de acuerdo al  protocolo  establecidoRevisar  los  planes  de  contingencia   segn ficha metodolgica  para  verificacin  de avancesRecoleccin  de   insumos  del accionar  para   dar  cumplimiento  a los   informes  de  riesgoEntregar  los informes    o  productos   relacionados  con el objeto  y   las  actividades  a   desarrollarEntregar   debidamente   organizados  t"/>
    <x v="0"/>
    <x v="11"/>
    <s v="Antropología"/>
    <s v=""/>
  </r>
  <r>
    <s v="1626046579-2"/>
    <s v="TOLIMA"/>
    <s v="IBAGUÉ"/>
    <s v="CAJA DE COMPENSACIÓN FAMILIAR  DE FENALCO DEL TOLIMA - COMFENALCO TOLIMA"/>
    <x v="1"/>
    <s v="Administrador de empresas"/>
    <s v="Profesional financiero"/>
    <m/>
    <s v="UNIDAD PARA LA ATENCION DE VICTIMAS DE LA VIOLENCIA"/>
    <n v="9004904736"/>
    <s v="Estado Joven Practicante Profesional Administradores  empresa  administracin   financiera 2"/>
    <s v="Plaza Estado Joven Practicante Profesional Administradores  empresa  administracin   financiera 2Entidad Pblica UNIDAD   PARA  LA  ATENCIN  A  POBLACIN    VICTIMA   DE LA  VIOLENCIAExperiencia No requiereFormacin Administradores  empresa  administracin   financieraConocimientos Adicionales Conocimientos bsicos Manejo  de   Herramientas  de   officeActividades a realizar 1Atender    y orientar  a la   poblacin  beneficiarios  que se    acerque   a la direccin  territorial   rea   administrativa2Apoyar  a los  profesionales  y  a la  coordinacin   en la  gestin operativa pertinente  a la   planeacin ejecucin seguimiento y  monitoreo de las    distintas  actividades   propias  de los programas   de la   direccin territorial3Entrega  de   respuesta escritas  cargadas   en  el sistema Orfeo4Apoyar  a la   coordinacin  al seguimiento   de lnea  presupuestal de  viticos 5Apoyar  en la solicitud  de papelera insumos y equi"/>
    <x v="0"/>
    <x v="9"/>
    <s v="Ingeniería Industrial"/>
    <s v=""/>
  </r>
  <r>
    <s v="1626046579-3"/>
    <s v="TOLIMA"/>
    <s v="IBAGUÉ"/>
    <s v="CAJA DE COMPENSACIÓN FAMILIAR  DE FENALCO DEL TOLIMA - COMFENALCO TOLIMA"/>
    <x v="1"/>
    <s v="Ingeniero de sistemas"/>
    <m/>
    <m/>
    <s v="UNIDAD PARA LA ATENCION DE VICTIMAS DE LA VIOLENCIA"/>
    <n v="9004904736"/>
    <s v="Estado Joven Practicante Profesional  Ingeniera De   Sistemas principalmente  o  administradores  empresas  o financieros 3"/>
    <s v="Plaza Estado Joven Practicante Profesional  Ingeniera De  Sistemas 3Entidad Pblica UNIDAD   PARA  LA  ATENCION  A  POBLACION    VICTIMA   DE LA  VIOLENCIAExperiencia No requiereFormacin Ingeniera De   SistemasConocimientos Adicionales Conocimientos bsicos Herramientas  de   Office Excel AccessActividades a realizar 1Apoyar la ejecucin de   las   acciones  operativas de  migracin  de  datos   hacia   los componentes   bases   y   temticos   del Sistema  de   Informacin  de  oferta   Sigo2Seguimiento a   la  verificacin  de   beneficiarios   oferta   2017 2018   Herramienta  Sigo del   departamento del   Tolima  3Apoyar   en la   orientacin bsica de  la herramienta  SIGO a los  enlaces   municipales   de  atencin  a  poblacin   victima 4Cumplir   con las   dems   actividades   relacionadas   a  el rea de oferta institucional  5Entregar  los informes    o  productos   relacionados  con el objeto  y   las  actividades  a   desa"/>
    <x v="0"/>
    <x v="5"/>
    <s v=""/>
    <s v=""/>
  </r>
  <r>
    <s v="1626046582-1"/>
    <s v="MAGDALENA"/>
    <s v="SANTA MARTA"/>
    <s v="CAJA DE COMPENSACIÓN FAMILIAR  DEL MAGDALENA - CAJAMAG"/>
    <x v="2"/>
    <s v="Asistente administrativo"/>
    <s v="Auxiliar administrativo"/>
    <m/>
    <s v="UAE DIRECCION DE IMPUESTOS Y ADUANAS NACIONALES"/>
    <n v="8001972684"/>
    <s v="ESTADO JOVEN PRACTICANTE TECNICO PROFESIONAL EN ASISTENCIA ADMINISTRATIVA"/>
    <s v="PLAZA ESTADO JOVEN PRACTICANTE TECNICO PROFESIONAL EN ASISTENCIA ADMINISTRATIVA ENTIDAD PUBLICA DIRECCIN SECCIONAL DE IMPUESTOS Y ADUANAS DE SANTA MARTA EXPERIENCIA NO REQUIEREFORMACION  TECNICO PROFESIONAL EN ASISTENCIA ADMINISTRATIVA CONOCIMIENTOS ADICIONALES MANEJO DE OFFICEACTIVIDADES A REALIZAR1REDACCIN DE CARTAS MANEJO DE CORRESPONDENCIA AGENDA Y ORGANIZACIN DE ARCHIVOS2RECIBIR Y DESPACHAR LA CORRESPONDENCIA Y LOS DOCUMENTOS PRODUCIDOS POR LA EMPRESA TENIENDO EN CUENTA EL MANUAL DE GESTIN DOCUMENTAL LAS NORMAS TCNICAS Y LAS DE GESTIN DE LA CALIDAD; LA LEGISLACIN VIGENTE LA TECNOLOGA Y EL APLICATIVO DISPONIBLE3OPERAR LA TECNOLOGA DISPONIBLE EN EL TRMITE DE DOCUMENTOS INTERNOS Y EXTERNOS TENIENDO EN CUENTA LA NORMATIVIDAD Y POLTICAS EN LA ORGANIZACIN4CLASIFICAR Y ORDENAR LOS DOCUMENTOS DE ARCHIVO APLICANDO LOS PRINCIPIOS ARCHIVSTICOS NORMAS DE SEGURIDAD Y SALUD OCUPACIONAL NORMAS Y TCNICAS DE PRESERVACIN Y CONSERVACIN DOCUMENT"/>
    <x v="0"/>
    <x v="8"/>
    <s v="Administración"/>
    <s v=""/>
  </r>
  <r>
    <s v="1626046582-10"/>
    <s v="MAGDALENA"/>
    <s v="SANTA MARTA"/>
    <s v="CAJA DE COMPENSACIÓN FAMILIAR  DEL MAGDALENA - CAJAMAG"/>
    <x v="2"/>
    <s v="Archivista"/>
    <s v="Auxiliar de archivo"/>
    <m/>
    <s v="UAE DIRECCION DE IMPUESTOS Y ADUANAS NACIONALES"/>
    <n v="8001972684"/>
    <s v="ESTADO JOVEN PRACTICANTE TECNICO PROFESIONAL EN ASISTENCIA EN ORGANIZACIN DE ARCHIVOS"/>
    <s v="PLAZA ESTADO JOVEN PRACTICANTE TECNICO PROFESIONAL EN ASISTENCIA EN ORGANIZACIN DE ARCHIVOS ENTIDAD PUBLICA DIRECCIN SECCIONAL DE IMPUESTOS Y ADUANAS DE SANTA MARTA  DIVISIN DE GESTIN DE ADMINISTRATIVA Y FINANCIERAEXPERIENCIA NO REQUIEREFORMACION  TECNICO PROFESIONAL EN ASISTENCIA ADMINISTRATIVA CONOCIMIENTOS ADICIONALES MANEJO DE OFFICEACTIVIDADES A REALIZAR1TRAMITAR LOS DOCUMENTOS DE ARCHIVO DE ACUERDO CON LA NORMATIVIDAD VIGENTE Y CON LA POLTICA INSTITUCIONAL2ORGANIZAR LOS DOCUMENTOS Y ARCHIVOS DE GESTIN DE ACUERDO CON SU CICLO DE VIDA LA NORMATIVIDAD VIGENTE Y LAS CONDICIONES INSTITUCIONALES3PRODUCIR LOS DOCUMENTOS QUE SE ORIGINEN DE LAS FUNCIONES ADMINISTRATIVAS SIGUIENDO LA NORMA TCNICA Y LA LEGISLACIN VIGENTEJORNADA TIEMPO COMPLETO 38 HORAS SEMANALESHORARIO DISPONIBILIDAD DE TIEMPO SUJETO A LA ENTIDADDURACION DE LA PRACTICA 5 MESES"/>
    <x v="0"/>
    <x v="8"/>
    <s v=""/>
    <s v=""/>
  </r>
  <r>
    <s v="1626046582-11"/>
    <s v="MAGDALENA"/>
    <s v="SANTA MARTA"/>
    <s v="CAJA DE COMPENSACIÓN FAMILIAR  DEL MAGDALENA - CAJAMAG"/>
    <x v="2"/>
    <s v="Tcnico de salud ocupacional"/>
    <m/>
    <m/>
    <s v="UAE DIRECCION DE IMPUESTOS Y ADUANAS NACIONALES"/>
    <n v="8001972684"/>
    <s v="ESTADO JOVEN PRACTICANTE TECNICO PROFESIONAL EN SEGURIDAD Y SALUD EN EL TRABAJO"/>
    <s v="PLAZA ESTADO JOVEN PRACTICANTE TECNICO PROFESIONAL EN SEGURIDAD Y SALUD EN EL TRABAJO ENTIDAD PUBLICA DIRECCIN SECCIONAL DE IMPUESTOS Y ADUANAS DE SANTA MARTA  GRUPO INTERNO DE TRABAJO DE PERSONALEXPERIENCIA NO REQUIEREFORMACION  TECNICO PROFESIONAL EN ASISTENCIA ADMINISTRATIVA CONOCIMIENTOS ADICIONALES MANEJO DE EXCELACTIVIDADES A REALIZAR1APOYO EN LA IMPLEMENTACIN DEL SISTEMA DE SEGURIDAD Y SALUD EN EL TRABAJO2LEVANTAMIENTO Y EJECUCIN DE ACTIVIDADES DEL PLAN DE EMERGENCIA3ELABORACIN DE MATRIZ DE RIESGOS Y PELIGRO4CONFORMACIN DE COMITS DE EMERGENCIA5CAPACITACIN A BRIGADISTAS JORNADA TIEMPO COMPLETO 38 HORAS SEMANALESHORARIO DISPONIBILIDAD DE TIEMPO SUJETO A LA ENTIDADDURACION DE LA PRACTICA 5 MESES"/>
    <x v="0"/>
    <x v="6"/>
    <s v=""/>
    <s v=""/>
  </r>
  <r>
    <s v="1626046582-12"/>
    <s v="MAGDALENA"/>
    <s v="SANTA MARTA"/>
    <s v="CAJA DE COMPENSACIÓN FAMILIAR  DEL MAGDALENA - CAJAMAG"/>
    <x v="0"/>
    <s v="Auxiliar contable"/>
    <m/>
    <m/>
    <s v="UAE DIRECCION DE IMPUESTOS Y ADUANAS NACIONALES"/>
    <n v="8001972684"/>
    <s v="ESTADO JOVEN PRACTICANTE TECNOLOGO AUXILIAR CONTABLE"/>
    <s v="PLAZA ESTADO JOVEN PRACTICANTE TECNOLOGO AUXILIAR CONTABLE ENTIDAD PUBLICA DIRECCIN SECCIONAL DE IMPUESTOS Y ADUANAS DE SANTA MARTA  DIVISIN DE GESTIN DE COBRANZAS EXPERIENCIA NO REQUIEREFORMACION  TECNICO PROFESIONAL EN ASISTENCIA ADMINISTRATIVA CONOCIMIENTOS ADICIONALES MANEJO DE EXCELACTIVIDADES A REALIZAR1CONTABILIZAR RECURSOS DE OPERACIN Y FINANCIACIN2PREPARAR Y PRESENTAR INFORMES CONTABLES Y FINANCIEROS3DEFINIR OBJETIVOS FINANCIEROS4ANALIZAR RESULTADOS CONTABLES Y FINANCIEROS ENTRE OTROSJORNADA TIEMPO COMPLETO 38 HORAS SEMANALESHORARIO DISPONIBILIDAD DE TIEMPO SUJETO A LA ENTIDADDURACION DE LA PRACTICA 5 MESES"/>
    <x v="0"/>
    <x v="10"/>
    <s v=""/>
    <s v=""/>
  </r>
  <r>
    <s v="1626046582-13"/>
    <s v="MAGDALENA"/>
    <s v="SANTA MARTA"/>
    <s v="CAJA DE COMPENSACIÓN FAMILIAR  DEL MAGDALENA - CAJAMAG"/>
    <x v="0"/>
    <s v="Auxiliar contable"/>
    <m/>
    <m/>
    <s v="UAE DIRECCION DE IMPUESTOS Y ADUANAS NACIONALES"/>
    <n v="8001972684"/>
    <s v="ESTADO JOVEN PRACTICANTE TECNOLOGO AUXILIAR CONTABLE"/>
    <s v="PLAZA ESTADO JOVEN PRACTICANTE TECNOLOGO AUXILIAR CONTABLE ENTIDAD PUBLICA DIRECCIN SECCIONAL DE IMPUESTOS Y ADUANAS DE SANTA MARTA  DIVISIN DE GESTIN DE COBRANZAS EXPERIENCIA NO REQUIEREFORMACION  TECNICO PROFESIONAL EN ASISTENCIA ADMINISTRATIVA CONOCIMIENTOS ADICIONALES MANEJO DE EXCELACTIVIDADES A REALIZAR1CONTABILIZAR RECURSOS DE OPERACIN Y FINANCIACIN2PREPARAR Y PRESENTAR INFORMES CONTABLES Y FINANCIEROS3DEFINIR OBJETIVOS FINANCIEROS4ANALIZAR RESULTADOS CONTABLES Y FINANCIEROS ENTRE OTROSJORNADA TIEMPO COMPLETO 38 HORAS SEMANALESHORARIO DISPONIBILIDAD DE TIEMPO SUJETO A LA ENTIDADDURACION DE LA PRACTICA 5 MESES"/>
    <x v="0"/>
    <x v="10"/>
    <s v=""/>
    <s v=""/>
  </r>
  <r>
    <s v="1626046582-14"/>
    <s v="MAGDALENA"/>
    <s v="SANTA MARTA"/>
    <s v="CAJA DE COMPENSACIÓN FAMILIAR  DEL MAGDALENA - CAJAMAG"/>
    <x v="2"/>
    <s v="Analista de comercio internacional"/>
    <m/>
    <m/>
    <s v="UAE DIRECCION DE IMPUESTOS Y ADUANAS NACIONALES"/>
    <n v="8001972684"/>
    <s v="ESTADO JOVEN PRACTICANTE TECNICO PROFESIONAL COMERCIO INTERNACIONAL"/>
    <s v="PLAZA ESTADO JOVEN PRACTICANTE TECNICO PROFESIONAL COMERCIO INTERNACIONALENTIDAD PUBLICA DIRECCIN SECCIONAL DE IMPUESTOS Y ADUANAS DE SANTA MARTA  DIVISIN DE GESTIN DE LA OPERACIN ADUANERAEXPERIENCIA NO REQUIEREFORMACION  TECNICO PROFESIONAL EN COMERCIO INTERNACIONALCONOCIMIENTOS ADICIONALES MANEJO DE OFICCEACTIVIDADES A REALIZAR1APOYO EN LA GESTIN DE LAS OPERACIONES DE LOGSTICA ALMACENAMIENTO Y DISTRIBUCIN INTERNACIONAL DE MERCANCAS SUPERVISANDO QUE STAS SIGUEN LOS PROCESOS ADECUADOS PARA GARANTIZAR LA INTEGRIDAD DE LAS DIFERENTES MERCANCAS Y APROVECHANDO RACIONALMENTE LOS MEDIOS Y ESPACIOS DISPONIBLES2RESPONDER A LOS REQUERIMIENTOS DEL SECTOR PBLICO Y PRIVADO REALIZANDO DESDE INVESTIGACIN HASTA LA GESTIN EN EL INTERCAMBIO DE BIENES YO SERVICIOSJORNADA TIEMPO COMPLETO 38 HORAS SEMANALESHORARIO DISPONIBILIDAD DE TIEMPO SUJETO A LA ENTIDADDURACION DE LA PRACTICA 5 MESES"/>
    <x v="0"/>
    <x v="9"/>
    <s v=""/>
    <s v=""/>
  </r>
  <r>
    <s v="1626046582-15"/>
    <s v="MAGDALENA"/>
    <s v="SANTA MARTA"/>
    <s v="CAJA DE COMPENSACIÓN FAMILIAR  DEL MAGDALENA - CAJAMAG"/>
    <x v="0"/>
    <s v="Analista contable"/>
    <s v="Analista financiero"/>
    <m/>
    <s v="UAE DIRECCION DE IMPUESTOS Y ADUANAS NACIONALES"/>
    <n v="8001972684"/>
    <s v="ESTADO JOVEN PRACTICANTE TECNOLOGO CONTABILIDAD Y FINANZAS"/>
    <s v="PLAZA ESTADO JOVEN PRACTICANTE TECNOLOGO CONTABILIDAD Y FINANZASENTIDAD PUBLICA DIRECCIN SECCIONAL DE IMPUESTOS Y ADUANAS DE SANTA MARTA  DIVISIN DE GESTIN DE FISCALIZACINEXPERIENCIA NO REQUIEREFORMACION  TECNOLOGO CONTABILIDAD Y FINANZASCONOCIMIENTOS ADICIONALES MANEJO DE OFICCEACTIVIDADES A REALIZAR1CONTABILIZAR RECURSOS DE OPERACIN Y FINANCIACIN2PREPARAR Y PRESENTAR INFORMES CONTABLES Y FINANCIEROS3DEFINIR OBJETIVOS FINANCIEROS4ANALIZAR RESULTADOS CONTABLES Y FINANCIEROS ENTRE OTROSJORNADA TIEMPO COMPLETO 38 HORAS SEMANALESHORARIO DISPONIBILIDAD DE TIEMPO SUJETO A LA ENTIDADDURACION DE LA PRACTICA 5 MESES"/>
    <x v="0"/>
    <x v="10"/>
    <s v="Economía"/>
    <s v=""/>
  </r>
  <r>
    <s v="1626046582-16"/>
    <s v="MAGDALENA"/>
    <s v="SANTA MARTA"/>
    <s v="CAJA DE COMPENSACIÓN FAMILIAR  DEL MAGDALENA - CAJAMAG"/>
    <x v="1"/>
    <s v="Contador pblico"/>
    <m/>
    <m/>
    <s v="UAE DIRECCION DE IMPUESTOS Y ADUANAS NACIONALES"/>
    <n v="8001972684"/>
    <s v="ESTADO JOVEN PRACTICANTE PROFESIONAL EN CONTADURIA PUBLICA"/>
    <s v="PLAZA ESTADO JOVEN PRACTICANTE PROFESIONAL EN CONTADURIA PUBLICAENTIDAD PUBLICA DIRECCIN SECCIONAL DE IMPUESTOS Y ADUANAS DE SANTA MARTA  DIVISIN DE GESTIN DE FISCALIZACINEXPERIENCIA NO REQUIEREFORMACION  PROFESIONAL EN CONTADURIA PUBLICACONOCIMIENTOS ADICIONALES MANEJO DE OFICCEACTIVIDADES A REALIZAR1APOYO EN LA GESTIN DE LA INFORMACIN FINANCIERA2CONTABILIZAR RECURSOS DE OPERACIN Y FINANCIACIN3PREPARAR Y PRESENTAR INFORMES CONTABLES Y FINANCIEROS4DEFINIR OBJETIVOS FINANCIEROS5ANALIZAR RESULTADOS CONTABLES Y FINANCIEROS ENTRE OTROSJORNADA TIEMPO COMPLETO 38 HORAS SEMANALESHORARIO DISPONIBILIDAD DE TIEMPO SUJETO A LA ENTIDADDURACION DE LA PRACTICA 5 MESES"/>
    <x v="0"/>
    <x v="10"/>
    <s v=""/>
    <s v=""/>
  </r>
  <r>
    <s v="1626046582-17"/>
    <s v="MAGDALENA"/>
    <s v="SANTA MARTA"/>
    <s v="CAJA DE COMPENSACIÓN FAMILIAR  DEL MAGDALENA - CAJAMAG"/>
    <x v="1"/>
    <s v="Contador pblico"/>
    <m/>
    <m/>
    <s v="UAE DIRECCION DE IMPUESTOS Y ADUANAS NACIONALES"/>
    <n v="8001972684"/>
    <s v="ESTADO JOVEN PRACTICANTE PROFESIONAL EN CONTADURIA PUBLICA"/>
    <s v="PLAZA ESTADO JOVEN PRACTICANTE PROFESIONAL EN CONTADURIA PUBLICAENTIDAD PUBLICA DIRECCIN SECCIONAL DE IMPUESTOS Y ADUANAS DE SANTA MARTA  DIVISIN DE ASISTENCIA AL CLIENTEEXPERIENCIA NO REQUIEREFORMACION  PROFESIONAL EN CONTADURIA PUBLICACONOCIMIENTOS ADICIONALES MANEJO DE OFICCEACTIVIDADES A REALIZAR1PREPARAR Y PRESENTAR INFORMES CONTABLES Y FINANCIEROS2DEFINIR OBJETIVOS FINANCIEROS3ANALIZAR RESULTADOS CONTABLES Y FINANCIEROS ENTRE OTROSJORNADA TIEMPO COMPLETO 38 HORAS SEMANALESHORARIO DISPONIBILIDAD DE TIEMPO SUJETO A LA ENTIDADDURACION DE LA PRACTICA 5 MESES"/>
    <x v="0"/>
    <x v="10"/>
    <s v=""/>
    <s v=""/>
  </r>
  <r>
    <s v="1626046582-18"/>
    <s v="MAGDALENA"/>
    <s v="SANTA MARTA"/>
    <s v="CAJA DE COMPENSACIÓN FAMILIAR  DEL MAGDALENA - CAJAMAG"/>
    <x v="1"/>
    <s v="Economista"/>
    <m/>
    <m/>
    <s v="UAE DIRECCION DE IMPUESTOS Y ADUANAS NACIONALES"/>
    <n v="8001972684"/>
    <s v="ESTADO JOVEN PRACTICANTE PROFESIONAL ECONOMISTA"/>
    <s v="PLAZA ESTADO JOVEN PRACTICANTE PROFESIONAL ECONOMISTAENTIDAD PUBLICA DIRECCIN SECCIONAL DE IMPUESTOS Y ADUANAS DE SANTA MARTA  GRUPO INTERNO DE TRABAJO DE NORMALIZACIN DE SALDOSEXPERIENCIA NO REQUIEREFORMACION  PROFESIONAL ECONOMISTACONOCIMIENTOS ADICIONALES MANEJO DE OFICCEACTIVIDADES A REALIZAR1APOYO EN LA NORMALIZACIN DE ACTIVOS NO DECLARADOS ANTE LA ENTIDAD2ANALIZAR DATOS COMO EL CONSUMO LA PRODUCCIN MANUFACTURERA Y LAS TASAS DE DESEMPLEO PARA AYUDAR A PRONOSTICAR RESULTADOS Y RESOLVER PROBLEMASJORNADA TIEMPO COMPLETO 38 HORAS SEMANALESHORARIO DISPONIBILIDAD DE TIEMPO SUJETO A LA ENTIDADDURACION DE LA PRACTICA 5 MESES"/>
    <x v="0"/>
    <x v="2"/>
    <s v=""/>
    <s v=""/>
  </r>
  <r>
    <s v="1626046582-19"/>
    <s v="MAGDALENA"/>
    <s v="SANTA MARTA"/>
    <s v="CAJA DE COMPENSACIÓN FAMILIAR  DEL MAGDALENA - CAJAMAG"/>
    <x v="1"/>
    <s v="Analista de comercio internacional"/>
    <m/>
    <m/>
    <s v="UAE DIRECCION DE IMPUESTOS Y ADUANAS NACIONALES"/>
    <n v="8001972684"/>
    <s v="ESTADO JOVEN PRACTICANTE PROFESIONAL EN NEGOCIOS INTERNACIONALES"/>
    <s v="PLAZA ESTADO JOVEN PRACTICANTE PROFESIONAL EN NEGOCIOS INTERNACIONALESENTIDAD PUBLICA DIRECCIN SECCIONAL DE IMPUESTOS Y ADUANAS DE SANTA MARTA  DIVISIN DE GESTIN DE LA OPERACIN ADUANERAEXPERIENCIA NO REQUIEREFORMACION  PROFESIONAL EN NEGOCIOS INTERNACIONALESCONOCIMIENTOS ADICIONALES MANEJO DE OFICCEACTIVIDADES A REALIZAR1APOYO EN LA PLANEACIN Y DESARROLLO DE ESTRATEGIAS DE OPERACIN Y COMERCIALIZACIN EN LA ENTIDAD CON ESTNDARES INTERNACIONALES 2LOGSTICA INTERNACIONAL DE MERCANCAS 3ADMINISTRACIN DE PROCESOS DE IMPORTACIN Y EXPORTACIN DE BIENES Y SERVICIOSJORNADA TIEMPO COMPLETO 38 HORAS SEMANALESHORARIO DISPONIBILIDAD DE TIEMPO SUJETO A LA ENTIDADDURACION DE LA PRACTICA 5 MESES"/>
    <x v="0"/>
    <x v="9"/>
    <s v=""/>
    <s v=""/>
  </r>
  <r>
    <s v="1626046582-2"/>
    <s v="MAGDALENA"/>
    <s v="SANTA MARTA"/>
    <s v="CAJA DE COMPENSACIÓN FAMILIAR  DEL MAGDALENA - CAJAMAG"/>
    <x v="2"/>
    <s v="Asistente administrativo"/>
    <s v="Auxiliar administrativo"/>
    <m/>
    <s v="UAE DIRECCION DE IMPUESTOS Y ADUANAS NACIONALES"/>
    <n v="8001972684"/>
    <s v="ESTADO JOVEN PRACTICANTE TECNICO PROFESIONAL EN ASISTENCIA ADMINISTRATIVA"/>
    <s v="PLAZA ESTADO JOVEN PRACTICANTE TECNICO PROFESIONAL EN ASISTENCIA ADMINISTRATIVA ENTIDAD PUBLICA DIRECCIN SECCIONAL DE IMPUESTOS Y ADUANAS DE SANTA MARTA  DIVISIN DE GESTIN DE ADMINISTRATIVA Y FINANCIERAEXPERIENCIA NO REQUIEREFORMACION  TECNICO PROFESIONAL EN ASISTENCIA ADMINISTRATIVA CONOCIMIENTOS ADICIONALES MANEJO DE OFFICEACTIVIDADES A REALIZAR1REDACCIN DE CARTAS MANEJO DE CORRESPONDENCIA AGENDA Y ORGANIZACIN DE ARCHIVOS2RECIBIR Y DESPACHAR LA CORRESPONDENCIA Y LOS DOCUMENTOS PRODUCIDOS POR LA EMPRESA TENIENDO EN CUENTA EL MANUAL DE GESTIN DOCUMENTAL LAS NORMAS TCNICAS Y LAS DE GESTIN DE LA CALIDAD; LA LEGISLACIN VIGENTE LA TECNOLOGA Y EL APLICATIVO DISPONIBLE3OPERAR LA TECNOLOGA DISPONIBLE EN EL TRMITE DE DOCUMENTOS INTERNOS Y EXTERNOS TENIENDO EN CUENTA LA NORMATIVIDAD Y POLTICAS EN LA ORGANIZACIN4CLASIFICAR Y ORDENAR LOS DOCUMENTOS DE ARCHIVO APLICANDO LOS PRINCIPIOS ARCHIVSTICOS NORMAS DE SEGURIDAD Y SALUD OCUPACIONAL NORMA"/>
    <x v="0"/>
    <x v="8"/>
    <s v="Administración"/>
    <s v=""/>
  </r>
  <r>
    <s v="1626046582-20"/>
    <s v="MAGDALENA"/>
    <s v="SANTA MARTA"/>
    <s v="CAJA DE COMPENSACIÓN FAMILIAR  DEL MAGDALENA - CAJAMAG"/>
    <x v="1"/>
    <s v="Ingeniero industrial"/>
    <m/>
    <m/>
    <s v="UAE DIRECCION DE IMPUESTOS Y ADUANAS NACIONALES"/>
    <n v="8001972684"/>
    <s v="ESTADO JOVEN PRACTICANTE PROFESIONAL EN INGENIERIA INDUSTRIAL"/>
    <s v="PLAZA ESTADO JOVEN PRACTICANTE PROFESIONAL EN INGENIERIA INDUSTRIALENTIDAD PUBLICA DIRECCIN SECCIONAL DE IMPUESTOS Y ADUANAS DE SANTA MARTA  GRUPO INTERNO DE TRABAJO DE PERSONALEXPERIENCIA NO REQUIEREFORMACION  PROFESIONAL EN INGENIERIA INDUSTRIALCONOCIMIENTOS ADICIONALES MANEJO DE OFICCEACTIVIDADES A REALIZAR1DESARROLLAR LABORES DE LOS PROCEDIMIENTOS DE SEGURIDAD Y SALUD EN EL TRABAJO EVALUACIN DEL DESEMPEÑO PROYECCIN DE ACTOS ADMINISTRATIVOS EN MATERIA DE PERSONAL E INCLUSIN DE LOS MISMOS EN EL ARCHIVO FSICO ELABORACIN DE INFORMES OPERACIN DE ESCNER ESTUDIOS TCNICOS Y ESTADSTICOSJORNADA TIEMPO COMPLETO 38 HORAS SEMANALESHORARIO DISPONIBILIDAD DE TIEMPO SUJETO A LA ENTIDADDURACION DE LA PRACTICA 5 MESES"/>
    <x v="0"/>
    <x v="0"/>
    <s v=""/>
    <s v=""/>
  </r>
  <r>
    <s v="1626046582-3"/>
    <s v="MAGDALENA"/>
    <s v="SANTA MARTA"/>
    <s v="CAJA DE COMPENSACIÓN FAMILIAR  DEL MAGDALENA - CAJAMAG"/>
    <x v="2"/>
    <s v="Asistente administrativo"/>
    <s v="Auxiliar administrativo"/>
    <m/>
    <s v="UAE DIRECCION DE IMPUESTOS Y ADUANAS NACIONALES"/>
    <n v="8001972684"/>
    <s v="ESTADO JOVEN PRACTICANTE TECNICO PROFESIONAL EN ASISTENCIA ADMINISTRATIVA "/>
    <s v="PLAZA ESTADO JOVEN PRACTICANTE TECNICO PROFESIONAL EN ASISTENCIA ADMINISTRATIVA ENTIDAD PUBLICA DIRECCIN SECCIONAL DE IMPUESTOS Y ADUANAS DE SANTA MARTA  DIVISIN DE GESTIN DE ADMINISTRATIVA Y FINANCIERAEXPERIENCIA NO REQUIEREFORMACION  TECNICO PROFESIONAL EN ASISTENCIA ADMINISTRATIVA CONOCIMIENTOS ADICIONALES MANEJO DE OFFICEACTIVIDADES A REALIZAR1REDACCIN DE CARTAS MANEJO DE CORRESPONDENCIA AGENDA Y ORGANIZACIN DE ARCHIVOS2RECIBIR Y DESPACHAR LA CORRESPONDENCIA Y LOS DOCUMENTOS PRODUCIDOS POR LA EMPRESA TENIENDO EN CUENTA EL MANUAL DE GESTIN DOCUMENTAL LAS NORMAS TCNICAS Y LAS DE GESTIN DE LA CALIDAD; LA LEGISLACIN VIGENTE LA TECNOLOGA Y EL APLICATIVO DISPONIBLE3OPERAR LA TECNOLOGA DISPONIBLE EN EL TRMITE DE DOCUMENTOS INTERNOS Y EXTERNOS TENIENDO EN CUENTA LA NORMATIVIDAD Y POLTICAS EN LA ORGANIZACIN4CLASIFICAR Y ORDENAR LOS DOCUMENTOS DE ARCHIVO APLICANDO LOS PRINCIPIOS ARCHIVSTICOS NORMAS DE SEGURIDAD Y SALUD OCUPACIONAL NORMA"/>
    <x v="0"/>
    <x v="8"/>
    <s v="Administración"/>
    <s v=""/>
  </r>
  <r>
    <s v="1626046582-4"/>
    <s v="MAGDALENA"/>
    <s v="SANTA MARTA"/>
    <s v="CAJA DE COMPENSACIÓN FAMILIAR  DEL MAGDALENA - CAJAMAG"/>
    <x v="2"/>
    <s v="Asistente administrativo"/>
    <s v="Auxiliar administrativo"/>
    <m/>
    <s v="UAE DIRECCION DE IMPUESTOS Y ADUANAS NACIONALES"/>
    <n v="8001972684"/>
    <s v="ESTADO JOVEN PRACTICANTE TECNICO PROFESIONAL EN ASISTENCIA ADMINISTRATIVA"/>
    <s v="PLAZA ESTADO JOVEN PRACTICANTE TECNICO PROFESIONAL EN ASISTENCIA ADMINISTRATIVA ENTIDAD PUBLICA DIRECCIN SECCIONAL DE IMPUESTOS Y ADUANAS DE SANTA MARTA  DIVISIN DE GESTIN DE ADMINISTRATIVA Y FINANCIERAEXPERIENCIA NO REQUIEREFORMACION  TECNICO PROFESIONAL EN ASISTENCIA ADMINISTRATIVA CONOCIMIENTOS ADICIONALES MANEJO DE OFFICEACTIVIDADES A REALIZAR1REDACCIN DE CARTAS MANEJO DE CORRESPONDENCIA AGENDA Y ORGANIZACIN DE ARCHIVOS2RECIBIR Y DESPACHAR LA CORRESPONDENCIA Y LOS DOCUMENTOS PRODUCIDOS POR LA EMPRESA TENIENDO EN CUENTA EL MANUAL DE GESTIN DOCUMENTAL LAS NORMAS TCNICAS Y LAS DE GESTIN DE LA CALIDAD; LA LEGISLACIN VIGENTE LA TECNOLOGA Y EL APLICATIVO DISPONIBLE3OPERAR LA TECNOLOGA DISPONIBLE EN EL TRMITE DE DOCUMENTOS INTERNOS Y EXTERNOS TENIENDO EN CUENTA LA NORMATIVIDAD Y POLTICAS EN LA ORGANIZACIN4CLASIFICAR Y ORDENAR LOS DOCUMENTOS DE ARCHIVO APLICANDO LOS PRINCIPIOS ARCHIVSTICOS NORMAS DE SEGURIDAD Y SALUD OCUPACIONAL NORMA"/>
    <x v="0"/>
    <x v="8"/>
    <s v="Administración"/>
    <s v=""/>
  </r>
  <r>
    <s v="1626046582-5"/>
    <s v="MAGDALENA"/>
    <s v="SANTA MARTA"/>
    <s v="CAJA DE COMPENSACIÓN FAMILIAR  DEL MAGDALENA - CAJAMAG"/>
    <x v="2"/>
    <s v="Asistente administrativo"/>
    <s v="Auxiliar administrativo"/>
    <m/>
    <s v="UAE DIRECCION DE IMPUESTOS Y ADUANAS NACIONALES"/>
    <n v="8001972684"/>
    <s v="ESTADO JOVEN PRACTICANTE TECNICO PROFESIONAL EN ASISTENCIA ADMINISTRATIVA"/>
    <s v="PLAZA ESTADO JOVEN PRACTICANTE TECNICO PROFESIONAL EN ASISTENCIA ADMINISTRATIVA ENTIDAD PUBLICA DIRECCIN SECCIONAL DE IMPUESTOS Y ADUANAS DE SANTA MARTA  DIVISIN DE GESTIN DE ADMINISTRATIVA Y FINANCIERAEXPERIENCIA NO REQUIEREFORMACION  TECNICO PROFESIONAL EN ASISTENCIA ADMINISTRATIVA CONOCIMIENTOS ADICIONALES MANEJO DE OFFICEACTIVIDADES A REALIZAR1REDACCIN DE CARTAS MANEJO DE CORRESPONDENCIA AGENDA Y ORGANIZACIN DE ARCHIVOS2RECIBIR Y DESPACHAR LA CORRESPONDENCIA Y LOS DOCUMENTOS PRODUCIDOS POR LA EMPRESA TENIENDO EN CUENTA EL MANUAL DE GESTIN DOCUMENTAL LAS NORMAS TCNICAS Y LAS DE GESTIN DE LA CALIDAD; LA LEGISLACIN VIGENTE LA TECNOLOGA Y EL APLICATIVO DISPONIBLE3OPERAR LA TECNOLOGA DISPONIBLE EN EL TRMITE DE DOCUMENTOS INTERNOS Y EXTERNOS TENIENDO EN CUENTA LA NORMATIVIDAD Y POLTICAS EN LA ORGANIZACIN4CLASIFICAR Y ORDENAR LOS DOCUMENTOS DE ARCHIVO APLICANDO LOS PRINCIPIOS ARCHIVSTICOS NORMAS DE SEGURIDAD Y SALUD OCUPACIONAL NORMA"/>
    <x v="0"/>
    <x v="8"/>
    <s v="Administración"/>
    <s v=""/>
  </r>
  <r>
    <s v="1626046582-6"/>
    <s v="MAGDALENA"/>
    <s v="SANTA MARTA"/>
    <s v="CAJA DE COMPENSACIÓN FAMILIAR  DEL MAGDALENA - CAJAMAG"/>
    <x v="2"/>
    <s v="Archivista"/>
    <s v="Auxiliar de archivo"/>
    <m/>
    <s v="UAE DIRECCION DE IMPUESTOS Y ADUANAS NACIONALES"/>
    <n v="8001972684"/>
    <s v="ESTADO JOVEN PRACTICANTE TECNICO PROFESIONAL EN ASISTENCIA EN ORGANIZACIN DE ARCHIVOS;; "/>
    <s v="PLAZA ESTADO JOVEN PRACTICANTE TECNICO PROFESIONAL EN ASISTENCIA EN ORGANIZACIN DE ARCHIVOS ENTIDAD PUBLICA DIRECCIN SECCIONAL DE IMPUESTOS Y ADUANAS DE SANTA MARTA  DIVISIN DE GESTIN DE ADMINISTRATIVA Y FINANCIERAEXPERIENCIA NO REQUIEREFORMACION  TECNICO PROFESIONAL EN ASISTENCIA ADMINISTRATIVA CONOCIMIENTOS ADICIONALES MANEJO DE OFFICEACTIVIDADES A REALIZAR1TRAMITAR LOS DOCUMENTOS DE ARCHIVO DE ACUERDO CON LA NORMATIVIDAD VIGENTE Y CON LA POLTICA INSTITUCIONAL2ORGANIZAR LOS DOCUMENTOS Y ARCHIVOS DE GESTIN DE ACUERDO CON SU CICLO DE VIDA LA NORMATIVIDAD VIGENTE Y LAS CONDICIONES INSTITUCIONALES3PRODUCIR LOS DOCUMENTOS QUE SE ORIGINEN DE LAS FUNCIONES ADMINISTRATIVAS SIGUIENDO LA NORMA TCNICA Y LA LEGISLACIN VIGENTEJORNADA TIEMPO COMPLETO 38 HORAS SEMANALESHORARIO DISPONIBILIDAD DE TIEMPO SUJETO A LA ENTIDADDURACION DE LA PRACTICA 5 MESES"/>
    <x v="0"/>
    <x v="8"/>
    <s v=""/>
    <s v=""/>
  </r>
  <r>
    <s v="1626046582-7"/>
    <s v="MAGDALENA"/>
    <s v="SANTA MARTA"/>
    <s v="CAJA DE COMPENSACIÓN FAMILIAR  DEL MAGDALENA - CAJAMAG"/>
    <x v="2"/>
    <s v="Auxiliar de archivo"/>
    <s v="Archivista"/>
    <m/>
    <s v="UAE DIRECCION DE IMPUESTOS Y ADUANAS NACIONALES"/>
    <n v="8001972684"/>
    <s v="ESTADO JOVEN PRACTICANTE TECNICO PROFESIONAL EN ASISTENCIA EN ORGANIZACIN DE ARCHIVOS"/>
    <s v="PLAZA ESTADO JOVEN PRACTICANTE TECNICO PROFESIONAL EN ASISTENCIA EN ORGANIZACIN DE ARCHIVOS  ENTIDAD PUBLICA DIRECCIN SECCIONAL DE IMPUESTOS Y ADUANAS DE SANTA MARTA  DIVISIN DE GESTIN DE ADMINISTRATIVA Y FINANCIERAEXPERIENCIA NO REQUIEREFORMACION  TECNICO PROFESIONAL EN ASISTENCIA ADMINISTRATIVA CONOCIMIENTOS ADICIONALES MANEJO DE OFFICEACTIVIDADES A REALIZAR1TRAMITAR LOS DOCUMENTOS DE ARCHIVO DE ACUERDO CON LA NORMATIVIDAD VIGENTE Y CON LA POLTICA INSTITUCIONAL2ORGANIZAR LOS DOCUMENTOS Y ARCHIVOS DE GESTIN DE ACUERDO CON SU CICLO DE VIDA LA NORMATIVIDAD VIGENTE Y LAS CONDICIONES INSTITUCIONALES3PRODUCIR LOS DOCUMENTOS QUE SE ORIGINEN DE LAS FUNCIONES ADMINISTRATIVAS SIGUIENDO LA NORMA TCNICA Y LA LEGISLACIN VIGENTEJORNADA TIEMPO COMPLETO 38 HORAS SEMANALESHORARIO DISPONIBILIDAD DE TIEMPO SUJETO A LA ENTIDADDURACION DE LA PRACTICA 5 MESES"/>
    <x v="0"/>
    <x v="8"/>
    <s v=""/>
    <s v=""/>
  </r>
  <r>
    <s v="1626046582-9"/>
    <s v="MAGDALENA"/>
    <s v="SANTA MARTA"/>
    <s v="CAJA DE COMPENSACIÓN FAMILIAR  DEL MAGDALENA - CAJAMAG"/>
    <x v="2"/>
    <s v="Auxiliar de archivo"/>
    <s v="Archivista"/>
    <m/>
    <s v="UAE DIRECCION DE IMPUESTOS Y ADUANAS NACIONALES"/>
    <n v="8001972684"/>
    <s v="ESTADO JOVEN PRACTICANTE TECNICO PROFESIONAL EN ASISTENCIA EN ORGANIZACIN DE ARCHIVOS"/>
    <s v="PLAZA ESTADO JOVEN PRACTICANTE TECNICO PROFESIONAL EN ASISTENCIA EN ORGANIZACIN DE ARCHIVOS ENTIDAD PUBLICA DIRECCIN SECCIONAL DE IMPUESTOS Y ADUANAS DE SANTA MARTA  DIVISIN DE GESTIN DE ADMINISTRATIVA Y FINANCIERAEXPERIENCIA NO REQUIEREFORMACION  TECNICO PROFESIONAL EN ASISTENCIA ADMINISTRATIVA CONOCIMIENTOS ADICIONALES MANEJO DE OFFICEACTIVIDADES A REALIZAR1TRAMITAR LOS DOCUMENTOS DE ARCHIVO DE ACUERDO CON LA NORMATIVIDAD VIGENTE Y CON LA POLTICA INSTITUCIONAL2ORGANIZAR LOS DOCUMENTOS Y ARCHIVOS DE GESTIN DE ACUERDO CON SU CICLO DE VIDA LA NORMATIVIDAD VIGENTE Y LAS CONDICIONES INSTITUCIONALES3PRODUCIR LOS DOCUMENTOS QUE SE ORIGINEN DE LAS FUNCIONES ADMINISTRATIVAS SIGUIENDO LA NORMA TCNICA Y LA LEGISLACIN VIGENTEJORNADA TIEMPO COMPLETO 38 HORAS SEMANALESHORARIO DISPONIBILIDAD DE TIEMPO SUJETO A LA ENTIDADDURACION DE LA PRACTICA 5 MESES"/>
    <x v="0"/>
    <x v="8"/>
    <s v=""/>
    <s v=""/>
  </r>
  <r>
    <s v="1626046583-1"/>
    <s v="ANTIOQUIA"/>
    <s v="BARBOSA"/>
    <s v="COMFENALCO ANTIOQUIA"/>
    <x v="1"/>
    <s v="Abogado"/>
    <s v="Licenciado en derecho"/>
    <m/>
    <s v="PROCESOS  OE ALCALDA DE BARBOSA"/>
    <n v="8909804457"/>
    <s v="Estado Joven Practicante en Derecho Inspeccin de Polica "/>
    <s v=" Plaza Estado Joven Practicante en Derecho Inspeccin de Polica  Entidad Pblica Alcalda municipal de Barbosa Experiencia No requiere Formacin Profesional en formacin del programa de Derecho Conocimientos AdicionalesAdministracin del tiempoCapacidad para establecer con criterio prioridades a la hora de ejecutar esquemas basndose en la visin proyectada para planificar estrategias que minimicen el tiempo de la actividad y optimicen el desarrollo de las tareasDominio de herramientas ofimticasIdear crear manipular transmitir y almacenar informacin en programas tales como ord Excel PoerPoint Outlook softare entre otros Trabajo en equipo  Intencin de colaborar y cooperar con un grupo de personas con habilidades complementarias que estn comprometidas con un propsito en comn y del cual son responsables Actividades A Realizar Asesoras proyectar fallos instalar audiencias responder derechos de peticin y dems funciones que se"/>
    <x v="0"/>
    <x v="4"/>
    <s v=""/>
    <s v=""/>
  </r>
  <r>
    <s v="1626046583-2"/>
    <s v="ANTIOQUIA"/>
    <s v="BARBOSA"/>
    <s v="COMFENALCO ANTIOQUIA"/>
    <x v="1"/>
    <s v="Abogado"/>
    <s v="Licenciado en derecho"/>
    <m/>
    <s v="PROCESOS  OE ALCALDA DE BARBOSA"/>
    <n v="8909804457"/>
    <s v="Estado Joven Practicante en Derecho  Comisaria de Familia"/>
    <s v=" Plaza Estado Joven Practicante en Derecho Comisaria de Familia  Entidad Pblica Alcalda municipal de Barbosa Experiencia No requiere Formacin Profesional en formacin del programa de Derecho Conocimientos AdicionalesAdministracin del tiempoCapacidad para establecer con criterio prioridades a la hora de ejecutar esquemas basndose en la visin proyectada para planificar estrategias que minimicen el tiempo de la actividad y optimicen el desarrollo de las tareasDominio de herramientas ofimticasIdear crear manipular transmitir y almacenar informacin en programas tales como ord Excel PoerPoint Outlook softare entre otros Trabajo en equipo  Intencin de colaborar y cooperar con un grupo de personas con habilidades complementarias que estn comprometidas con un propsito en comn y del cual son responsables Actividades A Realizar En el campo familiar orientacin familiar legal Consultorio jurdico en temas de familia Jornada Ti"/>
    <x v="0"/>
    <x v="4"/>
    <s v=""/>
    <s v=""/>
  </r>
  <r>
    <s v="1626046583-3"/>
    <s v="ANTIOQUIA"/>
    <s v="BARBOSA"/>
    <s v="COMFENALCO ANTIOQUIA"/>
    <x v="1"/>
    <s v="Profesional de trabajo social"/>
    <m/>
    <m/>
    <s v="PROCESOS  OE ALCALDA DE BARBOSA"/>
    <n v="8909804457"/>
    <s v="Estado Joven Practicante en Trabajo Social"/>
    <s v=" Plaza Estado Joven Practicante en Trabajo Social  Entidad Pblica Alcalda municipal de Barbosa Experiencia No requiere Formacin Profesional en formacin del programa de Trabajo Social Conocimientos AdicionalesAdministracin del tiempoCapacidad para establecer con criterio prioridades a la hora de ejecutar esquemas basndose en la visin proyectada para planificar estrategias que minimicen el tiempo de la actividad y optimicen el desarrollo de las tareasDominio de herramientas ofimticasIdear crear manipular transmitir y almacenar informacin en programas tales como ord Excel PoerPoint Outlook softare entre otros Trabajo en equipo  Intencin de colaborar y cooperar con un grupo de personas con habilidades complementarias que estn comprometidas con un propsito en comn y del cual son responsables Actividades A Realizar En el campo del trabajo social prestar orientacin sociolgica tanto a padres de familia como a los niños niñas y "/>
    <x v="0"/>
    <x v="12"/>
    <s v=""/>
    <s v=""/>
  </r>
  <r>
    <s v="1626046583-4"/>
    <s v="ANTIOQUIA"/>
    <s v="BARBOSA"/>
    <s v="COMFENALCO ANTIOQUIA"/>
    <x v="1"/>
    <s v="Ingeniero civil"/>
    <m/>
    <m/>
    <s v="PROCESOS  OE ALCALDA DE BARBOSA"/>
    <n v="8909804457"/>
    <s v="Estado Joven Practicante en Ingeniera Civil"/>
    <s v=" Plaza Estado Joven Practicante en Ingeniera Civil Entidad Pblica Alcalda municipal de Barbosa Experiencia No requiere Formacin Profesional en formacin del programa de Ingeniera Civil Conocimientos AdicionalesAdministracin del tiempoCapacidad para establecer con criterio prioridades a la hora de ejecutar esquemas basndose en la visin proyectada para planificar estrategias que minimicen el tiempo de la actividad y optimicen el desarrollo de las tareasDominio de herramientas ofimticasIdear crear manipular transmitir y almacenar informacin en programas tales como ord Excel PoerPoint Outlook softare entre otros Trabajo en equipo  Intencin de colaborar y cooperar con un grupo de personas con habilidades complementarias que estn comprometidas con un propsito en comn y del cual son responsables Actividades A Realizar Apoyo en el desarrollo de obras de infraestructura apoyo en la realizacin de Presupuesto Cantidades de obr"/>
    <x v="0"/>
    <x v="19"/>
    <s v=""/>
    <s v=""/>
  </r>
  <r>
    <s v="1626046591-1"/>
    <s v="ANTIOQUIA"/>
    <s v="MEDELLÍN"/>
    <s v="COMFENALCO ANTIOQUIA"/>
    <x v="1"/>
    <s v="Economista"/>
    <s v="Analista de economa"/>
    <m/>
    <s v="MINISTERIO DEL TRABAJO"/>
    <n v="8301152263"/>
    <s v="Estado Joven Practicante en Economa"/>
    <s v=" Plaza Estado Joven Practicante en Economa  Entidad Pblica Ministerio del Trabajo Territorial AntioquiaDireccin Territorial  Mercado Laboral Experiencia No requiere  Formacin Economa  Conocimientos Adicionales Stata y manejo de Office Actividades a Realizar Realizar informes del mercado laboral se convierte en un elemento trascendental para la direccin territorial del ministerio pero adicionalmente en una oportunidad para fortalecer los Observatorios del Mercado de Trabajo ORMET Antioquia que opera la Universidad Autnoma Latinoamericana UNAULA Desde las plazas solicitadas se pretende realizar ejercicios de prospectiva laboral cualitativa y retrospectiva que conlleve a contar con informacin del mercado laboral para establecer posibles cambios en la configuracin de las estructuras econmicas y sociales de los territorios 1 Procesar informacin primaria y secundaria asociada al mercado laboral y al desarrollo econmico y social 2 Estructura"/>
    <x v="0"/>
    <x v="2"/>
    <s v=""/>
    <s v=""/>
  </r>
  <r>
    <s v="1626046591-2"/>
    <s v="ANTIOQUIA"/>
    <s v="MEDELLÍN"/>
    <s v="COMFENALCO ANTIOQUIA"/>
    <x v="1"/>
    <s v="Licenciado en derecho"/>
    <s v="Abogado"/>
    <m/>
    <s v="MINISTERIO DEL TRABAJO"/>
    <n v="8301152263"/>
    <s v="Estado Joven Practicante en Derecho"/>
    <s v=" Plaza Estado Joven Practicante en Derecho  Entidad Pblica Ministerio del Trabajo Territorial AntioquiaDireccin Territorial  Mercado Laboral Experiencia No requiere  Formacin Derecho Conocimientos Adicionales Manejo de Office competencia de lectura y escritura Actividades a Realizar Realizar investigaciones y procedimientos de carcter administrativo laboral se convierte en un elemento trascendental para la direccin territorial del ministerio pero adicionalmente en una oportunidad para fortalecer y descongestionar los procesos que se adelantan los cuales a la fecha presentan mora en su trmite y se hace indispensable evitar operen caducidades en estas actuaciones 1 Acompañar procesos jurdicos 2 Elaborar informes para el director territorial y su equipo3 Efectuar anlisis del derecho laboral y administrativos4 Otras asignadas por el tutor5 Analizar procesar e interpretar informacin Jornada Tiempo Completo 38 Horas Semanale"/>
    <x v="0"/>
    <x v="4"/>
    <s v=""/>
    <s v=""/>
  </r>
  <r>
    <s v="1626046603-1"/>
    <s v="MAGDALENA"/>
    <s v="SANTA MARTA"/>
    <s v="CAJA DE COMPENSACIÓN FAMILIAR  DEL MAGDALENA - CAJAMAG"/>
    <x v="0"/>
    <s v="Archivista"/>
    <m/>
    <m/>
    <s v="AGUAS DEL MAGDALENA SA ESP"/>
    <n v="9000948802"/>
    <s v="ESTADO JOVEN PRACTICANTE EN TCNICO EN ARCHIVO TECNLOGO EN GESTIN DOCUMENTAL "/>
    <s v="PLAZAESTADO JOVEN PRACTICANTE TCNICO EN ARCHIVOTECNLOGO EN GESTIN DOCUMENTAL ENTIDAD PUBLICA  AGUAS DEL MAGDALENA SA ESPEXPERIENCIA NO REQUIEREFORMACION  TECNICO TECNOLOGOCONOCIMIENTOS ADICIONALES MANEJO DE EXCELORD POER POINT ACTIVIDADES A REALIZAR1 Realizar medidas correctivas para garantizar que los documentos estn cumpliendo la normatividad2 Realizar un nuevo inventario documental sin alteracin del contenido3 Aplicar la tabla de retencin documental yo tabla de valoracin segn la norma establecida en la documentacin del archivo de consulta y gestin4 Recuperacin de documentos utilizando los materiales de cinta y papel5 Realizar la seleccin de los documentos en cualquier etapa del ciclo vital para la digitacion y medio magntico para eliminacin conforme a lo dispuesto en las tablas de retencin documentalJORNADA TIEMPO COMPLETO 38 HORAS SEMANALESHORARIO DISPONIBILIDAD DE TIEMPO SUJETO A LA ENTIDADDURACION DE L"/>
    <x v="0"/>
    <x v="8"/>
    <s v=""/>
    <s v=""/>
  </r>
  <r>
    <s v="1626046603-4"/>
    <s v="MAGDALENA"/>
    <s v="SANTA MARTA"/>
    <s v="CAJA DE COMPENSACIÓN FAMILIAR  DEL MAGDALENA - CAJAMAG"/>
    <x v="1"/>
    <s v="Ingeniero civil"/>
    <m/>
    <m/>
    <s v="AGUAS DEL MAGDALENA SA ESP"/>
    <n v="9000948802"/>
    <s v="ESTADO JOVEN PRACTICANTE EN INGENIERO CIVIL"/>
    <s v="PLAZAESTADO JOVEN PRACTICANTE INGENIERO CIVILENTIDAD PUBLICA AGUAS  DEL  MAGDALENA EXPERIENCIA NO REQUIEREFORMACION PROFESIONALCONOCIMIENTOS ADICIONALES MANEJO DE EXCELORD POER POINT MANEJO DE AUTOCAPACTIVIDADES A REALIZAR1 Realizar anlisis de precios unitarios de mano de obra y materias primas para construccin2 Realizar presupuesto para las obras civiles de alcantarillado o acueducto que se deseen viabilizar ante el Viceministerio de Vivienda Ciudad y Territorio3 Realizar el cargue de la informacin de los proyectos que se ejecutan dentro del PAP  PDA del Magdalena en el Sistema de Informacin para la Gestin y Control de Programas de Agua y Saneamiento Bsico SIGEBAS4 Apoyar en la elaboracin de informes de seguimiento del rea Tcnica del PAPPDA Magdalena5 Realizar visitas de verificacin de las obras de acueducto y alcantarillado que se encuentren en ejecucin y presentar informe JORNADA TIEMPO COMPLETO 38 HORAS SEMANALESHORAR"/>
    <x v="0"/>
    <x v="19"/>
    <s v=""/>
    <s v=""/>
  </r>
  <r>
    <s v="1626046603-5"/>
    <s v="MAGDALENA"/>
    <s v="SANTA MARTA"/>
    <s v="CAJA DE COMPENSACIÓN FAMILIAR  DEL MAGDALENA - CAJAMAG"/>
    <x v="1"/>
    <s v="Ingeniero civil"/>
    <m/>
    <m/>
    <s v="AGUAS DEL MAGDALENA SA ESP"/>
    <n v="9000948802"/>
    <s v="ESTADO JOVEN PRACTICANTE EN INGENIERO CIVIL"/>
    <s v="PLAZAESTADO JOVEN PRACTICANTE INGENIERO CIVILENTIDAD PUBLICA   AGUAS   DEL  MAGDALENA EXPERIENCIA NO REQUIEREFORMACION  GESTION HOTELERA Y TURISTICACONOCIMIENTOS ADICIONALES MANEJO DE EXCELORD POER POINT MANEJO DE AUTOCAPACTIVIDADES A REALIZAR1 Realizar anlisis de precios unitarios de mano de obra y materias primas para construccin2 Realizar presupuesto para las obras civiles de alcantarillado o acueducto que se deseen viabilizar ante el Viceministerio de Vivienda Ciudad y Territorio3 Realizar el cargue de la informacin de los proyectos que se ejecutan dentro del PAP  PDA del Magdalena en el Sistema de Informacin para la Gestin y Control de Programas de Agua y Saneamiento Bsico SIGEBAS4 Apoyar en la elaboracin de informes de seguimiento del rea Tcnica del PAPPDA Magdalena5 Realizar visitas de verificacin de las obras de acueducto y alcantarillado que se encuentren en ejecucin y presentar informe JORNADA TIEMPO COMPLETO 38 HO"/>
    <x v="0"/>
    <x v="19"/>
    <s v=""/>
    <s v=""/>
  </r>
  <r>
    <s v="1626046619-1"/>
    <s v="RISARALDA"/>
    <s v="PEREIRA"/>
    <s v="CAJA DE COMPENSACIÓN FAMILIAR DE RISARALDA - COMFAMILIAR RISARALDA"/>
    <x v="1"/>
    <s v="Abogado"/>
    <m/>
    <m/>
    <s v="UNIDAD RESTITUCIN DE TIERRAS"/>
    <n v="9004988799"/>
    <s v="Estado Joven Practicante Judicatura"/>
    <s v="PLAZA Estado Joven Practicante JudicaturaENTIDAD PBLICADEPENDENCIA Unidad Admiistrativa Especial De Gestin De Restitucin De Tierras Despojadas Jurdica OBJETIVO DE LA PRCTICA Desempeñar las Actividades señaladas en el respectivo manual de Funciones de que se adopte al interior de la Unidad Administrativa especial de restitucin de Tierras DespojadasCOMPETENCIAS COMPLEMENTARIAS Manejo de OfficeACTIVIDADES A REALIZAR Orientar a las Victimas en los mdulos de atencin de la UAEGRTD Tomar Declaraciones mediante el diligenciamiento de la solicitud de ingreso al registro de tierras despojadas en el aplicativo diseñado por la UAEGRTDDigitalizacin de los Documentos aportados por los DeclarantesLlevar la relacin de las Personas atendidas y los Formatos diligenciadosApoyar la Proyeccin de Actos administrativos que por competencia le correspondan a la entidad dentro del proceso administrativo de ingreso al registro de tierras despojadas "/>
    <x v="0"/>
    <x v="4"/>
    <s v=""/>
    <s v=""/>
  </r>
  <r>
    <s v="1626046631-1"/>
    <s v="TOLIMA"/>
    <s v="IBAGUÉ"/>
    <s v="CAJA DE COMPENSACIÓN FAMILIAR  DE FENALCO DEL TOLIMA - COMFENALCO TOLIMA"/>
    <x v="1"/>
    <s v="Administrador de empresas"/>
    <s v="Contador pblico"/>
    <s v="Ingeniero de sistemas"/>
    <s v="UNIDAD DE SALUD DE IBAGUE ESE"/>
    <n v="8090035902"/>
    <s v="Estado Joven Practicante Ingeniera de sistemas o afines Administracin de Empresas Contadura pblica Economa"/>
    <s v="Plaza Estado Joven Practicante Ingeniera de sistemas o afines Administracin de Empresas Contadura pblica EconomaEntidad Pblica UNIDAD DE SALUD DE IBAGUE ESEExperiencia No requiereFormacin Ingeniera de sistemas o afines Administracin de Empresas Contadura pblica EconomaConocimientos Adicionales Conocimientos Manejo de Office Excel ord Poer PointActividades a realizar Realizar conciliacin de los recursos del Sistema General de Participaciones aportes patronales Realizar seguimiento y actualizacin de los clculos actuariales en pensin para los empleados pblicos  Pasivocol Brindar apoyo en la organizacin de las historias laborales de los servidores pblicosJornada Tiempo  Completo 38 Horas SemanalesHorario Disponibilidad de TiempoSujeto a la entidadDuracin de la Prctica 5 Meses"/>
    <x v="0"/>
    <x v="9"/>
    <s v="Contaduría Internacional"/>
    <s v="Ingeniería de Sistemas y Computación"/>
  </r>
  <r>
    <s v="1626046634-1"/>
    <s v="ANTIOQUIA"/>
    <s v="MEDELLÍN"/>
    <s v="COMFENALCO ANTIOQUIA"/>
    <x v="2"/>
    <s v="Auxiliar administrativo"/>
    <m/>
    <m/>
    <s v="REGISTRADURIA NACIONAL DEL ESTADO CIVIL"/>
    <n v="8999990404"/>
    <s v="Estado Joven practicas Gestin Administrativa"/>
    <s v="Plaza Estado Joven Practicante en  Gestin Administrativa Entidad Pblica  REGISTRADURA NACIONAL DEL ESTADO CIVIL Experiencia No requiere Formacin Profesional Egresado No Graduado de Tcnico Profesional o Tecnlogo en Gestin AdministrativaSe requiere contratar un candidato con estudios en Tcnico Profesional o Tecnlogo en Gestin Administrativa se debe contar con personal calificado que preste apoyo en la Registrador Municipal de Sabaneta y Ampliar los conocimientos tericos y habilidades adquiridas del practicanteConocimiento y manejo de ofimtica1 Manejo de las plataformas de identificacin y Registro Civil2 Desarrollar actividades de apoyo y asistencia administrativa a la Registradura 3 Realizar dems actividades propias del perfil acadmicoJornada Tiempo completo 38 Horas Semanales Horario Disponibilidad de TiempoSujeto a la Entidad  Duracin de la Prctica 5 Meses"/>
    <x v="0"/>
    <x v="9"/>
    <s v=""/>
    <s v=""/>
  </r>
  <r>
    <s v="1626046638-1"/>
    <s v="ATLÁNTICO"/>
    <s v="SOLEDAD"/>
    <s v="CAJA DE COMPENSACIÓN FAMILIAR CAJACOPI ATLÁNTICO"/>
    <x v="2"/>
    <s v="Auxiliar administrativo"/>
    <s v="Asistente administrativo"/>
    <m/>
    <s v="ALCALDA MUNICIPAL DE SOLEDAD"/>
    <n v="8901062912"/>
    <s v="ESTADO JOVEN PRCTICA LABORAL ORDINARIA EN ASISTENCIA ADMINISTRATIVA"/>
    <s v="ESTADO JOVEN MODALIDAD DE PRACTICA LABORAL ORDINARIA EN ASISTENCIA ADMINISTRATIVAEntidad Publica Alcalda Municipal de SoledadExperiencia No requiereFormacin Tecnico Profesional Tecnologo o Profesional en AdministracinConocimientos Adicionales Paquete OfficeExcel AutoCADActividades a realizar Ejecutar los procesos administrativos de la entidad territorial Elaborando Documentacin Necesaria revisando y realizando calculos a fin de dar cumplimento a cada uno de esos procesos lograr resultados oportunos y garantizar la prestacin efectiva del servicioApoyar en la ejecucin de la poltica publica de juventud del municipio de soledadJornada Tiempo  Completo 38 Horas SemanalesHorario Disponibilidad de TiempoSujeto a la entidadDuracin de la Prctica 5 MesesSe tendr en cuenta la Presentacin personal y  los conocimientos para la seleccin del Personal"/>
    <x v="0"/>
    <x v="9"/>
    <s v="Historia"/>
    <s v=""/>
  </r>
  <r>
    <s v="1626046638-2"/>
    <s v="ATLÁNTICO"/>
    <s v="SOLEDAD"/>
    <s v="CAJA DE COMPENSACIÓN FAMILIAR CAJACOPI ATLÁNTICO"/>
    <x v="2"/>
    <s v="Auxiliar de diseño grfico"/>
    <m/>
    <m/>
    <s v="ALCALDA MUNICIPAL DE SOLEDAD"/>
    <n v="8901062912"/>
    <s v="ESTADO JOVEN PRCTICA LABORAL ORDINARIA EN DISEÑO GRAFICO"/>
    <s v="ESTADO JOVEN MODALIDAD DE PRACTICA LABORAL ORDINARIA EN DISEÑO GRAFICOEntidad Publica Alcalda Municipal de SoledadExperiencia No requiereFormacin Tcnico Profesional Tecnologa en DISEÑOConocimientos Adicionales Paquete OfficeExcel AutoCADActividades a realizar Realizar diseños publicitario en infografias manejo de redes y pagina eb trabajo social con comunicaciones complejasProcesos de Diseño visuales para difusin de programas y polticas para la comunicacin del municipio de soledadJornada Tiempo  Completo 38 Horas SemanalesHorario Disponibilidad de TiempoSujeto a la entidadDuracin de la Prctica 5 MesesSe tendr en cuenta la Presentacin personal y  los conocimientos para la seleccin del Personal"/>
    <x v="0"/>
    <x v="15"/>
    <s v=""/>
    <s v=""/>
  </r>
  <r>
    <s v="1626046638-4"/>
    <s v="ATLÁNTICO"/>
    <s v="SOLEDAD"/>
    <s v="CAJA DE COMPENSACIÓN FAMILIAR CAJACOPI ATLÁNTICO"/>
    <x v="1"/>
    <s v="Contador"/>
    <s v="Contador administrativo"/>
    <m/>
    <s v="ALCALDA MUNICIPAL DE SOLEDAD"/>
    <n v="8901062912"/>
    <s v="ESTADO JOVEN PRCTICA LABORAL ORDINARIA EN CONTADURA"/>
    <s v="ESTADO JOVEN MODALIDAD DE PRACTICA LABORAL ORDINARIA EN CONTADURIAEntidad Publica Alcalda Municipal de SoledadExperiencia No requiereFormacin Tecnico Profesional Tecnologo o Profesional en CONTADURIAConocimientos Adicionales Paquete OfficeExcel AutoCADActividades a realizar Analizar a profundidad la situacin contable y financiera de programas estrategias y actividades adelantadas por la entidad territorialapoyar en la ejecucin de la poltica publica de juventud del municipio de SoledadRealizar informesAnlisis de datos sociales y econmicosJornada Tiempo  Completo 38 Horas SemanalesHorario Disponibilidad de TiempoSujeto a la entidadDuracin de la Prctica 5 MesesSe tendr en cuenta la Presentacin personal y  los conocimientos para la seleccin del Personal"/>
    <x v="0"/>
    <x v="10"/>
    <s v="Administración"/>
    <s v=""/>
  </r>
  <r>
    <s v="1626046639-1"/>
    <s v="SANTANDER"/>
    <s v="BUCARAMANGA"/>
    <s v="CAJA DE COMPENSACIÓN FAMILIAR  COMFENALCO SANTANDER"/>
    <x v="1"/>
    <s v="Abogado"/>
    <m/>
    <m/>
    <s v="INSTITUTO NACIONAL DE MEDICINA LEGAL"/>
    <n v="8001508611"/>
    <s v="ESTADO JOVEN PRACTICANTE  PROFESIONAL  DERECHO Y AFINES "/>
    <s v="PLAZAESTADO JOVEN PRACTICANTE  PROFESIONAL  DERECHO Y AFINES ENTIDAD PBLICA INSTITUTO NACIONAL DE MEDICINA LEGAL Y CIENCIAS FORENSESREA   DIRECCIN REGIONAL NORORIENTEEXPERIENCIANO REQUIEREFORMACIN PROFESIONAL  DERECHO Y AFINES CONOCIMIENTOS ADICIONALESOFIMTICA ACTIVIDADES A REALIZAR1 Apoyo rea contractual revisin de plizas proyeccin acciones de incumplimiento2 Apoyo en la contestacin de tutelas 3 Apoyo en la respuesta a derechos de peticinJORNADATIEMPO COMPLETO 38 HORAS SEMANALESHORARIODISPONIBILIDAD DEL TIEMPO   SUJETO A LA ENTIDADDURACIN DE LA PRCTICA5 MESES"/>
    <x v="0"/>
    <x v="4"/>
    <s v=""/>
    <s v=""/>
  </r>
  <r>
    <s v="1626046639-2"/>
    <s v="SANTANDER"/>
    <s v="BUCARAMANGA"/>
    <s v="CAJA DE COMPENSACIÓN FAMILIAR  COMFENALCO SANTANDER"/>
    <x v="1"/>
    <s v="Administrador de empresas"/>
    <s v="Administrador pblico"/>
    <s v="Administrador de negocios"/>
    <s v="INSTITUTO NACIONAL DE MEDICINA LEGAL"/>
    <n v="8001508611"/>
    <s v="ESTADO JOVEN PRACTICANTE  PROFESIONAL ADMINISTRACIN DE EMPRESAS ADMINISTRACION PUBLICA ADMINISTRACION EN NEGOCIOS  ECONOMA Y AFINES"/>
    <s v="PLAZAESTADO JOVEN PRACTICANTE  PROFESIONAL ADMINISTRACIN DE EMPRESAS ADMINISTRACION PUBLICA ADMINISTRACION EN NEGOCIOS  ECONOMA Y AFINESENTIDAD PBLICA INSTITUTO NACIONAL DE MEDICINA LEGAL Y CIENCIAS FORENSESREA   DIRECCIN REGIONAL NORORIENTEEXPERIENCIANO REQUIEREFORMACIN  PROFESIONAL ADMINISTRACIN DE EMPRESAS ADMINISTRACIN PBLICA ADMINISTRACIN EN NEGOCIOS  ECONOMA Y AFINESCONOCIMIENTOS ADICIONALES OFIMTICA ACTIVIDADES A REALIZAR1 Apoyo en el seguimiento de las polticas proyectos y programas del instituto 2 Proyectar estudios de mercado y anlisis del sector para los procesos contractuales de la regional 3 Proyectar y revisar actas de liquidacin de procesos contractuales de la regional4 Realizar seguimiento a los procesos contractuales delegados a la regional5 Desempeñar con competencia exactitud y puntualidad en las tareas correspondientes preocupndose por conocer normativas relacionadas con su trabajo y"/>
    <x v="0"/>
    <x v="9"/>
    <s v="Gobierno y Asuntos Públicos"/>
    <s v=""/>
  </r>
  <r>
    <s v="1626046639-3"/>
    <s v="SANTANDER"/>
    <s v="BUCARAMANGA"/>
    <s v="CAJA DE COMPENSACIÓN FAMILIAR  COMFENALCO SANTANDER"/>
    <x v="1"/>
    <s v="Ingeniero industrial"/>
    <s v="Administrador de empresas"/>
    <s v="Administrador de negocios"/>
    <s v="INSTITUTO NACIONAL DE MEDICINA LEGAL"/>
    <n v="8001508611"/>
    <s v="ESTADO JOVEN PRACTICANTE  PROFESIONAL INGENIERA INDUSTRIAL ADMINISTRACIN DE EMPRESAS Y AFINES"/>
    <s v="PLAZAESTADO JOVEN PRACTICANTE  PROFESIONAL INGENIERA INDUSTRIAL ADMINISTRACIN DE EMPRESAS Y AFINESENTIDAD PBLICA INSTITUTO NACIONAL DE MEDICINA LEGAL Y CIENCIAS FORENSESREA   DIRECCIN REGIONAL NORORIENTEEXPERIENCIANO REQUIEREFORMACIN   PROFESIONAL INGENIERA INDUSTRIAL ADMINISTRACIN DE EMPRESAS Y AFINESCONOCIMIENTOS ADICIONALES OFIMTICA ACTIVIDADES A REALIZAR1 Apoyar en el diagnstico de riesgos en seguridad industrial 2 Formulacin y evaluacin de proyectos de desarrollo organizacional 3 Apoyo en la proyeccin de costos y presupuesto de la regional 4 Participar en el fomento de la cultura organizacional del instituto JORNADATIEMPO COMPLETO 38 HORAS SEMANALESHORARIODISPONIBILIDAD DEL TIEMPO   SUJETO A LA ENTIDADDURACIN DE LA PRCTICA5 MESES"/>
    <x v="0"/>
    <x v="0"/>
    <s v="Administración"/>
    <s v=""/>
  </r>
  <r>
    <s v="1626046639-4"/>
    <s v="SANTANDER"/>
    <s v="BUCARAMANGA"/>
    <s v="CAJA DE COMPENSACIÓN FAMILIAR  COMFENALCO SANTANDER"/>
    <x v="0"/>
    <s v="Analista de gestin documental"/>
    <s v="Analista de mercadeo"/>
    <s v="Administrador de empresas"/>
    <s v="INSTITUTO NACIONAL DE MEDICINA LEGAL"/>
    <n v="8001508611"/>
    <s v="ESTADO JOVEN PRACTICANTE  TECNOLOGA GESTIN EMPRESARIAL MERCADEO Y AFINES"/>
    <s v="PLAZAESTADO JOVEN PRACTICANTE  TECNOLOGA GESTIN EMPRESARIAL MERCADEO Y AFINESENTIDAD PBLICA INSTITUTO NACIONAL DE MEDICINA LEGAL Y CIENCIAS FORENSESREA   DIRECCIN REGIONAL NORORIENTEEXPERIENCIANO REQUIEREFORMACIN TECNOLOGA GESTIN EMPRESARIAL MERCADEO Y AFINESCONOCIMIENTOS ADICIONALES OFIMTICA ACTIVIDADES A REALIZAR1 Apoyar el rea administrativa y financiera en la gestin de contratacin2 Analizar procesos y brindar asistencia en el rea de talento humano3 Apoyar el programa de Bienestar Social y Desarrollo Organizacional4 Apoyar  la gestin de almacn e inventariosJORNADATIEMPO COMPLETO 38 HORAS SEMANALESHORARIODISPONIBILIDAD DEL TIEMPO   SUJETO A LA ENTIDADDURACIN DE LA PRCTICA5 MESES"/>
    <x v="0"/>
    <x v="0"/>
    <s v="Administración"/>
    <s v=""/>
  </r>
  <r>
    <s v="1626046639-5"/>
    <s v="SANTANDER"/>
    <s v="BUCARAMANGA"/>
    <s v="CAJA DE COMPENSACIÓN FAMILIAR  COMFENALCO SANTANDER"/>
    <x v="0"/>
    <s v="Analista de gestin documental"/>
    <s v="Analista de mercadeo"/>
    <s v="Administrador de empresas"/>
    <s v="INSTITUTO NACIONAL DE MEDICINA LEGAL"/>
    <n v="8001508611"/>
    <s v="ESTADO JOVEN PRACTICANTE  TECNOLOGA GESTIN EMPRESARIAL MERCADEO Y AFINES"/>
    <s v="PLAZAESTADO JOVEN PRACTICANTE  TECNOLOGA GESTIN EMPRESARIAL MERCADEO Y AFINESENTIDAD PBLICA INSTITUTO NACIONAL DE MEDICINA LEGAL Y CIENCIAS FORENSESREA   DIRECCIN REGIONAL NORORIENTEEXPERIENCIANO REQUIEREFORMACIN TECNOLOGA GESTIN EMPRESARIAL MERCADEO Y AFINESCONOCIMIENTOS ADICIONALES OFIMTICA ACTIVIDADES A REALIZAR1 Apoyar el rea administrativa y financiera en la gestin de contratacin2 Analizar procesos y brindar asistencia en el rea de talento humano3 Apoyar el programa de Bienestar Social y Desarrollo Organizacional4 Apoyar  la gestin de almacn e inventariosJORNADATIEMPO COMPLETO 38 HORAS SEMANALESHORARIODISPONIBILIDAD DEL TIEMPO   SUJETO A LA ENTIDADDURACIN DE LA PRCTICA5 MESES"/>
    <x v="0"/>
    <x v="0"/>
    <s v="Administración"/>
    <s v=""/>
  </r>
  <r>
    <s v="1626046640-1"/>
    <s v="CUNDINAMARCA"/>
    <s v="CHIPAQUE"/>
    <s v="CAJA COLOMBIANA DE SUBSIDIO FAMILIAR- COLSUBSIDIO"/>
    <x v="1"/>
    <s v="Ingeniero civil de construccin administracin de obras civiles"/>
    <s v="Ingeniero civil"/>
    <m/>
    <s v="ALCALDIA MUNICIPAL DE CHIPAQUE COLSUBSIDIO"/>
    <n v="8999994675"/>
    <s v="Estado Joven Practicante de Ingeniera Civil "/>
    <s v="Plaza Estado Joven Practicante de Ingeniera Civil Entidad Publica Alcalda Municipal De Chipaque  Secretaria de Planeacin e InfraestructuraExperiencia No requiere Formacin Profesional Ingeniera Civil Conocimientos Adicionales Buen manejo de herramientas ofimaticas excelente manejo de comunicaciones Actividades a realizar  Apoyar al Jefe del rea en el manejo de las TIC con el municipio y el ministerio Apoyar las visitas de supervisin de obras de infraestructura del MunicipioJornada Tiempo Completo 38 Horas Semanales Horario Disponibilidad de TiempoSujeto a la entidad Duracin de la Prctica 5 MesesSalario 1 SMMLV"/>
    <x v="2"/>
    <x v="19"/>
    <s v=""/>
    <s v=""/>
  </r>
  <r>
    <s v="1626046640-2"/>
    <s v="CUNDINAMARCA"/>
    <s v="CHIPAQUE"/>
    <s v="CAJA COLOMBIANA DE SUBSIDIO FAMILIAR- COLSUBSIDIO"/>
    <x v="1"/>
    <s v="Ingeniero industrial"/>
    <s v="Administrador pblico"/>
    <s v="Contador"/>
    <s v="ALCALDIA MUNICIPAL DE CHIPAQUE COLSUBSIDIO"/>
    <n v="8999994675"/>
    <s v="Estado Joven Practicante de Ingeniera Industrial Administracin Pblica o contadura"/>
    <s v="Plaza Estado Joven Practicante de Ingeniera Industrial Administracin Pblica o contadura Entidad Publica Alcalda Municipal De Chipaque  Control InternoExperiencia No requiere Formacin Profesional  en Ingeniera Industrial Administracin Pblica o contadura Conocimientos Adicionales Buen manejo de herramientas ofimticas excelente manejo de comunicacionesActividades a realizar Apoyar a la Jefe del rea en la elaboracin y presentacin de informes Apoyar a la Jefe del rea en la preparacin y ejecucin de auditoras que se deban realizar a las dems dependenciasJornada Tiempo Completo 38 Horas Semanales Horario Disponibilidad de TiempoSujeto a la entidad Duracin de la Prctica 5 MesesSalario 1 SMMLV"/>
    <x v="2"/>
    <x v="0"/>
    <s v="Gobierno y Asuntos Públicos"/>
    <s v="Contaduría Internacional"/>
  </r>
  <r>
    <s v="1626046640-3"/>
    <s v="CUNDINAMARCA"/>
    <s v="CHIPAQUE"/>
    <s v="CAJA COLOMBIANA DE SUBSIDIO FAMILIAR- COLSUBSIDIO"/>
    <x v="1"/>
    <s v="Ingeniero ambiental y de saneamiento"/>
    <s v="Ingeniero ambiental"/>
    <s v="Administrador Ambiental"/>
    <s v="ALCALDIA MUNICIPAL DE CHIPAQUE COLSUBSIDIO"/>
    <n v="8999994675"/>
    <s v="Estado Joven Practicante de Ingeniera Ambiental  Ciencias ambientales "/>
    <s v="Plaza Estado Joven Practicante de Ingeniera Ambiental  Ciencias ambientales Entidad Publica Alcalda Municipal De Chipaque Umata  Secretaria de desarrollo social y econmico Experiencia No requiere Formacin Profesional en Ingeniera Ambiental  Ciencias ambientales Conocimientos Adicionales Buen manejo de herramientas ofimaticas excelente manejo de comunicaciones Actividades a realizar  Apoyar al Jefe del rea en el manejo ambiental del Municipio Apoyar a la administracin en el manejo ambiental de la administracinJornada Tiempo Completo 38 Horas Semanales Horario Disponibilidad de TiempoSujeto a la entidad Duracin de la Prctica 5 MesesSalario 1 SMMLV"/>
    <x v="2"/>
    <x v="7"/>
    <s v=""/>
    <s v=""/>
  </r>
  <r>
    <s v="1626046640-4"/>
    <s v="CUNDINAMARCA"/>
    <s v="CHIPAQUE"/>
    <s v="CAJA COLOMBIANA DE SUBSIDIO FAMILIAR- COLSUBSIDIO"/>
    <x v="0"/>
    <s v="Analista de gestin documental"/>
    <m/>
    <m/>
    <s v="ALCALDIA MUNICIPAL DE CHIPAQUE COLSUBSIDIO"/>
    <n v="8999994675"/>
    <s v="Estado Joven Practicante de Gestin documental archivstica o afines "/>
    <s v="Plaza Estado Joven Practicante de Gestin documental archivstica o afines Entidad Publica Alcalda Municipal De Chipaque  ArchivoExperiencia No requiere Formacin Tecnlogo en Gestin documental archivstica o afines Conocimientos Adicionales Buen manejo de herramientas ofimticas excelente manejo de comunicaciones buen manejo de relaciones interpersonalesActividades a realizar  Apoyar a la Elaboracin de tablas de retencin documental archivo de gestin de la entidad Apoyar la gestin documental digitalizacin de documentacin de la alcaldaJornada Tiempo Completo 38 Horas Semanales Horario Disponibilidad de TiempoSujeto a la entidad Duracin de la Prctica 5 MesesSalario 1 SMMLV"/>
    <x v="2"/>
    <x v="0"/>
    <s v=""/>
    <s v=""/>
  </r>
  <r>
    <s v="1626046640-5"/>
    <s v="CUNDINAMARCA"/>
    <s v="CHIPAQUE"/>
    <s v="CAJA COLOMBIANA DE SUBSIDIO FAMILIAR- COLSUBSIDIO"/>
    <x v="1"/>
    <s v="Abogado"/>
    <m/>
    <m/>
    <s v="ALCALDIA MUNICIPAL DE CHIPAQUE COLSUBSIDIO"/>
    <n v="8999994675"/>
    <s v="Estado Joven Practicante Judicatura"/>
    <s v="Plaza Estado Joven Practicante JudicaturaEntidad Publica Alcalda Municipal De Chipaque Secretaria de Gobierno y Convivencia CiudadanaExperiencia No requiere Formacin AbogadoConocimientos Adicionales Buen manejo de herramientas ofimticas excelente manejo de comunicaciones Actividades a realizar  Prestar apoyo a la Secretaria de Gobierno con la asesora de la comunidad en temas de resolucin de conflictos acuerdos conciliaciones Asesorar a la comunidad en temas laborales administrativos civiles comerciales Consultorio Jurdico para la comunidadJornada Tiempo Completo 38 Horas Semanales Horario Disponibilidad de TiempoSujeto a la entidad Duracin de la Prctica 12 MesesSalario 1 SMMLV"/>
    <x v="2"/>
    <x v="4"/>
    <s v=""/>
    <s v=""/>
  </r>
  <r>
    <s v="1626046642-1"/>
    <s v="MAGDALENA"/>
    <s v="SANTA MARTA"/>
    <s v="CAJA DE COMPENSACIÓN FAMILIAR  DEL MAGDALENA - CAJAMAG"/>
    <x v="1"/>
    <s v="Analista administrativo y financiero"/>
    <s v="Ingeniero administrativo"/>
    <s v="Analista de economa"/>
    <s v="CONTRALORIA DISTRITAL DE SANTA MARTA"/>
    <n v="8917025694"/>
    <s v="ESTADO JOVEN PRACTICANTE EN INGENIERIA INDUSTRIALADMINISTRACION DE EMPRESAS ECONOMISTA"/>
    <s v="PLAZAESTADO JOVEN PRACTICANTE EN  INGENIERIA INDUSTRIAL ADMINISTRACION DE EMPRESAS O ECONOMIAENTIDAD PUBLICA   CONTRALORIA DISTRITAL DE SANTA MARTAEXPERIENCIA NO REQUIEREFORMACION   PROFESIONALCONOCIMIENTOS ADICIONALES EXCELORDPOER POINT IDIOMAETCACTIVIDADES A REALIZARApoyar al jefe del rea administrativa en los planes y programas relacionados con el proceso de seleccin capacitacin bienestar social induccin y re induccin del personal que se vinculeRevisin de las nminas tener actualizado el programa de PASIVOCOL de la entidadPROCEDIMIENTOS ESTABLECIDOSJORNADA TIEMPO COMPLETO 38 HORAS SEMANALESHORARIO DISPONIBILIDAD DE TIEMPO SUJETO A LA ENTIDADDURACION DE LA PRACTICA 5 MESES"/>
    <x v="0"/>
    <x v="9"/>
    <s v="Ingeniería Industrial"/>
    <s v="Economía"/>
  </r>
  <r>
    <s v="1626046642-10"/>
    <s v="MAGDALENA"/>
    <s v="SANTA MARTA"/>
    <s v="CAJA DE COMPENSACIÓN FAMILIAR  DEL MAGDALENA - CAJAMAG"/>
    <x v="1"/>
    <s v="Ingeniero ambiental"/>
    <s v="Ingeniero ambiental y de saneamiento"/>
    <m/>
    <s v="CONTRALORIA DISTRITAL DE SANTA MARTA"/>
    <n v="8917025694"/>
    <s v="ESTADO JOVEN PRACTICANTE EN INGENIERIA AMBIENTAL"/>
    <s v="PLAZAESTADO JOVEN PRACTICANTE EN ingeniera ambientalENTIDAD PUBLICA   CONTRALORIA DISTRITAL DE SANTA MARTAEXPERIENCIA NO REQUIEREFORMACION   PROFESIONALCONOCIMIENTOS ADICIONALES EXCELORDPOER POINT IDIOMAETCACTIVIDADES A REALIZAR Apoyar las auditorias que se programen para el anlisis de la gestin ambiental de los diferentes entes vigilados de conformidad con el PGA Apoyar en la elaboracin de los papeles de trabajoApoyar en la revisin y anlisis de las cuentas rendidas por los sujetos vigiladosApoyar en la investigacin de denuncias de origen ciudadano   JORNADA TIEMPO COMPLETO 38 HORAS SEMANALESHORARIO DISPONIBILIDAD DE TIEMPO SUJETO A LA ENTIDADDURACION DE LA PRACTICA 5 MESES"/>
    <x v="0"/>
    <x v="7"/>
    <s v=""/>
    <s v=""/>
  </r>
  <r>
    <s v="1626046642-11"/>
    <s v="MAGDALENA"/>
    <s v="SANTA MARTA"/>
    <s v="CAJA DE COMPENSACIÓN FAMILIAR  DEL MAGDALENA - CAJAMAG"/>
    <x v="1"/>
    <s v="Ingeniero civil"/>
    <s v="Ingeniero civil de construccin administracin de obras civiles"/>
    <m/>
    <s v="CONTRALORIA DISTRITAL DE SANTA MARTA"/>
    <n v="8917025694"/>
    <s v="ESTADO JOVEN PRACTICANTE INGENIERIA CIVIL"/>
    <s v="PLAZAESTADO JOVEN PRACTICANTE En INGENIERIA CIVILENTIDAD PUBLICA   CONTRALORIA DISTRITAL DE SANTA MARTAEXPERIENCIA NO REQUIEREFORMACION   PROFESIONALCONOCIMIENTOS ADICIONALES EXCELORDPOER POINT IDIOMAETCACTIVIDADES A REALIZARPLAZAESTADO JOVEN PRACTICANTE En INGENIERIA CIVILENTIDAD PUBLICA   CONTRALORIA DISTRITAL DE SANTA MARTAEXPERIENCIA NO REQUIEREFORMACION   PROFESIONALCONOCIMIENTOS ADICIONALES EXCELORDPOER POINT IDIOMAETCACTIVIDADES A REALIZARJORNADA TIEMPO COMPLETO 38 HORAS SEMANALESHORARIO DISPONIBILIDAD DE TIEMPO SUJETO A LA ENTIDADDURACION DE LA PRACTICA 5 MESES"/>
    <x v="0"/>
    <x v="19"/>
    <s v=""/>
    <s v=""/>
  </r>
  <r>
    <s v="1626046642-12"/>
    <s v="MAGDALENA"/>
    <s v="SANTA MARTA"/>
    <s v="CAJA DE COMPENSACIÓN FAMILIAR  DEL MAGDALENA - CAJAMAG"/>
    <x v="1"/>
    <s v="Ingeniero de eficiencia industrial"/>
    <s v="Ingeniero industrial"/>
    <m/>
    <s v="CONTRALORIA DISTRITAL DE SANTA MARTA"/>
    <n v="8917025694"/>
    <s v="ESTADO JOVEN PRACTICANTE EN INGENIERIA INDUSTRIAL"/>
    <s v="PLAZAESTADO JOVEN PRACTICANTE EN INGENIERIA INDUSTRIALENTIDAD PUBLICA   CONTRALORIA DISTRITAL DE SANTA MARTAEXPERIENCIA NO REQUIEREFORMACION   PROFESIONALCONOCIMIENTOS ADICIONALES EXCELORDPOER POINT IDIOMAETCACTIVIDADES A REALIZARApoyar en la ejecucin de auditoras internas Coadyuvar en el sistema de gestin de calidad  JORNADA TIEMPO COMPLETO 38 HORAS SEMANALESHORARIO DISPONIBILIDAD DE TIEMPO SUJETO A LA ENTIDADDURACION DE LA PRACTICA 5 MESES"/>
    <x v="0"/>
    <x v="0"/>
    <s v=""/>
    <s v=""/>
  </r>
  <r>
    <s v="1626046642-3"/>
    <s v="MAGDALENA"/>
    <s v="SANTA MARTA"/>
    <s v="CAJA DE COMPENSACIÓN FAMILIAR  DEL MAGDALENA - CAJAMAG"/>
    <x v="2"/>
    <s v="Analista de salud ocupacional"/>
    <s v="Tcnico de salud ocupacional"/>
    <s v="Tecnologo en salud ocupacional"/>
    <s v="CONTRALORIA DISTRITAL DE SANTA MARTA"/>
    <n v="8917025694"/>
    <s v="ESTADO JOVEN PRACTICANTE TECNOLOGO EN SALUD OCUPACIONAL"/>
    <s v="PLAZAESTADO JOVEN PRACTICANTE TECNOLOGO EN SALUD OCUPACIONALPLAZAESTADO JOVEN PRACTICANTE TECNOLOGO EN SALUD OCUPACIONALENTIDAD PUBLICA   CONTRALORIA DISTRITAL DE SANTA MARTAEXPERIENCIA NO REQUIEREFORMACION   TECNOLOGO PROFESIONALCONOCIMIENTOS ADICIONALES EXCELORDPOER POINT IDIOMAETCACTIVIDADES A REALIZARApoyar al rea administrativa en las actividades que han de desarrollarse en el programa de gestin de  seguridad y salud en el trabajoDictar charlas programadas a los funcionarios que tienen que ver con el entorno laboral empatas trabajo en equipo y otros Hacer seguimiento al programa de seguridad y salud en el trabajoJORNADA TIEMPO COMPLETO 38 HORAS SEMANALESHORARIO DISPONIBILIDAD DE TIEMPO SUJETO A LA ENTIDADDURACION DE LA PRACTICA 5 MESES"/>
    <x v="0"/>
    <x v="6"/>
    <s v=""/>
    <s v=""/>
  </r>
  <r>
    <s v="1626046642-4"/>
    <s v="MAGDALENA"/>
    <s v="SANTA MARTA"/>
    <s v="CAJA DE COMPENSACIÓN FAMILIAR  DEL MAGDALENA - CAJAMAG"/>
    <x v="1"/>
    <s v="Contador"/>
    <s v="Contador pblico"/>
    <m/>
    <s v="CONTRALORIA DISTRITAL DE SANTA MARTA"/>
    <n v="8917025694"/>
    <s v="ESTADO JOVEN PRACTICANTE DE CONTADURIA PUBLICA"/>
    <s v="PLAZAESTADO JOVEN PRACTICANTE DE CONTADURIA PUBLICAENTIDAD PUBLICA   CONTRALORIA DISTRITAL DE SANTA MARTAEXPERIENCIA NO REQUIEREFORMACION    PROFESIONALCONOCIMIENTOS ADICIONALES EXCELORDPOER POINT IDIOMAETCACTIVIDADES A REALIZAR Apoyar las auditoras al balance que se programen en los diferentes entes vigilados de conformidad con el PGA Apoyar en la elaboracin de los papeles de trabajoApoyar en la revisin y anlisis de las cuentas rendidas por los sujetos vigiladosApoyar en la investigacin de denuncias de origen ciudadano   JORNADA TIEMPO COMPLETO 38 HORAS SEMANALESHORARIO DISPONIBILIDAD DE TIEMPO SUJETO A LA ENTIDADDURACION DE LA PRACTICA 5 MESES"/>
    <x v="0"/>
    <x v="10"/>
    <s v=""/>
    <s v=""/>
  </r>
  <r>
    <s v="1626046642-6"/>
    <s v="MAGDALENA"/>
    <s v="SANTA MARTA"/>
    <s v="CAJA DE COMPENSACIÓN FAMILIAR  DEL MAGDALENA - CAJAMAG"/>
    <x v="2"/>
    <s v="Archivero"/>
    <s v="Archivista de documentos histricos"/>
    <s v="Archivista"/>
    <s v="CONTRALORIA DISTRITAL DE SANTA MARTA"/>
    <n v="8917025694"/>
    <s v="ESTADO JOVEN PRACTICANTE TECNICO O TECNOLOGO ARCHIVISTA"/>
    <s v="PLAZAESTADO JOVEN PRACTICANTE TECNICO O TECNOLO EN ARCHIVOENTIDAD PUBLICA   CONTRALORIA DISTRITAL DE SANTA MARTAEXPERIENCIA NO REQUIEREFORMACION  TECNICO  PROFESIONALCONOCIMIENTOS ADICIONALES EXCELORDPOER POINT IDIOMAETCACTIVIDADES A REALIZARApoyar al rea administrativa en las actividades relacionadas con la organizacin de los archivos  salida y entrada de documento y materiales y suministro en el  almacn y dar  de baja del archivo muertoJORNADA TIEMPO COMPLETO 38 HORAS SEMANALESHORARIO DISPONIBILIDAD DE TIEMPO SUJETO A LA ENTIDADDURACION DE LA PRACTICA 5 MESES"/>
    <x v="0"/>
    <x v="8"/>
    <s v=""/>
    <s v=""/>
  </r>
  <r>
    <s v="1626046642-7"/>
    <s v="MAGDALENA"/>
    <s v="SANTA MARTA"/>
    <s v="CAJA DE COMPENSACIÓN FAMILIAR  DEL MAGDALENA - CAJAMAG"/>
    <x v="2"/>
    <s v="Analista de sistemas de informacin"/>
    <s v="Ingeniero de sistemas"/>
    <m/>
    <s v="CONTRALORIA DISTRITAL DE SANTA MARTA"/>
    <n v="8917025694"/>
    <s v="ESTADO JOVEN PRACTICANTE  INGENIERO DE SISTEMAS O TECNOLOGO EN SISTEMAS"/>
    <s v="PLAZAESTADO JOVEN PRACTICANTE TECNICO O INGENIERO DE SISTEMASENTIDAD PUBLICA   CONTRALORIA DISTRITAL DE SANTA MARTAEXPERIENCIA NO REQUIEREFORMACION  TECNOLOGO  PROFESIONALCONOCIMIENTOS ADICIONALES EXCELORDPOER POINT IDIOMAETCACTIVIDADES A REALIZARActividades tendientes al eficiente eficaz y efectivo manejo y organizacin de la gestin documental y sistematizacin de la misma distribucin disposicin y preservacin de la documentacin producida y recibida por la entidadTabla de retencin JORNADA TIEMPO COMPLETO 38 HORAS SEMANALESHORARIO DISPONIBILIDAD DE TIEMPO SUJETO A LA ENTIDADDURACION DE LA PRACTICA 5 MESES"/>
    <x v="0"/>
    <x v="5"/>
    <s v=""/>
    <s v=""/>
  </r>
  <r>
    <s v="1626046642-8"/>
    <s v="MAGDALENA"/>
    <s v="SANTA MARTA"/>
    <s v="CAJA DE COMPENSACIÓN FAMILIAR  DEL MAGDALENA - CAJAMAG"/>
    <x v="1"/>
    <s v="Administrador de empresas"/>
    <s v="Asistente administrativo"/>
    <m/>
    <s v="CONTRALORIA DISTRITAL DE SANTA MARTA"/>
    <n v="8917025694"/>
    <s v="ESTADO JOVEN PRACTICANTE EN ADMINISTRACION DE EMPRESAS"/>
    <s v="PLAZAESTADO JOVEN PRACTICANTE EN ADMINISTRACION DE EMPRESASENTIDAD PUBLICA   CONTRALORIA DISTRITAL DE SANTA MARTAEXPERIENCIA NO REQUIEREFORMACION   PROFESIONALCONOCIMIENTOS ADICIONALES EXCELORDPOER POINT IDIOMAETCACTIVIDADES A REALIZARApoyar las auditoras que se programen en los diferentes entes vigilados de conformidad con el PGA para verificar la gestin administrativa Apoyar en la elaboracin de los papeles de trabajoApoyar en la revisin y anlisis de las cuentas rendidas por los sujetos vigiladosApoyar en la investigacin de denuncias de origen ciudadano   JORNADA TIEMPO COMPLETO 38 HORAS SEMANALESHORARIO DISPONIBILIDAD DE TIEMPO SUJETO A LA ENTIDADDURACION DE LA PRACTICA 5 MESES"/>
    <x v="0"/>
    <x v="9"/>
    <s v="Historia"/>
    <s v=""/>
  </r>
  <r>
    <s v="1626046642-9"/>
    <s v="MAGDALENA"/>
    <s v="SANTA MARTA"/>
    <s v="CAJA DE COMPENSACIÓN FAMILIAR  DEL MAGDALENA - CAJAMAG"/>
    <x v="1"/>
    <s v="Contador"/>
    <s v="Contador pblico"/>
    <m/>
    <s v="CONTRALORIA DISTRITAL DE SANTA MARTA"/>
    <n v="8917025694"/>
    <s v="ESTADO JOVEN PRACTICANTE EN CONTADURIA PUBLICA"/>
    <s v="PLAZAESTADO JOVEN PRACTICANTE EN CONTADURIA PUBLICAENTIDAD PUBLICA   CONTRALORIA DISTRITAL DE SANTA MARTAEXPERIENCIA NO REQUIEREFORMACION   PROFESIONALCONOCIMIENTOS ADICIONALES EXCELORDPOER POINT IDIOMAETCACTIVIDADES A REALIZARApoyar las auditoras al balance que se programen en los diferentes entes vigilados de conformidad con el PGA Apoyar en la elaboracin de los papeles de trabajoApoyar en la revisin y anlisis de las cuentas rendidas por los sujetos vigiladosApoyar en la investigacin de denuncias de origen ciudadano JORNADA TIEMPO COMPLETO 38 HORAS SEMANALESHORARIO DISPONIBILIDAD DE TIEMPO SUJETO A LA ENTIDADDURACION DE LA PRACTICA 5 MESES"/>
    <x v="0"/>
    <x v="10"/>
    <s v=""/>
    <s v=""/>
  </r>
  <r>
    <s v="1626046643-1"/>
    <s v="SANTANDER"/>
    <s v="BUCARAMANGA"/>
    <s v="CAJA SANTANDEREANA DE SUBSIDIO FAMILIAR -CAJASAN"/>
    <x v="1"/>
    <s v="Auxiliar administrativo"/>
    <m/>
    <m/>
    <s v="AMB SA ESP"/>
    <n v="8902001622"/>
    <s v="ESTADO JOVEN PRACTICANTE EN TECNOLOGA EN ADMINISTRACIN EMPRESAS"/>
    <s v="PLAZA ESTADO JOVEN PRACTICANTE EN TECNOLOGA EN ADMINISTRACIN EMPRESASENTIDAD PBLICA ACUEDUCTO METROPOLITANO DE BUCARAMANGA SA ESPEXPERIENCIA NO REQUIEREFORMACIN TECNOLOGA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10"/>
    <s v="SANTANDER"/>
    <s v="BUCARAMANGA"/>
    <s v="CAJA SANTANDEREANA DE SUBSIDIO FAMILIAR -CAJASAN"/>
    <x v="1"/>
    <s v="Administrador de empresas"/>
    <m/>
    <m/>
    <s v="AMB SA ESP"/>
    <n v="8902001622"/>
    <s v="ESTADO JOVEN PRACTICANTE EN PROFESIONAL EN ADMINISTRACIN EMPRESAS"/>
    <s v="PLAZA ESTADO JOVEN PRACTICANTE EN PROFESIONAL EN ADMINISTRACIN EMPRESASENTIDAD PBLICA ACUEDUCTO METROPOLITANO DE BUCARAMANGA SA ESPEXPERIENCIA NO REQUIEREFORMACIN PROFESIONAL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11"/>
    <s v="SANTANDER"/>
    <s v="BUCARAMANGA"/>
    <s v="CAJA SANTANDEREANA DE SUBSIDIO FAMILIAR -CAJASAN"/>
    <x v="1"/>
    <s v="Administrador de empresas"/>
    <m/>
    <m/>
    <s v="AMB SA ESP"/>
    <n v="8902001622"/>
    <s v="ESTADO JOVEN PRACTICANTE EN PROFESIONAL EN ADMINISTRACIN EMPRESAS"/>
    <s v="PLAZA ESTADO JOVEN PRACTICANTE EN PROFESIONAL EN ADMINISTRACIN EMPRESASENTIDAD PBLICA ACUEDUCTO METROPOLITANO DE BUCARAMANGA SA ESPEXPERIENCIA NO REQUIEREFORMACIN PROFESIONAL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12"/>
    <s v="SANTANDER"/>
    <s v="BUCARAMANGA"/>
    <s v="CAJA SANTANDEREANA DE SUBSIDIO FAMILIAR -CAJASAN"/>
    <x v="1"/>
    <s v="Administrador de empresas"/>
    <m/>
    <m/>
    <s v="AMB SA ESP"/>
    <n v="8902001622"/>
    <s v="ESTADO JOVEN PRACTICANTE EN PROFESIONAL EN ADMINISTRACIN EMPRESAS"/>
    <s v="PLAZA ESTADO JOVEN PRACTICANTE EN PROFESIONAL EN ADMINISTRACIN EMPRESASENTIDAD PBLICA ACUEDUCTO METROPOLITANO DE BUCARAMANGA SA ESPEXPERIENCIA NO REQUIEREFORMACIN PROFESIONAL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2"/>
    <s v="SANTANDER"/>
    <s v="BUCARAMANGA"/>
    <s v="CAJA SANTANDEREANA DE SUBSIDIO FAMILIAR -CAJASAN"/>
    <x v="1"/>
    <s v="Auxiliar administrativo"/>
    <m/>
    <m/>
    <s v="AMB SA ESP"/>
    <n v="8902001622"/>
    <s v="ESTADO JOVEN PRACTICANTE EN TECNOLOGA EN ADMINISTRACIN EMPRESAS"/>
    <s v="PLAZA ESTADO JOVEN PRACTICANTE EN TECNOLOGA EN ADMINISTRACIN EMPRESASENTIDAD PBLICA ACUEDUCTO METROPOLITANO DE BUCARAMANGA SA ESPEXPERIENCIA NO REQUIEREFORMACIN TECNOLOGA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3"/>
    <s v="SANTANDER"/>
    <s v="BUCARAMANGA"/>
    <s v="CAJA SANTANDEREANA DE SUBSIDIO FAMILIAR -CAJASAN"/>
    <x v="1"/>
    <s v="Auxiliar administrativo"/>
    <m/>
    <m/>
    <s v="AMB SA ESP"/>
    <n v="8902001622"/>
    <s v="ESTADO JOVEN PRACTICANTE EN TECNOLOGA EN ADMINISTRACIN EMPRESAS"/>
    <s v="PLAZA ESTADO JOVEN PRACTICANTE EN TECNOLOGA EN ADMINISTRACIN EMPRESASENTIDAD PBLICA ACUEDUCTO METROPOLITANO DE BUCARAMANGA SA ESPEXPERIENCIA NO REQUIEREFORMACIN TECNOLOGA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4"/>
    <s v="SANTANDER"/>
    <s v="BUCARAMANGA"/>
    <s v="CAJA SANTANDEREANA DE SUBSIDIO FAMILIAR -CAJASAN"/>
    <x v="1"/>
    <s v="Auxiliar administrativo"/>
    <m/>
    <m/>
    <s v="AMB SA ESP"/>
    <n v="8902001622"/>
    <s v="ESTADO JOVEN PRACTICANTE EN TECNOLOGA EN ADMINISTRACIN EMPRESAS"/>
    <s v="PLAZA ESTADO JOVEN PRACTICANTE EN TECNOLOGA EN ADMINISTRACIN EMPRESASENTIDAD PBLICA ACUEDUCTO METROPOLITANO DE BUCARAMANGA SA ESPEXPERIENCIA NO REQUIEREFORMACIN TECNOLOGA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5"/>
    <s v="SANTANDER"/>
    <s v="BUCARAMANGA"/>
    <s v="CAJA SANTANDEREANA DE SUBSIDIO FAMILIAR -CAJASAN"/>
    <x v="1"/>
    <s v="Auxiliar administrativo"/>
    <m/>
    <m/>
    <s v="AMB SA ESP"/>
    <n v="8902001622"/>
    <s v="ESTADO JOVEN PRACTICANTE EN TECNOLOGA EN ADMINISTRACIN EMPRESAS"/>
    <s v="PLAZA ESTADO JOVEN PRACTICANTE EN TECNOLOGA EN ADMINISTRACIN EMPRESASENTIDAD PBLICA ACUEDUCTO METROPOLITANO DE BUCARAMANGA SA ESPEXPERIENCIA NO REQUIEREFORMACIN TECNOLOGA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6"/>
    <s v="SANTANDER"/>
    <s v="BUCARAMANGA"/>
    <s v="CAJA SANTANDEREANA DE SUBSIDIO FAMILIAR -CAJASAN"/>
    <x v="1"/>
    <s v="Auxiliar administrativo"/>
    <m/>
    <m/>
    <s v="AMB SA ESP"/>
    <n v="8902001622"/>
    <s v="ESTADO JOVEN PRACTICANTE EN TECNOLOGA EN ADMINISTRACIN EMPRESAS"/>
    <s v="PLAZA ESTADO JOVEN PRACTICANTE EN TECNOLOGA EN ADMINISTRACIN EMPRESASENTIDAD PBLICA ACUEDUCTO METROPOLITANO DE BUCARAMANGA SA ESPEXPERIENCIA NO REQUIEREFORMACIN TECNOLOGA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7"/>
    <s v="SANTANDER"/>
    <s v="BUCARAMANGA"/>
    <s v="CAJA SANTANDEREANA DE SUBSIDIO FAMILIAR -CAJASAN"/>
    <x v="1"/>
    <s v="Administrador de empresas"/>
    <m/>
    <m/>
    <s v="AMB SA ESP"/>
    <n v="8902001622"/>
    <s v="ESTADO JOVEN PRACTICANTE EN PROFESIONAL EN ADMINISTRACIN EMPRESAS"/>
    <s v="PLAZA ESTADO JOVEN PRACTICANTE EN PROFESIONAL EN ADMINISTRACIN EMPRESASENTIDAD PBLICA ACUEDUCTO METROPOLITANO DE BUCARAMANGA SA ESPEXPERIENCIA NO REQUIEREFORMACIN PROFESIONAL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8"/>
    <s v="SANTANDER"/>
    <s v="BUCARAMANGA"/>
    <s v="CAJA SANTANDEREANA DE SUBSIDIO FAMILIAR -CAJASAN"/>
    <x v="1"/>
    <s v="Administrador de empresas"/>
    <m/>
    <m/>
    <s v="AMB SA ESP"/>
    <n v="8902001622"/>
    <s v="ESTADO JOVEN PRACTICANTE EN PROFESIONAL EN ADMINISTRACIN EMPRESAS"/>
    <s v="PLAZA ESTADO JOVEN PRACTICANTE EN PROFESIONAL EN ADMINISTRACIN EMPRESASENTIDAD PBLICA ACUEDUCTO METROPOLITANO DE BUCARAMANGA SA ESPEXPERIENCIA NO REQUIEREFORMACIN PROFESIONAL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3-9"/>
    <s v="SANTANDER"/>
    <s v="BUCARAMANGA"/>
    <s v="CAJA SANTANDEREANA DE SUBSIDIO FAMILIAR -CAJASAN"/>
    <x v="1"/>
    <s v="Administrador de empresas"/>
    <m/>
    <m/>
    <s v="AMB SA ESP"/>
    <n v="8902001622"/>
    <s v="ESTADO JOVEN PRACTICANTE EN PROFESIONAL EN ADMINISTRACIN EMPRESAS"/>
    <s v="PLAZA ESTADO JOVEN PRACTICANTE EN PROFESIONAL EN ADMINISTRACIN EMPRESASENTIDAD PBLICA ACUEDUCTO METROPOLITANO DE BUCARAMANGA SA ESPEXPERIENCIA NO REQUIEREFORMACIN PROFESIONAL EN ADMINISTRACIN EMPRESASCONOCIMIENTOS ADICIONALES PAQUETE OFFICEACTIVIDADES A REALIZAR1 APLICAR EN LA PRCTICA REAL DE UN ENTORNO EMPRESARIAL CONOCIMIENTOS ADQUIRIDOS     POR EL ESTUDIANTE EN LA ACADEMIA FACILITNDOLE CONOCER LA REALIDAD LABORALJORNADA TIEMPO COMPLETO 38 HORAS SEMANALESHORARIO DISPONIBILIDAD DE TIEMPO SUJETO A LA ENTIDADDURACIN DE LA PRCTICA 5 MESES"/>
    <x v="0"/>
    <x v="9"/>
    <s v=""/>
    <s v=""/>
  </r>
  <r>
    <s v="1626046649-1"/>
    <s v="MAGDALENA"/>
    <s v="EL BANCO"/>
    <s v="CAJA DE COMPENSACIÓN FAMILIAR  DEL MAGDALENA - CAJAMAG"/>
    <x v="2"/>
    <s v="Asistente administrativo"/>
    <m/>
    <m/>
    <s v="EMPRESA DE SERVICIOS PUBLICOS EL BANCO"/>
    <n v="8001060507"/>
    <s v="ESTADO JOVEN PRACTICAS TECNICO PROFESIONAL EN ASISTENCIA ADMINISTRATIVA"/>
    <s v="PLAZA ESTADO JOVEN PRACTICANTE TCNICO PROFESIONAL  EN ASISTENCIA ADMINISTRATIVAENTIDAD PBLICA EMPRESA DE SERVICIOS PBLICOS DE  EL BANCO MAGDALENAEXPERIENCIA NO REQUIEREFORMACIN TCNICO PROFESIONAL  EN ASISTENCIA ADMINISTRATIVACONOCIMIENTOS ADICIONALES  EXCEL ORD POER POINT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
    <x v="0"/>
    <x v="8"/>
    <s v=""/>
    <s v=""/>
  </r>
  <r>
    <s v="1626046649-2"/>
    <s v="MAGDALENA"/>
    <s v="EL BANCO"/>
    <s v="CAJA DE COMPENSACIÓN FAMILIAR  DEL MAGDALENA - CAJAMAG"/>
    <x v="1"/>
    <s v="Ingeniero civil"/>
    <m/>
    <m/>
    <s v="EMPRESA DE SERVICIOS PUBLICOS EL BANCO"/>
    <n v="8001060507"/>
    <s v="ESTADO JOVEN PRACTICAS PROFESIONAL INGENIERO CIVIL "/>
    <s v="PLAZA ESTADO JOVEN PRACTICANTE PROFESIONAL EN INGENIERA CIVILENTIDAD PBLICAEMPRESA DE SERVICIOS PBLICOS DE EL BANCO MAGDALENAEXPERIENCIA NO REQUIEREFORMACIN PROFESIONAL EN INGENIERA CIVILCONOCIMIENTOS ADICIONALES  EXCEL ORD POER POINT DESCRIPCIN DE LAS ACTIVIDADES A REALIZAR1 LEVANTAMIENTO DE PLANOS2 SUPERVISAR TRABAJOS EN TERRENO3 COORDINAR ACCIONES PARA REPARACIONES DE EXCAVACIONES EN REDES DE ACUEDUCTOJORNADA TIEMPO COMPLETOHORARIO 08AM    12M                    02PM     06PM  DURACIN DE LA PRCTICA 5 MESESAUXILIO MINIMO MAS SEGURIDAD  SOCIALTIPO DE CONTRATO OTRO SE FORMALIZA MEDIANTE ACTO ADMINISTRATIVO EN LA ENTIDAD CONTRATANTEREQUISITOS ESTAR PENDIENTE DE REALIZAR PRACTICASPRESENTARSE EN LAS OFICINAS DE CENTRO DE EMPLEO DE CAJAMAG UBICADA EN LA CALLE 4  333"/>
    <x v="0"/>
    <x v="19"/>
    <s v=""/>
    <s v=""/>
  </r>
  <r>
    <s v="1626046649-3"/>
    <s v="MAGDALENA"/>
    <s v="EL BANCO"/>
    <s v="CAJA DE COMPENSACIÓN FAMILIAR  DEL MAGDALENA - CAJAMAG"/>
    <x v="2"/>
    <s v="Auxiliar contable"/>
    <m/>
    <m/>
    <s v="EMPRESA DE SERVICIOS PUBLICOS EL BANCO"/>
    <n v="8001060507"/>
    <s v="ESTADO JOVEN PRACTICAS TECNICO PROFESIONAL EN CONTABILIZACION DE OPERACIONES COMERCIALES Y FINANCIERAS"/>
    <s v="PLAZA ESTADO JOVEN PRACTICANTE TCNICO  PROFESIONAL  AUXILIAR CONTABLEENTIDAD PBLICA EMPRESA DE SERVICIOS PUBLICOSEXPERIENCIA NO REQUIEREFORMACIN TCNICO  PROFESIONAL  AUXILIAR CONTABLECONOCIMIENTOS ADICIONALES  EXCEL ORD POER POINTDESCRIPCIN DE LAS ACTIVIDADES A REALIZAR1 HACER SEGUIMIENTO A LABORES COBRANZA2 REALIZAR BALANCES BIMESTRALES3 COORDINAR ACCIONES EN OFICINA DE CARTERA4 APOYAR EN LA OFICINA D TESORERA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
    <x v="0"/>
    <x v="10"/>
    <s v=""/>
    <s v=""/>
  </r>
  <r>
    <s v="1626046649-4"/>
    <s v="MAGDALENA"/>
    <s v="EL BANCO"/>
    <s v="CAJA DE COMPENSACIÓN FAMILIAR  DEL MAGDALENA - CAJAMAG"/>
    <x v="2"/>
    <s v="Tecnlogo Ambiental"/>
    <s v="Tcnico en ciencias agropecuarias y alimentarias"/>
    <m/>
    <s v="EMPRESA DE SERVICIOS PUBLICOS EL BANCO"/>
    <n v="8001060507"/>
    <s v="ESTADO JOVEN PRACTICAS TCNICO PROFESIONAL EN MANEJO AMBIENTAL "/>
    <s v="PLAZA ESTADO JOVEN PRACTICANTE TCNICO PROFESIONAL  EN MANEJO AMBIENTALENTIDAD PBLICA EMPRESA DE SERVICIOS PBLICOS DE EL BANCO MAGDALENAEXPERIENCIA NO REQUIEREFORMACIN TCNICO PROFESIONAL  EN MANEJO AMBIENTALCONOCIMIENTOS ADICIONALES  EXCEL ORD POER POINT  DESCRIPCIN DE LAS ACTIVIDADES A REALIZARELABORAR PLANES DE MANEJO AMBIENTALTRABAJAR EN CONJUNTO CON LA COMUNIDADPROMOVER PROYECTOS DE MANEJO AMBIENTAL EN INSTITUCIONES EDUCATIVASJORNADA TIEMPO COMPLETOHORARIO 08AM    12M                    02PM     06PM  DURACION DE LA PRCTICA 5 MESESAUXILIO MINIMO MAS SEGURIDAD  SOCIALTIPO DE CONTRATO OTRO SE FORMALIZA MEDIANTE ACTO ADMINISTRATIVO EN LA ENTIDAD CONTRATANTEREQUISITOS ESTAR PENDIENTE DE REALIZAR PRACTICASPRESENTARSE EN LAS OFICINAS DE CENTRO DE EMPLEO DE CAJAMAG UBICADA EN LA CALLE 4  333"/>
    <x v="0"/>
    <x v="7"/>
    <s v="Ingeniería Química"/>
    <s v=""/>
  </r>
  <r>
    <s v="1626046649-5"/>
    <s v="MAGDALENA"/>
    <s v="EL BANCO"/>
    <s v="CAJA DE COMPENSACIÓN FAMILIAR  DEL MAGDALENA - CAJAMAG"/>
    <x v="2"/>
    <s v="Asistente administrativo"/>
    <s v="Secretaria "/>
    <m/>
    <s v="EMPRESA DE SERVICIOS PUBLICOS EL BANCO"/>
    <n v="8001060507"/>
    <s v="ESTADO JOVEN PRACTICAS TECNICO PROFESIONAL EN ASISTENCIA ADMINISTRATIVA"/>
    <s v="PLAZA ESTADO JOVEN PRACTICANTE TECNICO PROFESIONAL  EN ASISTENCIA ADMINISTRATIVA  ENTIDAD PUBLICA EMPRESA DE SERVICIOS PUBLICOS  EXPERIENCIA NO REQUIERE  FORMACIN TCNICO PROFESIONAL  EN ASISTENCIA ADMINISTRATIVA  CONOCIMIENTOS ADICIONALES  EXCEL ORD POER POINT  DESCRIPCIN DE LAS ACTIVIDADES A REALIZAR1 DILIGENCIAR FORMATOS2 ELABORAR OFICIOS 3 ORGANIZAR REUNIONES 4 REALIZAR ACTAS  JORNADA TIEMPO COMPLETO  HORARIO 08AM    12M                   02PM     06PM    DURACIN DE LA PRCTICA 5 MESES  AUXILIO MINIMO MAS SEGURIDAD  SOCIAL  TIPO DE CONTRATO OTRO SE FORMALIZA MEDIANTE ACTO ADMINISTRATIVO EN LA ENTIDAD CONTRATANTE  REQUISITOS ESTAR PENDIENTE DE REALIZAR PRACTICAS  PRESENTARSE EN LAS OFICINAS DE CENTRO DE EMPLEO DE CAJAMAG UBICADA EN LA CALLE 4  333"/>
    <x v="0"/>
    <x v="8"/>
    <s v="Administración"/>
    <s v=""/>
  </r>
  <r>
    <s v="1626046651-1"/>
    <s v="ANTIOQUIA"/>
    <s v="SEGOVIA"/>
    <s v="CAJA DE COMPENSACIÓN FAMILIAR CAMACOL- COMFAMILIAR CAMACOL"/>
    <x v="0"/>
    <s v="Tecnologo en salud ocupacional"/>
    <m/>
    <m/>
    <s v="EMPRESA SOCIAL DEL ESTADO HOSPITAL SAN JUAN DE DIOS"/>
    <n v="8000805868"/>
    <s v="ESTADO JOVEN PRACTICA ORDINARIA DE TECNOLOGO EN SALUD OCUPACIONAL"/>
    <s v="Se requiere PRACTICANTE TECNOLOGO EN SALUD OCUPACIONALO EN SALUD Y SEGURIDAD EN EL TRABAJO desarrollando las siguientes funcionesDesarrollar todas las actividades relacionadas con el COPASSTFORMACIN Tecnologo en salud ocupacional o en salud y seguridad en el trabajoSALARIO MMLVJORNADA Y LUGAR DE TRABAJO Municipio de Segovia  AntioquiaDURACIN 5 meses de practicaFAVOR POSTULARSE SOLO PARA PRACTICAS"/>
    <x v="0"/>
    <x v="6"/>
    <s v=""/>
    <s v=""/>
  </r>
  <r>
    <s v="1626046652-1"/>
    <s v="ANTIOQUIA"/>
    <s v="CONCEPCIÓN"/>
    <s v="COMFENALCO ANTIOQUIA"/>
    <x v="0"/>
    <s v="Trabajador agropecuario"/>
    <s v="Inspector agropecuario"/>
    <m/>
    <s v="MUNICIPIO DE CONCEPCION"/>
    <n v="8909837186"/>
    <s v="ESTADO JOVEN PRACTICANTE AGROPECUARIO"/>
    <s v="Plaza Estado joven practicante agropecuarioEntidad Publica Alcalda de ConcepcionExperiencia No requiereFormacin Estudiante en tecnologa agropecuariaConocimientos Adicionales Paquete OfficeExcelActividades a realizarLlevar registros de produccin y control de calidad y elaborar indicadores de gestin de las parcelas experimentales implementadas con los residuos orgnicos transformados Asistir lcnitamente sobre mtodos y medios para mejorar la calidad del servicio de asistencia tcnica al pequeño y mediano productor y mejorar la separacin adecuada de los residuos solidas Apoyar la ejecucin del proyecto MIRS como accin fundamental de su practicaReportar al jefe inmediato los resultados de su gestin y presentar programaciones e informes de lo ejecutado Jornada Tiempo completo 38 horas semanalesHorario El establecido por la entidadDuracin de la practica 5 meses"/>
    <x v="0"/>
    <x v="7"/>
    <s v=""/>
    <s v=""/>
  </r>
  <r>
    <s v="1626046662-3"/>
    <s v="ANTIOQUIA"/>
    <s v="APARTADÓ"/>
    <s v="COMFENALCO ANTIOQUIA"/>
    <x v="1"/>
    <s v="Administrador de empresas"/>
    <m/>
    <m/>
    <s v="AGENCIA COLOMBIANA PARA LA REINTEGRACIN ACR"/>
    <n v="9004771698"/>
    <s v="ESTADO JOVEN PRACTICANTE EN ADMINISTRACIN DE EMPRESAS"/>
    <s v="Plaza Estado Joven Practicante en Administracin de empresas Entidad Pblica Agencia Para la Reincorporacin y la Normalizacin ARN Experiencia No requiere Formacin Administracin de empresas Conocimientos Adicionales Paquete OfficeExcel Actividades a realizar1 Apoyar al gestor operativo  en las siguientes actividades1Revisin cuentas de cobro 2 Seguimiento al pago de impuestos 3 Estudios previos de contratistas 4 Proceso de contratacin 5 Administracin de los insumos de la entidad 6 Seguimiento y control al rea de gestin documental Jornada Tiempo Completo 38 Horas Semanales Horario Disponibilidad de TiempoSujeto a la entidad Duracin de la Prctica 5 Meses"/>
    <x v="0"/>
    <x v="9"/>
    <s v=""/>
    <s v=""/>
  </r>
  <r>
    <s v="1626046662-4"/>
    <s v="ANTIOQUIA"/>
    <s v="APARTADÓ"/>
    <s v="COMFENALCO ANTIOQUIA"/>
    <x v="1"/>
    <s v="Ingeniero de sistemas"/>
    <m/>
    <m/>
    <s v="AGENCIA COLOMBIANA PARA LA REINTEGRACIN ACR"/>
    <n v="9004771698"/>
    <s v="ESTADO JOVEN PRACTICANTE EN INGENIERA DE SISTEMAS"/>
    <s v="Plaza Estado Joven Practicante en Ingeniera de sistemas Entidad Pblica Agencia Para la Reincorporacin y la Normalizacin ARN Experiencia No requiere Formacin Ingeniera de sistemas Conocimientos Adicionales Paquete OfficeExcel Actividades a realizar Apoyar el rea de tecnologa con las siguientes actividadesReporte estadstico de base datos de instrumentos de seguimiento del SIR Sistema Integrado de Reintegracin mensualInventario de recursos tecnolgicos de la sede Base de datos de atencin mensualSoporte tcnico a los profesionales reintegradores ocasionalmenteReportes  SIR Sistema Integrado de ReintegracinApoyo en cargar documentacin Actas de reuniones al SIR Sistema Integrado de ReintegracinReasignacin de direccionamiento IP de impresoras y escnerOrganizacin de cableado de puntos de acceso a internet de puestos de trabajoReorganizacin cableado del centro de datos  RackJornada Tiempo Completo 38 Horas Sem"/>
    <x v="0"/>
    <x v="5"/>
    <s v=""/>
    <s v=""/>
  </r>
  <r>
    <s v="1626046678-2"/>
    <s v="ATLÁNTICO"/>
    <s v="BARRANQUILLA"/>
    <s v="CAJA DE COMPENSACIÓN FAMILIAR CAJACOPI ATLÁNTICO"/>
    <x v="2"/>
    <s v="Contador"/>
    <s v="Auxiliar contable"/>
    <m/>
    <s v="DIRECCION GENERAL MARITIMA"/>
    <n v="8300279041"/>
    <s v="ESTADO JOVEN MODALIDAD DE PRACTICA ORDINARIA CONTABLE"/>
    <s v="ESTADO JOVEN PRACTICA LABORAL ORDINARIA CONTABLEENTIDAD SOLICITANTE  Direccin General MartimaREA SOLICITANTE  Intendencia Regional No 3 BarranquillaFORMACIN   Tecnico Tecnologo en contabilidadEXPERIENCIA  No requeridaActividades a desarrollar Apoyar el proceso de registros contables requeridos en los diferentes sistemas contablesApoyo en la revisin de soportes y documentacin contableManejo de Excel y herramientas ofimaticashorario Tiempo completoDuracin 5 mesesSe tendr en cuenta la presentacin personal para la seleccin el personal"/>
    <x v="0"/>
    <x v="10"/>
    <s v=""/>
    <s v=""/>
  </r>
  <r>
    <s v="1626046678-3"/>
    <s v="ATLÁNTICO"/>
    <s v="BARRANQUILLA"/>
    <s v="CAJA DE COMPENSACIÓN FAMILIAR CAJACOPI ATLÁNTICO"/>
    <x v="2"/>
    <s v="Analista de gestin documental"/>
    <s v="Auxiliar de archivo"/>
    <m/>
    <s v="DIRECCION GENERAL MARITIMA"/>
    <n v="8300279041"/>
    <s v="ESTADO JOVEN MODALIDAD DE PRACTICA ORDINARIA EN GESTIN DOCUMENTAL"/>
    <s v="ESTADO JOVEN PRACTICA LABORAL ORDINARIA CONTABLEENTIDAD SOLICITANTE  Direccin General MartimaREA SOLICITANTE  Intendencia Regional No 3 BarranquillaFORMACIN   Tecnico Tecnologo en Gestion Documental  ArchivoEXPERIENCIA  No requeridaActividades a desarrollar Organizacin de los expedientes de acuerdo a las directrices entregadas por la unidadAplicacin de Tablas de Retencin Documental en cada uno de los rtulos de los expedientesApoyar el proceso de archivo de la unidad teniendo en cuenta el proceso de reorganizacin y traspaso de documentacinhorario Tiempo completoDuracin 5 mesesSe tendr en cuenta la presentacin personal para la seleccin el personal"/>
    <x v="0"/>
    <x v="0"/>
    <s v="Historia"/>
    <s v=""/>
  </r>
  <r>
    <s v="1626046678-4"/>
    <s v="ATLÁNTICO"/>
    <s v="BARRANQUILLA"/>
    <s v="CAJA DE COMPENSACIÓN FAMILIAR CAJACOPI ATLÁNTICO"/>
    <x v="2"/>
    <s v="Analista de salud ocupacional"/>
    <s v="Tecnologo en salud ocupacional"/>
    <s v="Tcnico de salud ocupacional"/>
    <s v="DIRECCION GENERAL MARITIMA"/>
    <n v="8300279041"/>
    <s v="ESTADO JOVEN MODALIDAD DE PRACTICA ORDINARIA EN SEGURIDAD Y SALUD EN EL TRABAJO"/>
    <s v="ESTADO JOVEN PRACTICA LABORAL ORDINARIA EN SEGURIDAD Y SALUD EN EL TRABAJOENTIDAD SOLICITANTE  Direccin General MartimaREA SOLICITANTE  Señalizacin Martima del Ro Magdalena  BarranquillaFORMACIN   Tecnico Tecnologo en Seguridad y salud en el trabajo EXPERIENCIA  No requeridaActividades a desarrollar Apoyar el proceso de diseño e implementacin de los planes programas y proyectos que se generen para la implementacin del Sistema de Salud y Seguridad IndustrialApoyar la planeacin y ejecucin de las actividades de promocin de la salud y prevencin de riesgos inspecciones de seguridad inspecciones de orden y aseo semana de la saludhorario Tiempo completoDuracin 5 mesesSe tendr en cuenta la presentacin personal para la seleccin el personal"/>
    <x v="0"/>
    <x v="6"/>
    <s v=""/>
    <s v=""/>
  </r>
  <r>
    <s v="1626046687-1"/>
    <s v="SANTANDER"/>
    <s v="PÁRAMO"/>
    <s v="CAJA DE COMPENSACIÓN FAMILIAR  COMFENALCO SANTANDER"/>
    <x v="1"/>
    <s v="Ingeniero ambiental"/>
    <s v="Ingeniero de recursos naturales y medio ambiente"/>
    <m/>
    <s v="ES CENTRO DE SALUD MUNICIPIO DEL PARAMO"/>
    <n v="8040148350"/>
    <s v="ESTADO JOVEN PRACTICANTE  PROFESIONAL   INGENIERO AMBIENTAL RECURSOS NATURALES Y AFINES "/>
    <s v="PLAZAESTADO JOVEN PRACTICANTE  PROFESIONAL   INGENIERO AMBIENTAL RECURSOS NATURALES Y AFINES ENTIDAD PBLICAESE CENTRO DE SALUD MUNICIPIO DEL PARAMOREA   ADMINISTRATIVAEXPERIENCIANO REQUIEREFORMACIN PROFESIONAL   INGENIERO AMBIENTAL RECURSOS NATURALES Y AFINES CONOCIMIENTOS ADICIONALESOFIMTICA ACTIVIDADES A REALIZAR1 Diagnstico del cumplimiento del PGIRSH y dems requerimientos ambientales que debe cumplir la ESE Centro de Salud Municipio de Pramo2 Actualizacin del PGIRSH de la ESE Centro de Salud Municipio de Pramo3 Socializacin del PGIRSH de la ESE Centro de Salud Municipio de Pramo4 Capacitacin en reas ambientales a los Funcionarios 5 Seguimiento a la Implementacin del PGIRSH JORNADATIEMPO COMPLETO 38 HORAS SEMANALESHORARIODISPONIBILIDAD DEL TIEMPO   SUJETO A LA ENTIDADDURACIN DE LA PRCTICA5 MESES"/>
    <x v="0"/>
    <x v="7"/>
    <s v=""/>
    <s v=""/>
  </r>
  <r>
    <s v="1626046687-2"/>
    <s v="SANTANDER"/>
    <s v="PÁRAMO"/>
    <s v="CAJA DE COMPENSACIÓN FAMILIAR  COMFENALCO SANTANDER"/>
    <x v="1"/>
    <s v="Ingeniero de sistemas"/>
    <s v="Ingeniero de telecomunicaciones"/>
    <m/>
    <s v="ES CENTRO DE SALUD MUNICIPIO DEL PARAMO"/>
    <n v="8040148350"/>
    <s v="ESTADO JOVEN PRACTICANTE  PROFESIONAL   INGENIERA DE SISTEMAS TELECOMUNICACIONES Y AFINES"/>
    <s v="PLAZAESTADO JOVEN PRACTICANTE  PROFESIONAL   INGENIERA DE SISTEMAS TELECOMUNICACIONES Y AFINESENTIDAD PBLICAESE CENTRO DE SALUD MUNICIPIO DEL PARAMOREA   ADMINISTRATIVAEXPERIENCIANO REQUIEREFORMACIN PROFESIONAL   INGENIERA DE SISTEMAS TELECOMUNICACIONES Y AFINESCONOCIMIENTOS ADICIONALESOFIMTICA ACTIVIDADES A REALIZARDiseño e Implementacin de documentos y polticas de TicsConstruccin de esquema de publicaciones de la entidadImplementacin y puesta en marcha de gobierno digitalMantenimiento y actualizacin de pgina ebDiseñar e implementar el plan estratgico de las TICSCapacitacin a los funcionarios para la implementacin de la poltica TIC  JORNADATIEMPO COMPLETO 38 HORAS SEMANALESHORARIODISPONIBILIDAD DEL TIEMPO   SUJETO A LA ENTIDADDURACIN DE LA PRCTICA5 MESES"/>
    <x v="0"/>
    <x v="5"/>
    <s v=""/>
    <s v=""/>
  </r>
  <r>
    <s v="1626046687-3"/>
    <s v="SANTANDER"/>
    <s v="PÁRAMO"/>
    <s v="CAJA DE COMPENSACIÓN FAMILIAR  COMFENALCO SANTANDER"/>
    <x v="0"/>
    <s v="Analista de gestin documental"/>
    <s v="Administrador de empresas"/>
    <m/>
    <s v="ES CENTRO DE SALUD MUNICIPIO DEL PARAMO"/>
    <n v="8040148350"/>
    <s v="ESTADO JOVEN PRACTICANTE  TECNLOGO EN GESTIN EMPRESARIAL ADMINISTRACIN DE EMPRESAS Y AFINES"/>
    <s v="PLAZAESTADO JOVEN PRACTICANTE  TECNLOGO EN GESTIN EMPRESARIAL ADMINISTRACIN DE EMPRESAS Y AFINESENTIDAD PBLICAESE CENTRO DE SALUD MUNICIPIO DEL PARAMOREA   ADMINISTRATIVAEXPERIENCIANO REQUIEREFORMACIN TECNLOGO EN GESTIN EMPRESARIAL ADMINISTRACIN DE EMPRESAS Y AFINESCONOCIMIENTOS ADICIONALESOFIMTICA ACTIVIDADES A REALIZAR Liderazgo  Trabajo en equipo  Manejo de Herramientas ofimticas Aprendizaje autnomo Conocimiento en elaboracin de planes e informes JORNADATIEMPO COMPLETO 38 HORAS SEMANALESHORARIODISPONIBILIDAD DEL TIEMPO   SUJETO A LA ENTIDADDURACIN DE LA PRCTICA5 MESES"/>
    <x v="0"/>
    <x v="0"/>
    <s v="Administración"/>
    <s v=""/>
  </r>
  <r>
    <s v="1626046724-1"/>
    <s v="RISARALDA"/>
    <s v="PEREIRA"/>
    <s v="CAJA DE COMPENSACIÓN FAMILIAR DE RISARALDA - COMFAMILIAR RISARALDA"/>
    <x v="2"/>
    <s v="Auxiliar administrativo"/>
    <m/>
    <m/>
    <s v="UNIDAD ADMINISTRATIVA ESPECIAL MIGRACIN COLOMBIA"/>
    <n v="9004772356"/>
    <s v="Estado Joven Practicante en Tcnico Administrativo"/>
    <s v="PLAZA Estado Joven Practicante en Tcnico AdministrativoENTIDAD PBLICADEPENDENCIA Unidad Administrativa Especial Migracion Colombia Regional eje cafetero  grupo procesos de apoyoOBJETIVO DE LA PRCTICA Apoyar las labores administrativas de la Coordinacin Grupo Procesos de Apoyo de la Sede Regional Eje Cafetero en la ciudad de Pereira Risaralda COMPETENCIAS COMPLEMENTARIAS Manejo de sistemas ord Excel Poer PointACTIVIDADES A REALIZAR El practicante aplicar sus conocimientos administrativos en el manejo de plataformas digitales y archivoManejar plataforma de radicacin de documentos entrantes y salientesProyectar oficios y documentos para revisin y aval de sus superioresApoyar la ejecucin de los planes y programas orientados en materia de seguridad vialApoyar la ejecucin de los planes y programas orientados en materia de seguridad y salud en el trabajoApoyar la ejecucin de los planes y programas orientados en materia de"/>
    <x v="0"/>
    <x v="9"/>
    <s v=""/>
    <s v=""/>
  </r>
  <r>
    <s v="1626046724-2"/>
    <s v="RISARALDA"/>
    <s v="PEREIRA"/>
    <s v="CAJA DE COMPENSACIÓN FAMILIAR DE RISARALDA - COMFAMILIAR RISARALDA"/>
    <x v="2"/>
    <s v="Secretaria "/>
    <m/>
    <m/>
    <s v="UNIDAD ADMINISTRATIVA ESPECIAL MIGRACIN COLOMBIA"/>
    <n v="9004772356"/>
    <s v="Estado Joven Practicante en Tcnico Secretariado"/>
    <s v="PLAZA Estado Joven Practicante en Tcnico SecretariadoENTIDAD PBLICADEPENDENCIA Unidad Administrativa Especial Migracion Colombia Regional eje cafetero  grupo procesos de apoyoOBJETIVO DE LA PRCTICA Apoyar las labores secretariales de la Coordinacin Grupo Procesos de Apoyo de la Sede Regional Eje Cafetero en la ciudad de Pereira RisaraldaCOMPETENCIAS COMPLEMENTARIAS Manejo de sistemas ord Excel Poer PointACTIVIDADES A REALIZAR El practicante aplicar sus conocimientos en secretariado manejo de plataformas digitales y archivoManejar plataforma de radicacin de documentos entrantes y salientesProyectar oficios y documentos para revisin y aval de sus superioresOrganizacin de expedientes fsicos en archivoEncargada de agendar y programar citas de acuerdo a las disposiciones de la entidad en materia de atencin al ciudadanoManejo de correspondenciaLabores de secretariado en generalNIVEL DE FORMACIN Tcnica Profe"/>
    <x v="0"/>
    <x v="9"/>
    <s v=""/>
    <s v=""/>
  </r>
  <r>
    <s v="1626046777-1"/>
    <s v="CUNDINAMARCA"/>
    <s v="TIBIRITA"/>
    <s v="CAJA COLOMBIANA DE SUBSIDIO FAMILIAR- COLSUBSIDIO"/>
    <x v="1"/>
    <s v="Trabajador social profesional"/>
    <m/>
    <m/>
    <s v="ALCALDIA MUNICIPIO DE TIBIRITA CUNDINAMARCA"/>
    <n v="8000947826"/>
    <s v="Estado joven practica ordinaria en trabajo social"/>
    <s v="Estado joven practica ordinaria en trabajo socialObjetivo de la practica Apoyo a la comisaria de familia en visitas domiciliarios estudios socio familiares y capacitaciones de prevencin en problemticas sociales FuncionesVisitas domiciliarias y acompañamiento familiar capacitacin en generalCompetencias complementarias Paquete officeProfesional en trabajo socialHorario Tiempo completo 38 horasSalario 1 SMLVTipo de contrato OtroDuracin de la Prctica 5 Meses"/>
    <x v="2"/>
    <x v="12"/>
    <s v=""/>
    <s v=""/>
  </r>
  <r>
    <s v="1626046777-2"/>
    <s v="CUNDINAMARCA"/>
    <s v="TIBIRITA"/>
    <s v="CAJA COLOMBIANA DE SUBSIDIO FAMILIAR- COLSUBSIDIO"/>
    <x v="1"/>
    <s v="Veterinario"/>
    <s v="Zootecnista"/>
    <m/>
    <s v="ALCALDIA MUNICIPIO DE TIBIRITA CUNDINAMARCA"/>
    <n v="8000947826"/>
    <s v="Estado joven practica ordinaria en medicina veterinaria y zootecnia"/>
    <s v="Estado joven practica ordinaria en medicina veterinaria y zootecniaObjetivo de la practica Que el estudiante ponga en practica lo aprendido en sus estudios profesionales se enfrenta a los distintos tipos de asistencia tcnica enfocados a la extensin y desarrollo de los productores agropecuarios del municipioFuncionesAsistencia tcnica agropecuaria capacitacionestrabajo de oficinainseminacin artificial control de formatos entre otros a finesCompetencias complementarias Paquete officeProfesional en medicina veterinaria y zootecniaHorario Tiempo completo 38 horasSalario 1 SMLVTipo de contrato OtroDuracin de la Prctica 5 Meses"/>
    <x v="2"/>
    <x v="20"/>
    <s v=""/>
    <s v=""/>
  </r>
  <r>
    <s v="1626046777-3"/>
    <s v="CUNDINAMARCA"/>
    <s v="TIBIRITA"/>
    <s v="CAJA COLOMBIANA DE SUBSIDIO FAMILIAR- COLSUBSIDIO"/>
    <x v="2"/>
    <s v="Analista de gestin documental"/>
    <s v="Archivista"/>
    <m/>
    <s v="ALCALDIA MUNICIPIO DE TIBIRITA CUNDINAMARCA"/>
    <n v="8000947826"/>
    <s v="Estado joven practica ordinaria en Gestin Documental"/>
    <s v="Estado joven practica ordinaria en Gestin documental Objetivo de la practica Aprendizaje con las normativas nacionales de documentacin en oficionas de servicio publico y archivisticos FuncionesArchivoFoliar Gestin documntalDigitalizacion de documentos Competencias complementarias Paquete officeTcnico en gestin documentalHorario Tiempo completo 38 horasSalario 1 SMLVTipo de contrato OtroDuracin de la Prctica 5 Meses"/>
    <x v="2"/>
    <x v="0"/>
    <s v="Historia"/>
    <s v=""/>
  </r>
  <r>
    <s v="1626046786-1"/>
    <s v="VALLE DEL CAUCA"/>
    <s v="PALMIRA"/>
    <s v="CAJA DE COMPENSACIÓN FAMILIAR DEL VALLE DEL CAUCA - COMFANDI"/>
    <x v="1"/>
    <s v="Analista de gestin documental"/>
    <s v="Auxiliar de archivo"/>
    <m/>
    <s v="UNIVERSIDD NACIONAL DE COLOMBIA"/>
    <n v="8999990633"/>
    <s v="Estado Joven Practicante en Gestin Documental"/>
    <s v="Plaza Estado Joven Practica Ordinaria en Gestin DocumentalEntidad Pblica Universidad Nacional de ColombiaExperiencia No requiereFormacin Tcnico tecnlogo en Gestin Documental o ArchivoConocimientos Adicionales Manejo de office ord Excel Poer Point Actividades a realizar  Apoyar en las actividades de archivo aplicando las normas contempladas en la ley general de archivo garantizando la confidencialidad de la informacinJornada Tiempo Completo 38 Horas SemanalesHorario Disponibilidad de Tiempo  Sujeto a la entidadDuracin de la Prctica 5 Meses"/>
    <x v="0"/>
    <x v="0"/>
    <s v="Historia"/>
    <s v=""/>
  </r>
  <r>
    <s v="1626046786-2"/>
    <s v="VALLE DEL CAUCA"/>
    <s v="PALMIRA"/>
    <s v="CAJA DE COMPENSACIÓN FAMILIAR DEL VALLE DEL CAUCA - COMFANDI"/>
    <x v="1"/>
    <s v="Analista de gestin documental"/>
    <s v="Auxiliar de archivo"/>
    <m/>
    <s v="UNIVERSIDD NACIONAL DE COLOMBIA"/>
    <n v="8999990633"/>
    <s v="Estado Joven Practicante en Gestin Documental"/>
    <s v="Plaza Estado Joven Practicante en Gestin DocumentalEntidad Pblica Universidad Nacional de ColombiaExperiencia No requiereFormacin Tcnico tecnlogo en Gestin Documental o ArchivoConocimientos Adicionales Manejo de office ord Excel Poer Point Actividades a realizar  Apoyar en las actividades de archivo aplicando las normas contempladas en la ley general de archivo garantizando la confidencialidad de la informacinJornada Tiempo Completo 38 Horas SemanalesHorario Disponibilidad de Tiempo  Sujeto a la entidadDuracin de la Prctica 5 Meses"/>
    <x v="0"/>
    <x v="0"/>
    <s v="Historia"/>
    <s v=""/>
  </r>
  <r>
    <s v="1626046786-3"/>
    <s v="VALLE DEL CAUCA"/>
    <s v="PALMIRA"/>
    <s v="CAJA DE COMPENSACIÓN FAMILIAR DEL VALLE DEL CAUCA - COMFANDI"/>
    <x v="1"/>
    <s v="Analista de gestin documental"/>
    <s v="Auxiliar de archivo"/>
    <m/>
    <s v="UNIVERSIDD NACIONAL DE COLOMBIA"/>
    <n v="8999990633"/>
    <s v="Estado Joven Practicante en Gestin Documental"/>
    <s v="Plaza Estado Joven Practicante en Gestin DocumentalEntidad Pblica Universidad Nacional de ColombiaExperiencia No requiereFormacin Tcnico tecnlogo en Gestin Documental o ArchivoConocimientos Adicionales Manejo de office ord Excel Poer Point Actividades a realizar  Apoyar en las actividades de archivo aplicando las normas contempladas en la ley general de archivo garantizando la confidencialidad de la informacinJornada Tiempo Completo 38 Horas SemanalesHorario Disponibilidad de Tiempo  Sujeto a la entidadDuracin de la Prctica 5 Meses"/>
    <x v="0"/>
    <x v="0"/>
    <s v="Historia"/>
    <s v=""/>
  </r>
  <r>
    <s v="1626046786-4"/>
    <s v="VALLE DEL CAUCA"/>
    <s v="PALMIRA"/>
    <s v="CAJA DE COMPENSACIÓN FAMILIAR DEL VALLE DEL CAUCA - COMFANDI"/>
    <x v="1"/>
    <s v="Analista de gestin documental"/>
    <s v="Auxiliar de archivo"/>
    <m/>
    <s v="UNIVERSIDD NACIONAL DE COLOMBIA"/>
    <n v="8999990633"/>
    <s v="Estado Joven Practicante en Gestin Documental"/>
    <s v="Plaza Estado Joven Practicante en Gestin DocumentalEntidad Pblica Universidad Nacional de Colombia  Seccin de NminaExperiencia No requiereFormacin Tcnico tecnlogo en Gestin Documental o ArchivoConocimientos Adicionales Manejo de office ord Excel Poer Point Actividades a realizar  Apoyar en el archivo de historias laborales expedientes y dems informacin importante para la Institucin Ejecutar actividades de recepcin y archivo de documentos en las oficinas de la Direccin de personal acadmico administrativo a fin de mantener informacin organizada a disposicin de la Institucin Garantizar la confidencialidad de la informacinJornada Tiempo Completo 38 Horas SemanalesHorario Disponibilidad de Tiempo  Sujeto a la entidadDuracin de la Prctica 5 Meses"/>
    <x v="0"/>
    <x v="0"/>
    <s v="Historia"/>
    <s v=""/>
  </r>
  <r>
    <s v="1626046786-5"/>
    <s v="VALLE DEL CAUCA"/>
    <s v="PALMIRA"/>
    <s v="CAJA DE COMPENSACIÓN FAMILIAR DEL VALLE DEL CAUCA - COMFANDI"/>
    <x v="1"/>
    <s v="Administrador de empresas"/>
    <m/>
    <m/>
    <s v="UNIVERSIDD NACIONAL DE COLOMBIA"/>
    <n v="8999990633"/>
    <s v="Estado Joven Practicante en Administracin de Empresas"/>
    <s v="Plaza Estado Joven Practicante en Administracin de EmpresasEntidad Pblica Universidad Nacional de ColombiaExperiencia No requiereFormacin Profesional en Administracin de Empresas Conocimientos Adicionales Manejo de office ord Excel Poer Point Actividades a realizar  Apoyo y asistencia administrativa en las labores propias de la Direccin de Personal Acadmico AdministrativoJornada Tiempo Completo 38 Horas SemanalesHorario Disponibilidad de Tiempo  Sujeto a la entidadDuracin de la Prctica 5 Meses"/>
    <x v="0"/>
    <x v="9"/>
    <s v=""/>
    <s v=""/>
  </r>
  <r>
    <s v="1626046787-1"/>
    <s v="VALLE DEL CAUCA"/>
    <s v="ANDALUCÍA"/>
    <s v="CAJA DE COMPENSACIÓN FAMILIAR DEL VALLE DEL CAUCA - COMFANDI"/>
    <x v="1"/>
    <s v="Abogado"/>
    <m/>
    <m/>
    <s v="ALCALDIA MUNICIPAL DE ANDALUCIA VALLE"/>
    <n v="8919004434"/>
    <s v="Estado Joven Practicante en Consultora Jurdica"/>
    <s v="Plaza Estado Joven Practicante en Consultora JurdicaEntidad Pblica Alcalda Municipal de AndalucaExperiencia No requiereFormacin Profesional en DerechoConocimientos Adicionales Manejo de office ord Excel Poer Point Actividades a realizar  Proyectar actos administrativos resoluciones decretos emitir conceptos jurdicos en las diferentes reas del derecho Seguimiento de expedientes judiciales y administrativos Tramites en los juzgados y entidades administrativas Actualizacin y manejo del archivo de expedientesJornada Tiempo Completo 38 Horas SemanalesHorario Disponibilidad de Tiempo  Sujeto a la entidadDuracin de la Prctica 5 Meses"/>
    <x v="0"/>
    <x v="4"/>
    <s v=""/>
    <s v=""/>
  </r>
  <r>
    <s v="1626046789-1"/>
    <s v="VALLE DEL CAUCA"/>
    <s v="BUGALAGRANDE"/>
    <s v="CAJA DE COMPENSACIÓN FAMILIAR DEL VALLE DEL CAUCA - COMFANDI"/>
    <x v="1"/>
    <s v="Abogado"/>
    <m/>
    <m/>
    <s v="MUNICIPIO DE BUGALAGRANDE"/>
    <n v="8919003531"/>
    <s v="Estado Joven Practicante en Consultora Jurdica"/>
    <s v="Plaza Estado Joven Practicante en Consultora JurdicaEntidad Pblica Alcalda de BugalagrandeExperiencia No requiereFormacin Profesional en DerechoConocimientos Adicionales Manejo de office ord Excel Poer Point buena ortografa y redaccin Actividades a realizar  Elaboracin y entrega de notificaciones Elaboracin de oficios de la Secretaria de Gobierno e Inspeccin de Polica y Trnsito Municipal Recepcin y respuesta de Derechos de peticin Apoyo a inspeccin de Polica y Trnsito Municipal Manejo y colaboracin en cobros coactivos de trnsitoJornada Tiempo Completo 38 Horas SemanalesHorario Disponibilidad de Tiempo  Sujeto a la entidadDuracin de la Prctica 5 Meses"/>
    <x v="0"/>
    <x v="4"/>
    <s v=""/>
    <s v=""/>
  </r>
  <r>
    <s v="1626046791-1"/>
    <s v="VALLE DEL CAUCA"/>
    <s v="BUENAVENTURA"/>
    <s v="CAJA DE COMPENSACIÓN FAMILIAR DEL VALLE DEL CAUCA - COMFANDI"/>
    <x v="1"/>
    <s v="Administrador de negocios"/>
    <s v="Administrador de empresas"/>
    <m/>
    <s v="DIRECCION GENERAL MARITIMA"/>
    <n v="8300279041"/>
    <s v="Estado Joven Practicante en Administracin de Negocios o Afines"/>
    <s v="Plaza Estado Joven Practicante en Administracin de Negocios o AfinesEntidad Pblica Direccin General Martima Experiencia No requiereFormacin Tcnico tecnlogo o profesional en Admin de negocios empresas o afines Conocimientos Adicionales Manejo nivel superior en herramientas office ord Excel Poer Point Actividades a realizar  Apoyar las actividades asociadas con la gestin logstica y administrativa de la unidad Apoyar la consolidacin seguimiento y retroalimentacin de los indicadores de la unidadJornada Tiempo Completo 38 Horas SemanalesHorario Disponibilidad de Tiempo  Sujeto a la entidadDuracin de la Prctica 5 Meses"/>
    <x v="0"/>
    <x v="9"/>
    <s v=""/>
    <s v=""/>
  </r>
  <r>
    <s v="1626046791-2"/>
    <s v="VALLE DEL CAUCA"/>
    <s v="BUENAVENTURA"/>
    <s v="CAJA DE COMPENSACIÓN FAMILIAR DEL VALLE DEL CAUCA - COMFANDI"/>
    <x v="1"/>
    <s v="Profesional en salud ocupacional"/>
    <s v="Tecnologo en salud ocupacional"/>
    <s v="Tcnico de salud ocupacional"/>
    <s v="DIRECCION GENERAL MARITIMA"/>
    <n v="8300279041"/>
    <s v="Estado Joven Practicante en Seguridad y Salud en el Trabajo o Afines "/>
    <s v="Plaza Estado Joven Practica Ordinaria en Seguridad y Salud en el Trabajo o Afines Entidad Pblica Direccin General Martima Experiencia No requiereFormacin Tcnico tecnlogo o profesional en Seguridad y Salud en el Trabajo o Afines Conocimientos Adicionales Manejo en herramientas office ord Excel Poer Point Actividades a realizar  Apoyar el proceso de diseño e implementacin de los planes programas y proyectos que se generen para la implementacin del sistema de salud y seguridad industrial Apoyar la planeacin y ejecucin de las actividades de promocin de la salud y prevencin de riesgos inspecciones de seguridad orden y aseo semana de la saludJornada Tiempo Completo 38 Horas SemanalesHorario Disponibilidad de Tiempo  Sujeto a la entidadDuracin de la Prctica 5 Meses"/>
    <x v="0"/>
    <x v="6"/>
    <s v=""/>
    <s v=""/>
  </r>
  <r>
    <s v="1626046791-3"/>
    <s v="VALLE DEL CAUCA"/>
    <s v="BUENAVENTURA"/>
    <s v="CAJA DE COMPENSACIÓN FAMILIAR DEL VALLE DEL CAUCA - COMFANDI"/>
    <x v="1"/>
    <s v="Auxiliar de archivo"/>
    <s v="Analista de gestin documental"/>
    <m/>
    <s v="DIRECCION GENERAL MARITIMA"/>
    <n v="8300279041"/>
    <s v="Estado Joven Practicante en Gestin Documental o Archivo"/>
    <s v="Plaza Estado Joven Practicante Gestin Documental o ArchivoEntidad Pblica Direccin General Martima Experiencia No requiereFormacin Tcnico Tecnlogo en Archivistica o afinesConocimientos Adicionales Manejo nivel superior en herramientas office ord Excel Poer Point Actividades a realizar  Apoyar el proceso de archivo de la dependencia teniendo en cuenta el proceso de reorganizacin y traspaso de las historias laborales al archivo central de la entidad Apoyar el proceso de definicin de las tablas de retencin documental de la dependenciaJornada Tiempo Completo 38 Horas SemanalesHorario Disponibilidad de Tiempo  Sujeto a la entidadDuracin de la Prctica 5 Meses"/>
    <x v="0"/>
    <x v="8"/>
    <s v="Ingeniería Industrial"/>
    <s v=""/>
  </r>
  <r>
    <s v="1626046791-4"/>
    <s v="VALLE DEL CAUCA"/>
    <s v="BUENAVENTURA"/>
    <s v="CAJA DE COMPENSACIÓN FAMILIAR DEL VALLE DEL CAUCA - COMFANDI"/>
    <x v="1"/>
    <s v="Auxiliar de archivo"/>
    <s v="Secretaria "/>
    <s v="Analista de gestin documental"/>
    <s v="DIRECCION GENERAL MARITIMA"/>
    <n v="8300279041"/>
    <s v="Estado Joven Practicante en Secretariado Archivo o Gestin Portuaria"/>
    <s v="Plaza Estado Joven Practicante en Secretariado Archivo o Gestin PortuariaEntidad Pblica Direccin General Martima Experiencia No requiereFormacin Tcnico o Tecnlogo en Archivistica secretariado Gestin Portuaria Aduanera o afinesConocimientos Adicionales Manejo nivel superior en herramientas office ord Excel Poer Point Actividades a realizar  Realizar actualizacin de base de datos y estadstica rea marina mercante Organizar y archivar acuerdo los parmetros establecidos por gestin documental Organizar acuerdo a las TRD la documentacin producida y almacenada en los archivos de las dependencias realizar rotulado de carpetas y organizacin en cajas Realizar inventario de las carpetas cajas y documentos que en ellas reposanJornada Tiempo Completo 38 Horas SemanalesHorario Disponibilidad de Tiempo  Sujeto a la entidadDuracin de la Prctica 5 Meses"/>
    <x v="0"/>
    <x v="8"/>
    <s v="Administración"/>
    <s v="Ingeniería Industrial"/>
  </r>
  <r>
    <s v="1626046791-5"/>
    <s v="VALLE DEL CAUCA"/>
    <s v="BUENAVENTURA"/>
    <s v="CAJA DE COMPENSACIÓN FAMILIAR DEL VALLE DEL CAUCA - COMFANDI"/>
    <x v="1"/>
    <s v="Ingeniero ambiental"/>
    <s v="Administrador Ambiental"/>
    <s v="Ingeniero industrial"/>
    <s v="DIRECCION GENERAL MARITIMA"/>
    <n v="8300279041"/>
    <s v="Estado Joven Practicante en Ciencias Ambientales"/>
    <s v="Plaza Estado Joven Practicante en Ciencias AmbientalesEntidad Pblica Direccin General Martima Experiencia No requiereFormacin Tecnlogo o profesional en Ingenieria ambiental Oceanografa Industrial Administracin ambiental o afines Conocimientos Adicionales Manejo en herramientas office ord Excel Poer Point Conocimiento de la norma ISO 14001  ISO 9001  ISO 18001 Actividades a realizar  Apoyar en el diseño e implementacin de los planes programas y proyectos que generen cultura de buen uso de los recursos naturales y el medio ambiente en la unidad Apoyar en el buen manejo a los recursos naturales para evitar la generacin de impactos ambientales negativos en la zonaJornada Tiempo Completo 38 Horas SemanalesHorario Disponibilidad de Tiempo  Sujeto a la entidadDuracin de la Prctica 5 Meses"/>
    <x v="0"/>
    <x v="7"/>
    <s v=""/>
    <s v="Ingeniería Industrial"/>
  </r>
  <r>
    <s v="1626046801-1"/>
    <s v="VALLE DEL CAUCA"/>
    <s v="ANDALUCÍA"/>
    <s v="CAJA DE COMPENSACIÓN FAMILIAR DEL VALLE DEL CAUCA - COMFANDI"/>
    <x v="1"/>
    <s v="Abogado"/>
    <m/>
    <m/>
    <s v="ALCALDIA MUNICIPAL DE ANDALUCIA VALLE"/>
    <n v="8919004434"/>
    <s v="Estado Joven Practicante en Consultora Jurdica"/>
    <s v="Plaza Estado joven Practicante en Consultora JurdicaEntidad Pblica Personera Municipal de Andaluca ValleExperiencia No requiereFormacin Profesional en DerechoConocimientos Adicionales Manejo de herramientas ofimticasActividades a realizar  Prestar servicio de asistencia jurdica para las personas que as lo soliciten siempre y cuando la asesora requerida est dentro de las limitaciones legales existentes sobre el particular es decir que sean asuntos de competencia de la personara Municipal Debe asegurarse que exista un claro entendimiento por parte del consultante Someter a revisin del Personero Municipal todos los documentos a entregarse a los usuarios o presentarse ante despachos judiciales o autoridades administrativas Llevar una completa y exacta relacin de los asuntos a su cargo e informar con la debida anticipacin al Personero Municipal Mantener las carpetas que le sean confiadas actualizadas y foliadas Guardar absoluta reser"/>
    <x v="0"/>
    <x v="4"/>
    <s v=""/>
    <s v=""/>
  </r>
  <r>
    <s v="1626046804-1"/>
    <s v="VALLE DEL CAUCA"/>
    <s v="BUGALAGRANDE"/>
    <s v="CAJA DE COMPENSACIÓN FAMILIAR DEL VALLE DEL CAUCA - COMFANDI"/>
    <x v="1"/>
    <s v="Abogado"/>
    <m/>
    <m/>
    <s v="MUNICIPIO DE BUGALAGRANDE"/>
    <n v="8919003531"/>
    <s v="Estado Joven Practicante en Consultora Jurdica"/>
    <s v="Plaza Estado Joven Practicante en Consultora JurdicaEntidad Pblica Personeria de BugalagrandeExperiencia No requiereFormacin Profesional en Derecho Conocimientos Adicionales Manejo de office ord Excel Poer Point Actividades a realizar  Sustentacin de derechos de peticin Recursos de reposicin Autos de sustanciacin Acciones de tutela Incidentes de desacato Impulso de actuaciones disciplinarias Otras actividades del cargoJornada Tiempo Completo 38 Horas SemanalesHorario Disponibilidad de Tiempo  Sujeto a la entidadDuracin de la Prctica 5 Meses"/>
    <x v="0"/>
    <x v="4"/>
    <s v=""/>
    <s v=""/>
  </r>
  <r>
    <s v="1626046812-1"/>
    <s v="SANTANDER"/>
    <s v="BUCARAMANGA"/>
    <s v="CAJA DE COMPENSACIÓN FAMILIAR  COMFENALCO SANTANDER"/>
    <x v="1"/>
    <s v="Administrador de empresas"/>
    <s v="Ingeniero industrial"/>
    <m/>
    <s v="AGENCIA LOGISTICA DE LAS FUERZAS MILITARESBOGOTA"/>
    <n v="8999991624"/>
    <s v="ESTADO JOVEN PRACTICANTE  PROFESIONAL   INGENIERA INDUSTRIAL ADMINISTRACIN DE EMPRESAS Y AFINES"/>
    <s v="PLAZAESTADO JOVEN PRACTICANTE  PROFESIONAL   INGENIERIA INDUSTRIAL ADMINISTRACIN DE EMPRESAS Y AFINESENTIDAD PBLICAAGENCIA LOGISTICA DE LAS FUERZAS MILITARES  REGIONAL NORORIENTEREA   ABASTECIMIENTOS BIENES Y SERVICIOSEXPERIENCIANO REQUIEREFORMACIN PROFESIONAL   INGENIERIA INDUSTRIAL ADMINISTRACIN DE EMPRESAS Y AFINESCONOCIMIENTOS ADICIONALESOFIMTICA ACTIVIDADES A REALIZARApoyar el desarrollo de las operaciones logsticas de la entidad efectuando anlisis para mantener control en la gestin de inventarios y proveedores y el correcto suministro de los servicios Apoyar la Estructuracin de los planes de compra de acuerdo con las necesidades identificadas para la adquisicin de materias primas e insumos conforme con las polticas de operacin y procedimientos de la Entidad Apoyar en el proceso de anlisis el comportamiento de los servicios ofrecidos y los clientes para optimizar recursos as como actualizar el portafolio de otros abastecimientos"/>
    <x v="0"/>
    <x v="9"/>
    <s v="Ingeniería Industrial"/>
    <s v=""/>
  </r>
  <r>
    <s v="1626046812-2"/>
    <s v="SANTANDER"/>
    <s v="BUCARAMANGA"/>
    <s v="CAJA DE COMPENSACIÓN FAMILIAR  COMFENALCO SANTANDER"/>
    <x v="0"/>
    <s v="Analista de gestin documental"/>
    <s v="Administrador de empresas"/>
    <m/>
    <s v="AGENCIA LOGISTICA DE LAS FUERZAS MILITARESBOGOTA"/>
    <n v="8999991624"/>
    <s v="ESTADO JOVEN PRACTICANTE TECNOLOGA GESTIN ADMINISTRATIVA EMPRESARIAL CONTABILIDAD BANCA FINANZA Y AFINES"/>
    <s v="PLAZAESTADO JOVEN PRACTICANTE TECNOLOGIA GESTION ADMINISTRATIVA EMPRESARIAL CONTABILIDAD BANCA FINANZA Y AFINESENTIDAD PBLICAAGENCIA LOGISTICA DE LAS FUERZAS MILITARES  REGIONAL NORORIENTEREA   ADMINISTRATIVAEXPERIENCIANO REQUIEREFORMACIN TECNOLOGIA GESTION ADMINISTRATIVA EMPRESARIAL CONTABILIDAD BANCA FINANZA Y AFINESCONOCIMIENTOS ADICIONALESOFIMTICA ACTIVIDADES A REALIZARApoyar el proceso de implementacin de los sistemas de gestin documental llevados a cabo para mejorar la gestin administrativa de acuerdo con las necesidades y metas establecidas por la Agencia Logstica de las Fuerzas Militares Apoyar los procesos relacionados con las actividades de las reas de archivo y correspondencia de acuerdo con la normatividad vigente aplicable y las directrices de la Entidad Apoyar y hacer seguimiento del cumplimiento de las condiciones contractuales establecidas en los contratos correspondientes a la Gestin administrativa de la Entidad Apoya"/>
    <x v="0"/>
    <x v="0"/>
    <s v="Administración"/>
    <s v=""/>
  </r>
  <r>
    <s v="1626046835-1"/>
    <s v="BOYACÁ"/>
    <s v="BELÉN"/>
    <s v="CAJA DE COMPENSACIÓN FAMILIAR DE BOYACA- COMFABOY"/>
    <x v="1"/>
    <s v="Arquitecto"/>
    <m/>
    <m/>
    <s v="ALCALDA MUNICIPAL DE BELN"/>
    <n v="8000991994"/>
    <s v="1 ESTADO JOVEN PRACTICANTE  EN  ARQUITECTURA "/>
    <s v="PlazaEstado Joven Practicante en ArquitecturaEntidad PublicaALCALDIA MUNICIPAL DE BELN BOYACExperiencia NO REQUIEREFormacin PROFESIONALConocimientos AdicionalesExcel ord Poer point Actividades a realizar Intervencin en las diferentes obras seguimiento y control de obras presupuestos formulacin de proyectos de infraestructura y las asignadas propias de su profesinJornada DiurnaHorario Martes a viernes de 800 am a 12 m y 130 pm a 600 pm y sabados de 800 am a 2 00 omDuracin de la Prctica 5 meses"/>
    <x v="0"/>
    <x v="18"/>
    <s v=""/>
    <s v=""/>
  </r>
  <r>
    <s v="1626046839-1"/>
    <s v="CÓRDOBA"/>
    <s v="MONTERÍA"/>
    <s v="CAJA DE COMPENSACIÓN FAMILIAR DE CÓRDOBA -COMFACOR"/>
    <x v="1"/>
    <s v="Bilogo"/>
    <s v="Biotecnlogo"/>
    <s v="Agrnomo"/>
    <s v="Instituto Colombiano Agropecuario ICA"/>
    <n v="8999990697"/>
    <s v="ESTADO JOVEN PRACTICALES LABORALES ORDINARIAS EN INGENIERIA AGRONOMICA BIOLOGIA INGENIERIA BIOTECNOLOGICA"/>
    <s v="SE NECESITA PROFESIONAL UNIVERSITARIO EN INGENIERA AGRONMICA BIOLOGA INGENIERA BIOTECNOLGICATIEMPO COMPLETOTIEMPO PRACTICA 5 MESESACTIVIDADES1 Apoyar el desarrollo de los procesos de anlisis y diagnostico fitosanitario en el laboratorio2 Apoyar el diligenciamiento y manejo de datos asociados a las muestras3 Preparacin de medios de cultivo para identificacin de bacterias y hongos de las muestras recolectadas4 Apoyo en la siembra en los medio de cultivo de las muestras de origen fitosanitario que se quieran en el laboratorio de anlisis y diagnostico fitosanitario5 Apoyar todas las acciones encaminadas a la implementacion de buenas practicas de laboratorio y sistemas de gestin de calidad6 Velar por el buen funcionamiento y uso de equipos7 Aplicar las polticas procedimientos instructivos y dems requisitos establecidos sobre las buenas practicas de laboratorio y en el sistema integral de calidad del ICA8 Colaborar en el proceso de "/>
    <x v="0"/>
    <x v="20"/>
    <s v=""/>
    <s v="Ingeniería Química"/>
  </r>
  <r>
    <s v="1626046839-2"/>
    <s v="CÓRDOBA"/>
    <s v="MONTERÍA"/>
    <s v="CAJA DE COMPENSACIÓN FAMILIAR DE CÓRDOBA -COMFACOR"/>
    <x v="1"/>
    <s v="Agrnomo"/>
    <s v="Bilogo"/>
    <s v="Biotecnlogo"/>
    <s v="Instituto Colombiano Agropecuario ICA"/>
    <n v="8999990697"/>
    <s v="ESTADO JOVEN PRACTICAS LABORALES ORDINARIAS EN INGENIERIA AGRONOMICA BIOLOGIA INGENIERIA BIOTECNOLOGICA"/>
    <s v="SE NECESITA PROFESIONAL UNIVERSITARIO EN INGENIERA AGRONMICA BIOLOGA INGENIERA BIOTECNOLGICATIEMPO COMPLETOTIEMPO PRACTICA 5 MESESACTIVIDADES1 Apoyar el desarrollo de los procesos de anlisis y diagnostico fitosanitario en el laboratorio2 Apoyar el diligenciamiento y manejo de datos asociados a las muestras3 Preparacin de medios de cultivo para identificacin de bacterias y hongos de las muestras recolectadas4 Apoyo en la siembra en los medio de cultivo de las muestras de origen fitosanitario que se quieran en el laboratorio de anlisis y diagnostico fitosanitario5 Apoyar todas las acciones encaminadas a la implementacion de buenas practicas de laboratorio y sistemas de gestin de calidad6 Velar por el buen funcionamiento y uso de equipos7 Aplicar las polticas procedimientos instructivos y dems requisitos establecidos sobre las buenas practicas de laboratorio y en el sistema integral de calidad del ICA8 Colaborar en el proceso de "/>
    <x v="0"/>
    <x v="23"/>
    <s v="Biología"/>
    <s v=""/>
  </r>
  <r>
    <s v="1626046872-1"/>
    <s v="BOYACÁ"/>
    <s v="SAMACÁ"/>
    <s v="CAJA DE COMPENSACIÓN FAMILIAR DE BOYACA- COMFABOY"/>
    <x v="1"/>
    <s v="Abogado"/>
    <m/>
    <m/>
    <s v="ALCALDIA MUNICIPAL DE SAMACA"/>
    <n v="9009296881"/>
    <s v="1 ESTADO JOVEN PRACTICANTE EN DERECHO"/>
    <s v="PlazaEstado Joven Prcticante  en Derecho Entidad Publica Personera Municipal de Samac Experiencia NingunaFormacin Profesional Conocimientos Adicionales Conocimientos en ofimtica  Actividades a realizar Elaboracin de Derechos de Peticin Acciones de Tutela incidentes de desacato Recursos de Reposicin Procesos de Interdiccin y dems mecanismos que la ley contemple para la defensa de los derechos de los ciudadanosBrindar asesora jurdica a los usuarios de la Personera MunicipalProyectar Autos en los procesos disciplinariosLas dems funciones que le sean asignadas por el Personero Municipal  Jornada  Tiempo completo 38 horas semanalesHorario dispuesto a la entidadDuracin de la Prctica 5 meses"/>
    <x v="0"/>
    <x v="4"/>
    <s v=""/>
    <s v=""/>
  </r>
  <r>
    <s v="1626046909-1"/>
    <s v="BOGOTÁ D.C."/>
    <s v="BOGOTÁ D.C."/>
    <s v="CAJA DE COMPENSACIÓN FAMILIAR COMPENSAR"/>
    <x v="1"/>
    <s v="Abogado"/>
    <s v="Licenciado en derecho"/>
    <m/>
    <s v="MINISTERIO DE TECNOLOGIAS DE LA INFORMACIN Y LAS COMUNICACIONES"/>
    <n v="8999990531"/>
    <s v="Estado Joven Prctica laboral ordinaria en Derecho"/>
    <s v="Plaza Estado Joven Prctica laboral ordinaria en DerechoEntidad Publica Ministerio de Tecnologas de la Informacin y las Comunicaciones Grupo Interno de Trabajo de Administracin de Bienes de la Subdireccin Administrativa y de Gestin HumanaExperiencia No requiere Formacin Profesional en Derecho Conocimientos Adicionales Manejo de EXCEL ORD ETCActividades a realizar 1Brindar apoyo jurdico al Grupo de Administracin de Bienes en la estructuracin revisin anlisis y seguimiento de los temas y proyectos que se desarrollan en el rea y que sean asignados por el supervisor de la prctica 2Apoyar en la estructuracin de los estudios previos y el acompañamiento en los procesos de contratacin a cargo de esta Coordinacin3Apoyar jurdicamente el procedimiento de legalizacin de bienes de los diferentes convenios yo contratos suscritos por el MINTIC yo FONTIC 4Apoyar lo relacionado con el saneamiento jurdico de los bienes inmuebles d"/>
    <x v="1"/>
    <x v="4"/>
    <s v=""/>
    <s v=""/>
  </r>
  <r>
    <s v="1626046909-2"/>
    <s v="BOGOTÁ D.C."/>
    <s v="BOGOTÁ D.C."/>
    <s v="CAJA DE COMPENSACIÓN FAMILIAR COMPENSAR"/>
    <x v="1"/>
    <s v="Abogado"/>
    <s v="Licenciado en derecho"/>
    <m/>
    <s v="MINISTERIO DE TECNOLOGIAS DE LA INFORMACIN Y LAS COMUNICACIONES"/>
    <n v="8999990531"/>
    <s v="Estado Joven Prctica laboral ordinaria en Derecho"/>
    <s v="Plaza Estado Joven Prctica laboral ordinaria en DerechoEntidad Publica Ministerio de Tecnologas de la Informacin y las Comunicaciones CONTROL INTERNO DISCIPLINARIOExperiencia No requiere Formacin Profesional en Derecho Conocimientos Adicionales 1Redaccion2Oratoria3Argumentacion4Manejo de ord5Manejo de Excel 6Manejo de Poer PointActividades a realizar 1Realizar desde un punto de vista juridico la evaluacion de quejas presentadas en  la dependencia de Control Interno Dsciplinario en el ansalisis revision y proyeccion de la informacion requerida para la aplicacin del regimen disciplinario en cada una de sus etapas2Brindar apoyo en el desarrollo de actividades relacionadas con la gestion administrativa y logistica y demas actividades que le sean asignadas por el supervisor3Proyecto oficios y tramitar correspondencia y sistematizacion de la informacion que se maneja en el Grupo de Control Interno Dsciplinario"/>
    <x v="1"/>
    <x v="4"/>
    <s v=""/>
    <s v=""/>
  </r>
  <r>
    <s v="1626046909-3"/>
    <s v="BOGOTÁ D.C."/>
    <s v="BOGOTÁ D.C."/>
    <s v="CAJA DE COMPENSACIÓN FAMILIAR COMPENSAR"/>
    <x v="1"/>
    <s v="Comunicador social"/>
    <s v="Periodista"/>
    <m/>
    <s v="MINISTERIO DE TECNOLOGIAS DE LA INFORMACIN Y LAS COMUNICACIONES"/>
    <n v="8999990531"/>
    <s v="Estado Joven Prctica laboral ordinaria en Comunicacin Social y Periodismo "/>
    <s v="Plaza Estado Joven Prctica laboral ordinaria en Comunicacin Social y Periodismo Entidad Publica Ministerio de Tecnologas de la Informacin y las Comunicaciones Grupo Interno de Trabajo de Fortalecimiento de las Relaciones con los Grupos de IntersExperiencia No requiere Formacin Profesional en Comunicacin Social y Periodismo Conocimientos Adicionales NAActividades a realizar 1Apoyar en la implementacin de estrategias el fortalecimiento de la cultura de servicio en el marco del Modelo de responsabilidad social institucional del MinTIC2Apoyar en el desarrollo de campañas para la sensibilizacin y apropiacin de buenas prcticas de atencin y servicio al ciudadano3Apoyar en el desarrollo de campañas de comunicacin para la sensibilizacin y apropiacin del modelo de responsabilidad social institucional en sus cuatro componentes  Jornada Tiempo Completo 38 Horas Semanales Horario Disponibilidad de TiempoSujeto a la entidad Du"/>
    <x v="1"/>
    <x v="11"/>
    <s v="Literatura"/>
    <s v=""/>
  </r>
  <r>
    <s v="1626046909-4"/>
    <s v="BOGOTÁ D.C."/>
    <s v="BOGOTÁ D.C."/>
    <s v="CAJA DE COMPENSACIÓN FAMILIAR COMPENSAR"/>
    <x v="2"/>
    <s v="Auxiliar administrativo"/>
    <s v="Asistente administrativo"/>
    <s v="Analista administrativo"/>
    <s v="MINISTERIO DE TECNOLOGIAS DE LA INFORMACIN Y LAS COMUNICACIONES"/>
    <n v="8999990531"/>
    <s v="Estado Joven Prctica laboral ordinaria en Administracion"/>
    <s v="Plaza Estado Joven Prctica laboral ordinaria en AdministracinEntidad Publica Ministerio de Tecnologas de la Informacin y las Comunicaciones Oficina Asesora de PrensaExperiencia No requiere Formacin Tcnico Profesional en AdministracinConocimientos Adicionales NAActividades a realizar 1Apoyar la articulacin entre las reas que tiene procesos administrativos con la Oficina de Prensa 2Apoyar en el desarrollo de actividades administrativas de la Oficina de Prensa para mantener al da sus procesos administrativos3Apoyar en el desarrollo de las actividades administrativas para la realizacin adecuada de las actividades propias de la   Oficina de Prensa Jornada Tiempo Completo 38 Horas Semanales Horario Disponibilidad de TiempoSujeto a la entidad Duracin de la Prctica 5 Meses Requisitos Entregar Carta de presentacin del estudiante para prcticas Estado Joven emitida por la Universidad a la Agencia de gestin "/>
    <x v="1"/>
    <x v="9"/>
    <s v="Historia"/>
    <s v=""/>
  </r>
  <r>
    <s v="1626046909-5"/>
    <s v="BOGOTÁ D.C."/>
    <s v="BOGOTÁ D.C."/>
    <s v="CAJA DE COMPENSACIÓN FAMILIAR COMPENSAR"/>
    <x v="2"/>
    <s v="Contador"/>
    <s v="Administrador pblico"/>
    <s v="Administrador de empresas"/>
    <s v="MINISTERIO DE TECNOLOGIAS DE LA INFORMACIN Y LAS COMUNICACIONES"/>
    <n v="8999990531"/>
    <s v="Estado Joven Prctica laboral ordinaria en Derecho Contadura Publica Ingeniera Financiera Administracin Publica Administracin de Empresas yo afines "/>
    <s v="Plaza Estado Joven Prctica laboral ordinaria en Derecho Contadura Publica Ingeniera Financiera Administracin Publica Administracin de Empresas yo afines Entidad Publica Ministerio de Tecnologas de la Informacin y las Comunicaciones Oficina Asesora Jurdica Experiencia No requiere Formacin Tcnico ProfesionalTecnologo o Profesional  en Derecho Contadura Publica Ingeniera Financiera Administracin Publica Administracin de Empresas yo afines Conocimientos Adicionales Manejo de Excel office paginas eb Actividades a realizar 1Apoyar la estrategia de trabajo del recaudo de dineros pblicos con nfasis en el cobro coactivo desplegando los conocimientos y las herramientas jurdicas contables y de administracin eficiente de la cartera2Sustanciar todas las etapas del Cobro Coactivo3Apoyar la proyeccin de respuesta de Derechos de Peticin consultas y actuaciones administrativas4Apoyar los trmites relacionados con la sust"/>
    <x v="1"/>
    <x v="10"/>
    <s v="Gobierno y Asuntos Públicos"/>
    <s v="Administración"/>
  </r>
  <r>
    <s v="1626046915-1"/>
    <s v="VALLE DEL CAUCA"/>
    <s v="CALI"/>
    <s v="CAJA DE COMPENSACIÓN FAMILIAR DEL VALLE DEL CAUCA - COMFANDI"/>
    <x v="1"/>
    <s v="Arquitecto"/>
    <m/>
    <m/>
    <s v="PROCESOS  OE CENTRO DE EMPLEO DE CALI"/>
    <n v="8903990113"/>
    <s v="Estado Joven Practicante en Arquitectura"/>
    <s v="Plaza Estado Joven Practicante en ArquitecturaEntidad Pblica Alcalda de CaliExperiencia No requiereFormacinProfesional en ArquitecturaConocimientos Adicionales Arcgis Autocad suite Adobe todos los Programas Excel ord porer point prezi googleAplicaciones InglesActividades a realizar Estructurar proyectos arquitectnicos y urbanos construccin manejo Tcnico y administrativo de obras utilizacin de diferentes escalas utilizando tcnicas y herramientas y medios de expresin convencional y digitalGestin consultoria  asesora de proyectos de arquitectura y urbanismo produccin de publicaciones planeamiento urbanoregional y de ordenamiento territorialJornada Tiempo Completo 38 Horas SemanalesHorario Disponibilidad de Tiempo  Sujeto a la entidadDuracin de la Prctica 5 Meses"/>
    <x v="0"/>
    <x v="18"/>
    <s v=""/>
    <s v=""/>
  </r>
  <r>
    <s v="1626046915-2"/>
    <s v="VALLE DEL CAUCA"/>
    <s v="CALI"/>
    <s v="CAJA DE COMPENSACIÓN FAMILIAR DEL VALLE DEL CAUCA - COMFANDI"/>
    <x v="1"/>
    <s v="Profesionales de las ciencias polticas"/>
    <m/>
    <m/>
    <s v="PROCESOS  OE CENTRO DE EMPLEO DE CALI"/>
    <n v="8903990113"/>
    <s v="Estado Joven Practicante en Ciencias Polticas"/>
    <s v="Plaza Estado Joven Practicante en Ciencias PolticasEntidad Pblica Alcalda de CaliExperiencia No requiereFormacinProfesional en Ciencias PolticasConocimientos Adicionales Arcgis Autocad suite Adobe todos los Programas Excel ord porer point prezi googleAplicaciones InglesActividades a realizar Diagnostico de Problemas Internacionales nacionales regionales y locales que requieran de su atencin o intervencin as como el anlisis de alternativas de solucin Tareas de planificacin y coordinacin vinculadas a la vida poltica activa en espacios como el sector pblico la diplomacia organismos internacionales ONG empresas privadas y en campos como el empresarial gremial o sindicalJornada Tiempo Completo 38 Horas SemanalesHorario Disponibilidad de Tiempo  Sujeto a la entidadDuracin de la Prctica 5 Meses"/>
    <x v="0"/>
    <x v="11"/>
    <s v=""/>
    <s v=""/>
  </r>
  <r>
    <s v="1626046915-3"/>
    <s v="VALLE DEL CAUCA"/>
    <s v="CALI"/>
    <s v="CAJA DE COMPENSACIÓN FAMILIAR DEL VALLE DEL CAUCA - COMFANDI"/>
    <x v="1"/>
    <s v="Gelogo"/>
    <m/>
    <m/>
    <s v="PROCESOS  OE CENTRO DE EMPLEO DE CALI"/>
    <n v="8903990113"/>
    <s v="Estado Joven Practicante en Geologa"/>
    <s v="Plaza Estado Joven Practicante en GeologaEntidad Pblica Alcalda de CaliExperiencia No requiereFormacinProfesional en GeologiaConocimientos Adicionales Arcgis Autocad suite Adobe todos los Programas Excel ord porer point prezi googleAplicaciones InglesActividades a realizar Identificar y evaluar amenazas y riesgos originados por procesos geolgicos geomorfologicos geoquimicos hidroclimaticos meteorolgicos y antropicos para garantizar mejores condiciones de seguridad para la comunidadApoyar la implementacin de los sistemas de Gestin del riesgo en el Municipio incluyendo el conocimiento y la reduccin del riesgo y el manejo de desastresJornada Tiempo Completo 38 Horas SemanalesHorario Disponibilidad de Tiempo  Sujeto a la entidadDuracin de la Prctica 5 Meses"/>
    <x v="0"/>
    <x v="32"/>
    <s v=""/>
    <s v=""/>
  </r>
  <r>
    <s v="1626046915-4"/>
    <s v="VALLE DEL CAUCA"/>
    <s v="CALI"/>
    <s v="CAJA DE COMPENSACIÓN FAMILIAR DEL VALLE DEL CAUCA - COMFANDI"/>
    <x v="1"/>
    <s v="Auxiliar de archivo"/>
    <s v="Archivista"/>
    <m/>
    <s v="PROCESOS  OE CENTRO DE EMPLEO DE CALI"/>
    <n v="8903990113"/>
    <s v="Estado Joven Practicante en Gestin Documental"/>
    <s v="Plaza Estado Joven Practicante en Gestin DocumentalEntidad Pblica Alcalda de CaliExperiencia No requiereFormacin Tcnico en archivo y gestin documental Conocimientos Adicionales  Excel ord porer pointActividades a realizar Apoyar las actividades de Recepcin control y entrega de correspondencia del organismo de acuerdo con las normas correspondientes con el fin de garantizar un adecuado manejo de la informacinColaborar con la recopilacin de la informacin que se requiera de acuerdo con los estudios que se adelanten en el organismo segn los parmetros establecidos garantizando la oportunidad y confiabilidad de los datosMantener actualizada las bases de datos con la informacin que se genere en el cumplimiento de los programas y proyectos que se desarrollan en el organismo mediante el uso herramientas informticas con el fin de facilitar la consulta y entrega de informes sobre el estado de los mismos y facilitar la toma de decisiones Jor"/>
    <x v="0"/>
    <x v="8"/>
    <s v=""/>
    <s v=""/>
  </r>
  <r>
    <s v="1626046915-5"/>
    <s v="VALLE DEL CAUCA"/>
    <s v="CALI"/>
    <s v="CAJA DE COMPENSACIÓN FAMILIAR DEL VALLE DEL CAUCA - COMFANDI"/>
    <x v="1"/>
    <s v="Abogado"/>
    <m/>
    <m/>
    <s v="PROCESOS  OE CENTRO DE EMPLEO DE CALI"/>
    <n v="8903990113"/>
    <s v="Estado Joven Practicante en Consultora Jurdica"/>
    <s v="Plaza Estado Joven Practicante en Consultora JurdicaEntidad Pblica Alcalda de CaliExperiencia No requiereFormacin Profesional en DerechoConocimientos Adicionales suite Adobe todos los Programas Excel ord porer point prezi google Aplicaciones Actividades a realizar Participar en la Compilacin anlisis y aplicacin de las normas para emisin de conceptos jurdicosProyectar las respuestas a los derechos de peticin yo requerimiento de las autoridades encomendadosParticipar en la ejecucin del modelo de gerencia de Jurdica Publica segn las normas y procedimientos vigentesAsistir y participar en reuniones consejos juntas o comits de carcter oficial cuando sea convocado para aportar elementos de juicio en la adopcin de conclusiones Jornada Tiempo Completo 38 Horas SemanalesHorario Disponibilidad de Tiempo  Sujeto a la entidadDuracin de la Prctica 5 Meses"/>
    <x v="0"/>
    <x v="4"/>
    <s v=""/>
    <s v=""/>
  </r>
  <r>
    <s v="1626046947-1"/>
    <s v="MAGDALENA"/>
    <s v="SANTA MARTA"/>
    <s v="CAJA DE COMPENSACIÓN FAMILIAR  DEL MAGDALENA - CAJAMAG"/>
    <x v="2"/>
    <s v="Administrador Ambiental"/>
    <s v="Administrador pblico"/>
    <s v="Analista de economa"/>
    <s v="UNIDAD PARA LA ATENCION DE VICTIMAS DE LA VIOLENCIA"/>
    <n v="9004904736"/>
    <s v="ESTADO JOVEN PRACTICANTE EN ADMINISTRACION PUBLICA O ECONOMIA"/>
    <s v="PLAZAESTADO JOVEN PRACTICANTE EN ADMINISTRACION PUBLICA O ECONOMIAENTIDAD PUBLICA   UNIDAD PARA LAS VICTIMAS TERRITORIAL MAGDALENAEXPERIENCIA NO REQUIEREFORMACION TECNICO TECNOLOGO O PROFESIONAL  PROFESIONALCONOCIMIENTOS ADICIONALES EXCELORDPOER POINT IDIOMAETCACTIVIDADES A REALIZARFortalecer la capacidad administrativa en aras de dar respuesta a las emergencias humanitarias y evitar nuevas violaciones a los Derechos HumanosVisibilizar toda la oferta institucional que se tiene a nivel local para las vctimas y garantizar su participacin efectiva y la inclusin social en los programas de la EntidadPoner en marcha conjuntamente con las entidades Nacionales y Territoriales una estrategia integral para la movilizacin del SNARIV y as velar para que todos los niveles del Estado cumplan el papel con las vctimasImplementar mecanismos de atencin asistencia y reparacin integral eficiente y eficaz para las vctimasArticular de forma transver"/>
    <x v="0"/>
    <x v="7"/>
    <s v="Gobierno y Asuntos Públicos"/>
    <s v="Economía"/>
  </r>
  <r>
    <s v="1626046947-2"/>
    <s v="MAGDALENA"/>
    <s v="SANTA MARTA"/>
    <s v="CAJA DE COMPENSACIÓN FAMILIAR  DEL MAGDALENA - CAJAMAG"/>
    <x v="1"/>
    <s v="Ingeniero civil"/>
    <s v="Ingeniero ambiental"/>
    <m/>
    <s v="UNIDAD PARA LA ATENCION DE VICTIMAS DE LA VIOLENCIA"/>
    <n v="9004904736"/>
    <s v="ESTADO JOVEN PRACTICANTE EN  INGENIERIA CIVIL O AMBIENTAL"/>
    <s v="PLAZAESTADO JOVEN PRACTICANTE EN ingeniera civil o ambientalENTIDAD PUBLICA UNIDAD PARA LAS VICTIMAS TERRITORIAL MAGDALENAEXPERIENCIA NO REQUIEREFORMACION TECNICO TECNOLOGO O PROFESIONAL  PROFESIONALCONOCIMIENTOS ADICIONALES EXCELORDPOER POINT IDIOMAETCACTIVIDADES A REALIZARFortalecer la capacidad administrativa en aras de dar respuesta a las emergencias humanitarias y evitar nuevas violaciones a los Derechos HumanosVisibilizar toda la oferta institucional que se tiene a nivel local para las vctimas y garantizar su participacin efectiva y la inclusin social en los programas de la EntidadPoner en marcha conjuntamente con las entidades Nacionales y Territoriales una estrategia integral para la movilizacin del SNARIV y as velar para que todos los niveles del Estado cumplan el papel con las vctimasImplementar mecanismos de atencin asistencia y reparacin integral eficiente y eficaz para las vctimasArticular de forma transversal el "/>
    <x v="0"/>
    <x v="19"/>
    <s v="Ingeniería Ambiental"/>
    <s v=""/>
  </r>
  <r>
    <s v="1626046947-3"/>
    <s v="MAGDALENA"/>
    <s v="SANTA MARTA"/>
    <s v="CAJA DE COMPENSACIÓN FAMILIAR  DEL MAGDALENA - CAJAMAG"/>
    <x v="1"/>
    <s v="Administrador pblico"/>
    <s v="Analista de economa"/>
    <s v="Economista"/>
    <s v="UNIDAD PARA LA ATENCION DE VICTIMAS DE LA VIOLENCIA"/>
    <n v="9004904736"/>
    <s v="ESTADO JOVEN PRACTICANTE EN ADMINISTRACION PUBLICA O ECONOMIA"/>
    <s v="PLAZAESTADO JOVEN PRACTICANTE EN ADMINISTRACION PUBLICA O ECONOMIAENTIDAD PUBLICA UNIDAD PARA LAS VICTIMAS TERRITORIAL MAGDALENAEXPERIENCIA NO REQUIEREFORMACION TECNICO TECNOLOGO O PROFESIONAL  PROFESIONALCONOCIMIENTOS ADICIONALES EXCELORDPOER POINT IDIOMAETCACTIVIDADES A REALIZAR Fortalecer la capacidad administrativa en aras de dar respuesta a las emergencias humanitarias y evitar nuevas violaciones a los Derechos HumanosVisibilizar toda la oferta institucional que se tiene a nivel local para las vctimas y garantizar su participacin efectiva y la inclusin social en los programas de la EntidadPoner en marcha conjuntamente con las entidades Nacionales y Territoriales una estrategia integral para la movilizacin del SNARIV y as velar para que todos los niveles del Estado cumplan el papel con las vctimasImplementar mecanismos de atencin asistencia y reparacin integral eficiente y eficaz para las vctimasArticular de forma transver"/>
    <x v="0"/>
    <x v="22"/>
    <s v="Economía"/>
    <s v=""/>
  </r>
  <r>
    <s v="1626046947-4"/>
    <s v="MAGDALENA"/>
    <s v="SANTA MARTA"/>
    <s v="CAJA DE COMPENSACIÓN FAMILIAR  DEL MAGDALENA - CAJAMAG"/>
    <x v="2"/>
    <s v="Auxiliar de atencin al cliente"/>
    <s v="Empleado de servicio al cliente"/>
    <m/>
    <s v="UNIDAD PARA LA ATENCION DE VICTIMAS DE LA VIOLENCIA"/>
    <n v="9004904736"/>
    <s v="ESTADO JOVEN PRACTICANTE EN ATENCION AL USUARIO"/>
    <s v="PLAZAESTADO JOVEN PRACTICANTE EN TECNICO PROFESIONAL EN ATENCION AL USUARIOENTIDAD PUBLICA UNIDAD PARA LAS VICTIMAS TERRITORIAL MAGDALENAEXPERIENCIA NO REQUIEREFORMACION TECNICO TECNOLOGO O PROFESIONAL  PROFESIONALCONOCIMIENTOS ADICIONALES EXCELORDPOER POINT IDIOMAETCACTIVIDADES A REALIZARAtender y recepcionar   peticiones quejas y reclamacionesCanalizar las peticiones quejas  y reclamaciones a la  dependencia  responsableOfrecer a los usuarios aquella informacin que han pedidoInformar a los usuarios sobre todo el proceso que se ha llevado a cabo para resolver su dudaRealizar recomendaciones a las otras dependenciasTransmitir a los responsables de cada sector las mejoras que los trabajadores les trasladanTransmitir a los responsables de cada sector las mejoras que los clientes les trasladanElaborar un informe sobre aquellas gestiones que se han llevado a caboArchivar y mantener un registro de las  peticiones quejas o recl"/>
    <x v="0"/>
    <x v="9"/>
    <s v=""/>
    <s v=""/>
  </r>
  <r>
    <s v="1626046947-5"/>
    <s v="MAGDALENA"/>
    <s v="SANTA MARTA"/>
    <s v="CAJA DE COMPENSACIÓN FAMILIAR  DEL MAGDALENA - CAJAMAG"/>
    <x v="1"/>
    <s v="Asesor de comunicaciones"/>
    <s v="Comunicador social"/>
    <s v="Tcnico de audiovisuales"/>
    <s v="UNIDAD PARA LA ATENCION DE VICTIMAS DE LA VIOLENCIA"/>
    <n v="9004904736"/>
    <s v="ESTADO JOVEN PRACTICANTE COMUNICADOR SOCIAL"/>
    <s v="PLAZAESTADO JOVEN PRACTICANTE  PROFESIONAL EN COMUNICACIOPN SOCIAL O AUDIOVISUALESENTIDAD PUBLICA UNIDAD PARA LAS VICTIMAS TERRITORIAL MAGDALENAEXPERIENCIA NO REQUIEREFORMACION  PROFESIONAL  CONOCIMIENTOS ADICIONALES EXCELORDPOER POINT IDIOMAETCACTIVIDADES A REALIZARElaborar mensajes pblicos noticiosos o de opinin para transmitirlos a travs de los medios de Comunicacin masivaManejar y procesar informacin en peridicos diarios revistas publicaciones al igual que en radio y televisinDesempeñarse como reportero diseñador fotgrafo y gerente de informacin y redaccin en el medio impreso y audiovisualLaborar en oficinas pblicas y privadas como relacionista pblico y gerente de comunicacinProcesar textos en editoriales Planificar producir y elaborar mensajes de carcter informativo y de opininPlanificar programar desarrollar e implementar estrategias comunicacionales que le permitan influir en la opinin pblica y acept"/>
    <x v="0"/>
    <x v="28"/>
    <s v="Ciencia Política"/>
    <s v="Arte"/>
  </r>
  <r>
    <s v="1626046947-6"/>
    <s v="MAGDALENA"/>
    <s v="SANTA MARTA"/>
    <s v="CAJA DE COMPENSACIÓN FAMILIAR  DEL MAGDALENA - CAJAMAG"/>
    <x v="1"/>
    <s v="Asesor de comunicaciones"/>
    <s v="Comunicador social"/>
    <s v="Periodista"/>
    <s v="UNIDAD PARA LA ATENCION DE VICTIMAS DE LA VIOLENCIA"/>
    <n v="9004904736"/>
    <s v="ESATDO JOVEN PRACTICANTE EN COMUNCACION SOCIAL Y PERIODISMO"/>
    <s v="PLAZAESTADO JOVEN PRACTICANTE  PROFESIONAL EN COMUNICACION SOCIAL O PERIODISMOENTIDAD PUBLICA UNIDAD PARA LAS VICTIMAS TERRITORIAL MAGDALENAEXPERIENCIA NO REQUIEREFORMACION  PROFESIONAL  CONOCIMIENTOS ADICIONALES EXCELORDPOER POINT IDIOMAETCACTIVIDADES A REALIZARElaborar mensajes pblicos noticiosos o de opinin para transmitirlos a travs de los medios de Comunicacin masivaManejar y procesar informacin en peridicos diarios revistas publicaciones al igual que en radio y televisinDesempeñarse como reportero diseñador fotgrafo y gerente de informacin y redaccin en el medio impreso y audiovisualLaborar en oficinas pblicas y privadas como relacionista pblico y gerente de comunicacinProcesar textos en editoriales Planificar producir y elaborar mensajes de carcter informativo y de opininPlanificar programar desarrollar e implementar estrategias comunicacionales que le permitan influir en la opinin pblica y aceptaci"/>
    <x v="0"/>
    <x v="28"/>
    <s v="Ciencia Política"/>
    <s v=""/>
  </r>
  <r>
    <s v="1626046947-7"/>
    <s v="MAGDALENA"/>
    <s v="SANTA MARTA"/>
    <s v="CAJA DE COMPENSACIÓN FAMILIAR  DEL MAGDALENA - CAJAMAG"/>
    <x v="1"/>
    <s v="Ingeniero civil"/>
    <s v="Ingeniero ambiental"/>
    <s v="Ingeniero ambiental y de saneamiento"/>
    <s v="UNIDAD PARA LA ATENCION DE VICTIMAS DE LA VIOLENCIA"/>
    <n v="9004904736"/>
    <s v="ESTADO JOVEN PRACTICANTE INGENIERIA CIVIL O AMBIENTAL"/>
    <s v="PLAZAESTADO JOVEN PRACTICANTE  PROFESIONAL EN INGENIERIA CIVIL O AMBIENTE  Y SANEAMIENTOENTIDAD PUBLICA UNIDAD PARA LAS VICTIMAS TERRITORIAL MAGDALENAEXPERIENCIA NO REQUIEREFORMACION  PROFESIONAL  CONOCIMIENTOS ADICIONALES EXCELORDPOER POINT IDIOMAETCACTIVIDADES A REALIZARidentificar los problemas y necesidades asociadas a su ocupacin cuyas soluciones son propias de la heurstica y del diseño a travs de la modelacin yo simulacinidentificar los problemas y necesidades asociadas a su ocupacin cuyas soluciones son propias de la heurstica y del diseño a travs de la modelacin yo simulacin ejecucin gestin de proyectos y administracin de recursos con responsabilidad social y ambiental Competencias para desempeñarse en muchos aspectos del desarrollo de la poblacin vctimas actuar en diversos espacios por la apropiacin de conocimientos que conlleva su ejercicio hacia el servicio social a travs de la extensin la investigacin y el desa"/>
    <x v="0"/>
    <x v="19"/>
    <s v="Ingeniería Ambiental"/>
    <s v=""/>
  </r>
  <r>
    <s v="1626046947-8"/>
    <s v="MAGDALENA"/>
    <s v="SANTA MARTA"/>
    <s v="CAJA DE COMPENSACIÓN FAMILIAR  DEL MAGDALENA - CAJAMAG"/>
    <x v="1"/>
    <s v="Administrador de empresas"/>
    <s v="Analista de economa empresarial"/>
    <m/>
    <s v="UNIDAD PARA LA ATENCION DE VICTIMAS DE LA VIOLENCIA"/>
    <n v="9004904736"/>
    <s v="ESTADO JOVEN PRACTICANTE EN ADMINMISTRACION DE EMPRESAS"/>
    <s v="PLAZAESTADO JOVEN PRACTICANTE EN ADMINSITRACION DE EMPRESASENTIDAD PUBLICA   UNIDAD PARA LAS VICTIMAS TERRITORIAL MAGDALENAEXPERIENCIA NO REQUIEREFORMACION   PROFESIONALCONOCIMIENTOS ADICIONALES EXCELORDPOER POINT IDIOMAETCACTIVIDADES A REALIZARElaborar mensajes pblicos noticiosos o de opinin para transmitirlos a travs de los medios de Comunicacin masivaManejar y procesar informacin en peridicos diarios revistas publicaciones al igual que en radio y televisinDesempeñarse como reportero diseñador fotgrafo y gerente de informacin y redaccin en el medio impreso y audiovisualLaborar en oficinas pblicas y privadas como relacionista pblico y gerente de comunicacinProcesar textos en editoriales Planificar producir y elaborar mensajes de carcter informativo y de opininPlanificar programar desarrollar e implementar estrategias comunicacionales que le permitan influir en la opinin pblica y aceptacin masiva de las id"/>
    <x v="0"/>
    <x v="9"/>
    <s v="Economía"/>
    <s v=""/>
  </r>
  <r>
    <s v="1626046947-9"/>
    <s v="MAGDALENA"/>
    <s v="SANTA MARTA"/>
    <s v="CAJA DE COMPENSACIÓN FAMILIAR  DEL MAGDALENA - CAJAMAG"/>
    <x v="2"/>
    <s v="Secretario ejecutivo"/>
    <m/>
    <m/>
    <s v="UNIDAD PARA LA ATENCION DE VICTIMAS DE LA VIOLENCIA"/>
    <n v="9004904736"/>
    <s v="ESTADO JOVEN PRACTICANTE TECNICO  SECRETARIADO EJECUTIVO"/>
    <s v="PLAZAESTADO JOVEN PRACTICANTE EN TECNICO PROFESIONAL EN SECRETARIADO EJECUTIVOENTIDAD PUBLICA   UNIDAD PARA LAS VICTIMAS TERRITORIAL MAGDALENAEXPERIENCIA NO REQUIEREFORMACION TECNICO PROFESIONALCONOCIMIENTOS ADICIONALES EXCELORDPOER POINT IDIOMAETCACTIVIDADES A REALIZARArchivar correspondencia entrante y salienteAgendar y programar actividadesRedactar oficios Actualizar base de datos Manejo de herramientas de oficina como fotocopiadoras escner telfono y ordenadores  JORNADA TIEMPO COMPLETO 38 HORAS SEMANALESHORARIO DISPONIBILIDAD DE TIEMPO SUJETO A LA ENTIDADDURACION DE LA PRACTICA 5 MESES"/>
    <x v="0"/>
    <x v="9"/>
    <s v=""/>
    <s v=""/>
  </r>
  <r>
    <s v="1626047011-1"/>
    <s v="CAQUETÁ"/>
    <s v="FLORENCIA"/>
    <s v="CAJA DE COMPENSACIÓN FAMILIAR DEL CAQUETÁ - COMFACA"/>
    <x v="0"/>
    <s v="Asistente administrativo"/>
    <s v="Auxiliar administrativo"/>
    <m/>
    <s v="POSITIVA COMPAÑIA DE SEGUROS SA"/>
    <n v="8600111536"/>
    <s v="Plaza Prctica Laboral Ordinaria en Ciencias de la Administracin"/>
    <s v="Plaza Prctica Laboral Ordinaria en Ciencias de la AdministracinEntidad POSITIVA COMPAÑIA DE SEGUROS SAExperiencia No requiereFormacin Tecnlogo en Gestin Empresarial Conocimientos Manejo de Office etcAcividades a realizar 1 Apoyo en la gestin comercial y administrativa2 Manejo officeJornada Tiempo completo 38 horas semanalesHorario Sujeto a la entidad pblicaDuracin de la practica 5 meses"/>
    <x v="0"/>
    <x v="8"/>
    <s v="Administración"/>
    <s v=""/>
  </r>
  <r>
    <s v="1626047011-2"/>
    <s v="CAQUETÁ"/>
    <s v="FLORENCIA"/>
    <s v="CAJA DE COMPENSACIÓN FAMILIAR DEL CAQUETÁ - COMFACA"/>
    <x v="0"/>
    <s v="Tecnlogo de informacin y administracin de sistemas "/>
    <m/>
    <m/>
    <s v="POSITIVA COMPAÑIA DE SEGUROS SA"/>
    <n v="8600111536"/>
    <s v="Plaza Prctica Laboral Ordinaria en Ingeniera"/>
    <s v="Plaza Prctica Laboral Ordinaria en IngenieraEntidad POSITIVA COMPAÑIA DE SEGUROS SAExperiencia No requiereFormacin Tecnlogo en SistemasConocimientos Manejo de Office etcAcividades a realizar 1 Apoyo en la gestin comercial y administrativa2 Manejo officeJornada Tiempo completo 38 horas semanalesHorario Sujeto a la entidad pblicaDuracin de la practica 5 meses"/>
    <x v="0"/>
    <x v="5"/>
    <s v=""/>
    <s v=""/>
  </r>
  <r>
    <s v="1626047121-1"/>
    <s v="ANTIOQUIA"/>
    <s v="EL CARMEN DE VIBORAL"/>
    <s v="CAJA DE COMPENSACIÓN FAMILIAR DE ANTIOQUIA -COMFAMA"/>
    <x v="0"/>
    <s v="Asistente de recursos humanos"/>
    <m/>
    <m/>
    <s v="ESE HOSPITAL SAN JUAN DE DIOS EL CARMEN DE VIBORAL"/>
    <n v="8909072790"/>
    <s v="Estado Joven Practica Ordinaria en Talento Humano"/>
    <s v="Plaza Estado Joven Practica Ordinaria en Talento HumanoEntidad Publica ESE Hospital San Juan de Diosrea Solicitante Coordinacin Talento HumanoExperiencia No requiereFormacin Talento Humano Conocimientos Adicionales Paquete OfficeExcelActividades a realizar  1 liderar actividades de bienestar social2 Apoyar la ejecucin del plan de capacitacin 3  Organizar las hojas de vida de los empleados de la institucin teniendo en cuenta lo establecido por el archivo general de antioquia4 tabular informacin5Realizar indicadores de gestin6 colaborar en todo el proceso de talento humanoJornada Tiempo Completo 38 Horas SemanalesHorario Disponibilidad de TiempoSujeto a la entidadDuracin de la Prctica 5 Meses   "/>
    <x v="0"/>
    <x v="1"/>
    <s v=""/>
    <s v=""/>
  </r>
  <r>
    <s v="1626047121-2"/>
    <s v="ANTIOQUIA"/>
    <s v="EL CARMEN DE VIBORAL"/>
    <s v="CAJA DE COMPENSACIÓN FAMILIAR DE ANTIOQUIA -COMFAMA"/>
    <x v="1"/>
    <s v="Analista organizacional"/>
    <s v="Consultor organizacional"/>
    <m/>
    <s v="ESE HOSPITAL SAN JUAN DE DIOS EL CARMEN DE VIBORAL"/>
    <n v="8909072790"/>
    <s v="Estado Joven Practica Ordinaria en Comunicacin Organizacional"/>
    <s v="Plaza Estado Joven Practica Ordinaria en Comunicacin OrganizacionalEntidad Publica ESE Hospital San Juan de DiosArea Solicitante Coordinacin de Talento HumanoExperiencia No requiereFormacin Comunicacin OrganizacionalConocimientos Adicionales Manejo de OfficeCapacidad para entender y asumir los cambiosActuar con agilidad y precisin en la resolucin de situaciones problemticasLiderazgoMediacin SocialComunicacin Cultura Identidad OrganizacionalActividades a realizar 1 Comprender e interpretar la realidad de comunicacin interna y externa del Hospital2 Minimizar los factores de riesgos sociales interna y externamente3 Lograr percibir el sentido tico de las comunicaciones en todos sus espacios y difundir de manera positiva los valores morales y los principios ticos en el desarrollo de las acciones de promocin prevencin atencin diagnstico tratamiento y rehabilitacin en la intervencin teraputica y movilizacin de recurso"/>
    <x v="0"/>
    <x v="9"/>
    <s v=""/>
    <s v=""/>
  </r>
  <r>
    <s v="1626047121-3"/>
    <s v="ANTIOQUIA"/>
    <s v="EL CARMEN DE VIBORAL"/>
    <s v="CAJA DE COMPENSACIÓN FAMILIAR DE ANTIOQUIA -COMFAMA"/>
    <x v="1"/>
    <s v="Trabajador social profesional"/>
    <m/>
    <m/>
    <s v="ESE HOSPITAL SAN JUAN DE DIOS EL CARMEN DE VIBORAL"/>
    <n v="8909072790"/>
    <s v="Estado Joven Practica Ordinaria en Trabajo Social"/>
    <s v="Plaza Estado Joven Practica Ordinaria en Trabajo SocialEntidad Publica ESE HOSPITAL SAN JUAN DE DIOS CARMEN DE VIBORALrea Solicitante Coordinacin Talento Humano Experiencia No requiereFormacin Trabajo SocialConocimientos Adicionales Manejo de Office Capacidad para entender y asumir los cambios Actuar con agilidad y precisin en la situaciones problemticas Capacidad de anlisis Actividades a realizar Apoyo a las oficinas de orientacin y atencin al usuario SIAUidentificar las necesidades de intervencin que hay al interior del hospital y su entorno Presentar plan de trabajoEjecutar las acciones pertinentes de a cuerdo a las necesidades presentadasInformar al paciente sobre sus deberes y derechosOrientar al usuario dentro del sistema de seguridad socialLeer e interpretar los contratos de presentacin de servicios firmados por el hospital en especial en lo ateniente al tiempo de duracin cuanta de servicios contratados requisitos para prestarl"/>
    <x v="0"/>
    <x v="12"/>
    <s v=""/>
    <s v=""/>
  </r>
  <r>
    <s v="1626047174-1"/>
    <s v="CÓRDOBA"/>
    <s v="MONTERÍA"/>
    <s v="CAJA DE COMPENSACIÓN FAMILIAR DE CÓRDOBA -COMFACOR"/>
    <x v="2"/>
    <s v="Administrador de empresas"/>
    <m/>
    <m/>
    <s v="UNIDAD NACIONAL DE PROTECCIN"/>
    <n v="9004757801"/>
    <s v="ESTADO JOVEN PRACTICAS LABORALES ORDINARIAS EN ADMINISTRACIN DE EMPRESAS"/>
    <s v="SE NECESITA  TCNICO PROFESIONAL TECNOLOGO O PROFESIONAL EN ADMINISTRACIN DE EMPRESASTiempo de prctica 5 mesesTiempo completoActividades1ORIENTAR AL RECIBIR SOLICITUDES DE PROTECCIN Y DIRECCIONAR AL GRUPO CORRESPONDIENTE PARA INICIAR RUTA DE PROTECCIN 2MANEJAR PQR  DE LA REGIONAL Y REPORTAR ANTE DIRECCIN PRINCIPAL 3 APOYAR PARA CONVOCAR Y COMUNICAR INTERNAMENTE A LOS FUNCIONARIOS CUANDO ESTN PROGRAMADAS ACTIVIDADES DE TALENTO HUMANO SALUD OCUPACIONAL SUBDIRECCION DE PROTECCIN DE RIESGO O CUALQUIER GRUPO DE LA REGIONAL  QUE SEA NECESARIO CONVOCAR A LOS FUNCIONARIOS CAPACITACIONES TALLERES REUNIONES PRUEBAS ACTIVIDADES DE BIENESTAR ENTRE OTROS 4ESTAR PENDIENTE AL FINAL DE LA SEMANA ENVIAR EL CONTROL DE HORARIO DE LA REGIONAL PARA QUE SEA REVISADA POR COORDINADORA DE LA REGIONAL Y ENVIAR A SUBDIRECCION DE TALENTO HUMANO 5REDACCIN DE COMUNICADOS OFICIOS ACTAS CORREOS ELECTRNICOS PARA COMUNICACIN INTERNAS O EXTERNASCOMPETENCIAS "/>
    <x v="0"/>
    <x v="9"/>
    <s v=""/>
    <s v=""/>
  </r>
  <r>
    <s v="1626047176-4"/>
    <s v="MAGDALENA"/>
    <s v="FUNDACIÓN"/>
    <s v="CAJA DE COMPENSACIÓN FAMILIAR  DEL MAGDALENA - CAJAMAG"/>
    <x v="2"/>
    <s v="Archivista"/>
    <s v="Auxiliar de archivo"/>
    <m/>
    <s v="ALCALDIA MUNICIPAL DE FUNDACION MAGDALENA"/>
    <n v="8917800451"/>
    <s v="ESTADO JOVEN PRACTICANTE TECNICO EN ARCHIVO"/>
    <s v="empresa publica requiere tecnico en archivo o auxiliar de archivo  con conocimiento de la ley para manejo de documentacionmanejo de paquete office"/>
    <x v="0"/>
    <x v="8"/>
    <s v=""/>
    <s v=""/>
  </r>
  <r>
    <s v="1626047190-1"/>
    <s v="SANTANDER"/>
    <s v="CAPITANEJO"/>
    <s v="CAJA SANTANDEREANA DE SUBSIDIO FAMILIAR -CAJASAN"/>
    <x v="1"/>
    <s v="Analista de gestin documental"/>
    <m/>
    <m/>
    <s v="ALCALDA DE CAPITANEJO"/>
    <n v="8902051198"/>
    <s v="ESTADO JOVEN PRACTICANTE EN TECNOLOGA DE GESTIN DOCUMENTAL"/>
    <s v="PLAZA ESTADO JOVEN PRACTICANTE EN TECNOLOGA DE GESTIN DOCUMENTALENTIDAD PBLICA PERSONERA DE CAPITANEJOEXPERIENCIA NO REQUIEREFORMACIN TECNLOGO EN GESTIN DOCUMENTALCONOCIMIENTOS ADICIONALES PAQUETE OFFICEACTIVIDADES A REALIZAR1 GESTIN DOCUMENTAL DE ARCHIVO2 TABLAS DE RETENCIN DOCUMENTAL3 ORGANIZACIN DE ARCHIVOJORNADA TIEMPO COMPLETO 38 HORAS SEMANALESHORARIO DISPONIBILIDAD DE TIEMPO SUJETO A LA ENTIDADDURACIN DE LA PRCTICA 5 MESES"/>
    <x v="0"/>
    <x v="0"/>
    <s v=""/>
    <s v=""/>
  </r>
  <r>
    <s v="1626047192-1"/>
    <s v="MAGDALENA"/>
    <s v="EL BANCO"/>
    <s v="CAJA DE COMPENSACIÓN FAMILIAR  DEL MAGDALENA - CAJAMAG"/>
    <x v="2"/>
    <s v="Tecnlogo Ambiental"/>
    <s v="Tcnico en ciencias agropecuarias y alimentarias"/>
    <m/>
    <s v="UNIDAD DE SERVICIOS PUBLICOS GUAMAL"/>
    <n v="8917800474"/>
    <s v="ESTADO JOVEN PRACTICANTE TECNICO PROFESIONAL EN MANEJO AMBIENTAL "/>
    <s v="PLAZA ESTADO JOVEN PRACTICANTE TCNICO PROFESIONAL EN MANEJO AMBIENTALENTIDAD PUBLICA  UNIDAD DE SERVICIOS PBLICOS GUAMAL MAGDALENA EXPERIENCIA  NO REQUIERE FORMACIN TCNICO PROFESIONAL EN MANEJO AMBIENTALREALIZAR JORNADAS PEDAGGICAS DE RECICLAJE Y SELECCIN DE RESIDUOS SLIDOSJORNADA TIEMPO COMPLETO 38 HORAS SEMANALESHORARIO DISPONIBILIDAD DE TIEMPO SUJETO A LA ENTIDADINCENTIVO MININO LEGAL VIGENTE DURACIN DE LA PRCTICA 5 MESES"/>
    <x v="0"/>
    <x v="7"/>
    <s v="Ingeniería Química"/>
    <s v=""/>
  </r>
  <r>
    <s v="1626047192-2"/>
    <s v="MAGDALENA"/>
    <s v="EL BANCO"/>
    <s v="CAJA DE COMPENSACIÓN FAMILIAR  DEL MAGDALENA - CAJAMAG"/>
    <x v="2"/>
    <s v="Asistente administrativo"/>
    <m/>
    <m/>
    <s v="UNIDAD DE SERVICIOS PUBLICOS GUAMAL"/>
    <n v="8917800474"/>
    <s v="ESTADO JOVEN PRACTICANTE TECNICO PROFESIONAL EN ASISTENCIA ADMINISTRATIVA"/>
    <s v="PLAZA ESTADO JOVEN PRACTICANTE TCNICO PROFESIONAL ASISTENTE ADMINISTRATIVOENTIDAD PUBLICA UNIDAD DE SERVICIOS PBLICOS DE GUAMAL MAGDALENAEXPERIENCIA  NO REQUIERE FORMACIN TCNICO PROFESIONAL EN ASISTENCIA ADMINISTRATIVADESCRIPCIN DE LAS ACTIVIDADES 1 RECOLECCIN DE DOCUMENTOS2 CONFORMACIN DE EXPEDIENTE EN ORDEN CRONOLGICO3 SCANNER DE DOCUMENTOS4 ORGZANIZAR DE ESTANTERIAJORNADA TIEMPO COMPLETO 38 HORAS SEMANALESHORARIO DISPONIBILIDAD DE TIEMPO SUJETO A LA ENTIDADSALARIO MININO LEGAL VIGENTE DURACIN DE LA PRCTICA 5 MESES"/>
    <x v="0"/>
    <x v="8"/>
    <s v=""/>
    <s v=""/>
  </r>
  <r>
    <s v="1626047192-3"/>
    <s v="MAGDALENA"/>
    <s v="EL BANCO"/>
    <s v="CAJA DE COMPENSACIÓN FAMILIAR  DEL MAGDALENA - CAJAMAG"/>
    <x v="2"/>
    <s v="Asistente administrativo"/>
    <m/>
    <m/>
    <s v="UNIDAD DE SERVICIOS PUBLICOS GUAMAL"/>
    <n v="8917800474"/>
    <s v="ESTADO JOVEN PRACTICANTE TECNICO PROFESIONAL EN ASISTENCIA ADMINISTRATIVA"/>
    <s v="PLAZA ESTADO JOVEN PRACTICANTE TCNICO PROFESIONAL ASISTENTE ADMINISTRATIVOENTIDAD PUBLICA UNIDAD DE SERVICIOS PUBLICOS DE GUAMAL MAGDALENA EXPERIENCIA  NO REQUIERE FORMACIN TCNICO PROFESIONAL EN ASISTENCIA ADMINISTRATIVADESCRIPCIN DE LAS ACTIVIDADES 1 RECOLECTAR DE DOCUMENTOS 2 CONFORMACION DE EXPEDIENTE EN ORDEN CRONOLOGICO3 SCANNER DE DECUMENTOS 4 ORGANIZAR DE ESTANTERIAS5 MANEJO DE EXCEL ORD  POER POINT JORNADA TIEMPO COMPLETO 38 HORAS SEMANALESHORARIO DISPONIBILIDAD DE TIEMPO SUJETO A LA ENTIDADSALARIO MININO LEGAL VIGENTE DURACIN DE LA PRCTICA 5 MESES"/>
    <x v="0"/>
    <x v="8"/>
    <s v=""/>
    <s v=""/>
  </r>
  <r>
    <s v="1626048213-1"/>
    <s v="SANTANDER"/>
    <s v="BUCARAMANGA"/>
    <s v="CAJA SANTANDEREANA DE SUBSIDIO FAMILIAR -CAJASAN"/>
    <x v="1"/>
    <s v="Analista de gestin documental"/>
    <m/>
    <m/>
    <s v="UNIDAD NACIONAL DE PROTECCIN"/>
    <n v="9004757801"/>
    <s v="ESTADO JOVEN PRACTICANTE EN TECNOLOGA EN GESTIN EMPRESARIAL"/>
    <s v="PLAZA ESTADO JOVEN PRACTICANTE EN TECNOLOGA EN GESTIN EMPRESARIALENTIDAD PBLICA UNIDAD NACIONAL DE PROTECCIN EXPERIENCIA NO REQUIEREFORMACIN TECNOLOGA EN GESTIN EMPRESARIALCONOCIMIENTOS ADICIONALES PAQUETE DE OFFICETAREAS A REALIZAR 1 QUE TENGA CONOCIMIENTO EN CONTROL DE LA DOCUMENTACIN2 TABLA DE RETENCIN DOCUMENTAL3 PRSTAMO ADMINISTRATIVO DE LOS DOCUMENTOS4 PRESTAR APOYO A LOS PROFESIONALES DE LA OFICINA DE CONTROL INTERNO PARA LA ORGANIZACIN DE LAS CARPETAS Y DOCUMENTACIN 5 IMPULSAR EL DESARROLLO DE LOS ARCHIVOS MEDIANTE LA ORGANIZACIN TCNICA Y LA IMPLEMENTACIN DE SERVICIOS QUE FACILITEN EL ACCESO DE LOS DOCUMENTOS QUE LOS CONFORMAN DE ACUERDO CON LA LEY GENERAL DE ARCHIVOS U OTRAS DE CARCTER INSTITUCIONAL6 IMPLEMENTAR SISTEMAS DE INFORMACIN MANUALES Y AUTOMATIZADOS PARA OPTIMIZAR EL ACCESO ALMACENAMIENTO RECUPERACIN USO Y DISTRIBUCIN DE LA INFORMACINJORNADA TIEMPO COMPLETO 38 HORAS SEMANALESHORARIO DISPONIBILIDAD DE "/>
    <x v="0"/>
    <x v="0"/>
    <s v=""/>
    <s v=""/>
  </r>
  <r>
    <s v="1626048223-1"/>
    <s v="BOGOTÁ D.C."/>
    <s v="BOGOTÁ D.C."/>
    <s v="CAJA DE COMPENSACIÓN FAMILIAR COMPENSAR"/>
    <x v="1"/>
    <s v="Administrador de empresas"/>
    <s v="Administrador pblico"/>
    <s v="Trabajador social"/>
    <s v="INSTITUTO DISTRITAL DE GESTION DE RIESGO Y CAMBIO CLIMATICO"/>
    <n v="8001542751"/>
    <s v="Estado Joven Prctica laboral ordinaria en Administracin Pblica Administracin de Empresas Administracin en Salud Ocupacional Trabajo social Ingeniera Industrial Ingeniera en Seguridad y Salud para el Trabajo Ingeniera Civil Arquitectura"/>
    <s v="Plaza Estado Joven Prctica laboral ordinaria en Administracin Pblica Administracin de Empresas Administracin en Salud Ocupacional Trabajo social Ingeniera Industrial Ingeniera en Seguridad y Salud para el Trabajo Ingeniera Civil ArquitecturaEntidad Publica INSTITUTO DISTRITAL DE GESTIN DEL RIESGO Y CAMBIO CLIMTICO  IDIGER  Subdireccin para el Manejo de Emergencias y Desastres rea Gestin de Riesgo para Aglomeraciones de PblicoExperiencia No requiereFormacin Profesional en Administracin Pblica Administracin de Empresas Administracin en Salud Ocupacional Trabajo social Ingeniera Industrial Ingeniera en Seguridad y Salud para el Trabajo Ingeniera Civil ArquitecturaConocimientos AdicionalesManejo de ofimtica Excel ord Poer PointManejo de softare de dibujo AutocadConocimiento de marco normativo legal y conceptual sobre gestin del riegoConocimiento del Sistema Nacional y Distrital de Gestin de RiesgosConocimiento de "/>
    <x v="1"/>
    <x v="9"/>
    <s v="Gobierno y Asuntos Públicos"/>
    <s v="Antropología"/>
  </r>
  <r>
    <s v="1626048223-2"/>
    <s v="BOGOTÁ D.C."/>
    <s v="BOGOTÁ D.C."/>
    <s v="CAJA DE COMPENSACIÓN FAMILIAR COMPENSAR"/>
    <x v="2"/>
    <s v="Tcnico de salud ocupacional"/>
    <s v="Tecnologo en salud ocupacional"/>
    <s v="Administrador de empresas"/>
    <s v="INSTITUTO DISTRITAL DE GESTION DE RIESGO Y CAMBIO CLIMATICO"/>
    <n v="8001542751"/>
    <s v="Estado Joven Prctica laboral ordinaria en Sistema de Seguridad Y Salud en el Trabajo Administracin o Ingeniera"/>
    <s v="Plaza Estado Joven Prctica laboral ordinaria en Sistema de Seguridad Y Salud en el Trabajo Administracin o IngenieraEntidad Publica INSTITUTO DISTRITAL DE GESTIN DEL RIESGO Y CAMBIO CLIMTICO  IDIGER  Subdireccin Corporativa y Asuntos Disciplinarios  Gestin de Talento Humano SSTExperiencia No requiereFormacin Tcnico profesional tecnologo o Profesional en Sistema de Seguridad Y Salud en el Trabajo Administracin o IngenieraConocimientos AdicionalesManejo de officeActividades a realizarApoyar la actualizacin y ejecucin del Sistema de Seguridad y Salud en el Trabajo del Sistema de Seguridad y Salud en el Trabajo Brindar soporte en la investigacin de los accidentes e incidentes de trabajo de los accidentes e incidentes de trabajo Apoyar en la implementacin del sistema de vigilancia epidemiolgica de la entidad Apoyar el desarrollo de las actividades relacionadas con el SSST en la sede de la Subdireccin para la Atencin de Emergencias y D"/>
    <x v="1"/>
    <x v="6"/>
    <s v=""/>
    <s v="Administración"/>
  </r>
  <r>
    <s v="1626048223-3"/>
    <s v="BOGOTÁ D.C."/>
    <s v="BOGOTÁ D.C."/>
    <s v="CAJA DE COMPENSACIÓN FAMILIAR COMPENSAR"/>
    <x v="0"/>
    <s v="Tecnologo en salud ocupacional"/>
    <s v="Profesional en salud ocupacional"/>
    <m/>
    <s v="INSTITUTO DISTRITAL DE GESTION DE RIESGO Y CAMBIO CLIMATICO"/>
    <n v="8001542751"/>
    <s v="Estado Joven Prctica laboral ordinaria en Salud ocupacional"/>
    <s v="Plaza Estado Joven Prctica laboral ordinaria en Salud ocupacionalEntidad Publica INSTITUTO DISTRITAL DE GESTIN DEL RIESGO Y CAMBIO CLIMTICO  IDIGER  SUBDIRECCIN PARA EL MANEJO DE EMERGENCIAS Y DESASTRES  SERVICIOS DE LOGSTICAExperiencia No requiereFormacin tecnologo o Profesional en Salud ocupacionalConocimientos AdicionalesManejo de Excel y ordActividades a realizarApoyar en la compilacin de la normatividad para trabajo seguro en alturas y manejo de materiales peligrosos Apoyar en la elaboracin de instrumentos para dar cumplimiento a la normatividad para trabajo seguro en alturas y manejo de materiales peligrosos Apoyar en la elaboracin de procedimientos para cumplimiento en la normatividad sobre seguridad en el trabajo en el Centro Distrital Logstico y de ReservaJornada Tiempo completo 38 Horas SemanalesHorario Disponibilidad de TiempoSujeto a la entidadDuracin de la Prctica 5 MesesRequisitos Entregar Carta de presenta"/>
    <x v="1"/>
    <x v="6"/>
    <s v=""/>
    <s v=""/>
  </r>
  <r>
    <s v="1626048223-4"/>
    <s v="BOGOTÁ D.C."/>
    <s v="BOGOTÁ D.C."/>
    <s v="CAJA DE COMPENSACIÓN FAMILIAR COMPENSAR"/>
    <x v="0"/>
    <s v="Administrador de empresas"/>
    <s v="Ingeniero industrial"/>
    <m/>
    <s v="INSTITUTO DISTRITAL DE GESTION DE RIESGO Y CAMBIO CLIMATICO"/>
    <n v="8001542751"/>
    <s v="Estado Joven Prctica laboral ordinaria en Ingeniera Industrial Administracin"/>
    <s v="Plaza Estado Joven Prctica laboral ordinaria en Ingeniera Industrial AdministracinEntidad Publica INSTITUTO DISTRITAL DE GESTIN DEL RIESGO Y CAMBIO CLIMTICO  IDIGER  SUBDIRECCIN PARA EL MANEJO DE EMERGENCIAS Y DESASTRES  SERVICIOS DE LOGSTICAExperiencia No requiereFormacin Tecnologo o Profesional en  Ingeniera Industrial AdministracinConocimientos AdicionalesManejo de Excel ord y otros sistemas de informacin Manejo de bodegas o almacenesActividades a realizarApoyo en la implementacin del softare logstico consolidacin de informacin y planes de mejoramient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
    <x v="1"/>
    <x v="9"/>
    <s v="Ingeniería Industrial"/>
    <s v=""/>
  </r>
  <r>
    <s v="1626048227-1"/>
    <s v="BOGOTÁ D.C."/>
    <s v="BOGOTÁ D.C."/>
    <s v="CAJA DE COMPENSACIÓN FAMILIAR COMPENSAR"/>
    <x v="2"/>
    <s v="Biblioteclogo"/>
    <s v="Auxiliar de archivo"/>
    <s v="Analista de gestin documental"/>
    <s v="INSTITUTO DISTRITAL DE LAS ARTES"/>
    <n v="9004130309"/>
    <s v="Estado Joven Practica Laboral Ordinaria en Bibliotecologa Archivstica Gestin documental o afines"/>
    <s v="Plaza Estado Joven Practica Laboral Ordinaria en Bibliotecologa Archivstica Gestin documental o afines Entidad Publica Instituto Distrital De Las Artes    Subdireccin Administrativa y Financiera  rea de Talento HumanoExperiencia No requiereFormacin Tecnico profesionalTecnologo o Profesional en Bibliotecologa Archivstica Gestin documental o afines Conocimientos Adicionales 1Manejo de bases de datos2Gestin Documental 3Modelo de Planeacin y Gestin4Plan de Desarrollo Distrital 5 Ofimtica bsica6 Polticas y protocolos de atencin al CiudadanoActividades a realizar 1Apoyar la actualizacin de las tablas de retencin documental de los procesos y procedimientos que tiene la entidad de acuerdo a las directrices del superior inmediato2Aplicar las herramientas procesos y procedimientos de gestin documental de acuerdo a las directrices del superior inmediato3Apoyar los procesos de documentacin y archivo en la"/>
    <x v="1"/>
    <x v="8"/>
    <s v=""/>
    <s v="Ingeniería Industrial"/>
  </r>
  <r>
    <s v="1626048227-2"/>
    <s v="BOGOTÁ D.C."/>
    <s v="BOGOTÁ D.C."/>
    <s v="CAJA DE COMPENSACIÓN FAMILIAR COMPENSAR"/>
    <x v="2"/>
    <s v="Ingeniero industrial"/>
    <s v="Socilogo"/>
    <s v="Profesional de trabajo social"/>
    <s v="INSTITUTO DISTRITAL DE LAS ARTES"/>
    <n v="9004130309"/>
    <s v="Estado Joven Practica Laboral Ordinaria en Administracin Ingeniera Industrial y afines Sociologa Salud Ocupacional Trabajo social y afines Salud Pblica"/>
    <s v="Plaza Estado Joven Practica Laboral Ordinaria en Administracin Ingeniera Industrial y afines Sociologa Salud Ocupacional Trabajo social y afines Salud PblicaEntidad Publica Instituto Distrital De Las Artes    Subdireccin Administrativa y Financiera  rea de Talento HumanoExperiencia No requiereFormacin Tecnico profesionalTecnologo o Profesional en Administracin Ingeniera Industrial y afines Sociologa Salud Ocupacional Trabajo social y afines Salud PblicaConocimientos Adicionales Manejo de bases de datosNormatividad laboral relacionada con Salud Ocupacional y Seguridad IndustrialPlan de Desarrollo Distrital Ofimtica bsicaPolticas y protocolos de atencin al CiudadanoActividades a realizar 1Apoyar las actividades necesarias en el fortalecimiento y actualizacin del programa de Salud y Seguridad en el Trabajo de acuerdo a la normatividad vigente2 Apoyar la actualizacin del panorama de riesgos y efectuar "/>
    <x v="1"/>
    <x v="0"/>
    <s v="Antropología"/>
    <s v=""/>
  </r>
  <r>
    <s v="1626048227-3"/>
    <s v="BOGOTÁ D.C."/>
    <s v="BOGOTÁ D.C."/>
    <s v="CAJA DE COMPENSACIÓN FAMILIAR COMPENSAR"/>
    <x v="2"/>
    <s v="Ingeniero de sistemas"/>
    <s v="Ingeniero elctronico"/>
    <s v="Ingeniero de telecomunicaciones"/>
    <s v="INSTITUTO DISTRITAL DE LAS ARTES"/>
    <n v="9004130309"/>
    <s v="Estado Joven Practica Laboral Ordinaria en Ingeniera de Sistemas Telemtica y Afines o Ingeniera Electrnica Telecomunicaciones y Afines"/>
    <s v="Plaza Estado Joven Practica Laboral Ordinaria en Ingeniera de Sistemas Telemtica y Afines o Ingeniera Electrnica Telecomunicaciones y AfinesEntidad Publica Instituto Distrital De Las Artes    Subdireccin Administrativa y Financiera  rea de Talento HumanoExperiencia No requiereFormacin Tecnico profesionalTecnologo o Profesional en Ingeniera de Sistemas Telemtica y Afines o Ingeniera Electrnica Telecomunicaciones y AfinesConocimientos Adicionales Manejo de Bases de DatosManejo del paquete de OficceDiseño de aplicativos sencillos basados en bases de datosActividades a realizar 1Participar en la recepcin sistematizacin clasificacin y anlisis de la documentacin e informacin que ingresa al rea de Talento Humano con el propsito de conformar de manera organizada y funcional un banco de datos as como poder suministrar las informaciones necesarias para elaborar estudios respuestas e informes de conformidad con las instrucc"/>
    <x v="1"/>
    <x v="5"/>
    <s v="Ingeniería Electrónica"/>
    <s v=""/>
  </r>
  <r>
    <s v="1626048227-4"/>
    <s v="BOGOTÁ D.C."/>
    <s v="BOGOTÁ D.C."/>
    <s v="CAJA DE COMPENSACIÓN FAMILIAR COMPENSAR"/>
    <x v="2"/>
    <s v="Ingeniero de sistemas"/>
    <s v="Ingeniero elctronico"/>
    <s v="Ingeniero de telecomunicaciones"/>
    <s v="INSTITUTO DISTRITAL DE LAS ARTES"/>
    <n v="9004130309"/>
    <s v="Estado Joven Practica Laboral Ordinaria en Ingeniera de Sistemas Telemtica y Afines o Ingeniera Electrnica Telecomunicaciones y Afines"/>
    <s v="Plaza Estado Joven Practica Laboral Ordinaria en Ingeniera de Sistemas Telemtica y Afines o Ingeniera Electrnica Telecomunicaciones y AfinesEntidad Publica Instituto Distrital De Las Artes    Subdireccin Administrativa y Financiera  rea de Talento HumanoExperiencia No requiereFormacin Tecnico profesionalTecnologo o Profesional en Ingeniera de Sistemas Telemtica y Afines o Ingeniera Electrnica Telecomunicaciones y AfinesConocimientos Adicionales 1Redes y cableado estructurado2Mantenimiento preventivo y correctivo de equipos de cmputo3Administracin de seguridad informtica4Manejo de redes de datos y administracin de servidores en LINUX yo indos y servidores indos5Conocimiento de aplicativos distritales6Sistemas administrativos eb7Administracin y configuracin de servidores de seguridad FIREALL en plataforma libre8Sistemas de comunicacin e informacin de voz y datosActividades a realizar 1"/>
    <x v="1"/>
    <x v="5"/>
    <s v="Ingeniería Electrónica"/>
    <s v=""/>
  </r>
  <r>
    <s v="1626048227-5"/>
    <s v="BOGOTÁ D.C."/>
    <s v="BOGOTÁ D.C."/>
    <s v="CAJA DE COMPENSACIÓN FAMILIAR COMPENSAR"/>
    <x v="2"/>
    <s v="Animador de recreacin y deporte"/>
    <s v="Recreacionista"/>
    <s v="Entrenador deportivo"/>
    <s v="INSTITUTO DISTRITAL DE LAS ARTES"/>
    <n v="9004130309"/>
    <s v="Estado Joven Practica Laboral Ordinaria en Deportes Educacin Fsica y Recreacin o afines"/>
    <s v="Plaza Estado Joven Practica Laboral Ordinaria en Deportes Educacin Fsica y Recreacin o afinesEntidad Publica Instituto Distrital De Las Artes    Subdireccin Administrativa y Financiera  rea de Talento HumanoExperiencia No requiereFormacin Tecnico profesionalTecnologo o Profesional en Deportes Educacin Fsica y Recreacin o afinesConocimientos Adicionales naActividades a realizar Apoyar las actividades fsicas de pausas activas en cada una de las reas y escenarios de la entidadRealizar el cronograma de actividades de pausas activas que se desarrollen en cada una de las sedes y equipamientos de la entidad de acuerdo a los lineamientos del superior inmediatoApoyar la elaboracin el Programa de prevencin de Riesgos Laborales y Promocin de la Salud en el InstitutoApoyar las actividades de bienestar laboral de acuerdo a los lineamientos del superior inmediatoApoyar en la revisin de los puestos de trabajo del Instituto de acuerdo a "/>
    <x v="1"/>
    <x v="14"/>
    <s v="Ingeniería Biomédica"/>
    <s v=""/>
  </r>
  <r>
    <s v="1626048279-1"/>
    <s v="VALLE DEL CAUCA"/>
    <s v="CALI"/>
    <s v="CAJA DE COMPENSACIÓN FAMILIAR DEL VALLE DEL CAUCA - COMFANDI"/>
    <x v="1"/>
    <s v="Abogado"/>
    <m/>
    <m/>
    <s v="UNIDAD NACIONAL DE PROTECCIN"/>
    <n v="9004757801"/>
    <s v="Estado Joven Practicante en Consultora Jurdica"/>
    <s v="Plaza Estado Joven Practicante en Consultora JurdicaEntidad Pblica Unidad Nacional de ProteccinExperiencia No requiereFormacin Profesional en DerechoConocimientos Adicionales Manejo de office ord Excel avanzado Poer Point buena redaccin manejo de correspondencia gestin documental y servicio al cliente Actividades a realizar  Orientar recibir solicitudes de proteccin y direccionar al grupo correspondiente para iniciar ruta de proteccin Manejar PQR de la regional y reportar ante direccin principal Apoyar para convocar y comunicar internamente a los funcionarios cuando este programado actividades de talento humano salud ocupacional subdireccin de proteccin de riesgo o cualquier grupo de la regional que sea necesario convocar a los funcionarios capacitaciones talleres reuniones pruebas actividades de bienestar entre otros Estar pendiente al final de la semana enviar el control de horario de la regional para que sea revisada"/>
    <x v="0"/>
    <x v="4"/>
    <s v=""/>
    <s v=""/>
  </r>
  <r>
    <s v="1626048279-2"/>
    <s v="VALLE DEL CAUCA"/>
    <s v="CALI"/>
    <s v="CAJA DE COMPENSACIÓN FAMILIAR DEL VALLE DEL CAUCA - COMFANDI"/>
    <x v="1"/>
    <s v="Trabajador social"/>
    <m/>
    <m/>
    <s v="UNIDAD NACIONAL DE PROTECCIN"/>
    <n v="9004757801"/>
    <s v="Estado Joven Practicante en Trabajo Social"/>
    <s v="Plaza Estado Joven Practicante en Trabajo SocialEntidad Pblica Unidad Nacional de ProteccinExperiencia No requiereFormacin Profesional en Trabajo SocialConocimientos Adicionales Manejo de office ord Excel avanzado Poer Point buena redaccin manejo de correspondencia gestin documental y servicio al cliente Actividades a realizar  Apoyar para convocar y comunicar internamente a los funcionarios cuando este programado actividades de talento humano salud ocupacional subdireccin de proteccin de riesgo o cualquier grupo de la regional que sea necesario convocar a los funcionarios capacitaciones talleres reuniones pruebas actividades de bienestar entre otros Apoyar en el enlace interinstitucional  articulacin con las otras entidades y convenios que tengan la UNP Estar pendiente a final de la semana enviar el control de horario de la regional para que sea revisada por coordinadora de la regional y enviar a subdireccin de talento humano"/>
    <x v="0"/>
    <x v="12"/>
    <s v=""/>
    <s v=""/>
  </r>
  <r>
    <s v="1626048285-1"/>
    <s v="BOGOTÁ D.C."/>
    <s v="BOGOTÁ D.C."/>
    <s v="CAJA DE COMPENSACIÓN FAMILIAR DE CUNDINAMARCA -COMFACUNDI"/>
    <x v="1"/>
    <s v="Entrenador de educacin fsica"/>
    <s v="Instructor de educacin fsica"/>
    <m/>
    <s v="AGENCIA NACIONAL DE TIERRAS"/>
    <n v="9009489538"/>
    <s v="Estado joven Prctica Laboral Ordinaria Profesional en Entrenamiento Deportivo Educacin Fsica "/>
    <s v=" Estado Joven La Agencia Nacional de Tierras requiere estudiante Universitario en  Entrenamiento Deportivo o Educacin Fsica  sin experiencia laboral para desarrollar su etapa prctica bajo el programa ESTADO JOVEN cumpliendo con las siguientes funciones1Acompañamiento en las actividades deportivas Torneos internos2Acompañamiento en el programa de acondicionamiento fsico3Acompañamiento en actividades ldicas recreativas y culturales4Apoyo administrativo para la ejecucin del Plan de Bienestar5Las dems que le sean asignadas por el tutor de acuerdo con el objetivo de la practica laboral Buen manejo de relaciones interpersonales trabajo en equipo responsabilidad y disposicin para el trabajoManejo paquete OfficeJornada Tiempo Completo 38 Horas SemanalesHorario Disponibilidad de TiempoSujeto a la entidadDuracin de la Prctica 5 Meses"/>
    <x v="1"/>
    <x v="14"/>
    <s v=""/>
    <s v=""/>
  </r>
  <r>
    <s v="1626048285-2"/>
    <s v="BOGOTÁ D.C."/>
    <s v="BOGOTÁ D.C."/>
    <s v="CAJA DE COMPENSACIÓN FAMILIAR DE CUNDINAMARCA -COMFACUNDI"/>
    <x v="1"/>
    <s v="Profesional de trabajo social"/>
    <m/>
    <m/>
    <s v="AGENCIA NACIONAL DE TIERRAS"/>
    <n v="9009489538"/>
    <s v=" Estado joven Prctica Laboral Ordinaria Profesional en Trabajo Social"/>
    <s v=" Estado Joven La Agencia Nacional de Tierras requiere estudiante Universitario en  Profesional en Trabajo Social sin experiencia laboral para desarrollar su etapa prctica bajo el programa ESTADO JOVEN cumpliendo con las siguientes funciones1Apoyo administrativo para la ejecucin del componente de bienestar2Diligenciamiento de bases de datos de las actividades ejecutadas en el plan de bienestar3Apoyo en la formulacin del plan de bienestar para la vigencia 20194Las dems que le sean asignadas por el tutor de acuerdo con el objetivo de la practica laboralBuen manejo de relaciones interpersonales trabajo en equipo responsabilidad y disposicin para el trabajoManejo paquete OfficeJornada Tiempo Completo 38 Horas SemanalesHorario Disponibilidad de TiempoSujeto a la entidadDuracin de la Prctica 5 Meses"/>
    <x v="1"/>
    <x v="12"/>
    <s v=""/>
    <s v=""/>
  </r>
  <r>
    <s v="1626048285-3"/>
    <s v="BOGOTÁ D.C."/>
    <s v="BOGOTÁ D.C."/>
    <s v="CAJA DE COMPENSACIÓN FAMILIAR DE CUNDINAMARCA -COMFACUNDI"/>
    <x v="1"/>
    <s v="Profesional en salud ocupacional"/>
    <m/>
    <m/>
    <s v="AGENCIA NACIONAL DE TIERRAS"/>
    <n v="9009489538"/>
    <s v=" Estado joven Prctica Laboral Ordinaria Profesional en Seguridad y Salud en el Trabajo"/>
    <s v=" Estado Joven La Agencia Nacional de Tierras requiere estudiante Universitario en  Profesional  en Seguridad y Salud en el Trabajo sin experiencia laboral para desarrollar su etapa prctica bajo el programa ESTADO JOVEN cumpliendo con las siguientes funciones1Apoyar la ejecucin del sistema de gestin de Seguridad y salud en el trabajo2Realizar inspecciones a las reas locativas de la Entidad 3Apoyar la ejecucin del cronograma de capacitacin en los temas del Sistema de Gestin de la Seguridad y Salud en el Trabajo4Apoyo en la implementacin de los sistemas de vigilancia epidemiolgicos5Las dems que le sean asignadas por el tutor de acuerdo con el objetivo de la practica laboral  Buen manejo de relaciones interpersonales trabajo en equipo responsabilidad y disposicin para el trabajoManejo paquete Office conocimiento bsico de las normas del SSGTJornada Tiempo Completo 38 Horas SemanalesHorario Disponibilidad de TiempoSu"/>
    <x v="1"/>
    <x v="6"/>
    <s v=""/>
    <s v=""/>
  </r>
  <r>
    <s v="1626048285-4"/>
    <s v="BOGOTÁ D.C."/>
    <s v="BOGOTÁ D.C."/>
    <s v="CAJA DE COMPENSACIÓN FAMILIAR DE CUNDINAMARCA -COMFACUNDI"/>
    <x v="0"/>
    <s v="Archivista"/>
    <m/>
    <m/>
    <s v="AGENCIA NACIONAL DE TIERRAS"/>
    <n v="9009489538"/>
    <s v=" Estado joven Prctica Laboral Ordinaria Tecnlogo en Gestin Documental o Archivo"/>
    <s v=" Estado Joven La Agencia Nacional de Tierras requiere estudiante Universitario en  Tecnlogo en Gestin Documental o Archivo sin experiencia laboral para desarrollar su etapa prctica bajo el programa ESTADO JOVEN cumpliendo con las siguientes funciones1Apoyar en la clasificacin organizacin y descripcin del archivo de gestin2Realizar de bases de datos que sean necesarias de las diferentes series documentales 3Apoyar en la creacin y digitalizacin de los expedientes4Apoyar los procedimientos establecidos para las transferencias documentales5Las dems que le sean asignadas por el tutor de acuerdo con el objetivo de la prctica laboral  Buen manejo de relaciones interpersonales trabajo en equipo responsabilidad y disposicin para el trabajoManejo paquete OfficeJornada Tiempo Completo 38 Horas SemanalesHorario Disponibilidad de TiempoSujeto a la entidadDuracin de la Prctica 5 Meses"/>
    <x v="1"/>
    <x v="8"/>
    <s v=""/>
    <s v=""/>
  </r>
  <r>
    <s v="1626048285-5"/>
    <s v="BOGOTÁ D.C."/>
    <s v="BOGOTÁ D.C."/>
    <s v="CAJA DE COMPENSACIÓN FAMILIAR DE CUNDINAMARCA -COMFACUNDI"/>
    <x v="0"/>
    <s v="Archivista"/>
    <m/>
    <m/>
    <s v="AGENCIA NACIONAL DE TIERRAS"/>
    <n v="9009489538"/>
    <s v=" Estado joven Prctica Laboral Ordinaria Tecnlogo en Gestin Documental o Archivo"/>
    <s v=" Estado Joven La Agencia Nacional de Tierras requiere estudiante Universitario en  Tecnlogo en Gestin Documental o Archivo sin experiencia laboral para desarrollar su etapa prctica bajo el programa ESTADO JOVEN cumpliendo con las siguientes funciones1Apoyar en la clasificacin organizacin y descripcin del archivo de gestin2Realizar de bases de datos que sean necesarias de las diferentes series documentales 3Apoyar en la creacin y digitalizacin de los expedientes4Apoyar los procedimientos establecidos para las transferencias documentales5Las dems que le sean asignadas por el tutor de acuerdo con el objetivo de la prctica laboral  Buen manejo de relaciones interpersonales trabajo en equipo responsabilidad y disposicin para el trabajoManejo paquete OfficeJornada Tiempo Completo 38 Horas SemanalesHorario Disponibilidad de TiempoSujeto a la entidadDuracin de la Prctica 5 Meses"/>
    <x v="1"/>
    <x v="8"/>
    <s v=""/>
    <s v=""/>
  </r>
  <r>
    <s v="1626048319-1"/>
    <s v="BOLÍVAR"/>
    <s v="CARTAGENA DE INDIAS"/>
    <s v="CAJA DE COMPENSACIÓN FAMILIAR DE CARTAGENA - COMFAMILIAR CARTAGENA"/>
    <x v="1"/>
    <s v="Administrador de empresas"/>
    <m/>
    <m/>
    <s v="UNIVERSIDAD DE CARTAGENA"/>
    <n v="8904801235"/>
    <s v="PRCTICA LABORAL ORDINARIA EN ADMINISTRACION DE EMPRESAS"/>
    <s v="PRACTICA LABORAL ORDINARIA EN ADMINISTRACION DE EMPRESASUNIVERSIDAD DE CARTAGENACENTRO DE INSERCION LABORALFORMACION PROFESIONALDURACION 5 MESESHORARIO TIEMPO COMPLETO 38 HORAS SEMANALESFUNCIONESApoyo en el proceso de seleccin y vinculacin de los estudiantes en prcticasControl y seguimiento a la Afiliacin al Sistema deRiesgo LaboralARL de los estudiantes en prcticasSeguimiento a los convenios de prcticasOrganizar el cronograma de las actividades de la SeccinGestin documental"/>
    <x v="0"/>
    <x v="9"/>
    <s v=""/>
    <s v=""/>
  </r>
  <r>
    <s v="1626048319-2"/>
    <s v="BOLÍVAR"/>
    <s v="CARTAGENA DE INDIAS"/>
    <s v="CAJA DE COMPENSACIÓN FAMILIAR DE CARTAGENA - COMFAMILIAR CARTAGENA"/>
    <x v="1"/>
    <s v="Administrador de empresas"/>
    <m/>
    <m/>
    <s v="UNIVERSIDAD DE CARTAGENA"/>
    <n v="8904801235"/>
    <s v="ESTADO JOVEN PRACTICA LABORAL ORDINARIA EN ADMINISTRACION DE EMPRESAS"/>
    <s v="ESTADO JOVEN PRACTICA LABORAL ORDINARIA EN ADMINISTRACION DE EMPRESASUNIVERSIDAD DE CARATAGENADIRECCION PROGRAMACION INFANTILFORMACION PROFESIONALDURACION 5 MESESHORARIO  TIEMPO COMPLETO 38 HORAS SEMANALESFUNCIONESApoyo procesos de planeacin organizacin de seguimiento parael inicio de oferta del programaDiseño organizacin y control de base de datosApoyo procesos de cierre de oferta del programa Pedagoga Infantil"/>
    <x v="0"/>
    <x v="9"/>
    <s v=""/>
    <s v=""/>
  </r>
  <r>
    <s v="1626048319-3"/>
    <s v="BOLÍVAR"/>
    <s v="CARTAGENA DE INDIAS"/>
    <s v="CAJA DE COMPENSACIÓN FAMILIAR DE CARTAGENA - COMFAMILIAR CARTAGENA"/>
    <x v="1"/>
    <s v="Administrador de empresas"/>
    <m/>
    <m/>
    <s v="UNIVERSIDAD DE CARTAGENA"/>
    <n v="8904801235"/>
    <s v="ESTADO JOVEN PRACTICA LABORAL ORDINARIA EN ADMINISTRACION DE EMPRESAS"/>
    <s v="PRACTICA LABORAL ORDINARIA EN ADMINSITRACION DE EMPRESASUNIVERSIDAD DE CARTAGENA SECCION DE LA SECCIONFORMACION PROFESIONALFURACION 5 MESESHORARIO TIEMPO COMPLETO 38 HORAS SEMANALESFUNCIONESApoyar en el proceso de acreditacin de la Universidad de Cartagena ante la Comisin Nacional del Servicio Civil Ajustar el manual de funciones por competencias laborales alineado al acuerdo n 30 del 15 de septiembre de 2017 Por medio del cual se aprueba la propuesta de Modernizacin y Recomposicin de la Planta de Personal Administrativa"/>
    <x v="0"/>
    <x v="9"/>
    <s v=""/>
    <s v=""/>
  </r>
  <r>
    <s v="1626048319-4"/>
    <s v="BOLÍVAR"/>
    <s v="CARTAGENA DE INDIAS"/>
    <s v="CAJA DE COMPENSACIÓN FAMILIAR DE CARTAGENA - COMFAMILIAR CARTAGENA"/>
    <x v="1"/>
    <s v="Administrador de empresas"/>
    <m/>
    <m/>
    <s v="UNIVERSIDAD DE CARTAGENA"/>
    <n v="8904801235"/>
    <s v="ESTADO JOVEN PRACTICA LABORAL ORDINARIA EN ADMINISTRACION DE EMPRESAS"/>
    <s v="ESTADO JOVEN PRACTICA LABORAL ORDINARIA EN ADMINISTRACION DE EMPRESASUNIVERSIDAD DE CARATAGENA DIVISION DE DESARROLLO ORGANIZACIONALFORMACION PROFESIONALDURACION 5 MESESHORARIO TIEMPO COMPLETO 38 HORAS SEMANALESFUNCIONESApoyar en el proceso de acreditacin de la Universidad de Cartagena ante la Comisin Nacional del ServicioCivilAjustar el manual de funciones por competencias laborales alineado al acuerdo n 30 del 15 de septiembre de 2017 Por medio del cual se aprueba la propuesta de Modernizacin y Recomposicin de la Planta de Personal Administrativa"/>
    <x v="0"/>
    <x v="9"/>
    <s v=""/>
    <s v=""/>
  </r>
  <r>
    <s v="1626048367-1"/>
    <s v="BOGOTÁ D.C."/>
    <s v="BOGOTÁ D.C."/>
    <s v="CAJA DE COMPENSACIÓN FAMILIAR COMPENSAR"/>
    <x v="0"/>
    <s v="Auxiliar de archivo"/>
    <s v="Analista de gestin documental"/>
    <s v="Archivista"/>
    <s v="CAJA DE SUELDOS DE RETIRO DE LA POLICA NACIONAL"/>
    <n v="8999990737"/>
    <s v="Estado Joven Prctica laboral ordinaria en documentacin y archivistica gestion documental archivstica o afines"/>
    <s v="Plaza Estado Joven Prctica laboral ordinaria en documentacin y archivistica gestion documental archivstica o afines Entidad Publica CAJA DE SUELDOS DE RETIRO DE LA POLICA NACIONAL  GRUPO EXPEDIENTES PRESTACIONALESExperiencia No requiere Formacin Tecnologo en documentacin y archivistica gestion documental archivstica o afines Conocimientos Adicionales Manejo De Excel ord Poer Point Normatividad Vigente  Aplicable A Gestion DocumentalActividades a realizar Realizar la verificacin clasificacin y archivo de los documentos de carcter prestacional dentro de los expedientes con el fin de mantenerlos actualizadosOrganizacin  clasificacin ordenacin documental  y de archivos de expedientesDescarte documentalDigitalizacin Jornada Tiempo Completo 38 Horas Semanales Horario Disponibilidad de TiempoSujeto a la entidad Duracin de la Prctica 5 Meses Requisitos Entregar Carta de presentacin del estudiante para pr"/>
    <x v="1"/>
    <x v="8"/>
    <s v="Ingeniería Industrial"/>
    <s v=""/>
  </r>
  <r>
    <s v="1626048367-2"/>
    <s v="BOGOTÁ D.C."/>
    <s v="BOGOTÁ D.C."/>
    <s v="CAJA DE COMPENSACIÓN FAMILIAR COMPENSAR"/>
    <x v="2"/>
    <s v="Tcnicos y Tecnlogos en Hoteleria y Turismo"/>
    <s v="Administrador de empresas"/>
    <s v="Analista de mercadeo"/>
    <s v="CAJA DE SUELDOS DE RETIRO DE LA POLICA NACIONAL"/>
    <n v="8999990737"/>
    <s v="Estado Joven Prctica laboral ordinaria en Gestin Comercial Mercadeo y Ventas Turismo Secretariado Ejecutivo Derecho Administracin o Afines "/>
    <s v="Plaza Estado Joven Prctica laboral ordinaria en Gestin Comercial Mercadeo y Ventas Turismo Secretariado Ejecutivo Derecho Administracin o Afines Entidad Publica CAJA DE SUELDOS DE RETIRO DE LA POLICA NACIONAL  CENTRO INTEGRAL DE TRAMITES Y SERVICIOSExperiencia No requiere Formacin Tcnico ProfesionalTecnologo o Profesional en Gestin Comercial Mercadeo y Ventas Turismo Secretariado Ejecutivo Derecho Administracin o Afines Conocimientos Adicionales manejo de excel ord poer point  habilidad comunicativa capacidad resolutivaActividades a realizar Brindar Atencin y orientacin telefnica a afiliados beneficiarios y dems Grupos Sociales Objetivo de CASURSuministrar informacin orientacin y atencin a requerimientos relacionados con trmites prestacionales o de Seguridad Social IntegralApoyar la atencin de PQRSD sobre trmites y servicios competencia del grupo y la Entidad Elaborar los informes peridicos sobre el desarro"/>
    <x v="1"/>
    <x v="9"/>
    <s v=""/>
    <s v=""/>
  </r>
  <r>
    <s v="1626048367-3"/>
    <s v="BOGOTÁ D.C."/>
    <s v="BOGOTÁ D.C."/>
    <s v="CAJA DE COMPENSACIÓN FAMILIAR COMPENSAR"/>
    <x v="2"/>
    <s v="Auxiliar contable"/>
    <s v="Administrador de empresas"/>
    <s v="Contador"/>
    <s v="CAJA DE SUELDOS DE RETIRO DE LA POLICA NACIONAL"/>
    <n v="8999990737"/>
    <s v="Estado Joven Prctica laboral ordinaria en contadura Finanzas administracin de empresas economa y carreras afines al rea financiera y contable"/>
    <s v="Plaza Estado Joven Prctica laboral ordinaria en contadura Finanzas administracin de empresas economa y carreras afines al rea financiera y contableEntidad Publica CAJA DE SUELDOS DE RETIRO DE LA POLICA NACIONAL  Subdireccin FinancieraExperiencia No requiere Formacin Tcnico Profesional o Profesional en contadura Finanzas administracin de empresas economa y carreras afines al rea financiera y contableConocimientos Adicionales Excel y ord avanzadoManejo de Sistemas de informacin contableActividades a realizar Elaborar conciliaciones bancarias a partir de los libros de contabilidad y Tesorera con los extractos de las cuentas bancariasRealizar registros contables en los sistemas de informacinApoyar la liquidacin de impuestos nominas depuracin de carteraElaborar respuesta a solicitudes de los grupos sociales objetivo y de acuerdo con los procesos realizadosAnlisis de los documentos fuentes y soportes para determi"/>
    <x v="1"/>
    <x v="10"/>
    <s v="Administración"/>
    <s v=""/>
  </r>
  <r>
    <s v="1626048367-4"/>
    <s v="BOGOTÁ D.C."/>
    <s v="BOGOTÁ D.C."/>
    <s v="CAJA DE COMPENSACIÓN FAMILIAR COMPENSAR"/>
    <x v="1"/>
    <s v="Comunicador social"/>
    <s v="Diseñador grfico"/>
    <s v="Publicista"/>
    <s v="CAJA DE SUELDOS DE RETIRO DE LA POLICA NACIONAL"/>
    <n v="8999990737"/>
    <s v="Estado Joven Prctica laboral ordinaria en Comunicacin social Publicidad Diseño Grfico Periodismo Diseño Industrial"/>
    <s v="Plaza Estado Joven Prctica laboral ordinaria en Comunicacin social Publicidad Diseño Grfico Periodismo Diseño IndustrialEntidad Publica CAJA DE SUELDOS DE RETIRO DE LA POLICA NACIONAL  OFICINA ASESORA DE PLANEACIONExperiencia No requiere Formacin Profesional en Comunicacin social Publicidad Diseño Grfico Periodismo Diseño IndustrialConocimientos Adicionales Manejo de paquete Office de plataforma eb y conocimientos relacionados con estructuracin de encuestas programacin que aplica la lgica de la programacin a creacin de  pginas eb usando uno o varios lenguajes de programacinCapacidad de redaccin y anlisisActividades a realizar Apoyo en el manejo de redes sociales y sistemas de difusin virtual de la EntidadApoyo en la actualizacin de los contenidos informativos y registros fotogrficos de la pgina eb de la entidad conforme la estrategia de Comunicacin Institucional Apoyo en la actualizacin peridica del arc"/>
    <x v="1"/>
    <x v="11"/>
    <s v="Diseño"/>
    <s v=""/>
  </r>
  <r>
    <s v="1626048367-5"/>
    <s v="BOGOTÁ D.C."/>
    <s v="BOGOTÁ D.C."/>
    <s v="CAJA DE COMPENSACIÓN FAMILIAR COMPENSAR"/>
    <x v="1"/>
    <s v="Administrador pblico"/>
    <s v="Administrador de empresas"/>
    <s v="Ingeniero industrial"/>
    <s v="CAJA DE SUELDOS DE RETIRO DE LA POLICA NACIONAL"/>
    <n v="8999990737"/>
    <s v="Estado Joven Prctica laboral ordinaria en Administracin Pblica Administracin de Empresas Administracin de Servicios Ingeniera Industrial"/>
    <s v="Plaza Estado Joven Prctica laboral ordinaria en Administracin Pblica Administracin de Empresas Administracin de Servicios Ingeniera IndustrialEntidad Publica CAJA DE SUELDOS DE RETIRO DE LA POLICA NACIONAL  OFICINA ASESORA DE PLANEACIONExperiencia No requiere Formacin Profesional en Administracin Pblica Administracin de Empresas Administracin de Servicios Ingeniera IndustrialConocimientos Adicionales Manejo de paquete Office Capacidad de redaccin y anlisis Habilidad para trabajo en equipoActividades a realizar Apoyo y acompañamiento en la revisin y actualizacin metodolgica de procedimientos y documentos que sustentan el Sistema de Gestin de la EntidadConsolidar y difundir lecciones aprendidas y buenas prcticas para el aprendizaje de intercambio de experiencias con miras al servicio ciudadano y la  mejora de prestacin de servicios de la Entidad Acompañamiento en las actividades relacionadas con la estrategia encaminada "/>
    <x v="1"/>
    <x v="22"/>
    <s v="Administración"/>
    <s v="Ingeniería Industrial"/>
  </r>
  <r>
    <s v="1626048367-6"/>
    <s v="BOGOTÁ D.C."/>
    <s v="BOGOTÁ D.C."/>
    <s v="CAJA DE COMPENSACIÓN FAMILIAR COMPENSAR"/>
    <x v="2"/>
    <s v="Publicista"/>
    <s v="Analista programador"/>
    <s v="Consultor de publicidad"/>
    <s v="CAJA DE SUELDOS DE RETIRO DE LA POLICA NACIONAL"/>
    <n v="8999990737"/>
    <s v="Estado Joven Prctica laboral ordinaria en publicidad y Marketing produccin digital programacin"/>
    <s v="Plaza Estado Joven Prctica laboral ordinaria en publicidad y Marketing produccin digital programacinEntidad Publica CAJA DE SUELDOS DE RETIRO DE LA POLICA NACIONAL  OFICINA ASESORA DE PLANEACIONExperiencia No requiere Formacin Tcnico profesional o  Tecnlogo en publicidad y Marketing produccin digital programacinConocimientos Adicionales Habilidad para crear y desarrollar respuestas a problemas de comunicacin incluyendo entendimiento de jerarqua tipografa esttica composicin y construccin de imgenes significativasActividades a realizar Apoyo al diseño e implementacin de la estrategia  de Gobierno digital y poltica de atencin  al ciudadano conforma a la normatividad vigente en el tema de transparencia Apoyo en la actualizacin de los contenidos informativos de la pgina eb de la Entidad  y redes sociales Apoyo en la actualizacin peridica del archivo digital fotogrfico de la EntidadApoyo en el diseño del portal  y "/>
    <x v="1"/>
    <x v="15"/>
    <s v="Ingeniería de Sistemas y Computación"/>
    <s v=""/>
  </r>
  <r>
    <s v="1626048367-7"/>
    <s v="BOGOTÁ D.C."/>
    <s v="BOGOTÁ D.C."/>
    <s v="CAJA DE COMPENSACIÓN FAMILIAR COMPENSAR"/>
    <x v="0"/>
    <s v="Auxiliar de archivo"/>
    <s v="Analista de gestin documental"/>
    <s v="Archivista"/>
    <s v="CAJA DE SUELDOS DE RETIRO DE LA POLICA NACIONAL"/>
    <n v="8999990737"/>
    <s v="Estado Joven Prctica laboral ordinaria en documentacin y archivistica gestion documental archivstica o afines"/>
    <s v="Plaza Estado Joven Prctica laboral ordinaria en documentacin y archivistica gestion documental archivstica o afines Entidad Publica CAJA DE SUELDOS DE RETIRO DE LA POLICA NACIONAL  GRUPO DE INFORMACION DOCUMENTALExperiencia No requiere Formacin Tecnologo en documentacin y archivistica gestion documental archivstica o afines Conocimientos Adicionales Manejo De Excel ord Poer Point Normatividad Vigente  Aplicable A Gestion Documental Actividades a realizar Apoyo en el recibo y el despacho de los documentos por medio de herramientas manuales y digitalesRealizar digitacin transcripcin y redaccin de documentos que requiera emitir la entidad aplicando normas y tcnicas vigentes3 Revisar e Interpretar las tablas retencin documental con el fin de identificar falencias y proponer mejoras de acuerdo con los requerimientos especficos de la entidad 4 Aplicar el manual de gestin documental la legislacin vigente y las tablas de retenc"/>
    <x v="1"/>
    <x v="8"/>
    <s v="Ingeniería Industrial"/>
    <s v=""/>
  </r>
  <r>
    <s v="1626048514-1"/>
    <s v="MAGDALENA"/>
    <s v="TENERIFE"/>
    <s v="CAJA DE COMPENSACIÓN FAMILIAR  DEL MAGDALENA - CAJAMAG"/>
    <x v="2"/>
    <s v="Administrador de empresas"/>
    <s v="Asistente administrativo"/>
    <s v="Secretaria "/>
    <s v="ALCALDA MUNICIPAL DE TENERIFE"/>
    <n v="8917800578"/>
    <s v="ESTADO JOVEN PRACTICANTE TCNICO  TECNLOGO  PROFESIONAL EN ADMINISTRACIN DE EMPRESAS  ASISTENTE ADMINISTRATIVO  SECRETARIA  YO AFINES"/>
    <s v="ESTADO JOVEN PRACTICANTE TCNICO  TECNLOGO  PROFESIONAL EN ADMINISTRACIN DE EMPRESAS  ASISTENTE ADMINISTRATIVO  SECRETARIA YO AFINESPlaza ESTADO JOVEN PRACTICANTE TCNICO  TECNLOGO  PROFESIONAL EN ADMINISTRACIN DE EMPRESAS  ASISTENTE ADMINISTRATIVO YO AFINESEntidad Publica Alcalda Municipal TenerifeExperiencia No requiereFormacin ADMINISTRACIN DE EMPRESAS  ASISTENTE ADMINISTRATIVO  SECRETARIA YO AFINES Conocimientos Adicionales Paquete OfficeExcelActividades a realizarRECURSOS HUMANOSApoyo en la gestin de los documentos generados en la oficina de la dependenci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Apoyo en los procesos de respuestas a las solicitudes allegadas a la oficina"/>
    <x v="0"/>
    <x v="9"/>
    <s v="Historia"/>
    <s v=""/>
  </r>
  <r>
    <s v="1626048514-2"/>
    <s v="MAGDALENA"/>
    <s v="TENERIFE"/>
    <s v="CAJA DE COMPENSACIÓN FAMILIAR  DEL MAGDALENA - CAJAMAG"/>
    <x v="2"/>
    <s v="Administrador de empresas"/>
    <s v="Asistente administrativo"/>
    <s v="Secretaria "/>
    <s v="ALCALDA MUNICIPAL DE TENERIFE"/>
    <n v="8917800578"/>
    <s v="ESTADO JOVEN PRACTICANTE TCNICO  TECNLOGO  PROFESIONAL EN ADMINISTRACIN DE EMPRESAS ASISTENTE ADMINISTRATIVO  SECRETARIA  YO AFINES"/>
    <s v="ESTADO JOVEN PRACTICANTE TCNICO  TECNLOGO  PROFESIONAL EN ADMINISTRACIN DE EMPRESAS  ASISTENTE ADMINISTRATIVO  SECRETARIA YO AFINESPlaza ESTADO JOVEN PRACTICANTE TCNICO  TECNLOGO  PROFESIONAL EN ADMINISTRACIN DE EMPRESAS YO AFINESEntidad Publica Alcalda Municipal TenerifeExperiencia No requiereFormacin ADMINISTRACIN DE EMPRESAS  ASISTENTE ADMINISTRATIVO  SECRETARIA YO AFINES Conocimientos Adicionales Paquete OfficeExcelActividades a realizar SECRETARA DEL INTERIORApoyo en la gestin de los documentos generados en la oficina de la dependenciaApoyo en los procesos de respuestas a las solicitudes allegadas a la oficinaApoyo en la proyeccin o elaboracin de actos administrativos expedidos en la dependenciaApoyo en las actividades desarrolladas de acuerdo al objetivo de la dependenciaApoyo en los informes que le sean solicitados sobre las actividades desarrolladas por la dependencia Establecer y mantener las relaciones de coord"/>
    <x v="0"/>
    <x v="9"/>
    <s v="Historia"/>
    <s v=""/>
  </r>
  <r>
    <s v="1626048514-3"/>
    <s v="MAGDALENA"/>
    <s v="TENERIFE"/>
    <s v="CAJA DE COMPENSACIÓN FAMILIAR  DEL MAGDALENA - CAJAMAG"/>
    <x v="2"/>
    <s v="Tcnico de salud ocupacional"/>
    <s v="Tecnologo en salud ocupacional"/>
    <s v="Profesional en salud ocupacional"/>
    <s v="ALCALDA MUNICIPAL DE TENERIFE"/>
    <n v="8917800578"/>
    <s v="ESTADO JOVEN PRACTICANTE TCNICO  TECNLOGO  PROFESIONAL EN SALUD OCUPACIONAL YO AFINES"/>
    <s v="ESTADO JOVEN PRACTICANTE TCNICO  TECNLOGO  PROFESIONAL EN SALUD OCUPACIONAL YO AFINESPlaza ESTADO JOVEN PRACTICANTE TCNICO  TECNLOGO  PROFESIONAL EN SALUD OCUPACIONAL YO AFINESEntidad Publica Alcalda Municipal TenerifeExperiencia No requiereFormacin SALUD OCUPACIONAL YO AFINES Conocimientos Adicionales Paquete OfficeExcelActividades a realizar RECURSOS HUMANOSApoyar en la gestin de los documentos generados en generados del SGSSTApoyo en las actividades desarrolladas de acuerdo al objetivo SGSSTApoyar al responsable del SGSST en la vigilancia y ejecucin del sistemaEstablecer y mantener las relaciones de coordinacin necesarias para el logro de los objetivos de su dependencia Horario 0800 am  1200 pm 0200 pm  0600 pmDuracin de la Prctica 5 MesesAuxilio mnimo ms seguridad socialTipo de contrato Otro se formaliza mediante acto administrativo en la entidad contratante Requisitos estar pendiente de realiza"/>
    <x v="0"/>
    <x v="6"/>
    <s v=""/>
    <s v=""/>
  </r>
  <r>
    <s v="1626048514-4"/>
    <s v="MAGDALENA"/>
    <s v="TENERIFE"/>
    <s v="CAJA DE COMPENSACIÓN FAMILIAR  DEL MAGDALENA - CAJAMAG"/>
    <x v="2"/>
    <s v="Tcnico de salud ocupacional"/>
    <s v="Tecnologo en salud ocupacional"/>
    <s v="Profesional en salud ocupacional"/>
    <s v="ALCALDA MUNICIPAL DE TENERIFE"/>
    <n v="8917800578"/>
    <s v="ESTADO JOVEN PRACTICANTE TCNICO  TECNLOGO  PROFESIONAL EN SALUD OCUPACIONAL YO AFINES"/>
    <s v="ESTADO JOVEN PRACTICANTE TCNICO  TECNLOGO  PROFESIONAL EN SALUD OCUPACIONAL YO AFINESPlaza ESTADO JOVEN PRACTICANTE TCNICO  TECNLOGO  PROFESIONAL EN SALUD OCUPACIONAL YO AFINESEntidad Publica Alcalda Municipal TenerifeExperiencia No requiereFormacin SALUD OCUPACIONAL YO AFINES Conocimientos Adicionales Paquete OfficeExcelActividades a realizar RECURSOS HUMANOSApoyar en la gestin de los documentos generados en generados del SGSSTApoyo en las actividades desarrolladas de acuerdo al objetivo SGSSTApoyar al responsable del SGSST en la vigilancia y ejecucin del sistemaEstablecer y mantener las relaciones de coordinacin necesarias para el logro de los objetivos de su dependencia Horario 0800 am  1200 pm 0200 pm  0600 pmDuracin de la Prctica 5 MesesAuxilio mnimo ms seguridad socialTipo de contrato Otro se formaliza mediante acto administrativo en la entidad contratante Requisitos estar pendiente de realiza"/>
    <x v="0"/>
    <x v="6"/>
    <s v=""/>
    <s v=""/>
  </r>
  <r>
    <s v="1626048514-5"/>
    <s v="MAGDALENA"/>
    <s v="TENERIFE"/>
    <s v="CAJA DE COMPENSACIÓN FAMILIAR  DEL MAGDALENA - CAJAMAG"/>
    <x v="2"/>
    <s v="Administrador de empresas"/>
    <s v="Asistente administrativo"/>
    <s v="Instructor de salud"/>
    <s v="ALCALDA MUNICIPAL DE TENERIFE"/>
    <n v="8917800578"/>
    <s v="ESTADO JOVEN PRACTICANTE TCNICO  TECNLOGO  PROFESIONAL EN ADMINISTRACIN DE EMPRESAS  ADMINISTRACIN EN SALUD  ASISTENTE AMINISTRATIVO YO AFINES"/>
    <s v="ESTADO JOVEN PRACTICANTE TCNICO  TECNLOGO  PROFESIONAL EN ADMINISTRACIN DE EMPRESAS  ASISTENTE ADMINISTRATIVO  ADMINISTRACIN EN SALUD YO AFINESPlaza ESTADO JOVEN PRACTICANTE TCNICO  TECNLOGO  PROFESIONAL EN ADMINISTRACIN DE EMPRESAS  ADMINISTRACIN EN SALUD  ASISTENTE ADMINISTRATIVO YO AFINESEntidad Publica Alcalda Municipal TenerifeExperiencia No requiereFormacin ADMINISTRACIN DE EMPRESAS  ASISTENTE ADMINISTRATIVO  ADMINISTRACIN EN SALUD YO AFINES Conocimientos Adicionales Paquete OfficeExcelActividades a realizar SALUD PUBLICAApoyo en la gestin de los documentos generados en la oficina de la dependenciaApoyo en los procesos de respuestas a las solicitudes allegadas a la oficinaApoyo en las actividades desarrolladas de acuerdo al objetivo de la dependenciaApoyo en los informes que le sean solicitados sobre las actividades desarrolladas por la dependencia Establecer y mantener las relaciones de coordinacin necesarias para"/>
    <x v="0"/>
    <x v="9"/>
    <s v="Historia"/>
    <s v=""/>
  </r>
  <r>
    <s v="1626048514-6"/>
    <s v="MAGDALENA"/>
    <s v="TENERIFE"/>
    <s v="CAJA DE COMPENSACIÓN FAMILIAR  DEL MAGDALENA - CAJAMAG"/>
    <x v="2"/>
    <s v="Ingeniero civil"/>
    <s v="Arquitecto"/>
    <m/>
    <s v="ALCALDA MUNICIPAL DE TENERIFE"/>
    <n v="8917800578"/>
    <s v="ESTADO JOVEN PRACTICANTE TCNICO  TECNLOGO  PROFESIONAL EN INGENIERA CIVIL  ARQUITECTURA YO AFINES"/>
    <s v="ESTADO JOVEN PRACTICANTE TCNICO  TECNLOGO  PROFESIONAL INGENIERA CIVIL  ARQUITECTURA YO AFINESPlaza ESTADO JOVEN PRACTICANTE TCNICO  TECNLOGO  PROFESIONAL EN INGENIERA CIVIL  ARQUITECTURA YO AFINESEntidad Publica Alcalda Municipal TenerifeExperiencia No requiereFormacin INGENIERA CIVIL  ARQUITECTURA YO AFINES Conocimientos Adicionales Paquete OfficeExcelActividades a realizar SECRETARA DE PLANEACINApoyo en la gestin de los documentos generados en la oficina de la dependenciaApoyo en los procesos de respuestas a las solicitudes allegadas a la oficinaApoyo en la proyeccin o elaboracin de presupuesto APU estudios previos y dems que se requiera para los proceso de Obras a ejecutarseApoyo en las actividades desarrolladas de acuerdo al objetivo de la dependenciaApoyo o acompañamiento en la visitas de campo yo supervisin de las obras que se estn ejecutando en el municipioApoyo en los informes que le sean solicitados sobre"/>
    <x v="0"/>
    <x v="19"/>
    <s v="Arquitectura"/>
    <s v=""/>
  </r>
  <r>
    <s v="1626048514-7"/>
    <s v="MAGDALENA"/>
    <s v="TENERIFE"/>
    <s v="CAJA DE COMPENSACIÓN FAMILIAR  DEL MAGDALENA - CAJAMAG"/>
    <x v="2"/>
    <s v="Administrador de empresas"/>
    <s v="Asistente administrativo"/>
    <s v="Secretaria "/>
    <s v="ALCALDA MUNICIPAL DE TENERIFE"/>
    <n v="8917800578"/>
    <s v="ESTADO JOVEN PRACTICANTE TCNICO  TECNLOGO  PROFESIONAL EN ADMINISTRACIN DE EMPRESAS  SECRETARIA  ASISTENTE ADMINISTRATIVO YO AFINES"/>
    <s v="ESTADO JOVEN PRACTICANTE TCNICO  TECNLOGO  PROFESIONAL EN ADMINISTRACIN DE EMPRESAS  ASISTENTE ADMINISTRATIVO  SECRETARIA YO AFINESPlaza ESTADO JOVEN PRACTICANTE TCNICO  TECNLOGO  PROFESIONAL EN ADMINISTRACIN DE EMPRESAS  ASISTENTE ADMINISTRATIVO  SECRETARIA YO AFINESEntidad Publica Alcalda Municipal TenerifeExperiencia No requiereFormacin ADMINISTRACIN DE EMPRESAS  ASISTENTE ADMINISTRATIVO  SECRETARIA YO AFINES Conocimientos Adicionales Paquete OfficeExcelActividades a realizar SECRETARA DEL INTERIORApoyo en la gestin de los documentos generados en la oficina de la dependenciaApoyo en los procesos de respuestas a las solicitudes allegadas a la oficinaApoyo en las actividades desarrolladas de acuerdo al objetivo de la dependenciaApoyo en los informes que le sean solicitados sobre las actividades desarrolladas por la dependencia Establecer y mantener las relaciones de coordinacin necesarias para el logro de los objetivos de"/>
    <x v="0"/>
    <x v="9"/>
    <s v="Historia"/>
    <s v=""/>
  </r>
  <r>
    <s v="1626048514-8"/>
    <s v="MAGDALENA"/>
    <s v="TENERIFE"/>
    <s v="CAJA DE COMPENSACIÓN FAMILIAR  DEL MAGDALENA - CAJAMAG"/>
    <x v="2"/>
    <s v="Auxiliar contable"/>
    <s v="Contador"/>
    <s v="Analista financiero"/>
    <s v="ALCALDA MUNICIPAL DE TENERIFE"/>
    <n v="8917800578"/>
    <s v="ESTADO JOVEN PRACTICANTE TCNICO  TECNLOGO  PROFESIONAL EN CONTADURA  AUXILIAR CONTABLE  FINANZAS YO AFINES"/>
    <s v="ESTADO JOVEN PRACTICANTE TCNICO  TECNLOGO  PROFESIONAL EN CONTADURA PUBLICA  AUXILIAR CONTABLE   FINANZAS YO AFINES116260485146Plaza ESTADO JOVEN PRACTICANTE TCNICO  TECNLOGO  PROFESIONAL EN CONTADURA PUBLICA  AUXILIAR CONTABLE  FINANZAS YO AFINESEntidad Publica Alcalda Municipal TenerifeExperiencia No requiereFormacin CONTADOR PUBLICO  AUXILIAR CONTABLE  FINANZAS  YO AFINES Conocimientos Adicionales Paquete OfficeExcelActividades a realizar TesoreraApoyo en la gestin de los documentos generados en la oficina de la dependenciaApoyo en los procesos de respuestas a las solicitudes allegadas a la oficinaApoyo en las actividades desarrolladas de acuerdo al objetivo de la dependenciaApoyo en los informes que le sean solicitados sobre las actividades desarrolladas por la dependencia Establecer y mantener las relaciones de coordinacin necesarias para el logro de los objetivos de su dependencia  Horario 0800 am  12"/>
    <x v="0"/>
    <x v="10"/>
    <s v=""/>
    <s v="Economía"/>
  </r>
  <r>
    <s v="1626048514-9"/>
    <s v="MAGDALENA"/>
    <s v="TENERIFE"/>
    <s v="CAJA DE COMPENSACIÓN FAMILIAR  DEL MAGDALENA - CAJAMAG"/>
    <x v="2"/>
    <s v="Ingeniero agropecuario"/>
    <s v="Experto agrcola y pecuario"/>
    <m/>
    <s v="ALCALDA MUNICIPAL DE TENERIFE"/>
    <n v="8917800578"/>
    <s v="ESTADO JOVEN PRACTICANTE TCNICO  TECNLOGO  PROFESIONAL EN AGROPECUARIA  PECUARIA YO AFINES"/>
    <s v="ESTADO JOVEN PRACTICANTE TCNICO  TECNLOGO  PROFESIONAL EN PECUARIO  AGROPECUARIO YO AFINESPlaza ESTADO JOVEN PRACTICANTE TCNICO  TECNLOGO  PROFESIONAL EN AGROPECUARIO  PECUARIO YO AFINESEntidad Publica Alcalda Municipal TenerifeExperiencia No requiereFormacin AGROPECUARIO  PECUARIO YO AFINES Conocimientos Adicionales Paquete OfficeExcelActividades a realizar UMATAAuxiliar a los tcnicos de la UMATA en la presatacin de asistencia tcnicas en el municipioApoyo en las actividades desarrolladas de acuerdo al objetivo de la dependenciaApoyo en las campañas o jornadas que se lleven a cabo por los tcnicos de la UMATAEstablecer y mantener las relaciones de coordinacin necesarias para el logro de los objetivos de su dependenciaHorario 0800 am  1200 pm 0200 pm  0600 pmDuracin de la Prctica 5 MesesAuxilio mnimo ms seguridad socialTipo de contrato Otro se formaliza mediante acto administrativo en la entidad contrat"/>
    <x v="0"/>
    <x v="7"/>
    <s v=""/>
    <s v=""/>
  </r>
  <r>
    <s v="1626048591-1"/>
    <s v="BOYACÁ"/>
    <s v="PUERTO BOYACÁ"/>
    <s v="CAJA DE COMPENSACIÓN FAMILIAR DE BOYACA- COMFABOY"/>
    <x v="1"/>
    <s v="Abogado"/>
    <m/>
    <m/>
    <s v="SERVICIO NACIONAL DE APRENDIZAJE SENA"/>
    <n v="8999990341"/>
    <s v="1 ESTADO JOVEN PRACTICANTE EN DERECHO"/>
    <s v="PlazaEstado Joven Practicante  en DerechoEntidad Publica SENAExperiencia NO REQUIEREFormacin ProfesionalConocimientos AdicionalesManejo de herramientas ofimticas Actividades a realizar Diseñar procesos estratgicos para el logro de los objetivosorganizacionales Proponer reformas a mtodos sistemas y procedimientos en todas las reas de laorganizacinJornada DiurnaHorario SUJETO A LA ENTIDADDuracin de la Prctica Hasta 5 meses prcticas laborales ordinarias "/>
    <x v="0"/>
    <x v="4"/>
    <s v=""/>
    <s v=""/>
  </r>
  <r>
    <s v="1626048591-2"/>
    <s v="BOYACÁ"/>
    <s v="PUERTO BOYACÁ"/>
    <s v="CAJA DE COMPENSACIÓN FAMILIAR DE BOYACA- COMFABOY"/>
    <x v="1"/>
    <s v="Auxiliar administrativo"/>
    <s v="Asistente administrativo"/>
    <m/>
    <s v="SERVICIO NACIONAL DE APRENDIZAJE SENA"/>
    <n v="8999990341"/>
    <s v="1 ESTADO JOVEN PRACTICANTE EN CIENCIAS DE LA ADMINISTRACION"/>
    <s v="PlazaEstado Joven Practicante en Ciencias de la Administracin Entidad Publica SENAExperiencia No requiereFormacin TECNLOGOConocimientos AdicionalesManejo de herramientas ofimticasActividades a realizar Diseñar procesos estratgicos para el logro de los objetivosorganizacionales Proponer reformas a mtodos sistemas y procedimientos en todas las reas de laorganizacinJornada DiurnaHorario dispuesto a la entidadDuracin de la Prctica Hasta 5 meses prcticas laborales ordinarias "/>
    <x v="0"/>
    <x v="9"/>
    <s v="Historia"/>
    <s v=""/>
  </r>
  <r>
    <s v="1626048591-3"/>
    <s v="BOYACÁ"/>
    <s v="PUERTO BOYACÁ"/>
    <s v="CAJA DE COMPENSACIÓN FAMILIAR DE BOYACA- COMFABOY"/>
    <x v="1"/>
    <s v="Auxiliar administrativo"/>
    <s v="Asistente administrativo"/>
    <m/>
    <s v="SERVICIO NACIONAL DE APRENDIZAJE SENA"/>
    <n v="8999990341"/>
    <s v="1 ESTADO JOVEN PRACTICANTE EN  CIENCIAS ADMINISTRATIVAS"/>
    <s v="PlazaEstado Joven Practicante en Ciencias AdministrativasEntidad Publica SENAExperiencia No requiereFormacin TECNLOGOConocimientos AdicionalesManejo de herramientas ofimticasActividades a realizar Diseñar procesos estratgicos para el logro de los objetivosorganizacionales Proponer reformas a mtodos sistemas y procedimientos en todas las reas de laorganizacinJornada DiurnaHorario Sujeto a la entidadDuracin de la Prctica Hasta 5 meses prcticas laborales ordinarias"/>
    <x v="0"/>
    <x v="9"/>
    <s v="Historia"/>
    <s v=""/>
  </r>
  <r>
    <s v="1626048617-1"/>
    <s v="BOGOTÁ D.C."/>
    <s v="BOGOTÁ D.C."/>
    <s v="CAJA DE COMPENSACIÓN FAMILIAR CAFAM"/>
    <x v="1"/>
    <s v="Abogado"/>
    <m/>
    <m/>
    <s v="PROCURADURIA GENERAL DE LA NACIN"/>
    <n v="8999991197"/>
    <s v="ESTADO JOVEN PRACTICANTE EN DERECHO"/>
    <s v="PLAZA ESTADO JOVEN PRACTICANTE EN DERECHO Entidad Pblica PROCURADURIA GENERAL DE LA NACIONPROCURADURIA SEGUNDA DELEGADA PARA LA VIGILANCIA ADMINISTRATIVAExperiencia No requiereFormacin Profesional en DerechoConocimientos adicionales Buen manejo de  Excel y ordActividades a realizar 1Realizar un filtro de los radicados asignados la Delegada2Evaluar las solicitudes y proyectar lo que en derecho corresponda3Organizar la doctrina jurdica sobre los diferentes temas que se manejan en la Delegada4Mantener actualizado el sistemaJornada Medio tiempo 19 horasHorario Disponibilidad de TiempoSujeto a la entidadDuracin de la Prctica 5 Meses"/>
    <x v="1"/>
    <x v="4"/>
    <s v=""/>
    <s v=""/>
  </r>
  <r>
    <s v="1626048617-2"/>
    <s v="BOGOTÁ D.C."/>
    <s v="BOGOTÁ D.C."/>
    <s v="CAJA DE COMPENSACIÓN FAMILIAR CAFAM"/>
    <x v="1"/>
    <s v="Ingeniero industrial"/>
    <m/>
    <m/>
    <s v="PROCURADURIA GENERAL DE LA NACIN"/>
    <n v="8999991197"/>
    <s v="ESTADO JOVEN PRACTICANTE EN CIENCIAS DE LA INGENIERA"/>
    <s v="PLAZA ESTADO JOVEN PRACTICANTE EN CIENCIAS DE LA INGENIERAEntidad Pblica PROCURADURIA GENERAL DE LA NACIONGRUPO DE AFILIACIN Y APORTES A LA SEGURIDAD SOCIALExperiencia No requiereFormacin Profesional en Ingeniera IndustrialConocimientos adicionales Manejo de office Excel ordActividades a realizar 1Organizacin del archivo del Grupo2Radicacin de incapacidades y licencias para reconocimiento econmico3Radicacin de afiliaciones y traslados de EPS y AFP4Depuracin de inconsistencias en afiliaciones y aportes de EPS y AFP Jornada Tiempo completo 38 horasHorario Disponibilidad de TiempoSujeto a la entidadDuracin de la Prctica 5 Meses"/>
    <x v="1"/>
    <x v="0"/>
    <s v=""/>
    <s v=""/>
  </r>
  <r>
    <s v="1626048617-3"/>
    <s v="BOGOTÁ D.C."/>
    <s v="BOGOTÁ D.C."/>
    <s v="CAJA DE COMPENSACIÓN FAMILIAR CAFAM"/>
    <x v="2"/>
    <s v="Analista de gestin documental"/>
    <m/>
    <m/>
    <s v="PROCURADURIA GENERAL DE LA NACIN"/>
    <n v="8999991197"/>
    <s v="ESTADO JOVEN PRACTICANTE EN CIENCIAS DE LA INFORMACIN"/>
    <s v="PLAZA ESTADO JOVEN PRACTICANTE EN CIENCIAS DE LA INFORMACIONEntidad Pblica PROCURADURIA GENERAL DE LA NACIONDIVISIN DE GESTIN HUMANA  GRUPO DE HOJAS DE VIDAExperiencia No requiereFormacin Tcnico Profesional en Gestin documentalConocimientos adicionales Manejo de OfficeActividades a realizar 1Recibir verificar clasificar y ordenar los documentos que se encuentran sin archivo segn la serie documental Historias laborales  2Contribuir a la conservacin fsica de los documentos Eliminacin de metales descontaminacin y limpieza3Foliar documentos y rotular identificar e inventariar cajas o carpetas4Ejercer el autocontrol y cumplir con los niveles de calidad requeridos en la actividad asignadaJornada Tiempo completo 38 horasHorario Disponibilidad de TiempoSujeto a la entidadDuracin de la Prctica 5 Meses"/>
    <x v="1"/>
    <x v="0"/>
    <s v=""/>
    <s v=""/>
  </r>
  <r>
    <s v="1626048617-4"/>
    <s v="BOGOTÁ D.C."/>
    <s v="BOGOTÁ D.C."/>
    <s v="CAJA DE COMPENSACIÓN FAMILIAR CAFAM"/>
    <x v="2"/>
    <s v="Analista de gestin documental"/>
    <m/>
    <m/>
    <s v="PROCURADURIA GENERAL DE LA NACIN"/>
    <n v="8999991197"/>
    <s v="ESTADO JOVEN PRACTICANTE EN CIENCIAS DE LA INFORMACIN"/>
    <s v="PLAZA ESTADO JOVEN PRACTICANTE EN CIENCIAS DE LA INFORMACINEntidad Pblica PROCURADURIA GENERAL DE LA NACIONPROCURADURA AUXILIAR PARA ASUNTOS DISCIPLINARIOSExperiencia No requiereFormacin Tcnico Profesional en Administracin Documental y Archivos Documentacin y ArchivsticaGestin DocumentalConocimientos adicionales Excelente manejo de Excel y ordActividades a realizar 1Revisin de documentos 2Depuracin y organizacin de documentos 3Verificacin de cumplimiento de requisitos respecto de la Tabla de Retencin Documental4Alistamiento en cajas para iniciar transferenciaJornada Tiempo completo 38 horasHorario Disponibilidad de TiempoSujeto a la entidadDuracin de la Prctica 5 Meses"/>
    <x v="1"/>
    <x v="0"/>
    <s v=""/>
    <s v=""/>
  </r>
  <r>
    <s v="1626048617-5"/>
    <s v="BOGOTÁ D.C."/>
    <s v="BOGOTÁ D.C."/>
    <s v="CAJA DE COMPENSACIÓN FAMILIAR CAFAM"/>
    <x v="2"/>
    <s v="Analista de gestin documental"/>
    <m/>
    <m/>
    <s v="PROCURADURIA GENERAL DE LA NACIN"/>
    <n v="8999991197"/>
    <s v="ESTADO JOVEN PRACTICANTE EN CIENCIAS DE LA INFORMACIN"/>
    <s v="PLAZA ESTADO JOVEN PRACTICANTE EN CIENCIAS DE LA INFORMACINEntidad Pblica PROCURADURIA GENERAL DE LA NACIONPROCURADURA AUXILIAR PARA ASUNTOS DISCIPLINARIOSExperiencia No requiereFormacin Tcnico Profesional en Administracin Documental y Archivos   Documentacin y ArchivsticaGestin DocumentalConocimientos adicionales Excelente manejo de Excel y ordActividades a realizar 1Revisin de documentos 2Depuracin y organizacin de documentos 3Verificacin de cumplimiento de requisitos respecto de la Tabla de Retencin Documental4Alistamiento en cajas para iniciar transferencia5Elaboracin de base de datos para remisin de transferencia documentalJornada Tiempo completo 38 horasHorario Disponibilidad de TiempoSujeto a la entidadDuracin de la Prctica 5 Meses"/>
    <x v="1"/>
    <x v="0"/>
    <s v=""/>
    <s v=""/>
  </r>
  <r>
    <s v="1626048645-1"/>
    <s v="BOGOTÁ D.C."/>
    <s v="BOGOTÁ D.C."/>
    <s v="CAJA DE COMPENSACIÓN FAMILIAR CAFAM"/>
    <x v="1"/>
    <s v="Zootecnista"/>
    <m/>
    <m/>
    <s v="UNIVERSIDD NACIONAL DE COLOMBIA"/>
    <n v="8999990633"/>
    <s v="Estado joven Practicante en Ciencias Agrarias"/>
    <s v="Plaza Estado joven Practicante en Profesional en Zootecnia  Entidad Publica Universidad Nacional  Facultad de Medicina Veterinaria y de Zootecnia Experiencia No requiereFormacin Profesional en Zootecnia  Conocimientos Adicionales Conocimiento en herramientas office habilidad para trabajar en equipo y comunicarse con comunidades rurales conocimientos en los sistemas de produccin de piscicultura y avicultura Actividades a realizar Apoyar en la realizacin de capacitaciones a la comunidad interesada en participar de proyectos productivos As mismo apoyar en el seguimiento y establecimiento de unidades productivas demostrativas en avicultura y piscicultura en el resguardo el tigre del municipio de puerto Gaitn meta Jornada Tiempo completo 38 horasHorario Disponibilidad de TiempoSujeto a la entidadDuracin de la Prctica 5 Meses"/>
    <x v="1"/>
    <x v="20"/>
    <s v=""/>
    <s v=""/>
  </r>
  <r>
    <s v="1626048645-2"/>
    <s v="BOGOTÁ D.C."/>
    <s v="BOGOTÁ D.C."/>
    <s v="CAJA DE COMPENSACIÓN FAMILIAR CAFAM"/>
    <x v="1"/>
    <s v="Zootecnista"/>
    <m/>
    <m/>
    <s v="UNIVERSIDD NACIONAL DE COLOMBIA"/>
    <n v="8999990633"/>
    <s v="Estado joven Practicante en Ciencias Agrarias"/>
    <s v="Plaza Estado joven Practicante en Profesional en Zootecnia  Entidad Publica Universidad Nacional  Facultad de Medicina Veterinaria y de ZootecniaExperiencia No requiereFormacin Profesional en Zootecnia  Conocimientos Adicionales Conocimiento en herramientas office habilidad para trabajar en equipo y comunicarse con comunidades rurales conocimientos en los sistemas de produccin de pisciculturaActividades a realizar Alimentacin de peces manejo de acuarios manejo de reproductores seguimiento de variables productivas y redaccin de documentos acadmicosJornada Tiempo completo 38 horasHorario Disponibilidad de TiempoSujeto a la entidadDuracin de la Prctica 5 Meses"/>
    <x v="1"/>
    <x v="20"/>
    <s v=""/>
    <s v=""/>
  </r>
  <r>
    <s v="1626048645-3"/>
    <s v="BOGOTÁ D.C."/>
    <s v="BOGOTÁ D.C."/>
    <s v="CAJA DE COMPENSACIÓN FAMILIAR CAFAM"/>
    <x v="1"/>
    <s v="Zootecnista"/>
    <m/>
    <m/>
    <s v="UNIVERSIDD NACIONAL DE COLOMBIA"/>
    <n v="8999990633"/>
    <s v="Estado joven Practicante en Ciencias Agrarias"/>
    <s v="Plaza Estado joven Practicante en Profesional en Zootecnia  Entidad Publica Universidad Nacional  Facultad de Medicina Veterinaria y de ZootecniaExperiencia No requiereFormacin Profesional en Zootecnia  Conocimientos Adicionales Conocimiento en herramientas office habilidad para trabajar en equipo y comunicarse con comunidades rurales conocimientos en los sistemas de produccin de pisciculturaActividades a realizar Alimentacin de peces manejo de acuarios manejo de reproductores seguimiento de variables productivas y redaccin de documentos acadmicosJornada Tiempo completo 38 horasHorario Disponibilidad de TiempoSujeto a la entidadDuracin de la Prctica 5 Meses"/>
    <x v="1"/>
    <x v="20"/>
    <s v=""/>
    <s v=""/>
  </r>
  <r>
    <s v="1626048645-4"/>
    <s v="BOGOTÁ D.C."/>
    <s v="BOGOTÁ D.C."/>
    <s v="CAJA DE COMPENSACIÓN FAMILIAR CAFAM"/>
    <x v="1"/>
    <s v="Zootecnista"/>
    <m/>
    <m/>
    <s v="UNIVERSIDD NACIONAL DE COLOMBIA"/>
    <n v="8999990633"/>
    <s v="Estado joven Practicante en Ciencias Agrarias"/>
    <s v="Plaza Estado joven Practicante en Profesional en Zootecnia  Entidad Publica Universidad Nacional  Facultad de Medicina Veterinaria y de Zootecnia Experiencia No requiereFormacin Profesional en Zootecnia  Conocimientos Adicionales Conocimiento en herramientas office habilidad para trabajar en equipo y comunicarse con comunidades rurales conocimientos en los sistemas de produccin de pisciculturaActividades a realizar Apoyar en la realizacin de capacitaciones a la comunidad interesada en participar de proyectos productivos As mismo apoyar en el seguimiento y establecimiento de unidades productivas demostrativas en avicultura y piscicultura en el resguardo el tigre del municipio de puerto Gaitn meta Jornada Tiempo completo 38 horasHorario Disponibilidad de TiempoSujeto a la entidadDuracin de la Prctica 5 Meses"/>
    <x v="1"/>
    <x v="20"/>
    <s v=""/>
    <s v=""/>
  </r>
  <r>
    <s v="1626048645-5"/>
    <s v="BOGOTÁ D.C."/>
    <s v="BOGOTÁ D.C."/>
    <s v="CAJA DE COMPENSACIÓN FAMILIAR CAFAM"/>
    <x v="1"/>
    <s v="Zootecnista"/>
    <m/>
    <m/>
    <s v="UNIVERSIDD NACIONAL DE COLOMBIA"/>
    <n v="8999990633"/>
    <s v="Estado joven Practicante en Ciencias Agrarias"/>
    <s v="Plaza Estado joven Practicante en Profesional en Zootecnia  Entidad Publica Universidad Nacional  Facultad de Medicina Veterinaria y de Zootecnia Experiencia No requiereFormacin Profesional en Zootecnia  Conocimientos Adicionales Conocimiento en herramientas office habilidad para trabajar en equipo y comunicarse con comunidades rurales conocimientos en los sistemas de produccin de piscicultura y avicultura Actividades a realizar Apoyar en la formulacin de cursos y actividades de extensin evaluar el impacto social de los cursos de extensinJornada Tiempo completo 38 horasHorario Disponibilidad de TiempoSujeto a la entidadDuracin de la Prctica 5 Meses"/>
    <x v="1"/>
    <x v="20"/>
    <s v=""/>
    <s v=""/>
  </r>
  <r>
    <s v="1626048670-1"/>
    <s v="NORTE DE SANTANDER"/>
    <s v="CÚCUTA"/>
    <s v="CAJA DE COMPENSACIÓN FAMILIAR DEL NORTE DE SANTANDER -COMFANORTE"/>
    <x v="1"/>
    <s v="Abogado"/>
    <s v="Asesor jurdico"/>
    <m/>
    <s v="INSTITUTO NACIONAL DE VIAS"/>
    <n v="8002158072"/>
    <s v="ESTADO JOVEN PRACTICANTE EN DERECHO"/>
    <s v="Plaza Estado Joven Practicante en DerechoEntidad Publica INSTITUTO NACIONAL DE VIASExperiencia No RequeridaFormacin  DerechoConocimientos Adicionales Capacitacin en Excel ord Poer pointActividades a RealizarVisitar y hacer seguimiento permanente en los despachos judiciales y dependencias administrativas y preparar cada novedad al abogado de la Territorial Norte de SantanderApoyar en el reporte y actualizacin de los procesos en las bases de datos para estos efectos por el InviasApoyar en gestiones menores al abogado de planta de la Territorial Norte de Santander de conformidad con el objeto contractualJornada Tiempo Completo 38 Horas SemanalesHorario Disponibilidad Tiempo  Sujeto a la EntidadDuracin de la Practica 12 meses"/>
    <x v="0"/>
    <x v="4"/>
    <s v=""/>
    <s v=""/>
  </r>
  <r>
    <s v="1626048670-2"/>
    <s v="NORTE DE SANTANDER"/>
    <s v="CÚCUTA"/>
    <s v="CAJA DE COMPENSACIÓN FAMILIAR DEL NORTE DE SANTANDER -COMFANORTE"/>
    <x v="1"/>
    <s v="Comunicador social"/>
    <m/>
    <m/>
    <s v="INSTITUTO NACIONAL DE VIAS"/>
    <n v="8002158072"/>
    <s v="ESTADO JOVEN PRACTICANTE EN COMUNICACIN SOCIAL"/>
    <s v="Plaza Estado Joven Practicante Comunicacin SocialEntidad Publica INSTITUTO NACIONAL DE VIASExperiencia No RequeridaFormacin  Comunicacin SocialConocimientos Adicionales Capacitacin en Excel ord Poer pointActividades a RealizarAtender los requerimientos frente a la imagen de la Direccin Territorial del Invias en el departamentoCoordinar con la Direccin Territorial los programas de seguridad vial en las vas a cargo del Invias Norte de Santander con el fin de ser extensiva al rea de comunicaciones de la entidadCoordinar con planta central las polticas de comunicacin de InviasAcompañar a los ingenieros de la Territorial a las diferentes visitas de proyectos y obrasElaborar segn las indicaciones del rea de comunicaciones planta central los boletines sobre los proyectos a cargo de la Direccin TerritorialJornada Medio Tiempo 19 Horas SemanalesHorario Disponibilidad Tiempo  Sujeto a la EntidadDuracin de la Practica 5 meses"/>
    <x v="0"/>
    <x v="11"/>
    <s v=""/>
    <s v=""/>
  </r>
  <r>
    <s v="1626048670-3"/>
    <s v="NORTE DE SANTANDER"/>
    <s v="CÚCUTA"/>
    <s v="CAJA DE COMPENSACIÓN FAMILIAR DEL NORTE DE SANTANDER -COMFANORTE"/>
    <x v="1"/>
    <s v="Ayudante tcnico de obra civil"/>
    <s v="Ingeniero civil"/>
    <m/>
    <s v="INSTITUTO NACIONAL DE VIAS"/>
    <n v="8002158072"/>
    <s v="ESTADO JOVEN PRACTICANTE EN INGENIERIA CIVIL"/>
    <s v="Plaza Estado Joven Practicante en Ingeniera CivilEntidad Publica INSTITUTO NACIONAL DE VIASExperiencia No RequeridaFormacin  Ingeniera CivilConocimientos Adicionales Capacitacin en Excel ord Poer pointActividades a RealizarPrestar apoyo para la elaboracin y presentacin del plan de necesidades y prioridades de proyectos en construccin rehabilitacin mantenimiento y conservacin de la infraestructura vial a cargo de la Direccin TerritorialRealizar campañas de seguridad de los diferentes modos de transporte con las empresas y usuariosRealizar el acompañamiento a los ingenieros de la Territorial para supervisar los contratos que tenga la Territorial conforme a la normatividad que regula la materia y a los procedimientos y reglamentacin del institutoVerificar y suministrar la informacin tcnica requerida sobre especificaciones particulares de obra de los proyectos a desarrollar en relacin con la infraestructura vial a cargo de la Direccin Te"/>
    <x v="0"/>
    <x v="19"/>
    <s v=""/>
    <s v=""/>
  </r>
  <r>
    <s v="1626048684-1"/>
    <s v="BOGOTÁ D.C."/>
    <s v="BOGOTÁ D.C."/>
    <s v="CAJA DE COMPENSACIÓN FAMILIAR CAFAM"/>
    <x v="0"/>
    <s v="Analista administrativo"/>
    <m/>
    <m/>
    <s v="DEFENSA CIVIL COLOMBIANA SECCIONAL BOGOTA"/>
    <n v="8999997171"/>
    <s v="Estado Joven Practicante en Ciencias Administrativas  "/>
    <s v="Plaza Estado Joven Practicante en Ciencias Administrativas  Entidad Publica DEFENSA CIVIL COLOMBIANA SECCIONAL BOGOTAExperiencia No requiereFormacin TECNOLOGO ADMINISTRATIVOConocimientos AdicionalesManejo de officeActividades a realizarElabora el proceso de clasificacin documental en el archivo de GestinRealizar la ordenacin correspondiente de la documentacin que le aplique a cada serie documentalRealizar  el proceso de foliacin segn la normaApoyo en los procesos de rotulacin y diligenciamiento en el formato nico de inventario documentalCuidar y Guardar total reserva de la informacin y los documentos que por razn  de sus actividades les sea entregadaJornada Tiempo Completo  38 Horas SemanalesHorario Disponibilidad de tiempo sujeto a la entidadDuracin de la Prctica 5 Meses"/>
    <x v="1"/>
    <x v="9"/>
    <s v=""/>
    <s v=""/>
  </r>
  <r>
    <s v="1626048684-2"/>
    <s v="BOGOTÁ D.C."/>
    <s v="BOGOTÁ D.C."/>
    <s v="CAJA DE COMPENSACIÓN FAMILIAR CAFAM"/>
    <x v="0"/>
    <s v="Tecnlogo de informacin y administracin de sistemas "/>
    <m/>
    <m/>
    <s v="DEFENSA CIVIL COLOMBIANA SECCIONAL BOGOTA"/>
    <n v="8999997171"/>
    <s v="Estado Joven Practicante en Ciencias Administrativas  Tecnlogo  de sistemas y afines"/>
    <s v="Plaza Estado Joven Practicante en Ciencias Administrativas  Tecnlogo  de sistemas y afinesEntidad Publica DEFENSA CIVIL COLOMBIANA SECCIONAL BOGOTAExperiencia No requiereFormacin Tecnlogo  de sistemas y afines Conocimientos AdicionalesManejo de officeActividades a realizarActualizar los datos del parque automotor terrestre y fluvial de acuerdo a las novedades que se presentenMigrar los Soat e impuestos de los vehculos en el  sistema de informacin misional a nivel nacionalMigrar la revisin tecno mecnica de los vehculos asignados a la Direccion GeneralActualizar mensualmente los costos de combustible  de cada uno de los vehculos de la Direccion GeneralRealizar seguimiento a los costos de rodamiento de las seccionales Realizar cruce de cruce de informacin con Almacen General y el SIM modulo trasportesJornada Tiempo Completo  38 Horas SemanalesHorario Disponibilidad de tiempo sujeto a la entidadDuracin de la Prctica 5 Meses"/>
    <x v="1"/>
    <x v="5"/>
    <s v=""/>
    <s v=""/>
  </r>
  <r>
    <s v="1626048684-3"/>
    <s v="BOGOTÁ D.C."/>
    <s v="BOGOTÁ D.C."/>
    <s v="CAJA DE COMPENSACIÓN FAMILIAR CAFAM"/>
    <x v="0"/>
    <s v="Analista administrativo"/>
    <m/>
    <m/>
    <s v="DEFENSA CIVIL COLOMBIANA SECCIONAL BOGOTA"/>
    <n v="8999997171"/>
    <s v="Estado Joven Practicante en Ciencias Administrativas  Tecnlogo   Administrativo"/>
    <s v="Plaza Estado Joven Practicante en Ciencias Administrativas  Tecnlogo   AdministrativoEntidad Publica DEFENSA CIVIL COLOMBIANA SECCIONAL BOGOTAExperiencia No requiereFormacin Tecnlogo  AdministrativoConocimientos AdicionalesManejo de officeActividades a realizarElaborar el proceso de clasificacin documental en el archivo deGestinRealizar la ordenacin correspondiente de la documentacin que le aplique a cada serie documentalRealizar el proceso de foliacin segn la normaApoyo en los procesos de rotulacin y diligenciamiento en el formato nico de inventario documental Cuidar y guardar total reserva de laInformacin y los documentos que por razn de sus actividades les sea Jornada Tiempo Completo  38 Horas SemanalesHorario Disponibilidad de tiempo sujeto a la entidadDuracin de la Prctica 5 Meses"/>
    <x v="1"/>
    <x v="9"/>
    <s v=""/>
    <s v=""/>
  </r>
  <r>
    <s v="1626048686-1"/>
    <s v="BOGOTÁ D.C."/>
    <s v="BOGOTÁ D.C."/>
    <s v="CAJA DE COMPENSACIÓN FAMILIAR CAFAM"/>
    <x v="1"/>
    <s v="Administrador de empresas"/>
    <m/>
    <m/>
    <s v="SUPERINTENDENCIA DE NOTARIADO Y REGISTRO"/>
    <n v="8999990070"/>
    <s v="ESTADO JOVEN PRACTICANTE EN ADMINISTRACIN DE EMPRESAS"/>
    <s v="Plaza Estado Joven Practicante de Administracin de EmpresasEntidad Publica Superintendencia de Notariado y RegistroExperiencia No requiereFormacin ProfesionalConocimientos Adicionales Redaccin ortografa y capacidad para comunicarse manejo de OfimticaActividades a realizar1Apoyar las Dependencias Administrativas en funciones asignadas por el jefe inmediato en Nivel Central de la Superintendencia de Notariado y Registro y Oficinas de Registro Cundinamarca 2Apoyar a la elaboracin de cuadros en el movimiento de gastos  administrativos en las dependencias Administrativas Nivel Central de la Superintendencia de Notariado y Registro y Oficinas de Registro Cundinamarca3Apoyar a redactar documentos y memorandos en general  en Nivel Central de la Superintendencia de Notariado y Registro y Oficinas de Registro Cundinamarca 4Apoyar a llevar el control de contratos prestados  en el Nivel Central de la Superintendencia de Notariado y Registro y Oficinas d"/>
    <x v="1"/>
    <x v="9"/>
    <s v=""/>
    <s v=""/>
  </r>
  <r>
    <s v="1626048686-2"/>
    <s v="BOGOTÁ D.C."/>
    <s v="BOGOTÁ D.C."/>
    <s v="CAJA DE COMPENSACIÓN FAMILIAR CAFAM"/>
    <x v="1"/>
    <s v="Contador"/>
    <s v="Empleado de finanzas"/>
    <m/>
    <s v="SUPERINTENDENCIA DE NOTARIADO Y REGISTRO"/>
    <n v="8999990070"/>
    <s v="ESTADO JOVEN PRACTICANTE EN FINANZAS YO CONTADURIA"/>
    <s v="Plaza Estado Joven Practicante de Finanzas yo ContaduriaEntidad Publica Superintendencia de Notariado y RegistroExperiencia No requiereFormacin ProfesionalConocimientos AdicionalesRedaccin ortografa y capacidad para comunicarse manejo de herramientas Actividades a realizar1Apoyar que el rea de Contabilidad reciba de las dems Dependencias del Nivel Central de la Superintendencia de Notariado y Registro la informacin requerida para la elaboracin de los estados contables 2Apoyar para la consolidacin de la informacin en las dependencias del Nivel Central de la Superintendencia de Notariado y Registro 3Apoyar a clasificar operaciones requeridas como medio para obtener objetivos propuestos en Nivel Central de la Superintendencia de Notariado y Registro 4Apoyar a presentar los informes contables a los diferentes entes de control Estatal los  cuales competen a la Superintendencia de Notariado y Registro en la dependencia de Contabilidad y Fiscal5Ap"/>
    <x v="1"/>
    <x v="10"/>
    <s v="Administración"/>
    <s v=""/>
  </r>
  <r>
    <s v="1626048686-3"/>
    <s v="BOGOTÁ D.C."/>
    <s v="BOGOTÁ D.C."/>
    <s v="CAJA DE COMPENSACIÓN FAMILIAR CAFAM"/>
    <x v="1"/>
    <s v="Ingeniero industrial"/>
    <m/>
    <m/>
    <s v="SUPERINTENDENCIA DE NOTARIADO Y REGISTRO"/>
    <n v="8999990070"/>
    <s v="ESTADO JOVEN PRACTICANTE EN INGENIERA INDUSTRIAL"/>
    <s v="Plaza Estado Joven Practicante de Ingeniera IndustrialEntidad Publica Superintendencia de Notariado y RegistroExperiencia No requiereFormacin ProfesionalConocimientos AdicionalesRedaccin ortografa y capacidad para comunicarse Actividades a realizar1Apoyar en los procesos de Gestin de calidad en las Dependencias yo Oficinas de Registro de Instrumentos Pblicos que requieran 2Apoyar a diseñar sistemas  de inventarios3Apoyar a diseñar mejoras del sistema y mtodos de trabajo4Apoyar para el diseño e implementacin sistemas de salarios e incentivos y sistemas de control de calidad5Apoyar para la evaluacin de proyectos de inversin y comparacin de alternativas econmicas6Aplicar tcnicas de diagnstico industrial para la empresa7Participar en la elaboracin de programas de seguridad industrialJornada Tiempo Completo 38 Horas SemanalesHorario Disponibilidad de TiempoSujeto a la entidadDuracin de la Prctica 5 Meses"/>
    <x v="1"/>
    <x v="0"/>
    <s v=""/>
    <s v=""/>
  </r>
  <r>
    <s v="1626048686-4"/>
    <s v="BOGOTÁ D.C."/>
    <s v="BOGOTÁ D.C."/>
    <s v="CAJA DE COMPENSACIÓN FAMILIAR CAFAM"/>
    <x v="1"/>
    <s v="Ingeniero industrial"/>
    <m/>
    <m/>
    <s v="SUPERINTENDENCIA DE NOTARIADO Y REGISTRO"/>
    <n v="8999990070"/>
    <s v="ESTADO JOVEN PRACTICANTE EN INGENIERA INDUSTRIAL PLANEACION"/>
    <s v="Plaza Estado Joven Practicante de Ingeniera Industrial PlaneacinEntidad Publica Superintendencia de Notariado y RegistroExperiencia No requiereFormacin ProfesionalConocimientos AdicionalesRedaccin ortografa y capacidad para comunicarse Actividades a realizar1Apoyar en los procesos de Gestin de calidad en las Dependencias yo Oficinas de Registro de Instrumentos Pblicos que requieran 2Apoyar a diseñar sistemas  de inventarios3Apoyar a diseñar mejoras del sistema y mtodos de trabajo4Apoyar para el diseño e implementacin sistemas de salarios e incentivos y sistemas de control de calidad5Apoyar para la evaluacin de proyectos de inversin y comparacin de alternativas econmicas6Aplicar tcnicas de diagnstico industrial para la empresa7Participar en la elaboracin de programas de seguridad industrialJornada Tiempo Completo 38 Horas SemanalesHorario Disponibilidad de TiempoSujeto a la entidadDuracin de la Prctica 5 Meses"/>
    <x v="1"/>
    <x v="0"/>
    <s v=""/>
    <s v=""/>
  </r>
  <r>
    <s v="1626048686-5"/>
    <s v="BOGOTÁ D.C."/>
    <s v="BOGOTÁ D.C."/>
    <s v="CAJA DE COMPENSACIÓN FAMILIAR CAFAM"/>
    <x v="1"/>
    <s v="Abogado"/>
    <m/>
    <m/>
    <s v="SUPERINTENDENCIA DE NOTARIADO Y REGISTRO"/>
    <n v="8999990070"/>
    <s v="ESTADO JOVEN PRACTICANTE EN DERECHO"/>
    <s v="Plaza Estado Joven Practicante de DerechoEntidad Publica Superintendencia de Notariado y RegistroExperiencia No requiereFormacin ProfesionalConocimientos Adicionales Utilizacin de las nuevas tecnologas conocimientos en herramientas ofimtica redaccin y ortografaActividades a realizar1Proyectar resoluciones recursos de reposicin respuestas a derechos de peticiones ayudar al desarrollo de polticas de implementacin del mantenimiento y mejora del Sistema Integrado de Gestin de la dependencia en el nivel central de la Superintendencia de Notariado Y Registro y las Oficinas de Registro de Cundinamarca2Atender quejas y reclamos y consultas de manera personal y por el correo electrnico que presenten los ciudadanos sobre los servicios prestados por la SNR 3Desempeñar las dems funciones asignadasJornada Tiempo Completo 38 Horas SemanalesHorario Disponibilidad de TiempoSujeto a la entidadDuracin de la Prctica 5 Meses"/>
    <x v="1"/>
    <x v="4"/>
    <s v=""/>
    <s v=""/>
  </r>
  <r>
    <s v="219545-142"/>
    <s v="BOGOTÁ D.C."/>
    <s v="BOGOTÁ D.C."/>
    <s v="CAJA DE COMPENSACIÓN FAMILIAR CAFAM"/>
    <x v="2"/>
    <s v="Archivista"/>
    <s v="Auxiliar de archivo"/>
    <s v="Empleado de archivo"/>
    <s v="SENADO DE LA REPUBLICA"/>
    <n v="8999991031"/>
    <s v="ESTADO JOVEN PRACTICANTE EN ARCHIVISTICA"/>
    <s v="PLAZA Estado Joven Practicante de Archivista ENTIDAD PUBLICA SenadoSecretara General del Senado EXPERIENCIA No requiere FORMACIN  Tcnico Profesional archivistaCONOCIMIENTOS ADICIONALES   Excel  y ord    Correo electrnico  Manejo Drive ACTIVIDADES A REALIZAR  1 Ordenar los documentos de archivo de acuerdo con el sistema establecido por la organizacin la normatividad vigente y el sistema de gestin de la calidad 2 Realizar la descripcin de los documentos de archivo por medio de guas inventarios ndices y catlogos 3 Aplicar las tablas de retencin documental teniendo en cuenta principios archivsticos normas institucionales y la legislacin vigenteJORNADA Tiempo  Completo 38 Horas SemanalesHORARIO Disponibilidad de TiempoSujeto a la entidadDURACIN DE LA PRACTICA 5 Meses"/>
    <x v="1"/>
    <x v="8"/>
    <s v=""/>
    <s v=""/>
  </r>
  <r>
    <s v="219545-143"/>
    <s v="BOGOTÁ D.C."/>
    <s v="BOGOTÁ D.C."/>
    <s v="CAJA DE COMPENSACIÓN FAMILIAR CAFAM"/>
    <x v="2"/>
    <s v="Archivista"/>
    <s v="Auxiliar de archivo"/>
    <s v="Empleado de archivo"/>
    <s v="SENADO DE LA REPUBLICA"/>
    <n v="8999991031"/>
    <s v="ESTADO JOVEN PRACTICANTE EN ARCHIVISTICA"/>
    <s v="PLAZA Estado Joven Practicante de Archivista ENTIDAD PUBLICA SenadoSecretara General del Senado EXPERIENCIA No requiere FORMACIN  Tcnico Profesional CONOCIMIENTOS ADICIONALES   Excel  y ord    Correo electrnico  Manejo Drive ACTIVIDADES A REALIZAR  1 Ordenar los documentos de archivo de acuerdo con el sistema establecido por la organizacin la normatividad vigente y el sistema de gestin de la calidad 2 Realizar la descripcin de los documentos de archivo por medio de guas inventarios ndices y catlogos 3 Aplicar las tablas de retencin documental teniendo en cuenta principios archivsticos normas institucionales y la legislacin vigenteJORNADA Tiempo  Completo 38 Horas SemanalesHORARIO Disponibilidad de TiempoSujeto a la entidadDURACIN DE LA PRACTICA 5 Meses"/>
    <x v="1"/>
    <x v="8"/>
    <s v=""/>
    <s v=""/>
  </r>
  <r>
    <s v="219545-144"/>
    <s v="BOGOTÁ D.C."/>
    <s v="BOGOTÁ D.C."/>
    <s v="CAJA DE COMPENSACIÓN FAMILIAR CAFAM"/>
    <x v="1"/>
    <s v="Comunicador social"/>
    <m/>
    <m/>
    <s v="SENADO DE LA REPUBLICA"/>
    <n v="8999991031"/>
    <s v="ESTADO JOVEN PRACTICANTE EN COMUNICACIN SOCIAL"/>
    <s v="PLAZA Estado Joven Practicante de comunicacin socialENTIDAD PUBLICA SenadoSecretara General del Senado EXPERIENCIA No requiere FORMACIN  Profesional CONOCIMIENTOS ADICIONALES Competencias en elaboracin de piezas de comunicacin escritaHabilidades en comunicacin interpersonalHabilidades para la generacin de reportes de prensaManejo en porgramas de edicin como Adobe Illustrator y Photoshop   ordpress ACTIVIDADES A REALIZAR  1 Apoyar en el cubrimiento de los eventos desarrollados por la Secretaria General del Senado la Repblica 2 Apoyar en el cubrimiento de las Comisiones Constitucionales 3 Apoyar en la realizacin de informes que requieran los Senadores o Secretara General  4 Apoyar en la generacin de piezas periodsticas y contenidos audiovisuales 5 Apoyo administrativo a la Secretara General del SenadoJORNADA Tiempo  Completo 38 Horas SemanalesHORARIO Disponibilidad de TiempoSujeto a la entidadDURACI"/>
    <x v="1"/>
    <x v="11"/>
    <s v=""/>
    <s v=""/>
  </r>
  <r>
    <s v="219545-145"/>
    <s v="BOGOTÁ D.C."/>
    <s v="BOGOTÁ D.C."/>
    <s v="CAJA DE COMPENSACIÓN FAMILIAR CAFAM"/>
    <x v="1"/>
    <s v="Diseñador grfico"/>
    <s v="Publicista"/>
    <m/>
    <s v="SENADO DE LA REPUBLICA"/>
    <n v="8999991031"/>
    <s v="ESTADO JOVEN PRACTICANTE EN PUBLICIDAD DISEÑO GRFICO Y AFINES"/>
    <s v="PLAZA Estado Joven Practicante de  publicidad diseño grfico y afinesENTIDAD PUBLICA SenadoSecretara General del Senado EXPERIENCIA No requiere FORMACIN  Profesional CONOCIMIENTOS ADICIONALES Manejo en programas de edicin como Adobe Illustrator  indesign y Photoshop   ordpress  JommlasTener capacidad en el manejo de suite adobeManejo en programas de edicin como Adobe Illustrator y Photoshop   ordpress  ACTIVIDADES A REALIZAR  1 Apoyar al rea legislativa en la elaboracin de piezas de publicidad y comunicacin2Apoyar las actividades de Secretaria General del Senado en el diseño de material de divulgacin elaboracin de boletines piezas audiovisuales y editoriales3Apoyar en la administracin del sitios eb de la Secretara General 4Apoyar en la administracin de pgina eb5Apoyo administrativo JORNADA Tiempo  Completo 38 Horas SemanalesHORARIO Disponibilidad de TiempoSujeto a la entidadDURACIN DE LA PRACTICA"/>
    <x v="1"/>
    <x v="15"/>
    <s v=""/>
    <s v=""/>
  </r>
  <r>
    <s v="219545-146"/>
    <s v="BOGOTÁ D.C."/>
    <s v="BOGOTÁ D.C."/>
    <s v="CAJA DE COMPENSACIÓN FAMILIAR CAFAM"/>
    <x v="1"/>
    <s v="Diseñador grfico"/>
    <s v="Publicista"/>
    <m/>
    <s v="SENADO DE LA REPUBLICA"/>
    <n v="8999991031"/>
    <s v="ESTADO JOVEN PRACTICANTE EN PUBLICIDAD DISEÑO GRFICO Y AFINES"/>
    <s v="PLAZA Estado Joven Practicante de  publicidad diseño grfico y afinesENTIDAD PUBLICA SenadoSecretara General del Senado EXPERIENCIA No requiere FORMACIN  Profesional CONOCIMIENTOS ADICIONALES Manejo en programas de edicin como Adobe Illustrator  indesign y Photoshop   ordpress  JommlasTener capacidad en el manejo de suite adobeManejo en programas de edicin como Adobe Illustrator y Photoshop   ordpress  ACTIVIDADES A REALIZAR  1 Apoyar al rea legislativa en la elaboracin de piezas de publicidad y comunicacin2Apoyar las actividades de Secretaria General del Senado en el diseño de material de divulgacin elaboracin de boletines piezas audiovisuales y editoriales3Apoyar en la administracin del sitios eb de la Secretara General 4Apoyar en la administracin de pgina eb5Apoyo administrativo JORNADA Tiempo  Completo 38 Horas SemanalesHORARIO Disponibilidad de TiempoSujeto a la entidadDURACIN DE LA PRACTICA"/>
    <x v="1"/>
    <x v="15"/>
    <s v=""/>
    <s v=""/>
  </r>
  <r>
    <s v="219811-158577"/>
    <s v="BOGOTÁ D.C."/>
    <s v="BOGOTÁ D.C."/>
    <s v="CAJA DE COMPENSACIÓN FAMILIAR CAFAM"/>
    <x v="2"/>
    <s v="Archivista"/>
    <m/>
    <m/>
    <s v="MINISTERIO DE HACIENDA Y CREDITO PUBLICO"/>
    <n v="8999990902"/>
    <s v="ESTADO JOVEN PRACTICANTE EN CIENCIAS DE LA INFORMACIN "/>
    <s v="Estado Joven Practicante de Gestin documental Entidad Publica Ministerio de Hacienda y Crdito Publico Subdireccin de Recursos Humanos  Grupo Historias LaboralesExperiencia No requiereFormacin Tcnico Profesional en gestin DocumentalConocimientos Adicionales Manejo de office Administracin de archivos Manejo de tablas de retencin documentalActividades a realizar Clasificar ordenar foliar e ingreso en base de datos y digitalizacin y archivar en las carpetas correspondientesornada Tiempo  Completo 38 Horas Semanales Horario Disponibilidad de TiempoSujeto a la entidad Duracin de la Prctica 5 Meses "/>
    <x v="1"/>
    <x v="8"/>
    <s v=""/>
    <s v=""/>
  </r>
  <r>
    <s v="219811-158578"/>
    <s v="BOGOTÁ D.C."/>
    <s v="BOGOTÁ D.C."/>
    <s v="CAJA DE COMPENSACIÓN FAMILIAR CAFAM"/>
    <x v="1"/>
    <s v="Licenciado en filosofa"/>
    <m/>
    <m/>
    <s v="MINISTERIO DE HACIENDA Y CREDITO PUBLICO"/>
    <n v="8999990902"/>
    <s v="ESTADO JOVEN PRACTICANTE EN CIENCIAS HUMANAS Y CIENCIAS SOCIALES"/>
    <s v="Estado joven practicante de Literatura Filosofa Ciencias Sociales y HumanasEntidad Publica Ministerio de Hacienda y Crdito Pblico Subdireccin de Servicios  Grupo Gestin de InformacinExperiencia No requiereFormacin Literatura Filosofa Ciencias Sociales y HumanasConocimientos Adicionales Herramientas ofimticasActividades a realizar  Realizar talleres de animacin a la lectura para diferentes rangos de edadRealizar talleres de comprensin de lectura y redaccinRevisar y corregir los textos de los formatos y procedimientos de la biblioteca Jos Mara de Castillo y Rada Jornada Medio tiempo 19 horas Horas Semanales Horario Disponibilidad de TiempoSujeto a la entidad Duracin de la Prctica 5 Meses "/>
    <x v="1"/>
    <x v="33"/>
    <s v=""/>
    <s v=""/>
  </r>
  <r>
    <s v="219811-158579"/>
    <s v="BOGOTÁ D.C."/>
    <s v="BOGOTÁ D.C."/>
    <s v="CAJA DE COMPENSACIÓN FAMILIAR CAFAM"/>
    <x v="2"/>
    <s v="Tcnicos en bibliotecologa"/>
    <m/>
    <m/>
    <s v="MINISTERIO DE HACIENDA Y CREDITO PUBLICO"/>
    <n v="8999990902"/>
    <s v="ESTADO JOVEN PRACTICANTE EN CIENCIAS DE LA INFORMACION "/>
    <s v="Plaza Estado Joven Practicante de  documentologia desarrollo de procesos y servicios bibliotecarios Procesos Administrativos sistemas de informacinEntidad Publica Ministerio de Hacienda y Crdito Pblico Direccin Administrativa  Subdireccin FinancieraExperiencia No requiere Formacin Tcnica profesional en documentologiaTcnico profesional en desarrollo de procesos y servicios bibliotecarios Tcnico profesional en Procesos AdministrativosTcnica en sistemas de informacinConocimientos Adicionales Manejo de officeActividades a realizarClasificar y organizar los documentos de la Subdireccin Financiera de acuerdo a los lineamientos del programa de gestin documental de la entidadConservar fsicamente los expedientes de la Subdireccin Financiera el retirar material abrasivoEfectuar el cambio de carpetas deterioradas para la salvaguarda de los documentos de la Subdireccin  Identificar yo rotular carpetas y cajas de los documentos de la S"/>
    <x v="1"/>
    <x v="8"/>
    <s v=""/>
    <s v=""/>
  </r>
  <r>
    <s v="219811-158580"/>
    <s v="BOGOTÁ D.C."/>
    <s v="BOGOTÁ D.C."/>
    <s v="CAJA DE COMPENSACIÓN FAMILIAR CAFAM"/>
    <x v="1"/>
    <s v="Analista de gestin documental"/>
    <m/>
    <m/>
    <s v="MINISTERIO DE HACIENDA Y CREDITO PUBLICO"/>
    <n v="8999990902"/>
    <s v="ESTADO JOVEN PRACTICANTE EN CIENCIAS ADMINISTRATIVAS ECONMICAS O CONTABLES Y CIENCIAS DE LA INGENIERA "/>
    <s v="Plaza Estado Joven Practicante de  Ingeniera Industrial o Administracin de EmpresasEntidad Publica Ministerio de Hacienda y Crdito Pblico Viceministerio General  Oficina Asesora de PlaneacinExperiencia No requiere Formacin Ingeniera Industrial o Administracin de EmpresasConocimientos Adicionales Herramientas OfimticasActividades a realizar 1 Apoyar el desarrollo de actividades de ajuste a la Estructura del Sistema nico de Gestin  SUG que incluya la integracin de los dems subsistemas en el marco de MIPG 2 Apoyar la elaboracin de informes de seguimiento al cumplimiento de los requisitos del Sistema nico de gestin SUG del Ministerio de Hacienda 3 Realizar actividades de consolidacin de informacin para la estructuracin de entregables que hacen parte de la integracin del SUG proponiendo herramientas o instrumentos que faciliten el anlisis de la informacin y la toma de decisiones  4 Apoyar la realizacin de actividades definidas en e"/>
    <x v="1"/>
    <x v="0"/>
    <s v=""/>
    <s v=""/>
  </r>
  <r>
    <s v="219932-73993"/>
    <s v="BOGOTÁ D.C."/>
    <s v="BOGOTÁ D.C."/>
    <s v="CAJA DE COMPENSACIÓN FAMILIAR CAFAM"/>
    <x v="1"/>
    <s v="Administrador de empresas"/>
    <m/>
    <m/>
    <s v="CORPORACION DE LA INDAERONAUTICA COLOMBIANA"/>
    <n v="8999992781"/>
    <s v="ESTADO JOVEN PRCTICA LABORAL ORDINARIA EN CIENCIAS ADMINISTRATIVAS CONTABLES"/>
    <s v="Plaza ESTADO JOVEN PRCTICA LABORAL ORDINARIA EN CIENCIAS ADMINISTRATIVAS CONTABLESEntidad Publica Corporacin de la Industria Aeronutica Colombiana SA CIAC SAExperiencia No requiere Formacin TCNICO PROFESIONAL en Ciencias Administrativas Financieras Contables Comercio Exterior Negocios InternacionalesConocimientos Adicionales Manejo de office EXCEL ORD POER POINTActividades a realizar  1Verificacin de inventarios fsicos de material en CIAC y material externo que se encuentre en procesamiento parcial  2 Confrontacin documental vs inventario realizado expidiendo o ajustando formularios de movimiento de mercancas en PICIZ EB debiendo quedar debidamente aprobados y ejecutados por el Usuario Operador 3 Actualizacin cuadros control ZF segn los procesos que ejecute 4Inspeccin previa de material procedente del exterior en coordinacin con el almacn principal 5 Expedicin de carpetas de importacin y exportacin en el momento que se solicit"/>
    <x v="1"/>
    <x v="9"/>
    <s v=""/>
    <s v=""/>
  </r>
  <r>
    <s v="219932-73994"/>
    <s v="BOGOTÁ D.C."/>
    <s v="BOGOTÁ D.C."/>
    <s v="CAJA DE COMPENSACIÓN FAMILIAR CAFAM"/>
    <x v="1"/>
    <s v="Ingeniero ambiental"/>
    <m/>
    <m/>
    <s v="CORPORACION DE LA INDAERONAUTICA COLOMBIANA"/>
    <n v="8999992781"/>
    <s v="ESTADO JOVEN PRCTICA LABORAL ORDINARIA EN INGENIERA AMBIENTAL ADMINISTRACIN AMBIENTAL"/>
    <s v="Plaza ESTADO JOVEN PRCTICA LABORAL ORDINARIA EN INGENIERA AMBIENTAL ADMINISTRACIN AMBIENTALEntidad Publica Corporacin de la Industria Aeronutica Colombiana SA CIAC SAExperiencia No requiere Formacin PROFESIONAL EN INGENIERA AMBIENTAL ADMINISTRACIN AMBIENTALConocimientos Adicionales Manejo herramientas ofimticas  redaccin y conocimientos en la norma NTC ISO 140012015 Actividades a realizar  1Inspeccionar peridicamente  las instalaciones para verificar  el cumplimiento de los controles operacionales del SGA  2 Revisin y elaboracin del material para las capacitaciones ambientales3 Revisin y actualizacin de la documentacin pertinente del Sistema de Gestin Ambiental4 Verificar las condiciones normativas para la entrega de los residuos peligrosos en el momento de la entrega al gestor autorizado 5 Impartir nicamente las capacitaciones ambientales que sean sugeridas por el tutor de la prctica para el desarrollo de habilidades comunicativ"/>
    <x v="1"/>
    <x v="7"/>
    <s v=""/>
    <s v=""/>
  </r>
  <r>
    <s v="219932-73995"/>
    <s v="BOGOTÁ D.C."/>
    <s v="BOGOTÁ D.C."/>
    <s v="CAJA DE COMPENSACIÓN FAMILIAR CAFAM"/>
    <x v="1"/>
    <s v="Administrador de empresas"/>
    <m/>
    <m/>
    <s v="CORPORACION DE LA INDAERONAUTICA COLOMBIANA"/>
    <n v="8999992781"/>
    <s v="ESTADO JOVEN PRCTICA LABORAL ORDINARIA EN  CIENCIAS ADMINISTRATIVAS INGENIERIA INDUSTRIAL INGENIERIA AERONAUTICA"/>
    <s v="PlazaESTADO JOVEN PRCTICA LABORAL ORDINARIA EN  CIENCIAS ADMINISTRATIVAS INGENIERIA INDUSTRIAL INGENIERIA AERONAUTICAEntidad Publica Corporacin de la Industria Aeronutica Colombiana SA CIAC SAExperiencia No requiere Formacin PROFESIONAL Ingeniera Aeronutica Ingeniera Industrial Administracin de Empresas Finanzas y Negocios Internacionales Conocimientos Adicionales Manejo de office EXCEL ORD POER POINTActividades a realizar Recepcin documentacin para registro de proveedorAnlisis de la documentacin y estudio de seguridad a proveedoresControl archivo de ProveedoresApoyo a requerimientos administrativos del procesoJornada Tiempo  Completo 38 Horas Semanales Horario Disponibilidad de TiempoSujeto a la entidad Duracin de la Prctica 5 Meses "/>
    <x v="1"/>
    <x v="9"/>
    <s v=""/>
    <s v=""/>
  </r>
  <r>
    <s v="219932-73996"/>
    <s v="BOGOTÁ D.C."/>
    <s v="BOGOTÁ D.C."/>
    <s v="CAJA DE COMPENSACIÓN FAMILIAR CAFAM"/>
    <x v="1"/>
    <s v="Administrador de empresas"/>
    <m/>
    <m/>
    <s v="CORPORACION DE LA INDAERONAUTICA COLOMBIANA"/>
    <n v="8999992781"/>
    <s v="ESTADO JOVEN PRCTICA LABORAL ORDINARIA EN ADMINISTRACION DE EMPRESASINGENIERIA INDUSTRIAL"/>
    <s v="PlazaESTADO JOVEN PRCTICA LABORAL ORDINARIA EN ADMINISTRACION DE EMPRESASINGENIERIA INDUSTRIALEntidad Publica Corporacin de la Industria Aeronutica Colombiana SA CIAC SAExperiencia No requiere Formacin PROFESIONAL EN ADMINISTRACION DE EMPRESASINGENIERIA INDUSTRIALConocimientos Adicionales Debe tener competencias en el manejo de Excel ord poer point Conocimientos en ingls ser un plus Recibir capacitacin en el ERP SAP aplicativo Isolution y cursos relacionados con las certificaciones obtenidas EN 91009110 ISO BASC EtcActividades a realizar 1Mantener actualizados los indicadores de gestin planes de accin y cumplimiento de las actividades relacionadas con el Sistema Integral de Gestin de Calidad 2Llevar el control de las auditoras realizadas al CECSA ayudando a gestionar los planes de accin 3Mantener actualizadas las bases de datos correspondientes a cada una de las capacitaciones4Gestionar el registro de certificados5"/>
    <x v="1"/>
    <x v="9"/>
    <s v=""/>
    <s v=""/>
  </r>
  <r>
    <s v="219932-73997"/>
    <s v="BOGOTÁ D.C."/>
    <s v="BOGOTÁ D.C."/>
    <s v="CAJA DE COMPENSACIÓN FAMILIAR CAFAM"/>
    <x v="1"/>
    <s v="Licenciado en derecho"/>
    <m/>
    <m/>
    <s v="CORPORACION DE LA INDAERONAUTICA COLOMBIANA"/>
    <n v="8999992781"/>
    <s v="ESTADO JOVEN PRCTICA LABORAL ORDINARIA EN  DERECHO"/>
    <s v="PlazaESTADO JOVEN PRCTICA LABORAL ORDINARIA EN  DERECHOEntidad Publica Corporacin de la Industria Aeronutica Colombiana SA CIAC SAExperiencia No requiere Formacin PROFESIONAL EN DERECHOConocimientos Adicionales Manejo de office EXCEL ORD POER POINTActividades a realizar 1            Proyeccin yo revisin jurdica de los diferentes contratos y acuerdos comerciales suscritos por la corporacin2            Proyeccin yo revisin de modificatorios y adiciones a los diferentes contratos celebrados por las corporacin3            Revisin yo proyeccin de las actas de liquidacin de los diferentes contratos de acuerdo al procedimiento descrito al interior de la empresa4            Proyeccin de memorandos internos de aprobacin de plizas de cumplimientos a favor de las entidades estatales y plizas de responsabilidad civil extracontractual verificando que la pliza yo garanta cumpla con la vigencia amparo y valor estipulados en el contrat"/>
    <x v="1"/>
    <x v="4"/>
    <s v=""/>
    <s v=""/>
  </r>
  <r>
    <s v="220353-11"/>
    <s v="BOGOTÁ D.C."/>
    <s v="BOGOTÁ D.C."/>
    <s v="CAJA DE COMPENSACIÓN FAMILIAR CAFAM"/>
    <x v="1"/>
    <s v="Abogado"/>
    <m/>
    <m/>
    <s v="UNID ADM ESP DEL SIS DE PARQUES NACIONAL"/>
    <n v="8300166247"/>
    <s v="ESTADO JOVEN PRACTICANTE EN DERECHO"/>
    <s v="PLAZA ESTADO JOVEN PRACTICANTE EN DERECHO Entidad Pblica PARQUE NACIONALES NATURALES DE COLOMBIAGRUPO CONTROL DISCIPLINARIO INTERNO Experiencia No requiereFormacin Profesional en DerechoConocimientos adicionales Manejo bsico de Excel ord Poer PointActividades a realizar 1 Recolectar procesar y analizar la informacin allegada a los expedientes disciplinarios de acuerdo a las instrucciones de la Coordinadora  del Grupo de Control Disciplinario Interno 2 Estudiar y evaluar la procedencia de la decisin de Terminacin y Archivo Definitivo de las Indagaciones Preliminares e Investigaciones Disciplinarias asignadas por la Coordinadora del Grupo de Control Disciplinario Interno 3 Apoyar a la Coordinadora del Grupo de Control Disciplinario Interno en la prctica de pruebas testimoniales dentro de los procesos disciplinarios 4 Preparar informes solicitados por la Coordinadora Grupo Control Disciplinario Interno en desarrollo de las funciones y com"/>
    <x v="1"/>
    <x v="4"/>
    <s v=""/>
    <s v=""/>
  </r>
  <r>
    <s v="220353-12"/>
    <s v="BOGOTÁ D.C."/>
    <s v="BOGOTÁ D.C."/>
    <s v="CAJA DE COMPENSACIÓN FAMILIAR CAFAM"/>
    <x v="1"/>
    <s v="Ingeniero ambiental"/>
    <s v="Administrador Ambiental"/>
    <m/>
    <s v="UNID ADM ESP DEL SIS DE PARQUES NACIONAL"/>
    <n v="8300166247"/>
    <s v="ESTADO JOVEN PRACTICANTE EN CIENCIAS AMBIENTALES"/>
    <s v="PLAZA ESTADO JOVEN PRACTICANTE EN CIENCIAS AMBIENTALESEntidad Pblica PARQUE NACIONALES NATURALES DE COLOMBIASUBDIRECCION ADMINISTRATIVA Y FINANCIERA GRUPO DE GESTION HUMANA GGHExperiencia No requiereFormacin Profesional en Ingeniera Sanitaria Ingeniero Ambiental yo Administrador Ambiental Conocimientos adicionales Manejo de office y de herramientas informticasActividades a realizar 1 Acordar un plan de trabajo y un cronograma de actividades con el supervisor asignado para la prctica laboral2 Presentar informes mensuales de avance de acuerdo con las actividades acordadas en el plan de trabajo 3 Verificar la planeacin del Sistema de Gestin Ambiental de Parques Nacionales4 Monitorear el inicio de la implementacin del Sistema de Gestin Ambiental de Parques Nacionales Sede Nivel Central BogotJornada Medio tiempo 19 horasHorario Disponibilidad de TiempoSujeto a la entidadDuracin de la Prctica 5 Meses"/>
    <x v="1"/>
    <x v="7"/>
    <s v=""/>
    <s v=""/>
  </r>
  <r>
    <s v="220353-13"/>
    <s v="BOGOTÁ D.C."/>
    <s v="BOGOTÁ D.C."/>
    <s v="CAJA DE COMPENSACIÓN FAMILIAR CAFAM"/>
    <x v="1"/>
    <s v="Abogado"/>
    <m/>
    <m/>
    <s v="UNID ADM ESP DEL SIS DE PARQUES NACIONAL"/>
    <n v="8300166247"/>
    <s v="ESTADO JOVEN PRACTICANTE EN CIENCIAS JURDICAS"/>
    <s v="PLAZA ESTADO JOVEN PRACTICANTE EN CIENCIAS JURDICAS Entidad Pblica PARQUE NACIONALES NATURALES DE COLOMBIASUBDIRECCION ADMINISTRATIVA Y FINANCIERA GRUPO DE PROCESOS CORPORATIVOSExperiencia No requiereFormacin Profesional en DerechoConocimientos adicionales Manejo medio en Excel ord y Poer PointActividades a realizar 1 Acordar un plan de trabajo y un cronograma de actividades con el supervisor asignado para la prctica laboral2 Presentar informes mensuales de avance de acuerdo con las actividades acordadas en el plan de trabajo3 Apoyar el desarrollo de las distintas estrategias y tareas relacionadas con la Atencin al ciudadano4 Realizar seguimiento y control de las peticiones que alleguen a la entidad5 Apoyar en los diferentes procesos de adquisicin de bienes y mejoras en los procesos administrativos referentes a la materializacin del negocio jurdico6 Dar soporte en el desarrollo de los diferentes procesos contractuales del Grupo "/>
    <x v="1"/>
    <x v="4"/>
    <s v=""/>
    <s v=""/>
  </r>
  <r>
    <s v="220353-14"/>
    <s v="BOGOTÁ D.C."/>
    <s v="BOGOTÁ D.C."/>
    <s v="CAJA DE COMPENSACIÓN FAMILIAR CAFAM"/>
    <x v="1"/>
    <s v="Ingeniero ambiental"/>
    <s v="Bilogo"/>
    <m/>
    <s v="UNID ADM ESP DEL SIS DE PARQUES NACIONAL"/>
    <n v="8300166247"/>
    <s v="ESTADO JOVEN PRACTICANTE EN CIENCIAS AMBIENTALES"/>
    <s v="PLAZA ESTADO JOVEN PRACTICANTE EN CIENCIAS AMBIENTALESEntidad Pblica PARQUE NACIONALES NATURALES DE COLOMBIASUBDIRECCIN DE GESTIN Y MANEJO DE REAS PROTEGIDAS   GRUPO DE PLANEACIN Y MANEJOExperiencia No requiereFormacin Profesional en Biologa Ingeniero Forestal Ingeniero Ambiental Administrador AmbientalConocimientos adicionales Manejo de office gestin documental   Actividades a realizar 1Acordar un plan de trabajo y cronograma de actividades con el supervisor asignado para la prctica laboral 2Presentar informes mensuales de avance de acuerdo a las actividades acordadas en el plan de trabajo 3Revisar la informacin generada para cada rea protegida 4Depurar la informacin generada de cada rea protegida5Organizar la informacin de cada una de las reas protegidas en expedientes fsicos y virtualesJornada Medio tiempo 19 horasHorario Disponibilidad de TiempoSujeto a la entidadDuracin de la Prctica 5 Meses"/>
    <x v="1"/>
    <x v="7"/>
    <s v="Biología"/>
    <s v=""/>
  </r>
  <r>
    <s v="220353-15"/>
    <s v="BOGOTÁ D.C."/>
    <s v="BOGOTÁ D.C."/>
    <s v="CAJA DE COMPENSACIÓN FAMILIAR CAFAM"/>
    <x v="1"/>
    <s v="Bilogo"/>
    <m/>
    <m/>
    <s v="UNID ADM ESP DEL SIS DE PARQUES NACIONAL"/>
    <n v="8300166247"/>
    <s v="ESTADO JOVEN PRACTICANTE EN CIENCIAS AMBIENTALES"/>
    <s v="PLAZA ESTADO JOVEN PRACTICANTE EN CIENCIAS AMBIENTALESEntidad Pblica PARQUE NACIONALES NATURALES DE COLOMBIASUBDIRECCIN DE GESTIN Y MANEJO DE REAS PROTEGIDAS  GRUPO DE TRMITES Y EVALUACIN AMBIENTALExperiencia No requiereFormacin Profesional en Biologa EcologaConocimientos adicionales Manejo de officeActividades a realizar 1  Acordar un plan de trabajo y un cronograma de actividades con el supervisor asignado para la prctica laboral2 Presentar informes mensuales de avance de acuerdo con las actividades acordadas en el plan de trabajo 3 Revisar los expedientes de permisos yo autorizaciones de investigacin cientfica asignados 4 Diligenciar la base de datos respecto a la informacin de colecta de fauna silvestre de cada expediente revisado5 Consolidar la informacin generada de la revisin de expedientes asignadosJornada Medio tiempo 19 horasHorario Disponibilidad de TiempoSujeto a la entidadDuracin de la Prctica 5 Me"/>
    <x v="1"/>
    <x v="20"/>
    <s v=""/>
    <s v=""/>
  </r>
  <r>
    <s v="220355-6"/>
    <s v="CAUCA"/>
    <s v="POPAYÁN"/>
    <s v="CAJA DE COMPENSACIÓN FAMILIAR DEL CAUCA -COMFACAUCA"/>
    <x v="1"/>
    <s v="Ingeniero Fsico"/>
    <s v="Ingeniero elctronico"/>
    <s v="Ingeniero de sistemas"/>
    <s v="SERVICIO GEOLGICO COLOMBIANO INGEOMINAS"/>
    <n v="8999992948"/>
    <s v="Estado Joven Prctica laboral ordinaria en Ingeniera Fsica Ingeniera Electrnica Automtica o Sistemas"/>
    <s v="PlazaEstado Joven Prctica Laboral Ordinaria de Ingeniera Fsica Ingeniera Electrnica Automtica o SistemasEntidad Publica Servicio Geolgico ColombianoExperiencia No requiereFormacin Ingeniera Fsica Ingeniera Electrnica Automtica o SistemasConocimientos Adicionales Office Corel Dra y conocimientos bsicos de SIG e inglsActividades a realizar1 Desarrollo de algoritmos aplicaciones e C2 Determinar descriptores para las imgenes estudiadas3 Avanzar en la clasificacin automtica de las imgenes estudiadas4 Presentacin de informes de las actividades realizadas5 presentacin de informes tcnicos Jornada Tiempo  Completo 38 Horas SemanalesHorario Disponibilidad de TiempoSujeto a la entidadDuracin de la Prctica 5 Meses"/>
    <x v="0"/>
    <x v="27"/>
    <s v="Ingeniería Electrónica"/>
    <s v="Ingeniería de Sistemas y Computación"/>
  </r>
  <r>
    <s v="220355-7"/>
    <s v="CAUCA"/>
    <s v="POPAYÁN"/>
    <s v="CAJA DE COMPENSACIÓN FAMILIAR DEL CAUCA -COMFACAUCA"/>
    <x v="1"/>
    <s v="Auxiliar de diseño grfico"/>
    <s v="Diseñador grfico"/>
    <m/>
    <s v="SERVICIO GEOLGICO COLOMBIANO INGEOMINAS"/>
    <n v="8999992948"/>
    <s v="Estado Joven Prctica laboral ordinaria en Diseño Grfico con nfasis en Produccin Multimedia y Marketing social  "/>
    <s v="PlazaEstado Joven Prctica Laboral Ordinaria de Diseño Grfico con nfasis en Produccin Multimedia y Marketing social Entidad Publica Servicio Geolgico ColombianoExperiencia No requiereFormacin Ingeniera Fsica Ingeniera Electrnica Automtica o SistemasConocimientos Adicionales Office Corel Dra y conocimientos bsicos de SIG e inglsActividades a realizar1 Elaboracin de material audiovisual videos animaciones infografas para el sitio eb OVS Popayn y comunicaciones dirigidas al pblico2 Diseños y maquetacin de interfaces y plantillas para aplicaciones eb de acuerdo con los estndares institucionales y gubernamentales Jornada Tiempo  Completo 38 Horas SemanalesHorario Disponibilidad de TiempoSujeto a la entidadDuracin de la Prctica 5 Meses"/>
    <x v="0"/>
    <x v="15"/>
    <s v=""/>
    <s v=""/>
  </r>
  <r>
    <s v="220355-8"/>
    <s v="CAUCA"/>
    <s v="POPAYÁN"/>
    <s v="CAJA DE COMPENSACIÓN FAMILIAR DEL CAUCA -COMFACAUCA"/>
    <x v="1"/>
    <s v="Archivista"/>
    <s v="Analista de gestin documental"/>
    <m/>
    <s v="SERVICIO GEOLGICO COLOMBIANO INGEOMINAS"/>
    <n v="8999992948"/>
    <s v="Estado Joven Prctica laboral ordinaria en Gestin documental Archivo "/>
    <s v="PlazaEstado Joven Prctica Laboral Ordinaria de Gestin documental Archivo Geologa Ingeniera geolgica geografa Geociencias ingeniera civil Entidad Publica Servicio Geolgico ColombianoExperiencia No requiereFormacin Tcnico o Tecnlogo Gestin documental Conocimientos Adicionales Office Corel Dra y conocimientos bsicos de SIG e inglsActividades a realizar1 Catalogacin y clasificacin de archivos digitales con informacin de apropiacin del conocimiento resultados de investigaciones derivadas del monitoreo volcnico apoyo en la tareas administrativas del proyecto de monitoreo volcnico Jornada Tiempo  Completo 38 Horas SemanalesHorario Disponibilidad de TiempoSujeto a la entidadDuracin de la Prctica 5 Meses"/>
    <x v="0"/>
    <x v="8"/>
    <s v="Ingeniería Industrial"/>
    <s v=""/>
  </r>
  <r>
    <s v="220733-1"/>
    <s v="RISARALDA"/>
    <s v="BELÉN DE UMBRÍA"/>
    <s v="CAJA DE COMPENSACIÓN FAMILIAR DE RISARALDA - COMFAMILIAR RISARALDA"/>
    <x v="1"/>
    <s v="Abogado"/>
    <m/>
    <m/>
    <s v="MUNICIPIO BELEN DE UMBRIA"/>
    <n v="8914800248"/>
    <s v="Estado Joven Practicante Judicatura"/>
    <s v="PLAZA Estado Joven Practicante JudicaturaENTIDAD PBLICADEPENDENCIA Alcalda Municipal Belen de umbra Risaralda Secretara de desarrolloOBJETIVO DE LA PRCTICA Prestar servicio de apoyo a la oficina jurdica para la elaboracin de una base de datos con los expedientes de los procesos que se adelantan en contra del municipio de Beln de UmbraCOMPETENCIAS COMPLEMENTARIAS Herramientas ofimticasACTIVIDADES A REALIZAR 1 Elaboracin de la base de datos teniendo en cuenta los expedientes que reposan en la oficina jurdica2Visita a las entidades donde reposan los expedientes procesales y verificacin de estado actualizando el inventario3Apoyo en la elaboracin de informes que sean solicitados y que guarden relacin con los procesos judiciales y extrajudiciales que adelanta el municipio4Garantizar que los contratos a elaborar cuentan con la documentacin y soportes necesarios para la celebracin efectiva del contrato segn normatividad vigente5"/>
    <x v="0"/>
    <x v="4"/>
    <s v=""/>
    <s v=""/>
  </r>
  <r>
    <s v="220733-2"/>
    <s v="RISARALDA"/>
    <s v="BELÉN DE UMBRÍA"/>
    <s v="CAJA DE COMPENSACIÓN FAMILIAR DE RISARALDA - COMFAMILIAR RISARALDA"/>
    <x v="2"/>
    <s v="Ayudante de construccin"/>
    <m/>
    <m/>
    <s v="MUNICIPIO BELEN DE UMBRIA"/>
    <n v="8914800248"/>
    <s v="Estado Joven Practicante Tcnico en Construccin"/>
    <s v="PLAZA Estado Joven Practicante Tcnico en ConstruccinENTIDAD PBLICADEPENDENCIA Alcalda Municipal Beln de Umbra Risaralda Secretara de PlaneacinOBJETIVO DE LA PRCTICA  Prestar servicio de apoyo a la secretara de planeacin en las diferentes funciones de este despachoCOMPETENCIAS COMPLEMENTARIAS Excel ord Autocad poer point officeACTIVIDADES A REALIZAR 1 Visita de campo a las obras2Control fsico3Revisin de documentacin para aprobacin de licencias4Proyeccin de presupuesto de obra y cantidades de obraNIVEL DE FORMACIN Tcnico profesionalPROGRAMA ACADMICO ConstruccinINTENSIDAD HORARIA Tiempo completoDURACIN DE LA PRCTICA LABORAL 5 Meses"/>
    <x v="0"/>
    <x v="19"/>
    <s v=""/>
    <s v=""/>
  </r>
  <r>
    <s v="220733-3"/>
    <s v="RISARALDA"/>
    <s v="BELÉN DE UMBRÍA"/>
    <s v="CAJA DE COMPENSACIÓN FAMILIAR DE RISARALDA - COMFAMILIAR RISARALDA"/>
    <x v="2"/>
    <s v="Tcnico de topografa"/>
    <m/>
    <m/>
    <s v="MUNICIPIO BELEN DE UMBRIA"/>
    <n v="8914800248"/>
    <s v="Estado Joven Practicante Tcnico en Topografa"/>
    <s v="PLAZA Estado Joven Practicante Tcnico en TopografaENTIDAD PBLICADEPENDENCIA Alcalda Municipal Beln De Umbra Risaralda Secretara de planeacinOBJETIVO DE LA PRCTICA Prestar servicio de apoyo a la secretara de planeacin en las diferentes funciones de este despachoCOMPETENCIAS COMPLEMENTARIAS Herramienta ofimticas y autocadACTIVIDADES A REALIZAR 1Levantamientos topogrficos urbanos y rurales2Revisin de licencias de desenglobeNIVEL DE FORMACIN Tcnica profesionalPROGRAMA ACADMICO TopografaINTENSIDAD HORARIA Medio tiempoDURACIN DE LA PRCTICA LABORAL 5 Meses"/>
    <x v="0"/>
    <x v="19"/>
    <s v=""/>
    <s v=""/>
  </r>
  <r>
    <s v="220733-4"/>
    <s v="RISARALDA"/>
    <s v="BELÉN DE UMBRÍA"/>
    <s v="CAJA DE COMPENSACIÓN FAMILIAR DE RISARALDA - COMFAMILIAR RISARALDA"/>
    <x v="1"/>
    <s v="Ingeniero industrial"/>
    <m/>
    <m/>
    <s v="MUNICIPIO BELEN DE UMBRIA"/>
    <n v="8914800248"/>
    <s v="Estado Joven Practicante en Ingeniera Industrial"/>
    <s v="PLAZA Estado Joven Practicante en Ingeniera IndustrialENTIDAD PBLICADEPENDENCIA Alcalda Municipal de Beln de Umbra Risaralda Secretara de desarrollo comunitarioOBJETIVO DE LA PRCTICA Implementar el sistema de gestin de calidad de la entidadCOMPETENCIAS COMPLEMENTARIAS Herramientas ofimticasACTIVIDADES A REALIZAR 1Realizar caracterizaciones2Documentar y actualizar procesos3Documentar riesgos detectados por procesos4Documentar la normatividad de los procesos5Actualizacin de manuales e instructivos que se encuentran  desactualizados6Realizar control de documentosNIVEL DE FORMACIN ProfesionalPROGRAMA ACADMICO Ingeniera industrialINTENSIDAD HORARIA  Tiempo completoDURACIN DE LA PRCTICA LABORAL 5 Meses"/>
    <x v="0"/>
    <x v="0"/>
    <s v=""/>
    <s v=""/>
  </r>
  <r>
    <s v="220733-5"/>
    <s v="RISARALDA"/>
    <s v="BELÉN DE UMBRÍA"/>
    <s v="CAJA DE COMPENSACIÓN FAMILIAR DE RISARALDA - COMFAMILIAR RISARALDA"/>
    <x v="0"/>
    <s v="Ingeniero industrial"/>
    <m/>
    <m/>
    <s v="MUNICIPIO BELEN DE UMBRIA"/>
    <n v="8914800248"/>
    <s v="Estado Joven Practicante en Tecnologa industrial"/>
    <s v="PLAZA Estado Joven Practicante en Tecnologa industrialENTIDAD PBLICADEPENDENCIA Alcalda Municipal de Beln de Umbra Risaralda Secretara de desarrollo comunitarioOBJETIVO DE LA PRCTICA Apoyar a mejorar el sistema de gestin documental de la entidadCOMPETENCIAS COMPLEMENTARIAS Herramientas ofimaticas gestin documentalACTIVIDADES A REALIZAR 1Actualizar tabla de retencin documental TRD de cada proceso2Actualizar el formato nico de inventario FUID de cada proceso3Realizar el plan institucional de archivo PINAR4Documentar y actualizar manuales procesos procedimientos e instructivos relacionados con la gestin documental de la entidadNIVEL DE FORMACIN TecnolgicoPROGRAMA ACADMICO IndustrialINTENSIDAD HORARIA Tiempo completoDURACIN DE LA PRCTICA LABORAL 5 Meses"/>
    <x v="0"/>
    <x v="0"/>
    <s v=""/>
    <s v=""/>
  </r>
  <r>
    <s v="222991-78831"/>
    <s v="CAQUETÁ"/>
    <s v="SAN VICENTE DEL CAGUÁN"/>
    <s v="CAJA DE COMPENSACIÓN FAMILIAR DEL CAQUETÁ - COMFACA"/>
    <x v="1"/>
    <s v="Ingeniero ambiental"/>
    <m/>
    <m/>
    <s v="UNIVERSIDAD NAL ABIERTA Y A DISTAN"/>
    <n v="860512780"/>
    <s v="Estado Joven Practica Laboral Ordinaria en Ingenieria"/>
    <s v="Plaza Estado Joven Practica Laboral Ordinaria en IngenieriaEntidad UNAD Gerencia de Talento HumanoExperiencia No requiereFormacinProfesional en Ingeniera AmbientalConocimientos adicionales Manejo de herramientas informticasActividades a realizar 1Realizar actividades de socializacin y toma de conciencia sobre temas relacionados a la gestin ambiental aplicables al Centro Asignado2Realizar la determinacin de condiciones ambientales en el Centro de la UNAD Asignado3Identificar los aspectos ambientales con enfoque en Ciclo de Vida de las actividades y servicios del Centro de la UNAD Asignado4Realizar identificacin y evaluacin de los requisitos legales ambientales aplicables al Centro de la UNAD correspondiente5Formular y ejecutar los Programas de Gestin Ambiental del Centro de la UNAD correspondienteJornada Tiempo Completo 38 Horas SemanalesHorario Sujeto a la entidadDuracin de la Practica 5 meses"/>
    <x v="0"/>
    <x v="7"/>
    <s v=""/>
    <s v=""/>
  </r>
  <r>
    <s v="223860-1"/>
    <s v="BOGOTÁ D.C."/>
    <s v="BOGOTÁ D.C."/>
    <s v="CAJA DE COMPENSACIÓN FAMILIAR CAFAM"/>
    <x v="0"/>
    <s v="Auxiliar administrativo"/>
    <m/>
    <m/>
    <s v="SUPERINTENDENCIA NALDE SALUD"/>
    <n v="8600621874"/>
    <s v="ESTADO JOVEN PRACTICANTE EN CIENCIAS DE LA INFORMACION "/>
    <s v="Plaza Estado Joven Practicante de Gestin DocumentalGRUPO DE GESTIN DOCUMENTAL Entidad Publica Super intendencia Nacional de SaludExperiencia No requiereFormacin Tecnologo Gestion DocumentalConocimientos Adicionales  Excel ord conocimiento herramienta Ofimtica Manejo de Tablas dinmicas manejo de office etcJornada Tiempo  Completo 38 Horas SemanalesHorario Disponibilidad de TiempoSujeto a la entidad  Tiempo completo 38 horasDuracin de la Prctica 5 MesesActividades a realizar Apoyar en la orientacin tcnica para la clasificacin ordenacin y modificacin o asignacin de descriptores entre otros a los responsables del proceso de organizacin de archivos y las comunicaciones oficiales enviadas y recibidas j Prestar apoyo en la administracin de los insumos entregados para la ejecucin de los procesos y responder por los elementos recibidos para la ejecucin del proceso de organizacin mobiliario equipos de cmputo papelera s"/>
    <x v="1"/>
    <x v="9"/>
    <s v=""/>
    <s v=""/>
  </r>
  <r>
    <s v="223860-2"/>
    <s v="BOGOTÁ D.C."/>
    <s v="BOGOTÁ D.C."/>
    <s v="CAJA DE COMPENSACIÓN FAMILIAR CAFAM"/>
    <x v="0"/>
    <s v="Auxiliar administrativo"/>
    <m/>
    <m/>
    <s v="SUPERINTENDENCIA NALDE SALUD"/>
    <n v="8600621874"/>
    <s v="ESTADO JOVEN PRACTICANTE EN CIENCIAS DE LA INFORMACIN "/>
    <s v="Plaza Estado Joven Practicante de Gestin Documental GRUPO DE GESTIN DOCUMENTAL Entidad Publica Super intendencia Nacional de SaludExperiencia No requiereFormacin Tecnologo Gestion DocumentalConocimientos Adicionales  Excel ord conocimiento herramienta Ofimtica Manejo de Tablas dinmicas manejo de office etcJornada Tiempo  Completo 38 Horas SemanalesHorario Disponibilidad de TiempoSujeto a la entidad  Tiempo completo 38 horasDuracin de la Prctica 5 MesesActividades a realizar Apoyar las actividades de punteo entrega recepcin devolucin administracin y custodia de los archivos y las comunicaciones oficiales enviadas y recibidas con el objetivo de hacer ms eficiente el proceso de organizacin en todas sus fases para la conformacin de expedientes b Apoyar las actividades de archivo sobre las comunicaciones oficiales enviadas y recibidas   tales como clasificar ordenar depurar primeros auxilios foliar levantar inventari"/>
    <x v="1"/>
    <x v="9"/>
    <s v=""/>
    <s v=""/>
  </r>
  <r>
    <s v="223860-3"/>
    <s v="BOGOTÁ D.C."/>
    <s v="BOGOTÁ D.C."/>
    <s v="CAJA DE COMPENSACIÓN FAMILIAR CAFAM"/>
    <x v="1"/>
    <s v="Licenciado en derecho"/>
    <m/>
    <m/>
    <s v="SUPERINTENDENCIA NALDE SALUD"/>
    <n v="8600621874"/>
    <s v="ESTADO JOVEN PRACTICANTE EN DERECHO"/>
    <s v="Plaza Estado Joven Practicante en Derecho Oficina Asesora Jurdica  Grupo de Tutelas Entidad Publica Super intendencia Nacional de SaludExperiencia No requiereFormacin Profesional DerechoConocimientos Adicionales  Manejo de Excel ord poer pointJornada Tiempo  Completo 38 Horas SemanalesHorario Disponibilidad de TiempoSujeto a la entidad  Tiempo completo 38 horasDuracin de la Prctica 5 MesesFunciones Proyectar respuesta a las acciones de tutelaProyectar respuesta a los incidentes de desacato"/>
    <x v="1"/>
    <x v="4"/>
    <s v=""/>
    <s v=""/>
  </r>
  <r>
    <s v="223860-4"/>
    <s v="BOGOTÁ D.C."/>
    <s v="BOGOTÁ D.C."/>
    <s v="CAJA DE COMPENSACIÓN FAMILIAR CAFAM"/>
    <x v="1"/>
    <s v="Licenciado en derecho"/>
    <m/>
    <m/>
    <s v="SUPERINTENDENCIA NALDE SALUD"/>
    <n v="8600621874"/>
    <s v="ESTADO JOVEN PRACTICANTE EN DERECHO"/>
    <s v="Plaza Estado Joven Practicante en Derecho   Oficina Asesora JurdicaEntidad Publica Super intendencia Nacional de SaludExperiencia No requiereFormacin Profesional DerechoConocimientos Adicionales  Manejo de Excel ord poer pointJornada Tiempo  Completo 38 Horas SemanalesHorario Disponibilidad de TiempoSujeto a la entidad  Tiempo completo 38 horasDuracin de la Prctica 5 MesesFunciones Brindar apoyo al Grupo de Defensa Judicial en el desempeño de las funciones de naturaleza jurdica de las actividades propias de la misma conforme las actividades asignadas por el superior inmediatoProyectar dentro de los trminos legales y para consideracin del jefe de la dependencia las fichas tcnicas que se requieran para llevar al Comit de ConciliacinApoyar a la Secretara Tcnica en los asuntos relacionados con las actividades del Comit de ConciliacinProyectar dentro de los trminos legales y para consideracin del jefe de la dependen"/>
    <x v="1"/>
    <x v="4"/>
    <s v=""/>
    <s v=""/>
  </r>
  <r>
    <s v="223860-5"/>
    <s v="BOGOTÁ D.C."/>
    <s v="BOGOTÁ D.C."/>
    <s v="CAJA DE COMPENSACIÓN FAMILIAR CAFAM"/>
    <x v="1"/>
    <s v="Abogado"/>
    <s v="Licenciado en derecho"/>
    <m/>
    <s v="SUPERINTENDENCIA NALDE SALUD"/>
    <n v="8600621874"/>
    <s v="ESTADO JOVEN PRACTICANTE EN DERECHO"/>
    <s v="Plaza Estado Joven Practicante en Derecho   Oficina Asesora Jurdica  Grupo de Tutelas Entidad Publica Super intendencia Nacional de SaludExperiencia No requiereFormacin Profesional DerechoConocimientos Adicionales  Manejo de Excel ord poer pointJornada Tiempo  Completo 38 Horas SemanalesHorario Disponibilidad de TiempoSujeto a la entidad  Tiempo completo 38 horasDuracin de la Prctica 5 MesesFuncionesProyectar documentos para trmite solicitudes de menor complejidadProyectar respuesta a derechos de peticinelaboracin de informes internos relacin de indicadoresApoyar el estudio de temas bsqueda de informacin doctrina jurisprudencia que requieran los profesionales del Grupo en el trmite de asuntos a su cargo"/>
    <x v="1"/>
    <x v="4"/>
    <s v=""/>
    <s v=""/>
  </r>
  <r>
    <s v="223877-46"/>
    <s v="BOGOTÁ D.C."/>
    <s v="BOGOTÁ D.C."/>
    <s v="CAJA DE COMPENSACIÓN FAMILIAR CAFAM"/>
    <x v="1"/>
    <s v="Profesor de educacin superior de idiomas "/>
    <m/>
    <m/>
    <s v="MINISTERIO DE CULTURA"/>
    <n v="8300343485"/>
    <s v="ESTADO JOVEN PRACTICANTE EN CIENCIAS HUMANAS"/>
    <s v="Estado joven Estado Joven Practicante de Ingls Bilingismo en Lenguas Extranjeras  Lenguas ModernasEntidad Publica Ministerio de Cultura Grupo de Gestin HumanaExperiencia No requiereFormacin Licenciatura en Ingls Licenciatura en Bilingismo Licenciatura en Lenguas Extranjeras  Lenguas ModernasConocimientos Adicionales Manejo de los programas EXCEL ORD POER POINT PUBLISHER IDIOMA INGLSActividades a Realizar Elaborar un plan de trabajo general con propuestas de actividades para fortalecer el desarrollo del proceso teniendo en cuenta los contenidos del programa de formacinRealizar seguimiento y control a la utilizacin de la sala de Bilingismo por parte de los participantes en el programa y reportar semanalmente un informe al rea de Gestin Humana de la entidad Diseñar y ejecutar actividades de fortalecimiento de lengua que refuercen lo visto en las sesiones de la plataforma virtual en cada nivel Las actividades de fortalecimiento con "/>
    <x v="1"/>
    <x v="13"/>
    <s v=""/>
    <s v=""/>
  </r>
  <r>
    <s v="223877-47"/>
    <s v="BOGOTÁ D.C."/>
    <s v="BOGOTÁ D.C."/>
    <s v="CAJA DE COMPENSACIÓN FAMILIAR CAFAM"/>
    <x v="2"/>
    <s v="Auxiliar de archivo"/>
    <m/>
    <m/>
    <s v="MINISTERIO DE CULTURA"/>
    <n v="8300343485"/>
    <s v="ESTADO JOVEN PRACTICANTE EN CIENCIAS DE LA INFORMACIN "/>
    <s v="Estado Joven Practicante de gestin documental Entidad Publica Ministerio de Cultura PATRIMONIO CULTURAL INMATERIALDExperiencia No requiere Formacin Tcnico Profesional en Gestin Documental Conocimientos Adicionales Manejo de ord ExcelActividades a realizar  Apoyo en  la organizacin clasificacin foliacin hojas de control de cada carpeta rotulacin de carpetas y cajasJornada Tiempo  Completo 38 Horas Semanales Horario Disponibilidad de TiempoSujeto a la entidad Duracin de la Prctica 5 Meses   "/>
    <x v="1"/>
    <x v="8"/>
    <s v=""/>
    <s v=""/>
  </r>
  <r>
    <s v="223877-48"/>
    <s v="BOGOTÁ D.C."/>
    <s v="BOGOTÁ D.C."/>
    <s v="CAJA DE COMPENSACIÓN FAMILIAR CAFAM"/>
    <x v="2"/>
    <s v="Auxiliar de archivo"/>
    <m/>
    <m/>
    <s v="MINISTERIO DE CULTURA"/>
    <n v="8300343485"/>
    <s v="ESTADO JOVEN PRACTICANTE EN CIENCIAS DE LA INFORMACIN "/>
    <s v="Estado Joven Practicante gestin DocumentalEntidad Publica Ministerio de Cultura Patrimonio Cultural InmaterialExperiencia No requiere Formacin Tcnico Profesional en Gestin Documental Conocimientos Adicionales Manejo de ord ExcelActividades a realizar  Apoyo en  la organizacin clasificacin foliacin hojas de control de cada carpeta rotulacin de carpetas y cajasJornada Tiempo  Completo 38 Horas Semanales Horario Disponibilidad de TiempoSujeto a la entidad Duracin de la Prctica 5 Meses "/>
    <x v="1"/>
    <x v="8"/>
    <s v=""/>
    <s v=""/>
  </r>
  <r>
    <s v="223877-49"/>
    <s v="BOGOTÁ D.C."/>
    <s v="BOGOTÁ D.C."/>
    <s v="CAJA DE COMPENSACIÓN FAMILIAR CAFAM"/>
    <x v="1"/>
    <s v="Licenciado en pedagoga"/>
    <m/>
    <m/>
    <s v="MINISTERIO DE CULTURA"/>
    <n v="8300343485"/>
    <s v="ESTADO JOVEN PRACTICANTE EN CIENCIAS HUMANAS "/>
    <s v="Estado Joven Practicante de Licenciatura en Ingls Licenciatura en Bilingismo Licenciatura en Lenguas Extranjeras  Lenguas ModernasEntidad Publica Ministerio de Cultura Grupo de Gestin HumanaExperiencia No requiere Formacin Licenciatura en Ingls Licenciatura en Bilingismo Licenciatura en Lenguas Extranjeras  Lenguas ModernasConocimientos Adicionales EXCEL ORD POER POINT PUBLISHER IDIOMA INGLSActividades a realizar  Elaborar un plan de trabajo general con propuestas de actividades para fortalecer el desarrollo del proceso teniendo en cuenta los contenidos del programa de formacinRealizar seguimiento y control a la utilizacin de la sala de Bilingismo por parte de los participantes en el programa y reportar semanalmente un informe al rea de Gestin Humana de la entidad Diseñar y ejecutar actividades de fortalecimiento de lengua que refuercen lo visto en las sesiones de la plataforma virtual en cada nivel Las actividades de fortale"/>
    <x v="1"/>
    <x v="21"/>
    <s v=""/>
    <s v=""/>
  </r>
  <r>
    <s v="223877-50"/>
    <s v="BOGOTÁ D.C."/>
    <s v="BOGOTÁ D.C."/>
    <s v="CAJA DE COMPENSACIÓN FAMILIAR CAFAM"/>
    <x v="2"/>
    <s v="Auxiliar administrativo"/>
    <m/>
    <m/>
    <s v="MINISTERIO DE CULTURA"/>
    <n v="8300343485"/>
    <s v="ESTADO JOVEN PRACTICANTE EN CIENCIAS ADMINISTRATIVAS ECONMICAS Y CONTABLES "/>
    <s v="Estado Joven Practicante en procesos administrativos procesos empresariales procesos del talento humanoEntidad Publica Ministerio de Cultura Grupo de Gestin Humana Experiencia No requiere Formacin Tcnico profesional  en procesos administrativos Tcnico profesional en procesos empresariales Tcnico profesional en procesos del talento humanoConocimientos AdicionalesEXCEL ORD POER POINT en nivel intermedioActividades a realizar  Tabulacin de Encuestas y formato del procesoAlimentacin base de datos Diseño de convocatoria de actividades de capacitacinSeguimiento y control a los registros de los servidores pblicos interesados en participar en los procesos de capacitacinApoyo en la fase de planeacin ejecucin y evaluacin de los eventos de formacinProyeccin y envo de comunicaciones institucionalesJornada Tiempo  Completo 38 Horas Semanales Horario Disponibilidad de TiempoSujeto a la entidad Duracin de la Prctica 5 Me"/>
    <x v="1"/>
    <x v="9"/>
    <s v=""/>
    <s v=""/>
  </r>
  <r>
    <s v="223880-52"/>
    <s v="BOGOTÁ D.C."/>
    <s v="BOGOTÁ D.C."/>
    <s v="CAJA DE COMPENSACIÓN FAMILIAR CAFAM"/>
    <x v="1"/>
    <s v="Administrador pblico"/>
    <m/>
    <m/>
    <s v="ESCUELA SUPDE ADMONPUBLICA"/>
    <n v="8999990547"/>
    <s v="ESTADO JOVEN PRACTICANTE EN CIENCIAS ADMINISTRATIVAS ECONMICAS O CONTABLES"/>
    <s v="Plaza Estado Joven Practicante en Ciencias de la AdministracinEntidad Publica Escuela Superior de Administracin PblicaGRUPO DE GESTIN DE TALENTO HUMANOExperiencia No requiereFormacin Administracin Pblica o Administracin de EmpresasConocimientos Adicionales Manejo en OfimticaActividades a realizar Apoyar y aportar  al desarrollo de las actividades propias del proceso y subprocesos de Gestin del Talento Humano Apoyar la elaboracin de los actos administrativos referentes a situaciones administrativas del Grupo de Gestin de Talento HumanoApoyar el estudio de las historias laborales para encargos Jornada Tiempo  Completo 38 Horas SemanalesHorario Disponibilidad de TiempoSujeto a la entidadDuracin de la Prctica 5 Meses"/>
    <x v="1"/>
    <x v="22"/>
    <s v=""/>
    <s v=""/>
  </r>
  <r>
    <s v="223880-53"/>
    <s v="BOGOTÁ D.C."/>
    <s v="BOGOTÁ D.C."/>
    <s v="CAJA DE COMPENSACIÓN FAMILIAR CAFAM"/>
    <x v="1"/>
    <s v="Administrador pblico"/>
    <m/>
    <m/>
    <s v="ESCUELA SUPDE ADMONPUBLICA"/>
    <n v="8999990547"/>
    <s v="ESTADO JOVEN PRACTICANTE EN CIENCIAS ADMINISTRATIVAS ECONMICAS O CONTABLES"/>
    <s v="Plaza Estado Joven Practicante en Ciencias de la AdministracinEntidad Publica Escuela Superior de Administracin PblicaDepartamento de CapacitacinExperiencia No requiereFormacin Administracin Pblica Administracin Pblica TerritorialConocimientos Adicionales Habilidad en el manejo de office y programas virtuales trabajo en equipo y cooperacin relaciones interpersonalesActividades a realizar 1 Apoyar los comits operativos del departamento de capacitacin 2 Realizar seguimiento monitoreo y revisin de las actividades que se desarrollan en el marco de los convenios 3 Documentar y elaborar los informes que se le soliciten en el marco del desarrollo de las actividades del departamento 4 Apoyar el desarrollo de las acciones enmarcadas en el departamentoJornada Tiempo  Completo 38 Horas SemanalesHorario Disponibilidad de TiempoSujeto a la entidadDuracin de la Prctica 5 Meses"/>
    <x v="1"/>
    <x v="22"/>
    <s v=""/>
    <s v=""/>
  </r>
  <r>
    <s v="223880-54"/>
    <s v="BOGOTÁ D.C."/>
    <s v="BOGOTÁ D.C."/>
    <s v="CAJA DE COMPENSACIÓN FAMILIAR CAFAM"/>
    <x v="1"/>
    <s v="Administrador pblico"/>
    <m/>
    <m/>
    <s v="ESCUELA SUPDE ADMONPUBLICA"/>
    <n v="8999990547"/>
    <s v="ESTADO JOVEN PRACTICANTE EN CIENCIAS ADMINISTRATIVAS ECONMICAS O CONTABLES"/>
    <s v="Plaza Estado Joven Practicante en Ciencias de la  AdministracinEntidad Publica Escuela Superior de Administracin PblicaGRUPO DE PUBLICACIONES Y RECURSOS EDUCATIVOSExperiencia No requiereFormacin Administracin Pblica y Administracin Pblica TerritorialConocimientos Adicionales Manejo de Excel ord Poer Point redes socialesActividades a realizar  Revisar proponer los documentos  Revisar proponer la ficha de caracterizacin Revisar proponer formatos Revisar proponer instructivos Revisar proponer listas maestras Revisar proponer el procedimientoJornada Tiempo  Completo 38 Horas SemanalesHorario Disponibilidad de TiempoSujeto a la entidadDuracin de la Prctica 5 Meses"/>
    <x v="1"/>
    <x v="22"/>
    <s v=""/>
    <s v=""/>
  </r>
  <r>
    <s v="223880-55"/>
    <s v="BOGOTÁ D.C."/>
    <s v="BOGOTÁ D.C."/>
    <s v="CAJA DE COMPENSACIÓN FAMILIAR CAFAM"/>
    <x v="1"/>
    <s v="Administrador pblico"/>
    <m/>
    <m/>
    <s v="ESCUELA SUPDE ADMONPUBLICA"/>
    <n v="8999990547"/>
    <s v="ESTADO JOVEN PRACTICANTE EN CIENCIAS ADMINISTRATIVAS ECONMICAS O CONTABLES"/>
    <s v="Plaza Estado Joven Practicante en Ciencias de la AdministracinEntidad Publica Escuela Superior de Administracin PblicaSubdireccin Acadmica Grupo Bienestar UniversitarioExperiencia No requiereFormacin Administracin Pblica o Administracin Pblica TerritorialConocimientos Adicionales Excel  Poer Point  ord  Conocimientos en Salud ocupacionalActividades a realizar Elaboracin de protocolos proyectar actos administrativos y sensibilizacin de la Comunidad estudiantil en temas de Bienestar Universitario Jornada Tiempo  Completo 38 Horas SemanalesHorario Disponibilidad de TiempoSujeto a la entidadDuracin de la Prctica 5 Meses"/>
    <x v="1"/>
    <x v="22"/>
    <s v=""/>
    <s v=""/>
  </r>
  <r>
    <s v="223880-56"/>
    <s v="BOGOTÁ D.C."/>
    <s v="BOGOTÁ D.C."/>
    <s v="CAJA DE COMPENSACIÓN FAMILIAR CAFAM"/>
    <x v="1"/>
    <s v="Administrador pblico"/>
    <m/>
    <m/>
    <s v="ESCUELA SUPDE ADMONPUBLICA"/>
    <n v="8999990547"/>
    <s v="ESTADO JOVEN PRACTICANTE EN CIENCIAS ADMINISTRATIVAS ECONMICAS O CONTABLES"/>
    <s v="Plaza Estado Joven Practicante en Ciencias AdministrativasEntidad Publica Escuela Superior de Administracin PblicaDireccin Nacional Proyecto de internacionalizacinExperiencia No requiereFormacin Administracin Pblica Administracin Pblica TerritorialConocimientos Adicionales Paquete bsico de OfficeActividades a realizar 1Apoyar las labores de bsqueda recoleccin organizacin y manutencin de informacin del ECRI que son soporte en el proceso de acreditacin2Apoyar los procesos en las convocatorias para cursos internacionales3Colaborar en el mantenimiento y restablecimiento de relaciones internacionales redes y gabinetes binacionales 4Apoyar el proceso financiero del Proyecto de Internacionalizacin5Aplicar conocimientos de Gestin de la Calidad en particular proponer instrumentos del procedimiento de gestin documentalJornada Tiempo  Completo 38 Horas SemanalesHorario Disponibilidad de TiempoSujeto a la entidadDurac"/>
    <x v="1"/>
    <x v="22"/>
    <s v=""/>
    <s v=""/>
  </r>
  <r>
    <s v="224968-29873"/>
    <s v="BOGOTÁ D.C."/>
    <s v="BOGOTÁ D.C."/>
    <s v="CAJA DE COMPENSACIÓN FAMILIAR COMPENSAR"/>
    <x v="1"/>
    <s v="Contador pblico"/>
    <m/>
    <m/>
    <s v="MINISTERIO DEL TRABAJO"/>
    <n v="8301152263"/>
    <s v="Estado joven practica laboral ordinaria en  Contadura Publica "/>
    <s v="Plaza Estado Joven Prctica Laboral Ordinaria en contadura publica Entidad Publica Departamento Administrativo de la Funcin Pblica Direccin de Empleo PblicoExperiencia No requiereFormacin Contadura publica Conocimientos Adicionales EXCEL ORD NORMAS NIIFActividades a realizar 1 Realizar informes 2 hacer provisiones contables3 Llevar estadsticas de los procesos de la oficina 4 Las dems que le sean asignada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10"/>
    <s v=""/>
    <s v=""/>
  </r>
  <r>
    <s v="224968-29874"/>
    <s v="BOGOTÁ D.C."/>
    <s v="BOGOTÁ D.C."/>
    <s v="CAJA DE COMPENSACIÓN FAMILIAR COMPENSAR"/>
    <x v="0"/>
    <s v="Archivista"/>
    <m/>
    <m/>
    <s v="MINISTERIO DEL TRABAJO"/>
    <n v="8301152263"/>
    <s v="Estado joven practica laboral ordinaria en  Archivista "/>
    <s v="Plaza Estado Joven Prctica Laboral Ordinaria de ARCHIVISTAEntidad Publica Ministerio de trabajo Experiencia No requiereFormacin Archivista Conocimientos Adicionales EXCEL ORD Actividades a realizar Tecnlogo archivista1 Seleccin de la documentacin2 Encarpetar foliar rotular3 Incluir en cajas las carpetas rotuladas4 Registrar en base de datos los documentos destinados al archivo5 Mantener actualizado el registro de archivo6 Las dems que le sean asignadas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
    <x v="1"/>
    <x v="8"/>
    <s v=""/>
    <s v=""/>
  </r>
  <r>
    <s v="224968-29875"/>
    <s v="BOGOTÁ D.C."/>
    <s v="BOGOTÁ D.C."/>
    <s v="CAJA DE COMPENSACIÓN FAMILIAR COMPENSAR"/>
    <x v="1"/>
    <s v="Economista"/>
    <m/>
    <m/>
    <s v="MINISTERIO DEL TRABAJO"/>
    <n v="8301152263"/>
    <s v="Estado joven practica laboral ordinaria en  Economa "/>
    <s v="Plaza Estado Joven Prctica Laboral Ordinaria de Economa Entidad Publica Ministerio de trabajo Sede central Experiencia No requiereFormacin Economa Conocimientos Adicionales Manejo de Microsoft  Excel avanzadoStataActividades a realizar 1 Apoyar la implementacin de metodologas de anlisis y prospectiva de mercado de trabajoApoyo y coordinacin a las reuniones y eventos tcnicos relacionados con la implementacin de metodologas de anlisis y prospectiva de mercado de trabajo Apoyar las actividades de consolidacin y revisin de documentos tcnicos relacionados con el mercado de trabajo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x v="1"/>
    <x v="2"/>
    <s v=""/>
    <s v=""/>
  </r>
  <r>
    <s v="224968-29876"/>
    <s v="BOGOTÁ D.C."/>
    <s v="BOGOTÁ D.C."/>
    <s v="CAJA DE COMPENSACIÓN FAMILIAR COMPENSAR"/>
    <x v="1"/>
    <s v="Economista"/>
    <m/>
    <m/>
    <s v="MINISTERIO DEL TRABAJO"/>
    <n v="8301152263"/>
    <s v="Estado Joven Prctica Laboral Ordinaria de Economa "/>
    <s v="Plaza Estado Joven Prctica Laboral Ordinaria de Economa Entidad Publica  Ministerio de trabajo  sede central Experiencia No requiereFormacin PROFESIONAL EN ECONOMA Conocimientos Adicionales Manejo de Microsoft  Excel avanzadoAccessVisual Basic  macrosActividades a realizar 1 Apoyar las actividades de asistencia tcnica de la Red OrmetApoyar actividades de comunicacin de la Red OrmetApoyo en actividades de gestin administrativa de la Red Ormet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2"/>
    <s v=""/>
    <s v=""/>
  </r>
  <r>
    <s v="224968-29877"/>
    <s v="BOGOTÁ D.C."/>
    <s v="BOGOTÁ D.C."/>
    <s v="CAJA DE COMPENSACIÓN FAMILIAR COMPENSAR"/>
    <x v="1"/>
    <s v="Ingeniero de sistemas"/>
    <s v="Ingeniero elctronico"/>
    <m/>
    <s v="MINISTERIO DEL TRABAJO"/>
    <n v="8301152263"/>
    <s v="Estado joven practica laboral ordinaria en  Ingeniera de sistemas ingeniera electrnica o afines"/>
    <s v="Plaza Estado Joven Prctica Laboral Ordinaria de  Ingeniera de sistemas ingeniera electrnica o afinesEntidad Publica  Ministerio de trabajo  sede central Experiencia No requiereFormacin Profesional en  Ingeniera de sistemas ingeniera electrnica o afinesConocimientos Adicionales Programacin en Lenguaje JAVA EEConocimiento en base de datos ORACLEActividades a realizar 1 Levantamiento de informacin de nuevas funcionalidades Anlisis y diseño de nuevas funcionalidadesApoyo a la implementacin o nuevas funcionalidadesRevisin de cdigo fuente e identificacin y presentacin de informe de mejoras Jornada Tiempo  Completo 38 Horas SemanalesHorario Disponibilidad de TiempoSujeto a la entidadDuracin de la Prctica 5 MesesEntregar Carta de presentacin del estudiante para prcticas Estado Joven emitida por la Universidad a la Agencia de gestin y colocacin de empleo de Compensar ubicada  en la Calle 69  813 Barrio Chapinero de "/>
    <x v="1"/>
    <x v="5"/>
    <s v="Ingeniería Electrónica"/>
    <s v=""/>
  </r>
  <r>
    <s v="224968-29878"/>
    <s v="BOGOTÁ D.C."/>
    <s v="BOGOTÁ D.C."/>
    <s v="CAJA DE COMPENSACIÓN FAMILIAR COMPENSAR"/>
    <x v="1"/>
    <s v="Economista"/>
    <m/>
    <m/>
    <s v="MINISTERIO DEL TRABAJO"/>
    <n v="8301152263"/>
    <s v="Estado joven practica laboral ordinaria en  Economa "/>
    <s v="Plaza Estado Joven Prctica Laboral Ordinaria en Economiza Entidad Publica Ministerio de trabajo  Sede central Experiencia No requiereFormacin Profesional en economa Conocimientos Adicionales Paquete OfficeExcelActividades a realizar Destrezas en el manejo de informacin cuantitativa y cualitativa y en el uso del Softare estadstico STATA1 1Concertar con el tutor el plan de prctica2Apoyar la definicin y evaluacin de las necesidades de informacin para la elaboracin de los informes de los programas de formacin que desarrolla la Direccin de Movilidad y Formacin para el Trabajo  especficamente las relacionadas con la formacin para el trabajo 3Apoyar la consolidacin de la informacin tcnica y la construccin de los informes relacionados con las polticas pblicas y programas que diseña o desarrolla la Direccin de Movilidad y Formacin para el Trabajo especficamente las relacionadas con la formacin para el trabajo4Generar propuesta"/>
    <x v="1"/>
    <x v="2"/>
    <s v=""/>
    <s v=""/>
  </r>
  <r>
    <s v="224968-29879"/>
    <s v="BOGOTÁ D.C."/>
    <s v="BOGOTÁ D.C."/>
    <s v="CAJA DE COMPENSACIÓN FAMILIAR COMPENSAR"/>
    <x v="1"/>
    <s v="Abogado"/>
    <m/>
    <m/>
    <s v="MINISTERIO DEL TRABAJO"/>
    <n v="8301152263"/>
    <s v="Estado joven practica laboral ordinaria en  Derecho "/>
    <s v="Plaza Estado Joven Prctica Laboral Ordinaria en DERECHO Entidad Publica  Ministerio de trabajo  Sede central Experiencia No requiereFormacin Profesional en derecho Conocimientos Adicionales MANEJO DE OFFICEActividades a realizar Concertar con el tutor el plan de prcticaApoyar jurdicamente la definicin y evaluacin de las necesidades de informacin para la elaboracin de los informes de los programas de formacin que desarrolla la Direccin de Movilidad y Formacin para el Trabajo  especficamente las relacionadas con la formacin para el trabajo Apoyar jurdicamente la consolidacin de la informacin tcnica y la construccin de los informes relacionados con las polticas pblicas y programas que diseña o desarrolla la Direccin de Movilidad y Formacin para el Trabajo especficamente las relacionadas con la formacin para el trabajoGenerar propuestas jurdicas de mejoramiento las polticas pblicas y programas que diseña o desarr"/>
    <x v="1"/>
    <x v="4"/>
    <s v=""/>
    <s v=""/>
  </r>
  <r>
    <s v="224968-29880"/>
    <s v="BOGOTÁ D.C."/>
    <s v="BOGOTÁ D.C."/>
    <s v="CAJA DE COMPENSACIÓN FAMILIAR COMPENSAR"/>
    <x v="1"/>
    <s v="Economista"/>
    <s v="Analista de comercio internacional"/>
    <s v="Analista de economa"/>
    <s v="MINISTERIO DEL TRABAJO"/>
    <n v="8301152263"/>
    <s v="Estado Joven Prctica Laboral Ordinaria en Economa relaciones internacionales o afines"/>
    <s v="Plaza Estado Joven Prctica Laboral Ordinaria en Economa relaciones internacionales o afinesEntidad Publica Ministerio de trabajo  Direccin de Movilidad y Formacin para el TrabajoExperiencia No requiereFormacin Profesional en Economa relaciones internacionales o afinesConocimientos Adicionales Manejo paquete de office y StataActividades a realizar 1Concertar con el tutor el plan de prctica2Identificar variables susceptibles de priorizar como insumo de caracterizacin3Hacer seguimiento y actualizaciones a la informacin4Apoyar los procesos de difusin comunicacin y socializacin de las acciones de el5Apoyar en las respuestas oportunas a los requerimientos yo solicitudes realizadas por los empleadores y trabajadores extranjeros 6Apoyo en el anlisis y monitoreo estadstico de la informacin 7Revisar variables y requisitos mnimos de los trabajadores extranjeros en Colombia8Apoyar la construccin de documentos tcn"/>
    <x v="1"/>
    <x v="2"/>
    <s v="Administración"/>
    <s v=""/>
  </r>
  <r>
    <s v="224968-29881"/>
    <s v="BOGOTÁ D.C."/>
    <s v="BOGOTÁ D.C."/>
    <s v="CAJA DE COMPENSACIÓN FAMILIAR COMPENSAR"/>
    <x v="1"/>
    <s v="Economista"/>
    <s v="Analista de comercio internacional"/>
    <s v="Analista de economa"/>
    <s v="MINISTERIO DEL TRABAJO"/>
    <n v="8301152263"/>
    <s v="Estado Joven Prctica Laboral Ordinaria en Economa relaciones internacionales o afines"/>
    <s v="Plaza Estado Joven Prctica Laboral Ordinaria en Economa relaciones internacionales o afinesEntidad Publica Ministerio de trabajo  Direccin de Movilidad y Formacin para el TrabajoExperiencia No requiereFormacin Profesional en Economa relaciones internacionales o afinesConocimientos Adicionales Manejo paquete de officeActividades a realizar 1Concertar con el tutor el plan de prctica2Identificar normas en diferentes sectores que sirvan de herramienta hacia un nuevo enfoque de competitividad3Construir un procedimiento con variables a tener en cuenta para la efectiva contratacin de colombianos en el exterior4Apoyar los procesos de difusin comunicacin y socializacin de las acciones de la Direccin5Apoyar en las respuestas oportunas a los requerimientos yo solicitudes realizadas por la ciudadana6Apoyar la construccin de un procedimiento de migracin temporal tanto interno como externo7Apoyar la construccin de docum"/>
    <x v="1"/>
    <x v="2"/>
    <s v="Administración"/>
    <s v=""/>
  </r>
  <r>
    <s v="224968-29882"/>
    <s v="BOGOTÁ D.C."/>
    <s v="BOGOTÁ D.C."/>
    <s v="CAJA DE COMPENSACIÓN FAMILIAR COMPENSAR"/>
    <x v="1"/>
    <s v="Diseñador grfico"/>
    <s v="Auxiliar de diseño grfico"/>
    <m/>
    <s v="MINISTERIO DEL TRABAJO"/>
    <n v="8301152263"/>
    <s v="Estado Joven Practica Laboral Ordinaria en Diseño Grfico Comunicacin Grfica"/>
    <s v="Plaza Estado Joven Practica Laboral Ordinaria en Diseño Grfico Comunicacin GrficaEntidad Publica Ministerio de trabajo  Oficina Asesora de Planeacin Experiencia No requiereFormacin Profesional en Diseño Grfico Comunicacin GrficaConocimientos Adicionales Destrezas en el manejo de programas de diseño y altos niveles de creatividadActividades a realizar 1Concertar con el tutor el plan de prctica 2Apoyar la generacin de estrategias de medios para la promocin difusin y divulgacin de la actividades que se desarrollan desde la Oficina Asesora de Planeacin 3Participar desde lo de su competencia en la elaboracin de informes y presentaciones que genere la Oficina Asesora de Planeacin4Apoyar las actividades de coordinacin de diseños propuestas campañas con el rea de comunicaciones para su ejecucin   5Participar en actividades para los procesos de difusin comunicacin y socializacin de los informes campañas estrategias "/>
    <x v="1"/>
    <x v="15"/>
    <s v=""/>
    <s v=""/>
  </r>
  <r>
    <s v="224968-29883"/>
    <s v="BOGOTÁ D.C."/>
    <s v="BOGOTÁ D.C."/>
    <s v="CAJA DE COMPENSACIÓN FAMILIAR COMPENSAR"/>
    <x v="1"/>
    <s v="Economista"/>
    <s v="Ingeniero industrial"/>
    <m/>
    <s v="MINISTERIO DEL TRABAJO"/>
    <n v="8301152263"/>
    <s v="Estado Joven Practica Laboral Ordinaria en Economa Ingeniera Industrial"/>
    <s v="Plaza Estado Joven Practica Laboral Ordinaria en Economa Ingeniera IndustrialEntidad Publica Ministerio de trabajo  Oficina Asesora de Planeacin Experiencia No requiereFormacin Profesional en Economa Ingeniera IndustrialConocimientos Adicionales Destrezas en el manejo de informacin cuantitativa y cualitativa anlisis de datos manejo  del Softare estadsticos y conocimiento en indicadoresActividades a realizar 1Concertar con el tutor el plan de prctica 2Apoyar la formulacin y construccin de mecanismos de seguimiento y medicin3Apoyar la medicin de los avances en la gestin 4Apoyar la definicin de acciones para mitigar los posibles riesgos que desven el cumplimiento de las metas 5Apoyar la evaluacin del cumplimiento de las metas Jornada Tiempo  Completo 38 Horas SemanalesHorario Disponibilidad de TiempoSujeto a la entidadDuracin de la Prctica 5 MesesRequisitosEntregar Carta de presentacin del estud"/>
    <x v="1"/>
    <x v="2"/>
    <s v="Ingeniería Industrial"/>
    <s v=""/>
  </r>
  <r>
    <s v="224968-29884"/>
    <s v="BOGOTÁ D.C."/>
    <s v="BOGOTÁ D.C."/>
    <s v="CAJA DE COMPENSACIÓN FAMILIAR COMPENSAR"/>
    <x v="2"/>
    <s v="Biblioteclogo"/>
    <s v="Auxiliar de archivo"/>
    <s v="Auxiliar de Archivo y Registro"/>
    <s v="MINISTERIO DEL TRABAJO"/>
    <n v="8301152263"/>
    <s v="Estado Joven Practica Laboral Ordinaria en Bibliotecologa Archivstica o afines"/>
    <s v="Plaza Estado Joven Practica Laboral Ordinaria en Bibliotecologa Archivstica o afines Entidad Publica Ministerio de trabajo  Subdireccin de InspeccinExperiencia No requiereFormacin Tecnico profesional o Tecnologo en Bibliotecologa Archivstica o afinesConocimientos Adicionales Conocedor de normas de depuracin y archivo ord PoerPoint ExcelActividades a realizar Depurar y organizar el archivo de la Subdireccin de Inspeccin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8"/>
    <s v=""/>
    <s v=""/>
  </r>
  <r>
    <s v="224968-29885"/>
    <s v="BOGOTÁ D.C."/>
    <s v="BOGOTÁ D.C."/>
    <s v="CAJA DE COMPENSACIÓN FAMILIAR COMPENSAR"/>
    <x v="1"/>
    <s v="Diseñador grfico"/>
    <s v="Auxiliar de diseño grfico"/>
    <m/>
    <s v="MINISTERIO DEL TRABAJO"/>
    <n v="8301152263"/>
    <s v="Estado Joven Practica Laboral Ordinaria en Ingenieria Industrial"/>
    <s v="Plaza Estado Joven Practica Laboral Ordinaria en Ingenieria IndustrialEntidad Publica Ministerio de trabajo  Subdireccin de InspeccinExperiencia No requiereFormacin Profesional en Ingenieria IndustrialConocimientos Adicionales ord PoerPoint Excel Access y afinesActividades a realizar Apoyar en las funciones relacionadas con su profesinApoyar al desarrollo de las actividades propias de la Subdireccin de Inspeccin del Ministerio del Trabajo ubicada en la Calle 100 No 13  21 PISO Oficina 302 en la ciudad de Bogot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
    <x v="1"/>
    <x v="15"/>
    <s v=""/>
    <s v=""/>
  </r>
  <r>
    <s v="224968-29886"/>
    <s v="BOGOTÁ D.C."/>
    <s v="BOGOTÁ D.C."/>
    <s v="CAJA DE COMPENSACIÓN FAMILIAR COMPENSAR"/>
    <x v="1"/>
    <s v="Abogado"/>
    <s v="Licenciado en derecho"/>
    <m/>
    <s v="MINISTERIO DEL TRABAJO"/>
    <n v="8301152263"/>
    <s v="Estado Joven Practica Laboral Ordinaria en Derecho"/>
    <s v="Plaza Estado Joven Practica Laboral Ordinaria en DerechoEntidad Publica Ministerio de trabajo  Subdireccin de InspeccinExperiencia No requiereFormacin Profesional en DerechoConocimientos Adicionales ord Excel PoerPoint Actividades a realizar Apoyar jurdicamente las funciones de la dependencia teniendo en cuenta la necesidad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4"/>
    <s v=""/>
    <s v=""/>
  </r>
  <r>
    <s v="225211-85576"/>
    <s v="BOGOTÁ D.C."/>
    <s v="BOGOTÁ D.C."/>
    <s v="CAJA DE COMPENSACIÓN FAMILIAR CAFAM"/>
    <x v="0"/>
    <s v="Analista de gestin documental"/>
    <m/>
    <m/>
    <s v="AGENCIA LOGISTICA DE LAS FUERZAS MILITARESBOGOTA"/>
    <n v="8999991624"/>
    <s v="Estado Joven Prctica laboral Tecnlogo en  Archivo y Gestin Documental "/>
    <s v="Plaza Estado Joven Prctica laboral Tecnlogo en  Archivo y Gestin Documental Entidad Publica AGENCIA LOGISTICA DE LAS FUERZAS MILITARES  Oficina de Control Interno DisciplinarioExperiencia No requiereFormacin Tecnlogo en  Archivo y Gestin Documental Conocimientos Adicionales  Manejo de Excel y ord intermedio  Excelente comunicacin interpersonal Orden y Planificacin en sus laboresDesarrollar en los practicantes competencias bsicas laborales en su foco de formacin para que muestre desempeños altamente competitivos multidisciplinarios para ubicarse en su mbito laboralDESCRIPCIN DE ACTIVIDADES A REALIZARRealizar la gestin de Archivo y administrar documentos procesados de los trmites del rea de TesoreraRealizar la foliacinMarcar las carpetas celuguasMarcar las Cajas de archivoRealizar inventario de la documentacin de pagos de tesoreras Transferir los archivosNo requiere Trabajo de campoJornada Tiemp"/>
    <x v="1"/>
    <x v="0"/>
    <s v=""/>
    <s v=""/>
  </r>
  <r>
    <s v="225211-85577"/>
    <s v="BOGOTÁ D.C."/>
    <s v="BOGOTÁ D.C."/>
    <s v="CAJA DE COMPENSACIÓN FAMILIAR CAFAM"/>
    <x v="2"/>
    <s v="Asistente administrativo"/>
    <m/>
    <m/>
    <s v="AGENCIA LOGISTICA DE LAS FUERZAS MILITARESBOGOTA"/>
    <n v="8999991624"/>
    <s v="Estado Joven Prctica laboral Tcnico Profesional en Asistencia Administrativa o afines"/>
    <s v="Plaza Estado Joven Prctica laboral Tcnico Profesional en Asistencia Administrativa o afinesEntidad Publica AGENCIA LOGISTICA DE LAS FUERZAS MILITARES  Oficina de Control Interno DisciplinarioExperiencia No requiereFormacin Tcnico Profesional en Asistencia Administrativa o afinesConocimientos Adicionales Manejo de office ord Excel poer point Apoyar en las labores administrativas del despachoDESCRIPCIN DE ACTIVIDADES A REALIZARRealizar Archivo de los documentos a que haya lugarRealizar la respectiva Foliacin del archivoEfectuar Encuadernacin de expedientesElaboracin de comunicaciones cuando haya lugarNo requiere trabajo de campoJornada Tiempo  Completo 38 Horas SemanalesHorario Disponibilidad de TiempoSujeto a la entidadDuracin de la Prctica   5 Meses"/>
    <x v="1"/>
    <x v="8"/>
    <s v=""/>
    <s v=""/>
  </r>
  <r>
    <s v="225211-85578"/>
    <s v="BOGOTÁ D.C."/>
    <s v="BOGOTÁ D.C."/>
    <s v="CAJA DE COMPENSACIÓN FAMILIAR CAFAM"/>
    <x v="0"/>
    <s v="Analista de gestin documental"/>
    <m/>
    <m/>
    <s v="AGENCIA LOGISTICA DE LAS FUERZAS MILITARESBOGOTA"/>
    <n v="8999991624"/>
    <s v="Estado Joven Prctica laboral  Tecnlogo Gestin Documental"/>
    <s v="Plaza Estado Joven Prctica laboral Tecnlogo Gestin DocumentalEntidad Publica AGENCIA LOGISTICA DE LAS FUERZAS MILITARES  Oficina de Control Interno DisciplinarioExperiencia No requiereFormacin Tecnlogo Gestin DocumentalConocimientos Adicionales Manejo de ord Excel Poer PointDesarrollar las diferentes actividades para el fiuncionarmiento en el area de gestin documental de acuerdo a las directrices de la entidad y la normatividad vigente del archivo general de la nacinDESCRIPCIN DE ACTIVIDADES A REALIZAR       Apoyo en el levantamiento del inventario del archivo centralApoyo en la radicacin de documentosApoyo en el ajuste del programa de Gestin DocumentalApoyo en la revisin de los archivos de gestin de la entidad Apoyo en la elaboracin de los instrumentos archivsticosNo requiere trabajo de campoJornada Tiempo  Completo 38 Horas SemanalesHorario Disponibilidad de TiempoSujeto a la entidadDuracin de la Pr"/>
    <x v="1"/>
    <x v="0"/>
    <s v=""/>
    <s v=""/>
  </r>
  <r>
    <s v="225211-85579"/>
    <s v="BOGOTÁ D.C."/>
    <s v="BOGOTÁ D.C."/>
    <s v="CAJA DE COMPENSACIÓN FAMILIAR CAFAM"/>
    <x v="0"/>
    <s v="Tecnlogo de informacin y administracin de sistemas "/>
    <m/>
    <m/>
    <s v="AGENCIA LOGISTICA DE LAS FUERZAS MILITARESBOGOTA"/>
    <n v="8999991624"/>
    <s v="Estado Joven Prctica laboral  Tecnlogo Sistemas o afines"/>
    <s v="PlazaEstado Joven Prctica laboral  Tecnlogo Sistemas o afinesEntidad Publica AGENCIA LOGISTICA DE LAS FUERZAS MILITARES  Oficina de Tecnologa  Grupo de Infraestructura Experiencia No requiereFormacin Tecnlogo Sistemas o afinesConocimientos Adicionales Conocimiento en sistemas operativos indos softare de Ofimtica ord Excel etc y mantenimiento de equipos de cmputo e impresorasApoyar como Agente de soporte Tcnico 1er Nivel DESCRIPCIN DE ACTIVIDADES A REALIZARBrindar el soporte tcnico a los equipos de cmputo e impresoras de la Agencia LogsticaRealizar la instalacin y configuracin de hardare y softare de ofimtica y de apoyo de acuerdo a las especificaciones tcnicas de manuales yo catlogos respectivas satisfaciendo las necesidades de los usuarios de la Agencia LogsticaRealizar labores de mantenimiento preventivo con el fin de detectar inconvenientes y prevenir incidentes mayores que puedan afectar la actividad normal"/>
    <x v="1"/>
    <x v="5"/>
    <s v=""/>
    <s v=""/>
  </r>
  <r>
    <s v="225211-85580"/>
    <s v="BOGOTÁ D.C."/>
    <s v="BOGOTÁ D.C."/>
    <s v="CAJA DE COMPENSACIÓN FAMILIAR CAFAM"/>
    <x v="0"/>
    <s v="Tecnologo en salud ocupacional"/>
    <m/>
    <m/>
    <s v="AGENCIA LOGISTICA DE LAS FUERZAS MILITARESBOGOTA"/>
    <n v="8999991624"/>
    <s v="Estado Joven Prctica laboral Tecnlogo Seguridad y Salud en el Trabajo"/>
    <s v="Plaza Estado Joven Prctica laboral Tecnlogo Seguridad y Salud en el TrabajoEntidad Publica AGENCIA LOGISTICA DE LAS FUERZAS MILITARES  Oficina Talento HumanoExperiencia No requiereFormacin Tecnlogo Seguridad y Salud en el TrabajoConocimientos Adicionales Manejo de ord Excel Poer PointDesarrollar las diferentes actividades para la ejecucin y seguimiento del Sistema Gestin de Seguridad y Salud en el Trabajo y ambiental de acuerdo a las directrices de la entidad y la legislacin nacional vigente en materiaDESCRIPCIN DE ACTIVIDADES A REALIZARApoyo en las actividades de ejecucin de la seguridad y salud en el trabajoRealizar inspecciones de Seguridad y salud en el TrabajoApoyo de Actividades de sistema gestin ambientalLa divulgacin de actividades que se efectan atreves de los canales de comunicacin disponibles para fomentar la participacin y concientizacinApoyo en la implementacin del plan de trabajo anual de seguridad y salu"/>
    <x v="1"/>
    <x v="6"/>
    <s v=""/>
    <s v=""/>
  </r>
  <r>
    <s v="300023-11"/>
    <s v="BOGOTÁ D.C."/>
    <s v="BOGOTÁ D.C."/>
    <s v="CAJA COLOMBIANA DE SUBSIDIO FAMILIAR- COLSUBSIDIO"/>
    <x v="2"/>
    <s v="Administrador de empresas"/>
    <m/>
    <m/>
    <s v="DEPARTAMENTO ADMINISTRATIVO DE CIENCIA Y TECNOLOGIA"/>
    <n v="8999992962"/>
    <s v="Estado Joven practica ordinaria en Tcnico y Tecnlogo en carreras afines de la administracin"/>
    <s v="Plaza Estado Joven practica ordinaria en Tcnico y Tecnlogo en carreras afines de la administracinEntidad Pblica  Departamento Administrativo de Ciencia Tecnologa e Innovacin  COLCIENCIASExperiencia No requiereFormacin  Tcnico y Tecnlogo en carreras afines de la administracinConocimientos adicionales  Seguimiento de gestin contractualPreparacin de informes Office Excel ord y Poer PointActividades a realizar  Generacin de controles sobre el estado de contratacin y liquidaciones efectuados por Fiduciaria La Previsora en virtud del contrato de Fiducia Mercantil No 401 de 2014 Hacer seguimiento y control de la informacin registrada en el Modulo de Gestin de Informacin  MGI relacionada con la contratacin del FFJC Realizar el seguimiento a las actas de liquidacin de los contratos a cargo de la Direccin Administrativa y Financiera de acuerdo a la informacin suministrada por el Fondo Francisco Jos de Caldas gestionando "/>
    <x v="1"/>
    <x v="9"/>
    <s v=""/>
    <s v=""/>
  </r>
  <r>
    <s v="300023-12"/>
    <s v="BOGOTÁ D.C."/>
    <s v="BOGOTÁ D.C."/>
    <s v="CAJA COLOMBIANA DE SUBSIDIO FAMILIAR- COLSUBSIDIO"/>
    <x v="0"/>
    <s v="Contador pblico"/>
    <m/>
    <m/>
    <s v="DEPARTAMENTO ADMINISTRATIVO DE CIENCIA Y TECNOLOGIA"/>
    <n v="8999992962"/>
    <s v="Estado Joven practica ordinaria en Contadura Pblica"/>
    <s v="Plaza Estado Joven practica ordinaria en Contadura PblicaEntidad Pblica  Departamento Administrativo de Ciencia Tecnologa e Innovacin  COLCIENCIASExperiencia No requiereFormacin  Tecnlogo en Contabilidad o Estudiante Universitario de quinto semestre de Contadura PblicaConocimientos adicionales  Manejo de Excel ord Poer PointActividades a realizar Liquidar diariamente en la base diseñada para tal fin y conforme a la clusula del contrato normas financieras y tributarias las cuentas radicadas en el rea financieraRevisar diariamente la afectacin contable de cada una de las cuentas en el sistema SIIF conforme a los tributos contables de la cuentaRealizar el registro de los hechos econmicos en la Contabilidad de Colciencias de aquellos movimientos que no tienen contabilizacin automtica en el SIIF Nacin conforme a los insumos reportados por las diferentes reasElaborar conciliaciones bancarias de almacncontabilidad y car"/>
    <x v="1"/>
    <x v="10"/>
    <s v=""/>
    <s v=""/>
  </r>
  <r>
    <s v="300027-36787"/>
    <s v="BOGOTÁ D.C."/>
    <s v="BOGOTÁ D.C."/>
    <s v="CAJA COLOMBIANA DE SUBSIDIO FAMILIAR- COLSUBSIDIO"/>
    <x v="1"/>
    <s v="Comunicador social"/>
    <s v="Profesionales de las ciencias polticas"/>
    <m/>
    <s v="INSTITUTO COLOMBIANO DE CREDITO EDUCATIVO Y ESTUDIOS TECNICO"/>
    <n v="8999990357"/>
    <s v="Estado Joven Practica Ordinaria en Relaciones Internacionales"/>
    <s v="Plaza Estado Joven Practicante en  Relaciones InternacionalesEntidad pblica ICETEXArea Solicitante Oficina de relaciones internacionales Experiencia no requiereFormacin Acadmica Profesionales en Relaciones Internacionales Ciencia Poltica Comunicacin Social Negocios Internacionales Finanzas internacionales Poltica y Relaciones InternacionalesActividades a realizar Apoyar en la elaboracin de convocatorias ofertadas por los diferentes gobiernos organismos internacionales e instituciones de educacin superior extranjerasApoyar en la actualizacin de las diversas bases de datos que la Oficina viene consolidando con el fin de realizar una amplia divulgacin de las ofertas de becas internacionalesApoyar las diferentes actividades que realiza la Oficina de Relaciones InternacionalesElaborar las convocatorias en el aplicativo Bizagi o en el asignado para realizar esta actividadAlimentar y actualizar la informacin de los divers"/>
    <x v="1"/>
    <x v="11"/>
    <s v=""/>
    <s v=""/>
  </r>
  <r>
    <s v="300027-36788"/>
    <s v="BOGOTÁ D.C."/>
    <s v="BOGOTÁ D.C."/>
    <s v="CAJA COLOMBIANA DE SUBSIDIO FAMILIAR- COLSUBSIDIO"/>
    <x v="0"/>
    <s v="Ingeniero de sistemas"/>
    <s v="Ingeniero elctronico"/>
    <s v="Ingeniero mecnico"/>
    <s v="INSTITUTO COLOMBIANO DE CREDITO EDUCATIVO Y ESTUDIOS TECNICO"/>
    <n v="8999990357"/>
    <s v="Estado Joven Practica Ordinaria en Ingeniera de sistemas o afines"/>
    <s v="Plaza Estado Joven Practicante en  Estado Joven Practica Ordinaria en Ingeniera de sistemas o afinesEntidad pblica ICETEXArea Solicitante Oficina de riesgos  coordinacin de riesgos no financieros Experiencia no requiereFormacin Acadmica Tecnologica o profesional  en ingeniera de sistemas o afines  ingenieria electronica ingenieria mecanica Actividades a realizar Revisin de las opciones que conforman los sistemas de informacin Determinacin de la correcta definicin de las opciones y permisos de los perfilesRevisin de los usuarios activos en los sistemas de informacin Establecer las bases de usuarios a depurar Jornada tiempo  completo 38 horas semanalesHorario disponibilidad de tiemposujeto a la entidadDuracin de la prctica 5 meses"/>
    <x v="1"/>
    <x v="5"/>
    <s v="Ingeniería Electrónica"/>
    <s v="Ingeniería Mecánica"/>
  </r>
  <r>
    <s v="300027-36789"/>
    <s v="BOGOTÁ D.C."/>
    <s v="BOGOTÁ D.C."/>
    <s v="CAJA COLOMBIANA DE SUBSIDIO FAMILIAR- COLSUBSIDIO"/>
    <x v="2"/>
    <s v="Comunicador social"/>
    <s v="Profesionales de las ciencias polticas"/>
    <m/>
    <s v="INSTITUTO COLOMBIANO DE CREDITO EDUCATIVO Y ESTUDIOS TECNICO"/>
    <n v="8999990357"/>
    <s v="Estado Joven Practica Ordinaria en Archivistica"/>
    <s v="Plaza Estado Joven Practica Ordinaria en ArchivisticaEntidad pblica ICETEXrea Solicitante Oficina de Asesora JuridicaExperiencia no requiereFormacin Acadmica Tecnico o tecnologo en ArchivisticaActividades a realizar Brindar apoyo a la Oficina Asesora Jurdica del ICETEX en la gestin documental de la Dependencia dada la especialidad de los documentos que se tramitan al interior de la Oficina1Digitalizacin de respuestas a derechos de peticin 2Diligenciamiento de archivo Excel de control de documentos 3Digitalizacin de respuestas a requerimientos entes control4Digitalizacin de respuestas a requerimientos Juzgado de Justicia y paz restitucin de tierras 5Digitalizacin de Actas Fichas tcnicas y soportes Comit de conciliacin 6Digitalizacin de Autos Requerimientos Solicitudes emitidos dentro del trmite de la Jurisdiccin Coactiva 7Digitalizacin envo de tutelas a juzgados requerimientos desacatos fallos a lo"/>
    <x v="1"/>
    <x v="11"/>
    <s v=""/>
    <s v=""/>
  </r>
  <r>
    <s v="300027-36790"/>
    <s v="BOGOTÁ D.C."/>
    <s v="BOGOTÁ D.C."/>
    <s v="CAJA COLOMBIANA DE SUBSIDIO FAMILIAR- COLSUBSIDIO"/>
    <x v="1"/>
    <s v="Economista"/>
    <s v="Estadstico"/>
    <s v="Profesional financiero"/>
    <s v="INSTITUTO COLOMBIANO DE CREDITO EDUCATIVO Y ESTUDIOS TECNICO"/>
    <n v="8999990357"/>
    <s v="Estado Joven Practica Ordinaria en Economia estadistica ingenieria financiera o afines"/>
    <s v="Plaza Estado Joven Practica Ordinaria en Economa estadstica ingeniera financiera o afinesEntidad pblica ICETEXrea Solicitante Grupo de Riesgos FinancierosExperiencia no requiereFormacin Acadmica Profesionales en economa estadstica ingeniera financiera ingeniera de sistemas o carreras afinesActividades a realizar Construccin y  consolidacin de bases de datos para la construccin de recuperaciones cartera castigadaAlimentacin continua de la base de datos para aplicacin de backtenting a modelos de liquidezConsolidacin de informacin para seguimiento y actualizacin de modelo de cupos de emisor y contra parteConstruccin de matrices de transicin para las diferentes lneas de crdito de la EntidadApoyo en la revisin y consolidacin de informacin para el anlisis de la informacin para la generacin de alertas tempranas Jornada tiempo  completo 38 horas semanalesHorario disponibilidad de tiemposujeto a la"/>
    <x v="1"/>
    <x v="2"/>
    <s v="Matemáticas"/>
    <s v="Ingeniería Industrial"/>
  </r>
  <r>
    <s v="300027-36791"/>
    <s v="BOGOTÁ D.C."/>
    <s v="BOGOTÁ D.C."/>
    <s v="CAJA COLOMBIANA DE SUBSIDIO FAMILIAR- COLSUBSIDIO"/>
    <x v="1"/>
    <s v="Administrador de empresas"/>
    <s v="Economista"/>
    <s v="Contador"/>
    <s v="INSTITUTO COLOMBIANO DE CREDITO EDUCATIVO Y ESTUDIOS TECNICO"/>
    <n v="8999990357"/>
    <s v="Estado Joven Practica Ordinaria en Ingenieria Administracin de Empresas  ingenieria financiera o afines"/>
    <s v="Plaza Estado Joven Practica Ordinaria en Ingeniera Administracin de Empresas  ingeniera financiera o afinesEntidad pblica ICETEXrea Solicitante Oficina de CumplimientoExperiencia no requiereFormacin Acadmica Profesionales en ingenieria o afines  economa contaduria ingeniera financiera administracin de empresasActividades a realizar DEPURACIN BASE DATOS CLIENTES DEL ICETEX ALREDEDOR DE 500000 REGISTROSCRUCE DE INFORMACIN FRENTE A LISTAS RESTRICTIVAS MANEJO DEL APLICATIVO DE RIESGOS DE LAVADO DE ACTIVOS Jornada tiempo  completo 38 horas semanalesHorario disponibilidad de tiemposujeto a la entidadDuracin de la prctica 5 meses"/>
    <x v="1"/>
    <x v="9"/>
    <s v="Economía"/>
    <s v="Contaduría Internacional"/>
  </r>
  <r>
    <s v="300027-36792"/>
    <s v="BOGOTÁ D.C."/>
    <s v="BOGOTÁ D.C."/>
    <s v="CAJA COLOMBIANA DE SUBSIDIO FAMILIAR- COLSUBSIDIO"/>
    <x v="1"/>
    <s v="Licenciado en derecho"/>
    <s v="Abogado"/>
    <m/>
    <s v="INSTITUTO COLOMBIANO DE CREDITO EDUCATIVO Y ESTUDIOS TECNICO"/>
    <n v="8999990357"/>
    <s v="Estado Joven Judicatura en Derecho"/>
    <s v="Plaza Estado Joven Judicatura en DerechoEntidad pblica ICETEXrea Solicitante Oficina Asesora JuridicaExperiencia no requiereFormacin Acadmica Profesionales en derechoActividades a realizar La Oficina Asesora Jurdica requiere del apoyo de personal que coadyuve en la realizacin de actividades que demanda la dependencia relacionadas con la revisin de procesos judiciales en los diferentes despachos a travs de herramientas tecnolgicas; as como la verificacin y revisin de las providencias emitidas dentro de cada uno de los procesos cuya representacin judicial recae sobre la Oficina Asesora Jurdica 1Apoyar la vigilancia y seguimiento judicial a cada uno de los procesos mediante visitas a los despachos judiciales Juzgados Tribunales Altas Cortes2Apoyar la vigilancia y seguimiento judicial permanente a cada uno de los procesos que cursan en las Superintendencias 3Presentar un informe escrito semanal que d cuenta de todas las nov"/>
    <x v="1"/>
    <x v="4"/>
    <s v=""/>
    <s v=""/>
  </r>
  <r>
    <s v="300038-98"/>
    <s v="BOGOTÁ D.C."/>
    <s v="BOGOTÁ D.C."/>
    <s v="CAJA COLOMBIANA DE SUBSIDIO FAMILIAR- COLSUBSIDIO"/>
    <x v="1"/>
    <s v="Economista"/>
    <m/>
    <m/>
    <s v="DANE"/>
    <n v="8999990278"/>
    <s v="ESTADO JOVEN  PRACTICA ORDINARIA EN ECONOMIA"/>
    <s v="Estado Joven Practica Ordinaria en EconomaEntidad Publica DANE Experiencia No requiereFormacin Profesional en EconomiaConocimientos AdicionalesManejo de office Manejo de SPSSManejo de STATARedaccin de documentosActividades a realizar 1 Realizar el anlisis macroeconmico de las operaciones estadsticas asignadas           2 Consolidar los resultados de las operaciones estadsticas asignadas                                                                           3 Apoyar los procesos de publicacin de las operaciones estadsticas asignadas 4 Realizar la documentacin de los procesos relacionados con las operaciones estadsticas asignadas                                                   5 Apoyar los procesos de revisin de los productos de difusin6 Apoyar en la elaboracin consolidacin y presentacin de informes; as como en las diferentes actividades requeridas por la entidad Jornada Tiempo completo 38 horas Hor"/>
    <x v="1"/>
    <x v="2"/>
    <s v=""/>
    <s v=""/>
  </r>
  <r>
    <s v="300038-99"/>
    <s v="BOGOTÁ D.C."/>
    <s v="BOGOTÁ D.C."/>
    <s v="CAJA COLOMBIANA DE SUBSIDIO FAMILIAR- COLSUBSIDIO"/>
    <x v="1"/>
    <s v="Estadstico"/>
    <m/>
    <m/>
    <s v="DANE"/>
    <n v="8999990278"/>
    <s v="ESTADO JOVEN  PRACTICA ORDINARIA EN ESTADISTICA"/>
    <s v="Estado Joven Practica Ordinaria en EstadisticaEntidad Publica DANE Experiencia No requiereFormacin Profesional en EstadisticaConocimientos AdicionalesManejo de office Manejo de SPSSManejo de STATARedaccin de documentosActividades a realizar 1 Apoyar en los procesos  estadsticos relacionados con la anonimizacin de resultados                                                     2 Realizar la documentacin relacionada con la revisin de componentes estacionales de las operaciones estadsticas asignadas                                                   3 Apoyar la sistematizacin de los procesos de anlisis estadstico4 Realizar la documentacin de los procesos estadsticos relacionados con la coordinacin de 5 Apoyar en la elaboracin consolidacin y presentacin de informes; as como en las diferentes actividades requeridas por la entidadJornada Tiempo completo 38 horas Horario Disponibilidad de TiempoSujeto a la entidad"/>
    <x v="1"/>
    <x v="3"/>
    <s v=""/>
    <s v=""/>
  </r>
  <r>
    <s v="300038-104"/>
    <s v="BOGOTÁ D.C."/>
    <s v="BOGOTÁ D.C."/>
    <s v="CAJA COLOMBIANA DE SUBSIDIO FAMILIAR- COLSUBSIDIO"/>
    <x v="1"/>
    <s v="Economista"/>
    <s v="Estadstico"/>
    <s v="Socilogo"/>
    <s v="DANE"/>
    <n v="8999990278"/>
    <s v="ESTADO JOVEN  PRACTICA ORDINARIA EN ECONOMA ESTADSTICA SOCIOLOGA"/>
    <s v="ESTADO JOVEN  PRACTICA ORDINARIA EN ECONOMA ESTADSTICA SOCIOLOGAEntidad Publica DANE Experiencia No requiereFormacin Profesional en Economa Estadistica o SociologiaConocimientos AdicionalesManejo de office Manejo de SPSSManejo de STATARedaccin de documentosActividades a realizar 1 Apoyar las actividades de procesamiento de la base de datos generada por la Gran Encuesta Integrada de Hogares GEIH2 Participar en la elaboracin de informes de contexto referentes al mercado laboral               3 Participar en el anlisis de variables sociodemogrficas 4 Participar en la revisin y anlisis de indicadores asociados al mercado laboral5 Apoyar las actividades de consolidacin revisin y validacin de la informacin remitida por diferentes entidades  para la generacin de nuevos indicadores                       6 Participar en la elaboracin de grficas tablas y presentaciones para el anlisis de resultados7 Apoyar "/>
    <x v="1"/>
    <x v="2"/>
    <s v="Matemáticas"/>
    <s v="Antropología"/>
  </r>
  <r>
    <s v="300291-29"/>
    <s v="BOGOTÁ D.C."/>
    <s v="BOGOTÁ D.C."/>
    <s v="CAJA COLOMBIANA DE SUBSIDIO FAMILIAR- COLSUBSIDIO"/>
    <x v="2"/>
    <s v="Archivista"/>
    <m/>
    <m/>
    <s v="ARCHIVO GENERAL DE LA NACION"/>
    <n v="8001288356"/>
    <s v="Estado Joven Practica ordinaria en Gestin Documental y Archivistica"/>
    <s v="Plaza Estado Joven Practica ordinaria  en Gestin Documental y ArchivisticaEntidad Publica Archivo General De La Nacin Jorge Palacios PreciadoExperiencia No requiereFormacin TECNICO  TECNOLGICO en Gestin Documental y ArchivisticaConocimientos Adicionales Organizar archivos de gestin de acuerdo con normatividad vigente y polticas institucionales Excel ord Redaccin ortografiaActividades a realizarActualizacin de expedientes de historias laborales planes y programas institucionalesOrganizacin foliacin de los expedientes del Archivo de Gestin del Grupo de Gestin Humana el diligenciamiento de hoja de control actualizacin de expedientes e inventarios documentales entre otrosJornada Tiempo Completo 38 Horas SemanalesHorario Disponibilidad de TiempoSujeto a la entidadDuracin de la Prctica 5 Meses"/>
    <x v="1"/>
    <x v="8"/>
    <s v=""/>
    <s v=""/>
  </r>
  <r>
    <s v="300291-30"/>
    <s v="BOGOTÁ D.C."/>
    <s v="BOGOTÁ D.C."/>
    <s v="CAJA COLOMBIANA DE SUBSIDIO FAMILIAR- COLSUBSIDIO"/>
    <x v="1"/>
    <s v="Profesor de educacin superior de lenguas modernas"/>
    <m/>
    <m/>
    <s v="ARCHIVO GENERAL DE LA NACION"/>
    <n v="8001288356"/>
    <s v="Estado Joven Practica ordinaria en Lenguas Extranjeras ingls Lenguas Modernas ingls y afines"/>
    <s v="Plaza Estado Joven Practica ordinaria  en Lenguas Extranjeras ingls Lenguas Modernas ingls y afinesEntidad Publica Archivo General De La Nacin Jorge Palacios PreciadoExperiencia No requiereFormacin PROFESIONALen Lenguas Extranjeras ingls Lenguas Modernas ingls y afinesConocimientos Adicionales Excel ord Redaccin ortografaActividades a realizarElaborar un plan de trabajo general con propuestas de actividades para fortalecer el desarrollo del proceso basado en un cronograma propuesto para cada curso y teniendo en cuenta los contenidos del programa de formacin igualmente reportar semanalmente los avances al rea de Gestin Humana Propiciar actividades de fortalecimiento de lengua que refuercen lo visto en las sesiones de la plataforma virtual en cada nivel Hacer un seguimiento a los aprendices que tengan bajo rendimiento o que no estn ingresando a la plataforma de manera continua para asegurar la participacin activa de todos los s"/>
    <x v="1"/>
    <x v="13"/>
    <s v=""/>
    <s v=""/>
  </r>
  <r>
    <s v="300291-31"/>
    <s v="BOGOTÁ D.C."/>
    <s v="BOGOTÁ D.C."/>
    <s v="CAJA COLOMBIANA DE SUBSIDIO FAMILIAR- COLSUBSIDIO"/>
    <x v="1"/>
    <s v="Biblioteclogo"/>
    <m/>
    <m/>
    <s v="ARCHIVO GENERAL DE LA NACION"/>
    <n v="8001288356"/>
    <s v="Estado Joven Practica ordinaria en Ciencias de la Informacin y Bibliotecologa yo Sistema de Informacin y Bibliotecologa"/>
    <s v="Plaza Estado Joven Practica ordinaria  en Ciencias de la Informacin y Bibliotecologa yo Sistema de Informacin y BibliotecologaEntidad Publica Archivo General De La Nacin Jorge Palacios PreciadoExperiencia No requiereFormacin PROFESIONALen Ciencias de la Informacin y Bibliotecologa yo Sistema de Informacin y BibliotecologaConocimientos Adicionales Conocimiento de la Gestin Pblica yo auditoriaActividades a realizarMonitoreo y seguimiento a la ejecucin en materia archivsticaJornada Tiempo Completo 38 Horas SemanalesHorario Disponibilidad de TiempoSujeto a la entidadDuracin de la Prctica 5 Meses"/>
    <x v="1"/>
    <x v="8"/>
    <s v=""/>
    <s v=""/>
  </r>
  <r>
    <s v="300291-32"/>
    <s v="BOGOTÁ D.C."/>
    <s v="BOGOTÁ D.C."/>
    <s v="CAJA COLOMBIANA DE SUBSIDIO FAMILIAR- COLSUBSIDIO"/>
    <x v="1"/>
    <s v="Biblioteclogo"/>
    <m/>
    <m/>
    <s v="ARCHIVO GENERAL DE LA NACION"/>
    <n v="8001288356"/>
    <s v="Estado Joven Practica ordinaria en Ciencias de la Informacin y Documentacin Bibliotecologa y Archivstica o afines"/>
    <s v="Plaza Estado Joven Practica ordinaria  en Ciencias de la Informacin y Documentacin Bibliotecologa y Archivstica o afinesEntidad Publica Archivo General De La Nacin Jorge Palacios PreciadoExperiencia No requiereFormacin Profesional en Ciencias de la Informacin y Documentacin Bibliotecologa y Archivstica o afinesConocimientos Adicionales Manejo de herramientas de ofimtica Excel ord Poer PointActividades a realizarApoyo en actividades de actualizacin e implementacin de instrumentos archivsticos la entidad del AGNApoyo en actividades de actualizacin e implementacin de procesos y procedimientos de GAGD del SIGJornada Tiempo Completo 38 Horas SemanalesHorario Disponibilidad de TiempoSujeto a la entidadDuracin de la Prctica 5 Meses"/>
    <x v="1"/>
    <x v="8"/>
    <s v=""/>
    <s v=""/>
  </r>
  <r>
    <s v="300291-33"/>
    <s v="BOGOTÁ D.C."/>
    <s v="BOGOTÁ D.C."/>
    <s v="CAJA COLOMBIANA DE SUBSIDIO FAMILIAR- COLSUBSIDIO"/>
    <x v="2"/>
    <s v="Analista de gestin documental"/>
    <m/>
    <m/>
    <s v="ARCHIVO GENERAL DE LA NACION"/>
    <n v="8001288356"/>
    <s v="Estado Joven Practica ordinaria en Organizacin descripcin de Archivos Tcnico profesional de Gestin Documental o afines"/>
    <s v="Plaza Estado Joven Practica ordinaria  en Organizacin descripcin de Archivos Tcnico profesional de Gestin Documental o afinesEntidad Publica Archivo General De La Nacin Jorge Palacios PreciadoExperiencia No requiereFormacin Tcnico profesional Organizacin descripcin de Archivos Tcnico profesional de Gestin Documental o afinesConocimientos Adicionales Manejo de herramientas de ofimtica Excel ord Poer PointActividades a realizarApoyo en actividades de recepcin cotejo o verificacin identificacin ubicacin fsica de documentos en estantera control y actualizacin de inventarios de las transferencias primariasJornada Tiempo Completo 38 Horas SemanalesHorario Disponibilidad de TiempoSujeto a la entidadDuracin de la Prctica 5 Meses"/>
    <x v="1"/>
    <x v="0"/>
    <s v=""/>
    <s v=""/>
  </r>
  <r>
    <s v="300291-34"/>
    <s v="BOGOTÁ D.C."/>
    <s v="BOGOTÁ D.C."/>
    <s v="CAJA COLOMBIANA DE SUBSIDIO FAMILIAR- COLSUBSIDIO"/>
    <x v="1"/>
    <s v="Ingeniero industrial"/>
    <m/>
    <m/>
    <s v="ARCHIVO GENERAL DE LA NACION"/>
    <n v="8001288356"/>
    <s v="Estado Joven Practica ordinaria en Ingeniera Industrial o Administracin Pblica"/>
    <s v="Plaza Estado Joven Practica ordinaria  en Ingeniera Industrial o Administracin PblicaEntidad Publica Archivo General De La Nacin Jorge Palacios PreciadoExperiencia No requiereFormacin Profesional o tecnlogoen Ingeniera Industrial o Administracin PblicaConocimientos Adicionales Manejo de Office y Excel avanzado ISO 9000Actividades a realizarElaboracin de informes peridicos y documentos sobre el estado de cumplimiento de los compromisos de los procesos con el Sistema de Gestin entre otros que se requieran para el normal funcionamiento del Sistema Elaborar presentaciones prestar el apoyo logstico en la realizacin y evaluacin de eventos propios del Sistema de Gestin y auditoras que se requieran Prestar apoyo en la verificacin y validacin de la informacin reportada por los procesos que sea requerida por el Sistema de Gestin Requerir informacin de indicadores consolidar y publicar la matriz de despliegue peridicamente de acuerdo"/>
    <x v="1"/>
    <x v="0"/>
    <s v=""/>
    <s v=""/>
  </r>
  <r>
    <s v="300291-35"/>
    <s v="BOGOTÁ D.C."/>
    <s v="BOGOTÁ D.C."/>
    <s v="CAJA COLOMBIANA DE SUBSIDIO FAMILIAR- COLSUBSIDIO"/>
    <x v="0"/>
    <s v="Ingeniero industrial"/>
    <s v="Ingeniero de sistemas"/>
    <m/>
    <s v="ARCHIVO GENERAL DE LA NACION"/>
    <n v="8001288356"/>
    <s v="Estado Joven Practica ordinaria en Ingeniera Industrial Ingeniera de Sistemas o Administrador Pblico"/>
    <s v="Plaza Estado Joven Practica ordinaria  en Ingeniera Industrial Ingeniera de Sistemas o Administrador PblicoEntidad Publica Archivo General De La Nacin Jorge Palacios PreciadoExperiencia No requiereFormacin TECNOLGICO PROFESIONALen Ingeniera Industrial Ingeniera de Sistemas o Administrador PblicoConocimientos Adicionales Manejo de Microsoft Office Excel ord OutlookActividades a realizarLas labores a apoyar estarn orientadas a Minera de datos en definicin de variables DOFA Aplicacin de herramientas para recoleccin de informacin estadstica Aplicacin y tabulacin de resultados de encuestas con destino a los grupos de valor Apoyo logstico en la formulacin del nuevo Plan Estratgico Institucional Consolidacin de informacin de hojas electrnicas con informacin de las dependencias respecto a la programacin de actividades y tareas para la vigencia 2019Jornada Tiempo Completo 38 Horas SemanalesHorario Disponibilidad de Tie"/>
    <x v="1"/>
    <x v="0"/>
    <s v="Ingeniería de Sistemas y Computación"/>
    <s v=""/>
  </r>
  <r>
    <s v="300291-36"/>
    <s v="BOGOTÁ D.C."/>
    <s v="BOGOTÁ D.C."/>
    <s v="CAJA COLOMBIANA DE SUBSIDIO FAMILIAR- COLSUBSIDIO"/>
    <x v="1"/>
    <s v="Abogado"/>
    <m/>
    <m/>
    <s v="ARCHIVO GENERAL DE LA NACION"/>
    <n v="8001288356"/>
    <s v="Estado joven practica judicaturaEstudiante de derecho con certificacin de terminacin materias"/>
    <s v="PlazaEstado joven practica judicatura Estudiante de derecho con certificacin de terminacin materiasEntidad Publica Archivo General de la Nacin Jorge Palacios PreciadoExperiencia No requiereFormacin PROFESIONAL Ncleo bsico de conocimiento en derecho y afinesConocimientos Adicionales Manejo avanzado de Excel 2013  Manejo avanzado de ord 2013 especialmente control de cambios  Manejo de Poer Point 2013  Manejo de motores de bsqueda de jurisprudencia  Conocimientos bsicos en presupuesto derecho administrativo y planeacin pblica  Inters en contratacin pblicaActividades a realizar  Proyectar la aprobacin de las garantas nicas de cumplimiento requeridas como requisitos de ejecucin de los contratos de prestacin de servicios profesionales y de apoyo a la gestin2 Proyectar las minutas de los contratos de prestacin de servicios profesionales y de apoyo a la gestin3 Preparar las actas requeridas de las diferentes audiencias dentro "/>
    <x v="1"/>
    <x v="4"/>
    <s v=""/>
    <s v=""/>
  </r>
  <r>
    <s v="300291-37"/>
    <s v="BOGOTÁ D.C."/>
    <s v="BOGOTÁ D.C."/>
    <s v="CAJA COLOMBIANA DE SUBSIDIO FAMILIAR- COLSUBSIDIO"/>
    <x v="1"/>
    <s v="Abogado"/>
    <m/>
    <m/>
    <s v="ARCHIVO GENERAL DE LA NACION"/>
    <n v="8001288356"/>
    <s v="Estado joven practica judicatura Estudiante de derecho con certificacin de terminacin materias"/>
    <s v="PlazaEstado joven practica judicatura Estudiante de derecho con certificacin de terminacin materiasEntidad Publica Archivo General de la Nacin Jorge Palacios PreciadoExperiencia No requiereFormacin PROFESIONAL Ncleo bsico de conocimiento en derecho y afinesConocimientos Adicionales Manejo avanzado de Excel 2013  Manejo avanzado de ord 2013 especialmente control de cambios  Manejo de Poer Point 2013  Manejo de motores de bsqueda de jurisprudencia  Conocimientos bsicos en presupuesto derecho administrativo y planeacin pblica  Inters en contratacin pblicaActividades a realizar  Proyectar la aprobacin de las garantas nicas de cumplimiento requeridas como requisitos de ejecucin de los contratos de prestacin de servicios profesionales y de apoyo a la gestin2 Proyectar las minutas de los contratos de prestacin de servicios profesionales y de apoyo a la gestin3 Preparar las actas requeridas de las diferentes audiencias dentro "/>
    <x v="1"/>
    <x v="4"/>
    <s v=""/>
    <s v=""/>
  </r>
  <r>
    <s v="300291-38"/>
    <s v="BOGOTÁ D.C."/>
    <s v="BOGOTÁ D.C."/>
    <s v="CAJA COLOMBIANA DE SUBSIDIO FAMILIAR- COLSUBSIDIO"/>
    <x v="0"/>
    <s v="Comunicador social"/>
    <m/>
    <m/>
    <s v="ARCHIVO GENERAL DE LA NACION"/>
    <n v="8001288356"/>
    <s v="Estado Joven practica ordinaria en Comunicador visual  Comunicador Social periodismo y afines Marketing en Redes Historia y ciencias sociales afines"/>
    <s v="Plaza Estado Joven practica ordinaria en Comunicador visual  Comunicador Social periodismo y afines Marketing en Redes Historia y ciencias sociales afinesEntidad Publica Archivo General De La Nacin Jorge Palacios PreciadoExperiencia No requiereFormacin TECNOLOGICO  PROFESIONAL Comunicador visual  Comunicador Social periodismo y afines Marketing en Redes Historia y ciencias sociales afinesConocimientos Adicionales Manejo de OfficeActividades a realizar  El pasante aprender a realizar bsqueda de documentos histricos en el Archivo General de la Nacin  AGN2 A partir de temas definidos el pasante propondr una campaña meditica a travs de redes sociales para el siguiente semestre utilizando los documentos que localice en el AGN3 El pasante realizar las correcciones que se requiera4 El pasante propondr la imagen que se asocie al texto propuesto a partir de las imgenes que localice en los documentos histricos del AGN5 El pasante"/>
    <x v="1"/>
    <x v="11"/>
    <s v=""/>
    <s v=""/>
  </r>
  <r>
    <s v="300291-39"/>
    <s v="BOGOTÁ D.C."/>
    <s v="BOGOTÁ D.C."/>
    <s v="CAJA COLOMBIANA DE SUBSIDIO FAMILIAR- COLSUBSIDIO"/>
    <x v="1"/>
    <s v="Comunicador social"/>
    <m/>
    <m/>
    <s v="ARCHIVO GENERAL DE LA NACION"/>
    <n v="8001288356"/>
    <s v="Estado Joven practica ordinaria en Comunicacin Social y Periodismo y afines"/>
    <s v="Plaza Estado Joven practica ordinaria en Comunicacin Social y Periodismo y afinesEntidad Publica Archivo General De La Nacin Jorge Palacios PreciadoExperiencia No requiereFormacin PROFESIONAL Comunicacin Social y Periodismo y afinesConocimientos Adicionales Conocimientos en ord Excel Apps para presentaciones social media manager fotografa edicin audiovisual redaccin de textos periodsticos organizacin de eventosActividades a realizar  Apoyar la difusin a travs de redes sociales digitales de la institucin Generar material periodstico sobre eventos realizados por la entidad para divulgar en los medios institucionales Apoyar en la creacin gestin y puesta en marcha de estrategias de comunicacin digital institucionalJornada Tiempo completo  38 horas semanalesHorario Disponibilidad de TiempoSujeto a la entidadDuracin de la Prctica 5 Meses"/>
    <x v="1"/>
    <x v="11"/>
    <s v=""/>
    <s v=""/>
  </r>
  <r>
    <s v="300291-40"/>
    <s v="BOGOTÁ D.C."/>
    <s v="BOGOTÁ D.C."/>
    <s v="CAJA COLOMBIANA DE SUBSIDIO FAMILIAR- COLSUBSIDIO"/>
    <x v="1"/>
    <s v="Economista"/>
    <m/>
    <m/>
    <s v="ARCHIVO GENERAL DE LA NACION"/>
    <n v="8001288356"/>
    <s v="Estado Joven practica ordinaria en Economa y afines"/>
    <s v="Plaza Estado Joven practica ordinaria en Economa y afinesEntidad Publica Archivo General De La Nacin Jorge Palacios PreciadoExperiencia No requiereFormacin PROFESIONAL  Economa y afinesConocimientos Adicionales Manejo de office Excel ordActividades a realizar  Elaborar o ajustar los anlisis del sector que le sean asignados por el tutor teniendo en cuenta las directrices de Colombia Compra Eficiente los cuales soportan los procesos de contratacin Realizar los estudios de mercado que le sean asignados por el Tutor Recibir y verificar la documentacin correspondiente a las solicitudes de estudios previos de obras bienes y servicios entregada por los Grupos del Archivo General de la Nacin y gestionar los ajustes que estos requieran de ser necesario para iniciar los procesos precontractualesJornada Tiempo completo  38 horas semanalesHorario Disponibilidad de TiempoSujeto a la entidadDuracin de la Prctica 5 Meses"/>
    <x v="1"/>
    <x v="2"/>
    <s v=""/>
    <s v=""/>
  </r>
  <r>
    <s v="300291-41"/>
    <s v="BOGOTÁ D.C."/>
    <s v="BOGOTÁ D.C."/>
    <s v="CAJA COLOMBIANA DE SUBSIDIO FAMILIAR- COLSUBSIDIO"/>
    <x v="2"/>
    <s v="Archivista"/>
    <m/>
    <m/>
    <s v="ARCHIVO GENERAL DE LA NACION"/>
    <n v="8001288356"/>
    <s v="Estado Joven practica ordinaria en Ciencias de la Informacin Archivstica Gestin Documental"/>
    <s v="Plaza Estado Joven practica ordinaria en Ciencias de la Informacin Archivstica Gestin DocumentalEntidad Publica Archivo General De La Nacin Jorge Palacios Preciado Experiencia No requiereFormacin TECNICO PROFESIONAL o TECNLOGO Ciencias de la Informacin Archivstica Gestin DocumentalConocimientos Adicionales Manejo de herramientas ofimticas ord Excel PoerPoint Access  Actividades a realizar  Actualizar el inventario de la bveda de seguridad indicando los diferentes tipos de documentos y especificando los medios de almacenamiento en los que se encuentran Adelantar el inventario de los diferentes depsitos del Archivo General de la Nacin sede centro que contienen los documentos que conforma el acervo histrico Identificar la estantera de la bveda de seguridad y los depsitos del Archivo General de la Nacin sede centro Alimentar el sistema de informacin dispuesto por el Archivo General de la Nacin para la actualizacin del inve"/>
    <x v="1"/>
    <x v="8"/>
    <s v=""/>
    <s v=""/>
  </r>
  <r>
    <s v="300291-42"/>
    <s v="BOGOTÁ D.C."/>
    <s v="BOGOTÁ D.C."/>
    <s v="CAJA COLOMBIANA DE SUBSIDIO FAMILIAR- COLSUBSIDIO"/>
    <x v="2"/>
    <s v="Archivista"/>
    <m/>
    <m/>
    <s v="ARCHIVO GENERAL DE LA NACION"/>
    <n v="8001288356"/>
    <s v="Estado Joven practica ordinaria en Ciencias de la Informacin Archivstica Gestin Documental"/>
    <s v="Plaza Estado Joven practica ordinaria en Ciencias de la Informacin Archivstica Gestin DocumentalEntidad Publica Archivo General De La Nacin Jorge Palacios Preciado Experiencia No requiereFormacin TECNICO PROFESIONAL o TECNLOGO Ciencias de la Informacin Archivstica Gestin DocumentalConocimientos Adicionales Manejo de herramientas ofimticas ord Excel PoerPoint Access  Actividades a realizar  Actualizar el inventario de la bveda de seguridad indicando los diferentes tipos de documentos y especificando los medios de almacenamiento en los que se encuentran Adelantar el inventario de los diferentes depsitos del Archivo General de la Nacin sede centro que contienen los documentos que conforma el acervo histrico Identificar la estantera de la bveda de seguridad y los depsitos del Archivo General de la Nacin sede centro Alimentar el sistema de informacin dispuesto por el Archivo General de la Nacin para la actualizacin del inve"/>
    <x v="1"/>
    <x v="8"/>
    <s v=""/>
    <s v=""/>
  </r>
  <r>
    <s v="300291-43"/>
    <s v="BOGOTÁ D.C."/>
    <s v="BOGOTÁ D.C."/>
    <s v="CAJA COLOMBIANA DE SUBSIDIO FAMILIAR- COLSUBSIDIO"/>
    <x v="1"/>
    <s v="Archivista"/>
    <m/>
    <m/>
    <s v="ARCHIVO GENERAL DE LA NACION"/>
    <n v="8001288356"/>
    <s v="Estado Joven practica ordinaria en Ciencias de la Informacin y Documentacin Archivista"/>
    <s v="Plaza Estado Joven practica ordinaria en Ciencias de la Informacin y Documentacin ArchivistaEntidad Publica Archivo General De La Nacin Jorge Palacios Preciado Experiencia No requiereFormacin PROFESIONAL Ciencias de la Informacin y Documentacin ArchivistaConocimientos Adicionales Excel ord Poer PointActividades a realizar  Mantener actualizado el cronograma de capacitacin por parrilla y regionalElaborar propuestas para actualizar los programas de capacitacin anualElaborar procedimientos de uso de la plataforma virtual de aprendizajeRevisin General de los documentos maestros de los cursos virtualesRealizar propuesta pedaggica para la orientacin de los cursos virtualesAtender compromisos de los Comits TcnicosJornada Tiempo completo  38 horas semanalesHorario Disponibilidad de TiempoSujeto a la entidadDuracin de la Prctica 5 Meses"/>
    <x v="1"/>
    <x v="8"/>
    <s v=""/>
    <s v=""/>
  </r>
  <r>
    <s v="300291-44"/>
    <s v="BOGOTÁ D.C."/>
    <s v="BOGOTÁ D.C."/>
    <s v="CAJA COLOMBIANA DE SUBSIDIO FAMILIAR- COLSUBSIDIO"/>
    <x v="1"/>
    <s v="Abogado"/>
    <m/>
    <m/>
    <s v="ARCHIVO GENERAL DE LA NACION"/>
    <n v="8001288356"/>
    <s v="Estado Joven practica ordinaria en Derecho"/>
    <s v="Plaza Estado Joven practica ordinaria en DerechoEntidad Publica Archivo General De La Nacin Jorge Palacios Preciado Experiencia No requiereFormacin PROFESIONAL en DerechoConocimientos Adicionales Excel ord Poer PointActividades a realizar  Apoyo a la actualizacin del modelo de seguimiento de rdenes perentorias y proponer los modelos de formatos segn correspondaActualizacin de expedientes del GIVApoyo al proyecto de elaboracin de estudios de cargas laboralesApoyo en las actividades de seguimiento de planes de mejoramiento archivstico con enfoque jurdicoJornada Tiempo completo  38 horas semanalesHorario Disponibilidad de TiempoSujeto a la entidadDuracin de la Prctica 5 Meses"/>
    <x v="1"/>
    <x v="4"/>
    <s v=""/>
    <s v=""/>
  </r>
  <r>
    <s v="300291-45"/>
    <s v="BOGOTÁ D.C."/>
    <s v="BOGOTÁ D.C."/>
    <s v="CAJA COLOMBIANA DE SUBSIDIO FAMILIAR- COLSUBSIDIO"/>
    <x v="0"/>
    <s v="Biblioteclogo"/>
    <m/>
    <m/>
    <s v="ARCHIVO GENERAL DE LA NACION"/>
    <n v="8001288356"/>
    <s v="Estado Joven Practica ordinaria en Lenguas Modernas Bibliotecologa Licenciatura en Español y Tecnlogos en Bibliotecas"/>
    <s v="Plaza Estado Joven Practica ordinaria  en Lenguas Modernas Bibliotecologa Licenciatura en Español y Tecnlogos en BibliotecasEntidad Publica Archivo General De La Nacin Jorge Palacios PreciadoExperiencia No requiereFormacin TECNOLGICO PROFESIONAL en Lenguas Modernas Bibliotecologa Licenciatura en Español y Tecnlogos en BibliotecasConocimientos Adicionales Manejo de office y dems herramientas ofimticas dominio de un idioma y comprensin bases de datos y Excel intermedio o avanzadoActividades a realizarTraduccin de palabras claves o descriptores de documentos libros mapas y material audiovisual de documentos libros mapas y material audiovisualJornada Tiempo Completo 38 Horas SemanalesHorario Disponibilidad de TiempoSujeto a la entidadDuracin de la Prctica 5 Meses"/>
    <x v="1"/>
    <x v="8"/>
    <s v=""/>
    <s v=""/>
  </r>
  <r>
    <s v="300291-46"/>
    <s v="BOGOTÁ D.C."/>
    <s v="BOGOTÁ D.C."/>
    <s v="CAJA COLOMBIANA DE SUBSIDIO FAMILIAR- COLSUBSIDIO"/>
    <x v="1"/>
    <s v="Ingeniero de sistemas"/>
    <m/>
    <m/>
    <s v="ARCHIVO GENERAL DE LA NACION"/>
    <n v="8001288356"/>
    <s v="Estado Joven practica ordinaria en Ingeniera de sistemas o afines"/>
    <s v="Plaza Estado Joven practica ordinaria en Ingeniera de sistemas o afinesEntidad Publica Archivo General De La Nacin Jorge Palacios Preciado Experiencia No requiereFormacin PROFESIONAL en Ingeniera de sistemas o afinesConocimientos Adicionales Manejo de OfficeActividades a realizar  Soporte a los sistemas de informacin y herramientas ofimticas Soporte a red de comunicaciones del AGN Revisin y depuracin de bases de datos de los SI Apoyar al grupo de sistemas en la documentacin y levantamiento de informacin para la conformacin de procesos y procedimientosJornada Tiempo completo  19 horas semanalesHorario Disponibilidad de TiempoSujeto a la entidadDuracin de la Prctica 5 Meses"/>
    <x v="1"/>
    <x v="5"/>
    <s v=""/>
    <s v=""/>
  </r>
  <r>
    <s v="300291-47"/>
    <s v="BOGOTÁ D.C."/>
    <s v="BOGOTÁ D.C."/>
    <s v="CAJA COLOMBIANA DE SUBSIDIO FAMILIAR- COLSUBSIDIO"/>
    <x v="1"/>
    <s v="Administrador pblico"/>
    <m/>
    <m/>
    <s v="ARCHIVO GENERAL DE LA NACION"/>
    <n v="8001288356"/>
    <s v="Estado Joven practica ordinaria en Administrador publico"/>
    <s v="Plaza Estado Joven practica ordinaria en Administrador publicoEntidad Publica Archivo General De La Nacin Jorge Palacios Preciado Experiencia No requiereFormacin PROFESIONAL  en Administrador publicoConocimientos Adicionales Excel ord Redaccin ortografa normatividad en gestin pblicaActividades a realizar  Seguimiento verificacin actualizacin yo elaboracin de procedimientos Guas y formatos encaminados a la administracin de recursos humanosJornada Tiempo completo  38 horas semanalesHorario Disponibilidad de TiempoSujeto a la entidadDuracin de la Prctica 5 Meses"/>
    <x v="1"/>
    <x v="22"/>
    <s v=""/>
    <s v=""/>
  </r>
  <r>
    <s v="300291-48"/>
    <s v="BOGOTÁ D.C."/>
    <s v="BOGOTÁ D.C."/>
    <s v="CAJA COLOMBIANA DE SUBSIDIO FAMILIAR- COLSUBSIDIO"/>
    <x v="1"/>
    <s v="Administrador pblico"/>
    <m/>
    <m/>
    <s v="ARCHIVO GENERAL DE LA NACION"/>
    <n v="8001288356"/>
    <s v="Estado Joven practica ordinaria en Administrador publico"/>
    <s v="Plaza Estado Joven practica ordinaria en Administrador publicoEntidad Publica Archivo General De La Nacin Jorge Palacios Preciado Experiencia No requiereFormacin PROFESIONAL  en Administrador publicoConocimientos Adicionales Manejo de office Excel ordActividades a realizar  Elaborar o ajustar los anlisis del sector que le sean asignados por el tutor teniendo en cuenta las directrices de Colombia Compra Eficiente los cuales soportan los procesos de contratacin Realizar los estudios de mercado que le sean asignados por el Tutor Recibir y verificar la documentacin correspondiente a las solicitudes de estudios previos de obras bienes y servicios entregada por los Grupos del Archivo General de la Nacin y gestionar los ajustes que estos requieran de ser necesario para iniciar los procesos precontractualesJornada Tiempo completo  38 horas semanalesHorario Disponibilidad de TiempoSujeto a la entidadDuracin de la Prctica 5 Meses"/>
    <x v="1"/>
    <x v="22"/>
    <s v=""/>
    <s v=""/>
  </r>
  <r>
    <s v="300353-10"/>
    <s v="BOGOTÁ D.C."/>
    <s v="BOGOTÁ D.C."/>
    <s v="CAJA COLOMBIANA DE SUBSIDIO FAMILIAR- COLSUBSIDIO"/>
    <x v="2"/>
    <s v="Auxiliar administrativo"/>
    <s v="Analista administrativo"/>
    <m/>
    <s v="EMPRESA INMOBILIARIA CUNDINAMARQUESA"/>
    <n v="8300210223"/>
    <s v="Estado Joven practica ordinaria Administracin de Empresas Gestin Administrativa o carreras afines"/>
    <s v="Plaza Estado Joven practica ordinaria Administracin de Empresas Gestin Administrativa o carreras afinesEntidad Pblica  EMPRESA INMOBILIARIA CUNDINAMARQUESA  Experiencia No requiereFormacin TENICO PROFESIONAL YO TECNOLGICOConocimientos AdicionalesPersona Honesta comprometida proactiva que trabaje en equipo y con manejo de herramientas ofimticas como Manejo de Excel ord Poer PointActividades a realizarApoyo en las actividades de archivo verificacin de informacin manejo de correspondencia redaccin de documentos atencin al cliente elaboracin de propuestas econmicas tramitar facturacin y dems actividades designadasJornada Tiempo  Completo 38 Horas SemanalesHorario Disponibilidad de TiempoSujeto a la entidadDuracin de la Prctica 5 Meses"/>
    <x v="1"/>
    <x v="9"/>
    <s v=""/>
    <s v=""/>
  </r>
  <r>
    <s v="300353-11"/>
    <s v="BOGOTÁ D.C."/>
    <s v="BOGOTÁ D.C."/>
    <s v="CAJA COLOMBIANA DE SUBSIDIO FAMILIAR- COLSUBSIDIO"/>
    <x v="2"/>
    <s v="Analista de gestin documental"/>
    <m/>
    <m/>
    <s v="EMPRESA INMOBILIARIA CUNDINAMARQUESA"/>
    <n v="8300210223"/>
    <s v="Estado Joven practica ordinaria en Auxiliar administrativo y gestin documental"/>
    <s v="PlazaEstado Joven practica ordinaria en Auxiliar administrativo y gestin documental Entidad Pblica  EMPRESA INMOBILIARIA CUNDINAMARQUESA  Experiencia No requiereFormacin TECNICO PROFESIONAL Auxiliar administrativo y gestin documentalConocimientos AdicionalesMANEJO DE OFICCE Y MANEJO DE HERRAMIENTAS BASICAS DE OFICINA BUENAS RELACIONES INTERPERSONALES FACILIDAD DE COMUNICACIN Actividades a realizar1Proyectar respuestas a las solicitudes 2Realizar apoyo al seguimiento de la  correspondencia 3Atender llamadas telefnicas y realizar registro 4Apoyo en la actualizacin del archivo de la entidad5Apoyo en la realizacin de 6Apoyar en proceso de pago cuentas de cobro proyeccin de actas de liquidacin de contratos de OPS 7Apoyo en archivo y verificacin de cumplimiento Normas Generales de Archivo 594 de 2000 y dems que adicionen o modifiquen Jornada Tiempo  Completo 38 Horas SemanalesHorario Disponibilidad de TiempoSujet"/>
    <x v="1"/>
    <x v="0"/>
    <s v=""/>
    <s v=""/>
  </r>
  <r>
    <s v="300353-9"/>
    <s v="BOGOTÁ D.C."/>
    <s v="BOGOTÁ D.C."/>
    <s v="CAJA COLOMBIANA DE SUBSIDIO FAMILIAR- COLSUBSIDIO"/>
    <x v="1"/>
    <s v="Administrador de empresas"/>
    <m/>
    <m/>
    <s v="EMPRESA INMOBILIARIA CUNDINAMARQUESA"/>
    <n v="8300210223"/>
    <s v="Estado Joven practica ordinaria en Profesional en administracin de empresas gestin administrativa yo carreras afines"/>
    <s v="Plaza Estado Joven practica ordinaria en Profesional en administracin de empresas gestin administrativa yo carreras afinesEntidad Pblica  EMPRESA INMOBILIARIA CUNDINAMARQUESA  Experiencia No requiereFormacin Profesional en administracin de empresas gestin administrativa yo carreras afinesConocimientos AdicionalesManejo de office habilidades para trabajar en equipo y compromiso institucionalActividades a realizarManejo de correspondencia redaccin de documentos atencin al cliente elaboracin de propuestas tcnicoeconmicas tramite de facturacin y las dems actividades que se requieran para dar cumplimiento a las obligaciones adquiridas por la entidadJornada Tiempo  Completo 38 Horas SemanalesHorario Disponibilidad de TiempoSujeto a la entidadDuracin de la Prctica 5 Meses"/>
    <x v="1"/>
    <x v="9"/>
    <s v=""/>
    <s v=""/>
  </r>
  <r>
    <s v="300359-4"/>
    <s v="BOGOTÁ D.C."/>
    <s v="BOGOTÁ D.C."/>
    <s v="CAJA COLOMBIANA DE SUBSIDIO FAMILIAR- COLSUBSIDIO"/>
    <x v="1"/>
    <s v="Administrador de empresas"/>
    <m/>
    <m/>
    <s v="IDECUT"/>
    <n v="9002949056"/>
    <s v="ESTADO JOVEN PRACTICA ORDINARIA EN Profesional en Administracin turstica y hotelera Desarrollo turstico o Administrador de empresas con nfasis en empresas tursticas "/>
    <s v="Plaza ESTADO JOVEN PRACTICA ORDINARIA EN Profesional en Administracin turstica y hotelera Desarrollo turstico o Administrador de empresas con nfasis en empresas tursticas Entidad Publica Instituto Departamental de Cultura y Turismo de CundinamarcaExperiencia No requiereFormacin Profesional en Administracin turstica y hotelera Desarrollo turstico o Administrador de empresas con nfasis en empresas tursticas Conocimientos Adicionales Manejo de herramientas ofimticas Excel ord Poer pointBuena redaccin de textosActividades a realizarRespaldar y apoyar la construccin y evaluacin de los planes de desarrollo turstico municipalValidar las metodologas utilizadas para el levantamiento de inventarios tursticos en las diferentes regiones del DepartamentoRealizar visitas de campo a las regiones con el objeto de brindar acompañamiento en el levantamiento de inventarios tursticosRespaldar y apoyar la asesora dada a los municipios"/>
    <x v="1"/>
    <x v="9"/>
    <s v=""/>
    <s v=""/>
  </r>
  <r>
    <s v="300359-5"/>
    <s v="BOGOTÁ D.C."/>
    <s v="BOGOTÁ D.C."/>
    <s v="CAJA COLOMBIANA DE SUBSIDIO FAMILIAR- COLSUBSIDIO"/>
    <x v="1"/>
    <s v="Politlogo"/>
    <m/>
    <m/>
    <s v="IDECUT"/>
    <n v="9002949056"/>
    <s v="ESTADO JOVEN PRACTICA ORDINARIA EN Derecho Ciencia Poltica Trabajo Social Estudios Culturales Comunicacin Social"/>
    <s v="PlazaESTADO JOVEN PRACTICA ORDINARIA EN Derecho Ciencia Poltica Trabajo Social Estudios Culturales Comunicacin SocialEntidad Publica Instituto Departamental De Cultura y Turismo de CundinamarcaExperiencia No requiereFormacin PROFESIONAL  Derecho Ciencia Poltica Trabajo Social Estudios Culturales Comunicacin SocialConocimientos Adicionales Manejo de officeActividades a realizarAsistir participar y contribuir en procesos de capacitacin en gestin pblica de la culturaRealizar investigacin sobre normativa cultural y derechos culturalesRealizar diagnsticos sobre normativa cultural y derechos culturalesApoyar en la formulacin e implementacin de herramientas para apoyar la gestin pblica de la cultura a nivel municipalApoyar en la formulacin e implementacin de estrategias para la apropiacin social de los derechos culturalesJornada Tiempo Completo 38 Horas SemanalesHorario Disponibilidad de TiempoSujeto a la entidadDuraci"/>
    <x v="1"/>
    <x v="11"/>
    <s v=""/>
    <s v=""/>
  </r>
  <r>
    <s v="300359-6"/>
    <s v="BOGOTÁ D.C."/>
    <s v="BOGOTÁ D.C."/>
    <s v="CAJA COLOMBIANA DE SUBSIDIO FAMILIAR- COLSUBSIDIO"/>
    <x v="0"/>
    <s v="Administrador de empresas"/>
    <m/>
    <m/>
    <s v="IDECUT"/>
    <n v="9002949056"/>
    <s v="ESTADO JOVEN PRACTICA ORDINARIA EN Tecnlogo o Profesional en Administracin turstica y hotelera Desarrollo turstico o Administrador de empresas con nfasis en empresas tursticas "/>
    <s v="PlazaESTADO JOVEN PRACTICA ORDINARIA EN Tecnlogo o Profesional en Administracin turstica y hotelera Desarrollo turstico o Administrador de empresas con nfasis en empresas tursticas Entidad Publica Instituto Departamental De Cultura y Turismo de CundinamarcaExperiencia No requiereFormacin Tecnlogo o Profesional en Administracin turstica y hotelera Desarrollo turstico o Administrador de empresas con nfasis en empresas tursticas Conocimientos Adicionales Manejo de officeActividades a realizar Respaldar y apoyar la elaboracin de proyectos tursticos enfocados a beneficiar a la poblacin del Departamento Respaldar y apoyar la asesora en materia de elaboracin de productos tursticos para el Departamento yo sus municipios de acuerdo con los lineamientos del IDECUTApoyar las investigaciones y programas enfocados a la promocin del turismo ruralAcompañar a la Subgerencia en todas las actividades relacionadas con la gestin y promocin del "/>
    <x v="1"/>
    <x v="9"/>
    <s v=""/>
    <s v=""/>
  </r>
  <r>
    <s v="300466-39692"/>
    <s v="BOGOTÁ D.C."/>
    <s v="BOGOTÁ D.C."/>
    <s v="CAJA COLOMBIANA DE SUBSIDIO FAMILIAR- COLSUBSIDIO"/>
    <x v="1"/>
    <s v="Arquitecto"/>
    <m/>
    <m/>
    <s v="SUPERINTENDENCIA DEL SUBSIDIO FAMILIAR"/>
    <n v="8605036009"/>
    <s v="Plaza ESTADO JOVEN PRACTICA ORDINARIA DE ARQUITECTURA"/>
    <s v="Plaza ESTADO JOVEN PRACTICA ORDINARIA DE ARQUITECTURAEntidad Publica Superintendencia de subsidio familiarExperiencia No requiereFormacin ArquitecturaConocimientos Adicionales Paquete OfficeExcelActividades a realizar 1 Participar en la realizacin del anlisis y la evaluacin de los planes programas y proyectos de inversin que presentan las Cajas de Compensacin Familiar y recomendar la aprobacin o aprobacin de los mismos2 Realizar el estudio y concepto tcnico en relacin con el Plan Operativo Anual y el presupuesto de inversin de acuerdo con la normatividad vigente3 Adelantar estudios tcnicos de factibilidad costobeneficio costo efectividad anlisis d tendencias y los dems que sean necesarias para el seguimiento control y evaluacin de los planes programas y proyectos de las Cajas de Compensacin y dems instituciones sujetas a su vigilancia Jornada Tiempo  Completo 38 Horas SemanalesHorario Lunes a viernes 800am a 430pmD"/>
    <x v="1"/>
    <x v="18"/>
    <s v=""/>
    <s v=""/>
  </r>
  <r>
    <s v="300466-39693"/>
    <s v="BOGOTÁ D.C."/>
    <s v="BOGOTÁ D.C."/>
    <s v="CAJA COLOMBIANA DE SUBSIDIO FAMILIAR- COLSUBSIDIO"/>
    <x v="0"/>
    <s v="Analista de estadsticas"/>
    <m/>
    <m/>
    <s v="SUPERINTENDENCIA DEL SUBSIDIO FAMILIAR"/>
    <n v="8605036009"/>
    <s v="Plaza ESTADO JOVEN PRACTICA ORDINARIA EN ESTADSTICA"/>
    <s v="Plaza ESTADO JOVEN PRACTICA ORDINARIA EN ESTADSTICAEntidad Publica Superintendencia de subsidio familiarExperiencia No requiereFormacin estadstica o afinesConocimientos Adicionales Paquete OfficeExcelActividades a realizar 1Participar en la realizacin del anlisis y la evaluacin de los planes programas y proyectos de inversin que presentan las Cajas de Compensacin Familiar y recomendar la aprobacin o aprobacin de los mismos2Participar en la realizacin de anlisis estadsticos de la informacin de las Cajas de Compensacin Familiar de acuerdo con los procedimientos establecidos y utilizando los sistemas de informacin3Adelantar estudios tcnicos de factibilidad costobeneficio costo efectividad anlisis d tendencias y los dems que sean necesarias para el seguimiento control y evaluacin de los planes programas y proyectos de las Cajas de Compensacin y dems instituciones sujetas a su vigilancia4Realizar el estudio y concepto tcnic"/>
    <x v="1"/>
    <x v="3"/>
    <s v=""/>
    <s v=""/>
  </r>
  <r>
    <s v="300466-39694"/>
    <s v="BOGOTÁ D.C."/>
    <s v="BOGOTÁ D.C."/>
    <s v="CAJA COLOMBIANA DE SUBSIDIO FAMILIAR- COLSUBSIDIO"/>
    <x v="0"/>
    <s v="Analista de estadsticas"/>
    <m/>
    <m/>
    <s v="SUPERINTENDENCIA DEL SUBSIDIO FAMILIAR"/>
    <n v="8605036009"/>
    <s v="Plaza ESTADO JOVEN PRACTICA ORDINARIA EN ESTADSTICA"/>
    <s v="Plaza ESTADO JOVEN PRACTICA ORDINARIA EN ESTADSTICAEntidad Publica Superintendencia de subsidio familiarExperiencia No requiereFormacin estadstica o afinesConocimientos Adicionales Paquete OfficeExcelActividades a realizar 1Participar en la formulacin diseño organizacin ejecucin y control de planes y programas del rea2Participar en los estudios e investigaciones que permitan mejorar la prestacin de los servicios y la utilizacin ptima de los recursos disponibles3Proyectar las acciones que deban adoptarse para el logro de los objetivos y las metas propuestas en el rea4Elaborar los informes requeridos sobre el porcentaje de cumplimiento de los planes programas y proyectos5Consolidar la informacin en materia de indicadores de los planes programas y proyectos que deban reportar las dependenciasJornada Tiempo  Completo 38 Horas SemanalesHorario Lunes a viernes 800am a 430pmDuracin de la Prctica 5 Meses"/>
    <x v="1"/>
    <x v="3"/>
    <s v=""/>
    <s v=""/>
  </r>
  <r>
    <s v="300466-39695"/>
    <s v="BOGOTÁ D.C."/>
    <s v="BOGOTÁ D.C."/>
    <s v="CAJA COLOMBIANA DE SUBSIDIO FAMILIAR- COLSUBSIDIO"/>
    <x v="0"/>
    <s v="Analista de gestin documental"/>
    <m/>
    <m/>
    <s v="SUPERINTENDENCIA DEL SUBSIDIO FAMILIAR"/>
    <n v="8605036009"/>
    <s v="Plaza ESTADO JOVEN PRACTICA ORDINARIA EN GESTIN DOCUMENTAL "/>
    <s v="Plaza ESTADO JOVEN PRACTICA ORDINARIA EN GESTIN DOCUMENTAL Entidad Publica Superintendencia de subsidio familiarExperiencia No requiereFormacin gestin documental o afinesConocimientos Adicionales Paquete OfficeExcelActividades a realizar 1Participar y gestionar los planes programas y proyectos relacionados con las actividades de archivo2Participar en la formulacin diseño organizacin ejecucin y control de planes y programas en materia de gestin documental de la entidad3Contribuir a la construccin y aplicacin de tablas de retencin documental4Desarrollar los procesos relacionados con las actividades en materia de archivo y correspondencia5Adelantar las actividades para la implementacin los sistemas de gestin documental y de atencin al usuarioJornada Tiempo  Completo 38 Horas SemanalesHorario Lunes a viernes 800am a 430pmDuracin de la Prctica 5 Meses"/>
    <x v="1"/>
    <x v="0"/>
    <s v=""/>
    <s v=""/>
  </r>
  <r>
    <s v="300466-39696"/>
    <s v="BOGOTÁ D.C."/>
    <s v="BOGOTÁ D.C."/>
    <s v="CAJA COLOMBIANA DE SUBSIDIO FAMILIAR- COLSUBSIDIO"/>
    <x v="1"/>
    <s v="Ingeniero industrial"/>
    <m/>
    <m/>
    <s v="SUPERINTENDENCIA DEL SUBSIDIO FAMILIAR"/>
    <n v="8605036009"/>
    <s v="Plaza ESTADO JOVEN PRACTICA ORDINARIA EN INGENIERO INDUSTRIAL"/>
    <s v="Plaza ESTADO JOVEN PRACTICA ORDINARIA EN INGENIERO INDUSTRIALEntidad Publica Superintendencia de subsidio familiarExperiencia No requiereFormacinINGENIERO INDUSTRIAL O AFINESConocimientos Adicionales Paquete OfficeExcelActividades a realizar 1 Colaborar con los procesos y trmites que en materia de carrera administrativa deban adelantarse ante las instancias competentes2 Realizar las actividades de induccin y re induccin de los funcionarios de la Superintendencia3 Orientar los procesos metodologas instrumentos y herramientas que se requieran para el desarrollo del proceso de evaluacin del desempeño4Elaborar los informes requeridos sobre planes programas y proyectos de la entidad5 Adelantar los procedimientos relacionados con la administracin de evidencias requeridas por el proceso de evaluacin del desempeño garantizando que este portafolio sirva como sustento a las calificaciones obtenidas por los funcionarios de la entidad garantizando "/>
    <x v="1"/>
    <x v="0"/>
    <s v=""/>
    <s v=""/>
  </r>
  <r>
    <s v="300495-1"/>
    <s v="BOGOTÁ D.C."/>
    <s v="BOGOTÁ D.C."/>
    <s v="CAJA COLOMBIANA DE SUBSIDIO FAMILIAR- COLSUBSIDIO"/>
    <x v="2"/>
    <s v="Administrador de empresas"/>
    <m/>
    <m/>
    <s v="CORPORACIN AUTNOMA REGIONAL DE CUNDINAMARCA"/>
    <n v="8999990626"/>
    <s v="Estado Joven Practicante de Tcnico en gestin Administrativa "/>
    <s v="Plaza Estado Joven Practicante de Tcnico en gestin Administrativa Entidad Publica CARExperiencia No requiereFormacin  Tcnico en gestin Administrativa Conocimientos Adicionales Paquete OfficeExcelActividades a realizarApoyar el proceso de gestin documental de la mea 25 adelantando la incorporacin cronolgica de los soportes que sern entregados por los profesionales que adelantan las visitas en campoAdelantar el escaneo de los respectivos soportes documentales organizarlos en la carpeta definida remitiendo a cada profesional debidamente rotulados mediante  correo  electrnicoConsolidar en la base aportada por la meta 25 para el reporte de los soportes entregados por los profesionales que sirva como soporte para medir la entrega pertinente de los mismos Mantener actualizada la carpeta documental que corresponde a la meta 25 con el fin de garantizar su  entrega a la DCASC en el tiempo establecidoApoyar las convocatorias que requier"/>
    <x v="1"/>
    <x v="9"/>
    <s v=""/>
    <s v=""/>
  </r>
  <r>
    <s v="300495-10"/>
    <s v="BOGOTÁ D.C."/>
    <s v="BOGOTÁ D.C."/>
    <s v="CAJA COLOMBIANA DE SUBSIDIO FAMILIAR- COLSUBSIDIO"/>
    <x v="1"/>
    <s v="Ingeniero ambiental y de saneamiento"/>
    <m/>
    <m/>
    <s v="CORPORACIN AUTNOMA REGIONAL DE CUNDINAMARCA"/>
    <n v="8999990626"/>
    <s v="Estado Joven Practicante de Ingeniera Civil Ingeniera Ambiental Ingeniera Sanitaria"/>
    <s v="Plaza Estado Joven Practicante de Ingeniera Civil Ingeniera Ambiental Ingeniera SanitariaEntidad Publica CARExperiencia No requiereFormacin  Ingeniera Civil Ingeniera Ambiental Ingeniera SanitariaConocimientos Adicionales Paquete OfficeExcelActividades a realizarApoyo en la elaboracin y construccin de modelos hidrulicos e hidrolgicos de ros embalses canales y dems cuerpos de agua dentro de la jurisdiccin CARJornada Tiempo completo 38 Horas SemanalesHorario Disponibilidad de TiempoSujeto a la entidadDuracin de la Prctica 5 Meses"/>
    <x v="1"/>
    <x v="7"/>
    <s v=""/>
    <s v=""/>
  </r>
  <r>
    <s v="300495-11"/>
    <s v="BOGOTÁ D.C."/>
    <s v="BOGOTÁ D.C."/>
    <s v="CAJA COLOMBIANA DE SUBSIDIO FAMILIAR- COLSUBSIDIO"/>
    <x v="1"/>
    <s v="Ingeniero ambiental y de saneamiento"/>
    <m/>
    <m/>
    <s v="CORPORACIN AUTNOMA REGIONAL DE CUNDINAMARCA"/>
    <n v="8999990626"/>
    <s v="Estado Joven Practicante de Ingeniera Civil Ingeniera Ambiental Ingeniera Sanitaria Ingeniera Catastral"/>
    <s v="Plaza Estado Joven Practicante de Ingeniera Civil Ingeniera Ambiental Ingeniera Sanitaria Ingeniera CatastralEntidad Publica CARExperiencia No requiereFormacin  Ingeniera Civil Ingeniera Ambiental Ingeniera Sanitaria Ingeniera CatastralConocimientos Adicionales Paquete OfficeExcelActividades a realizarApoyo en la estimacin y verificacin de volmenes de remocin de las obras de adecuacin hidrulica de ros embalses canales y dems cuerpos de agua dentro de la jurisdiccin CARJornada Tiempo completo 38 Horas SemanalesHorario Disponibilidad de TiempoSujeto a la entidadDuracin de la Prctica 5 Meses"/>
    <x v="1"/>
    <x v="7"/>
    <s v=""/>
    <s v=""/>
  </r>
  <r>
    <s v="300495-12"/>
    <s v="BOGOTÁ D.C."/>
    <s v="BOGOTÁ D.C."/>
    <s v="CAJA COLOMBIANA DE SUBSIDIO FAMILIAR- COLSUBSIDIO"/>
    <x v="1"/>
    <s v="Ingeniero ambiental y de saneamiento"/>
    <m/>
    <m/>
    <s v="CORPORACIN AUTNOMA REGIONAL DE CUNDINAMARCA"/>
    <n v="8999990626"/>
    <s v="Estado Joven Practicante de Ingeniera Civil Ingeniera Ambiental Ingeniera Sanitaria"/>
    <s v="Plaza Estado Joven Practicante de Ingeniera Civil Ingeniera Ambiental Ingeniera SanitariaEntidad Publica CARExperiencia No requiereFormacin  Ingeniera Civil Ingeniera Ambiental Ingeniera SanitariaConocimientos Adicionales Paquete OfficeExcelActividades a realizarApoyo en la modelacin del sistema hidrulico de Fquene y la Ramada para el desarrollo de las reglas de operacin para el control de niveles e inundaciones dentro de la jurisdiccin CARJornada Tiempo completo 38 Horas SemanalesHorario Disponibilidad de TiempoSujeto a la entidadDuracin de la Prctica 5 Meses"/>
    <x v="1"/>
    <x v="7"/>
    <s v=""/>
    <s v=""/>
  </r>
  <r>
    <s v="300495-13"/>
    <s v="BOGOTÁ D.C."/>
    <s v="BOGOTÁ D.C."/>
    <s v="CAJA COLOMBIANA DE SUBSIDIO FAMILIAR- COLSUBSIDIO"/>
    <x v="1"/>
    <s v="Ingeniero ambiental y de saneamiento"/>
    <m/>
    <m/>
    <s v="CORPORACIN AUTNOMA REGIONAL DE CUNDINAMARCA"/>
    <n v="8999990626"/>
    <s v="Estado Joven Practicante de Ingeniera Ambiental"/>
    <s v="Plaza Estado Joven Practicante de Ingeniera AmbientalEntidad Publica CARExperiencia No requiereFormacin  Ingeniera Ambiental Conocimientos Adicionales Paquete OfficeExcelActividades a realizarRealizacin De Planes Para El Seguimiento Ambiental en las Estaciones De Bombeo Con El Fin De Mitigar El Impacto Y Propender a las Buenas Prcticas con los CircunvecinosJornada Medio tiempo 19Horas SemanalesHorario Disponibilidad de TiempoSujeto a la entidadDuracin de la Prctica 5 Meses"/>
    <x v="1"/>
    <x v="7"/>
    <s v=""/>
    <s v=""/>
  </r>
  <r>
    <s v="300495-14"/>
    <s v="BOGOTÁ D.C."/>
    <s v="BOGOTÁ D.C."/>
    <s v="CAJA COLOMBIANA DE SUBSIDIO FAMILIAR- COLSUBSIDIO"/>
    <x v="1"/>
    <s v="Ingeniero civil"/>
    <m/>
    <m/>
    <s v="CORPORACIN AUTNOMA REGIONAL DE CUNDINAMARCA"/>
    <n v="8999990626"/>
    <s v="Estado Joven Practicante de Ingeniera Civil"/>
    <s v="Plaza Estado Joven Practicante de Ingeniera Civil Entidad Publica CARExperiencia No requiereFormacin  Ingeniera Civil Conocimientos Adicionales Paquete OfficeExcelActividades a realizarRecopilacin de informacin referente al histrico de avance en la ejecucin de los contratos relacionados con infraestructura en la regulacin hdrica Metas 161 y 162 Plan de Accin Car y gestin del riesgo Meta 201Elaboracin de reportes de avance consolidados para las diferentes metas a cargo 161 162 201Elaboracin de presentaciones para las diferentes metas a cargo 161 162 201Realizacin de visitas de reconocimiento de campo a frentes de trabajo que adelanta la DIA  CAR para apoyar las supervisiones que adelanta la dependenciaEvaluacin cuantitativa del nivel de cumplimiento de las metasRevisin de presupuestos de obraOtras actividades relacionadas segn lo determine el supervisor de la CARJornada Tiempo completo 38"/>
    <x v="1"/>
    <x v="19"/>
    <s v=""/>
    <s v=""/>
  </r>
  <r>
    <s v="300495-15"/>
    <s v="BOGOTÁ D.C."/>
    <s v="BOGOTÁ D.C."/>
    <s v="CAJA COLOMBIANA DE SUBSIDIO FAMILIAR- COLSUBSIDIO"/>
    <x v="1"/>
    <s v="Ingeniero industrial"/>
    <m/>
    <m/>
    <s v="CORPORACIN AUTNOMA REGIONAL DE CUNDINAMARCA"/>
    <n v="8999990626"/>
    <s v="Estado Joven Practicante de Ingeniera Industrial"/>
    <s v="Plaza Estado Joven Practicante de Ingeniera IndustrialEntidad Publica CARExperiencia No requiereFormacin  Ingeniera IndutrialConocimientos Adicionales Paquete OfficeExcelActividades a realizarAnlisis De Ruta CriticaProgramacin LinealProceso De DistribucinProcedimientosCondiciones De SeguridadAnlisis De ImpactoModelo De RedesAnlisis ptimoEntre OtrasJornada Medio tiempo 19 Horas SemanalesHorario Disponibilidad de TiempoSujeto a la entidadDuracin de la Prctica 5 Meses"/>
    <x v="1"/>
    <x v="0"/>
    <s v=""/>
    <s v=""/>
  </r>
  <r>
    <s v="300495-16"/>
    <s v="BOGOTÁ D.C."/>
    <s v="BOGOTÁ D.C."/>
    <s v="CAJA COLOMBIANA DE SUBSIDIO FAMILIAR- COLSUBSIDIO"/>
    <x v="1"/>
    <s v="Ingeniero catastral y de geodesia"/>
    <m/>
    <m/>
    <s v="CORPORACIN AUTNOMA REGIONAL DE CUNDINAMARCA"/>
    <n v="8999990626"/>
    <s v="Estado Joven Practicante de Ingeniera Catastral y Geodesta Ingeniera Geogrfica Ingeniera Geogrfica y Ambiental"/>
    <s v="Plaza Estado Joven Practicante de Ingeniera Catastral y Geodesta Ingeniera Geogrfica Ingeniera Geogrfica y AmbientalExperiencia No requiereFormacin  Ingeniera Catastral y Geodesta Ingeniera Geogrfica Ingeniera Geogrfica y AmbientalConocimientos Adicionales Paquete OfficeExcelActividades a realizarApoyar  a la supervisora en el anlisis interpretacin y difusin de datos referentes al tema flora en la jurisdiccin de la CARManejar y diligenciar las bases de datos del programaJornada Medio tiempo 19 Horas SemanalesHorario Disponibilidad de TiempoSujeto a la entidadDuracin de la Prctica 5 Meses"/>
    <x v="1"/>
    <x v="7"/>
    <s v=""/>
    <s v=""/>
  </r>
  <r>
    <s v="300495-2"/>
    <s v="BOGOTÁ D.C."/>
    <s v="BOGOTÁ D.C."/>
    <s v="CAJA COLOMBIANA DE SUBSIDIO FAMILIAR- COLSUBSIDIO"/>
    <x v="1"/>
    <s v="Comunicador social"/>
    <m/>
    <m/>
    <s v="CORPORACIN AUTNOMA REGIONAL DE CUNDINAMARCA"/>
    <n v="8999990626"/>
    <s v="Estado Joven Practicante de Comunicacion Social"/>
    <s v="Plaza Estado Joven Practicante de Comunicacin SocialEntidad Publica CARExperiencia No requiereFormacin  Comunicacin SocialConocimientos Adicionales Paquete OfficeExcelActividades a realizarElaborar contenidos comunicativosDivulgar material y acciones realizadas en redes sociales y diferentes medios del proyecto de promocin de la legalidadOtras que le sean asignadas acorde a su profesin  Jornada Medio tiempo 19 Horas SemanalesHorario Disponibilidad de TiempoSujeto a la entidadDuracin de la Prctica 5 Meses"/>
    <x v="1"/>
    <x v="11"/>
    <s v=""/>
    <s v=""/>
  </r>
  <r>
    <s v="300495-3"/>
    <s v="BOGOTÁ D.C."/>
    <s v="BOGOTÁ D.C."/>
    <s v="CAJA COLOMBIANA DE SUBSIDIO FAMILIAR- COLSUBSIDIO"/>
    <x v="1"/>
    <s v="Pedagogo"/>
    <m/>
    <m/>
    <s v="CORPORACIN AUTNOMA REGIONAL DE CUNDINAMARCA"/>
    <n v="8999990626"/>
    <s v="Estado Joven Practicante de Pedagogia"/>
    <s v="Plaza Estado Joven Practicante de PedagogiaEntidad Publica CARExperiencia No requiereFormacin  PedagogoConocimientos Adicionales Paquete OfficeExcelActividades a realizarRealizar contenidos Proponer herramientas pedaggicas que sean de utilidad en la promocin de legalidad ambientalOtras que le sean asignadas acorde a su profesin Jornada Medio tiempo 19 Horas SemanalesHorario Disponibilidad de TiempoSujeto a la entidadDuracin de la Prctica 5 Meses"/>
    <x v="1"/>
    <x v="1"/>
    <s v=""/>
    <s v=""/>
  </r>
  <r>
    <s v="300495-4"/>
    <s v="BOGOTÁ D.C."/>
    <s v="BOGOTÁ D.C."/>
    <s v="CAJA COLOMBIANA DE SUBSIDIO FAMILIAR- COLSUBSIDIO"/>
    <x v="1"/>
    <s v="Ingeniero ambiental y de saneamiento"/>
    <m/>
    <m/>
    <s v="CORPORACIN AUTNOMA REGIONAL DE CUNDINAMARCA"/>
    <n v="8999990626"/>
    <s v="Estado Joven Practicante de Ingeniera Ambiental ingeniera ambiental y sanitaria ingeniera qumica"/>
    <s v="Plaza Estado Joven Practicante de Ingeniera Ambiental ingeniera ambiental y sanitaria ingeniera qumicaEntidad Publica CARExperiencia No requiereFormacin  Ingeniera Ambiental ingeniera ambiental y sanitaria ingeniera qumicaConocimientos Adicionales Paquete OfficeExcelActividades a realizarRealizar ubicacin de la informacin de los expedientes relacionados con reas de inters dentro de los procesos de proyectos especiales dentro de la DESCA Organizar bases de datos requeridos Seguimiento a la informacin de acuerdo a requerimientos Ubicacin de actividades econmicas relacionadas  revisin de lneas DESCA por actividad econmica relacionada Jornada Tiempo completo 38 Horas SemanalesHorario Disponibilidad de TiempoSujeto a la entidadDuracin de la Prctica 5 Meses"/>
    <x v="1"/>
    <x v="7"/>
    <s v=""/>
    <s v=""/>
  </r>
  <r>
    <s v="300495-5"/>
    <s v="BOGOTÁ D.C."/>
    <s v="BOGOTÁ D.C."/>
    <s v="CAJA COLOMBIANA DE SUBSIDIO FAMILIAR- COLSUBSIDIO"/>
    <x v="1"/>
    <s v="Ingeniero ambiental y de saneamiento"/>
    <m/>
    <m/>
    <s v="CORPORACIN AUTNOMA REGIONAL DE CUNDINAMARCA"/>
    <n v="8999990626"/>
    <s v="Estado Joven Practicante de Ingeniera Ambiental ingeniera ambiental y sanitaria ingeniera qumica"/>
    <s v="Plaza Estado Joven Practicante de Ingeniera Ambiental ingeniera ambiental y sanitaria ingeniera qumicaEntidad Publica CARExperiencia No requiereFormacin  Ingeniera Ambiental ingeniera ambiental y sanitaria ingeniera qumicaConocimientos Adicionales Paquete OfficeExcelActividades a realizarApoyar  en la preparacin de seguimiento y material para orientar lneas de los instrumentos ambientales y trmites dirigidas a escenarios de gremios clster y alcaldas dentro del seguimiento de proyectos especiales con el fin de encontrar herramientas para regularizar actividades econmicas dentro de la autoridad ambientalApoyar la elaboracin y diligenciamiento de bases de datos relacionadas con informacin de actividades econmicas Apoyar la participacin en mesas de trabajo internas y externas de la Corporacin Apoyar informacin para convenios para inversiones de la Direccin Jornada Tiempo completo 38 Horas SemanalesHorario Disponibilidad de "/>
    <x v="1"/>
    <x v="7"/>
    <s v=""/>
    <s v=""/>
  </r>
  <r>
    <s v="300495-6"/>
    <s v="BOGOTÁ D.C."/>
    <s v="BOGOTÁ D.C."/>
    <s v="CAJA COLOMBIANA DE SUBSIDIO FAMILIAR- COLSUBSIDIO"/>
    <x v="1"/>
    <s v="Ingeniero catastral y de geodesia"/>
    <m/>
    <m/>
    <s v="CORPORACIN AUTNOMA REGIONAL DE CUNDINAMARCA"/>
    <n v="8999990626"/>
    <s v="Estado Joven Practicante de Ingeniero Catastral y Geodesta con conocimiento en Medio Ambiente SIG Fotogrametra Digital Softare Forestal"/>
    <s v="Plaza Estado Joven Practicante de Ingeniero Catastral y Geodesta con conocimiento en Medio Ambiente SIG Fotogrametra Digital Softare ForestalExperiencia No requiereFormacin  Ingeniero Catastral y Geodesta con conocimiento en Medio Ambiente SIG Fotogrametra Digital Softare ForestalConocimientos Adicionales Paquete OfficeExcelActividades a realizarApoyar  a la supervisora en el anlisis interpretacin y difusin de datos referentes al tema flora en la jurisdiccin de la CARManejar y diligenciar las bases de datos del programaJornada Tiempo completo 38 Horas SemanalesHorario Disponibilidad de TiempoSujeto a la entidadDuracin de la Prctica 5 Meses"/>
    <x v="1"/>
    <x v="7"/>
    <s v=""/>
    <s v=""/>
  </r>
  <r>
    <s v="300495-7"/>
    <s v="BOGOTÁ D.C."/>
    <s v="BOGOTÁ D.C."/>
    <s v="CAJA COLOMBIANA DE SUBSIDIO FAMILIAR- COLSUBSIDIO"/>
    <x v="1"/>
    <s v="Veterinario"/>
    <m/>
    <m/>
    <s v="CORPORACIN AUTNOMA REGIONAL DE CUNDINAMARCA"/>
    <n v="8999990626"/>
    <s v="Estado Joven Practicante de Mdico Veterinario  Mdico Veterinario y Zootecnista "/>
    <s v="Plaza Estado Joven Practicante de Mdico Veterinario  Mdico Veterinario y Zootecnista Formacin  Mdico Veterinario  Mdico Veterinario y Zootecnista Conocimientos Adicionales Paquete OfficeExcelActividades a realizarManejo y Atencin de Fauna Silvestre en la Unidad de Rescate y la Estacin de paso de Fauna Silvestre de la CAR  ubicada en el municipio de Tocaima vereda las Mercedes Jornada Tiempo completo 38 Horas SemanalesHorario Disponibilidad de TiempoSujeto a la entidadDuracin de la Prctica 5 Meses"/>
    <x v="1"/>
    <x v="20"/>
    <s v=""/>
    <s v=""/>
  </r>
  <r>
    <s v="300495-8"/>
    <s v="BOGOTÁ D.C."/>
    <s v="BOGOTÁ D.C."/>
    <s v="CAJA COLOMBIANA DE SUBSIDIO FAMILIAR- COLSUBSIDIO"/>
    <x v="1"/>
    <s v="Bilogo"/>
    <m/>
    <m/>
    <s v="CORPORACIN AUTNOMA REGIONAL DE CUNDINAMARCA"/>
    <n v="8999990626"/>
    <s v="Estado Joven Practicante de Biologia"/>
    <s v="Plaza Estado Joven Practicante de BiologiaEntidad Publica CARExperiencia No requiereFormacin  BiologoConocimientos Adicionales Paquete OfficeExcelActividades a realizarManejo y Atencin de Fauna Silvestre en la Unidad de Rescate  Vehculo y en  la Estacin de paso de Fauna Silvestre de la CAR  la cual est ubicada en el municipio de Tocaima vereda las Mercedes JornadaTiempo completo 38 Horas SemanalesHorario Disponibilidad de TiempoSujeto a la entidadDuracin de la Prctica 5 Meses"/>
    <x v="1"/>
    <x v="20"/>
    <s v=""/>
    <s v=""/>
  </r>
  <r>
    <s v="300495-9"/>
    <s v="BOGOTÁ D.C."/>
    <s v="BOGOTÁ D.C."/>
    <s v="CAJA COLOMBIANA DE SUBSIDIO FAMILIAR- COLSUBSIDIO"/>
    <x v="2"/>
    <s v="Archivista"/>
    <m/>
    <m/>
    <s v="CORPORACIN AUTNOMA REGIONAL DE CUNDINAMARCA"/>
    <n v="8999990626"/>
    <s v="Estado Joven Practicante de Tcnico en archivo"/>
    <s v="Plaza Estado Joven Practicante de Tcnico en archivoEntidad Publica CARExperiencia No requiereFormacin  Tcnico en archivoConocimientos Adicionales Paquete OfficeExcelActividades a realizar1Apoyar en todas y cada una de sus actividades dar cumplimiento a lo dispuesto en el Manual de procesos y procedimientos denominado Gestin Documental2Prestar apoyo en la elaboracin y ajuste del inventario nico documental año de la Direccin de Evaluacin Seguimiento y Control Ambiental3Apoyar la organizacin envo y control de los informes tcnicos generados en la Direccin de Evaluacin Seguimiento y Control Ambiental4Prestar apoyo en las actividades realizadas en la etapa precontracual a cargo de la Direccin de Evaluacin Seguimiento y Control Ambiental5Realizar actividades de apoyo logstico en el marco de la gestin propia de la Direccin de Evaluacin Seguimiento y Control Ambiental de acuerdo con las directrices de la Supervisin6Apoya"/>
    <x v="1"/>
    <x v="8"/>
    <s v=""/>
    <s v=""/>
  </r>
  <r>
    <s v="300495-17"/>
    <s v="BOGOTÁ D.C."/>
    <s v="BOGOTÁ D.C."/>
    <s v="CAJA COLOMBIANA DE SUBSIDIO FAMILIAR- COLSUBSIDIO"/>
    <x v="1"/>
    <s v="Ingeniero ambiental y de saneamiento"/>
    <m/>
    <m/>
    <s v="CORPORACIN AUTNOMA REGIONAL DE CUNDINAMARCA"/>
    <n v="8999990626"/>
    <s v="Estado Joven Practicante de Ingeniera Ambiental"/>
    <s v="Plaza Estado Joven Practicante de Ingeniera AmbientalEntidad Publica CARExperiencia No requiereFormacin  Ingeniera Ambiental Conocimientos Adicionales Paquete OfficeExcelActividades a realizarTomar la informacin de cada estacin de monitoreo de aire reportada por el laboratorio despus de ser depurada y validada y Elaborar grficas de la variacin del comportamiento de la contaminacin de cada contaminante y hacer un anlisis de los resultadosJornada Medio tiempo 19Horas SemanalesHorario Disponibilidad de TiempoSujeto a la entidadDuracin de la Prctica 5 Meses"/>
    <x v="1"/>
    <x v="7"/>
    <s v=""/>
    <s v=""/>
  </r>
  <r>
    <s v="300495-18"/>
    <s v="BOGOTÁ D.C."/>
    <s v="BOGOTÁ D.C."/>
    <s v="CAJA COLOMBIANA DE SUBSIDIO FAMILIAR- COLSUBSIDIO"/>
    <x v="1"/>
    <s v="Ingeniero ambiental y de saneamiento"/>
    <m/>
    <m/>
    <s v="CORPORACIN AUTNOMA REGIONAL DE CUNDINAMARCA"/>
    <n v="8999990626"/>
    <s v="Estado Joven Practicante de Ingeniera Ambiental"/>
    <s v="Plaza Estado Joven Practicante de Ingeniera AmbientalEntidad Publica CARExperiencia No requiereFormacin  Ingeniera Ambiental Conocimientos Adicionales Paquete OfficeExcelActividades a realizarApoyo a la identificacin de Programas de Uso Eficiente y Ahorro del Agua  PUEAA aprobados por la Corporacin y que se encuentran vigentesDiligenciamiento de la Plantilla base del SIRHManejo de la Plataforma SIRH y cargue PUEAARecopilacin y anlisis de informacin PUEAAJornada tiempo completo 38 horas SemanalesHorario Disponibilidad de TiempoSujeto a la entidadDuracin de la Prctica 5 Meses"/>
    <x v="1"/>
    <x v="7"/>
    <s v=""/>
    <s v=""/>
  </r>
  <r>
    <s v="300495-19"/>
    <s v="BOGOTÁ D.C."/>
    <s v="BOGOTÁ D.C."/>
    <s v="CAJA COLOMBIANA DE SUBSIDIO FAMILIAR- COLSUBSIDIO"/>
    <x v="1"/>
    <s v="Ingeniero civil"/>
    <m/>
    <m/>
    <s v="CORPORACIN AUTNOMA REGIONAL DE CUNDINAMARCA"/>
    <n v="8999990626"/>
    <s v="Estado Joven Practicante de Ingeniera Civil Ingeniera Ambiental Ingeniera Industrial"/>
    <s v="Plaza Estado Joven Practicante de Ingeniera Civil Ingeniera Ambiental Ingeniera SanitariaEntidad Publica CARExperiencia No requiereFormacin  Ingeniera Civil Ingeniera Ambiental Ingeniera SanitariaConocimientos Adicionales Paquete OfficeExcelActividades a realizarRecopilar registros de niveles piezomtricos allegados por los usuarios voluntarios de la red de usuarios de agua subterrnea de la Sabana de Bogot y suministrados por la Direccin de Recursos Naturales en formato PDF hasta el año de 2018 a cargo del pasante Digitar los registros de niveles piezomtricos recopilados en formato Excel por el pasanteProcesar y graficar los registros de niveles piezomtricos recopilados en formato Excel por el pasanteElaborar informe final en formato ord de recopilacin digitacin procesamiento y graficado de los registros de niveles estticos de agua subterrnea de la Sabana de Bogot  Jornada medio tiempo 19 Horas SemanalesHorario Disponi"/>
    <x v="1"/>
    <x v="19"/>
    <s v=""/>
    <s v=""/>
  </r>
  <r>
    <s v="300495-20"/>
    <s v="BOGOTÁ D.C."/>
    <s v="BOGOTÁ D.C."/>
    <s v="CAJA COLOMBIANA DE SUBSIDIO FAMILIAR- COLSUBSIDIO"/>
    <x v="1"/>
    <s v="Ingeniero civil"/>
    <m/>
    <m/>
    <s v="CORPORACIN AUTNOMA REGIONAL DE CUNDINAMARCA"/>
    <n v="8999990626"/>
    <s v="Estado Joven Practicante de Ingeniera Civil o geologia"/>
    <s v="Plaza Estado Joven Practicante de Ingeniera Civil o geologicaEntidad Publica CARExperiencia No requiereFormacin  Ingeniera Civil o geologicaConocimientos Adicionales Paquete OfficeExcelActividades a realizarRecopilar metodologas tcnicas hidrulicas para la determinacin de naturaleza de cuerpos hdricos Efectuar visitas tcnicas a cuerpos hdricos que requieren determinrseles la naturaleza hdrica determinando la metodologa y pruebas tcnicas que es necesario aplicar; indicando equipos instrumentos y personal que se requiere y debe ser suministrado por el usuario Orientar y dirigir las pruebas tcnicas que se establezcan para determinar la naturaleza de cuerpos hdricosDefinir geologa e hidrogeologa en el sector de los cuerpos hdricos para determinar su naturalezaProcesar y analizar los resultados de pruebas tcnicas que se realicen para determinar la naturaleza de cuerpos hdricosElaborar informe final en formato ord y hoja de cl"/>
    <x v="1"/>
    <x v="19"/>
    <s v=""/>
    <s v=""/>
  </r>
  <r>
    <s v="300623-27"/>
    <s v="BOGOTÁ D.C."/>
    <s v="BOGOTÁ D.C."/>
    <s v="CAJA DE COMPENSACIÓN FAMILIAR COMPENSAR"/>
    <x v="1"/>
    <s v="Ingeniero industrial"/>
    <s v="Administrador de empresas"/>
    <s v="Administrador pblico"/>
    <s v="UNIDAD ADMINISTRATIVA ESPECIAL DE GESTIN PENSIONAL Y CONTRIBUCIONES PARAFISCALES DE LA SEGURIDAD SOCIAL LA UNIDAD"/>
    <n v="9003739134"/>
    <s v="Estado Joven Prctica Laboral Ordinaria en Ingeniera industrial administracin de empresas o administracin pblica derecho"/>
    <s v="Plaza Estado Joven Prctica Laboral Ordinaria de  Ingeniera industrial administracin de empresas o administracin pblica derechoEntidad Publica Unidad Administrativa especial de Gestin Pensional y Contribuciones Parafiscales UGPP  SUBDIRECCION DE NORMALIZACION DE EXPEDIENTES PENSIONALESExperiencia No requiereFormacin Profesional en Ingeniera industrial administracin de empresas o administracin pblica derechoConocimientos Adicionales Manejo de Excel bases de datos comprensin de lectura redaccin Buena ortografaActividades a realizarBrindar apoyo en la gestin de derechos de peticin que sean competencia de la Subdireccin de Normalizacin de Expedientes PensionalesBrindar apoyo para depurar la informacin de trmites de compartibilidadBrindar apoyo para depurar la informacin de trmites de designacin en vidaBrindar apoyo en la gestin de correspondencia devuelta emitida por la SubdireccinBrindar apoyo en el proceso de capacitacin"/>
    <x v="1"/>
    <x v="0"/>
    <s v="Administración"/>
    <s v="Gobierno y Asuntos Públicos"/>
  </r>
  <r>
    <s v="300623-28"/>
    <s v="BOGOTÁ D.C."/>
    <s v="BOGOTÁ D.C."/>
    <s v="CAJA DE COMPENSACIÓN FAMILIAR COMPENSAR"/>
    <x v="1"/>
    <s v="Administrador de empresas"/>
    <s v="Administrador pblico"/>
    <s v="Contador"/>
    <s v="UNIDAD ADMINISTRATIVA ESPECIAL DE GESTIN PENSIONAL Y CONTRIBUCIONES PARAFISCALES DE LA SEGURIDAD SOCIAL LA UNIDAD"/>
    <n v="9003739134"/>
    <s v="Estado Joven Prctica Laboral Ordinaria en Derecho Administracin de Empresas Administracin pblica Contadura"/>
    <s v="Plaza Estado Joven Prctica Laboral Ordinaria en Derecho Administracin de Empresas Administracin pblica ContaduraEntidad Publica Unidad Administrativa especial de Gestin Pensional y Contribuciones Parafiscales UGPP  SUBDIRECCIN DE DETERMINACIN DE DERECHOS PENSIONALESExperiencia No requiereFormacin Profesional en Derecho Administracin de Empresas Administracin pblica ContaduraConocimientos Adicionales Conocimientos de aplicaciones ofimticas Redaccin y ortografa Orientacin a resultados Transparencia  Aprendizaje Continuo  Orientacin al Detalle Pensamiento Conceptual Funcional y operativoActividades a realizar1 Impulsar las solicitudes de obligaciones pensionales que se encuentren detenidas a la espera de informacin adicional documentacin relevante lineamientos por parte de la Subdireccin o solicitud de conceptos por parte del rea jurdica procurando su oportuna gestin2 Revisar que los actos administrativos profer"/>
    <x v="1"/>
    <x v="9"/>
    <s v="Gobierno y Asuntos Públicos"/>
    <s v="Contaduría Internacional"/>
  </r>
  <r>
    <s v="300623-29"/>
    <s v="BOGOTÁ D.C."/>
    <s v="BOGOTÁ D.C."/>
    <s v="CAJA DE COMPENSACIÓN FAMILIAR COMPENSAR"/>
    <x v="1"/>
    <s v="Administrador de empresas"/>
    <s v="Ingeniero industrial"/>
    <s v="Economista"/>
    <s v="UNIDAD ADMINISTRATIVA ESPECIAL DE GESTIN PENSIONAL Y CONTRIBUCIONES PARAFISCALES DE LA SEGURIDAD SOCIAL LA UNIDAD"/>
    <n v="9003739134"/>
    <s v="Estado Joven Prctica Laboral Ordinaria en  Administracin Economa o Ingeniera Industrial"/>
    <s v="Plaza Estado Joven Prctica Laboral Ordinaria en  Administracin Economa o Ingeniera IndustrialEntidad Publica Unidad Administrativa especial de Gestin Pensional y Contribuciones Parafiscales UGPP  SUBDIRECCIN DE INTEGRACIN DE APORTES PARAFISCALESExperiencia No requiereFormacin Profesional en Administracin Economa o Ingeniera IndustrialConocimientos Adicionales Manejo del paquete  office Excel Poer Point Redaccin y ortografaActividades a realizar1 Apoyar las tareas de consulta y validacin de informacin2 Organizar y actualizar las bases para reenvo de comunicaciones masivas devoluciones persuasivas derechos de peticin entre otros3 Generar las respuestas a los retornos de envos de persuasivos y traslados4 Realizar cruces de bases de datos e informes que sean requeridos por la Subdireccin Jornada Tiempo Completo 38 Horas SemanalesHorario Disponibilidad de TiempoSujeto a la entidadDuracin de la Prctica"/>
    <x v="1"/>
    <x v="9"/>
    <s v="Ingeniería Industrial"/>
    <s v="Economía"/>
  </r>
  <r>
    <s v="300623-30"/>
    <s v="BOGOTÁ D.C."/>
    <s v="BOGOTÁ D.C."/>
    <s v="CAJA DE COMPENSACIÓN FAMILIAR COMPENSAR"/>
    <x v="1"/>
    <s v="Contador"/>
    <s v="Contador pblico"/>
    <m/>
    <s v="UNIDAD ADMINISTRATIVA ESPECIAL DE GESTIN PENSIONAL Y CONTRIBUCIONES PARAFISCALES DE LA SEGURIDAD SOCIAL LA UNIDAD"/>
    <n v="9003739134"/>
    <s v="Estado Joven Prctica Laboral Ordinaria en Contadura Pblica"/>
    <s v="Plaza Estado Joven Prctica Laboral Ordinaria en Contadura PblicaEntidad Publica Unidad Administrativa especial de Gestin Pensional y Contribuciones Parafiscales UGPP  SUBDIRECCIN DE DETERMINACIN DE OBLIGACIONES PARAFISCALESExperiencia No requiereFormacin Profesional en Contadura PblicaConocimientos Adicionales Microsoft OfficeActividades a realizar1Prestar la debida atencin y orientacin en el tema de parafiscales a los ciudadanos que lo requieran dentro de los procesos a su cargo 2Digitar en formato Excel las respuestas del aportante al requerimiento de informacin y requerimiento para declarar yo corregir tales como nmina de salarios para los empleadores y costos gastos e ingresos para trabajadores independientes3Analizar la respuesta al requerimiento de informacin y determinar si se encuentra completa para producir los actos administrativos4Ejecutar las labores transversales y de apoyo que soportan la ejecucin de los pr"/>
    <x v="1"/>
    <x v="10"/>
    <s v=""/>
    <s v=""/>
  </r>
  <r>
    <s v="300623-31"/>
    <s v="BOGOTÁ D.C."/>
    <s v="BOGOTÁ D.C."/>
    <s v="CAJA DE COMPENSACIÓN FAMILIAR COMPENSAR"/>
    <x v="1"/>
    <s v="Administrador de empresas"/>
    <s v="Ingeniero industrial"/>
    <s v="Economista"/>
    <s v="UNIDAD ADMINISTRATIVA ESPECIAL DE GESTIN PENSIONAL Y CONTRIBUCIONES PARAFISCALES DE LA SEGURIDAD SOCIAL LA UNIDAD"/>
    <n v="9003739134"/>
    <s v="Estado Joven Prctica Laboral Ordinaria en administracin de empresas administracin pblica ingeniera industrial economa contadura y profesiones afines"/>
    <s v="Plaza Estado Joven Prctica Laboral Ordinaria en administracin de empresas administracin pblica ingeniera industrial economa contadura y profesiones afinesEntidad Publica Unidad Administrativa especial de Gestin Pensional y Contribuciones Parafiscales UGPP  SUBDIRECCIN DE COBRANZAS  DIRECCIN DE PARAFISCALESExperiencia No requiereFormacin Profesional en administracin de empresas administracin pblica ingeniera industrial economa contadura y profesiones afinesConocimientos Adicionales Manejo de Office ord Poer point Access manejo de tablas dinmicas en Excel  Trabajo en equipo Orientacin resultado Proactividad y Atencin al detalleActividades a realizarApoyar la validacin y actualizacin de Bases de Datos y o aplicativos Apoyar el Tramite de notificaciones de Actos AdministrativosApoyar la Indexacin de documentos en Expedientes DigitalesApoyar la consulta de aplicativos para la investigacin de BienesApoyar la ge"/>
    <x v="1"/>
    <x v="9"/>
    <s v="Ingeniería Industrial"/>
    <s v="Economía"/>
  </r>
  <r>
    <s v="300623-32"/>
    <s v="BOGOTÁ D.C."/>
    <s v="BOGOTÁ D.C."/>
    <s v="CAJA DE COMPENSACIÓN FAMILIAR COMPENSAR"/>
    <x v="1"/>
    <s v="Administrador de empresas"/>
    <s v="Contador"/>
    <m/>
    <s v="UNIDAD ADMINISTRATIVA ESPECIAL DE GESTIN PENSIONAL Y CONTRIBUCIONES PARAFISCALES DE LA SEGURIDAD SOCIAL LA UNIDAD"/>
    <n v="9003739134"/>
    <s v="Estado Joven Prctica Laboral Ordinaria en Contadura Administracin y afines"/>
    <s v="Plaza Estado Joven Prctica Laboral Ordinaria en Contadura Administracin y afinesEntidad Publica Unidad Administrativa especial de Gestin Pensional y Contribuciones Parafiscales UGPP  SUBDIRECCIN JURDICA DE PARAFISCALESExperiencia No requiereFormacin Profesional en Contadura Administracin y afinesConocimientos Adicionales Manejo de Office con nfasis en EXCELActividades a realizarEl practicante designado al grupo de actos administrativos tendr las siguientes funciones1Actualizacin de bases de datos de recursos2Generacin de estructura de archivo digital de la informacin entregada3Generacin de informacin histrica para estadsticas4Organizacin de archivos digitales de trabajo bsico para el inicio del trabajo contable y clasificacin5Solicitudes de informacin y verificacin de pagos  Jornada Tiempo Completo 38 Horas SemanalesHorario Disponibilidad de TiempoSujeto a la entidadDuracin de la Prctic"/>
    <x v="1"/>
    <x v="9"/>
    <s v="Contaduría Internacional"/>
    <s v=""/>
  </r>
  <r>
    <s v="300623-33"/>
    <s v="BOGOTÁ D.C."/>
    <s v="BOGOTÁ D.C."/>
    <s v="CAJA DE COMPENSACIÓN FAMILIAR COMPENSAR"/>
    <x v="1"/>
    <s v="Abogado"/>
    <s v="Abogado administrativo"/>
    <s v="Abogado legal"/>
    <s v="UNIDAD ADMINISTRATIVA ESPECIAL DE GESTIN PENSIONAL Y CONTRIBUCIONES PARAFISCALES DE LA SEGURIDAD SOCIAL LA UNIDAD"/>
    <n v="9003739134"/>
    <s v="Estado Joven Prctica Laboral Ordinaria en Derecho"/>
    <s v="Plaza Estado Joven Prctica Laboral Ordinaria en DerechoEntidad Publica Unidad Administrativa especial de Gestin Pensional y Contribuciones Parafiscales UGPP  SUBDIRECCIN DE INTEGRACIN DE APORTES PARAFISCALESExperiencia No requiereFormacin Profesional en DerechoConocimientos Adicionales ord  Poer Point  ExcelActividades a realizar1Apoyar al grupo de tratamiento persuasivo con las respuestas a los derechos de peticin que allegan a los ciudadanos relacionados con la gestin persuasiva2Participar en la definicin de tipologas y las respuestas que se deban proyectar que puedan ser usadas como modelos tipo de respuesta3Gestin de oficios de respuesta tutelas y otros generados por el grupo de tratamiento persuasivo de la subdireccin de integracin de parafiscales4Apoyar la revisin de la jurisprudencia existente que est relacionada con los aportes que deben realizar los trabajadores independientes al Sistema de la Proteccin Social"/>
    <x v="1"/>
    <x v="4"/>
    <s v=""/>
    <s v=""/>
  </r>
  <r>
    <s v="300623-34"/>
    <s v="BOGOTÁ D.C."/>
    <s v="BOGOTÁ D.C."/>
    <s v="CAJA DE COMPENSACIÓN FAMILIAR COMPENSAR"/>
    <x v="1"/>
    <s v="Abogado"/>
    <s v="Abogado administrativo"/>
    <s v="Abogado legal"/>
    <s v="UNIDAD ADMINISTRATIVA ESPECIAL DE GESTIN PENSIONAL Y CONTRIBUCIONES PARAFISCALES DE LA SEGURIDAD SOCIAL LA UNIDAD"/>
    <n v="9003739134"/>
    <s v="Estado Joven Prctica Laboral Ordinaria en Derecho"/>
    <s v="Plaza Estado Joven Prctica Laboral Ordinaria en DerechoEntidad Publica Unidad Administrativa especial de Gestin Pensional y Contribuciones Parafiscales UGPP  SUBDIRECCIN DE DETERMINACIN DE OBLIGACIONES PARAFISCALESExperiencia No requiereFormacin Profesional en DerechoConocimientos Adicionales Microsoft OfficeActividades a realizarResponder los derechos de peticin y dems requerimientos efectuados por entes de control o los aportantes en el desarrollo de los procesos de fiscalizacin liquidacin e imposicin de multas a cargo atendiendo los estndares de calidad y oportunidad actualizando las bases de informacin con las peticiones yo solicitudes gestionadas Brindar la debida atencin y orientacin en el tema de parafiscales a los ciudadanos que lo requieran dentro de los procesos de fiscalizacin Apoyar desde el rea de transversales la ejecucin de las acciones necesarias para normalizar los expedientes que cursan en la Subdirecci"/>
    <x v="1"/>
    <x v="4"/>
    <s v=""/>
    <s v=""/>
  </r>
  <r>
    <s v="300623-35"/>
    <s v="BOGOTÁ D.C."/>
    <s v="BOGOTÁ D.C."/>
    <s v="CAJA DE COMPENSACIÓN FAMILIAR COMPENSAR"/>
    <x v="1"/>
    <s v="Abogado"/>
    <s v="Abogado administrativo"/>
    <s v="Abogado legal"/>
    <s v="UNIDAD ADMINISTRATIVA ESPECIAL DE GESTIN PENSIONAL Y CONTRIBUCIONES PARAFISCALES DE LA SEGURIDAD SOCIAL LA UNIDAD"/>
    <n v="9003739134"/>
    <s v="Estado Joven Prctica Laboral Ordinaria en Derecho"/>
    <s v="Plaza Estado Joven Prctica Laboral Ordinaria en DerechoEntidad Publica Unidad Administrativa especial de Gestin Pensional y Contribuciones Parafiscales UGPP  SUBDIRECCIN DE COBRANZAS Experiencia No requiereFormacin Profesional en DerechoConocimientos Adicionales Manejo de Office ord Poer point Acces manejo de tablas dinmicas en Excel  Trabajo en equipo Orientacin resultado Proactividad y Atencin al detalleActividades a realizarApoyar la validacin y actualizacin de Bases de Datos yo aplicativos Apoyar el Tramite de notificaciones de Actos AdministrativosApoyar la Indexacin de documentos en Expedientes DigitalesApoyar la consulta de aplicativos para la investigacin de BienesApoyar la generacin de informes de gestin Apoyar el proceso para la validacin de pagosApoyar el proceso de clasificacin de cartera y repartoProyectar respuestas a los derechos de peticinApoyar la elaboracin de fichas para depuracin de cartera"/>
    <x v="1"/>
    <x v="4"/>
    <s v=""/>
    <s v=""/>
  </r>
  <r>
    <s v="300623-36"/>
    <s v="BOGOTÁ D.C."/>
    <s v="BOGOTÁ D.C."/>
    <s v="CAJA DE COMPENSACIÓN FAMILIAR COMPENSAR"/>
    <x v="1"/>
    <s v="Abogado"/>
    <s v="Abogado administrativo"/>
    <s v="Abogado legal"/>
    <s v="UNIDAD ADMINISTRATIVA ESPECIAL DE GESTIN PENSIONAL Y CONTRIBUCIONES PARAFISCALES DE LA SEGURIDAD SOCIAL LA UNIDAD"/>
    <n v="9003739134"/>
    <s v="Estado Joven Prctica Laboral Ordinaria en Derecho"/>
    <s v="Plaza Estado Joven Prctica Laboral Ordinaria en DerechoEntidad Publica Unidad Administrativa especial de Gestin Pensional y Contribuciones Parafiscales UGPP  SUBDIRECCIN JURDICA DE PARAFISCALESExperiencia No requiereFormacin Profesional en DerechoConocimientos Adicionales Manejo de EXCEL ORD y redaccinActividades a realizarEl practicante designado al grupo de actos administrativos tendr las siguientes funciones1Revisar los requisitos de procedibilidad de los recursos de reconsideracin   2Apoyar la proyeccin de los actos administrativos de trmite3Apoyar la proyeccin de los antecedentes de los actos administrativos que resuelven los recursos de reconsideracin y solicitudes de revocatorias directas 4Realizar el estudio preliminar de los recursos de reconsideracin y solicitudes de revocatoria directa para determinar su complejidad5Mantener actualizadas las bases de datos de la Subdireccin Jurdica de Parafiscales6C"/>
    <x v="1"/>
    <x v="4"/>
    <s v=""/>
    <s v=""/>
  </r>
  <r>
    <s v="300628-28"/>
    <s v="BOGOTÁ D.C."/>
    <s v="BOGOTÁ D.C."/>
    <s v="CAJA COLOMBIANA DE SUBSIDIO FAMILIAR- COLSUBSIDIO"/>
    <x v="1"/>
    <s v="Ingeniero industrial"/>
    <m/>
    <m/>
    <s v="INSTITUTO DE HIDROLOGIAMETEOROLOGIA Y ESTUDIOS AMBIENTALES"/>
    <n v="8300006025"/>
    <s v="Estado Joven PRACTICA ORDINARIA EN Ingeniera Industrial Administracin de Empresas yo Economista"/>
    <s v="Plaza Estado Joven PRACTICA ORDINARIA EN Ingeniera Industrial Administracin de Empresas yo EconomistaEntidad Publica Instituto de Hidrologa Meteorologa y Estudios Ambientales IDEAMExperiencia No requiereFormacin    Ingeniera Industrial Administracin de Empresas yo EconomistaConocimientos AdicionalesManejo de officeActividades a realizar Apoyar el diseño e implementacin de una campaña que promueva una cultura de la PREVENCIN del fraude y la corrupcin al interior del Instituto y el fortalecimiento de los valores institucionales En el marco del Plan Anual de Auditoras apoyar la realizacin del seguimiento a PQRS 1er semestre de 2018Igualmente apoyar la realizacin de auditoras al proceso de Gestin Documental en la recoleccin anlisis y organizacin de la informacin requerida para el desarrollo de la misma Rendir un informe mensual de las actividades desarrolladasJornada Tiempo  Completo 38 Horas SemanalesHorario Disponibi"/>
    <x v="1"/>
    <x v="0"/>
    <s v=""/>
    <s v=""/>
  </r>
  <r>
    <s v="300628-29"/>
    <s v="BOGOTÁ D.C."/>
    <s v="BOGOTÁ D.C."/>
    <s v="CAJA COLOMBIANA DE SUBSIDIO FAMILIAR- COLSUBSIDIO"/>
    <x v="1"/>
    <s v="Ingeniero industrial"/>
    <m/>
    <m/>
    <s v="INSTITUTO DE HIDROLOGIAMETEOROLOGIA Y ESTUDIOS AMBIENTALES"/>
    <n v="8300006025"/>
    <s v="Estado Joven PRACTICA ORDINARIA EN Ingeniera Industrial Administracin de Empresas yo Economista"/>
    <s v="Plaza Estado Joven PRACTICA ORDINARIA EN Ingeniera Industrial Administracin de Empresas yo EconomistaEntidad Publica Instituto de Hidrologa Meteorologa y Estudios Ambientales IDEAMExperiencia No requiereFormacin    Ingeniera Industrial Administracin de Empresas yo EconomistaConocimientos AdicionalesManejo de officeActividades a realizar Apoyar el seguimiento de los planes de mejoramiento de la entidad en trminos de la organizacin documental de evidencias en el aplicativo dispuesto para tal fin Apoyar la revisin de los procedimientos caracterizacin y dems documentos propios del proceso de Evaluacin y Mejoramiento Continuo; as como la medicin de los indicadores y riesgos del proceso  En el marco del Plan Anual de Auditoras apoyar la realizacin del seguimiento a Sistema de Informacin y Gestin del Empleo Pblico  SigepPresentar un informe mensual del desarrollo de actividades Jornada Tiempo  Completo 38 Horas Semanales"/>
    <x v="1"/>
    <x v="0"/>
    <s v=""/>
    <s v=""/>
  </r>
  <r>
    <s v="300628-30"/>
    <s v="BOGOTÁ D.C."/>
    <s v="BOGOTÁ D.C."/>
    <s v="CAJA COLOMBIANA DE SUBSIDIO FAMILIAR- COLSUBSIDIO"/>
    <x v="1"/>
    <s v="Licenciado en qumica"/>
    <m/>
    <m/>
    <s v="INSTITUTO DE HIDROLOGIAMETEOROLOGIA Y ESTUDIOS AMBIENTALES"/>
    <n v="8300006025"/>
    <s v="Estado Joven PRACTICA ORDINARIA EN ingeniera qumica ambiental yo sanitaria"/>
    <s v="PlazaEstado Joven PRACTICA ORDINARIA EN ingeniera qumica ambiental yo sanitariaEntidad Publica Instituto de Hidrologa Meteorologa y Estudios Ambientales IDEAMExperiencia No requiereFormacin    Ingeniara qumica ambiental yo sanitariaConocimientos AdicionalesCon conocimientos bsicos de calidad de agua hidrologa estadstica de preferencia vinculado a algn grupo de investigacin o semillero Preferiblemente con conocimiento en procesamiento de datos manejo en softare de R y ExcelActividades a realizar Base de datos consolidada y verificada del anlisis de verificacin y estado de informacin secundaria para el componente de Calidad del Agua en el Estudio Nacional de Agua 2018Jornada Tiempo  Completo 38 Horas SemanalesHorario Disponibilidad de TiempoSujeto a la entidadDuracin de la Prctica 5 Meses"/>
    <x v="1"/>
    <x v="16"/>
    <s v=""/>
    <s v=""/>
  </r>
  <r>
    <s v="300628-31"/>
    <s v="BOGOTÁ D.C."/>
    <s v="BOGOTÁ D.C."/>
    <s v="CAJA COLOMBIANA DE SUBSIDIO FAMILIAR- COLSUBSIDIO"/>
    <x v="1"/>
    <s v="Ingeniero agrcola"/>
    <m/>
    <m/>
    <s v="INSTITUTO DE HIDROLOGIAMETEOROLOGIA Y ESTUDIOS AMBIENTALES"/>
    <n v="8300006025"/>
    <s v="Estado Joven PRACTICA ORDINARIA ENIngeniera civil agrcola ambiental o sanitaria"/>
    <s v="PlazaEstado Joven PRACTICA ORDINARIA ENIngeniera civil agrcola ambiental o sanitariaEntidad Publica Instituto de Hidrologa Meteorologa y Estudios Ambientales IDEAMExperiencia No requiereFormacin    Ingeniera civil agrcola ambiental o sanitariaConocimientos AdicionalesCon conocimientos bsicos de hidrologa hidrulica estadsticaActividades a realizar Recopilacin de InformacinAnlisis de datos  Validacin procesos datos hidrolgicos Jornada Tiempo  Completo 38 Horas SemanalesHorario Disponibilidad de TiempoSujeto a la entidadDuracin de la Prctica 5 Meses"/>
    <x v="1"/>
    <x v="7"/>
    <s v=""/>
    <s v=""/>
  </r>
  <r>
    <s v="300628-32"/>
    <s v="BOGOTÁ D.C."/>
    <s v="BOGOTÁ D.C."/>
    <s v="CAJA COLOMBIANA DE SUBSIDIO FAMILIAR- COLSUBSIDIO"/>
    <x v="1"/>
    <s v="Ingeniero agrcola"/>
    <m/>
    <m/>
    <s v="INSTITUTO DE HIDROLOGIAMETEOROLOGIA Y ESTUDIOS AMBIENTALES"/>
    <n v="8300006025"/>
    <s v="Estado Joven PRACTICA ORDINARIA ENIngeniera civil agrcola ambiental o sanitaria"/>
    <s v="PlazaEstado Joven PRACTICA ORDINARIA EN Ingeniera civil agrcola ambiental o sanitariaEntidad Publica Instituto de Hidrologa Meteorologa y Estudios Ambientales IDEAMExperiencia No requiereFormacin    Ingeniera civil agrcola ambiental o sanitariaConocimientos AdicionalesCon conocimientos bsicos de hidrologa hidrulica gestin ambiental o de recursos hdricos DESCRIPCIN DE ACTIVIDADES A REALIZAR Revisin de la consistencia calidad y coherencia de la informacin reportada al SIRH Elaboracin de resmenes de informacin depurada a partir de la informacin registrada en el sistemaPropuesta de integracin y Generacin de nueva informacin Jornada Tiempo  Completo 38 Horas SemanalesHorario Disponibilidad de TiempoSujeto a la entidadDuracin de la Prctica 5 Meses"/>
    <x v="1"/>
    <x v="7"/>
    <s v=""/>
    <s v=""/>
  </r>
  <r>
    <s v="300628-33"/>
    <s v="BOGOTÁ D.C."/>
    <s v="BOGOTÁ D.C."/>
    <s v="CAJA COLOMBIANA DE SUBSIDIO FAMILIAR- COLSUBSIDIO"/>
    <x v="1"/>
    <s v="Ingeniero civil"/>
    <m/>
    <m/>
    <s v="INSTITUTO DE HIDROLOGIAMETEOROLOGIA Y ESTUDIOS AMBIENTALES"/>
    <n v="8300006025"/>
    <s v="Estado Joven PRACTICA ORDINARIA EN Estudiante de Ingeniera civil agrcola ambiental o sanitaria"/>
    <s v="Plaza Estado Joven PRACTICA ORDINARIA EN Estudiante de Ingeniera civil agrcola ambiental o sanitariaEntidad Publica Instituto de Hidrologa Meteorologa y Estudios Ambientales IDEAMExperiencia No requiereFormacin   Ingeniera civil agrcola ambiental o sanitariaConocimientos Con conocimientos bsicos de calidad de agua hidrologa hidrulica estadstica de preferencia vinculado a algn grupo de investigacin o semillero Actividades a realizar Recopilacin de informacin Anlisis de datos e insumos para el proyecto de investigacin sobre huella Hdrica grisJornada Tiempo  Completo 38 Horas SemanalesHorario Disponibilidad de TiempoSujeto a la entidadDuracin de la Prctica 5 Meses"/>
    <x v="1"/>
    <x v="19"/>
    <s v=""/>
    <s v=""/>
  </r>
  <r>
    <s v="300628-34"/>
    <s v="BOGOTÁ D.C."/>
    <s v="BOGOTÁ D.C."/>
    <s v="CAJA COLOMBIANA DE SUBSIDIO FAMILIAR- COLSUBSIDIO"/>
    <x v="1"/>
    <s v="Ingeniero agrcola"/>
    <m/>
    <m/>
    <s v="INSTITUTO DE HIDROLOGIAMETEOROLOGIA Y ESTUDIOS AMBIENTALES"/>
    <n v="8300006025"/>
    <s v="Estado Joven PRACTICA ORDINARIA EN ingeniera civil ambiental yo sanitaria agrcola"/>
    <s v="PlazaEstado Joven PRACTICA ORDINARIA EN ingeniera civil ambiental yo sanitaria agrcolaEntidad Publica Instituto de Hidrologa Meteorologa y Estudios Ambientales IDEAMExperiencia No requiereFormacin    Ingeniera civil agrcola ambiental o sanitariaConocimientos AdicionalesConocimientos bsicos de hidrologa hidrulica preferiblemente con conocimientos de programacin o herramientas de modelacin hidrolgicaRecopilacin de Informacin  Anlisis de datos resumen de poblaciones susceptibles a inundacin  elaboracin de fichas caracterizacin de eventos de inundacin ocurridos Jornada Tiempo  Completo 38 Horas SemanalesHorario Disponibilidad de TiempoSujeto a la entidadDuracin de la Prctica 5 Meses"/>
    <x v="1"/>
    <x v="7"/>
    <s v=""/>
    <s v=""/>
  </r>
  <r>
    <s v="300628-35"/>
    <s v="BOGOTÁ D.C."/>
    <s v="BOGOTÁ D.C."/>
    <s v="CAJA COLOMBIANA DE SUBSIDIO FAMILIAR- COLSUBSIDIO"/>
    <x v="1"/>
    <s v="Abogado"/>
    <m/>
    <m/>
    <s v="INSTITUTO DE HIDROLOGIAMETEOROLOGIA Y ESTUDIOS AMBIENTALES"/>
    <n v="8300006025"/>
    <s v="Estado Joven PRACTICA JUDICATURA EN DERECHO "/>
    <s v="Plaza Estado Joven PRACTICA JUDICATURA EN DERECHO Entidad Publica Instituto de Hidrologa Meteorologa y Estudios Ambientales IDEAMExperiencia No requiereFormacin    DERECHOConocimientos Adicionales EXCEL ORD POER POINT IDIOMA Ingls 50Actividades a realizar Ejercer o reforzar las funciones de clasificacin revisin respuesta y control de las PQRS que se solicitan a la EntidadClasificar y valorar las PQR allegadas al Instituto con el fin de direccionarlas va ORFEO a las dependencias misionales o de apoyo del IDEAM para la respuesta de fondo en los trminos y oportunidad prevista por la normatividad vigente que rige la materia Proyectar la respuesta jurdica a las PQRS recibidas por diferentes canales en el IDEAM que sean de competencia del grupo de trabajo en los trminos de la Ley 1437 de 2011 la Resolucin 2628 de 2016 y la normatividad vigente en la materia Velar para que las PQRS que por los diferentes canales de atencin al ciu"/>
    <x v="1"/>
    <x v="4"/>
    <s v=""/>
    <s v=""/>
  </r>
  <r>
    <s v="300628-36"/>
    <s v="BOGOTÁ D.C."/>
    <s v="BOGOTÁ D.C."/>
    <s v="CAJA COLOMBIANA DE SUBSIDIO FAMILIAR- COLSUBSIDIO"/>
    <x v="1"/>
    <s v="Bibliotecario"/>
    <m/>
    <m/>
    <s v="INSTITUTO DE HIDROLOGIAMETEOROLOGIA Y ESTUDIOS AMBIENTALES"/>
    <n v="8300006025"/>
    <s v="Estado Joven PRACTICA ORDINARIA EN Sistemas de Informacin Bibliotecologa y Archivstica yo  Ciencias de la Informacin y la Documentacin"/>
    <s v="PlazaEstado Joven PRACTICA ORDINARIA ENcarreras Sistemas de Informacin Bibliotecologa y Archivstica yo  Ciencias de la Informacin y la DocumentacinEntidad Publica Instituto de Hidrologa Meteorologa y Estudios Ambientales IDEAMExperiencia No requiereFormacin    afiles con los Sistemas de Informacin Bibliotecologa y Archivstica yo ciencias de la Informacin y la DocumentacinConocimientos AdicionalesManejo de office etcActividades a realizar Adelantar actividades de apoyo a la sensibilizacin y capacitacin de los funcionarios del Instituto respecto a la conservacin y organizacin de los archivos del InstitutoContribuir con la elaborar guas e instructivos didcticos de los diferentes procesos del Grupo de Gestin Documental que favorezcan la adecuada organizacin de los archivosAdelantar procesos de organizacin y digitalizacin de documentos en el archivo CentralAdelantar procesos relacionados con la organizacin clasificaci"/>
    <x v="1"/>
    <x v="8"/>
    <s v=""/>
    <s v=""/>
  </r>
  <r>
    <s v="300628-37"/>
    <s v="BOGOTÁ D.C."/>
    <s v="BOGOTÁ D.C."/>
    <s v="CAJA COLOMBIANA DE SUBSIDIO FAMILIAR- COLSUBSIDIO"/>
    <x v="1"/>
    <s v="Bibliotecario"/>
    <m/>
    <m/>
    <s v="INSTITUTO DE HIDROLOGIAMETEOROLOGIA Y ESTUDIOS AMBIENTALES"/>
    <n v="8300006025"/>
    <s v="Estado Joven PRACTICA ORDINARIA EN Sistemas de Informacin Bibliotecologa y Archivstica yo  Ciencias de la Informacin y la Documentacin"/>
    <s v="PlazaEstado Joven PRACTICA ORDINARIA ENcarreras Sistemas de Informacin Bibliotecologa y Archivstica yo  Ciencias de la Informacin y la DocumentacinEntidad Publica Instituto de Hidrologa Meteorologa y Estudios Ambientales IDEAMExperiencia No requiereFormacin    afiles con los Sistemas de Informacin Bibliotecologa y Archivstica yo ciencias de la Informacin y la DocumentacinConocimientos AdicionalesManejo de office etcActividades a realizar Contribuir a la revisin organizacin de los expedientes fsicos de todas las dependencias del Instituto que reposan en el Archivo de Gestin Centralizado conforme al expediente virtual que se encuentra en el aplicativo Orfeo Preparar las transferencias documentales del archivo de gestin centralizado al Archivo Central de acuerdo a las Tablas de Retencin Documental del InstitutoAdelantar la revisin de los procedimiento formatos e instructivos del Grupo de Gestin Documental del Instituto q"/>
    <x v="1"/>
    <x v="8"/>
    <s v=""/>
    <s v=""/>
  </r>
  <r>
    <s v="300628-38"/>
    <s v="BOGOTÁ D.C."/>
    <s v="BOGOTÁ D.C."/>
    <s v="CAJA COLOMBIANA DE SUBSIDIO FAMILIAR- COLSUBSIDIO"/>
    <x v="1"/>
    <s v="Bibliotecario"/>
    <m/>
    <m/>
    <s v="INSTITUTO DE HIDROLOGIAMETEOROLOGIA Y ESTUDIOS AMBIENTALES"/>
    <n v="8300006025"/>
    <s v="Estado Joven PRACTICA ORDINARIA EN Seguridad y Salud en el Trabajo  en ciencias de la ingeniera Industrial Salud ocupacional  Psicologa  Trabajo Social Administracin de Empresas Administracin Hospitalaria"/>
    <s v="PlazaEstado Joven PRACTICA ORDINARIA EN Seguridad y Salud en el Trabajo  en ciencias de la ingeniera Industrial Salud ocupacional  Psicologa  Trabajo Social Administracin de Empresas Administracin HospitalariaEntidad Publica Instituto de Hidrologa Meteorologa y Estudios Ambientales IDEAMExperiencia No requiereFormacin    Seguridad y Salud en el Trabajo  en ciencias de la ingeniera Industrial Salud ocupacional  Psicologa  Trabajo Social Administracin de Empresas Administracin HospitalariaConocimientos AdicionalesConocimiento bsico de la legislacin vigente relacionada con la seguridad y salud en el trabajoActividades a realizar Realizar actividades de apoyo en el comit paritario de seguridad y salud en el trabajo y en la brigada de emergencias del instituto en coordinacin con la Oficina Asesora de Planeacin Apoyar las actividades logisticas y administrativas que se requieran para el desarrollo del comit paritario de seguridad"/>
    <x v="1"/>
    <x v="8"/>
    <s v=""/>
    <s v=""/>
  </r>
  <r>
    <s v="300628-39"/>
    <s v="BOGOTÁ D.C."/>
    <s v="BOGOTÁ D.C."/>
    <s v="CAJA COLOMBIANA DE SUBSIDIO FAMILIAR- COLSUBSIDIO"/>
    <x v="1"/>
    <s v="Administrador de empresas"/>
    <m/>
    <m/>
    <s v="INSTITUTO DE HIDROLOGIAMETEOROLOGIA Y ESTUDIOS AMBIENTALES"/>
    <n v="8300006025"/>
    <s v="Estado Joven PRACTICA ORDINARIA EN Administracin de empresas administracin publica ingenieria industrial  administracion de empresas de servicios"/>
    <s v="PlazaEstado Joven PRACTICA ORDINARIA EN Administracin de empresas administracin publica ingenieria industrial  administracion de empresas de serviciosEntidad Publica Instituto de Hidrologa Meteorologa y Estudios Ambientales IDEAMExperiencia No requiereFormacin    Administracin de empresas administracin publica ingenieria industrial  administracion de empresas de serviciosConocimientos AdicionalesConocimiento bsico de la ley 909 de 2004Actividades a realizar Desarrollar reuniones y documentos con las diferentes dependencias del IDEAM que tengan por objeto asesorar a las mismas en la actualizacin de sus manuales de funciones Apoyar las actividades logisticas y administrativas que se requieran para el desarrollo de la Comisin de Personal relacionadas con el estudio de los encargos de los funcionariosAnalizar las hojas de vida de los funcionarios que cumplan con los requisitos para un encargo dentro de los empleos de la Planta del IDEAM"/>
    <x v="1"/>
    <x v="9"/>
    <s v=""/>
    <s v=""/>
  </r>
  <r>
    <s v="300628-40"/>
    <s v="BOGOTÁ D.C."/>
    <s v="BOGOTÁ D.C."/>
    <s v="CAJA COLOMBIANA DE SUBSIDIO FAMILIAR- COLSUBSIDIO"/>
    <x v="1"/>
    <s v="Comunicador social"/>
    <m/>
    <m/>
    <s v="INSTITUTO DE HIDROLOGIAMETEOROLOGIA Y ESTUDIOS AMBIENTALES"/>
    <n v="8300006025"/>
    <s v="Estado Joven PRACTICA ORDINARIA EN Comunicacin Social yo Periodismo Publicidad"/>
    <s v="PlazaEstado Joven PRACTICA ORDINARIA EN Comunicacin Social yo Periodismo PublicidadEntidad Publica Instituto de Hidrologa Meteorologa y Estudios Ambientales IDEAMExperiencia No requiereFormacin  Comunicacin Social yo Periodismo PublicidadConocimientos Adicionales Excel ord Poer PointActividades a realizar Acompañamiento a medios de comunicacin cuando se requiera apoyo en la reportera interna organizacin de sistemas de gestin documental del Grupo recopilar material audiovisual yo de registro suministrado por otras dependenciasJornada Tiempo  Completo 38 Horas SemanalesHorario Disponibilidad de TiempoSujeto a la entidadDuracin de la Prctica 5 Meses"/>
    <x v="1"/>
    <x v="11"/>
    <s v=""/>
    <s v=""/>
  </r>
  <r>
    <s v="300628-41"/>
    <s v="BOGOTÁ D.C."/>
    <s v="BOGOTÁ D.C."/>
    <s v="CAJA COLOMBIANA DE SUBSIDIO FAMILIAR- COLSUBSIDIO"/>
    <x v="1"/>
    <s v="Profesor de ingls  "/>
    <m/>
    <m/>
    <s v="INSTITUTO DE HIDROLOGIAMETEOROLOGIA Y ESTUDIOS AMBIENTALES"/>
    <n v="8300006025"/>
    <s v="Estado Joven PRACTICA ORDINARIA EN filologa e IdiomasIngles Licenciatura en lenguas modernas Español ingls; Ingles"/>
    <s v="PlazaEstado Joven PRACTICA ORDINARIA EN filologa e IdiomasIngles Licenciatura en lenguas modernas Español ingls; InglesEntidad Publica Instituto de Hidrologa Meteorologa y Estudios Ambientales IDEAMExperiencia No requiereFormacin  filologa e IdiomasIngles Licenciatura en lenguas modernas Español ingls; InglesConocimientos Adicionales Manejo de herramientas ofimticas manejo de plataformas eb generacin de videos Actividades a realizar Refuerzo a los temas desarrollados en el mdulo virtual Bilingismo Funcin PblicaSENAGeneracin de clubes conversacionalesApoyar el proceso de escritura y oral de la lengua inglesaActividades ldicas que ayuden el aprendizaje Jornada Tiempo  Completo 38 Horas SemanalesHorario Disponibilidad de TiempoSujeto a la entidadDuracin de la Prctica 5 Meses"/>
    <x v="1"/>
    <x v="13"/>
    <s v=""/>
    <s v=""/>
  </r>
  <r>
    <s v="300675-47"/>
    <s v="BOGOTÁ D.C."/>
    <s v="BOGOTÁ D.C."/>
    <s v="CAJA COLOMBIANA DE SUBSIDIO FAMILIAR- COLSUBSIDIO"/>
    <x v="1"/>
    <s v="Contador pblico"/>
    <m/>
    <m/>
    <s v="MINISTERIO DE AGRICULTURA Y DESARROLLO RURAL"/>
    <n v="8999990285"/>
    <s v="Estado Joven practica ordinaria en Contadura Pblica "/>
    <s v="Plaza Estado Joven practica ordinaria en Contadura PblicaEntidad Publica Ministerio de agricultura y desarrollo ruralExperiencia No requiereFormacin profesionalConocimientos Adicionales Habilidades de comunicacin manejo de office Autoaprendizaje Organizacin del tiempo comprensin de lecturaActividades a realizar Formulacin de Procedimientos Construccin de PolticasConciliacin MensualesDepuracin de InventariosRatificacin de bienesDuracin de la Prctica  5 meses prcticas laborales ordinariastiempo 38 horas semanales Salario 1 SMLV"/>
    <x v="1"/>
    <x v="10"/>
    <s v=""/>
    <s v=""/>
  </r>
  <r>
    <s v="300675-48"/>
    <s v="BOGOTÁ D.C."/>
    <s v="BOGOTÁ D.C."/>
    <s v="CAJA COLOMBIANA DE SUBSIDIO FAMILIAR- COLSUBSIDIO"/>
    <x v="1"/>
    <s v="Abogado"/>
    <m/>
    <m/>
    <s v="MINISTERIO DE AGRICULTURA Y DESARROLLO RURAL"/>
    <n v="8999990285"/>
    <s v="Estado Joven judicatura en derecho"/>
    <s v="Plaza Estado Joven  judicatura en derechoEntidad Publica Ministerio de agricultura y desarrollo ruralExperiencia No requiereFormacin profesionalConocimientos Adicionales Manejo de office Excel ord y Poer Point Actividades a realizar 1 Apoyar el seguimiento al consolidado peridico de las peticiones quejas y reclamos sobre los trmites a cargo de la OAJ 2 Hacer seguimiento especial a las actividades a cargo de los abogados con respecto a las actividades especficas designadas en cada uno en las reuniones de control 3 Apoyar el seguimiento a las observaciones de auditoras internas del MADR 4 Apoyar el seguimiento a las polticas de calidad del MADRJornada Tiempo completo 38 horasDuracin de la Prctica  12 meses prcticas laborales ordinariasSalario 1 SMLV"/>
    <x v="1"/>
    <x v="4"/>
    <s v=""/>
    <s v=""/>
  </r>
  <r>
    <s v="300675-49"/>
    <s v="BOGOTÁ D.C."/>
    <s v="BOGOTÁ D.C."/>
    <s v="CAJA COLOMBIANA DE SUBSIDIO FAMILIAR- COLSUBSIDIO"/>
    <x v="1"/>
    <s v="Ingeniero de sistemas"/>
    <m/>
    <m/>
    <s v="MINISTERIO DE AGRICULTURA Y DESARROLLO RURAL"/>
    <n v="8999990285"/>
    <s v="Estado Joven ordinaria en Ingeniera de  sistemas  o afines"/>
    <s v="Plaza Estado Joven practica ordinaria en  Ingeniera  de  sistemas  o afines ingeniera electrnicaEntidad Publica Ministerio de agricultura y desarrollo ruralExperiencia No requiereFormacin Normalista superior tcnico profesional tecnolgico profesionalConocimientos AdicionalesORD POER POINT IDIOMA ETCActividades a realizar 1 Estudiar y aprender las funciones de la oficina y su relacin con el sector as como las soluciones informticas propuestas 2 Apoyar el desarrollo de soluciones informticas de acuerdo a las metodologas del Ministerio de Agricultura 3 Acompañar el proceso de inicio de las soluciones y levantamiento de requerimientos 4 Acompañar el proceso de planificacin de las soluciones 5 Apoyar el desarrollo de las soluciones informticas determinadas por la Oficina 6 Apoyar la elaboracin de la documentacin del procesopJornada Medio Tiempo 19 horasDuracin de la Prctica  5 meses prcticas laborales ordina"/>
    <x v="1"/>
    <x v="5"/>
    <s v=""/>
    <s v=""/>
  </r>
  <r>
    <s v="300675-50"/>
    <s v="BOGOTÁ D.C."/>
    <s v="BOGOTÁ D.C."/>
    <s v="CAJA COLOMBIANA DE SUBSIDIO FAMILIAR- COLSUBSIDIO"/>
    <x v="2"/>
    <s v="Periodista"/>
    <m/>
    <m/>
    <s v="MINISTERIO DE AGRICULTURA Y DESARROLLO RURAL"/>
    <n v="8999990285"/>
    <s v="Estado Joven practica ordinaria en comunicacin social"/>
    <s v="Plaza COMUNICADOR SOCIAL O A FINESEntidad Publica Ministerio de agricultura y desarrollo ruralExperiencia No requiereFormacin Normalista superior tcnico profesional tecnolgico profesionalConocimientos Adicionales Manejo de office Excel ord y Poer Point Actividades a realizar Apoyar el desarrollo de contenidos temticos para hacer ms eficaz los procesos de articulacin Agendamiento de reuniones de articulacin y de visitas territoriales Hacer una recoleccin de documentos impresos producidos para mujeres rurales a nivel nacional e internacional que faciliten los procesos de incidencia y participacin de las mujeres rurales a nivel nacional y territorial Actividades que se deleguen a la Direccin o se asuman en el marco funciones de la Direccin de la Mujer RuralJornada MEDIO TIEMPO  19 HORAS  Duracin de la Prctica  5 meses prcticas laborales ordinariasSalario PROPORCIONAL 1 SMLV"/>
    <x v="1"/>
    <x v="28"/>
    <s v=""/>
    <s v=""/>
  </r>
  <r>
    <s v="300675-51"/>
    <s v="BOGOTÁ D.C."/>
    <s v="BOGOTÁ D.C."/>
    <s v="CAJA COLOMBIANA DE SUBSIDIO FAMILIAR- COLSUBSIDIO"/>
    <x v="1"/>
    <s v="Bilogo"/>
    <s v="Ingeniero forestal"/>
    <m/>
    <s v="MINISTERIO DE AGRICULTURA Y DESARROLLO RURAL"/>
    <n v="8999990285"/>
    <s v="Estado Joven practica ordinaria en Biologa e Ingeniera Forestal  "/>
    <s v="Plaza  Estado Joven practica ordinaria en Biologa e Ingeniera Forestal  Entidad Publica Ministerio de agricultura y desarrollo ruralExperiencia No requiereFormacin PROFESIONAL   Biologa e Ingeniera Forestal  Conocimientos Adicionales Manejo de office Excel ord y Poer Point Actividades a realizar Actualizacin bases de datos en temas relacionados con fenmenos de variabilidad climtica Apoyo en elaboracin de respuestas a requerimientos solicitudes de informacin en temas de sostenibilidad ambiental y cambio climticoApoyo tcnico y administrativo en los programas de cooperacin internacionalApoyo tcnico en recopilacin de informacin para el establecimiento de viveros y modelacin para sistemas de conservacin restauracin y produccin silvopastoril Jornada Tiempo completo 38 horasDuracin de la Prctica  5 meses prcticas laborales ordinariasSalario 1 SMLV"/>
    <x v="1"/>
    <x v="20"/>
    <s v="Ingeniería Ambiental"/>
    <s v=""/>
  </r>
  <r>
    <s v="300675-52"/>
    <s v="BOGOTÁ D.C."/>
    <s v="BOGOTÁ D.C."/>
    <s v="CAJA COLOMBIANA DE SUBSIDIO FAMILIAR- COLSUBSIDIO"/>
    <x v="2"/>
    <s v="Profesional de trabajo social"/>
    <m/>
    <m/>
    <s v="MINISTERIO DE AGRICULTURA Y DESARROLLO RURAL"/>
    <n v="8999990285"/>
    <s v="Estado Joven practica ordinaria en Ciencias Sociales o Afines TRABAJO SOCIAL  SOCIOLOGA "/>
    <s v="Plaza Estado Joven practica ordinaria en tecnlogo en ciencias socialesEntidad Publica Ministerio de agricultura y desarrollo ruralExperiencia No requiereFormacin Normalista superior tcnico profesional tecnolgico profesionalConocimientos Adicionales Manejo de office Excel ord y Poer Point Actividades a realizar Apoyar el desarrollo de contenidos temticos para hacer ms eficaz los procesos de articulacin Agendamiento de reuniones de articulacin y de visitas territoriales Hacer una recoleccin de documentos impresos producidos para mujeres rurales a nivel nacional e internacional que faciliten los procesos de incidencia y participacin de las mujeres rurales a nivel nacional y territorial Actividades que se deleguen a la Direccin o se asuman en el marco funciones de la Direccin de la Mujer RuralJornada Tiempo completo 19 horasDuracin de la Prctica  5 meses prcticas laborales ordinariasSalario 12 SMLVMedio tiempo 19 "/>
    <x v="1"/>
    <x v="12"/>
    <s v=""/>
    <s v=""/>
  </r>
  <r>
    <s v="300675-53"/>
    <s v="BOGOTÁ D.C."/>
    <s v="BOGOTÁ D.C."/>
    <s v="CAJA COLOMBIANA DE SUBSIDIO FAMILIAR- COLSUBSIDIO"/>
    <x v="1"/>
    <s v="Abogado"/>
    <m/>
    <m/>
    <s v="MINISTERIO DE AGRICULTURA Y DESARROLLO RURAL"/>
    <n v="8999990285"/>
    <s v="Estado Joven judicatura en derecho"/>
    <s v="Plaza Estado Joven  judicatura en derechoEntidad Publica Ministerio de agricultura y desarrollo ruralExperiencia No requiereFormacin PROFESIONAL EN DERECHOConocimientos AdicionalesMANEJO DE OFICCE ord Excel Poer PointActividades a realizar 1 Mantener actualizada la normatividad aplicable a la Administracin del Talento Humano 2 Brindar soporte en los trmites contractuales que adelante el Grupo de Talento Humano 3 Responder Derechos de peticin 4 Proyectar actos administrativos Resoluciones y Decretos 5 Mantener actualizada la matriz de requisitos legales relacionada con la normatividad aplicable al Sistema de Gestin en Seguridad y Salud en el TrabajoJornada Tiempo completo 38 horasDuracin de la Prctica  12 meses prcticas laborales ordinariasSalario 1 SMLV"/>
    <x v="1"/>
    <x v="4"/>
    <s v=""/>
    <s v=""/>
  </r>
  <r>
    <s v="300675-54"/>
    <s v="BOGOTÁ D.C."/>
    <s v="BOGOTÁ D.C."/>
    <s v="CAJA COLOMBIANA DE SUBSIDIO FAMILIAR- COLSUBSIDIO"/>
    <x v="1"/>
    <s v="Zootecnista"/>
    <s v="Veterinario"/>
    <m/>
    <s v="MINISTERIO DE AGRICULTURA Y DESARROLLO RURAL"/>
    <n v="8999990285"/>
    <s v="Estado Joven practica ordinaria en veterinaria y Zootecnia"/>
    <s v="Plaza Estado Joven practica ordinaria en veterinaria y ZootecniaEntidad Publica Ministerio de agricultura y desarrollo ruralExperiencia No requiereFormacin  profesionalConocimientos AdicionalesManejo de Office Poer Point ExcelActividades a realizar Apoyo a la revisin de la documentacin recibida en el Grupo de Proteccin Sanitaria Apoyo en la participacin de reuniones interinstitucionalesApoyo en el archivo de documentos Apoyo en el seguimiento de temas sanitariosJornada Tiempo completo 38 horasDuracin de la Prctica  5 meses prcticas laborales ordinariasSalario 1 SMLV"/>
    <x v="1"/>
    <x v="20"/>
    <s v=""/>
    <s v=""/>
  </r>
  <r>
    <s v="300675-55"/>
    <s v="BOGOTÁ D.C."/>
    <s v="BOGOTÁ D.C."/>
    <s v="CAJA COLOMBIANA DE SUBSIDIO FAMILIAR- COLSUBSIDIO"/>
    <x v="1"/>
    <s v="Economista"/>
    <m/>
    <m/>
    <s v="MINISTERIO DE AGRICULTURA Y DESARROLLO RURAL"/>
    <n v="8999990285"/>
    <s v="Estado Joven practica ordinaria en Economista"/>
    <s v="Plaza  Estado Joven practica ordinaria en EconomistaExperiencia No requiereFormacin PROFESIONAL ECONOMIAConocimientos Adicionales EXCEL ORD POER POINT CONTABILIDADActividades a realizar 11Realizar apoyo en el enlace entre la Direccin de Gestin de Bienes Pblicos Rurales y la Subdireccin Financiera para el seguimiento financiero del Programa de Vivienda Rural2Apoyar el trmite de las Resoluciones de Transferencia de Recursos del Programa de los proyectos de vivienda que realiza el MADR al Banco Agrario3Realizar apoyo en la formulacin evaluacin y seguimiento a las polticas planes y programas relacionados con la gestin de bienes pblicos ruralesJornada Tiempo completo 38 horasDuracin de la Prctica  5 meses prcticas laborales ordinariasSalario 1 SMLV"/>
    <x v="1"/>
    <x v="2"/>
    <s v=""/>
    <s v=""/>
  </r>
  <r>
    <s v="300675-56"/>
    <s v="BOGOTÁ D.C."/>
    <s v="BOGOTÁ D.C."/>
    <s v="CAJA COLOMBIANA DE SUBSIDIO FAMILIAR- COLSUBSIDIO"/>
    <x v="2"/>
    <s v="Ingeniero de sistemas"/>
    <s v="Tecnlogo de informtica"/>
    <m/>
    <s v="MINISTERIO DE AGRICULTURA Y DESARROLLO RURAL"/>
    <n v="8999990285"/>
    <s v="Estado Joven practica ordinaria en Ingeniera  de  sistemas "/>
    <s v="Plaza Estado Joven practica ordinaria en Ingeniera  de  sistemas  Entidad Publica Ministerio de agricultura y desarrollo ruralExperiencia No requiereFormacin Tcnico Tecnologa o profesionalConocimientos Adicionales PAQUETE OFFICE Actividades a realizar Apoyo en la administracin de contenidos de la plataforma de informacin para las Mujeres Rurales Llevar un registro de digital histrico de las publicaciones del SIMUR Apoyar en las respuestas de solicitudes de las mujeres del espacio de contacto lo publicado del SIMUR Proponer contenido que corresponde a las necesidades de las mujeres rurales Apoyar la organizacin de la informacin de manera sencilla formulada en un lenguaje claro entendible y preciso para incluir el SIMUR Actividades que se deleguen a la Direccin o se asuman en el marco del Comit Interinstitucional de seguimiento a la Ley 7312002 y para la formulacin de la Poltica Pblica Integral de la Mujer RuralJornada Tiempo comple"/>
    <x v="1"/>
    <x v="5"/>
    <s v=""/>
    <s v=""/>
  </r>
  <r>
    <s v="300675-57"/>
    <s v="BOGOTÁ D.C."/>
    <s v="BOGOTÁ D.C."/>
    <s v="CAJA COLOMBIANA DE SUBSIDIO FAMILIAR- COLSUBSIDIO"/>
    <x v="1"/>
    <s v="Abogado"/>
    <m/>
    <m/>
    <s v="MINISTERIO DE AGRICULTURA Y DESARROLLO RURAL"/>
    <n v="8999990285"/>
    <s v="Estado Joven judicatura en derecho"/>
    <s v="Plaza Estado Joven  judicatura en derechoEntidad Publica Ministerio de agricultura y desarrollo ruralExperiencia No requiereFormacin profesionalConocimientos Adicionales ORD POER POINT IDIOMA ETCActividades a realizar Apoyar la recoleccin y organizacin del archivo de la normativa jurdica y tcnica actual relacionada con las mujeres rurales colombianas Apoyar la elaboracin de respuestas a solicitudes varias y derechos de peticin que reciba la Direccin de Mujer Rural Apoyar la realizacin de anlisis jurdicos para emitir conceptos requeridos por la Direccin de Mujer Rural Las dems actividades que deleguen la Direccin o se asuman en el marco del Comit Interinstitucional de seguimiento a la Ley 7312002 y para la formulacin de la Poltica Pblica Integral de la Mujer RuralJornada Tiempo completo 38 horasDuracin de la Prctica  12 meses prcticas laborales ordinariasSalario 1 SMLV"/>
    <x v="1"/>
    <x v="4"/>
    <s v=""/>
    <s v=""/>
  </r>
  <r>
    <s v="300675-58"/>
    <s v="BOGOTÁ D.C."/>
    <s v="BOGOTÁ D.C."/>
    <s v="CAJA COLOMBIANA DE SUBSIDIO FAMILIAR- COLSUBSIDIO"/>
    <x v="1"/>
    <s v="Abogado"/>
    <m/>
    <m/>
    <s v="MINISTERIO DE AGRICULTURA Y DESARROLLO RURAL"/>
    <n v="8999990285"/>
    <s v="Estado Joven judicatura en derecho"/>
    <s v="Plaza Estado Joven  judicatura en derechoEntidad Publica Ministerio de agricultura y desarrollo ruralExperiencia No requiereFormacin profesionalConocimientos Adicionales Manejo de office Excel ord y Poer Point Actividades a realizar Proyectar de autos de apertura de Indagacin Preliminar autos de apertura de Investigacin autos Inhibitorios autos de pruebas autos de remisin por competencia Pliegos de cargos fallos autos de archivo recepcin de declaraciones y dems actividades propias del despachoJornada Tiempo completo 38 horasDuracin de la Prctica  12 meses prcticas laborales ordinariasSalario 1 SMLV"/>
    <x v="1"/>
    <x v="4"/>
    <s v=""/>
    <s v=""/>
  </r>
  <r>
    <s v="300675-59"/>
    <s v="BOGOTÁ D.C."/>
    <s v="BOGOTÁ D.C."/>
    <s v="CAJA COLOMBIANA DE SUBSIDIO FAMILIAR- COLSUBSIDIO"/>
    <x v="2"/>
    <s v="Archivista"/>
    <m/>
    <m/>
    <s v="MINISTERIO DE AGRICULTURA Y DESARROLLO RURAL"/>
    <n v="8999990285"/>
    <s v="Estado Joven practica ordinaria en archivo"/>
    <s v="Plaza Estado Joven practica ordinaria en archivoEntidad Publica Ministerio de agricultura y desarrollo ruralExperiencia No requiereFormacin Tcnico o Tecnlogo en Archivo Conocimientos Adicionales Manejo de office Excel ord y Poer PointActividades a realizar Apoyo en la organizacin y transferencia de documentos creados por la Direccin al archivo central del MADR Apoyo en la gestin documental tanto fsica como digital teniendo en cuenta las TRD Tablas de Retencin Documental creadas por la DMR Las actividades que se deleguen desde la Direccin en torno al objetivo de la prcticaDuracin de la Prctica  5 meses prcticas laborales ordinariastiempo 38 horas semanales Salario 1 SMLV"/>
    <x v="1"/>
    <x v="8"/>
    <s v=""/>
    <s v=""/>
  </r>
  <r>
    <s v="300686-1"/>
    <s v="BOGOTÁ D.C."/>
    <s v="BOGOTÁ D.C."/>
    <s v="CAJA COLOMBIANA DE SUBSIDIO FAMILIAR- COLSUBSIDIO"/>
    <x v="1"/>
    <s v="Economista"/>
    <m/>
    <m/>
    <s v="SECRETARA DISTRITAL DE CULTURA RECREACIN Y DEPORTE"/>
    <n v="8999990619"/>
    <s v="  ESTADO  JOVEN PRACTICA ORDINARIA EN ECONOMIA"/>
    <s v="PRACTICA ORDINARIA5 MESESPROFESIONAL EN ECONOMIAINTENSIDAD HORARIA Medio tiempo 19 horasOBJETIVO DE LA PRCTICA LABORALApoyar a la Veedura Delegada de Eficiencia Administrativa y Presupuestal en la recoleccin y anlisis sobre poltica pblica de Bogot DC para la consolidacin y preparacin de estudios sectoriales en reas de salud educacin cultura ambiente y gestin pblica y apoyar en el clculo de indicadores requeridosDESCRIPCIN DE ACTIVIDADES A REALIZARPrestar apoyo en la recoleccin consolidacin y preparacin de informacin relacionada con los estudios sectoriales y apoyar en el clculo de indicadores requeridosCOMPETENCIAS COMPLEMENTARIAS REQUERIDAS Manejo de programa ofimticos ord Excel Poer Point Inters en el sector pblico Anlisis de datos estadsticosInters en conocimientos de sistemas de gestin de calidad y modelos de planeacin y gestin del sector pblico"/>
    <x v="1"/>
    <x v="2"/>
    <s v=""/>
    <s v=""/>
  </r>
  <r>
    <s v="300686-2"/>
    <s v="BOGOTÁ D.C."/>
    <s v="BOGOTÁ D.C."/>
    <s v="CAJA COLOMBIANA DE SUBSIDIO FAMILIAR- COLSUBSIDIO"/>
    <x v="1"/>
    <s v="Auxiliar de diseño grfico"/>
    <s v="Diseñador grfico"/>
    <m/>
    <s v="SECRETARA DISTRITAL DE CULTURA RECREACIN Y DEPORTE"/>
    <n v="8999990619"/>
    <s v=" ESTADO  JOVEN PRACTICA ORDINARIA EN DISEÑO GRAFICO"/>
    <s v="PRACTICA ORDINARIA5 MESESINTENSIDAD HORARIA Medio tiempo 19 horasPROFESIONAL EN DISEÑO GRAFICOOBJETIVO DE LA PRCTICA LABORALApoyar al Equipo de Comunicaciones Estratgicas de la Veedura Distrital oficina adscrita al Despacho del Veedor Distrital para el desarrollo de la estrategia de comunicaciones a partir de la elaboracin de piezas comunicativas que permitan visibilizar la gestin de la Entidad para lograr mayor impacto en la opinin pblica DESCRIPCIN DE ACTIVIDADES A REALIZARApoyar en el diseño y diagramacin de piezas internas y externasApoyar en la elaboracin de animaciones para videos o pgina ebAyudar en la realizacin de las piezas en redes sociales gifs o imgenesConceptualizar campañas de la entidadApoyar en el diseño interactivo para los diferentes medios digitales de la entidadCOMPETENCIAS COMPLEMENTARIAS REQUERIDAS EJ EXCEL ORD POER POINT IDIOMA ETCManejo de programa ofimticos ord Excel Poer Point"/>
    <x v="1"/>
    <x v="15"/>
    <s v=""/>
    <s v=""/>
  </r>
  <r>
    <s v="300686-3"/>
    <s v="BOGOTÁ D.C."/>
    <s v="BOGOTÁ D.C."/>
    <s v="CAJA COLOMBIANA DE SUBSIDIO FAMILIAR- COLSUBSIDIO"/>
    <x v="1"/>
    <s v="Antroplogo"/>
    <m/>
    <m/>
    <s v="SECRETARA DISTRITAL DE CULTURA RECREACIN Y DEPORTE"/>
    <n v="8999990619"/>
    <s v=" ESTADO JOVEN PRACTICA ORDINARIA  EN ANTROPOLOGIA"/>
    <s v="PRACTICA ORDINARIA5 MESESINTENSIDAD HORARIA Medio tiempo 19 horasPROFESIONAL EN ANTROPOLOGIAOBJETIVO DE LA PRCTICA LABORALApoyar al laboratorio de innovacin pblica LABcapital de la Veedura Distrital en el desarrollo ideas innovadoras metodologas instrumentos y sistematizacin de buenas prcticas  para generar innovaciones en el ejercicio de la gestin pblica de Bogot DC DESCRIPCIN DE ACTIVIDADES A REALIZARApoyo en el desarrollo de documentos tcnicos sobre las acciones desarrolladas por el LaboratorioAcompañamiento al proceso de investigacin en el marco de las acciones desarrolladas por la Mesa de Apoyo del Laboratorio recogiendo experiencia de poltica pblica dinmicas del Sector Administrativo al que pertenece la entidad desarrollo de entrevistas encuestas Seguimiento peridico de fuentes de informacin especializada en temas de innovacin pblicaCOMPETENCIAS COMPLEMENTARIAS REQUERIDAS EJ EXCEL ORD POER POINT IDIOMA ETCManejo de "/>
    <x v="1"/>
    <x v="12"/>
    <s v=""/>
    <s v=""/>
  </r>
  <r>
    <s v="300686-4"/>
    <s v="BOGOTÁ D.C."/>
    <s v="BOGOTÁ D.C."/>
    <s v="CAJA COLOMBIANA DE SUBSIDIO FAMILIAR- COLSUBSIDIO"/>
    <x v="1"/>
    <s v="Ingeniero industrial"/>
    <m/>
    <m/>
    <s v="SECRETARA DISTRITAL DE CULTURA RECREACIN Y DEPORTE"/>
    <n v="8999990619"/>
    <s v=" ESTADO JOVEN PRACTICA ORDINARIA EN INGENIERIA INDUSTRIAL"/>
    <s v="PRACTICA ORDINARIA5 MESESINTENSIDAD HORARIA Medio tiempo 19 horasProfesional en ingeniera industritalOBJETIVO DE LA PRCTICA LABORALApoyar a la Oficina de Talento Humano de la Veedura Distrital oficina adscrita al Despacho del Viceveedor Distrital para el desarrollo en la administracin del proceso de talento humano y fsicos y la correcta prestacin de los servicios administrativos a partir de la actualizacin de procesos y procedimientos enmarcados en el Sistema de Gestin de Calidad de la entidad DESCRIPCIN DE ACTIVIDADES A REALIZARProcesos y procedimientos enmarcados en Modelos de Calidad del Sector Pblico Matriz de riesgo de Veedura Distirtal Desarrollo de informes y estadsticas para la gestin del al proceso de talento humano COMPETENCIAS COMPLEMENTARIAS REQUERIDAS EJ EXCEL ORD POER POINT IDIOMA ETCManejo de programa ofimticos ord Excel Poer Point Inters en el sector pblico Inters en conocimientos de sistemas de gesti"/>
    <x v="1"/>
    <x v="0"/>
    <s v=""/>
    <s v=""/>
  </r>
  <r>
    <s v="300686-5"/>
    <s v="BOGOTÁ D.C."/>
    <s v="BOGOTÁ D.C."/>
    <s v="CAJA COLOMBIANA DE SUBSIDIO FAMILIAR- COLSUBSIDIO"/>
    <x v="1"/>
    <s v="Politlogo"/>
    <m/>
    <m/>
    <s v="SECRETARA DISTRITAL DE CULTURA RECREACIN Y DEPORTE"/>
    <n v="8999990619"/>
    <s v=" ESTADO  JOVEN  PRACTICA ORDINARIA EN  Ciencia Poltica y Gobierno"/>
    <s v="PRACTICA ORDIANRIA5 MESESINTENSIDAD HORARIA Medio tiempo 19 horasPROFESIONAL EN CIENCIA POLITICA Y GOBIERNOOBJETIVO DE LA PRCTICA LABORALApoyar el fortalecimiento de observatorios ciudadanos como instancias de control social a la gestin pblica local DESCRIPCIN DE ACTIVIDADES A REALIZARAsistir en la implementacin de ejercicios de formacin y sensibilizacin para impulsar la participacin ciudadana en el seguimiento y control de la gestin pblica distritalElaborar actas y relatoras de los espacios de interlocucin entre los Observatorios Ciudadanos Locales y las entidades pblicasApoyar a la organizacin de espacios de dilogo entre los Observatorios Ciudadanos Locales y las entidades pblicas Buscar y revisar textos e informes sobre buenas prcticas de ejercicios de participacin ciudadana y control social COMPETENCIAS COMPLEMENTARIAS REQUERIDAS EJ EXCEL ORD POER POINT IDIOMA ETCManejo de programa ofimticos ord Excel Poer Point "/>
    <x v="1"/>
    <x v="11"/>
    <s v=""/>
    <s v=""/>
  </r>
  <r>
    <s v="300686-6"/>
    <s v="BOGOTÁ D.C."/>
    <s v="BOGOTÁ D.C."/>
    <s v="CAJA COLOMBIANA DE SUBSIDIO FAMILIAR- COLSUBSIDIO"/>
    <x v="1"/>
    <s v="Abogado"/>
    <m/>
    <m/>
    <s v="SECRETARA DISTRITAL DE CULTURA RECREACIN Y DEPORTE"/>
    <n v="8999990619"/>
    <s v=" ESTADO  JOVEN PRACTICA ORDINARIA EN DERECHO"/>
    <s v="PRACTICA   ORDINARIA 5 MESES INTENSIDAD HORARIA Medio tiempo 19 horasPROFESIONAL EN DERECHOOBJETIVO DE LA PRCTICA LABORALApoyar a la Veedura Delegada para la Atencin de Quejas y Reclamos en el desarrollo de investigaciones sumarias que se adelanten por la presunta comisin de hechos contrarios a la probidad discriminatorios o abiertamente contrarios al ordenamiento jurdico vigente con el fin de contribuir a la transparencia y prevenir la corrupcinDESCRIPCIN DE ACTIVIDADES A REALIZARAcompañar al investigador en las visitas administrativas la revisin de expedientes o en el recaudo de pruebas de acuerdo con el desarrollo de la investigacin y realizar un anlisis complementario de las pruebas recaudadas o informacin suministradaRevisar normas y su vigencia aplicables en cada una de las investigaciones que apoyeAcopiar jurisprudencia de las cortes sobre temas objeto de la investigacin sumaria que apoyeRevisar y alimentar la base de datos de l"/>
    <x v="1"/>
    <x v="4"/>
    <s v=""/>
    <s v=""/>
  </r>
  <r>
    <s v="300691-40"/>
    <s v="BOGOTÁ D.C."/>
    <s v="BOGOTÁ D.C."/>
    <s v="CAJA COLOMBIANA DE SUBSIDIO FAMILIAR- COLSUBSIDIO"/>
    <x v="1"/>
    <s v="Agente deportivo"/>
    <m/>
    <m/>
    <s v="DEPARTAMENTO ADMINISTRATIVO DEL DEPORTE COLDEPORTES"/>
    <n v="8999993068"/>
    <s v="ESTADO JOVEN PRACTICA ORDINARIA EN EDUCACIN FSICA DEPORTES O AFINES"/>
    <s v="Plaza Estado Joven PRACTICA ORDINARIA EN  actividad fsica y el deporteEntidad Publica COLDEPORTESExperiencia No requiereFormacin  actividad fsica y el deporteEstudiantes de ltimos semestres de formacin profesional en Actividad fsica o Educacin fsica  Conocimientos Adicionales Manejo de Office habilidades con redes sociales y manejo documentalActividades a realizarApoyo en la revisin de informes realizar aportes en cuanto a la elaboracin de documentos tcnicos del GIT Actividad Fsica apoyo en la gestin documental del GIT Actividad Fsica apoyo en la elaboracin de piezas comunicativas del GIT Actividad FsicaJornada Tiempo Completo 38 horas SemanalesHorario Disponibilidad de TiempoSujeto a la entidadDuracin de la Prctica 5 Meses"/>
    <x v="1"/>
    <x v="14"/>
    <s v=""/>
    <s v=""/>
  </r>
  <r>
    <s v="300691-41"/>
    <s v="BOGOTÁ D.C."/>
    <s v="BOGOTÁ D.C."/>
    <s v="CAJA COLOMBIANA DE SUBSIDIO FAMILIAR- COLSUBSIDIO"/>
    <x v="2"/>
    <s v="Auxiliar contable"/>
    <m/>
    <m/>
    <s v="DEPARTAMENTO ADMINISTRATIVO DEL DEPORTE COLDEPORTES"/>
    <n v="8999993068"/>
    <s v="ESTADO JOVEN PRACTICA ORDINARIA EN EN DISCIPLINAS DEL REA DE CONTABLE Y ECONMICAS "/>
    <s v="Plaza Estado Joven PRACTICA ORDINARIA EN DISCIPLINAS DEL REA DE CONTABLE Y ECONMICAS Entidad Publica COLDEPORTESExperiencia No requiereFormacin UNIVERSITARIO YO TCNICO CONTABLE O ECONOMA Conocimientos Adicionales MANEJO DE EXCEL ORD Actividades a realizarCOADYUVAR CON LA CONCILIACIN DE CUENTAS CONTABLES RECIPROCAS ENTRE ENTIDADES DE GOBIERNO Y OTRAS ACTIVIDADES PROPIAS DEL REAJornada Tiempo Completo 38 Horas SemanalesHorario Disponibilidad de TiempoSujeto a la entidadDuracin de la Prctica 5 Meses"/>
    <x v="1"/>
    <x v="10"/>
    <s v=""/>
    <s v=""/>
  </r>
  <r>
    <s v="300691-42"/>
    <s v="BOGOTÁ D.C."/>
    <s v="BOGOTÁ D.C."/>
    <s v="CAJA COLOMBIANA DE SUBSIDIO FAMILIAR- COLSUBSIDIO"/>
    <x v="1"/>
    <s v="Abogado"/>
    <m/>
    <m/>
    <s v="DEPARTAMENTO ADMINISTRATIVO DEL DEPORTE COLDEPORTES"/>
    <n v="8999993068"/>
    <s v="ESTADO JOVEN PRACTICA JUDICATURA"/>
    <s v="Plaza ESTADO JOVEN PRACTICA JUDICATURA Entidad Publica COLDEPORTESExperiencia No requiereFormacin DERECHOConocimientos Adicionales Excel ord manejo de archivoActividades a realizarProyeccin de documentos y respuesta a las solicitudes de los entes de control y poblacin en generalJornada Tiempo Completo 38 Horas SemanalesHorario Disponibilidad de TiempoSujeto a la entidadDuracin de la Prctica 12 Meses"/>
    <x v="1"/>
    <x v="4"/>
    <s v=""/>
    <s v=""/>
  </r>
  <r>
    <s v="300691-43"/>
    <s v="BOGOTÁ D.C."/>
    <s v="BOGOTÁ D.C."/>
    <s v="CAJA COLOMBIANA DE SUBSIDIO FAMILIAR- COLSUBSIDIO"/>
    <x v="1"/>
    <s v="Abogado"/>
    <m/>
    <m/>
    <s v="DEPARTAMENTO ADMINISTRATIVO DEL DEPORTE COLDEPORTES"/>
    <n v="8999993068"/>
    <s v="ESTADO JOVEN PRACTICA JUDICATURA"/>
    <s v="Plaza ESTADO JOVEN PRACTICA JUDICATURA Entidad Publica COLDEPORTES Experiencia No requiere Jornada Tiempo completo 38 horasHorario Disponibilidad de TiempoSujeto a la entidadDuracin de la Prctica 12 MesesFormacin Estudiante de derecho con terminacin de materias certificadoConocimientos Adicionales Excel ord Gesdoc manejo de informacin trabajo en equipo realiza funciones orientadas a apoyar la accin de otros miembros de la organizacinActividades a realizarSustanciar y proyectar para la firma del Secretario General conceptos solicitudes constancias notificaciones personales por edicto por estado etc y todo aquello que guarde relacin con el cumplimiento de las funciones asistenciales de la Secretaria General en materia disciplinaria de acuerdo con la normatividad vigente y los plazos establecidosSolicitar informacin conducente y pertinente que se requiera dentro de los procesos disciplinarios en los cuales intervenga la dependencia e incorpor"/>
    <x v="1"/>
    <x v="4"/>
    <s v=""/>
    <s v=""/>
  </r>
  <r>
    <s v="300691-44"/>
    <s v="BOGOTÁ D.C."/>
    <s v="BOGOTÁ D.C."/>
    <s v="CAJA COLOMBIANA DE SUBSIDIO FAMILIAR- COLSUBSIDIO"/>
    <x v="1"/>
    <s v="Tutor universitario"/>
    <m/>
    <m/>
    <s v="DEPARTAMENTO ADMINISTRATIVO DEL DEPORTE COLDEPORTES"/>
    <n v="8999993068"/>
    <s v="ESTADO JOVEN PRACTICA ORDINARIA EN Profesional en lenguas modernas  o licenciatura en idiomas Licenciatura en Español y Lenguas Extranjeras"/>
    <s v="Plaza ESTADO JOVEN PRACTICA ORDINARIA EN Profesional en lenguas modernas  o licenciatura en idiomas Licenciatura en Español y Lenguas ExtranjerasEntidad Publica COLDEPORTESExperiencia No requiereFormacin  Profesional en lenguas modernas  o licenciatura en idiomas Licenciatura en Español y Lenguas ExtranjerasConocimientos Adicionales Manejo de herramientas ofimticas Manejo avanzada del idioma ingls Actividades a realizarElaborar un plan de trabajo general con propuestas de actividades para fortalecer el desarrollo del proceso basado en un cronograma propuesto para cada curso y teniendo en cuenta los contenidos del programa de formacin igualmente reportar semanalmente los avances al rea de Talento HumanoPropiciar actividades de fortalecimiento de lengua que refuercen lo visto en las sesiones de la plataforma virtual en cada nivelEntregar un informe de las actividades propuestas y los resultados obtenidos a la oficina de  Talento Humano de la"/>
    <x v="1"/>
    <x v="13"/>
    <s v=""/>
    <s v=""/>
  </r>
  <r>
    <s v="300691-45"/>
    <s v="BOGOTÁ D.C."/>
    <s v="BOGOTÁ D.C."/>
    <s v="CAJA COLOMBIANA DE SUBSIDIO FAMILIAR- COLSUBSIDIO"/>
    <x v="2"/>
    <s v="Ingeniero de sistemas"/>
    <m/>
    <m/>
    <s v="DEPARTAMENTO ADMINISTRATIVO DEL DEPORTE COLDEPORTES"/>
    <n v="8999993068"/>
    <s v="ESTADO JOVEN PRACTICA ORDINARIA EN Ingeniera  de  sistemas  o afines ingeniera electrnica"/>
    <s v="Plaza ESTADO JOVEN PRACTICA ORDINARIA EN Ingeniera  de  sistemas  o afines ingeniera electrnicaEntidad Publica COLDEPORTESExperiencia No requiereFormacin TENICO PROFESIONAL o TECNOLGICO o PROFESIONALIngeniera  de  sistemas  o afines ingeniera electrnica Conocimientos Adicionales Programacin en PHP manejo de officeActividades a realizarPrestar soporte tcnico a usuarios finales de la entidadDar capacitacin a los usuarios sobre las plataformas tecnolgicas de la entidadProbar los desarrollos ajustes y nuevos sistemas de informacin de la entidadRevisar y gestionar los relacionado con la solucin de impresin de la entidad y consumibles de las impresorasHacer seguimiento y diligenciar la matriz de soporte de la entidadJornada Tiempo Completo 38 Horas SemanalesHorario Disponibilidad de TiempoSujeto a la entidadDuracin de la Prctica 5 Meses"/>
    <x v="1"/>
    <x v="5"/>
    <s v=""/>
    <s v=""/>
  </r>
  <r>
    <s v="300691-46"/>
    <s v="BOGOTÁ D.C."/>
    <s v="BOGOTÁ D.C."/>
    <s v="CAJA COLOMBIANA DE SUBSIDIO FAMILIAR- COLSUBSIDIO"/>
    <x v="1"/>
    <s v="Administrador de empresas"/>
    <m/>
    <m/>
    <s v="DEPARTAMENTO ADMINISTRATIVO DEL DEPORTE COLDEPORTES"/>
    <n v="8999993068"/>
    <s v="ESTADO JOVEN PRACTICA ORDINARIA EN ADMINISTRADOR DE EMPRESAS INGENIERO INDUSTRIAL "/>
    <s v="Plaza ESTADO JOVEN PRACTICA ORDINARIA EN ADMINISTRADOR DE EMPRESAS INGENIERO INDUSTRIAL PROFESIONAL Entidad Publica COLDEPORTES Experiencia No requiereFormacin ADMINISTRADOR DE EMPRESAS INGENIERO INDUSTRIAL PROFESIONAL  Conocimientos Adicionales Manejo de herramientas ofimticas Actividades a realizarApoyar en el Desarrollo de las actividades del Programa de Bienestar Evaluacin del Desempeño y CapacitacinJornada Tiempo Completo 38 Horas SemanalesHorario Disponibilidad de TiempoSujeto a la entidadDuracin de la Prctica 5 Meses"/>
    <x v="1"/>
    <x v="9"/>
    <s v=""/>
    <s v=""/>
  </r>
  <r>
    <s v="300691-47"/>
    <s v="BOGOTÁ D.C."/>
    <s v="BOGOTÁ D.C."/>
    <s v="CAJA COLOMBIANA DE SUBSIDIO FAMILIAR- COLSUBSIDIO"/>
    <x v="2"/>
    <s v="Analista de gestin documental"/>
    <m/>
    <m/>
    <s v="DEPARTAMENTO ADMINISTRATIVO DEL DEPORTE COLDEPORTES"/>
    <n v="8999993068"/>
    <s v="ESTADO JOVEN PRACTICA ORDINARIA EN Tecnlogos yo tcnicos Gestin Documental o Administracin de Sistemas de la Informacin"/>
    <s v="Plaza Estado Joven PRACTICA ORDINARIA EN ESTADO JOVEN PRACTICA ORDINARIA EN Tecnlogos yo tcnicos Gestin Documental o Administracin de Sistemas de la InformacinEntidad Publica COLDEPORTESExperiencia No requiereFormacin TECNLOGO O TCNICOS Tecnlogos yo tcnicos Gestin Documental o Administracin de Sistemas de la InformacinConocimientos Adicionales Manejo de paquete de officeActividades a realizarApoyar en la aplicacin de los de las Tablas de retencin DocumentalApoyar en la organizacin y digitalizacin de los documentos de archivo custodiados por el archivo central Coldeportes Apoyar a la Entidad en el levantamiento de informacin para la elaboracin de las Tablas de Valoracin DocumentalApoyar la ejecucin de campañas para fomentar la cultura archivstica al interior de la EntidadJornada Tiempo Completo 38 Horas SemanalesHorario Disponibilidad de TiempoSujeto a la entidadDuracin de la Prctica 5 Meses"/>
    <x v="1"/>
    <x v="0"/>
    <s v=""/>
    <s v=""/>
  </r>
  <r>
    <s v="300691-48"/>
    <s v="BOGOTÁ D.C."/>
    <s v="BOGOTÁ D.C."/>
    <s v="CAJA COLOMBIANA DE SUBSIDIO FAMILIAR- COLSUBSIDIO"/>
    <x v="2"/>
    <s v="Ingeniero de sistemas"/>
    <m/>
    <m/>
    <s v="DEPARTAMENTO ADMINISTRATIVO DEL DEPORTE COLDEPORTES"/>
    <n v="8999993068"/>
    <s v="ESTADO JOVEN PRACTICA ORDINARIA EN Ingeniera de Sistemas Softare y Afines    "/>
    <s v="Plaza ESTADO JOVEN PRACTICA ORDINARIA EN Ingeniera de Sistemas Softare y Afines    Entidad Publica COLDEPORTESExperiencia No requiereFormacin TCNICO PROFESIONAL TECNOLGICO PROFESIONALIngeniera de Sistemas Softare y Afines Conocimientos Adicionales Conocimientos Modelamiento Bases de DatosActividades a realizar Modelamiento Bases de Datos del Programa Normalizacin de DatosCaptura de datosManejo de Programa Access  y ExcelCapacitacin en manejo de herramientas de administracin y control de Informacin de bases de datos JornadaTiempo Completo 38 horas Horas SemanalesHorario Disponibilidad de TiempoSujeto a la entidadDuracin de la Prctica 5 Meses"/>
    <x v="1"/>
    <x v="5"/>
    <s v=""/>
    <s v=""/>
  </r>
  <r>
    <s v="300691-49"/>
    <s v="BOGOTÁ D.C."/>
    <s v="BOGOTÁ D.C."/>
    <s v="CAJA COLOMBIANA DE SUBSIDIO FAMILIAR- COLSUBSIDIO"/>
    <x v="1"/>
    <s v="Contador"/>
    <m/>
    <m/>
    <s v="DEPARTAMENTO ADMINISTRATIVO DEL DEPORTE COLDEPORTES"/>
    <n v="8999993068"/>
    <s v="ESTADO JOVEN PRACTICA ORDINARIA EN CONTADURIA"/>
    <s v="Plaza ESTADO JOVEN PRACTICA ORDINARIA EN CONTADURIAEntidad Publica COLDEPORTES Experiencia No requiereFormacin ContaduraConocimientos Adicionales Ofimtica NIIF Actividades a realizarRecopilacin de informacin para determinar unidades auditablesApoyar las actividades de preparacin de auditoraApoyar las actividades de ejecucin de auditora con auditores lderesApoyar actividades de evaluacin de auditora y alineacin con MIPGJornada Tiempo Completo 38 Horas SemanalesHorario Disponibilidad de TiempoSujeto a la entidadDuracin de la Prctica 5 Meses"/>
    <x v="1"/>
    <x v="10"/>
    <s v=""/>
    <s v=""/>
  </r>
  <r>
    <s v="300691-50"/>
    <s v="BOGOTÁ D.C."/>
    <s v="BOGOTÁ D.C."/>
    <s v="CAJA COLOMBIANA DE SUBSIDIO FAMILIAR- COLSUBSIDIO"/>
    <x v="1"/>
    <s v="Ingeniero de sistemas"/>
    <m/>
    <m/>
    <s v="DEPARTAMENTO ADMINISTRATIVO DEL DEPORTE COLDEPORTES"/>
    <n v="8999993068"/>
    <s v="ESTADO JOVEN PRACTICA ORDINARIA EN Ingeniera de Sistemas"/>
    <s v="Plaza ESTADO JOVEN PRACTICA ORDINARIA EN Ingeniera de SistemasEntidad Publica COLDEPORTES Experiencia No requiereFormacin Ingeniera de SistemasConocimientos Adicionales ISO 27000 Actividades a realizarRecopilacin de informacin para determinar unidades auditablesApoyar las actividades de preparacin de auditoraApoyar las actividades de ejecucin de auditora con auditores lderesApoyar actividades de evaluacin de auditora y alineacin con MIPGJornada Tiempo Completo 38 Horas SemanalesHorario Disponibilidad de TiempoSujeto a la entidadDuracin de la Prctica 5 Meses"/>
    <x v="1"/>
    <x v="5"/>
    <s v=""/>
    <s v=""/>
  </r>
  <r>
    <s v="300691-51"/>
    <s v="BOGOTÁ D.C."/>
    <s v="BOGOTÁ D.C."/>
    <s v="CAJA COLOMBIANA DE SUBSIDIO FAMILIAR- COLSUBSIDIO"/>
    <x v="1"/>
    <s v="Historiador "/>
    <m/>
    <m/>
    <s v="DEPARTAMENTO ADMINISTRATIVO DEL DEPORTE COLDEPORTES"/>
    <n v="8999993068"/>
    <s v="ESTADO JOVEN PRACTICA ORDINARIA EN HISTORIADOR"/>
    <s v="Plaza ESTADO JOVEN PRACTICA ORDINARIA EN HISTORIADOREntidad Publica ColdeportesExperiencia No requiereFormacin PROFESIONAL HISTORIADORConocimientos Adicionales Manejo de paquete de officeActividades a realizarApoyar en la recolectar los actos administrativos de creacin reestructuracin y manuales de funciones desde 1968 hasta 1999Identificar establecer y definir a travs de la elaboracin de organigramas los cambios orgnicofuncionales por los que atraves la Entidad desde 1968 hasta 1999Recopilar las normas aplicables a la produccin y conservacin de los documentos durante la poca de vigencia de cada periodo ya identificadoIdentificar la informacin de carcter histrico producida por la Entidad desde 1968 hasta 1999 Jornada Tiempo completo 38 horas Semanales Horario Disponibilidad de TiempoSujeto a la entidadDuracin de la Prctica 5 Meses"/>
    <x v="1"/>
    <x v="8"/>
    <s v=""/>
    <s v=""/>
  </r>
  <r>
    <s v="300691-52"/>
    <s v="BOGOTÁ D.C."/>
    <s v="BOGOTÁ D.C."/>
    <s v="CAJA COLOMBIANA DE SUBSIDIO FAMILIAR- COLSUBSIDIO"/>
    <x v="1"/>
    <s v="Ingeniero de sistemas"/>
    <m/>
    <m/>
    <s v="DEPARTAMENTO ADMINISTRATIVO DEL DEPORTE COLDEPORTES"/>
    <n v="8999993068"/>
    <s v="Estado Joven practica ordinaria en PROFESIONAL   TECNOLOGO INGENIERIA DE SISTEMAS O TECNOLOGO EN SISTEMAS"/>
    <s v="Plaza Estado Joven practica ordinaria en PROFESIONAL   TECNOLOGO INGENIERIA DE SISTEMAS O TECNOLOGO EN SISTEMASEntidad Publica COLDEPORTESExperiencia No requiereFormacin PROFESIONAL   TECNOLOGO INGENIERIA DE SISTEMAS O TECNOLOGO EN SISTEMASConocimientos Adicionales Manejo de paquete de office y dems programas tecnolgicos relacionados con el programa acadmicoActividades a realizar Elaboracin de bases de datosSeguridad de la informacin y herramientas sistematizadas para entrelazar la informacin generadasJornada Tiempo  Completo 38 Horas SemanalesHorario Disponibilidad de TiempoSujeto a la entidadDuracin de la Prctica 5 Meses"/>
    <x v="1"/>
    <x v="5"/>
    <s v=""/>
    <s v=""/>
  </r>
  <r>
    <s v="300691-53"/>
    <s v="BOGOTÁ D.C."/>
    <s v="BOGOTÁ D.C."/>
    <s v="CAJA COLOMBIANA DE SUBSIDIO FAMILIAR- COLSUBSIDIO"/>
    <x v="2"/>
    <s v="Analista de gestin documental"/>
    <m/>
    <m/>
    <s v="DEPARTAMENTO ADMINISTRATIVO DEL DEPORTE COLDEPORTES"/>
    <n v="8999993068"/>
    <s v="Estado Joven practica ordinaria en ARCHIVISTICA"/>
    <s v="Plaza Estado Joven practica ordinaria en ARCHIVISTICAEntidad Publica ColdeportesExperiencia No requiereFormacin TECNICO   TECNOLOGOARCHIVISTICAConocimientos Adicionales Manejo de paquete de office y dems programas tecnolgicos relacionados con el programa acadmicoActividades a realizarManejo de archivos organizacin clasificacinDigitalizacin de documentosJornada Tiempo completo 38 horas Semanales Horario Disponibilidad de TiempoSujeto a la entidadDuracin de la Prctica 5 Meses"/>
    <x v="1"/>
    <x v="0"/>
    <s v=""/>
    <s v=""/>
  </r>
  <r>
    <s v="300691-54"/>
    <s v="BOGOTÁ D.C."/>
    <s v="BOGOTÁ D.C."/>
    <s v="CAJA COLOMBIANA DE SUBSIDIO FAMILIAR- COLSUBSIDIO"/>
    <x v="0"/>
    <s v="Archivista"/>
    <m/>
    <m/>
    <s v="DEPARTAMENTO ADMINISTRATIVO DEL DEPORTE COLDEPORTES"/>
    <n v="8999993068"/>
    <s v="Estado Joven practica ordinaria en ARCHIVISTICA"/>
    <s v="Plaza Estado Joven practica ordinaria en ARCHIVISTICAEntidad Publica ColdeportesExperiencia No requiereFormacin TECNOLGICOARCHIVISTICAConocimientos Adicionales manejo de officeActividades a realizarOrganizacin de archivo de los programas Atleta excelencia e incentivo a medallistasOrganizacin de archivo  de documentos de la Direccin de Posicionamiento y Liderazgo deportivoJornada Tiempo Completo 38 Horas Semanales Horario Disponibilidad de TiempoSujeto a la entidadDuracin de la Prctica 5 Meses"/>
    <x v="1"/>
    <x v="8"/>
    <s v=""/>
    <s v=""/>
  </r>
  <r>
    <s v="300691-55"/>
    <s v="BOGOTÁ D.C."/>
    <s v="BOGOTÁ D.C."/>
    <s v="CAJA COLOMBIANA DE SUBSIDIO FAMILIAR- COLSUBSIDIO"/>
    <x v="1"/>
    <s v="Contador"/>
    <m/>
    <m/>
    <s v="DEPARTAMENTO ADMINISTRATIVO DEL DEPORTE COLDEPORTES"/>
    <n v="8999993068"/>
    <s v="Estado Joven practica ordinaria en Contador"/>
    <s v="Plaza Estado Joven practica ordinaria en CONTADOREntidad Publica COLDEPORTESExperiencia No requiereFormacin PROFESIONAL Conocimientos Adicionales manejo de office Actividades a realizar Revisin de los documentos presentados por los convenientes para la certificacin de rendicin de cuentas de los convenios y contratos suscritos en la vigencia 2016 y años anteriores Proyeccin del informe de supervisinProyeccin del acta de liquidacin Organizacin de las carpetas para radicarla en contratacin  Jornada Tiempo  Completo 38 Horas SemanalesHorario Disponibilidad de TiempoSujeto a la entidadDuracin de la Prctica 5 Meses"/>
    <x v="1"/>
    <x v="10"/>
    <s v=""/>
    <s v=""/>
  </r>
  <r>
    <s v="300691-56"/>
    <s v="BOGOTÁ D.C."/>
    <s v="BOGOTÁ D.C."/>
    <s v="CAJA COLOMBIANA DE SUBSIDIO FAMILIAR- COLSUBSIDIO"/>
    <x v="1"/>
    <s v="Archivista"/>
    <m/>
    <m/>
    <s v="DEPARTAMENTO ADMINISTRATIVO DEL DEPORTE COLDEPORTES"/>
    <n v="8999993068"/>
    <s v="Estado Joven practica ordinaria en Sistemas de informacin archivstica yo ciencias de la informacin y la documentacin bibliotecologa"/>
    <s v="Plaza Estado Joven practica ordinaria en Sistemas de informacin archivstica yo ciencias de la informacin y la documentacin bibliotecologaEntidad Publica COLDEPORTESExperiencia No requiereFormacin PROFESIONAL Conocimientos Adicionales Manejo de paquete de officeActividades a realizar Apoyar elaboracin o actualizacin de los instrumentos archivsticos TRD CCD TVD PGD y sus programas especficosApoyar en la proyeccin y ejecucin de actividades tendientes a optimizar la recepcin el registro la distribucin la organizacin la conservacin la preservacin el acceso y consulta de los documentos de archivo producidos por Coldeportes Apoyar a la Entidad en la produccin de trmites internos y externos de forma electrnicaApoyar en el diseño de campañas que generen conciencia sobre la importancia de la funcin archivstica al interior de ColdeportesJornada Tiempo  Completo 38 Horas SemanalesHorario Disponibilidad de TiempoSuj"/>
    <x v="1"/>
    <x v="8"/>
    <s v=""/>
    <s v=""/>
  </r>
  <r>
    <s v="300691-57"/>
    <s v="BOGOTÁ D.C."/>
    <s v="BOGOTÁ D.C."/>
    <s v="CAJA COLOMBIANA DE SUBSIDIO FAMILIAR- COLSUBSIDIO"/>
    <x v="1"/>
    <s v="Abogado"/>
    <m/>
    <m/>
    <s v="DEPARTAMENTO ADMINISTRATIVO DEL DEPORTE COLDEPORTES"/>
    <n v="8999993068"/>
    <s v="ESTADO JOVEN PRACTICA JUDICATURA"/>
    <s v="Plaza ESTADO JOVEN PRACTICA JUDICATURA Entidad Publica COLDEPORTES Formacin Terminacin de materias programa de DerechoDERECHOConocimientos Adicionales EXCEL ORDActividades a realizar Realizar apoyo jurdico a los diferentes procesos contractuales de la entidad as como organizacin y archivo de expedientes contractualesExperiencia No requiere Jornada Tiempo completo 38 horasHorario Disponibilidad de TiempoSujeto a la entidadDuracin de la Prctica 12 Meses"/>
    <x v="1"/>
    <x v="4"/>
    <s v=""/>
    <s v=""/>
  </r>
  <r>
    <s v="300691-58"/>
    <s v="BOGOTÁ D.C."/>
    <s v="BOGOTÁ D.C."/>
    <s v="CAJA COLOMBIANA DE SUBSIDIO FAMILIAR- COLSUBSIDIO"/>
    <x v="0"/>
    <s v="Auxiliar logstico"/>
    <m/>
    <m/>
    <s v="DEPARTAMENTO ADMINISTRATIVO DEL DEPORTE COLDEPORTES"/>
    <n v="8999993068"/>
    <s v="Estado Joven practica ordinaria en TECNOLOGO EN LOGSTICA O BODEGA"/>
    <s v="Plaza Estado Joven practica ordinaria en TECNOLOGO EN LOGSTICA O BODEGAEntidad Publica COLDEPORTESExperiencia No requiereFormacin TECNOLOGO O AUXILIARTECNOLOGO EN LOGISTICA O BODEGAConocimientos Adicionales Actividades a realizar Diligenciamiento de kardexManejo de almacnRecepcin de pedidos a proveedoresEntrega de insumos a los analistasJornada Tiempo  Completo 38 Horas SemanalesHorario Disponibilidad de TiempoSujeto a la entidadDuracin de la Prctica 5 Meses"/>
    <x v="1"/>
    <x v="0"/>
    <s v=""/>
    <s v=""/>
  </r>
  <r>
    <s v="300701-56"/>
    <s v="CUNDINAMARCA"/>
    <s v="SOACHA"/>
    <s v="CAJA COLOMBIANA DE SUBSIDIO FAMILIAR- COLSUBSIDIO"/>
    <x v="1"/>
    <s v="Socilogo"/>
    <s v="Politlogo"/>
    <m/>
    <s v="MINISTERIO DE JUSTICIA Y DEL DERECHO"/>
    <n v="9004574619"/>
    <s v="Estado joven practicante de Ciencia Poltica y Gobierno Ciencia Poltica y Relaciones Internacionales Derecho Polticas Pblicas Historia Sociologa Antropologa y afines"/>
    <s v="Plaza Estado joven practicante de Ciencia Poltica y Gobierno Ciencia Poltica y Relaciones Internacionales Derecho Polticas Pblicas Historia Sociologa Antropologa y afinesEntidad Publica Ministerio de JusticiaExperiencia No requiereFormacin Profesional en Ciencia Poltica y Gobierno Ciencia Poltica y Relaciones Internacionales Derecho Polticas Pblicas Historia Sociologa Antropologa y afinesConocimientos Adicionales Paquete OfficeExcel Ingles MedioActividades a realizarRevisin de documentos de poltica y normatividad nacional e internacional relacionada con la poltica de drogas y el enfoque de Derechos HumanosRevisin y transcripcin de material de audio recogido en entrevistas con expertos en los temas de consumo oferta y criminalidad asociada a la problemtica de drogasAnlisis y categorizacin de la informacin documental y auditiva revisada de acuerdo a los lineamientos y metodologa definida por el experto en Derechos "/>
    <x v="2"/>
    <x v="12"/>
    <s v="Ciencia Política"/>
    <s v=""/>
  </r>
  <r>
    <s v="300701-57"/>
    <s v="BOGOTÁ D.C."/>
    <s v="BOGOTÁ D.C."/>
    <s v="CAJA COLOMBIANA DE SUBSIDIO FAMILIAR- COLSUBSIDIO"/>
    <x v="1"/>
    <s v="Abogado"/>
    <m/>
    <m/>
    <s v="MINISTERIO DE JUSTICIA Y DEL DERECHO"/>
    <n v="9004574619"/>
    <s v="Estado joven practicante de Judicatura en Derecho"/>
    <s v="Plaza Estado joven practicante de Judicatura en DerechoEntidad Publica Ministerio de JusticiaExperiencia No requiereFormacin Profesional en DerechoConocimientos Adicionales Paquete OfficeExcelActividades a realizar1Analizar revisar y proyectar los actos administrativos de competencia de la Direccin Jurdica y aquellos que le sean asignados por el Director Jurdico que hubieren sido elaborados por otras dependencias o entidades conforme a la normatividad vigente 2Proyectar documentos tendientes a resolver recursos revocatorias directas acciones de tutela de competencia de la Direccin Jurdica y en general las actuaciones jurdicas relacionadas con las funciones del Ministerio que no correspondan a otros grupos o dependencias de la entidad y que le sean repartidas3Analizar revisar y proyectar respuesta a las peticiones y consultas relacionadas con asuntos de competencia de la Direccin Jurdica que no correspondan a otras dependencias de la En"/>
    <x v="1"/>
    <x v="4"/>
    <s v=""/>
    <s v=""/>
  </r>
  <r>
    <s v="300701-58"/>
    <s v="BOGOTÁ D.C."/>
    <s v="BOGOTÁ D.C."/>
    <s v="CAJA COLOMBIANA DE SUBSIDIO FAMILIAR- COLSUBSIDIO"/>
    <x v="1"/>
    <s v="Ingeniero industrial"/>
    <m/>
    <m/>
    <s v="MINISTERIO DE JUSTICIA Y DEL DERECHO"/>
    <n v="9004574619"/>
    <s v="Estado Joven Practicante en Ingenieria Industrial"/>
    <s v="Plaza Estado Joven Practicante de Ingenieria IndustrialEntidad Publica Ministerio de JusticiaExperiencia No requiereFormacin Ingeniero IndustrialConocimientos Adicionales Paquete OfficeExcelActividades a realizar1Apoyar la elaboracin actualizacin de procesos y procedimientos del grupo de Gestin Documental2Realizar toma de tiempos y movimientos en el grupo de gestin documental3Apoyar la actualizacin de indicadores de gestin4Las dems que la coordinacin le asigneJornada Tiempo Completo 38 Horas SemanalesHorario Disponibilidad de TiempoSujeto a la entidadDuracin de la Prctica 5 Meses"/>
    <x v="1"/>
    <x v="0"/>
    <s v=""/>
    <s v=""/>
  </r>
  <r>
    <s v="300701-59"/>
    <s v="BOGOTÁ D.C."/>
    <s v="BOGOTÁ D.C."/>
    <s v="CAJA COLOMBIANA DE SUBSIDIO FAMILIAR- COLSUBSIDIO"/>
    <x v="2"/>
    <s v="Ingeniero industrial"/>
    <m/>
    <m/>
    <s v="MINISTERIO DE JUSTICIA Y DEL DERECHO"/>
    <n v="9004574619"/>
    <s v="Estado Joven Practicante Tecnico tecnologo o prefesional en sistemas"/>
    <s v="Plaza Estado Joven Practicante Tecnico tecnologo o prefesional en sistemasEntidad Publica Ministerio de JusticiaExperiencia No requiereFormacin Tecnico tecnologo o profesional en sistemasConocimientos Adicionales Paquete OfficeExcel El promedio acadmico debe ser de 40 en adelanteActividades a realizar1Apoyar la elaboracin e implementacin de los documentos electrnicos y digitales de acuerdo a la normatividad establecida por el Archivo General de la Nacin2Apoyar la elaboracin e implementacin del Sistema de Gestin de Documentos Electrnicos de Archivo3Las dems funciones que le sean asignadas  Jornada Tiempo Completo 38 Horas SemanalesHorario Disponibilidad de TiempoSujeto a la entidadDuracin de la Prctica 5 Meses"/>
    <x v="1"/>
    <x v="0"/>
    <s v=""/>
    <s v=""/>
  </r>
  <r>
    <s v="300701-60"/>
    <s v="BOGOTÁ D.C."/>
    <s v="BOGOTÁ D.C."/>
    <s v="CAJA COLOMBIANA DE SUBSIDIO FAMILIAR- COLSUBSIDIO"/>
    <x v="2"/>
    <s v="Especialista de ciencias de la informacin y la documentacin"/>
    <m/>
    <m/>
    <s v="MINISTERIO DE JUSTICIA Y DEL DERECHO"/>
    <n v="9004574619"/>
    <s v="Estado Joven Practicante Tcnico Profesional tecnlogo  o profesional en ciencias de la informacin y documentacin Archivstica y Biblioteclogo  "/>
    <s v="Plaza Estado Joven Practicante Tcnico Profesional tecnlogo  o profesional en ciencias de la informacin y documentacin Archivstica y BiblioteclogoEntidad Publica Ministerio de JusticiaExperiencia No requiereFormacin Ingeniero IndustrialConocimientos Adicionales Paquete OfficeExcel El promedio acadmico debe ser de 40 en adelanteActividades a realizarDesarrollar las actividades relacionadas con la aplicacin de los procesos tcnicos de organizacin y conservacin preventiva de los archivos asignados a Recibir y verificar; b Clasificar; c Ordenar por tipologa documental d Aplicar tcnicas de conservacin eliminacin del material metlico reparacin artesanal; e Foliar; f Encarpetar; g Rotular e identificar cajas o carpetas; h Embalar; i Ejercer autocontrol de calidad Segn lo establecido en las TRDElaborar y actualizar los inventarios documentales en el softare creado para tal fin Realizar las inclusiones documentalesApoyar el servici"/>
    <x v="1"/>
    <x v="5"/>
    <s v=""/>
    <s v=""/>
  </r>
  <r>
    <s v="300701-61"/>
    <s v="BOGOTÁ D.C."/>
    <s v="BOGOTÁ D.C."/>
    <s v="CAJA COLOMBIANA DE SUBSIDIO FAMILIAR- COLSUBSIDIO"/>
    <x v="2"/>
    <s v="Archivista"/>
    <m/>
    <m/>
    <s v="MINISTERIO DE JUSTICIA Y DEL DERECHO"/>
    <n v="9004574619"/>
    <s v="Estado Joven Practicante Tcnico Profesional tecnlogo  o profesional en ciencias de la informacin y documentacin Archivstica y Biblioteclogo"/>
    <s v="Plaza Estado Joven Practicante Tcnico Profesional tecnlogo  o profesional en ciencias de la informacin y documentacin Archivstica y BiblioteclogoEntidad Publica Ministerio de JusticiaExperiencia No requiereFormacin Tcnico Profesional tecnlogo  o profesional en ciencias de la informacin y documentacin Archivstica y BiblioteclogoConocimientos Adicionales Paquete OfficeExcel El promedio acadmico debe ser de 40 en adelanteActividades a realizarDesarrollar las actividades relacionadas con la aplicacin de los procesos tcnicos de organizacin y conservacin preventiva de los archivos asignados a Recibir y verificar; b Clasificar; c Ordenar por tipologa documental d Aplicar tcnicas de conservacin eliminacin del material metlico reparacin artesanal; e Foliar; f Encarpetar; g Rotular e identificar cajas o carpetas; h Embalar; i Ejercer autocontrol de calidad Segn lo establecido en las TRDElaborar y actualizar los inventarios docu"/>
    <x v="1"/>
    <x v="8"/>
    <s v=""/>
    <s v=""/>
  </r>
  <r>
    <s v="300701-62"/>
    <s v="BOGOTÁ D.C."/>
    <s v="BOGOTÁ D.C."/>
    <s v="CAJA COLOMBIANA DE SUBSIDIO FAMILIAR- COLSUBSIDIO"/>
    <x v="1"/>
    <s v="Economista"/>
    <m/>
    <m/>
    <s v="MINISTERIO DE JUSTICIA Y DEL DERECHO"/>
    <n v="9004574619"/>
    <s v="Estado Joven Practicante de Economia"/>
    <s v="Plaza Estado Joven Practicante de EconomiaEntidad Publica Ministerio de JusticiaExperiencia No requiereFormacin EconomistaConocimientos Adicionales Paquete OfficeExcel Avanzado El promedio acadmico debe ser de 37 en adelanteActividades a realizar1Brindar apoyo para establecer categoras de informacin y para solicitar bases de datos por medio de los canales previstos para tal fin a las entidades responsables de informacin relacionada con judicializacin de delitos relacionados con drogas 2Brindar apoyo en el procesamiento y anlisis de cifras y datos relacionados con tendencias en la judicializacin para delitos asociados a las drogas 3Brindar apoyo en la generacin de conocimiento cuantitativo relacionado con la criminalidad asociada a las drogas Jornada Tiempo Completo 38 Horas SemanalesHorario Disponibilidad de TiempoSujeto a la entidadDuracin de la Prctica 5 Meses"/>
    <x v="1"/>
    <x v="2"/>
    <s v=""/>
    <s v=""/>
  </r>
  <r>
    <s v="300701-63"/>
    <s v="BOGOTÁ D.C."/>
    <s v="BOGOTÁ D.C."/>
    <s v="CAJA COLOMBIANA DE SUBSIDIO FAMILIAR- COLSUBSIDIO"/>
    <x v="1"/>
    <s v="Politlogo"/>
    <m/>
    <m/>
    <s v="MINISTERIO DE JUSTICIA Y DEL DERECHO"/>
    <n v="9004574619"/>
    <s v="Estado Joven Practicante de Ciencia Poltica y Gobierno Ciencia Poltica y Relaciones Internacionales Derecho Polticas Pblicas Historia Sociologa Antropologa y afines"/>
    <s v="Plaza Estado Joven Practicante de Ciencia Poltica y Gobierno Ciencia Poltica y Relaciones Internacionales Derecho Polticas Pblicas Historia Sociologa Antropologa y afinesEntidad Publica Ministerio de JusticiaExperiencia No requiereFormacin Ciencia Poltica y Gobierno Ciencia Poltica y Relaciones Internacionales Derecho Polticas Pblicas Historia Sociologa Antropologa y afinesConocimientos Adicionales Paquete OfficeExcel Avanzado El promedio acadmico debe ser de 37 en adelanteActividades a realizarRevisin de documentos de poltica y normatividad nacional relacionada con la poltica de drogas y el abordaje a los mercados internos y locales de drogas ilcitasRevisin y sistematizacin de los insumos recolectados durante el desarrollo de las jornadas de fortalecimiento de capacidades tcnicas territoriales para el abordaje integral de los mercados locales de drogas desarrolladas durante el año en cursoAnlisis y categorizacin"/>
    <x v="1"/>
    <x v="11"/>
    <s v=""/>
    <s v=""/>
  </r>
  <r>
    <s v="300701-64"/>
    <s v="BOGOTÁ D.C."/>
    <s v="BOGOTÁ D.C."/>
    <s v="CAJA COLOMBIANA DE SUBSIDIO FAMILIAR- COLSUBSIDIO"/>
    <x v="1"/>
    <s v="Trabajador social"/>
    <m/>
    <m/>
    <s v="MINISTERIO DE JUSTICIA Y DEL DERECHO"/>
    <n v="9004574619"/>
    <s v="Estado Joven Practicante Tecnico tecnologo o prefesional en sistemas"/>
    <s v="Plaza Estado Joven Practicante en trabajo socialEntidad Publica Ministerio de JusticiaExperiencia No requiereFormacin Profesional en trabajo socialConocimientos Adicionales Paquete OfficeExcel Actividades a realizarApoyar las actividades relacionadas con bienestar social capacitacin estmulos e incentivos del Ministerio de Justicia y del DerechoParticipar en el estudio de propuestas relacionadas con cultura y clima organizacionalApoyar en el diseño y redaccin de los documentos del Sistema de Seguridad y Salud en el Trabajo de la Entidad Participar en la recoleccin de datos que contribuyan a la gestin del Talento Humano Apoyar las actividades relacionadas con normas laborales y relaciones humanasParticipar en la promocin y organizacin de comits reuniones talleres y dems eventos relacionados con el rea de bienestar de la Entidad  Apoyar la implementacin y socializacin del Sistema de Gestin de Seguridad y Salud en el Trabajo Jor"/>
    <x v="1"/>
    <x v="12"/>
    <s v=""/>
    <s v=""/>
  </r>
  <r>
    <s v="300701-65"/>
    <s v="BOGOTÁ D.C."/>
    <s v="BOGOTÁ D.C."/>
    <s v="CAJA COLOMBIANA DE SUBSIDIO FAMILIAR- COLSUBSIDIO"/>
    <x v="1"/>
    <s v="Administrador de empresas"/>
    <s v="Administrador pblico"/>
    <m/>
    <s v="MINISTERIO DE JUSTICIA Y DEL DERECHO"/>
    <n v="9004574619"/>
    <s v="Estado joven practicante en Administrador Pblico o Administrador de Empresas "/>
    <s v="Plaza Estado joven practicante de Administrador Pblico o Administrador de Empresas Entidad Publica Ministerio de JusticiaExperiencia No requiereFormacin Administrador Pblico o Administrador de Empresas Conocimientos Adicionales Paquete OfficeExcelActividades a realizarParticipar en la comunicacin de las directrices a los evaluadores y evaluados con relacin a las evaluaciones de desempeñoRealizar  seguimiento a la concertacin de objetivos y evaluacin de desempeño por parte de los funcionarios del Ministerio de Justicia y del DerechoColaborar en la realizacin de la induccin sobre Acuerdos de GestinApoyar en la revisin y verificacin de Acuerdo de Gestin entregados en el Grupo de GestinRealizar bases de datos y seguimiento en relacin a los Acuerdos de Gestin y evaluaciones de desempeñoJornada Medio Tiempo 19 Horas SemanalesHorario Disponibilidad de TiempoSujeto a la entidadDuracin de la Prctica 5 meses"/>
    <x v="1"/>
    <x v="9"/>
    <s v="Gobierno y Asuntos Públicos"/>
    <s v=""/>
  </r>
  <r>
    <s v="300701-66"/>
    <s v="BOGOTÁ D.C."/>
    <s v="BOGOTÁ D.C."/>
    <s v="CAJA COLOMBIANA DE SUBSIDIO FAMILIAR- COLSUBSIDIO"/>
    <x v="0"/>
    <s v="Ingeniero de sistemas"/>
    <m/>
    <m/>
    <s v="MINISTERIO DE JUSTICIA Y DEL DERECHO"/>
    <n v="9004574619"/>
    <s v="Estado Joven Practicante en Ingenieria de Sistemas"/>
    <s v="Plaza Estado Joven Practicante de Ingeniera de sistemas e informtica Ingeniera de sistemas con nfasis en administracin e informtica  Ingeniero de sistemas y telecomunicaciones Ingeniero de sistemas informtico y afinesEntidad Publica Ministerio de JusticiaExperiencia No requiereFormacin Ingeniera de sistemas e informtica Ingeniera de sistemas con nfasis en administracin e informtica  Ingeniero de sistemas y telecomunicaciones Ingeniero de sistemas informtico y afinesConocimientos Adicionales  Se requiere que el postulante tenga conocimientos sobreCMS DNN DotNetNuke IIS Internet Information Server Base de datos SQLServer 2012 R2 o superior Sistema de georreferenciacin ArCGIS Google mapsManejo de bases de datosConocimiento en el desarrollo y actualizacin de aplicativos mvilesActividades a realizar1Apoyar a la Direccin de Justicia Formal en el seguimiento mantenimiento y soporte a los sistemas de informacin y micros"/>
    <x v="1"/>
    <x v="5"/>
    <s v=""/>
    <s v=""/>
  </r>
  <r>
    <s v="300701-67"/>
    <s v="BOGOTÁ D.C."/>
    <s v="BOGOTÁ D.C."/>
    <s v="CAJA COLOMBIANA DE SUBSIDIO FAMILIAR- COLSUBSIDIO"/>
    <x v="1"/>
    <s v="Diseñador grfico"/>
    <m/>
    <m/>
    <s v="MINISTERIO DE JUSTICIA Y DEL DERECHO"/>
    <n v="9004574619"/>
    <s v="Estado Joven Practicante en Diseñador grfico ilustrador diseñador grfico digital y afines"/>
    <s v="Plaza Estado Joven Practicante de Diseñador grfico ilustrador diseñador grfico digital y afinesEntidad Publica Ministerio de JusticiaExperiencia No requiereFormacin Diseñador grfico ilustrador diseñador grfico digital y afinesConocimientos Adicionales NAActividades a realizar1Apoyar a la Direccin de Justicia Formal en el diseño e ilustracin de publicaciones fsicas y digitales de la misional teniendo en cuenta las instrucciones dadas por la entidad2Apoyar a la dependencia en el diseño de estrategias de promocin y difusin de las actividades proyectos programas y actividades de la misional3Apoyar en el diseño de piezas grficas multimedia y similares para los sitios eb micrositios eb y cursos virtuales a cargo de la misional4Fortalecer la imagen de los eventos foros y mesas de trabajo desarrolladas por la misional5Llevar un archivo digital de las diferentes piezas grficas a cargo de la misional6Diseñar informes de gest"/>
    <x v="1"/>
    <x v="15"/>
    <s v=""/>
    <s v=""/>
  </r>
  <r>
    <s v="300701-68"/>
    <s v="BOGOTÁ D.C."/>
    <s v="BOGOTÁ D.C."/>
    <s v="CAJA COLOMBIANA DE SUBSIDIO FAMILIAR- COLSUBSIDIO"/>
    <x v="1"/>
    <s v="Politlogo"/>
    <m/>
    <m/>
    <s v="MINISTERIO DE JUSTICIA Y DEL DERECHO"/>
    <n v="9004574619"/>
    <s v="Estado Joven Practicante en Ciencias polticas sociologa trabajo social antropologa y afines"/>
    <s v="Plaza Estado Joven Practicante de Ciencias polticas sociologa trabajo social antropologa y afinesEntidad Publica Ministerio de JusticiaExperiencia No requiereFormacin Ciencias polticas sociologa trabajo social antropologa y afinesConocimientos Adicionales Conocimiento y habilidades en la formulacin de metodologas tcnicas de investigacin y diseño de instrumentos metodolgicos para el desarrollo de investigaciones cualitativas y cuantitativasManejo de bases de datos acadmicas y motores de bsqueda para la investigacin documental y bibliogrficaHabilidad para construccin de textos capacidad de sntesis y anlisis documentalHabilidad en manejo de herramientas informticas de Microsoft Office Capacidad de trabajo en equipos interdisciplinaresSensibilidad en temas relacionados con Derechos Humanos asuntos tnicos y enfoques diferencialesActividades a realizarApoyar los procesos de investigacin y documentacin qu"/>
    <x v="1"/>
    <x v="11"/>
    <s v=""/>
    <s v=""/>
  </r>
  <r>
    <s v="300701-69"/>
    <s v="BOGOTÁ D.C."/>
    <s v="BOGOTÁ D.C."/>
    <s v="CAJA COLOMBIANA DE SUBSIDIO FAMILIAR- COLSUBSIDIO"/>
    <x v="1"/>
    <s v="Politlogo"/>
    <m/>
    <m/>
    <s v="MINISTERIO DE JUSTICIA Y DEL DERECHO"/>
    <n v="9004574619"/>
    <s v="Estado Joven Practicante en Ciencia Poltica; Gobierno y asuntos pblicos; administracin de empresas; Administracin pblica"/>
    <s v="Plaza Estado Joven Practicante de Ciencia Poltica; Gobierno y asuntos pblicos; administracin de empresas; Administracin pblicaEntidad Publica Ministerio de JusticiaExperiencia No requiereFormacin Ciencia Poltica; Gobierno y asuntos pblicos; administracin de empresas; Administracin pblicaConocimientos Adicionales Manejo de ord Excel poer pointActividades a realizar1Definir objetivos alcance y metodologa del proceso de evaluacin y verificacin2Generar un diagnstico situacional asociado a la poltica pblica que se pretende evaluar y verificar con base en la informacin recaudada3Desarrollar el proceso de evaluacin y verificacin del impacto de la poltica pblica teniendo bajo consideracin Objetivos propuestos y metas Valoracin de la adecuada formulacinCifras y datos de la gestinNiveles de participacin ciudadana en la construccin colectiva de la poltica y el control de gestinAvance en los indicadores d"/>
    <x v="1"/>
    <x v="11"/>
    <s v=""/>
    <s v=""/>
  </r>
  <r>
    <s v="300701-70"/>
    <s v="BOGOTÁ D.C."/>
    <s v="BOGOTÁ D.C."/>
    <s v="CAJA COLOMBIANA DE SUBSIDIO FAMILIAR- COLSUBSIDIO"/>
    <x v="2"/>
    <s v="Archivista"/>
    <m/>
    <m/>
    <s v="MINISTERIO DE JUSTICIA Y DEL DERECHO"/>
    <n v="9004574619"/>
    <s v="Estado Joven Practicante Tcnico en archivstica "/>
    <s v="Plaza Estado Joven Practicante Tcnico en archivstica Entidad Publica Ministerio de JusticiaExperiencia No requiereFormacin Tcnico en archivstica Conocimientos Adicionales Conocimientos en archivsticaNormatividad Archivstica NacionalManejo de Office Actividades a realizar1 Recibir revisar clasificar actualizar y controlar registros fsicos y electrnicos de la dependencia de conformidad a la normatividad vigente frente al tema 2 Levantar y controlar los registros de carcter tcnico y dems correspondientes a inventarios de tipo documental de la dependencia3 Efectuar labores de organizacin del archivo de la dependencia y valoracin documentalJornada Medio tiempo 19 Horas SemanalesHorario Disponibilidad de TiempoSujeto a la entidadDuracin de la Prctica 5 Meses"/>
    <x v="1"/>
    <x v="8"/>
    <s v=""/>
    <s v=""/>
  </r>
  <r>
    <s v="300701-71"/>
    <s v="BOGOTÁ D.C."/>
    <s v="BOGOTÁ D.C."/>
    <s v="CAJA COLOMBIANA DE SUBSIDIO FAMILIAR- COLSUBSIDIO"/>
    <x v="1"/>
    <s v="Estadstico"/>
    <m/>
    <m/>
    <s v="MINISTERIO DE JUSTICIA Y DEL DERECHO"/>
    <n v="9004574619"/>
    <s v="Estado Joven Practicante de Estadistica"/>
    <s v="Plaza Estado Joven Practicante de EstadisticaEntidad Publica Ministerio de JusticiaExperiencia No requiereFormacin EstadistaConocimientos Adicionales Paquete OfficeExcel AvanzadoActividades a realizarApoyar tcnicamente los proyectos de investigacin que desarrolle el OPC en lo que tiene que ver con la informacin cuantitativa necesaria diseño metodolgico consecucin de datos anlisis etc Diseñar y desarrollar metodologas de anlisis de datos coherentes con la naturaleza de los fenmenos criminales y las dinmicas propias de la institucionalidad en su respuesta Advertir necesidades de informacin cuantitativa en el marco de la poltica criminal del pas Desarrollar minera de datos segn las necesidades de informacin del OPC Desarrollar indicadores para el seguimiento de la poltica criminal en el pas y construirlos Apoyar tcnicamente la construccin de herramientas tecnolgicas para el soporte la presentacin y la difusin del"/>
    <x v="1"/>
    <x v="3"/>
    <s v=""/>
    <s v=""/>
  </r>
  <r>
    <s v="300701-72"/>
    <s v="BOGOTÁ D.C."/>
    <s v="BOGOTÁ D.C."/>
    <s v="CAJA COLOMBIANA DE SUBSIDIO FAMILIAR- COLSUBSIDIO"/>
    <x v="1"/>
    <s v="Politlogo"/>
    <m/>
    <m/>
    <s v="MINISTERIO DE JUSTICIA Y DEL DERECHO"/>
    <n v="9004574619"/>
    <s v="Estado Joven Practicante en Ciencia poltica sociologa"/>
    <s v="Plaza Estado Joven Practicante de Ciencia poltica sociologaEntidad Publica Ministerio de JusticiaExperiencia No requiereFormacin Ciencia poltica sociologaConocimientos Adicionales Manejo de ord Excel poer pointActividades a realizarRecopilar informacin cualitativa y cuantitativa relacionada con los estudios priorizados por el Observatorio de Poltica CriminalElaborar estados del arte sobre las diversas etapas de la poltica criminal relacionadas con los fenmenos priorizados por el Observatorio de Poltica CriminalApoyar el abordaje de herramientas metodolgicas para el acopio de informacin primaria y secundariaRealizar anlisis documental anlisis de datos  Apoyar y participar en las jornadas de discusin y socializacin de las diversas temticas de la poltica criminalJornada medio tiempo 19 Horas SemanalesHorario Disponibilidad de TiempoSujeto a la entidadDuracin de la Prctica 5 Meses"/>
    <x v="1"/>
    <x v="11"/>
    <s v=""/>
    <s v=""/>
  </r>
  <r>
    <s v="300701-73"/>
    <s v="BOGOTÁ D.C."/>
    <s v="BOGOTÁ D.C."/>
    <s v="CAJA COLOMBIANA DE SUBSIDIO FAMILIAR- COLSUBSIDIO"/>
    <x v="2"/>
    <s v="Archivista"/>
    <m/>
    <m/>
    <s v="MINISTERIO DE JUSTICIA Y DEL DERECHO"/>
    <n v="9004574619"/>
    <s v="Estado Joven Practicante Tcnico en archivstica "/>
    <s v="Plaza Estado Joven Practicante Tcnico en archivstica Entidad Publica Ministerio de JusticiaExperiencia No requiereFormacin Tcnico en archivstica Conocimientos Adicionales Conocimientos en archivsticaManejo de Office Actividades a realizar1Apoyar en la conformacin de los expedientes correspondientes a las solicitudes de Certificados Autorizaciones Licencias y dems peticiones que se realicen al rea en el marco de sus funciones2Organizar depurar y foliar los expedientes de conformidad con lo establecido en las normas archivsiticas y dems lineamientos aplicables TRD entre otros3Apoyar en la gestin y administracin del archivo de conformidad con las necesidades del reaJornada Tiempo completo 38 Horas SemanalesHorario Disponibilidad de TiempoSujeto a la entidadDuracin de la Prctica 5 Meses"/>
    <x v="1"/>
    <x v="8"/>
    <s v=""/>
    <s v=""/>
  </r>
  <r>
    <s v="300701-74"/>
    <s v="BOGOTÁ D.C."/>
    <s v="BOGOTÁ D.C."/>
    <s v="CAJA COLOMBIANA DE SUBSIDIO FAMILIAR- COLSUBSIDIO"/>
    <x v="1"/>
    <s v="Ingeniero industrial"/>
    <m/>
    <m/>
    <s v="MINISTERIO DE JUSTICIA Y DEL DERECHO"/>
    <n v="9004574619"/>
    <s v="Estado Joven Practicante en Ingenieria Industrial y afines"/>
    <s v="Plaza Estado Joven Practicante de Ingeniera industrial y afinesEntidad Publica Ministerio de JusticiaExperiencia No requiereFormacin Ingeniera industrial y afinesConocimientos Adicionales  Se requiere que el postulante tenga conocimientos sobreord  Excel y poer pointActividades a realizar Acompañar a las reas en el proceso de caracterizacin de usuarios y grupos de inters teniendo en cuenta la Gua de Caracterizacin de Usuarios publicada por el DAFP Recopilar revisar y consolidar los informes trimestrales de PQRS que envan las reas Proyectar respuestas a las reas en cuanto a la realizacin de ajustes en los informes trimestrales de PQRS  Apoyar las acciones concernientes a los ejercicios de participacin ciudadana y rendicin de Cuentas en cuanto a la elaboracin de informes  anlisis de datos antes de ser publicados Apoyar el seguimiento a los indicadores del subproceso de servicio al ciudadano Apoyar la documentacin del SIG "/>
    <x v="1"/>
    <x v="0"/>
    <s v=""/>
    <s v=""/>
  </r>
  <r>
    <s v="300701-75"/>
    <s v="BOGOTÁ D.C."/>
    <s v="BOGOTÁ D.C."/>
    <s v="CAJA COLOMBIANA DE SUBSIDIO FAMILIAR- COLSUBSIDIO"/>
    <x v="1"/>
    <s v="Ingeniero de sistemas"/>
    <m/>
    <m/>
    <s v="MINISTERIO DE JUSTICIA Y DEL DERECHO"/>
    <n v="9004574619"/>
    <s v="Estado Joven Practicante en Ingenieria de sistemas y afines"/>
    <s v="Plaza Estado Joven Practicante de Ingeniera de sistemas y afinesEntidad Publica Ministerio de JusticiaExperiencia No requiereFormacin Ingeniera de sistemas y afinesConocimientos Adicionales Manejo de herramientas ofimticasActividades a realizarApoyo en las actividades de Arquitectura Empresarial que est desarrollando la Subdireccin de Tecnologas y Sistemas de Informacin enApoyo en el anlisis de informacin de la arquitectura empresarialApoyar los procesos de sistemas de informacin dentro de la arquitecturaApoyo en el anlisis y revisin de la infraestructura tecnolgica existente y requerida para la adopcin del modeloApoyo en la construccin de los mecanismos de uso y apropiacin de sistemas y servicios de informacinApoyo en las labores de seguridad de la informacin y seguridad informticaJornada Tiempo Completo 38 Horas SemanalesHorario Disponibilidad de TiempoSujeto a la entidadDuracin de la Prctica 5 Meses"/>
    <x v="1"/>
    <x v="5"/>
    <s v=""/>
    <s v=""/>
  </r>
  <r>
    <s v="303557-10"/>
    <s v="BOGOTÁ D.C."/>
    <s v="BOGOTÁ D.C."/>
    <s v="CAJA DE COMPENSACIÓN FAMILIAR CAFAM"/>
    <x v="1"/>
    <s v="Administrador pblico"/>
    <m/>
    <m/>
    <s v="UNIDAD DE PLANEACION MINERO ENERGETICA"/>
    <n v="8300002821"/>
    <s v="Estado joven Practicante en Ciencias de la Administracin "/>
    <s v="Plaza Estado joven Prcticante en Administracin PblicaEntidad Publica Unidad de Planeacin Minero Energtica Secretara General  Grupo Interno de Trabajo de Gestin de Talento HumanoExperiencia No requiereFormacin Profesional Administracin Pblica Administracin de Empresas Conocimientos Adicionales Manejo de office Excel poer point presentaciones Normas archivo y Normas de Talento Humano Modelo Integrado de Planeacin y GestinActividades a realizarApoyar en revisin de actos administrativosApoyo en revisin de procesos del rea de Talento Humano as como planes de accin y documentacin Revisin de historias laborales y archivo correspondienteApoyo en la documentacin de Plan de Seguridad y Salud en el TrabajoJornada Tiempo completo 38 horasHorario Disponibilidad de TiempoSujeto a la entidadDuracin de la Prctica 5 Meses"/>
    <x v="1"/>
    <x v="22"/>
    <s v=""/>
    <s v=""/>
  </r>
  <r>
    <s v="303557-6"/>
    <s v="BOGOTÁ D.C."/>
    <s v="BOGOTÁ D.C."/>
    <s v="CAJA DE COMPENSACIÓN FAMILIAR CAFAM"/>
    <x v="1"/>
    <s v="Ingeniero industrial"/>
    <m/>
    <m/>
    <s v="UNIDAD DE PLANEACION MINERO ENERGETICA"/>
    <n v="8300002821"/>
    <s v="Estado joven Practicante en Ciencias de la Ingeniera  "/>
    <s v="Plaza Estado joven Practicante Profesional en Ingeniera Industrial administrador pblico y afinesEntidad Publica Unidad de Planeacin Minero Energtica Direccin General  Control InternoExperiencia No requiereFormacin Profesional en Ingeniera Industrial administrador pblico y afinesConocimientos Adicionales Office ord Excel Poer Point etc Anlisis de mtodos y procedimientosComunicacin asertivaActividades a realizar Apoyar en la organizacin consulta y anlisis de datos Apoyar el cargue de informacin en el sistema de informacinRealiza seguimiento a planes de mejoramiento y mapas de  riesgos Apoyar la revisin de los procesos y procedimientos de la UPME y presentar recomendaciones para la mejoraGenerar documentos informes y formatos de acuerdo con los objetivos propuestos por el reaJornada Tiempo completo 38 horasHorario Disponibilidad de TiempoSujeto a la entidadDuracin de la Prctica 5 Meses"/>
    <x v="1"/>
    <x v="0"/>
    <s v=""/>
    <s v=""/>
  </r>
  <r>
    <s v="303557-7"/>
    <s v="BOGOTÁ D.C."/>
    <s v="BOGOTÁ D.C."/>
    <s v="CAJA DE COMPENSACIÓN FAMILIAR CAFAM"/>
    <x v="1"/>
    <s v="Ingeniero"/>
    <m/>
    <m/>
    <s v="UNIDAD DE PLANEACION MINERO ENERGETICA"/>
    <n v="8300002821"/>
    <s v="Estado joven Practicante en Ciencias de la Ingeniera  "/>
    <s v="Plaza Estado joven Practicante en Ingeniera Industrial Ingeniero Electricista o Administracin Pblica Administracin de EmpresasEntidad Publica Unidad de Planeacin Minero Energtica Direccin GeneralExperiencia No requiereFormacin Profesional Ingeniera Industrial Ingeniero Electricista o Administracin Pblica Administracin de EmpresasConocimientos Adicionales Office ord Excel Poer PointConocimientos en Sistemas de Gestin Actividades a realizar Apoyar la revisin de los procesos y procedimientos de la UPMEApoyar a los lderes de procesos en el cargue de informacin en las herramientas informticas del Sistema de Gestin de la entidadApoyar la estructuracin de plantillas y formatosGenerar y construir informes del Sistema de Gestin de la entidadApoyar el diseño y elaboracin de indicadores de gestinApoyar la adecuacin y ajustes que la entidad adelanta en el marco del Plan de Actualizacin del MIPG de la UPMELas"/>
    <x v="1"/>
    <x v="0"/>
    <s v=""/>
    <s v=""/>
  </r>
  <r>
    <s v="303557-8"/>
    <s v="BOGOTÁ D.C."/>
    <s v="BOGOTÁ D.C."/>
    <s v="CAJA DE COMPENSACIÓN FAMILIAR CAFAM"/>
    <x v="1"/>
    <s v="Ingeniero industrial"/>
    <m/>
    <m/>
    <s v="UNIDAD DE PLANEACION MINERO ENERGETICA"/>
    <n v="8300002821"/>
    <s v="Estado joven Practicante en Ciencias de la Ingeniera  "/>
    <s v="Plaza Estado joven Practicante Profesional en Ingeniera Industrial administrador pblico y afinesEntidad Publica Unidad de Planeacin Minero Energtica Direccin General  Direccin GeneralExperiencia No requiereFormacin Profesional en Ingeniera Industrial administrador pblico y afinesConocimientos Adicionales Office ord Excel Poer PointConocimientos en Sistemas de Gestin Actividades a realizar Apoyar la implementacin y actualizacin del mapa de riesgos por procesos e institucionalApoyar la revisin de los procesos y procedimientos de la UPMEApoyar a los lderes de procesos en el cargue de informacin en las herramientas informticas del Sistema de Gestin de la entidadApoyar la elaboracin y caracterizacin de productos y servicios de la entidad Apoyar en el diseño construccin y mejora de herramientas de gestin de los procesos del sistema de gestin considerando el marco establecido en el Modelo Integrado de Planeacin y "/>
    <x v="1"/>
    <x v="0"/>
    <s v=""/>
    <s v=""/>
  </r>
  <r>
    <s v="303557-9"/>
    <s v="BOGOTÁ D.C."/>
    <s v="BOGOTÁ D.C."/>
    <s v="CAJA DE COMPENSACIÓN FAMILIAR CAFAM"/>
    <x v="1"/>
    <s v="Ingeniero elctrico"/>
    <m/>
    <m/>
    <s v="UNIDAD DE PLANEACION MINERO ENERGETICA"/>
    <n v="8300002821"/>
    <s v="Estado joven Practicante en Ciencias de la Ingeniera  "/>
    <s v="Plaza Estado joven Practicante Profesional en Ingeniera Elctrica Entidad Publica Unidad de Planeacin Minero Energtica Subdireccin de Energa Experiencia No requiereFormacin Profesional en Ingeniera Elctrica Conocimientos Adicionales Conocimientos tcnicos en ingeniera elctrica y Sistema Interconectado NacionalActividades a realizar 1Realizar anlisis tcnicos relacionados con la expansin del Sistema Interconectado Nacional  SIN2Procesar informacin relacionada el sistema energtico nacional3Participar del seguimiento a los proyectos de expansinJornada Tiempo completo 38 horasHorario Disponibilidad de TiempoSujeto a la entidadDuracin de la Prctica 5 Meses"/>
    <x v="1"/>
    <x v="24"/>
    <s v=""/>
    <s v=""/>
  </r>
  <r>
    <s v="304349-35"/>
    <s v="BOGOTÁ D.C."/>
    <s v="BOGOTÁ D.C."/>
    <s v="CAJA COLOMBIANA DE SUBSIDIO FAMILIAR- COLSUBSIDIO"/>
    <x v="2"/>
    <s v="Archivista"/>
    <m/>
    <m/>
    <s v="ICA INSTITUTO COLOMBIANO AGROPECUARIO"/>
    <n v="8999990697"/>
    <s v="EsSTADO JOVEN PRACTICA ORDINARIA EN  TECNICO EN  ARCHIVISTICA "/>
    <s v="Plaza Estado Joven Practica Ordinaria en Tcnico ArchivisticaEntidad Pblica Ica Instituto Colombiano AgropecuarioExperiencia No requiereFormacin  Tecnologa en Gestin Documental Conocimientos Adicionales Excel ord ACTIVIDADES A REALIZAR Efectuar la depuracin  y organizacin expedientes  contractuales de acuerdo con la normatividad  vigente en materia de archivo  y los procedimientos establecidos marcar carpetas foliar los documentos  apoyar la planificacin de las transferencias documentales al grupo de gestin  documental   y diligenciar  el fuit  para transferenciasMantener al dia  el archivo de proveedores  cuando se le requiera  Apoyar  la generacin de informes  y respuestas a los requerimientos  efectuados  por los  entes de control  en materia contractual Tramitar los requerimientos  que se le hagan al rea  en cuanto a la solicitud  de copia de documentos  a otras dependencias Apoyar la capacitacin  personal del archivo  y gerenci"/>
    <x v="1"/>
    <x v="8"/>
    <s v=""/>
    <s v=""/>
  </r>
  <r>
    <s v="304349-36"/>
    <s v="BOGOTÁ D.C."/>
    <s v="BOGOTÁ D.C."/>
    <s v="CAJA COLOMBIANA DE SUBSIDIO FAMILIAR- COLSUBSIDIO"/>
    <x v="1"/>
    <s v="Licenciado en qumica"/>
    <m/>
    <m/>
    <s v="ICA INSTITUTO COLOMBIANO AGROPECUARIO"/>
    <n v="8999990697"/>
    <s v="eeESTADO JOVEN PRACTICA ORDINARIA EN QUIMICA   "/>
    <s v="Plaza Estado Joven Practica Ordinaria en Profesional Universitario Quimico Entidad Pblica Ica Instituto Colombiano AgropecuarioExperiencia No requiereFormacin  Tecnologa en Gestin Documental Conocimientos Adicionales Excel ord poer point Actividades a realizar Apoyar  el desarrollo de los procesos  de anlisis  y diagnsticos  en los laboratorios requeridosApoyar el diligenciamiento  y manejo  de datos  asociados  de las muestrasApoyo en la siembra  de los medios  de cultivo  de las muestras  de origen  fitosanitario  que se quieran  en los  Laboratorio  de anlisis  y diagnostico  agrcolaApoyar todas  las acciones encaminadas  a la implementacin  de buenas practicas  de laboratorio  y sistemas  de gestin de calidadvelar por el buen funcionamiento  y de uso de equiposAplicar las polticas  procedimientos  instructivos  y dems requisitos  establecidos  sobre las buenas  practicas  de laboratorios  y en el sistema integral de calidad ICA Jo"/>
    <x v="1"/>
    <x v="16"/>
    <s v=""/>
    <s v=""/>
  </r>
  <r>
    <s v="304349-37"/>
    <s v="BOGOTÁ D.C."/>
    <s v="BOGOTÁ D.C."/>
    <s v="CAJA COLOMBIANA DE SUBSIDIO FAMILIAR- COLSUBSIDIO"/>
    <x v="1"/>
    <s v="Abogado"/>
    <m/>
    <m/>
    <s v="ICA INSTITUTO COLOMBIANO AGROPECUARIO"/>
    <n v="8999990697"/>
    <s v="Estadoo Joven Practica ordinaria estudiante de derecho"/>
    <s v="Plaza Estado Joven Practica Ordinaria estudiante de derechoEntidad Pblica Ica Instituto Colombiano AgropecuarioExperiencia NingunaFormacin  Estudiante de  derechoConocimientos Adicionales Excel ord  Actividades a realizarEvaluar y elaborar conceptos para el establecimiento de esquemas y lineamentos por las que se rige la institucin Jornada Tiempo completo  38 horas semanalesHorario Disponibilidad de TiempoSujeto a la entidadDuracin de la Prctica 5 Meses "/>
    <x v="1"/>
    <x v="4"/>
    <s v=""/>
    <s v=""/>
  </r>
  <r>
    <s v="304349-38"/>
    <s v="BOGOTÁ D.C."/>
    <s v="BOGOTÁ D.C."/>
    <s v="CAJA COLOMBIANA DE SUBSIDIO FAMILIAR- COLSUBSIDIO"/>
    <x v="1"/>
    <s v="Bilogo"/>
    <m/>
    <m/>
    <s v="ICA INSTITUTO COLOMBIANO AGROPECUARIO"/>
    <n v="8999990697"/>
    <s v="Estado JJoven Practica Ordinaria profesional universitario bilogiamicrobiologia"/>
    <s v="Plaza Estado Joven Practica Ordinaria profesional universitario bilogiamicrobiologiaEntidad Pblica Ica Instituto Colombiano AgropecuarioExperiencia No requiereFormacin  univercitario profecional biologia y microbiologiaConocimientos Adicionales Excel ord y Poer Point Actividades a realizarapoyar el desarrollo de los procesos de analisis y diagnosticos en los laboratorios requeridosapoyar el diligenciameto de manejo de datos asociados a las muestras apto en la siembra en los medios de cultivos  de las muestras de origen fitosanitario que se quieran en los laboratorios de anlisis y diagnostico agricolaapoyar todas las acciones encaminadas a la implemntacion de buenas practicas de laboratorio y sistemas de gestin de calidadvelar por un buen fuencionamiento y uso de los equiposaplicar las polticasprocedimientosinstructivos y demas requisitos establecidossobre las buenas practicas de laboratorio y el sistema integral de calidad del ICAcolaborar en e"/>
    <x v="1"/>
    <x v="20"/>
    <s v=""/>
    <s v=""/>
  </r>
  <r>
    <s v="304349-39"/>
    <s v="BOGOTÁ D.C."/>
    <s v="BOGOTÁ D.C."/>
    <s v="CAJA COLOMBIANA DE SUBSIDIO FAMILIAR- COLSUBSIDIO"/>
    <x v="1"/>
    <s v="Ingeniero agrnomo"/>
    <m/>
    <m/>
    <s v="ICA INSTITUTO COLOMBIANO AGROPECUARIO"/>
    <n v="8999990697"/>
    <s v=" ESTAADO JOVEN PRACTICA ORDINARIA EN INGENIERIA AGRONOMICA"/>
    <s v="Plaza Estado Joven Prctica Ordinaria en Profesional Universitario Ingeniera Agronmica Entidad Pblica Ica Instituto Colombiano AgropecuarioExperiencia No requiereFormacin  Profesional Universitario Ingeniera Agronmica Conocimientos Adicionales Excel ord Poer Point Actividades a realizar Apoyar  el desarrollo de los procesos  de anlisis  y diagnsticos  en los laboratorios requeridosApoyar el diligenciamiento  y manejo  de datos  asociados  de las muestrasApoyo en la siembra  en los medios  de cultivo  de las muestras  de origen  fitosanitario  que se quieran  en los  Laboratorio  de anlisis  y diagnstico  agrcolaApoyar todas  las acciones encaminadas  a la implementacin  de buenas practicas  de laboratorio  y sistemas  de gestin de calidadvelar por el buen funcionamiento  y de uso de equiposAplicar las polticas  procedimientos  instructivos  y dems requisitos  establecidos  sobre las buenas  practicas  de laboratorios  y en el sistema "/>
    <x v="1"/>
    <x v="7"/>
    <s v=""/>
    <s v=""/>
  </r>
  <r>
    <s v="304349-40"/>
    <s v="BOGOTÁ D.C."/>
    <s v="BOGOTÁ D.C."/>
    <s v="CAJA COLOMBIANA DE SUBSIDIO FAMILIAR- COLSUBSIDIO"/>
    <x v="1"/>
    <s v="Ingeniero agrnomo"/>
    <m/>
    <m/>
    <s v="ICA INSTITUTO COLOMBIANO AGROPECUARIO"/>
    <n v="8999990697"/>
    <s v="1 ESTADO JOVEN PRACTICA ORDINARIA EN INGENIERIA AGRONOMICA BIOLOGIA INGENIERIA BIOTECNOLOGICA"/>
    <s v="Plaza Estado Joven Prctica Ordinaria en Profesional Universitario Ingeniera Agronmica Biologa Ingeniera BiotecnolgicaEntidad Pblica Ica Instituto Colombiano AgropecuarioExperiencia No requiereFormacin  Profesional Universitario Ingeniera Agronmica  Biologa Ingeniera BiotecnolgicaConocimientos Adicionales Excel ord Poer Point Actividades a realizar Fotografiar las semillas y el desarrollo de plntulas que hacen parte de la coleccin de Referencia y de la Coleccin Viva de Semillas Arvenses y MalezasHacer seguimiento a semillas obtenidas en los servicios analticos que requieran verificacin de caractersticas de morfoagronmicas en sistemas de siembra confinadosCaracterizar la morfologa tamaño forma textura color apndices estructuras adicionales entre otros de las semillas de cada especie y describir los caracteres diagnsticos que faciliten la identificacin de especies de semillas dentro de un gnero o familiaRealizar fich"/>
    <x v="1"/>
    <x v="7"/>
    <s v=""/>
    <s v=""/>
  </r>
  <r>
    <s v="304349-41"/>
    <s v="BOGOTÁ D.C."/>
    <s v="BOGOTÁ D.C."/>
    <s v="CAJA COLOMBIANA DE SUBSIDIO FAMILIAR- COLSUBSIDIO"/>
    <x v="2"/>
    <s v="Archivista"/>
    <m/>
    <m/>
    <s v="ICA INSTITUTO COLOMBIANO AGROPECUARIO"/>
    <n v="8999990697"/>
    <s v="3ESTADO JOVEN PRACTICA ORDINARIA EN  TCNICO O TECNLOGO EN  ARCHIVSTICA "/>
    <s v="Plaza Estado Joven Practica Ordinaria en Tcnico o Tecnlogo en ArchivsticaEntidad Pblica Ica Instituto Colombiano AgropecuarioExperiencia No requiereFormacin  Tcnico o Tecnlogo en Archivstica Conocimientos Adicionales Excel ord ACTIVIDADES A REALIZARElaboracin y aplicacin de los diferentes procesos e instrumentos archivsticos de acuerdo a las normas establecidas por el Archivo General de la NacinColaborar en las labores especificas que le indique la DTSA en la elaboracin y aplicacin de las normas de organizacin y funcionamiento del archivo teniendo en cuenta la tabla de retencin documental vigente de la DTSAColaborar en la gestin y el control de las transferencias en cada una de las fases del ciclo documental y muy especialmente velar por el asesoramiento del personal de los archivos de gestin en el desarrollo de esta actividadCambiar las cajas que se encuentren en mal estado rtulos carpetas que contienen la documentacin y as mis"/>
    <x v="1"/>
    <x v="8"/>
    <s v=""/>
    <s v=""/>
  </r>
  <r>
    <s v="304349-42"/>
    <s v="BOGOTÁ D.C."/>
    <s v="BOGOTÁ D.C."/>
    <s v="CAJA COLOMBIANA DE SUBSIDIO FAMILIAR- COLSUBSIDIO"/>
    <x v="0"/>
    <s v="Analista de gestin documental"/>
    <s v="Asistente administrativo"/>
    <m/>
    <s v="ICA INSTITUTO COLOMBIANO AGROPECUARIO"/>
    <n v="8999990697"/>
    <s v="4ESTADO JOVEN PRACTICA ORDINARIA EN TECNLOGO EN GESTIN ADMINISTRATIVA YO DOCUMENTAL O AFINES"/>
    <s v="Plaza Estado Joven Practica Ordinaria en Tecnlogo en Gestin Administrativa yo Documental o afinesEntidad Pblica Ica Instituto Colombiano AgropecuarioExperiencia No requiereFormacin  Tecnlogo en Gestin Administrativa yo Documental o afines Conocimientos Adicionales  Excel ord Poer Point Outlook                                              Manejo de correos corporativos                                              Redaccin de oficios y documentos administrativosACTIVIDADES A REALIZARAlistamiento y transferencia documental segn normatividad vigenteGestin y procesamiento de activos de informacinActividades de apoyo a la gestin de la oficina asesora de comunicacionesJornada Tiempo completo  38 horas semanalesHorario Disponibilidad de TiempoSujeto a la entidadDuracin de la Prctica 5 Meses"/>
    <x v="1"/>
    <x v="0"/>
    <s v="Historia"/>
    <s v=""/>
  </r>
  <r>
    <s v="304349-43"/>
    <s v="BOGOTÁ D.C."/>
    <s v="BOGOTÁ D.C."/>
    <s v="CAJA COLOMBIANA DE SUBSIDIO FAMILIAR- COLSUBSIDIO"/>
    <x v="1"/>
    <s v="Creativo de publicidad"/>
    <m/>
    <m/>
    <s v="ICA INSTITUTO COLOMBIANO AGROPECUARIO"/>
    <n v="8999990697"/>
    <s v="5ESTADO JOVEN PRACTICA ORDINARIA EN PROFESIONAL EN PUBLICIDAD Y AFINES"/>
    <s v="Plaza Estado Joven Practica Ordinaria en Profesional en Publicidad y afinesEntidad Pblica Ica Instituto Colombiano AgropecuarioExperiencia No requiereFormacin  Profesional en Publicidad y afines Conocimientos Adicionales  Excel ord Poer Point                                              Alto dominio del idioma español                                              Alto dominio en redaccin de contenidos creativos insights segmentacin de   audiencias y nalisis de mtricas para Redes Sociales Titter Facebook Instragram Youtube hatsappoficios y documentos administrativos                                              Manejo de la Suite Adobe                                             Conocimientos de plataforma Hootsuite  Google Analytics  otras plataformas de mtricas digitalesACTIVIDADES A REALIZARRealizacin de actividades BTLRedaccin de copysConceptualizacin grfica sonora y visualJornada Tiempo completo  38 horas se"/>
    <x v="1"/>
    <x v="15"/>
    <s v=""/>
    <s v=""/>
  </r>
  <r>
    <s v="304349-44"/>
    <s v="BOGOTÁ D.C."/>
    <s v="BOGOTÁ D.C."/>
    <s v="CAJA COLOMBIANA DE SUBSIDIO FAMILIAR- COLSUBSIDIO"/>
    <x v="1"/>
    <s v="Periodista"/>
    <s v="Comunicador social"/>
    <m/>
    <s v="ICA INSTITUTO COLOMBIANO AGROPECUARIO"/>
    <n v="8999990697"/>
    <s v="6ESTADO JOVEN PRACTICA ORDINARIA EN PROFESIONAL EN COMUNICACIN SOCIAL Y PERIODISMO "/>
    <s v="Plaza Estado Joven Practica Ordinaria en Profesional en Comunicacin Social y Periodismo Entidad Pblica Ica Instituto Colombiano AgropecuarioExperiencia No requiereFormacin  Profesional en Comunicacin Social y Periodismo Conocimientos Adicionales  Excel ord Poer Point                                              Alto dominio del idioma español                                              Alto dominio en redaccin de contenidos informativos y nalisis de mtricas para Redes Sociales Titter Facebook Instragram Youtube hatsapp                                                                                     Conocimientos de plataforma Hootsuite  Google Analytics  otras plataformas de mtricas digitalesACTIVIDADES A REALIZARReporteriaElaboracin de boletines de prensaRedaccin de contenidos informativos para Redes SocialesRealizacin de entrevistas Elaboracin de libretos para programa de radioJornada Tiempo completo  3"/>
    <x v="1"/>
    <x v="28"/>
    <s v="Ciencia Política"/>
    <s v=""/>
  </r>
  <r>
    <s v="304349-45"/>
    <s v="BOGOTÁ D.C."/>
    <s v="BOGOTÁ D.C."/>
    <s v="CAJA COLOMBIANA DE SUBSIDIO FAMILIAR- COLSUBSIDIO"/>
    <x v="1"/>
    <s v="Diseñador grfico"/>
    <m/>
    <m/>
    <s v="ICA INSTITUTO COLOMBIANO AGROPECUARIO"/>
    <n v="8999990697"/>
    <s v="6ESTADO JOVEN PRACTICA ORDINARIA EN PROFESIONAL EN DISEÑO GRAFICO Y AFINES"/>
    <s v="Plaza Estado Joven Practica Ordinaria en Profesional en Diseño Grfico y afinesEntidad Pblica Ica Instituto Colombiano AgropecuarioExperiencia No requiereFormacin  Profesional en Diseño Grfico y afines Conocimientos Adicionales  Suite Adobe  Po Toon  cualquier otro softare de desarrollo grfico                                            ACTIVIDADES A REALIZAR Diseño grfico digital esttico y animado Diseño grfico para impresos Edicin de fotografias vdeo y audio Presentaciones animadas para videos institucionalesJornada Tiempo completo  38 horas semanalesHorario Disponibilidad de TiempoSujeto a la entidadDuracin de la Prctica 5 Meses"/>
    <x v="1"/>
    <x v="15"/>
    <s v=""/>
    <s v=""/>
  </r>
  <r>
    <s v="305982-100"/>
    <s v="BOGOTÁ D.C."/>
    <s v="BOGOTÁ D.C."/>
    <s v="CAJA COLOMBIANA DE SUBSIDIO FAMILIAR- COLSUBSIDIO"/>
    <x v="1"/>
    <s v="Abogado"/>
    <m/>
    <m/>
    <s v="GOBERNACION DE CUNDINAMARCA"/>
    <n v="8999991140"/>
    <s v=" eEstado joven practica Ordinaria en Derecho"/>
    <s v="Plaza Estado joven practica Ordinaria en DerechoEntidad Pblica Gobernacin de CundinamarcaExperiencia No requiereFormacin  PROFESIONAL DERECHOConocimientos Adicionales MANEJO EXCEL ORD POER POINTActividades a realizar Generar respuesta a los derechos de peticin generados por las actuaciones administrativas generada por la Convocatorio 362 de 201 segn concurso de mrito de la Comisin Nacional del Servicio civil para docentes Apoyar en la elaboracin de respuesta de derechos de peticin y acciones de tutela      Sustanciar respuesta a recursos de reposicin de acuerdo a los diferentes asuntos de la concurso de mrito de la Comisin Nacional del Servicio civil para docentes Y dems actuaciones administrativas que requiera la Direccin de Personal de Instituciones Educativas Jornada Tiempo completo  38 horas semanalesHorario Disponibilidad de TiempoSujeto a la entidadDuracin de la Prctica 5 Meses"/>
    <x v="1"/>
    <x v="4"/>
    <s v=""/>
    <s v=""/>
  </r>
  <r>
    <s v="305982-79"/>
    <s v="BOGOTÁ D.C."/>
    <s v="BOGOTÁ D.C."/>
    <s v="CAJA COLOMBIANA DE SUBSIDIO FAMILIAR- COLSUBSIDIO"/>
    <x v="1"/>
    <s v="Administrador de empresas"/>
    <m/>
    <m/>
    <s v="GOBERNACION DE CUNDINAMARCA"/>
    <n v="8999991140"/>
    <s v=" Estado joven practica Ordinaria en Administrador de Empresas en cualquier mbito o disciplina  o contadura"/>
    <s v="Plaza  Estado joven practica Ordinaria en Administrador de Empresas en cualquier mbito o disciplina  o contaduraEntidad Pblica Gobernacin de CundinamarcaExperiencia No requiereFormacin  PROFESIONALConocimientos Adicionales MANEJO EXCEL ORD POER POINTActividades a realizar Generar liquidacin y recobro de incapacidades vigencias anteriores docentes y administrativosGenerar ingreso de novedades Apoyo para la revisin  de la liquidacin de la nmina de docentes y administrativos  Generar paz y salvos a los docentes directivos docentes y admirativosGenerar liquidacin para reintegro de dinero de pagos de dems a los docentes y  directivos docentes y administrativos Y dems actuaciones administrativas que requiera la Direccin de Personal de Instituciones EducativasJornada Tiempo completo  38 horas semanalesHorario Disponibilidad de TiempoSujeto a la entidadDuracin de la Prctica 5 Meses"/>
    <x v="1"/>
    <x v="9"/>
    <s v=""/>
    <s v=""/>
  </r>
  <r>
    <s v="305982-80"/>
    <s v="BOGOTÁ D.C."/>
    <s v="BOGOTÁ D.C."/>
    <s v="CAJA COLOMBIANA DE SUBSIDIO FAMILIAR- COLSUBSIDIO"/>
    <x v="1"/>
    <s v="Abogado"/>
    <m/>
    <m/>
    <s v="GOBERNACION DE CUNDINAMARCA"/>
    <n v="8999991140"/>
    <s v="Estado Joven practica ordinaria en Derecho "/>
    <s v="PlazaEstado Joven practica ordinaria en Derecho Entidad Pblica  Gobernacin de CundinamarcaExperiencia no requiere Formacin  PROFESIONAL DERECHOConocimientos adicionales  MANEJO  DE OFFICE Actividades a realizar Generar respuesta a los derechos de peticin generados por las actuaciones administrativas en el rea de planta docente Apoyar en la elaboracin de respuesta de derechos de peticin y acciones de tutela      Sustanciar respuesta a recursos de reposicin de acuerdo a los diferentes asuntos que se resuelven en el rea de novedades generados por los movimientos de planta  Apoyar la revisin de los proyectos Actos Administrativos generados por la direccin de Personal de Instituciones EducativasY dems actuaciones administrativas que requiera la Direccin de Personal de Instituciones EducativasNota A estas personas la Secretaria de Educacin deber suministrarles los implementos de trabajo como computador y escritorio Jornada Tiem"/>
    <x v="1"/>
    <x v="4"/>
    <s v=""/>
    <s v=""/>
  </r>
  <r>
    <s v="305982-81"/>
    <s v="BOGOTÁ D.C."/>
    <s v="BOGOTÁ D.C."/>
    <s v="CAJA COLOMBIANA DE SUBSIDIO FAMILIAR- COLSUBSIDIO"/>
    <x v="1"/>
    <s v="Publicista"/>
    <m/>
    <m/>
    <s v="GOBERNACION DE CUNDINAMARCA"/>
    <n v="8999991140"/>
    <s v=" Estado joven practica ordinaria en Publicidad o Mercadeo"/>
    <s v="Gobernacin de CundinamarcaPlaza Estado joven practica ordinaria en Publicidad o MercadeoEntidad Publica Gobernacin de CundinamarcaExperiencia No requiereFormacin Profesional Publicidad o MercadeoConocimientos Adicionales Excel ord Poer PointActividades a realizar 1Apoyar el diseño de las piezas publicitarias para medios internos y externos  para la implementacin de las polticas  y programas para el desarrollo y gestin del talento humano 2Orientar los procesos para el diseño y publicacin de boletines y peridicos referidos a la marcha de la administracin departamental  en sus aspectos relevantes  con el fin de mantener informados a los servidores pblicos del Departamento y a la opinin pblica 3Diseñar y establecer canales de comunicacin con las dependencias y entidades descentralizadas para identificar necesidades que requieran apoyo como estrategias publicitarias con el fin de hacer efectivas las polticas del Gobierno Departament"/>
    <x v="1"/>
    <x v="15"/>
    <s v=""/>
    <s v=""/>
  </r>
  <r>
    <s v="305982-82"/>
    <s v="BOGOTÁ D.C."/>
    <s v="BOGOTÁ D.C."/>
    <s v="CAJA COLOMBIANA DE SUBSIDIO FAMILIAR- COLSUBSIDIO"/>
    <x v="1"/>
    <s v="Administrador pblico"/>
    <m/>
    <m/>
    <s v="GOBERNACION DE CUNDINAMARCA"/>
    <n v="8999991140"/>
    <s v="Estado Joven practica ordinaria en Administracin Pblica"/>
    <s v="PlazaEstado Joven practica ordinaria en Administracin PblicaEntidad Pblica  Gobernacin de CundinamarcaExperiencia no requiere Formacin  PROFESIONAL Terminacin de materias en Administracin PblicaConocimientos adicionales  Ofimtica Actividades a realizar Proponer acciones que articulen estrategias con el desarrollo de proyectos tendientes a mejorar las condiciones de vida de los cundinamarqueses Brindar apoyo en la articulacin de la secretara con otras instituciones del sector entes territoriales municipios organizaciones sociales a fin de fomentar la gestin administrativaOrientar a los usuarios y suministrar la informacin documentos o elementos que le sean solicitados de conformidad con los trmites y procedimientos establecidosBrindar soporte tcnico a la ejecucin de procesos administrativos de manera oportuna Realizar las gestiones necesarias para asegurar el oportuno cumplimiento de los programas y proyectos y adoptar canales "/>
    <x v="1"/>
    <x v="22"/>
    <s v=""/>
    <s v=""/>
  </r>
  <r>
    <s v="305982-83"/>
    <s v="BOGOTÁ D.C."/>
    <s v="BOGOTÁ D.C."/>
    <s v="CAJA COLOMBIANA DE SUBSIDIO FAMILIAR- COLSUBSIDIO"/>
    <x v="2"/>
    <s v="Administrador pblico"/>
    <m/>
    <m/>
    <s v="GOBERNACION DE CUNDINAMARCA"/>
    <n v="8999991140"/>
    <s v="Estado joven practica ordinaria en Administracin de Empresas Administracin Pblica Administracin del Talento Humano Administracin Deportiva"/>
    <s v="Plaza Estado joven practica ordinaria en Administracin de Empresas Administracin Pblica Administracin del Talento Humano Administracin DeportivaEntidad Pblica GOBERNACIN DE CUNDINAMARCAExperiencia No requiereFormacin  NORMALISTA SUPERIOR TENICO PROFESIONAL TECNOLGICO PROFESIONALAdministracin Administracin de EmpresasAdministracin Pblica Administracin del Talento Humano Administracin DeportivaConocimientos Adicionales Manejo de herramientas ofimticasOrientacin a Resultados  Orientacin al usuario y al ciudadano  Transparencia  Compromiso con la Organizacin; Trabajo en Equipo y Colaboracin  Creatividad e Innovacin Actividades a realizar Realizar actividades de apoyo de los programas y proyectos de Bienestar o eventos Institucionales para fortalecer la cultura organizacional de los servidores pblicos de la Administracin Departamental de conformidad con las indicaciones dadas por el director de rea y de acuerdo con las "/>
    <x v="1"/>
    <x v="22"/>
    <s v=""/>
    <s v=""/>
  </r>
  <r>
    <s v="305982-84"/>
    <s v="BOGOTÁ D.C."/>
    <s v="BOGOTÁ D.C."/>
    <s v="CAJA COLOMBIANA DE SUBSIDIO FAMILIAR- COLSUBSIDIO"/>
    <x v="1"/>
    <s v="Socilogo"/>
    <m/>
    <m/>
    <s v="GOBERNACION DE CUNDINAMARCA"/>
    <n v="8999991140"/>
    <s v="Estado joven practica ordinaria en Sociologa Psicologa Ciencias Polticas Derecho Administracin Pblica"/>
    <s v="Plaza Estado joven practica ordinaria en Sociologa Psicologa Ciencias Polticas Derecho Administracin PblicaEntidad Pblica GOBERNACIN DE CUNDINAMARCAExperiencia No requiereFormacin  PROFESIONALSociologa Psicologa Ciencias Polticas Derecho Administracin Pblica Conocimientos AdicionalesManejo de Excel ord Poer Point Valorable manejo del idioma inglsManejar buenas relaciones interpersonales y tener disposicin para el trabajo a presin y tolerancia al fracaso Experiencia soportada en grupos de investigacin semilleros de investigacin colectivos sociales Actividades a realizar 1Apoyar el desarrollo de la estrategia de articulacin sectorial y transversalizacin del enfoque de gnero en las polticas pblicas planes programas y proyectos que se adelantan en la Gobernacin de Cundinamarca2Desarrollar y adelantar estrategias de articulacin  sectorial y transversalizacin del enfoque de gnero en las polticas pbli"/>
    <x v="1"/>
    <x v="12"/>
    <s v=""/>
    <s v=""/>
  </r>
  <r>
    <s v="305982-85"/>
    <s v="BOGOTÁ D.C."/>
    <s v="BOGOTÁ D.C."/>
    <s v="CAJA COLOMBIANA DE SUBSIDIO FAMILIAR- COLSUBSIDIO"/>
    <x v="1"/>
    <s v="Administrador pblico"/>
    <m/>
    <m/>
    <s v="GOBERNACION DE CUNDINAMARCA"/>
    <n v="8999991140"/>
    <s v="Esstado joven practica ordinaria en Administracin Pblica Administracin de Empresas Ingeniera Industrial Economa Contadura Derecho"/>
    <s v="Plaza Estado joven practica ordinaria en Administracin Pblica Administracin de Empresas Ingeniera Industrial Economa Contadura DerechoEntidad Pblica GOBERNACIN DE CUNDINAMARCAExperiencia No requiereFormacin  PROFESIONALAdministracin Pblica Administracin de Empresas Ingeniera Industrial Economa Contadura Derecho Conocimientos Adicionales Manejo de suite ofimticas MS OfficeComunicacin asertiva Correo electrnico y otras alternativas de comunicacin instantneaActividades a realizar Servir de enlace con los municipios para acompañarlos en el proceso de solicitud y entrega de informacinOrganizar la informacin enviada por los municipios y clasificarla por nivel de avanceSolicitar la documentacin que soporta la informacin reportada y acompañar a los municipios en su reporteOrganizar la documentacin y clasificarla conforme a los criterios de calidad establecidosIdentificar los mejores resultados o buenas pr"/>
    <x v="1"/>
    <x v="22"/>
    <s v=""/>
    <s v=""/>
  </r>
  <r>
    <s v="305982-86"/>
    <s v="BOGOTÁ D.C."/>
    <s v="BOGOTÁ D.C."/>
    <s v="CAJA COLOMBIANA DE SUBSIDIO FAMILIAR- COLSUBSIDIO"/>
    <x v="1"/>
    <s v="Administrador pblico"/>
    <m/>
    <m/>
    <s v="GOBERNACION DE CUNDINAMARCA"/>
    <n v="8999991140"/>
    <s v="Esttado joven practica ordinaria en Administracin Pblica Administracin de Empresas Ingeniera Industrial Economa Contadura Derecho"/>
    <s v="Plaza Estado joven practica ordinaria en Administracin Pblica Administracin de Empresas Ingeniera Industrial Economa Contadura DerechoEntidad Pblica GOBERNACIN DE CUNDINAMARCAExperiencia No requiereFormacin  PROFESIONALAdministracin Pblica Administracin de Empresas Ingeniera Industrial Economa Contadura Derecho Conocimientos Adicionales Manejo de suite ofimticas MS OfficeComunicacin asertiva Correo electrnico y otras alternativas de comunicacin instantneaActividades a realizar Servir de enlace con los municipios para acompañarlos en el proceso de solicitud y entrega de informacinOrganizar la informacin enviada por los municipios y clasificarla por nivel de avanceSolicitar la documentacin que soporta la informacin reportada y acompañar a los municipios en su reporteOrganizar la documentacin y clasificarla conforme a los criterios de calidad establecidosIdentificar los mejores resultados o buenas pr"/>
    <x v="1"/>
    <x v="22"/>
    <s v=""/>
    <s v=""/>
  </r>
  <r>
    <s v="305982-87"/>
    <s v="BOGOTÁ D.C."/>
    <s v="BOGOTÁ D.C."/>
    <s v="CAJA COLOMBIANA DE SUBSIDIO FAMILIAR- COLSUBSIDIO"/>
    <x v="1"/>
    <s v="Administrador de empresas"/>
    <m/>
    <m/>
    <s v="GOBERNACION DE CUNDINAMARCA"/>
    <n v="8999991140"/>
    <s v=" Estado joven practica Ordinaria en Administrador de Empresas en cualquier mbito o disciplina  "/>
    <s v="Plaza Estado joven practica Ordinaria en Administrador de Empresas en cualquier mbito o disciplina  Entidad Pblica Gobernacin de CundinamarcaExperiencia No requiereFormacin  PROFESIONAL Administrador de Empresas en cualquier mbito o disciplina  Conocimientos Adicionales MANEJO EXCEL ORD POER POINTActividades a realizar Generar actos administrativos de nombramientos de docentes encargos y retirosDar respuesta  por escrito a los usuarios por los sistema de Mercurio y Sac   Y dems actuaciones administrativas que requiera la Direccin de Personal de Instituciones EducativasJornada Tiempo completo  38 horas semanalesHorario Disponibilidad de TiempoSujeto a la entidadDuracin de la Prctica 5 Meses"/>
    <x v="1"/>
    <x v="9"/>
    <s v=""/>
    <s v=""/>
  </r>
  <r>
    <s v="305982-88"/>
    <s v="BOGOTÁ D.C."/>
    <s v="BOGOTÁ D.C."/>
    <s v="CAJA COLOMBIANA DE SUBSIDIO FAMILIAR- COLSUBSIDIO"/>
    <x v="1"/>
    <s v="Administrador pblico"/>
    <m/>
    <m/>
    <s v="GOBERNACION DE CUNDINAMARCA"/>
    <n v="8999991140"/>
    <s v=" Estado joven practica Ordinaria en Administrador Pblico"/>
    <s v="Plaza Estado joven practica Ordinaria en Administrador PblicoEntidad Pblica Gobernacin de CundinamarcaExperiencia No requiereFormacin  PROFESIONAL ADMINISTRADOS PBLICO Conocimientos Adicionales ExcelActividades a realizar 1Apoyar la construccin de herramientas de seguimiento a las actividades de gestin de recursos tcnicos y financieros que realiza la Secretara 2Formulacin de indicadores de gestin e impacto de los proyectos e iniciativas de cooperacin 3Recoleccion de la informacion4Apoyar en el anlisis y presentacin de los resultados de gestin de la entidadJornada Tiempo completo  38 horas semanalesHorario Disponibilidad de TiempoSujeto a la entidadDuracin de la Prctica 5 Meses"/>
    <x v="1"/>
    <x v="22"/>
    <s v=""/>
    <s v=""/>
  </r>
  <r>
    <s v="305982-89"/>
    <s v="BOGOTÁ D.C."/>
    <s v="BOGOTÁ D.C."/>
    <s v="CAJA COLOMBIANA DE SUBSIDIO FAMILIAR- COLSUBSIDIO"/>
    <x v="1"/>
    <s v="Arquitecto"/>
    <m/>
    <m/>
    <s v="GOBERNACION DE CUNDINAMARCA"/>
    <n v="8999991140"/>
    <s v=" Estado joven practica Ordinaria en Arquitecto"/>
    <s v="Plaza Estado joven practica Ordinaria en Arquitecto  Entidad Pblica Gobernacin de CundinamarcaExperiencia No requiereFormacin  PROFESIONAL ArquitectoConocimientos Adicionales Excel ord Poer Point Autocad  Microsoft ProjectActividades a realizar Elaboracin de informes de obra  Medicin de cantidades de obraElaboracin de conceptos tcnicosTramite de correspondenciaValoracin de presupuestos  de obra de los predios a nivel departamentalElaboracin de anlisis de precios unitariosElaboracin de cronogramas de obra registros fotogrficos planos renders y dems diseños que sean necesarios para el cumplimiento de las funciones de la Secretaria GeneralAsistencia a comits de obra y dems reuniones que se desarrollen en la ejecucin de las obras de la SecretariaLas dems que sean necesarias para el normal desarrollo de las funciones del rea solicitanteJornada Tiempo completo  38 horas semanalesHorario Disponibilidad d"/>
    <x v="1"/>
    <x v="18"/>
    <s v=""/>
    <s v=""/>
  </r>
  <r>
    <s v="305982-90"/>
    <s v="BOGOTÁ D.C."/>
    <s v="BOGOTÁ D.C."/>
    <s v="CAJA COLOMBIANA DE SUBSIDIO FAMILIAR- COLSUBSIDIO"/>
    <x v="1"/>
    <s v="Archivista"/>
    <m/>
    <m/>
    <s v="GOBERNACION DE CUNDINAMARCA"/>
    <n v="8999991140"/>
    <s v=" Estado joven practica Ordinaria en Bibliotecologa archivstica yo a fines"/>
    <s v="Plaza Estado joven practica Ordinaria en Bibliotecologa archivstica yo a finesEntidad Pblica Gobernacin de CundinamarcaExperiencia No requiereFormacin  PROFESIONAL Bibliotecologa archivstica yo a finesConocimientos Adicionales Excel ord Poer Point Actividades a realizar Apoyar contra TRD que las transferencias cumplan con lo dispuesto en TRD tiempo de retencin disposicin final y procedimiento                                                                                                                                Apoyar la aplicacin de la tabla de retencin y valoracin documental en los fondos documentales correspondientes a la Secretaria de Competitividad y Desarrollo Econmico Apoyar la actualizacin de los inventarios documentales producto de la aplicacin de las tablas de retencin y valoracin documental de los fondos correspondientes a la Secretaria de Competitividad y Desarrollo Econmico Apoyar las consultas de arc"/>
    <x v="1"/>
    <x v="8"/>
    <s v=""/>
    <s v=""/>
  </r>
  <r>
    <s v="305982-91"/>
    <s v="BOGOTÁ D.C."/>
    <s v="BOGOTÁ D.C."/>
    <s v="CAJA COLOMBIANA DE SUBSIDIO FAMILIAR- COLSUBSIDIO"/>
    <x v="1"/>
    <s v="Archivista"/>
    <m/>
    <m/>
    <s v="GOBERNACION DE CUNDINAMARCA"/>
    <n v="8999991140"/>
    <s v=" Estado joven practica Ordinaria en Biblioteclogo o Documentalista de facultad profesional "/>
    <s v="Plaza  Estado joven practica Ordinaria en Biblioteclogo o Documentalista de facultad profesional Entidad Pblica Gobernacin de CundinamarcaExperiencia No requiereFormacin  PROFESIONAL Biblioteclogo o Documentalista de facultad profesional   Conocimientos Adicionales Manejo de herramientas tecnolgicas aplicadas a las bibliotecasActividades a realizar Diagnstico y Marco regulatorio de la Biblioteca Departamental de la GobernacinPropuesta de Plan de Accin y consideraciones de recursos para el fortalecimientoDefinicin del modelo de catalogacinFicha tcnica de requisitos para la adquisicin de herramienta tecnolgica de administracin y prstamo de informacinPracticas operticas de catalogacin de informacinJornada Tiempo completo  38 horas semanalesHorario Disponibilidad de TiempoSujeto a la entidadDuracin de la Prctica 5 Meses"/>
    <x v="1"/>
    <x v="8"/>
    <s v=""/>
    <s v=""/>
  </r>
  <r>
    <s v="305982-92"/>
    <s v="BOGOTÁ D.C."/>
    <s v="BOGOTÁ D.C."/>
    <s v="CAJA COLOMBIANA DE SUBSIDIO FAMILIAR- COLSUBSIDIO"/>
    <x v="1"/>
    <s v="Comunicador social"/>
    <m/>
    <m/>
    <s v="GOBERNACION DE CUNDINAMARCA"/>
    <n v="8999991140"/>
    <s v=" Estado joven practica Ordinaria en Comunicador Social y Periodista"/>
    <s v="Plaza  Estado joven practica Ordinaria en Comunicador Social y Periodista  Entidad Pblica Gobernacin de CundinamarcaExperiencia No requiereFormacin  Profesional Comunicador Social y PeriodistaConocimientos Adicionales Conocimiento en Social Media con experiencia en redaccin de textos investigacin y cubrimiento de fuentes Manejo de herramientas ofimticas basadas en diseño grfico idioma inglsActividades a realizar Apoyar a la Secretara de Prensa y Comunicaciones en la definicin e implementacin de las estrategias de comunicacin interna y externa de acuerdo con lo establecido en el plan de comunicaciones de la Gobernacin de Cundinamarca Brindar apoyo en la recoleccin de la informacin necesaria para la produccin de material periodstico con el fin de ser divulgado en los diferentes canales de comunicacinBrindar apoyo en el cubrimiento de las fuentes institucionales tanto de nivel central como del nivel descentralizado que sean asignadas po"/>
    <x v="1"/>
    <x v="11"/>
    <s v=""/>
    <s v=""/>
  </r>
  <r>
    <s v="305982-93"/>
    <s v="BOGOTÁ D.C."/>
    <s v="BOGOTÁ D.C."/>
    <s v="CAJA COLOMBIANA DE SUBSIDIO FAMILIAR- COLSUBSIDIO"/>
    <x v="1"/>
    <s v="Abogado"/>
    <m/>
    <m/>
    <s v="GOBERNACION DE CUNDINAMARCA"/>
    <n v="8999991140"/>
    <s v=" Estado joven practica Ordinaria en ESTUDIANTE PROFESIONAL EN DERECHO "/>
    <s v="Plaza Estado joven practica Ordinaria en  Estado joven practica Ordinaria en ESTUDIANTE PROFESIONAL EN DERECHO   Entidad Pblica Gobernacin de CundinamarcaExperiencia No requiereFormacin  ESTUDIANTE PROFESIONAL EN DERECHO Conocimientos Adicionales Programacin en R y Stata manejo de office etcActividades a realizar Apoyar los procesos de contratacin celebrados en la Secretaria de Integracin Regional Apoyar los procesos jurdicos que tenga a su cago la Secretaria de Integracin Regional Apoyar los procesos de supervisin de convenios y  o contratosApoyo a la Gestin Documental relacionada con  los procesos contractualesApoyo a la consolidacin y proyeccin de los Derechos de peticin Fortalecer la revisin  seguimiento y avance de los planes de mejora de las entidades de control bajo el principio de la prevencinJornada Tiempo completo  38 horas semanalesHorario Disponibilidad de TiempoSujeto a la entidadDuracin de la Pr"/>
    <x v="1"/>
    <x v="4"/>
    <s v=""/>
    <s v=""/>
  </r>
  <r>
    <s v="305982-94"/>
    <s v="BOGOTÁ D.C."/>
    <s v="BOGOTÁ D.C."/>
    <s v="CAJA COLOMBIANA DE SUBSIDIO FAMILIAR- COLSUBSIDIO"/>
    <x v="1"/>
    <s v="Abogado"/>
    <m/>
    <m/>
    <s v="GOBERNACION DE CUNDINAMARCA"/>
    <n v="8999991140"/>
    <s v=" Estado joven practica Ordinaria en Terminacin de materias en Derecho"/>
    <s v="Plaza Estado joven practica Ordinaria en Terminacin de materias en DerechoEntidad Pblica Gobernacin de CundinamarcaExperiencia No requiereFormacin  PROFESIONAL Terminacin de materias en Derecho Jurisprudencia Conocimientos Adicionales Ofimtica Actividades a realizar Proyectar respuesta a las consultas jurdicas derechos de peticin acciones de tutela  de cumplimiento y populares dentro de los trminos establecidos Coadyuvar en la resolucin y atencin de asuntos jurdicos sometidos a su consideracin de acuerdo a las normas establecidas para el temaAtender consultas del trmite realizado en relacin a los radicados de gestin documental Orientar a los usuarios y suministrar la informacin documentos o elementos que le sean solicitados de conformidad con los trmites y procedimientos establecidosBrindar soporte tcnico a la ejecucin de procesos administrativos y logsticos de manera oportuna Jornada Tiempo completo  38 hor"/>
    <x v="1"/>
    <x v="4"/>
    <s v=""/>
    <s v=""/>
  </r>
  <r>
    <s v="305982-95"/>
    <s v="BOGOTÁ D.C."/>
    <s v="BOGOTÁ D.C."/>
    <s v="CAJA COLOMBIANA DE SUBSIDIO FAMILIAR- COLSUBSIDIO"/>
    <x v="1"/>
    <s v="Abogado"/>
    <m/>
    <m/>
    <s v="GOBERNACION DE CUNDINAMARCA"/>
    <n v="8999991140"/>
    <s v=" Estado joven practica Ordinaria en Estudiantes de Derecho"/>
    <s v="Plaza  Estado joven practica Ordinaria en Estudiantes de DerechoEntidad Pblica Gobernacin de CundinamarcaExperiencia No requiereFormacin Profesional Estudiantes de DerechoConocimientos Adicionales Manejo bsico de OfficeActividades a realizar Apoyo en actividades jurdicasApoyo en procesos de contratacinContestacin de Derechos de Peticin y TutelasJornada Tiempo completo  38 horas semanalesHorario Disponibilidad de TiempoSujeto a la entidadDuracin de la Prctica 5 Meses"/>
    <x v="1"/>
    <x v="4"/>
    <s v=""/>
    <s v=""/>
  </r>
  <r>
    <s v="305982-96"/>
    <s v="BOGOTÁ D.C."/>
    <s v="BOGOTÁ D.C."/>
    <s v="CAJA COLOMBIANA DE SUBSIDIO FAMILIAR- COLSUBSIDIO"/>
    <x v="1"/>
    <s v="Abogado"/>
    <m/>
    <m/>
    <s v="GOBERNACION DE CUNDINAMARCA"/>
    <n v="8999991140"/>
    <s v=" Estado joven practica Ordinaria en Derecho"/>
    <s v="Plaza Estado joven practica Ordinaria en DerechoEntidad Pblica Gobernacin de CundinamarcaExperiencia No requiereFormacin  PROFESIONAL ABOGADO Conocimientos Adicionales Ofimtica Conocimientos bsicos en derechoActividades a realizar Debido al volumen de trabajo que se maneja en la direccin necesitamos de una persona que nos apoye en la elaboracin de autos de apertura por la cual se inicia la actuacin administrativa de vacancia por abandono de cargoApoyar en la elaboracin de respuesta de derechos de peticin y acciones de tutela       Sustanciar respuesta a recursos de reposicin de acuerdo a los diferentes asuntos que se resuelven el la secretaria de educacinY dems actuaciones administrativas que requiera la Direccin de Personal de Instituciones Educativas Jornada Tiempo completo  38 horas semanalesHorario Disponibilidad de TiempoSujeto a la entidadDuracin de la Prctica 5 Meses"/>
    <x v="1"/>
    <x v="4"/>
    <s v=""/>
    <s v=""/>
  </r>
  <r>
    <s v="305982-97"/>
    <s v="BOGOTÁ D.C."/>
    <s v="BOGOTÁ D.C."/>
    <s v="CAJA COLOMBIANA DE SUBSIDIO FAMILIAR- COLSUBSIDIO"/>
    <x v="1"/>
    <s v="Abogado"/>
    <m/>
    <m/>
    <s v="GOBERNACION DE CUNDINAMARCA"/>
    <n v="8999991140"/>
    <s v=" Estado joven practica Ordinaria en Derecho"/>
    <s v="Plaza Estado joven practica Ordinaria en DerechoEntidad Pblica Gobernacin de CundinamarcaExperiencia No requiereFormacin  PROFESIONAL DERECHOConocimientos Adicionales Ofimtica Conocimientos bsicos en derechoActividades a realizar Proyectar respuestas de derechos de peticin  y tutelas SAC y MERCURIO y atencin personalizada al usuario Jornada Tiempo completo  38 horas semanalesHorario Disponibilidad de TiempoSujeto a la entidadDuracin de la Prctica 5 Meses"/>
    <x v="1"/>
    <x v="4"/>
    <s v=""/>
    <s v=""/>
  </r>
  <r>
    <s v="306119-4"/>
    <s v="BOGOTÁ D.C."/>
    <s v="BOGOTÁ D.C."/>
    <s v="CAJA DE COMPENSACIÓN FAMILIAR CAFAM"/>
    <x v="2"/>
    <s v="Asistente de recursos humanos"/>
    <m/>
    <m/>
    <s v="COMISION DE REGULACION DE ENERGIA Y GAS"/>
    <n v="9000349931"/>
    <s v="Estado Joven   Prctica laboral ordinaria en Tcnico profesional en administracin de recursos humanos"/>
    <s v="Plaza Estado Joven Prctica Laboral Ordinaria de Tcnico profesional en administracin de recursos humanosEntidad Publica COMISIN DE REGULACIN DE ENERGA Y GAS CREG  Talento HumanoExperiencia No requiereFormacin Tcnico profesional en administracin de recursos humanosConocimientos Adicionales Habilidades comunicativasObjetivo Apoyar en la implementacin y ejecucin de los planes y programas del proceso de gestin humanaActividades a realizar Apoyar los planes programas y proyectos del proceso de gestin humana  DESCRIPCIN DE ACTIVIDADES A REALIZAR  Apoyar tcnicamente en el desarrollo y ejecucin de los planes y programas de gestin humana plan de bienestar plan de capacitacin plan de incentivosConsolidar y analizar informacin relacionada con la administracin de personalRealizar actividades de asistencia administrativa y logstica para el desarrollo de actividades de los planes de bienestar capacitacin clima organizacional e inc"/>
    <x v="1"/>
    <x v="1"/>
    <s v=""/>
    <s v=""/>
  </r>
  <r>
    <s v="306119-5"/>
    <s v="BOGOTÁ D.C."/>
    <s v="BOGOTÁ D.C."/>
    <s v="CAJA DE COMPENSACIÓN FAMILIAR CAFAM"/>
    <x v="1"/>
    <s v="Ingeniero industrial"/>
    <s v="Profesional de organizacin y administracin de las empresas"/>
    <m/>
    <s v="COMISION DE REGULACION DE ENERGIA Y GAS"/>
    <n v="9000349931"/>
    <s v="Estado Joven   Prctica laboral Profesional en Ingeniera industrial  administracin de empresas"/>
    <s v="Plaza Estado Joven Prctica Laboral Profesional en Ingeniera industrial  administracin de empresasEntidad Publica COMISIN DE REGULACIN DE ENERGA Y GAS CREG  Planeacin Experiencia No requiereFormacin Profesional en ingeniera industrial  Profesional en administracin de empresas Conocimientos Adicionales Manejo de herramientas informticas habilidades de comunicacin anlisis de datosRealizar anlisis de informacin seguimientoActividades a realizar Apoyar en actividades de seguimiento control y evaluacin de los planes programas proyectos y proyectos de inversin de los procesos de la entidadRealizar anlisis de la informacin recolectada y producir informesDocumentar mtodos procedimientos que sean requeridos para el seguimiento y control de las actividades de planeacinJornada Tiempo  Completo 38 Horas SemanalesHorario Disponibilidad de TiempoSujeto a la entidadDuracin de la Prctica 5 Meses"/>
    <x v="1"/>
    <x v="0"/>
    <s v="Administración"/>
    <s v=""/>
  </r>
  <r>
    <s v="306119-7"/>
    <s v="BOGOTÁ D.C."/>
    <s v="BOGOTÁ D.C."/>
    <s v="CAJA DE COMPENSACIÓN FAMILIAR CAFAM"/>
    <x v="1"/>
    <s v="Periodista"/>
    <s v="Comunicador social"/>
    <m/>
    <s v="COMISION DE REGULACION DE ENERGIA Y GAS"/>
    <n v="9000349931"/>
    <s v="Estado Joven   Prctica laboral Profesional en Comunicacin Social periodismo"/>
    <s v="Plaza Estado Joven Prctica Laboral Profesional en Comunicacin Social periodismoEntidad Publica COMISIN DE REGULACIN DE ENERGA Y GAS CREG  Proceso de Proyeccin Corporativa y Relaciones con el EntornoExperiencia No requiereFormacin Profesional en Comunicacin Social periodismoConocimientos Adicionales ord Excel poer point ingls photoshop conocimientos en produccin audiovisual Producir informacin sobre temas que interesan a la organizacin en lenguaje claro y utilizando diferentes gneros periodsticos para ser divulgada a pblicos internos y externos de inters de la CREG Actividades a realizar Investigar consultar fuentes y redactar artculos periodsticos con informacin regulatoria de la CREGApoyar la produccin de contenidos sobre regulacin definidos en la estrategia de comunicaciones de la CREG en medios digitales de la Comisin Jornada Tiempo  Completo 38 Horas SemanalesHorario Disponibilidad de TiempoSujeto a la "/>
    <x v="1"/>
    <x v="28"/>
    <s v="Ciencia Política"/>
    <s v=""/>
  </r>
  <r>
    <s v="306134-5"/>
    <s v="BOGOTÁ D.C."/>
    <s v="BOGOTÁ D.C."/>
    <s v="CAJA COLOMBIANA DE SUBSIDIO FAMILIAR- COLSUBSIDIO"/>
    <x v="2"/>
    <s v="Tcnico de Sistemas"/>
    <m/>
    <m/>
    <s v="EMPRESAS PUBLICAS DE CUNDINAMARCA SA ESP"/>
    <n v="9002223460"/>
    <s v="Estado Joven practica Ordinaria en Ingeniera de sistemas o afines"/>
    <s v="Plaza Estado Joven practica Ordinaria en Ingeniera de sistemas o afinesEntidad Publica EMPRESAS PUBLICAS DE CUNDINAMARCA SA Experiencia No requiereFormacin TCNICO YO PROFESIONAL Ingeniera de sistemas o afinesConocimientos Adicionales Ofimtica y Conocimientos en soporte Redes TelecomunicacionesActividades a realizarRealizar el apoyo tcnico de requerimientos y seguimiento para mantener losservicios tecnolgicos de la entidad en operatividad y funcionamientoPgina 2 de 2Carrera 14 N 99  33 Bogot DC ColombiaPBX 4893900  FAX 4893100mintrabajogovco2 Prestar el apoyo tcnico para implementar los criterios tcnicos de buen uso de lasherramientas tecnolgicas y softare a los usuarios de EPC teniendo en cuentapolticas de accesibilidad3 Apoyar las labores de respuesta a requerimientos tcnicos en las diferentesdependenciasJornada Tiempo  Completo 38 Horas SemanalesHorario Disponibilidad de TiempoSujeto a la ent"/>
    <x v="1"/>
    <x v="5"/>
    <s v=""/>
    <s v=""/>
  </r>
  <r>
    <s v="306134-6"/>
    <s v="BOGOTÁ D.C."/>
    <s v="BOGOTÁ D.C."/>
    <s v="CAJA COLOMBIANA DE SUBSIDIO FAMILIAR- COLSUBSIDIO"/>
    <x v="1"/>
    <s v="Abogado"/>
    <m/>
    <m/>
    <s v="EMPRESAS PUBLICAS DE CUNDINAMARCA SA ESP"/>
    <n v="9002223460"/>
    <s v="Estado Joven prctica Ordinaria en Derecho"/>
    <s v="Plaza Estado Joven prctica Ordinaria en DerechoEntidad PblicaEMPRESAS PUBLICAS DE CUNDINAMARCA SAExperiencia No requiereFormacin profesional Practicante en DerechoConocimientos Adicionales Buena expresin oral y escrita Organizacional2 Capacidad para resolucin de conflictos3 Excelentes relaciones interpersonales y habilidad para trabajar en equipo oindividualmenteActividades a realizar1 Apoyar en el seguimiento a los procesos jurdicos2 Apoyar en el seguimiento a la respuesta de los derechos de peticin3 Apoyar en el seguimiento a los proyectos con acciones populares4 Apoyar las actividades de la asesora jurdica de gerenciaJornada Tiempo  Completo 38 Horas SemanalesHorario Disponibilidad de TiempoSujeto a la entidadDuracin de la Prctica 5 Meses"/>
    <x v="1"/>
    <x v="4"/>
    <s v=""/>
    <s v=""/>
  </r>
  <r>
    <s v="306163-15"/>
    <s v="BOGOTÁ D.C."/>
    <s v="BOGOTÁ D.C."/>
    <s v="CAJA COLOMBIANA DE SUBSIDIO FAMILIAR- COLSUBSIDIO"/>
    <x v="2"/>
    <s v="Archivista"/>
    <m/>
    <m/>
    <s v="INSTITUTO DE INFRAESTRUCTURA Y CONCESIONES DE CUND"/>
    <n v="9002587111"/>
    <s v="Estado Joven practica ordinaria en TecnicoTecnologo en ciencias de la informacin biblioteclogo yo archivista"/>
    <s v="PlazaEstado Joven practica ordinaria en TecnicoTecnologo en ciencias de la informacin biblioteclogo yo archivistaEntidad Pblica  INSTITUTO DE INFRAESTRUCTURA Y CONCESIONES DE CUND  ICCUExperiencia No requiereFormacin Formacin Tcnica o Tecnloga en Archivstica o Ciencias de la InformacinConocimientos Adicionales Informtica Bsica Gestin documentalActividades a realizar Realizar el archivo y foliacin correspondiente de las hojas de vida activas e inactivas de la Entidad Hacer el cargue de los archivos histricos de los funcionarios activos y retirados del Instituto Actualizar permanentemente el registro de documentos y publicaciones del instituto de acuerdo con los procedimientos establecidos y las tablas de retencin documentalJornada Tiempo  Completo 38 Horas SemanalesHorario Disponibilidad de TiempoSujeto a la entidadDuracin de la Prctica 5 Meses"/>
    <x v="1"/>
    <x v="8"/>
    <s v=""/>
    <s v=""/>
  </r>
  <r>
    <s v="306163-16"/>
    <s v="BOGOTÁ D.C."/>
    <s v="BOGOTÁ D.C."/>
    <s v="CAJA COLOMBIANA DE SUBSIDIO FAMILIAR- COLSUBSIDIO"/>
    <x v="1"/>
    <s v="Arquitecto"/>
    <s v="Ingeniero civil"/>
    <m/>
    <s v="INSTITUTO DE INFRAESTRUCTURA Y CONCESIONES DE CUND"/>
    <n v="9002587111"/>
    <s v="Estado Joven practica ordinaria en Arquitectura Ingeniera CivilIngeniera Catastral y Geodesia o afines"/>
    <s v="PlazaEstado Joven practica ordinaria en Estado Joven practica ordinaria en Arquitectura Ingeniera CivilIngeniera Catastral y Geodesia o afinesEntidad Pblica  INSTITUTO DE INFRAESTRUCTURA Y CONCESIONES DE CUND  ICCUExperiencia No requiereFormacin Formacin Profesional Arquitectura Ingeniera CivilIngeniera Catastral y Geodesia o afinesConocimientos Adicionales Informtica Bsica Gestin documentalActividades a realizarPresentar al supervisor del contrato informes mensuales sobre los servicios prestados Apoyar con informacin tcnica que se requiera por la subgerencia de infraestructura en los contratos de infraestructura que se desarrollen Apoyar a la supervisin en los contratos o convenios que se desarrollen dentro del ICCU Apoyar a la revisin y realizacin de liquidacin de contratos yo convenios yo contratos a cargo de la subgerencia de infraestructura Apoyar el estudio evaluacin y viabilidad tcnica a los proyectos y dise"/>
    <x v="1"/>
    <x v="18"/>
    <s v="Ingeniería Civil"/>
    <s v=""/>
  </r>
  <r>
    <s v="306163-17"/>
    <s v="BOGOTÁ D.C."/>
    <s v="BOGOTÁ D.C."/>
    <s v="CAJA COLOMBIANA DE SUBSIDIO FAMILIAR- COLSUBSIDIO"/>
    <x v="0"/>
    <s v="Arquitecto"/>
    <s v="Ingeniero civil"/>
    <m/>
    <s v="INSTITUTO DE INFRAESTRUCTURA Y CONCESIONES DE CUND"/>
    <n v="9002587111"/>
    <s v="Estado Joven practica ordinaria en Arquitectura Ingeniera CivilIngeniera Catastral y Geodesia o afines"/>
    <s v="PlazaEstado Joven practica ordinaria en Arquitectura Ingeniera CivilIngeniera Catastral y Geodesia o afinesEntidad Pblica  INSTITUTO DE INFRAESTRUCTURA Y CONCESIONES DE CUND  ICCUExperiencia No requiereFormacin TecnlogoProfesional Arquitectura Ingeniera CivilIngeniera Catastral y Geodesia o afinesConocimientos Adicionales Informtica Bsica Gestin documentalActividades a realizarRealizar labores de gestin documental y archivo de acuerdo con las necesidades de la subgerencia Apoyar con informacin tcnica y administrativa que se requiera por la subgerencia Apoyar los procesos de liquidacin de convenios y revisin de proyectos en la subgerencia Apoyar la recopilacin sistematizacin y anlisis de la informacin requerida por la subgerenciaJornada Tiempo  Completo 38 Horas SemanalesHorario Disponibilidad de TiempoSujeto a la entidadDuracin de la Prctica 5 Meses"/>
    <x v="1"/>
    <x v="18"/>
    <s v="Ingeniería Civil"/>
    <s v=""/>
  </r>
  <r>
    <s v="306163-18"/>
    <s v="BOGOTÁ D.C."/>
    <s v="BOGOTÁ D.C."/>
    <s v="CAJA COLOMBIANA DE SUBSIDIO FAMILIAR- COLSUBSIDIO"/>
    <x v="1"/>
    <s v="Arquitecto"/>
    <s v="Ingeniero civil"/>
    <m/>
    <s v="INSTITUTO DE INFRAESTRUCTURA Y CONCESIONES DE CUND"/>
    <n v="9002587111"/>
    <s v="Estado Joven practica ordinaria en Arquitectura Ingeniera CivilIngeniera Catastral y Geodesia o afines"/>
    <s v="PlazaEstado Joven practica ordinaria en Estado Joven practica ordinaria en Arquitectura Ingeniera CivilIngeniera Catastral y Geodesia o afinesEntidad Pblica  INSTITUTO DE INFRAESTRUCTURA Y CONCESIONES DE CUND  ICCUExperiencia No requiereFormacin Formacin Profesional Arquitectura Ingeniera CivilIngeniera Catastral y Geodesia o afinesConocimientos Adicionales Informtica Bsica Gestin documentalActividades a realizarPresentar al supervisor del contrato informes mensuales sobre los servicios prestados Apoyar con informacin tcnica que se requiera por la subgerencia de infraestructura en los contratos de infraestructura que se desarrollen Apoyar a la supervisin en los contratos o convenios que se desarrollen dentro del ICCU Apoyar a la revisin y realizacin de liquidacin de contratos yo convenios yo contratos a cargo de la subgerencia de infraestructura Apoyar el estudio evaluacin y viabilidad tcnica a los proyectos y dise"/>
    <x v="1"/>
    <x v="18"/>
    <s v="Ingeniería Civil"/>
    <s v=""/>
  </r>
  <r>
    <s v="308863-21"/>
    <s v="CASANARE"/>
    <s v="YOPAL"/>
    <s v="CAJA DE COMPENSACIÓN FAMILIAR DEL CASANARE - COMFACASANARE"/>
    <x v="1"/>
    <s v="Auxiliar administrativo"/>
    <s v="Asistente administrativo"/>
    <m/>
    <s v="EMPRESA SOCIAL DEL ESTADO SALUD YOPAL"/>
    <s v="844003225-6"/>
    <s v="Estado Joven Practicante en Ciencias administrativas econmicas o contables"/>
    <s v="Plaza Estado Joven Practicante en Ciencias administrativas econmicas o contablesEntidad Publica Empresa Social del Estado Salud YopalExperiencia No requiereFormacin Tecnico o Tecnologo en Logistica de Empresas o en Gestion AdministrativaConocimientos Adicionales Paquete OfficeExcelActividades a realizar 1Gestionar compras de materiales rigindose por un plan de compras establecido2Efectuar los recibos y despachos de los objetos segn requisiciones y documentos que soportan la actividad Dirigir y supervisar los procesos de almacenamiento y mantenimiento de la mercanca3Verificar los procesos logsticos en canales de distribucin entre otros4Almacenar los objetos aplicando las tcnicas y Norma de seguridad e higiene establecidas5Procesar la informacin de acuerdo a las requisiciones y parmetros establecidos por la empresaJornada Tiempo  Completo 38 Horas SemanalesHorario Disponibilidad de TiempoSujeto a la entidadDuracin de la Pr"/>
    <x v="0"/>
    <x v="9"/>
    <s v="Historia"/>
    <s v=""/>
  </r>
  <r>
    <s v="308863-22"/>
    <s v="CASANARE"/>
    <s v="YOPAL"/>
    <s v="CAJA DE COMPENSACIÓN FAMILIAR DEL CASANARE - COMFACASANARE"/>
    <x v="1"/>
    <s v="Archivista"/>
    <s v="Auxiliar de archivo"/>
    <m/>
    <s v="EMPRESA SOCIAL DEL ESTADO SALUD YOPAL"/>
    <s v="844003225-6"/>
    <s v="Estado Joven Prcticante en Ciencias Administrativas yo Archivisticas"/>
    <s v="Plaza Estado Joven Practicante en Ciencias administrativas yo ArchivisticasEntidad Publica Empresa Social del Estado Salud YopalExperiencia No requiereFormacin Tecnico o Tecnologo en Gestion Documental yo ArchivisticaConocimientos Adicionales Paquete OfficeExcelActividades a realizar 1Mantener el archivo de las historias clnicas organizado aseado y constantemente actualizado Depuracin de historias clnica segn resolucin 199519992Almacenar los documentos seleccionados para conservacin en cajas y carpetas y ubicaros en la estantera que indique la entidad 3Realizar la rotulacin de las unidades de conservacin en que almacenen las cajas de documentos del fondo acumulado asignados 4Apoyar la depuracin de las historias clnicas que ya cumplieron Cinco 5 años en el archivo de gestin para el deposito que indique la Subgerencia Administrativa 5Otras que le sean asignadas de acuerdo al perfilJornada Tiempo  Completo 38 Horas Semana"/>
    <x v="0"/>
    <x v="8"/>
    <s v=""/>
    <s v=""/>
  </r>
  <r>
    <s v="308863-23"/>
    <s v="CASANARE"/>
    <s v="YOPAL"/>
    <s v="CAJA DE COMPENSACIÓN FAMILIAR DEL CASANARE - COMFACASANARE"/>
    <x v="1"/>
    <s v="Archivista"/>
    <s v="Auxiliar de archivo"/>
    <m/>
    <s v="EMPRESA SOCIAL DEL ESTADO SALUD YOPAL"/>
    <s v="844003225-6"/>
    <s v="Estado Joven Prcticante en Ciencias Administrativas yo Archivisticas"/>
    <s v="Plaza Estado Joven Practicante en Ciencias administrativas yo ArchivisticasEntidad Publica Empresa Social del Estado Salud YopalExperiencia No requiereFormacin Tecnico o Tecnologo en Gestion Documental yo ArchivisticaConocimientos Adicionales Paquete OfficeExcelActividades a realizar 1Mantener el archivo de las historias clnicas organizado aseado y constantemente actualizado Depuracin de historias clnica segn resolucin 199519992Almacenar los documentos seleccionados para conservacin en cajas y carpetas y ubicaros en la estantera que indique la entidad 3Realizar la rotulacin de las unidades de conservacin en que almacenen las cajas de documentos del fondo acumulado asignados 4Apoyar la depuracin de las historias clnicas que ya cumplieron Cinco 5 años en el archivo de gestin para el deposito que indique la Subgerencia Administrativa 5Otras que le sean asignadas de acuerdo al perfilJornada Tiempo  Completo 38 Horas Semana"/>
    <x v="0"/>
    <x v="8"/>
    <s v=""/>
    <s v=""/>
  </r>
  <r>
    <s v="308863-24"/>
    <s v="CASANARE"/>
    <s v="YOPAL"/>
    <s v="CAJA DE COMPENSACIÓN FAMILIAR DEL CASANARE - COMFACASANARE"/>
    <x v="1"/>
    <s v="Tcnico en materiales construccin"/>
    <s v="Tcnico de conservacin edificios"/>
    <m/>
    <s v="EMPRESA SOCIAL DEL ESTADO SALUD YOPAL"/>
    <s v="844003225-6"/>
    <s v="Estado Joven Practicante en Construccin de Edificaciones"/>
    <s v="Plaza Estado Joven Practicante en Construccin de EdificacionesEntidad Publica Empresa Social del Estado Salud YopalExperiencia No requiereFormacin Tecnico o Tecnologo en en Construccin de EdificacionesConocimientos Adicionales Paquete OfficeExcelActividades a realizar 1Levantar muros en mampostera de acuerdo con Normas planos y especificaciones2instalar redes de acuerdo con las normas planos y especificaciones3fundir los elementos de concreto de acuerdo con las normas planos y especificaciones4Formular ejecutar y evaluar proyectosJornada Tiempo  Completo 38 Horas SemanalesHorario Disponibilidad de TiempoSujeto a la entidadDuracin de la Prctica 5 Meses"/>
    <x v="0"/>
    <x v="19"/>
    <s v=""/>
    <s v=""/>
  </r>
  <r>
    <s v="308863-26"/>
    <s v="CASANARE"/>
    <s v="YOPAL"/>
    <s v="CAJA DE COMPENSACIÓN FAMILIAR DEL CASANARE - COMFACASANARE"/>
    <x v="1"/>
    <s v="Archivista"/>
    <s v="Auxiliar de archivo"/>
    <m/>
    <s v="EMPRESA SOCIAL DEL ESTADO SALUD YOPAL"/>
    <s v="844003225-6"/>
    <s v="Estado Joven Prcticante en Ciencias Administrativas yo Archivisticas"/>
    <s v="Plaza Estado Joven Practicante en Ciencias administrativas yo ArchivisticasEntidad Publica Empresa Social del Estado Salud YopalExperiencia No requiereFormacin Tecnico o Tecnologo en Gestion Documental yo ArchivisticaConocimientos Adicionales Paquete OfficeExcelActividades a realizar 1Mantener el archivo de las historias clnicas organizado aseado y constantemente actualizado Depuracin de historias clnica segn resolucin 199519992Almacenar los documentos seleccionados para conservacin en cajas y carpetas y ubicaros en la estantera que indique la entidad 3Realizar la rotulacin de las unidades de conservacin en que almacenen las cajas de documentos del fondo acumulado asignados 4Apoyar la depuracin de las historias clnicas que ya cumplieron Cinco 5 años en el archivo de gestin para el deposito que indique la Subgerencia Administrativa 5Otras que le sean asignadas de acuerdo al perfilJornada Tiempo  Completo 38 Horas Semana"/>
    <x v="0"/>
    <x v="8"/>
    <s v=""/>
    <s v=""/>
  </r>
  <r>
    <s v="310380-1"/>
    <s v="VALLE DEL CAUCA"/>
    <s v="CAICEDONIA"/>
    <s v="CAJA DE COMPENSACIÓN FAMILIAR DEL VALLE DEL CAUCA - COMFANDI"/>
    <x v="1"/>
    <s v="Ingeniero civil"/>
    <s v="Ayudante tcnico de obra civil"/>
    <s v="Ingeniero de obras civiles"/>
    <s v="MUNICIPIO DE CAICEDONIA"/>
    <n v="8919006606"/>
    <s v="Estado Joven Practicante en Ingeniera Civil u Obras Civiles"/>
    <s v="Plaza Estado Joven Practicante en Ingeniera Civil u Obras CivilesEntidad Pblica Alcalda de CaicedoniaExperiencia No requiereFormacin Tcnico Tecnlogo o Profesional en obras civiles o Ingeniera CivilConocimientos Adicionales Manejo de office ord Excel Poer Point Actividades a realizar  Realizar visita y recopilacin de informacin para planificar diseñar proyectos de mejoramientos de vivienda saludable urbanos Planificar presupuestos de mano de obra y de materiales necesarios para el proyecto de mejoramiento de vivienda saludable Hacer seguimiento a la obras en ejecucin para la presentacin de informes al supervisor del contratoJornada Tiempo Completo 38 Horas SemanalesHorario Disponibilidad de Tiempo  Sujeto a la entidadDuracin de la Prctica 5 Meses"/>
    <x v="0"/>
    <x v="19"/>
    <s v=""/>
    <s v=""/>
  </r>
  <r>
    <s v="310380-2"/>
    <s v="VALLE DEL CAUCA"/>
    <s v="CAICEDONIA"/>
    <s v="CAJA DE COMPENSACIÓN FAMILIAR DEL VALLE DEL CAUCA - COMFANDI"/>
    <x v="1"/>
    <s v="Auxiliar de archivo"/>
    <s v="Archivista"/>
    <s v="Asistente administrativo"/>
    <s v="MUNICIPIO DE CAICEDONIA"/>
    <n v="8919006606"/>
    <s v="Estado Joven Practicante en Archivo"/>
    <s v="Plaza Estado Joven Practicante en ArchivoEntidad Pblica Alcalda de CaicedoniaExperiencia No requiereFormacin Tcnico asistencia en organizacin de archivo Conocimientos Adicionales Manejo de herramientas ofimticasActividades a realizar  Atender directa y permanentemente al pblico que requiere informacin general de la administracin Manejo de archivo y correspondencia Manejo de archivo de gestin Llevar el registro y control de documentos y archivos de la oficina Llevar en forma correcta actualizada y de acuerdo con las instrucciones recibidas el archivo de losdocumentos que le sean encomendadas aplicando las normas generales de archivo Clasificar y archivar tcnicamente los documentos que se generen o se recibanJornada Tiempo Completo 38 Horas SemanalesHorario Disponibilidad de Tiempo  Sujeto a la entidadDuracin de la Prctica 5 Meses"/>
    <x v="0"/>
    <x v="8"/>
    <s v=""/>
    <s v=""/>
  </r>
  <r>
    <s v="310380-3"/>
    <s v="VALLE DEL CAUCA"/>
    <s v="CAICEDONIA"/>
    <s v="CAJA DE COMPENSACIÓN FAMILIAR DEL VALLE DEL CAUCA - COMFANDI"/>
    <x v="1"/>
    <s v="Comunicador social"/>
    <m/>
    <m/>
    <s v="MUNICIPIO DE CAICEDONIA"/>
    <n v="8919006606"/>
    <s v="Estado Joven Practicante en Comunicacin Social"/>
    <s v="Plaza Estado Joven Practicante en Comunicacin SocialEntidad Pblica Alcalda de CaicedoniaExperiencia No requiereFormacin Profesional en Comunicacin SocialConocimientos Adicionales Manejo de office ord Excel Poer Point Actividades a realizar  Identificar y publicar datos en formato abierto priorizando aquellos de mayor impacto en los usuarios ciudadanos y grupos de inters Realizar actividades de comunicacin y difusin de los datos abiertos Promover el uso de los datos abiertos a travs de acciones que incentiven su aprovechamiento Realizar monitoreo a la calidad y uso de los datos Elaborar y divulga el plan de participacin por medios electrnicos Verificar la capacidad organizacional para implementar el plan de participacin en lnea Desarrollar acciones de mejoramiento continuo para incrementar la participacin y el uso de los canales electrnicos de acuerdo con la retroalimentacin obtenida por parte de los usuarios ciudadan"/>
    <x v="0"/>
    <x v="11"/>
    <s v=""/>
    <s v=""/>
  </r>
  <r>
    <s v="310380-4"/>
    <s v="VALLE DEL CAUCA"/>
    <s v="CAICEDONIA"/>
    <s v="CAJA DE COMPENSACIÓN FAMILIAR DEL VALLE DEL CAUCA - COMFANDI"/>
    <x v="1"/>
    <s v="Auxiliar administrativo"/>
    <s v="Asistente administrativo"/>
    <s v="Asistente de servicio al cliente"/>
    <s v="MUNICIPIO DE CAICEDONIA"/>
    <n v="8919006606"/>
    <s v="Estado Joven Practicante Administrativo y Comercial"/>
    <s v="Plaza Estado Joven Practicante Administrativo y ComercialEntidad Pblica Alcalda de CaicedoniaExperiencia No requiereFormacin Tcnico asistencia administrativa empresarial y comercialConocimientos Adicionales Manejo de herramientas ofimticasActividades a realizar  Atender directa y permanentemente al pblico que requiere informacin general de la administracin Manejo de archivo y correspondencia Manejo de archivo de gestin Atender personal y telefnicamente al pblico Llevar el registro y control de documentos y archivos de la oficina Llevar en forma correcta actualizada y de acuerdo con las instrucciones recibidas el archivo de losdocumentos que le sean encomendadas aplicando las normas generales de archivo Clasificar y archivar tcnicamente los documentos que se generen o se recibanJornada Tiempo Completo 38 Horas SemanalesHorario Disponibilidad de Tiempo  Sujeto a la entidadDuracin de la Prctica 5 Meses"/>
    <x v="0"/>
    <x v="9"/>
    <s v="Historia"/>
    <s v=""/>
  </r>
  <r>
    <s v="311005-27"/>
    <s v="BOGOTÁ D.C."/>
    <s v="BOGOTÁ D.C."/>
    <s v="CAJA COLOMBIANA DE SUBSIDIO FAMILIAR- COLSUBSIDIO"/>
    <x v="0"/>
    <s v="Auxiliar de archivo"/>
    <m/>
    <m/>
    <s v="AGENCIA NACIONAL DEL ESPECTRO"/>
    <n v="9003342653"/>
    <s v=" ESTADO JOVEN PRACTICA ORDINARIA EN sistemas de informacin yo bibliotecologa y archivstica yo Ciencia de la Informacin yo Bibliotecologa"/>
    <s v="MODALIDAD DE PRCTICAPRACTICA LABORAL ORDINARIAOBJETIVO DE LA PRCTICA LABORALApoyar al Grupo de Gestin de Talento Humano en los temas relacionados con la gestin documental del reaDURACIN DE LA PRCTICA LABORAL5 meses DESCRIPCIN DE ACTIVIDADES A REALIZAR1Revisar y actualizar las Tablas de Retencin Documental del Grupo de Gestin de Talento Humano2Documentar la poltica procedimiento flujograma y formatos de la Administracin de Historias Laborales conforme a la normatividad del Archivo General de la Nacin  AGN 3Revisar organizar ajustar y foliar las historias laborales de funcionarios y exfuncionarios de la entidad4Apoyar la digitalizacin de las historias laborales de los exfuncionarios y funcionarios 5Apoyar al Grupo de Talento Humano en el manejo de los documentos fsicos y digitales del reaINTENSIDAD HORARIA Medio tiempo 19 horasXNIVEL DE FORMACINTECNOLOGO O PROFESIONAL  PROGRAMA ACADMICOEstudiante de sistemas de "/>
    <x v="1"/>
    <x v="8"/>
    <s v=""/>
    <s v=""/>
  </r>
  <r>
    <s v="311005-28"/>
    <s v="BOGOTÁ D.C."/>
    <s v="BOGOTÁ D.C."/>
    <s v="CAJA COLOMBIANA DE SUBSIDIO FAMILIAR- COLSUBSIDIO"/>
    <x v="1"/>
    <s v="Ingeniero elctronico"/>
    <s v="Ingeniero de telecomunicaciones"/>
    <m/>
    <s v="AGENCIA NACIONAL DEL ESPECTRO"/>
    <n v="9003342653"/>
    <s v=" ESTADO  JOVEN PRACTICA ORDINARIA EN  Ingeniera Electrnica Telecomunicaciones y Afines "/>
    <s v="MODALIDAD DE PRCTICAPRACTICA LABORAL ORDINARIADURACIN DE LA PRCTICA LABORAL5 mesesTiempo completo 38 horasXPROFESIONAL  Ingeniera Electrnica Telecomunicaciones y Afines Office Excel ord Access Poer point Softare relacionado con Gestin de Espectro simulacin de propagacinTrabajo en EquipoOrientacin al ResultadoOrganizacinOBJETIVO DE LA PRCTICA LABORALApoyar al Grupo de Control Tcnico del Espectro de la Subdireccin de Vigilancia y Control en el anlisis de tendencias y resultados de mediciones de comprobacin tcnica del espectro radioelctrico obtenidos a partir del uso del Sistema Nacional de Monitoreo RemotoDESCRIPCIN DE ACTIVIDADES A REALIZARApoyar en la emisin de concepto tcnico de acuerdo al anlisis de mediciones de comprobacin tcnica del espectro mediante informes y respuestas a requerimientos efectuadas Consolidar y organizar la informacin de los requerimientos efectuados a causa de hallazgos efectuados "/>
    <x v="1"/>
    <x v="17"/>
    <s v="Ingeniería de Sistemas y Computación"/>
    <s v=""/>
  </r>
  <r>
    <s v="311005-29"/>
    <s v="BOGOTÁ D.C."/>
    <s v="BOGOTÁ D.C."/>
    <s v="CAJA COLOMBIANA DE SUBSIDIO FAMILIAR- COLSUBSIDIO"/>
    <x v="1"/>
    <s v="Ingeniero de telecomunicaciones"/>
    <s v="Ingeniero elctronico"/>
    <m/>
    <s v="AGENCIA NACIONAL DEL ESPECTRO"/>
    <n v="9003342653"/>
    <s v="ESTADO JOVEN PRACTICA ORDINARIA EN Ingeniera Electrnica Telecomunicaciones y Afines "/>
    <s v="MODALIDAD DE PRCTICAPRACTICA LABORAL ORDINARIADURACIN DE LA PRCTICA LABORAL5 mesesINTENSIDAD HORARIA Tiempo completo 38 horasPROGRAMA ACADMICOIngeniera Electrnica Telecomunicaciones y Afines COMPETENCIAS COMPLEMENTARIAS REQUERIDAS EJ EXCEL ORD POER POINT IDIOMA ETCOffice Excel ord Access Poer point Softare relacionado con Gestin de Espectro simulacin de propagacinTrabajo en EquipoOrientacin al ResultadoOrganizacinOBJETIVO DE LA PRCTICA LABORALApoyar al Grupo de Control Tcnico del Espectro de la Subdireccin de Vigilancia y Control en el anlisis de tendencias y resultados de mediciones de comprobacin tcnica del espectro radioelctrico obtenidos a partir del uso del Sistema Nacional de Monitoreo RemotoDESCRIPCIN DE ACTIVIDADES A REALIZARApoyar en la emisin de concepto tcnico de acuerdo al anlisis de mediciones de comprobacin tcnica del espectro mediante informes y respuestas a requerimien"/>
    <x v="1"/>
    <x v="5"/>
    <s v="Ingeniería Electrónica"/>
    <s v=""/>
  </r>
  <r>
    <s v="311005-30"/>
    <s v="BOGOTÁ D.C."/>
    <s v="BOGOTÁ D.C."/>
    <s v="CAJA COLOMBIANA DE SUBSIDIO FAMILIAR- COLSUBSIDIO"/>
    <x v="1"/>
    <s v="Ingeniero elctronico"/>
    <s v="Ingeniero de telecomunicaciones"/>
    <m/>
    <s v="AGENCIA NACIONAL DEL ESPECTRO"/>
    <n v="9003342653"/>
    <s v=" ESTADO JOVEN PRACTICA ORDINARIA EN Ingeniera Electrnica Telecomunicaciones y Afines "/>
    <s v="MODALIDAD DE PRCTICAPRACTICA LABORAL ORDINARIAINTENSIDAD HORARIA   Tiempo completo 38 horasX PROGRAMA ACADMICOIngeniera Electrnica Telecomunicaciones y Afines COMPETENCIAS COMPLEMENTARIAS REQUERIDAS EJ EXCEL ORD POER POINT IDIOMA ETCOffice Excel ord Access Poer point Softare relacionado con Gestin de Espectro simulacin de propagacinTrabajo en EquipoOrientacin al ResultadoOrganizacinOBJETIVO DE LA PRCTICA LABORALApoyar al Grupo de Control Tcnico del Espectro de la Subdireccin de Vigilancia y Control en el anlisis de tendencias y resultados de mediciones de comprobacin tcnica del espectro radioelctrico obtenidos a partir de verificaciones tcnicas en campoDURACIN DE LA PRCTICA LABORAL5 mesesDESCRIPCIN DE ACTIVIDADES A REALIZARApoyar en la emisin de concepto tcnico de acuerdo al anlisis de mediciones de comprobacin tcnica del espectro mediante informes y respuestas a requerimientos efectuadas "/>
    <x v="1"/>
    <x v="17"/>
    <s v="Ingeniería de Sistemas y Computación"/>
    <s v=""/>
  </r>
  <r>
    <s v="311005-31"/>
    <s v="BOGOTÁ D.C."/>
    <s v="BOGOTÁ D.C."/>
    <s v="CAJA COLOMBIANA DE SUBSIDIO FAMILIAR- COLSUBSIDIO"/>
    <x v="1"/>
    <s v="Analista de comercio internacional"/>
    <m/>
    <m/>
    <s v="AGENCIA NACIONAL DEL ESPECTRO"/>
    <n v="9003342653"/>
    <s v=" ESTADO  JOVENPRACTICA ORDINARIA EN Relaciones internacionales y afines  "/>
    <s v="MODALIDAD DE PRCTICAPRACTICA LABORAL ORDINARIADURACIN DE LA PRCTICA LABORAL5 mesesPROGRAMA ACADMICORelaciones internacionales y afinesINTENSIDAD HORARIA Tiempo completo 38 horas XOBJETIVO DE LA PRCTICA LABORALApoyar las actividades y los procedimientos relacionados a Gestin Internacional de la Agencia Nacional del EspectroDESCRIPCIN DE ACTIVIDADES A REALIZARAsistir el proceso de comisin y documentacin relacionada acorde con los objetivos de participacin internacional de la entidadA partir de su formacin acadmica respecto a gobierno y organismos internacionales apoyar las actividades definidas dentro de los convenios y marcos de cooperacin bilaterales y multilaterales de la Entidad COMPETENCIAS COMPLEMENTARIAS REQUERIDAS EJ EXCEL ORD POER POINT IDIOMA ETCManejo Avanzado de herramientas de softare ofimticoExcelente composicin escritaConocimiento medioalto de ingls"/>
    <x v="1"/>
    <x v="9"/>
    <s v=""/>
    <s v=""/>
  </r>
  <r>
    <s v="311005-32"/>
    <s v="BOGOTÁ D.C."/>
    <s v="BOGOTÁ D.C."/>
    <s v="CAJA COLOMBIANA DE SUBSIDIO FAMILIAR- COLSUBSIDIO"/>
    <x v="1"/>
    <s v="Ingeniero elctronico"/>
    <s v="Ingeniero de telecomunicaciones"/>
    <m/>
    <s v="AGENCIA NACIONAL DEL ESPECTRO"/>
    <n v="9003342653"/>
    <s v=" ESTADO  JOVEN PRACTICA ORDINARIA EN Ingeniera de Telecomunicaciones electrnica o afines"/>
    <s v="MODALIDAD DE PRCTICAPRACTICA LABORAL ORDINARIAINTENSIDAD HORARIA Tiempo completo 38 horas DURACIN DE LA PRCTICA LABORAL5 mesesPROFESIONAL  Ingeniera de Telecomunicaciones electrnica o afinesCOMPETENCIAS COMPLEMENTARIAS REQUERIDAS EJ EXCEL ORD POER POINT IDIOMA ETCManejo de softare de simulacin para radioManejo Avanzado de herramientas de softare ofimticoExcelente composicin escritaConocimiento medioalto de inglsOBJETIVO DE LA PRCTICA LABORALApoyar las actividades y los procedimientos relacionados a Gestin Internacional de la Agencia Nacional del EspectroDESCRIPCIN DE ACTIVIDADES A REALIZARA partir de su formacin acadmica apoyar estudios e investigaciones relacionados con el uso del espectro en particular de tecnologas para comunicaciones mviles Llevar a cabo actividades de estudio simulaciones de radio y modelos de propagacin "/>
    <x v="1"/>
    <x v="17"/>
    <s v="Ingeniería de Sistemas y Computación"/>
    <s v=""/>
  </r>
  <r>
    <s v="311005-33"/>
    <s v="BOGOTÁ D.C."/>
    <s v="BOGOTÁ D.C."/>
    <s v="CAJA COLOMBIANA DE SUBSIDIO FAMILIAR- COLSUBSIDIO"/>
    <x v="1"/>
    <s v="Ingeniero elctronico"/>
    <s v="Ingeniero de telecomunicaciones"/>
    <m/>
    <s v="AGENCIA NACIONAL DEL ESPECTRO"/>
    <n v="9003342653"/>
    <s v=" ESTADO JOVEN PRACTICA ORDINARIA EN  Ingeniera electrnica ingeniera en telecomunicaciones o afines "/>
    <s v="MODALIDAD DE PRCTICAPRACTICA LABORAL ORDINARIADURACIN DE LA PRCTICA LABORAL5 MESES INTENSIDAD HORARIA  Tiempo completo 38 horas PROFESIONAL  Ingeniera electrnica ingeniera en telecomunicaciones o afines COMPETENCIAS COMPLEMENTARIAS REQUERIDAS EJ EXCEL ORD POER POINT IDIOMA ETCManejo de Office Excel avanzado ingls bsicoOBJETIVO DE LA PRCTICA LABORALAnalizar informacin tcnica referente a los procesos y procedimientos aplicables a las actividades continuas para el grupo de ingeniera de espectroDESCRIPCIN DE ACTIVIDADES A REALIZARAnlisis de la informacin de degradacin en diversas bandas debido a los diferentes usos de sueloAnlisis y estado de redes que se encuentran en proceso de transicin a causa de los procedimientos de renovacinAnlisis y desarrollo del proceso de actualizacin de informacin de expedientes Competencias requeridas Trabajo en EquipoOrientacin al ResultadoOrganizacin"/>
    <x v="1"/>
    <x v="17"/>
    <s v="Ingeniería de Sistemas y Computación"/>
    <s v=""/>
  </r>
  <r>
    <s v="311005-34"/>
    <s v="BOGOTÁ D.C."/>
    <s v="BOGOTÁ D.C."/>
    <s v="CAJA COLOMBIANA DE SUBSIDIO FAMILIAR- COLSUBSIDIO"/>
    <x v="1"/>
    <s v="Contador"/>
    <m/>
    <m/>
    <s v="AGENCIA NACIONAL DEL ESPECTRO"/>
    <n v="9003342653"/>
    <s v="ESTADO JOVEN PRACTICA ORDINARIA EN CONTABILIDAD"/>
    <s v=" PRCTICAPRACTICA LABORAL ORDINARIADURACIN DE LA PRCTICA LABORAL5 mesesINTENSIDAD HORARIA    Tiempo completo 38 horas PROFESIONAL ENContabilidad OBJETIVO DE LA PRCTICA LABORALApoyo al rea Talento HumanoDESCRIPCIN DE ACTIVIDADES A REALIZARSe identificarn las cuentas a conciliar con el fin de validar la dinmica operativa que realiza SIIF teniendo en cuenta que es un aplicativo parametrizado por terceros y con actualizaciones permanentes que deben ser validadas constantemente lo cual debe ser trabajado en equipo con los Profesionales responsables de los Grupos Financiero y Talento Humano asegurando los tiempos de cierre con informacin verdica y confiableCOMPETENCIAS COMPLEMENTARIAS REQUERIDAS EJ EXCEL ORD POER POINT IDIOMA ETCManejo de office Excel ord Poer y ofimticaCompetenciasTrabajo en EquipoOrientacin al ResultadoOrganizacin"/>
    <x v="1"/>
    <x v="10"/>
    <s v=""/>
    <s v=""/>
  </r>
  <r>
    <s v="311005-35"/>
    <s v="BOGOTÁ D.C."/>
    <s v="BOGOTÁ D.C."/>
    <s v="CAJA COLOMBIANA DE SUBSIDIO FAMILIAR- COLSUBSIDIO"/>
    <x v="1"/>
    <s v="Abogado"/>
    <m/>
    <m/>
    <s v="AGENCIA NACIONAL DEL ESPECTRO"/>
    <n v="9003342653"/>
    <s v=" ESTADO JOVEN JUDICATURA"/>
    <s v="JUDICATURADURACIN DE LA PRCTICA LABORAL  12 mesesINTENSIDAD HORARIA Medio tiempo 19 horasPROFESIONAL  EN  DerechoOBJETIVO DE LA PRCTICA LABORALAdquirir experiencia en materia de contratacin estatal mediante el anlisis de la normatividad vigente la actual lnea jurisprudencial proferida y la doctrina al respecto y a travs del apoyo prctico en la estructuracin y seguimiento de los procesos de contratacin de la Entidad conforme a los principios derivados de la Constitucin Poltica atendiendo los lineamientos propios del derecho administrativo y dentro del marco del derecho disciplinario DESCRIPCIN DE ACTIVIDADES A REALIZARConsultar y analizar la normatividad vigente las ltimas decisiones del Consejo de Estado y la doctrina referentes a derecho constitucional administrativo disciplinario y contratacin estatal principalmente en lo concerniente a principios procedimiento riegos y responsabilidad de las entidades estatales supervisores y contratis"/>
    <x v="1"/>
    <x v="4"/>
    <s v=""/>
    <s v=""/>
  </r>
  <r>
    <s v="311005-36"/>
    <s v="BOGOTÁ D.C."/>
    <s v="BOGOTÁ D.C."/>
    <s v="CAJA COLOMBIANA DE SUBSIDIO FAMILIAR- COLSUBSIDIO"/>
    <x v="1"/>
    <s v="Ingeniero elctronico"/>
    <s v="Ingeniero de telecomunicaciones"/>
    <m/>
    <s v="AGENCIA NACIONAL DEL ESPECTRO"/>
    <n v="9003342653"/>
    <s v=" ESTADO JOVEN PRACTICA ORDINARIA EN Ingeniero electrnico o de telecomunicaciones con conocimientos bsicos sobre espectro radioelctrico"/>
    <s v="PRACTICA ORDINARIADURACIN DE LA PRCTICA LABORAL 5 mesesINTENSIDAD HORARIA Tiempo completo 38 horas PROFESIONAL EN  Ingeniero electrnico o de telecomunicaciones con conocimientos bsicos sobre espectro radioelctricoOBJETIVO DE LA PRCTICA LABORAL Apoyo al proyecto de redes comunitarias y en la revisin del material para el curso virtual del centro de excelencia UITDESCRIPCIN DE ACTIVIDADES A REALIZARApoyo al proyecto de redes comunitarias mediante el levantamiento y anlisis de informacin y elaboracin de informes relacionados con el proyecto Revisin del material para el curso virtual del centro de excelencia UIT El curso trata sobre los fundamentos de la gestin del espectro radioelctrico  COMPETENCIAS COMPLEMENTARIAS REQUERIDAS Manejo bsico de programas ofimticos Suite de Office"/>
    <x v="1"/>
    <x v="17"/>
    <s v="Ingeniería de Sistemas y Computación"/>
    <s v=""/>
  </r>
  <r>
    <s v="311005-37"/>
    <s v="BOGOTÁ D.C."/>
    <s v="BOGOTÁ D.C."/>
    <s v="CAJA COLOMBIANA DE SUBSIDIO FAMILIAR- COLSUBSIDIO"/>
    <x v="1"/>
    <s v="Ingeniero ambiental"/>
    <m/>
    <m/>
    <s v="AGENCIA NACIONAL DEL ESPECTRO"/>
    <n v="9003342653"/>
    <s v=" ESTADO JOVEN  PREACTICA ORDINARIA EN INGENIERIA AMBIENTAL"/>
    <s v="PRACTICA ORDINARIADURACIN DE LA PRCTICA LABORAL5 meses INTENSIDAD HORARIA Medio tiempo 19 horasPROFESIONAL EN Ingeniera AmbientalOBJETIVO DE LA PRCTICA LABORALApoyo de las actividades correspondientes a construccin e implementacin de los la planes de Residuos Peligrosos Apoyar Actualizacin y seguimiento del Plan Institucional de Gestin Ambiental la formulacin e implementacin de acciones preventivas correctivas y de mejora del Sistema de Gestin Ambiental de la entidad DESCRIPCIN DE ACTIVIDADES A REALIZARApoyo de las actividades correspondientes a construccin e implementacin de los la planes de Residuos Peligrosos Apoyo para la Actualizacin y seguimiento del Plan Institucional de Gestin Ambiental Plantear y proponer soluciones prcticas y creativas orientadas a la prevencin o mitigacin de los problemas ambientales que surjan en la entidad Identificar y proponer alternativas de solucin a las necesidades y exigencias relacionadas con "/>
    <x v="1"/>
    <x v="7"/>
    <s v=""/>
    <s v=""/>
  </r>
  <r>
    <s v="311005-38"/>
    <s v="BOGOTÁ D.C."/>
    <s v="BOGOTÁ D.C."/>
    <s v="CAJA COLOMBIANA DE SUBSIDIO FAMILIAR- COLSUBSIDIO"/>
    <x v="1"/>
    <s v="Contador pblico"/>
    <m/>
    <m/>
    <s v="AGENCIA NACIONAL DEL ESPECTRO"/>
    <n v="9003342653"/>
    <s v=" ESTADO JOVEN PRACTICA ORDINARIA EN CONTADURIA PUBLICA"/>
    <s v="PRACTICA ORDINARIADURACIN DE LA PRCTICA LABORAL5 MesesINTENSIDAD HORARIA Tiempo completo 38 horas PROFESIONAL EN Contaduria pblicaOBJETIVO DE LA PRCTICA LABORALApoyar al Grupo de Gestin Financiera en los temas relacionados con la gestin contable y documental del grupo DESCRIPCIN DE ACTIVIDADES A REALIZAR1Apoyar en el anlisis y conciliacin de cuentas contables 2Apoyar en el proceso de cadena presupuestal3Apoyar en el seguimiento y conciliacin de operaciones reciprocasCOMPETENCIAS COMPLEMENTARIAS REQUERIDAS  Manejo de OfficeDisciplinaTrabajo en equipoOrganizacin"/>
    <x v="1"/>
    <x v="10"/>
    <s v=""/>
    <s v=""/>
  </r>
  <r>
    <s v="311005-39"/>
    <s v="BOGOTÁ D.C."/>
    <s v="BOGOTÁ D.C."/>
    <s v="CAJA COLOMBIANA DE SUBSIDIO FAMILIAR- COLSUBSIDIO"/>
    <x v="0"/>
    <s v="Ingeniero industrial"/>
    <s v="Ingeniero de seguridad industrial"/>
    <m/>
    <s v="AGENCIA NACIONAL DEL ESPECTRO"/>
    <n v="9003342653"/>
    <s v=" ESTADO  JOVEN PRACTICA ORDINARIA EN Ingeniera Industrial Administracin de Empresas Administracin en Seguridad y Salud en el Trabajo Salud Ocupacional y afines Tecnlogo en Seguridad y Salud en el Trabajo Salud ocupacional"/>
    <s v="PRACTICA ORDINARIADURACIN DE LA PRCTICA LABORAL5 meses INTENSIDAD HORARIA  Tiempo completo 38 horas TECNOLGICO PROFESIONAL en Ingeniera Industrial Administracin de Empresas Administracin en Seguridad y Salud en el Trabajo Salud Ocupacional y afines Tecnlogo en Seguridad y Salud en el Trabajo Salud ocupacional OBJETIVO DE LA PRCTICA LABORALApoyo en la implementacin de las actividades de la tercera fase del Sistema de Gestin de Seguridad y Salud en el Trabajo en la Agencia Nacional del EspectroDESCRIPCIN DE ACTIVIDADES A REALIZARApoyo al seguimiento en la implementacin de las medidas de control establecidas en la matriz de identificacin de peligros y valoracin de riesgos Apoyo logstico y administrativo en la ejecucin del Plan de Capacitacin Institucional  PIC Apoyo al seguimiento de los cronogramas de trabajo del COPASST Comit de Convivencia y Brigada de Emergencias Elaboracin de las comunicaciones con las recomendaciones "/>
    <x v="1"/>
    <x v="0"/>
    <s v=""/>
    <s v=""/>
  </r>
  <r>
    <s v="311005-40"/>
    <s v="BOGOTÁ D.C."/>
    <s v="BOGOTÁ D.C."/>
    <s v="CAJA COLOMBIANA DE SUBSIDIO FAMILIAR- COLSUBSIDIO"/>
    <x v="1"/>
    <s v="Ingeniero civil"/>
    <m/>
    <m/>
    <s v="AGENCIA NACIONAL DEL ESPECTRO"/>
    <n v="9003342653"/>
    <s v=" ESTADO JOVEN PRACTICA ORDINARIA EN Ingenieria civil"/>
    <s v="PRACTICA ORDINARIADURACIN DE LA PRCTICA LABORAL5 meses INTENSIDAD HORARIA Medio tiempo 19 horasPROFESIONAL EN Ingeniera Civil OBJETIVO DE LA PRCTICA LABORALApoyo de las actividades correspondientes a la construccin e implementacin de los planes de mantenimiento y programa de mantenimiento de la Agencia Nacional del EspectroDESCRIPCIN DE ACTIVIDADES A REALIZARApoyo al seguimiento en la implementacin de las medidas de control establecidas en la matriz de identificacin de peligros y valoracin de riesgos Apoyo para la construccin implementacin y seguimiento de los Planes de Mantenimiento general a bienes de la entidad Apoyo para la construccin implementacin y seguimiento del Programa General de Mantenimiento de la entidadElaboracin de fichas de mantenimiento de bienesCoadyuvar al recibo de las actividades de mantenimiento locativo COMPETENCIAS COMPLEMENTARIAS REQUERIDAS Manejo de Excel ord Poer Point Autocad Trabajo en equi"/>
    <x v="1"/>
    <x v="19"/>
    <s v=""/>
    <s v=""/>
  </r>
  <r>
    <s v="316820-31"/>
    <s v="BOGOTÁ D.C."/>
    <s v="BOGOTÁ D.C."/>
    <s v="CAJA DE COMPENSACIÓN FAMILIAR CAFAM"/>
    <x v="1"/>
    <s v="Profesional de organizacin y administracin de las empresas"/>
    <s v="Ingeniero industrial"/>
    <s v="Economista"/>
    <s v="POSITIVA COMPAÑIA DE SEGUROS SA"/>
    <n v="8600111536"/>
    <s v="Estado Joven Practica Laboral Profesional Administracin de Empresas Ingeniero Industrial yo Economista"/>
    <s v="Plaza Estado Joven Practica Laboral Profesional Administracin de Empresas Ingeniero Industrial yo EconomistaEntidad Publica POSITIVA COMPAÑA DE SEGUROS SA Experiencia No requiereFormacin Profesional en Administracin de Empresas Ingeniera Administrativa y afines Ingeniera Industrial Economa y AfinesConocimientos Adicionales Alto dominio de los programas de OFFICE ord Excel PP Acces Si sabe ingles mejor pero no es indispensableApoyar los procesos de atencin del front del negocio de los seguros de vida de los principales clientes del ramo en Positiva DESCRIPCIN DE ACTIVIDADES A REALIZAR 1Apoyo a la gestin comercial para cumplir con los proceso de la Compaña2Listas de chequeo3Digitalizacin para suscripcin4Atencin de novedades5Seguimiento a cotizaciones6Elaboracin de cotizaciones7Revisin de documentos de emisin8Seguimiento a la emisin9Atencin del front de siniestros 10Cumplimiento de ans de "/>
    <x v="1"/>
    <x v="9"/>
    <s v="Ingeniería Industrial"/>
    <s v="Economía"/>
  </r>
  <r>
    <s v="316820-32"/>
    <s v="BOGOTÁ D.C."/>
    <s v="BOGOTÁ D.C."/>
    <s v="CAJA DE COMPENSACIÓN FAMILIAR CAFAM"/>
    <x v="1"/>
    <s v="Analista administrativo y financiero"/>
    <s v="Economista"/>
    <s v="Estadstico"/>
    <s v="POSITIVA COMPAÑIA DE SEGUROS SA"/>
    <n v="8600111536"/>
    <s v="Estado Joven Practica Laboral Profesional Administracin de empresas Administracin Financiera Ingeniero Industrial Economista matemtico yo estadista"/>
    <s v="Plaza Estado Joven Practica Laboral Profesional Administracin de empresas Administracin Financiera Ingeniero Industrial Economista matemtico yo estadistaEntidad Publica POSITIVA COMPAÑA DE SEGUROS SA Experiencia No requiereFormacin Profesional en Administracin de Empresas Administracin Financiera Ingeniera Administrativa y afines Ingeniera Industrial Economa y Afines Matemticas Estadstica y AfinesConocimientos Adicionales Manejo de Programas de Cmputo Excel manejo de macros cruce de datos tablas dinmicas ord Poer Point Access e internetApoyar de manera eficaz a travs de la aplicacin de conocimientos y habilidades adquiridos durante su formacin acadmicaDESCRIPCIN DE ACTIVIDADES A REALIZAR 1Estimaciones estadsticas y economtricas y manejo base de datos2Soporte en el anlisis financiero de emisores del mercado de valores3Generacin de informes relacionados con Riesgos Financieros4Las dems activid"/>
    <x v="1"/>
    <x v="9"/>
    <s v="Economía"/>
    <s v="Matemáticas"/>
  </r>
  <r>
    <s v="316820-33"/>
    <s v="BOGOTÁ D.C."/>
    <s v="BOGOTÁ D.C."/>
    <s v="CAJA DE COMPENSACIÓN FAMILIAR CAFAM"/>
    <x v="1"/>
    <s v="Profesional de organizacin y administracin de las empresas"/>
    <s v="Ingeniero industrial"/>
    <s v="Economista"/>
    <s v="POSITIVA COMPAÑIA DE SEGUROS SA"/>
    <n v="8600111536"/>
    <s v="Estado Joven Practica Laboral Profesional Administracin de Empresas Ingeniero Industrial yo Economista"/>
    <s v="Plaza Estado Joven Practica Laboral Profesional Administracin de Empresas Ingeniero Industrial yo EconomistaEntidad Publica POSITIVA COMPAÑA DE SEGUROS SA Experiencia No requiereFormacin Profesional en Administracin de Empresas Ingeniera Administrativa y afines Ingeniera Industrial Economa y AfinesConocimientos Adicionales Excel ordBrindar apoyo profesional a la Gerencia de Indemnizaciones en los procedimientos relacionados con  la revisin de resultados liquidacin de las nminas  de pensionados   inclusin de novedades a la nmina respuesta  PQR apoyo revisin procesos de Terceros por  Libranzas   de conformidad con las polticas de la Compaña  lo establecido por la Ley  y lo establecido en los convenios de pago con las entidades financieras DESCRIPCIN DE ACTIVIDADES A REALIZAR 1Adelantar las gestiones necesarias para  el  estudio  y aplicacin  de las diferentes novedades de valor y no valor que afectan las mesadas pensionales co"/>
    <x v="1"/>
    <x v="9"/>
    <s v="Ingeniería Industrial"/>
    <s v="Economía"/>
  </r>
  <r>
    <s v="316820-34"/>
    <s v="BOGOTÁ D.C."/>
    <s v="BOGOTÁ D.C."/>
    <s v="CAJA DE COMPENSACIÓN FAMILIAR CAFAM"/>
    <x v="1"/>
    <s v="Profesional de organizacin y administracin de las empresas"/>
    <s v="Ingeniero industrial"/>
    <s v="Economista"/>
    <s v="POSITIVA COMPAÑIA DE SEGUROS SA"/>
    <n v="8600111536"/>
    <s v="Estado Joven Practica Laboral Profesional Administracin de Empresas Ingeniero Industrial yo Economista"/>
    <s v="Plaza Estado Joven Practica Laboral Profesional Administracin de Empresas Ingeniero Industrial yo EconomistaEntidad Publica POSITIVA COMPAÑA DE SEGUROS SA Experiencia No requiereFormacin Profesional en Administracin de Empresas Ingeniera Administrativa y afines Ingeniera Industrial Economa y AfinesConocimientos Adicionales Manejo paquete OfficeAplicar los conocimientos adquiridos como ingeniero industrial y apoyar la gestin de los procesos de la Gerencia de Talento HumanoDESCRIPCIN DE ACTIVIDADES A REALIZAR 1Brindar apoyo transversal a todos los procesos de Talento Humano Seleccin y vinculacin capacitacin y desarrollo bienestar seguridad y salud en el trabajo compensaciones y beneficios y gestin del conocimiento 2Las dems actividades asignadas que estn directamente relacionadas con el rea de formacin del estudianteJornada Tiempo Completo 38 Horas Semanales Horario Disponibilidad de TiempoSujeto a la entidadDu"/>
    <x v="1"/>
    <x v="9"/>
    <s v="Ingeniería Industrial"/>
    <s v="Economía"/>
  </r>
  <r>
    <s v="316820-35"/>
    <s v="BOGOTÁ D.C."/>
    <s v="BOGOTÁ D.C."/>
    <s v="CAJA DE COMPENSACIÓN FAMILIAR CAFAM"/>
    <x v="1"/>
    <s v="Ingeniero de telecomunicaciones"/>
    <s v="Ingeniero de sistemas"/>
    <s v="Ingeniero elctronico"/>
    <s v="POSITIVA COMPAÑIA DE SEGUROS SA"/>
    <n v="8600111536"/>
    <s v="Estado Joven Practica Laboral Profesional Ingeniera de Sistemas Telematica Ingeniera Elctrica Electrnica y Telecomunicaciones"/>
    <s v="Plaza Estado Joven Practica Laboral Profesional en  Ingeniera de Sistemas Telematica Ingeniera Elctrica Electrnica y TelecomunicacionesEntidad Publica POSITIVA COMPAÑA DE SEGUROS SA Experiencia No requiereFormacin Profesional en Ingeniera de Sistemas Telematica y Afines Ingeniera Elctrica y Afines Ingeniera Electrnica Telecomunicaciones y Afines  Conocimientos Adicionales Lenguaje SQL Estructurado JAVA ASP y NETApoyar a la Oficina de Tecnologas de Informacin OTI en el soporte y mantenimiento a las aplicaciones CORE de Positiva con la construccin y ejecucin de tareas  yo procedimientos automatizados usando las herramientas propias de cada Sistema de Informacin DESCRIPCIN DE ACTIVIDADES A REALIZAR Elaboracin de scripts de bases de datosEjecucin de procesos batchDesarrollo de aplicaciones para automatizar procesos batchJornada Tiempo Completo 38 Horas Semanales Horario Disponibilidad de TiempoSujeto a la "/>
    <x v="1"/>
    <x v="5"/>
    <s v=""/>
    <s v="Ingeniería Electrónica"/>
  </r>
  <r>
    <s v="317652-100"/>
    <s v="BOGOTÁ D.C."/>
    <s v="BOGOTÁ D.C."/>
    <s v="CAJA DE COMPENSACIÓN FAMILIAR COMPENSAR"/>
    <x v="1"/>
    <s v="Ingeniero industrial"/>
    <m/>
    <m/>
    <s v="UNIDAD NACIONAL DE PROTECCIN"/>
    <n v="900475780"/>
    <s v="Estado Joven Prctica laboral ordinaria en Ingeniera Industrial"/>
    <s v="Plaza Estado Joven Prctica laboral ordinaria en Ingeniera IndustrialEntidad Publica UNIDAD NACIONAL DE PROTECCIN  SUBDIRECCIN ESPECIALIZADA DE SEGURIDAD Y PROTECCINExperiencia No requiereFormacin Profesional en Ingeniera IndustrialConocimientos Adicionales Manejo de OFIMATICAActividades a realizar1Mantener actualizado de manera inmediata y diaria los sistemas de informacin y Gestin o bases de datos suministrados por la UNP 2Recibir analizar y redireccionar al rea competente de la UNP 3Realizar consultas y anlisis respectivos para dar respuestas a las solicitudes peticiones quejas y reclamos allegados a la entidad afines a sus funciones 4 Brindar asistencia administrativa de acuerdo con su formacin y conocimiento a las dependencias que lo requieran siguiendo las instrucciones recibidas y contribuyendo en los diferentes procesos procedimientos y mtodos establecidos en trminos de eficiencia eficacia y efectividadJornada Tie"/>
    <x v="1"/>
    <x v="0"/>
    <s v=""/>
    <s v=""/>
  </r>
  <r>
    <s v="317652-86"/>
    <s v="BOGOTÁ D.C."/>
    <s v="BOGOTÁ D.C."/>
    <s v="CAJA DE COMPENSACIÓN FAMILIAR COMPENSAR"/>
    <x v="1"/>
    <s v="Ingeniero de sistemas"/>
    <s v="Desarrollador de base de datos"/>
    <s v="Programador de base de datos"/>
    <s v="UNIDAD NACIONAL DE PROTECCIN"/>
    <n v="900475780"/>
    <s v="Estado Joven Prctica laboral ordinaria en Ingeniera de sistemas"/>
    <s v="Plaza Estado Joven Prctica laboral ordinaria en Ingeniera de sistemasEntidad Publica UNIDAD NACIONAL DE PROTECCIN  Grupo secretaria tcnica del Comit de Evaluacin del Riesgo y Recomendacin de medidasCERREM SUBDIRECCIN DE EVALUACIN DE RIESGOExperiencia No requiereFormacin Profesional en Ingeniera de sistemasConocimientos Adicionales OFIMATICAActividades a realizar1 Apoyar en la elaboracin de informes estadsticos 2 Apoyar en optimizar las bases de datos para proyeccin presupuestal 3 Apoyar en la mejora de la consolidacin de informacin que se maneja en el CERREM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
    <x v="1"/>
    <x v="5"/>
    <s v=""/>
    <s v=""/>
  </r>
  <r>
    <s v="317652-87"/>
    <s v="BOGOTÁ D.C."/>
    <s v="BOGOTÁ D.C."/>
    <s v="CAJA DE COMPENSACIÓN FAMILIAR COMPENSAR"/>
    <x v="1"/>
    <s v="Investigador de ciencias polticas"/>
    <s v="Analista de comercio internacional"/>
    <s v="Politlogo"/>
    <s v="UNIDAD NACIONAL DE PROTECCIN"/>
    <n v="900475780"/>
    <s v="Estado Joven Practica Laboral Ordinaria En Gobierno Relaciones Internacionales Y Estudios Polticos"/>
    <s v="Plaza Estado Joven Practica Laboral Ordinaria En Gobierno Relaciones Internacionales Y Estudios PolticosEntidad Publica UNIDAD NACIONAL DE PROTECCIN  Grupo secretaria tcnica del Comit de Evaluacin del Riesgo y Recomendacin de medidasCERREM SUBDIRECCIN DE EVALUACIN DE RIESGOExperiencia No requiereFormacin Profesional en Gobierno Relaciones Internacionales Y Estudios PolticosConocimientos Adicionales Manejo de Paquete OFIMTICAActividades a realizar 1 Apoyar a la coordinacin del Comit de Evaluacin del Riesgo y Recomendacin de medidas CERREM durante el desarrollo de las sesiones 2 Realizar anlisis de casos agendados 3Alimentar base de datos Aplicativo CERREM 4Guardar la absoluta reserva y confidencialidad de la informacin de uso exclusivo de la UNPJornada Tiempo  Completo 38 Horas SemanalesHorario Disponibilidad de TiempoSujeto a la entidadDuracin de la Prctica 5 MesesRequisitos Entregar Carta de presentaci"/>
    <x v="1"/>
    <x v="11"/>
    <s v="Administración"/>
    <s v=""/>
  </r>
  <r>
    <s v="317652-88"/>
    <s v="BOGOTÁ D.C."/>
    <s v="BOGOTÁ D.C."/>
    <s v="CAJA DE COMPENSACIÓN FAMILIAR COMPENSAR"/>
    <x v="1"/>
    <s v="Investigador de ciencias polticas"/>
    <s v="Analista de comercio internacional"/>
    <s v="Politlogo"/>
    <s v="UNIDAD NACIONAL DE PROTECCIN"/>
    <n v="900475780"/>
    <s v="Estado Joven Practica Laboral Ordinaria En Ciencias Polticas Gobierno Y Relaciones Internacionales Derecho Administracin Pblica"/>
    <s v="Plaza Estado Joven Practica Laboral Ordinaria En Ciencias Polticas Gobierno Y Relaciones Internacionales Derecho Administracin PblicaEntidad Publica UNIDAD NACIONAL DE PROTECCIN  DIRECCIN GENERALExperiencia No requiereFormacin PROFESIONAL EN  CIENCIAS POLTICAS GOBIERNO Y RELACIONES INTERNACIONALES DERECHO ADMINISTRACIN PBLICAConocimientos Adicionales Manejo de Paquete OFIMTICAActividades a realizar 1 Apoyar en el desarrollo del Comit Intersectorial para la respuesta rpida a las alertas tempranas  CIPRAT Anlisis y respuesta a las alertas tempranas comunicacin con entidades a nivel nacional y territorial para la respuesta de las alertas tempranas preparacin de informes ejecutivos de las alertas tempranas Apoyar al equipo de asesores de la Direccin General hacer anlisis de informes y reportes sobre situacin de riesgo de la poblacin objeto del decreto 1066 de 2015 proyectar respuestas de documentos asignados a la direccin ayudar"/>
    <x v="1"/>
    <x v="11"/>
    <s v="Administración"/>
    <s v=""/>
  </r>
  <r>
    <s v="317652-89"/>
    <s v="BOGOTÁ D.C."/>
    <s v="BOGOTÁ D.C."/>
    <s v="CAJA DE COMPENSACIÓN FAMILIAR COMPENSAR"/>
    <x v="1"/>
    <s v="Antroplogo"/>
    <s v="Antroplogo social"/>
    <s v="Antroplogo fsico"/>
    <s v="UNIDAD NACIONAL DE PROTECCIN"/>
    <n v="900475780"/>
    <s v="Estado Joven Prctica laboral ordinaria en Antropologia "/>
    <s v="Plaza Estado Joven Prctica laboral ordinaria en Antropologa Entidad Publica Unidad Nacional de Proteccin GRUPO DE ANALISIS ESTRATEGICO POBLACIONAL SUBDIRECCIN DE EVALUACIN DE RIESGOFormacin Profesional en AntropologaConocimientos Adicionales OFIMATICAActividades a realizar1 Apoyar en el anlisis de los insumos recolectados de manera interna y externa con el fin de determinar desde el mbito social laboral econmico poltico el entorno y la convivencia social la etnia el gnero y el contexto histricocultural en el que se encuentran inmersas todas y cada una de las poblaciones objeto del programa de la Unidad para la construccin de contextos de amenaza 2 Apoyar en la recopilar analizar y generar informacin estratgica a partir de los diferentes contextos que afectan a las poblaciones objeto del Programa de la Unidad Nacional de Proteccinevidenciando los factores originadores las formas y causas de la amenaza 3Sistematizar cargar "/>
    <x v="1"/>
    <x v="12"/>
    <s v=""/>
    <s v=""/>
  </r>
  <r>
    <s v="317652-90"/>
    <s v="BOGOTÁ D.C."/>
    <s v="BOGOTÁ D.C."/>
    <s v="CAJA DE COMPENSACIÓN FAMILIAR COMPENSAR"/>
    <x v="1"/>
    <s v="Diseñador grfico"/>
    <s v="Creador grfico"/>
    <m/>
    <s v="UNIDAD NACIONAL DE PROTECCIN"/>
    <n v="900475780"/>
    <s v="Estado Joven Prctica laboral ordinaria en Diseño Grafico "/>
    <s v="Plaza Estado Joven Prctica laboral ordinaria en Diseño Grafico Entidad Publica Unidad Nacional de Proteccin Grupo de Anlisis Estratgico Poblacional GAEPSUBDIRECCIN DE EVALUACIN DEL RIESGOExperiencia No requiereFormacin Profesional en DISEÑO GRAFICO Conocimientos Adicionales OFIMATICAActividades a realizar1 Apoyar en el diseño de los insumos generados por el Grupo de Anlisis Estratgico Poblacional GAEP en aras de que sean tiles prcticas de fcil comprensin impacten y se posicionen a nivel institucional 2 Apoyar desde su rea de estudio en la construccin y actualizacin de los productos pertenecientes a las actividades del Grupo de Anlisis Estratgico Poblacional GAEP a travs del manejo aplicacin utilizacin y optimizacin de herramienta tecnolgicas incluidas en la suite de Adobe herramientas de ofimticas y dems programas aprobados por la Unidad Nacional de Proteccin 3 Apoyar en el diseño y la presentacin de los infor"/>
    <x v="1"/>
    <x v="15"/>
    <s v=""/>
    <s v=""/>
  </r>
  <r>
    <s v="317652-91"/>
    <s v="BOGOTÁ D.C."/>
    <s v="BOGOTÁ D.C."/>
    <s v="CAJA DE COMPENSACIÓN FAMILIAR COMPENSAR"/>
    <x v="1"/>
    <s v="Licenciado en derecho"/>
    <s v="Abogado"/>
    <s v="Abogado administrativo"/>
    <s v="UNIDAD NACIONAL DE PROTECCIN"/>
    <n v="900475780"/>
    <s v="Estado Joven Prctica laboral ordinaria en Derecho"/>
    <s v="Plaza Estado Joven Prctica laboral ordinaria en DerechoEntidad Publica Unidad Nacional de Proteccin  OFICINA ASESORA JURDICAExperiencia No requiereFormacin Profesional en DerechoConocimientos Adicionales OFIMATICAActividades a realizar1 Efectuar diligencias pertinentes previas a la notificacin de actos administrativos notificar actos administrativos emitidos por la Unidad Nacional de Proteccin conforme a la normativa aplicable a la materia revisin permanente si contra los actos administrativos notificados se interpusieron recursos en informarlo inmediatamente por correo electrnico a la Jefatura y Secretara de la Oficina Asesora Jurdica proyectar para firma de la Jefatura de la Oficina Asesora Jurdica las constancias de ejecutoria de los actos administrativos que se encuentren en dicho estado y diligenciar el formato de archivo en Excel que le sea indicado por la Oficina Asesora Jurdica de la UNP para llevar el control de las notificaciones"/>
    <x v="1"/>
    <x v="4"/>
    <s v=""/>
    <s v=""/>
  </r>
  <r>
    <s v="317652-92"/>
    <s v="BOGOTÁ D.C."/>
    <s v="BOGOTÁ D.C."/>
    <s v="CAJA DE COMPENSACIÓN FAMILIAR COMPENSAR"/>
    <x v="1"/>
    <s v="Administrador pblico"/>
    <m/>
    <m/>
    <s v="UNIDAD NACIONAL DE PROTECCIN"/>
    <n v="900475780"/>
    <s v="Estado Joven Prctica laboral ordinaria en Administracin Pblica"/>
    <s v="Plaza Estado Joven Prctica laboral ordinaria en Administracin PblicaEntidad Publica UNIDAD NACIONAL DE PROTECCIN  OFICINA DE CONTROL INTERNOExperiencia No requiereFormacin  Profesional en Administracin publicaConocimientos Adicionales Manejo de Paquete OFIMTICAActividades a realizar 1servir de apoyo en la solicitud y reporte de informacin autoridades de control internas y externas de la entidad2apoyar en el control de solicitudes de informacin y su respuesta para los rganos de Control3apoyar en la elaboracin de las respuestas y en la formalizacin de las actividades que se desarrollen en atencin a los rganos externos de control4Cumplimiento del sistema de gestin de la oficina de control internoJornada Tiempo  Completo 38 Horas SemanalesHorario Disponibilidad de TiempoSujeto a la entidadDuracin de la Prctica 5 MesesRequisitos Entregar Carta de presentacin del estudiante para prcticas Estado Joven emitida por "/>
    <x v="1"/>
    <x v="22"/>
    <s v=""/>
    <s v=""/>
  </r>
  <r>
    <s v="317652-93"/>
    <s v="BOGOTÁ D.C."/>
    <s v="BOGOTÁ D.C."/>
    <s v="CAJA DE COMPENSACIÓN FAMILIAR COMPENSAR"/>
    <x v="2"/>
    <s v="Archivista"/>
    <s v="Analista de gestin documental"/>
    <s v="Auxiliar de archivo"/>
    <s v="UNIDAD NACIONAL DE PROTECCIN"/>
    <n v="900475780"/>
    <s v="Estado Joven Prctica Laboral Ordinaria En Archivistica Y Gestin Documental  "/>
    <s v="Plaza Estado Joven Prctica Laboral Ordinaria En Archivistica Y Gestin Documental  Entidad PublicaUNIDAD NACIONAL DE PROTECCINOFICINA DE CONTROL INTERNOExperiencia No requiereFormacin TCNICO TECNOLOGA O PROFESIONAL  ARCHIVISTICA Y GESTIN DOCUMENTAL  Conocimientos Adicionales Manejo de paquete de OFIMATICAActividades a realizar 1que tenga conocimiento en control de la documentacin 2Tabla de retencin documental 3Prstamo Administrativo de los documentos 4Prestar apoyo a los profesionales de la Oficina de Control Interno para organizacin de las carpetas y documentacin 5Impulsar el desarrollo de los archivos mediante la organizacin tcnica y la implementacin de servicios que faciliten el acceso de los documentos que los conforman de acuerdo con la Ley General de Archivos u otras de carcter institucional 6Implementar sistemas de informacin manuales y automatizados para optimizar el acceso almacenamiento recuperacin uso y dis"/>
    <x v="1"/>
    <x v="8"/>
    <s v="Ingeniería Industrial"/>
    <s v=""/>
  </r>
  <r>
    <s v="317652-94"/>
    <s v="BOGOTÁ D.C."/>
    <s v="BOGOTÁ D.C."/>
    <s v="CAJA DE COMPENSACIÓN FAMILIAR COMPENSAR"/>
    <x v="1"/>
    <s v="Ingeniero de sistemas"/>
    <s v="Desarrollador de base de datos"/>
    <s v="Programador de base de datos"/>
    <s v="UNIDAD NACIONAL DE PROTECCIN"/>
    <n v="900475780"/>
    <s v="Estado Joven Prctica laboral ordinaria en Ingeniera de sistemas"/>
    <s v="Plaza Estado Joven Prctica laboral ordinaria en Ingeniera de sistemasEntidad Publica UNIDAD NACIONAL DE PROTECCIN  OFICINA DE CONTROL INTERNOExperiencia No requiereFormacin Profesional en Ingeniera de sistemasConocimientos Adicionales Manejo de OFIMATICAActividades a realizar1Dar soporte a las diferentes estrategias de la Oficina de Control Interno sobre implementacin de herramientas que faciliten su labor2 Diseñar y parametrizar tablas de Excel que permitan controlar la gestin de la Oficina de Control Interno en temas especiales como seguimiento a Plan de Mejoramiento y cumplimiento de trminos en requerimientos de rganos de control 3 Revisar y ajustar las bases de datos que utilice la Oficina de Control Interno para el cumplimiento de sus finesJornada Tiempo Completo 38 Horas SemanalesHorario Disponibilidad de TiempoSujeto a la entidadDuracin de la Prctica 5 MesesRequisitos Entregar Carta de presentacin del estudian"/>
    <x v="1"/>
    <x v="5"/>
    <s v=""/>
    <s v=""/>
  </r>
  <r>
    <s v="317652-95"/>
    <s v="BOGOTÁ D.C."/>
    <s v="BOGOTÁ D.C."/>
    <s v="CAJA DE COMPENSACIÓN FAMILIAR COMPENSAR"/>
    <x v="1"/>
    <s v="Investigador de ciencias polticas"/>
    <s v="Analista de comercio internacional"/>
    <s v="Politlogo"/>
    <s v="UNIDAD NACIONAL DE PROTECCIN"/>
    <n v="900475780"/>
    <s v="Estado Joven Practica Laboral Ordinaria En Gobierno Relaciones Internacionales Y Estudios Polticos Administracin De Empresas Administracin Pblica Derecho"/>
    <s v="Plaza Estado Joven Practica Laboral Ordinaria En Gobierno Relaciones Internacionales Y Estudios Polticos Administracin De Empresas Administracin Pblica DerechoEntidad Publica UNIDAD NACIONAL DE PROTECCIN  GRUPO DE SOLICITUDES DE PROTECCIN SUBDIRECCIN DE EVALUACIN DE RIESGOExperiencia No requiereFormacin PROFESIONAL EN GOBIERNO RELACIONES INTERNACIONALES Y ESTUDIOS POLTICOS ADMINISTRACIN DE EMPRESAS ADMINISTRACIN PBLICA DERECHOConocimientos Adicionales Manejo de Paquete OFIMTICAActividades a realizar 1 Mediante la recepcin fsica o digital correo electrnico pgina eb y formato de atencin personalizada realizar verificacin reparto y direccionamiento a las diferentes dependencias Subdirecciones o Grupos de trabajo al interior de la Entidad de las peticiones quejas reclamos y sugerencias allegadas a la Unidad velando por que todas estas sean debidamente radicadas y tramitadas a travs del sistema de gestin documental 2 Ret"/>
    <x v="1"/>
    <x v="11"/>
    <s v="Administración"/>
    <s v=""/>
  </r>
  <r>
    <s v="317652-96"/>
    <s v="BOGOTÁ D.C."/>
    <s v="BOGOTÁ D.C."/>
    <s v="CAJA DE COMPENSACIÓN FAMILIAR COMPENSAR"/>
    <x v="1"/>
    <s v="Profesional en salud ocupacional"/>
    <s v="Analista de salud ocupacional"/>
    <m/>
    <s v="UNIDAD NACIONAL DE PROTECCIN"/>
    <n v="900475780"/>
    <s v="Estado Joven Prctica Laboral Ordinaria En Seguridad Y Salud En El Trabajo"/>
    <s v="Plaza Estado Joven Prctica Laboral Ordinaria En Seguridad Y Salud En El TrabajoEntidad Publica UNIDAD NACIONAL DE PROTECCIN  Grupo de Capacitacin Bienestar y Seguridad y Salud en el Trabajo  SUBDIRECCIN DE TALENTO HUMANOExperiencia No requiereFormacin Profesional en Seguridad y Salud en el trabajoConocimientos Adicionales Paquete OFIMTICAActividades a realizar a Apoyar la convocatoria a hacer parte de la brigada de emergencia y el seguimiento b Revisar y actualizar las Matrices de Factores de Riesgo c Realizar junto al COPASST las inspecciones a los puestos de trabajo d Hacer el apoyo al seguimiento de los Sistemas de Vigilancia Epidemiolgica e Apoyar las investigaciones de los accidentes laborales reportados en la entidad ente la ARL f Apoyar el seguimiento de las restricciones yo recomendaciones mdicolaborales de los funcionarios ya sean por eventos de origen laboral o comn g Apoyar la implementacin de las actividades descritas en "/>
    <x v="1"/>
    <x v="6"/>
    <s v=""/>
    <s v=""/>
  </r>
  <r>
    <s v="317652-97"/>
    <s v="BOGOTÁ D.C."/>
    <s v="BOGOTÁ D.C."/>
    <s v="CAJA DE COMPENSACIÓN FAMILIAR COMPENSAR"/>
    <x v="0"/>
    <s v="Profesor de educacin bsica secundaria de educacin fsica y deportes"/>
    <s v="Entrenador de educacin fsica"/>
    <s v="Instructor de educacin fsica"/>
    <s v="UNIDAD NACIONAL DE PROTECCIN"/>
    <n v="900475780"/>
    <s v="Estado Joven Prctica Laboral Ordinaria En Programas Acadmicos Afines A Deportes Educacin Fsica Y Recreacin"/>
    <s v="Plaza Estado Joven Prctica Laboral Ordinaria En Programas Acadmicos Afines A Deportes Educacin Fsica Y RecreacinEntidad Publica Unidad Nacional de Proteccin Grupo de Capacitacin Bienestar y Seguridad y Salud en el Trabajo  SUBDIRECCIN DE TALENTO HUMANOExperiencia No requiereFormacin PROFESIONALTECNOLGICO EN PROGRAMAS ACADMICOS AFINES A DEPORTES EDUCACIN FSICA Y RECREACINConocimientos Adicionales Manejo de OFIMATICAActividades a realizar1 Apoyar las actividades deportivas realizadas al interior de la UNP 2 Organizar y dirigir entrenamientos en las disciplinas deportivas que se requiera 3 Dirigir los calentamientos y estiramientos previos a los encuentros deportivos 4 Apoyar la gestin de actividades deportivas y recreativas al interior de la entidad 5Realizar el acompañamiento a las actividades contenidas en el plan de bienestar institucional 6Apoyar la gestin de escenarios deportivos y recreativas para realizar las activi"/>
    <x v="1"/>
    <x v="14"/>
    <s v=""/>
    <s v=""/>
  </r>
  <r>
    <s v="317652-98"/>
    <s v="BOGOTÁ D.C."/>
    <s v="BOGOTÁ D.C."/>
    <s v="CAJA DE COMPENSACIÓN FAMILIAR COMPENSAR"/>
    <x v="1"/>
    <s v="Administrador pblico"/>
    <m/>
    <m/>
    <s v="UNIDAD NACIONAL DE PROTECCIN"/>
    <n v="900475780"/>
    <s v="Estado Joven Prctica Laboral Ordinaria En Administracin Pblica"/>
    <s v="Plaza Estado Joven Prctica Laboral Ordinaria En Administracin PblicaEntidad Publica UNIDAD NACIONAL DE PROTECCIN  SUBDIRECCIN ESPECIALIZADA DE SEGURIDAD Y PROTECCINExperiencia No requiereFormacin  PROFESIONAL en Administracin pblicaConocimientos Adicionales Paquete OFIMTICAActividades a realizar 1Recibir analizar y redireccionar al rea competente dar respuestas a las solicitudes peticiones quejas y reclamos presentados por ciudadanos entes de control y vigilancia 2Mantener actualizado de manera inmediata y diaria los Sistemas de Informacin y gestin o bases de datos suministrados por la UNP 3Apoyar de ser necesario el control de horas laboradas de los funcionarios e informar a la Subdireccin enviando los soportes correspondientes 4Brindar asistencia administrativa de acuerdo con su formacin y conocimiento a las dependencias que lo requieran siguiendo las instrucciones recibidas y contribuyendo en los diferentes procesos procedim"/>
    <x v="1"/>
    <x v="22"/>
    <s v=""/>
    <s v=""/>
  </r>
  <r>
    <s v="317652-99"/>
    <s v="BOGOTÁ D.C."/>
    <s v="BOGOTÁ D.C."/>
    <s v="CAJA DE COMPENSACIÓN FAMILIAR COMPENSAR"/>
    <x v="1"/>
    <s v="Ingeniero de sistemas"/>
    <s v="Soporte tcnico en sistemas"/>
    <s v="Analista de sistemas informticos"/>
    <s v="UNIDAD NACIONAL DE PROTECCIN"/>
    <n v="900475780"/>
    <s v="Estado Joven Prctica laboral ordinaria en Ingeniera de sistemas"/>
    <s v="Plaza Estado Joven Prctica laboral ordinaria en Ingeniera de sistemasEntidad Publica UNIDAD NACIONAL DE PROTECCIN  SUBDIRECCIN ESPECIALIZADA DE SEGURIDAD Y PROTECCINExperiencia No requiereFormacin Profesional en Ingeniera de sistemasConocimientos Adicionales Manejo de OFIMATICAActividades a realizar1Efectuar las configuraciones pruebas de funcionamiento y monitoreo de los dispositivos internos y externos de seguridad de la UNP con el fin de garantizar su plena funcionalidad 2Brindar apoyo en las fases de ejecucin de los proyectos tecnolgicos de la entidad cuando as se requiera 3 Informar cualquier anomala que afecte el normal funcionamiento del softare y hardare de la entidad 4Brindar asistencia administrativa de acuerdo con su formacin y conocimiento a las dependencias que lo requieran siguiendo las instrucciones recibidas y contribuyendo en los diferentes procesos procedimientos y mtodos establecidos en trminos de eficiencia ef"/>
    <x v="1"/>
    <x v="5"/>
    <s v=""/>
    <s v=""/>
  </r>
  <r>
    <s v="321574-10"/>
    <s v="CALDAS"/>
    <s v="MANIZALES"/>
    <s v="CAJA DE COMPENSACIÓN FAMILIAR DE CALDAS - CONFA"/>
    <x v="1"/>
    <s v="Ingeniero industrial"/>
    <s v="Administrador de empresas"/>
    <m/>
    <s v="INDUSTRIA LICORERA DE CALDAS"/>
    <n v="8908011678"/>
    <s v="Estado joven practicante Profesional Ingeniero industrial Administrador de empresas"/>
    <s v="Plaza Estado Joven Profesional Ingeniero industrial Administrador de empresasEntidad pblica Industria Licorera de CaldasExperiencia No requiere Formacin Profesional Ingeniero industrial Administrador de empresasConocimientos adicionales Manejo de ord excel office en generalActividades a realizar Apoyo en el Diagnostico de la Norma ISO 9001 versin 2008 con respecto a sus requisitosApoyo en la Implementacin de necesidades listado para cumplimiento de los requisitos de los requisitos de la versin 2015Contacto con proveedores para el desarrollo de insumos para los productos de la ILCManejo de proyectosApoyo en el desarrollo de Elementos de Seguridad e innovadores para los productos de la ILCApoyo en el manejo de la informacin requerida por el reaJornada Tiempo completo 38 horas semanales Horario Disponibilidad de tiempo Sujeto a la entidad Duracin de la prctica 5 meses"/>
    <x v="0"/>
    <x v="0"/>
    <s v="Administración"/>
    <s v=""/>
  </r>
  <r>
    <s v="321574-6"/>
    <s v="CALDAS"/>
    <s v="MANIZALES"/>
    <s v="CAJA DE COMPENSACIÓN FAMILIAR DE CALDAS - CONFA"/>
    <x v="1"/>
    <s v="Ingeniero industrial"/>
    <m/>
    <m/>
    <s v="INDUSTRIA LICORERA DE CALDAS"/>
    <n v="8908011678"/>
    <s v="Estado joven Prctica ordinaria profesional Ingeniera Industrial"/>
    <s v="Plaza Estado Joven Profesional en Ingeniera IndustrialEntidad pblica Industria Licorera de CaldasExperiencia No requiere Formacin Profesional en Ingeniera IndustrialConocimientos adicionales Manejo de office Ingls bsicoActividades a realizar Riesgo QumicoRevisar estndares de seguridad para el manejo seguro de productos qumicosSocializacin de estndares de seguridadApoyar la construccin de los Planes de contingencia para derrames de productos qumicosRiesgo MecnicoApoyar la recoleccin de informacin en plantaApoyar el levantamiento de los estndares de seguridad de cada uno de los equipos de la planta de envasadosApoyar las inspecciones de seguridadApoyar la socializacin de los estndares documentadosRealizar observacin del comportamiento Jornada Tiempo completo 38 horas semanales Horario Disponibilidad de tiempo Sujeto a la entidad Duracin de la prctica 5 meses"/>
    <x v="0"/>
    <x v="0"/>
    <s v=""/>
    <s v=""/>
  </r>
  <r>
    <s v="321574-7"/>
    <s v="CALDAS"/>
    <s v="MANIZALES"/>
    <s v="CAJA DE COMPENSACIÓN FAMILIAR DE CALDAS - CONFA"/>
    <x v="1"/>
    <s v="Ingeniero industrial"/>
    <m/>
    <m/>
    <s v="INDUSTRIA LICORERA DE CALDAS"/>
    <n v="8908011678"/>
    <s v="Estado joven Prctica ordinaria profesional Ingeniera Industrial"/>
    <s v="Plaza Estado Joven Profesional en Ingeniera IndustrialEntidad pblica Industria Licorera de CaldasExperiencia No requiere Formacin Profesional en Ingeniera IndustrialConocimientos adicionales InformticaActividades a realizar Seguimiento a las acciones de Auditoras Internas Auditora Externa Indicadores de Gestin y Plan EstratgicoJornada Tiempo completo 38 horas semanales Horario Disponibilidad de tiempo Sujeto a la entidad Duracin de la prctica 5 meses"/>
    <x v="0"/>
    <x v="0"/>
    <s v=""/>
    <s v=""/>
  </r>
  <r>
    <s v="321574-8"/>
    <s v="CALDAS"/>
    <s v="MANIZALES"/>
    <s v="CAJA DE COMPENSACIÓN FAMILIAR DE CALDAS - CONFA"/>
    <x v="1"/>
    <s v="Administrador de empresas"/>
    <m/>
    <m/>
    <s v="INDUSTRIA LICORERA DE CALDAS"/>
    <n v="8908011678"/>
    <s v="Estado joven practicante Profesional Administrador de Empresas"/>
    <s v="Plaza Estado Joven Profesional Administrador de Empresas Entidad pblica Industria Licorera de CaldasExperiencia No requiere Formacin Profesional Administrador de EmpresasConocimientos adicionales InformticaActividades a realizar Seguimiento a las acciones de auditoras internas y externas planes de accin indicadoresJornada Tiempo completo 38 horas semanales Horario Disponibilidad de tiempo Sujeto a la entidad Duracin de la prctica 5 meses"/>
    <x v="0"/>
    <x v="9"/>
    <s v=""/>
    <s v=""/>
  </r>
  <r>
    <s v="321574-9"/>
    <s v="CALDAS"/>
    <s v="MANIZALES"/>
    <s v="CAJA DE COMPENSACIÓN FAMILIAR DE CALDAS - CONFA"/>
    <x v="1"/>
    <s v="Ingeniero de sistemas"/>
    <s v="Administrador de sistemas informticos"/>
    <m/>
    <s v="INDUSTRIA LICORERA DE CALDAS"/>
    <n v="8908011678"/>
    <s v="Estado joven practicante Profesional en Ingeniera de Sistemas Telecomunicaciones o Administrador de Sistemas Informticos"/>
    <s v="Plaza Estado Joven Ingeniera de Sistemas Telecomunicaciones o Administrador de Sistemas InformticosEntidad pblica Industria Licorera de CaldasExperiencia No requiere Formacin Ingeniera de Sistemas Telecomunicaciones o Administrador de Sistemas InformticosConocimientos adicionales Ofimtica NETCX Sql Server rdes ethernet  vlns  modelo Osi sistemas operativos 10 201216 Server; servicios de redActividades a realizar Desarrollo de servicios EB  NET Implementacin y documentacin de servicios SQL  Analysys Service Reporting Sevices Documentacin  y Actualizacin mapa de infraestructura de red HPIMCJornada Tiempo completo 38 horas semanales Horario Disponibilidad de tiempo Sujeto a la entidad Duracin de la prctica 5 meses"/>
    <x v="0"/>
    <x v="5"/>
    <s v=""/>
    <s v=""/>
  </r>
  <r>
    <s v="327058-35"/>
    <s v="CUNDINAMARCA"/>
    <s v="FACATATIVÁ"/>
    <s v="CAJA COLOMBIANA DE SUBSIDIO FAMILIAR- COLSUBSIDIO"/>
    <x v="0"/>
    <s v="Auxiliar de biblioteca"/>
    <s v="Biblioteclogo"/>
    <m/>
    <s v="ALCALDIA DE FACATATIVA"/>
    <n v="8999993281"/>
    <s v="Estado Joven practica ordinaria en EN BIBLIOTECLOGO"/>
    <s v="PLAZA ESTADO JOVEN PRACTICANTE EN BIBLIOTECLOGOENTIDAD PUBLICA ALCALDIA DE FACATATIVEXPERIENCIA NO REQUIEREFORMACIN BIBLIOTECOLOGIACONOCIMIENTOS ADICIONALES EXCEL ORD OFFICE MANEJO DE SOTFARE CONOCIMIENTO BASICO EN ORGANIZACIN DE COLECCIONES Y ARCHIVOACTIVIDADES A REALIZAR DIAGNSTICO TOPOGRFICO Y BIBLIOGRFICO DE LAS COLECCIONES QUE CONFORMAN EL INVENTARIO DE LAS DOS BIBLIOTECAS MUNICIPALESPRESENTAR PROPUESTA DE CODIFICACIN Y CATALOGACIN SEGN LOS RECURSO Y MATERIALES ENCONTRADOS EN LAS BIBLIOTECASFORMULAR UN CATLOGO DE ACCESO A LA COLECCIN DE ACUERDO A UN MODELO DE CLASIFICACIN VIGENTEJORNADA TIEMPO  COMPLETO 38 HORAS SEMANALESHORARIO DISPONIBILIDAD DE TIEMPOSUJETO A LA ENTIDADDURACIN DE LA PRCTICA 5 MESES"/>
    <x v="2"/>
    <x v="8"/>
    <s v=""/>
    <s v=""/>
  </r>
  <r>
    <s v="327058-36"/>
    <s v="CUNDINAMARCA"/>
    <s v="FACATATIVÁ"/>
    <s v="CAJA COLOMBIANA DE SUBSIDIO FAMILIAR- COLSUBSIDIO"/>
    <x v="1"/>
    <s v="Administrador de empresas"/>
    <m/>
    <m/>
    <s v="ALCALDIA DE FACATATIVA"/>
    <n v="8999993281"/>
    <s v="Estado Joven practica ordinaria en ADMINISTRACIN DE EMPRESAS"/>
    <s v="PLAZA ESTADO JOVEN PRACTICANTE EN ADMINISTRACION DE EMPRESASENTIDAD PUBLICA ALCALDIA DE FACATATIVEXPERIENCIA NO REQUIEREFORMACIN ADMINISTRACION DE EMPRESASCONOCIMIENTOS ADICIONALES MANEJO DE ORDEXCEL MANEJO DE OFFICEACTIVIDADES A REALIZAR 1IDENTIFICA DOCUMENTAR Y VELAR POR LA APLICACIN Y MEJORA CONTINUA  DE LOS PROCESOS PROCEDIMIENTOS Y CONTROLES QUE ASEGUREN EL NORMAL FUNCIONAMIENTO DE LA EMPRESA 2PROYECTAR LOS ACTOS REGISTRAR LAS NOVEDADES FORMULAR Y EJECUTAR LOS PROGRAMAS DE TALENTO HUMANO 3ELABORAR TRAMITAR Y RECOPILAR LA DOCUMENTACIN PERTINENTE PARA LA CONFORMACIN Y SEGUIMIENTO A LOS EXPEDIENTES CONTRACTUALES  JORNADA TIEMPO  COMPLETO 38 HORAS SEMANALESHORARIO DISPONIBILIDAD DE TIEMPOSUJETO A LA ENTIDADDURACIN DE LA PRCTICA 5 MESES"/>
    <x v="2"/>
    <x v="9"/>
    <s v=""/>
    <s v=""/>
  </r>
  <r>
    <s v="327058-37"/>
    <s v="CUNDINAMARCA"/>
    <s v="FACATATIVÁ"/>
    <s v="CAJA COLOMBIANA DE SUBSIDIO FAMILIAR- COLSUBSIDIO"/>
    <x v="1"/>
    <s v="Profesional de trabajo social"/>
    <m/>
    <m/>
    <s v="ALCALDIA DE FACATATIVA"/>
    <n v="8999993281"/>
    <s v="Estado Joven practica ordinaria en EN TRABAJO SOCIAL"/>
    <s v="PLAZA ESTADO JOVEN PRACTICANTE EN TRABAJO SOCIAL ENTIDAD PUBLICA ALCALDIA DE FACATATIV EXPERIENCIA NO REQUIERE FORMACIN TRABAJO SOCIAL CONOCIMIENTOS ADICIONALES MANEJO DE ORD EXCEL POER POINT ACTIVIDADES A REALIZAR REALIZAR PROCESOS DE INTERVENCIN INDIVIDUAL GRUPAL Y COMUNITARIA A TRAVS DE CAPACITACIONES VISITAS DOMICILIARAS APOYO A REDES SOCIALES Y FAMILIARES CON POBLACIN VULNERABLE  ADULTO MAYOR MUJER DISCAPACIDAD CONSUMO DE SUSTANCIAS PSICOACTIVASJORNADA TIEMPO COMPLETO 38 HORAS SEMANALES HORARIO DISPONIBILIDAD DE TIEMPOSUJETO A LA ENTIDAD DURACIN DE LA PRCTICA 5 MESES"/>
    <x v="2"/>
    <x v="12"/>
    <s v=""/>
    <s v=""/>
  </r>
  <r>
    <s v="327058-38"/>
    <s v="CUNDINAMARCA"/>
    <s v="FACATATIVÁ"/>
    <s v="CAJA COLOMBIANA DE SUBSIDIO FAMILIAR- COLSUBSIDIO"/>
    <x v="1"/>
    <s v="Profesional de trabajo social"/>
    <m/>
    <m/>
    <s v="ALCALDIA DE FACATATIVA"/>
    <n v="8999993281"/>
    <s v="Estado Joven practica ordinaria en PUBLICIDAD Y DISEÑO GRAFICO"/>
    <s v="PLAZA ESTADO JOVEN PRACTICANTE PUBLICIDAD Y DISEÑO GRFICOENTIDAD PUBLICA ALCALDIA DE FACATATIV EXPERIENCIA NO REQUIERE FORMACIN PUBLICIDAD Y DISEÑO GRFICOOBJETIVO DE LA PRCTICALABORAL Realizar procesos de acompañamiento y asistencia tcnica en la estructuracin de la imagen institucional y brouchure de servicios de los microempresarios vinculados a la Incubadora de Empresas de FacatativDURACIN DE LA PRCTICALABORAL 5 MESESDESCRIPCIN DE ACTIVIDADES AREALIZAR Realizar asesora para la consolidacin de la marca y la imagen institucional Realizar asesora para la construccin de brouchure de servicios Asesorar a los micro empresarios en promocin de sus productosJORNADA TIEMPO COMPLETO 38 HORAS SEMANALES HORARIO DISPONIBILIDAD DE TIEMPOSUJETO A LA ENTIDAD DURACIN DE LA PRCTICA 5 MESES"/>
    <x v="2"/>
    <x v="12"/>
    <s v=""/>
    <s v=""/>
  </r>
  <r>
    <s v="327058-39"/>
    <s v="CUNDINAMARCA"/>
    <s v="FACATATIVÁ"/>
    <s v="CAJA COLOMBIANA DE SUBSIDIO FAMILIAR- COLSUBSIDIO"/>
    <x v="2"/>
    <s v="Archivista"/>
    <m/>
    <m/>
    <s v="ALCALDIA DE FACATATIVA"/>
    <n v="8999993281"/>
    <s v="Estado Joven practica ordinaria en ARCHIVISTICA"/>
    <s v="PLAZA ESTADO JOVEN PRACTICANTE EN ARCHIVISTICAENTIDAD PUBLICA ALCALDIA DE FACATATIVEXPERIENCIA NO REQUIEREFORMACIN TCNICO EN ARCHIVISTICACONOCIMIENTOS ADICIONALES MANEJO DE ORD EXCEL POER POINTACTIVIDADES A REALIZAR APOYAR EN LA CUSTODIA Y EN LA ORGANIZACIN DE LA DOCUMENTACIN DE ARCHIVO GENERALAPOYAR A LOS RESPONSABLES DE LOS ARCHIVOS DE GESTIN EN CADA UNA DE LAS DEPENDENCIAS EN EL PROCESO DE ORGANIZACIN DE LOS ARCHIVOS PARA LAS TRASFERENCIAS AL ARCHIVO GENERALAPOYAR EN EL PROCESO DE APLICACIN DE LAS TABLAS DE RETENCIN DOCUMENTAL EN EL CONTROL DE LA DOCUMENTACIN A ELIMINAR QUE SE ENCUENTRA EN EL ARCHIVO GENERALDILIGENCIAR EL FORMATO DE ELIMINACIN DE LOS DOCUMENTOS DEL ARCHIVO GENERAL EN EL FORMATO NICO DE INVENTARIOS DOCUMENTALAPOYAR CON LA BSQUEDA DE INFORMACIN PARA REALIZAR LAS RESPUESTAS A LOS REQUERIMIENTOS E INFORMACIN QUE SOLICITE TANTO EL CLIENTE INTERNO COMO EL EXTERNOJORNADA TIEMPO  COMPLETO 38 HORAS SEMANALESHORARIO DISPO"/>
    <x v="2"/>
    <x v="8"/>
    <s v=""/>
    <s v=""/>
  </r>
  <r>
    <s v="327058-40"/>
    <s v="CUNDINAMARCA"/>
    <s v="FACATATIVÁ"/>
    <s v="CAJA COLOMBIANA DE SUBSIDIO FAMILIAR- COLSUBSIDIO"/>
    <x v="1"/>
    <s v="Ingeniero ambiental"/>
    <m/>
    <m/>
    <s v="ALCALDIA DE FACATATIVA"/>
    <n v="8999993281"/>
    <s v="Estado Joven practica ordinaria en  INGENIERA AMBIENTAL"/>
    <s v="PLAZA ESTADO JOVEN PRACTICANTE INGENIERIA AMBIENTAL ENTIDAD PUBLICA ALCALDIA DE FACATATIVEXPERIENCIA NO REQUIEREFORMACIN PROFESIONAL INGENIERIA AMBIENTALCONOCIMIENTOS ADICIONALES MANEJO DE INDOS OFFICEACTIVIDADES A REALIZAR OBJETIVO DE LA PRCTICALABORAL Apoyar el desarrollo de las metas ambientales plasmadas en el Plan de desarrollo Recuperemos a Facatativ que lidera la Secretaria de Desarrollo Agropecuario y Medio AmbienteDURACIN DE LA PRCTICALABORAL Hasta 5 meses prcticas laborales ordinarias  Hasta 12 meses para judicaturas Hasta Cinco mesesDESCRIPCIN DE ACTIVIDADES AREALIZAR Realizar visitas tcnicas de seguimiento control y ejecucin de los proyectos ambientales realizar los respectivos informes tcnicos y apoyar la elaboracin de estudios previos tcnicos y financieros de los nuevos proyectos PGIRS PSMV PSA Sentencia Rio Bogot etcJORNADA TIEMPO  COMPLETO 38 HORAS SEMANALESHORARIO DISPONIBILIDAD DE TIEMPOSU"/>
    <x v="2"/>
    <x v="7"/>
    <s v=""/>
    <s v=""/>
  </r>
  <r>
    <s v="327058-41"/>
    <s v="CUNDINAMARCA"/>
    <s v="FACATATIVÁ"/>
    <s v="CAJA COLOMBIANA DE SUBSIDIO FAMILIAR- COLSUBSIDIO"/>
    <x v="2"/>
    <s v="Soporte tcnico en sistemas"/>
    <m/>
    <m/>
    <s v="ALCALDIA DE FACATATIVA"/>
    <n v="8999993281"/>
    <s v="Estado Joven practica ordinaria en TECNICO PROFESIONAL TECNOLOGO O PROFESIONAL EN SISTEMAS"/>
    <s v="PLAZA ESTADO JOVEN PRACTICANTE TECNICO PROFESIONAL TECNOLOGO O PROFESIONAL EN SISTEMASENTIDAD PUBLICA ALCALDA DE FACATATIVEXPERIENCIA NO REQUIEREFORMACIN TCNICO PROFESIONAL TECNOLOGO O PROFESIONAL SISTEMASCONOCIMIENTOS ADICIONALES EXCEL ORD MANEJO DE OFFICE MANEJO DE SOTFAREACTIVIDADES A REALIZAR 1DIAGNSTICO Y DISEÑO DEL SISTEMA DE INFORMACIN CULTURAL2ALIMENTAR EL SISTEMA DE INFORMACIN CULTURAL3REPORTE DE VARIABLES ESTADSTICAS Y ANLISIS DE LA INFORMACIN4MONITOREO Y SEGUIMIENTO AL COMPORTAMIENTO DE LAS VARIABLES 5APOYAR LA GEORREFERENCIACIN DEL SISTEMA DE INFORMACIN CULTURAL JORNADA TIEMPO  COMPLETO 38 HORAS SEMANALESHORARIO DISPONIBILIDAD DE TIEMPOSUJETO A LA ENTIDADDURACIN DE LA PRCTICA 5 MESES"/>
    <x v="2"/>
    <x v="5"/>
    <s v=""/>
    <s v=""/>
  </r>
  <r>
    <s v="327058-42"/>
    <s v="CUNDINAMARCA"/>
    <s v="FACATATIVÁ"/>
    <s v="CAJA COLOMBIANA DE SUBSIDIO FAMILIAR- COLSUBSIDIO"/>
    <x v="2"/>
    <s v="Profesional en salud ocupacional"/>
    <m/>
    <m/>
    <s v="ALCALDIA DE FACATATIVA"/>
    <n v="8999993281"/>
    <s v="Estado Joven practica ordinaria en  SALUD OCUPACIONAL"/>
    <s v="PLAZA ESTADO JOVEN PRACTICANTE EN SALUD OCUPACIONALENTIDAD PUBLICA ALCALDIA DE FACATATIVEXPERIENCIA NO REQUIEREFORMACIN PROFESIONAL EN SALUD OCUPACIONALCONOCIMIENTOS ADICIONALES MANEJO DE ORD EXCEL POER POINTACTIVIDADES A REALIZAR REALIZAR DE IMPLEMENTACIN DEL PROGRAMA DE SALUD Y SEGURIDAD EN EL TRABAJOJORNADA TIEMPO  COMPLETO 38 HORAS SEMANALESHORARIO DISPONIBILIDAD DE TIEMPOSUJETO A LA ENTIDADDURACIN DE LA PRCTICA 5 MESES"/>
    <x v="2"/>
    <x v="6"/>
    <s v=""/>
    <s v=""/>
  </r>
  <r>
    <s v="327058-43"/>
    <s v="CUNDINAMARCA"/>
    <s v="FACATATIVÁ"/>
    <s v="CAJA COLOMBIANA DE SUBSIDIO FAMILIAR- COLSUBSIDIO"/>
    <x v="2"/>
    <s v="Secretaria "/>
    <m/>
    <m/>
    <s v="ALCALDIA DE FACATATIVA"/>
    <n v="8999993281"/>
    <s v="Estado Joven practica ordinaria en SECRETARIADO GENERAL"/>
    <s v="PLAZA ESTADO JOVEN PRACTICANTE EN SECRETARIADO GENERALENTIDAD PBLICA ALCALDIA DE FACATATIVEXPERIENCIA NO REQUIEREFORMACIN TCNICO EN SECRETARIADO GENERALCONOCIMIENTOS ADICIONALES MANEJO DE ORD EXCEL POER POINTACTIVIDADES A REALIZAR ATENCIN AL USUARIO RECEPCIN DE DOCUMENTOS REGISTRO DE LOS MISMOSJORNADA TIEMPO  COMPLETO 38 HORAS SEMANALESHORARIO DISPONIBILIDAD DE TIEMPOSUJETO A LA ENTIDADDURACIN DE LA PRCTICA 5 MESES"/>
    <x v="2"/>
    <x v="9"/>
    <s v=""/>
    <s v=""/>
  </r>
  <r>
    <s v="327058-44"/>
    <s v="CUNDINAMARCA"/>
    <s v="FACATATIVÁ"/>
    <s v="CAJA COLOMBIANA DE SUBSIDIO FAMILIAR- COLSUBSIDIO"/>
    <x v="2"/>
    <s v="Auxiliar de archivo"/>
    <s v="Analista de gestin documental"/>
    <s v="Auxiliar de Archivo y Registro"/>
    <s v="ALCALDIA DE FACATATIVA"/>
    <n v="8999993281"/>
    <s v="Estado Joven practica ordinaria en EN GESTIN DOCUMENTAL"/>
    <s v="PLAZA ESTADO JOVEN PRACTICANTE EN GESTIN DOCUMENTALENTIDAD PBLICA ALCALDIA DE FACATATIVEXPERIENCIA NO REQUIEREFORMACIN TCNICO EN GESTIN DOCUMENTALCONOCIMIENTOS ADICIONALES MANEJO DE ORD EXCEL POER POINTACTIVIDADES A REALIZAR CLASIFICACIN ORGANIZACIN FOLIACIN Y ARCHIVO DE DOCUMENTOS DE GESTIN Y DE TODOS LOS PROCESOS QUE SE LLEVAN A CABO POR EL ORGANISMO DE TRNSITO EN MUCHOS DE ESOS PROCESOS TAMBIN SE REQUIERE LA DIGITALIZACIN DE LOS DOCUMENTOSJORNADA TIEMPO  COMPLETO 38 HORAS SEMANALESHORARIO DISPONIBILIDAD DE TIEMPOSUJETO A LA ENTIDADDURACIN DE LA PRCTICA 5 MESES"/>
    <x v="2"/>
    <x v="8"/>
    <s v="Ingeniería Industrial"/>
    <s v=""/>
  </r>
  <r>
    <s v="327058-45"/>
    <s v="CUNDINAMARCA"/>
    <s v="FACATATIVÁ"/>
    <s v="CAJA COLOMBIANA DE SUBSIDIO FAMILIAR- COLSUBSIDIO"/>
    <x v="1"/>
    <s v="Ingeniero civil"/>
    <s v="Ingeniero de sistemas"/>
    <m/>
    <s v="ALCALDIA DE FACATATIVA"/>
    <n v="8999993281"/>
    <s v="Estado Joven practica ordinaria en  INGENIERIA CIVIL  "/>
    <s v="PLAZA ESTADO JOVEN PRACTICANTE EN INGENIERA CIVILENTIDAD PBLICA ALCALDA DE FACATATIVEXPERIENCIA NO REQUIEREFORMACIN INGENIERA CIVIL  INGENIERIA DE SISTEMAS CONOCIMIENTOS ADICIONALES MANEJO DE ORD  EXCEL MANEJO DE OFFICE POER POINT PROJECT AUTOCADACTIVIDADES A REALIZAR 1LABORES DE MANTENIMIENTO Y SOPORTE EN REDES  Y OFIMTICA2ATENCIN A SOLICITUDES DE MANTENIMIENTO 3ASISTENCIA TCNICA EN EL USO DE LAS HERRAMIENTAS 4MANTENIMIENTO PREVENTIVO Y CORRECTIVO DE 1 Y SEGUNDO NIVEL JORNADA TIEMPO  COMPLETO 38 HORAS SEMANALESHORARIO DISPONIBILIDAD DE TIEMPOSUJETO A LA ENTIDADDURACIN DE LA PRCTICA 5 MESES"/>
    <x v="2"/>
    <x v="19"/>
    <s v="Ingeniería de Sistemas y Computación"/>
    <s v=""/>
  </r>
  <r>
    <s v="327058-46"/>
    <s v="CUNDINAMARCA"/>
    <s v="FACATATIVÁ"/>
    <s v="CAJA COLOMBIANA DE SUBSIDIO FAMILIAR- COLSUBSIDIO"/>
    <x v="1"/>
    <s v="Contable"/>
    <m/>
    <m/>
    <s v="ALCALDIA DE FACATATIVA"/>
    <n v="8999993281"/>
    <s v="Estado Joven practica ordinaria en  CONTADURIA"/>
    <s v="PLAZA ESTADO JOVEN PRACTICANTE EN CONTABILIDADENTIDAD PUBLICA ALCALDIA DE FACATATIVEXPERIENCIA NO REQUIEREFORMACIN CONTABILIDADCONOCIMIENTOS ADICIONALES MANEJO DE ORDEXCEL MANEJO DE OFFICE POER POINT PROJECT AUTOCADACTIVIDADES A REALIZAR 1REGISTRAR LAS OPERACIONES FINANCIERAS DE LA EMPRESA PARA MANTENER ACTUALIZADAS LOS SISTEMAS DE INFORMACIN PRESUPUESTAL CONTABLE INVENTARIOS Y DE TESORERA DE CONFORMIDAD CON LAS DECISIONES Y LAS ORIENTACIONES DEL NIVEL DIRECTIVO 2CONTROLAR LOS RECAUDOS QUE SE DERIVAN DE LA OPERACIN DE LA EMPRESA Y TRAMITAR LOS PAGOS QUE DEBA REALIZAR LA GERENCIA EN CUMPLIMIENTO DE LAS OBLIGACIONES CONTRADAS3LIQUIDAR Y REGISTRA LA NMINA Y DEMS OBLIGACIONES LABORALES CON BASE EN A LAS NOVEDADES PRESENTADAS Y PREPARAR LOS PAGOS O RECONOCIMIENTOS A LOS QUE HAYA LUGAR4SUMINISTRA LA INFORMACIN Y PROYECTAR LOS INSTRUMENTOS NECESARIOS PARA LA TOMA DE DECISIONES EN LA ELABORACIN DE PRESUPUESTOS LA PROGRAMACIN DE RECURSOS "/>
    <x v="2"/>
    <x v="10"/>
    <s v=""/>
    <s v=""/>
  </r>
  <r>
    <s v="327058-47"/>
    <s v="CUNDINAMARCA"/>
    <s v="FACATATIVÁ"/>
    <s v="CAJA COLOMBIANA DE SUBSIDIO FAMILIAR- COLSUBSIDIO"/>
    <x v="1"/>
    <s v="Analista de mercadeo"/>
    <m/>
    <m/>
    <s v="ALCALDIA DE FACATATIVA"/>
    <n v="8999993281"/>
    <s v="Estado Joven practica ordinaria en  PUBLICIDAD Y MERCADEO "/>
    <s v="PLAZA ESTADO JOVEN PRACTICANTE EN PUBLICIDAD Y MERCADEOENTIDAD PUBLICA ALCALDIA DE FACATATIVEXPERIENCIA NO REQUIEREFORMACIN PUBLICIDAD Y MERCADEOCONOCIMIENTOS ADICIONALES MANEJO DE ORDEXCEL MANEJO DE OFFICE ACTIVIDADES A REALIZAR 1MANEJO DE REDES SOCIALES 2DOMINAR EL PROCESO INTEGRADO DE MERCADEO3PRODUCIR EVENTOS 4IMPULSAR LA ENTIDAD POR MEDIO DE ESTRATEGIAS Y RELACIONES PUBLICAS JORNADA TIEMPO  COMPLETO 38 HORAS SEMANALESHORARIO DISPONIBILIDAD DE TIEMPOSUJETO A LA ENTIDADDURACIN DE LA PRCTICA 5 MESES"/>
    <x v="2"/>
    <x v="9"/>
    <s v=""/>
    <s v=""/>
  </r>
  <r>
    <s v="332278-70420"/>
    <s v="BOGOTÁ D.C."/>
    <s v="BOGOTÁ D.C."/>
    <s v="CAJA DE COMPENSACIÓN FAMILIAR COMPENSAR"/>
    <x v="1"/>
    <s v="Administrador pblico"/>
    <s v="Profesionales de las ciencias polticas"/>
    <s v="Socilogo"/>
    <s v="AGENCIA COLOMBIANA PARA LA REINTEGRACION"/>
    <n v="900477169"/>
    <s v="Estado Joven Practica Laboral Ordinaria en Ciencia Poltica Administracin Pblica Sociologa y afines  "/>
    <s v="Plaza Estado Joven Practica Laboral Ordinaria en Ciencia Poltica Administracin Pblica Sociologa y afines  Entidad Publica Agencia Colombiana par la ReintegracinOficina Asesora de PlaneacinExperiencia No requiereFormacin Profesional Ciencia Poltica Administracin Pblica Sociologa y afinesConocimientos Adicionales Manejo de un segundo idioma; preferiblemente conocimiento en Excel Actividades a realizar Administrar el contenido y tener actualizada la plataforma de Gestin de Conocimiento en la intranet de la Agencia  Apoyar la implementacin de herramientas enfocadas en la apropiacin y  la transferencia de conocimiento institucional Asistir y cubrir eventos acadmicos relacionados con el Desarme la Desmovilizacin la Reintegracin y la Reincorporacin as como con temas afines a la construccin de paz Apoyar el balance de resultados de la Estrategia de Gestin de Conocimiento 20152018 Proponer recomendaciones para la Estrat"/>
    <x v="1"/>
    <x v="22"/>
    <s v="Ciencia Política"/>
    <s v="Antropología"/>
  </r>
  <r>
    <s v="332278-70421"/>
    <s v="BOGOTÁ D.C."/>
    <s v="BOGOTÁ D.C."/>
    <s v="CAJA DE COMPENSACIÓN FAMILIAR COMPENSAR"/>
    <x v="1"/>
    <s v="Administrador de empresas"/>
    <s v="Administrador pblico"/>
    <m/>
    <s v="AGENCIA COLOMBIANA PARA LA REINTEGRACION"/>
    <n v="900477169"/>
    <s v="Estado Joven Prctica laboral ordinaria en administracin de empresas o administracin publica"/>
    <s v="Plaza Estado Joven Prctica laboral ordinaria en administracin de empresas o administracin publica Entidad Publica Agencia para la Reincorporacin y la Normalizacin Grupo de Desarrollo de Talento Humano Experiencia No requiereFormacin Profesional en administracin de empresas o administracin publica Conocimientos Adicionales Preferiblemente conocimientos en Excel Actividades a realizarApoyar la ejecucin del plan de Bienestar Social e Incentivos orientado a elevar el nivel de satisfaccin atendiendo las metodologas y normas legales vigentes Apoyar la ejecucin del Plan Nacional de Capacitacin PIC orientado a mejorar el conocimiento y las competencias de los funcionarios que integran las reas misionales estratgicas y de apoyo atendiendo las metodologas definidas Apoyar el diseño de acciones innovadoras de mejoramiento del clima y cultura organizacional en el marco de la estrategia definida por la entidad Apoyo en las actividades del Sis"/>
    <x v="1"/>
    <x v="9"/>
    <s v="Gobierno y Asuntos Públicos"/>
    <s v=""/>
  </r>
  <r>
    <s v="332278-70422"/>
    <s v="BOGOTÁ D.C."/>
    <s v="BOGOTÁ D.C."/>
    <s v="CAJA DE COMPENSACIÓN FAMILIAR COMPENSAR"/>
    <x v="1"/>
    <s v="Licenciado en derecho"/>
    <s v="Economista"/>
    <s v="Profesionales de las ciencias polticas"/>
    <s v="AGENCIA COLOMBIANA PARA LA REINTEGRACION"/>
    <n v="900477169"/>
    <s v="Estado Joven Practica Laboral Ordinaria en Ciencia Poltica Derecho Relaciones Internacionales Economa o Ciencias Sociales o afines"/>
    <s v="PlazaEstado Joven Practica Laboral Ordinaria en Ciencia Poltica Derecho Relaciones Internacionales Economa o Ciencias Sociales o afines Entidad Publica Agencia para la Reincorporacin y la Normalizacin  Direccin General  Grupo de CorresponsabilidadExperiencia No requiereFormacin Profesional Ciencia Poltica Derecho Relaciones Internacionales Economa o Ciencias Sociales o afines Conocimientos Adicionales Habilidades para el manejo de office ord Excel y poer point capacidad para el trabajo en equipo habilidades en redaccin de documentos y anlisis de informacin cuantitativa y cualitativa  Se requiere que tenga dominio del ingls y opcional un tercer idiomaActividades a realizar 1 Apoyar en el diseño e implementacin de la Estrategia de Corresponsabilidad para Mi pymes 2 Apoyar en el diseño e implementacin de la Estrategia de Corresponsabilidad para Reincorporacin 3 Apoyar la gestin de la publicacin de sistematizaciones de e"/>
    <x v="1"/>
    <x v="4"/>
    <s v="Economía"/>
    <s v="Ciencia Política"/>
  </r>
  <r>
    <s v="332278-70423"/>
    <s v="BOGOTÁ D.C."/>
    <s v="BOGOTÁ D.C."/>
    <s v="CAJA DE COMPENSACIÓN FAMILIAR COMPENSAR"/>
    <x v="1"/>
    <s v="Diseñador grfico"/>
    <s v="Artista de diseño"/>
    <m/>
    <s v="AGENCIA COLOMBIANA PARA LA REINTEGRACION"/>
    <n v="900477169"/>
    <s v="Estado Joven Prctica laboral ordinaria en Diseño Grfico Artes Visuales o afines "/>
    <s v="Plaza Estado Joven Prctica laboral ordinaria en Diseño Grfico Artes Visuales o afines Entidad Publica Agencia para la Reincorporacin y la Normalizacin Oficina Asesora de ComunicacionesExperiencia No requiereFormacin Profesional Diseño Grfico Artes Visuales o afines Conocimientos Adicionales Se requiere Manejo de illustrator Photoshop y After Effects  Actividades a realizarEl practicante ser parte del equipo de diseño y produccin audiovisual de la Oficina de Comunicaciones y ser un apoyo para la elaboracin de piezas grficas y en la elaboracin de campañas propuestas por la entidad bajo la supervisin del jefe de la OACJornada Tiempo  Completo 38 Horas SemanalesHorario Disponibilidad de TiempoSujeto a la entidadDuracin de la Prctica 5 mesesRequisitosEntregar Carta de presentacin del estudiante para prcticas Estado Joven emitida por la Universidad a la Agencia de gestin y colocacin de empleo de Compensar ubicada  en la"/>
    <x v="1"/>
    <x v="15"/>
    <s v="Arte"/>
    <s v=""/>
  </r>
  <r>
    <s v="334541-3"/>
    <s v="RISARALDA"/>
    <s v="LA VIRGINIA"/>
    <s v="CAJA DE COMPENSACIÓN FAMILIAR DE RISARALDA - COMFAMILIAR RISARALDA"/>
    <x v="1"/>
    <s v="Comunicador social"/>
    <m/>
    <m/>
    <s v="ESE HOSPITAL SAN PEDRO Y SAN PABLO"/>
    <n v="8914016431"/>
    <s v="Estado Joven Practicante en Comunicacin social"/>
    <s v="PLAZA Estado Joven Practicante en Comunicacin socialENTIDAD PBLICADEPENDENCIA  Ese  Hospital San Pedro Y San Pablo  rea administrativa y financieraOBJETIVO DE LA PRCTICA Apoyar y acompañar  el desarrollo y  de planes estratgicos que permitan a  la ESE establecer canales de comunicacin con los clientes internos y externos buscando mejorar la imagen y un mejor posicionamiento de la Institucin en el MercadoCOMPETENCIAS COMPLEMENTARIAS Manejo de herramientas ofimticasFacilitar los procesos de comunicacinAdaptabilidad a los cambiosComunicacin AsertivaIniciativaACTIVIDADES A REALIZAR Construir redes diseñando y facilitando los procesos de comunicacin tanto a nivel interno como externoConstruir estrategias de comunicacin publicitaria imagen corporativa mercadeo y relaciones pblicas para el desarrollo de planes de comunicacin organizacionalImplementar el uso de  herramientas de publicidad mercadeo y relaciones pblicas NIVEL DE"/>
    <x v="0"/>
    <x v="11"/>
    <s v=""/>
    <s v=""/>
  </r>
  <r>
    <s v="334541-4"/>
    <s v="RISARALDA"/>
    <s v="LA VIRGINIA"/>
    <s v="CAJA DE COMPENSACIÓN FAMILIAR DE RISARALDA - COMFAMILIAR RISARALDA"/>
    <x v="1"/>
    <s v="Ingeniero de sistemas"/>
    <m/>
    <m/>
    <s v="ESE HOSPITAL SAN PEDRO Y SAN PABLO"/>
    <n v="8914016431"/>
    <s v="Estado Joven Practicante en Ingeniera de Sistemas y telecomunicaciones"/>
    <s v="PLAZA Estado Joven Practicante en Ingeniera de Sistemas y telecomunicacionesENTIDAD PBLICA DEPENDENCIAESE  HOSPITAL SAN PEDRO Y SAN PABLO Departamento         de SistemasOBJETIVO DE LA PRCTICA Apoyar y acompañar  el desarrollo y  la gestin de los sistemas de         informacin desde la fase de implementacin y anlisis pasando por el diseño integracin puesta en         marcha y evaluacin de sistemas cumpliendo con los estndares de calidad mantenimiento la         seguridad del hospital COMPETENCIAS COMPLEMENTARIAS Excelente Manejo en herramientas de ofimticaACTIVIDADES A REALIZAR1Actualizar y mejorar la infraestructura de hardare y softare de la ESE2Capacitar a usuarios finales en manejo  de sistemas informticos3Identificar estrategias informticas  y de comunicacin para el hospital4Analizar y diagnosticar procesos automatizados e innovacin de otros procesos5Acompañar y apoyar las diferentes reas de la E"/>
    <x v="0"/>
    <x v="5"/>
    <s v=""/>
    <s v=""/>
  </r>
  <r>
    <s v="334541-5"/>
    <s v="RISARALDA"/>
    <s v="LA VIRGINIA"/>
    <s v="CAJA DE COMPENSACIÓN FAMILIAR DE RISARALDA - COMFAMILIAR RISARALDA"/>
    <x v="1"/>
    <s v="Ingeniero de sistemas"/>
    <m/>
    <m/>
    <s v="ESE HOSPITAL SAN PEDRO Y SAN PABLO"/>
    <n v="8914016431"/>
    <s v="Estado Joven Practicante en Ingeniera de Sistemas y telecomunicaciones"/>
    <s v="PLAZA Estado Joven Practicante en Ingeniera de Sistemas y telecomunicacionesENTIDAD PBLICA DEPENDENCIAESE  HOSPITAL SAN PEDRO Y SAN PABLO Departamento         de SistemasOBJETIVO DE LA PRCTICA Apoyar y acompañar  el desarrollo y  la gestin de los sistemas de         informacin desde la fase de implementacin y anlisis pasando por el diseño integracin puesta en         marcha y evaluacin de sistemas cumpliendo con los estndares de calidad mantenimiento la         seguridad del hospital COMPETENCIAS COMPLEMENTARIAS Excelente Manejo en herramientas de ofimticaACTIVIDADES A REALIZAR1Actualizar y mejorar la infraestructura de hardare y softare de la ESE2Capacitar a usuarios finales en manejo  de sistemas informticos3Identificar estrategias informticas  y de comunicacin para el hospital4Analizar y diagnosticar procesos automatizados e innovacin de otros procesosNIVEL DE FORMACIN ProfesionalPROGRAMA "/>
    <x v="0"/>
    <x v="5"/>
    <s v=""/>
    <s v=""/>
  </r>
  <r>
    <s v="334541-6"/>
    <s v="RISARALDA"/>
    <s v="LA VIRGINIA"/>
    <s v="CAJA DE COMPENSACIÓN FAMILIAR DE RISARALDA - COMFAMILIAR RISARALDA"/>
    <x v="1"/>
    <s v="Administrador de empresas"/>
    <m/>
    <m/>
    <s v="ESE HOSPITAL SAN PEDRO Y SAN PABLO"/>
    <n v="8914016431"/>
    <s v="Estado Joven Practicante en Administracin de empresas"/>
    <s v="PLAZA Estado Joven Practicante en Administracin de empresasENTIDAD PBLICADEPENDENCIA Ese  Hospital San Pedro Y San Pablo rea administrativa y financieraOBJETIVO DE LA PRCTICA Apoyar y acompañar  el desarrollo y  de programas y proyectos que permitan a la entidad fortalecer el rea de costos y presupuestoCOMPETENCIAS COMPLEMENTARIAS Manejo de herramientas ofimticasFlexibilidad y rapidezAdaptabilidad a los cambiosComunicacin AsertivaTrabajo en equipoACTIVIDADES A REALIZAR 1Apoyar y acompañar  la elaboracin y  anlisis de costos de la ESE2Actualizacin de Inventarios3Apoyar y acompañar la oficina de presupuesto4Implementar indicadores de gestin NIVEL DE FORMACIN Profesional PROGRAMA ACADMICO Administracin de empresasINTENSIDAD HORARIA Tiempo completoDURACIN DE LA PRCTICA LABORAL 5 meses "/>
    <x v="0"/>
    <x v="9"/>
    <s v=""/>
    <s v=""/>
  </r>
  <r>
    <s v="334541-7"/>
    <s v="RISARALDA"/>
    <s v="LA VIRGINIA"/>
    <s v="CAJA DE COMPENSACIÓN FAMILIAR DE RISARALDA - COMFAMILIAR RISARALDA"/>
    <x v="1"/>
    <s v="Abogado"/>
    <m/>
    <m/>
    <s v="ESE HOSPITAL SAN PEDRO Y SAN PABLO"/>
    <n v="8914016431"/>
    <s v="Estado Joven Practicante Judicatura"/>
    <s v="PLAZA Estado Joven Practicante JudicaturaENTIDAD PBLICADEPENDENCIA Ese  Hospital San Pedro Y San Pablo rea administrativa y financieraOBJETIVO DE LA PRCTICA Apoyar y acompañar  la gestin de la Jefe Administrativa y Financiera en el rea Jurdica en los diferentes procesos  que se adelanten en la ESE COMPETENCIAS COMPLEMENTARIAS Manejo de herramientas ofimticasFacilitar los procesos de comunicacinComunicacin AsertivaTransparenciatica y ProfesionalismoACTIVIDADES A REALIZAR 1Apoyar y acompañar  el proceso de contratacin en la ESE2Apoyar y acompañar los procesos disciplinarios que se adelantan al interior de la ESE3Apoyar y acompañar las diferentes reas de las ESE en lo referente a cobros coactivos y dems situaciones jurdicas que se puedan presentarNIVEL DE FORMACIN ProfesionalPROGRAMA ACADMICO DerechoINTENSIDAD HORARIA Tiempo completoDURACIN DE LA PRCTICA LABORAL 12 Meses"/>
    <x v="0"/>
    <x v="4"/>
    <s v=""/>
    <s v=""/>
  </r>
  <r>
    <s v="336762-1"/>
    <s v="CUNDINAMARCA"/>
    <s v="SOACHA"/>
    <s v="CAJA DE COMPENSACIÓN FAMILIAR COMPENSAR"/>
    <x v="1"/>
    <s v="Contador pblico"/>
    <s v="Contable"/>
    <m/>
    <s v="ALCALDIA MUNICIPAL DE SOACHA"/>
    <n v="800094755"/>
    <s v="Estado Joven Prctica laboral ordinaria en Contadura Pblica "/>
    <s v="Plaza Estado Joven Prctica laboral ordinaria en Contadura Pblica  Entidad Publica Alcalda Municipal De Soacha   Secretara De EducacinExperiencia No requiereFormacin Profesional en Contadura Pblica Conocimientos Adicionales MANEJO DE HERRAMIENTAS OFIMTICAS Actividades a realizarRegistro y Control de los compromisos adquiridos por la  Secretaria de Educacin y CulturaElaboracin  registro y control de CDP y CRP y compromisos solicitados por las diferentes reas de la Secretaria y expedidos por la Secretaria de HaciendaRealizacin de modificacin de PAC ante la Tesorera Municipal de SoachaApoyo tcnico contable y consolidacin de estados financieros de las Instituciones Educativas OficialesRadicacin de documentacin financiera generada en el reaEl estudiante estar fijo en la oficinaJornada Tiempo Completo 38 Horas SemanalesHorario Disponibilidad de TiempoSujeto a la entidadDuracin de la Prctica 5 Meses Requi"/>
    <x v="2"/>
    <x v="10"/>
    <s v=""/>
    <s v=""/>
  </r>
  <r>
    <s v="336762-2"/>
    <s v="CUNDINAMARCA"/>
    <s v="SOACHA"/>
    <s v="CAJA DE COMPENSACIÓN FAMILIAR COMPENSAR"/>
    <x v="1"/>
    <s v="Contador pblico"/>
    <s v="Contable"/>
    <m/>
    <s v="ALCALDIA MUNICIPAL DE SOACHA"/>
    <n v="800094755"/>
    <s v="Estado Joven Prctica laboral ordinaria en Contadura Pblica "/>
    <s v="Plaza Estado Joven Prctica laboral ordinaria en Contadura Pblica  Entidad Publica Alcalda Municipal De Soacha   Secretara De MovilidadExperiencia No requiereFormacin Profesional en Contadura Pblica Conocimientos Adicionales MANEJO DE HERRAMIENTAS OFIMTICAS Actividades a realizarApoyar el control sobre aquellas personas que efecten procesos de cobro coactivo y Centro Integral de Atencin de cartera de la Secretaria de Movilidad Apoyar el sistema de recaudo generado de las actividades de Cobro Coactivo y Centro Integral de AtencinApoyar el seguimiento para garantizar el oportuno cumplimiento de las obligaciones derivadas de las facilidades de pago de acuerdo a la informacin arrojada por el softareApoyar la rendicin de informes peridicos de gestin contable que le sean solicitados por el Secretario de Movilidad el Alcalde y los entes de control y dependencias al interior de la Administracin Municipal o autoridades competentesLa"/>
    <x v="2"/>
    <x v="10"/>
    <s v=""/>
    <s v=""/>
  </r>
  <r>
    <s v="336762-3"/>
    <s v="CUNDINAMARCA"/>
    <s v="SOACHA"/>
    <s v="CAJA DE COMPENSACIÓN FAMILIAR COMPENSAR"/>
    <x v="1"/>
    <s v="Profesional en salud ocupacional"/>
    <s v="Analista de salud ocupacional"/>
    <m/>
    <s v="ALCALDIA MUNICIPAL DE SOACHA"/>
    <n v="800094755"/>
    <s v="Estado Joven Prctica laboral ordinaria en Seguridad y Salud en el Trabajo"/>
    <s v="Plaza Estado Joven Prctica laboral ordinaria en Seguridad y Salud en el Trabajo Entidad Publica Alcalda Municipal De Soacha   Direccin De Recursos Humanos Experiencia No requiereFormacin Profesional en Seguridad y Salud en el TrabajoConocimientos Adicionales MANEJO DE HERRAMIENTAS OFIMTICAS Actividades a realizarApoyar el desarrollo del sistema de riesgo biomecnicoApoyar el desarrollo logstico de Medicina PreventivaApoyar las inspecciones de Seguridad en las diferentes dependencias de la Administracin MunicipalApoyar el diseño y desarrollo de los procedimientos que se requieran dentro del Sistema de Gestin de la Seguridad y Salud en el TrabajoEl estudiante debe trasladarse por diferentes reas de la AdministracinJornada Tiempo Completo 38 Horas SemanalesHorario Disponibilidad de TiempoSujeto a la entidadDuracin de la Prctica 5 Meses Requisitos Entregar Carta de presentacin del estudiante para prcticas Est"/>
    <x v="2"/>
    <x v="6"/>
    <s v=""/>
    <s v=""/>
  </r>
  <r>
    <s v="336762-4"/>
    <s v="CUNDINAMARCA"/>
    <s v="SOACHA"/>
    <s v="CAJA DE COMPENSACIÓN FAMILIAR COMPENSAR"/>
    <x v="1"/>
    <s v="Profesional de trabajo social"/>
    <m/>
    <m/>
    <s v="ALCALDIA MUNICIPAL DE SOACHA"/>
    <n v="800094755"/>
    <s v="Estado Joven Prctica laboral ordinaria en Trabajo Social"/>
    <s v="Plaza Estado Joven Prctica laboral ordinaria en Trabajo Social Entidad Publica Alcalda Municipal De Soacha  Comisarias De Familia Experiencia No requiereFormacin Profesional en Trabajo SocialConocimientos Adicionales MANEJO DE HERRAMIENTAS OFIMTICAS Actividades a realizarApoyar el trabajo de atencin y mediacin con conciliaciones Realizar compromisos de Buena ConductaOrientacin familiar e individualRealizacin de constanciasMediacin en Conciliaciones y compromisosRealizar Talleres de prevencin en Violencia intrafamiliar y  violencia de gneroLos estudiantes estn fijosJornada Tiempo Completo 38 Horas SemanalesHorario Disponibilidad de TiempoSujeto a la entidadDuracin de la Prctica 5 Meses Requisitos Entregar Carta de presentacin del estudiante para prcticas Estado Joven emitida por la Universidad a la Agencia de gestin y colocacin de empleo de Compensar ubicada  en la Calle 69  813 Barrio Chapin"/>
    <x v="2"/>
    <x v="12"/>
    <s v=""/>
    <s v=""/>
  </r>
  <r>
    <s v="336762-5"/>
    <s v="CUNDINAMARCA"/>
    <s v="SOACHA"/>
    <s v="CAJA DE COMPENSACIÓN FAMILIAR COMPENSAR"/>
    <x v="1"/>
    <s v="Profesional de trabajo social"/>
    <m/>
    <m/>
    <s v="ALCALDIA MUNICIPAL DE SOACHA"/>
    <n v="800094755"/>
    <s v="Estado Joven Prctica laboral ordinaria en Trabajo Social"/>
    <s v="Plaza Estado Joven Prctica laboral ordinaria en Trabajo Social Entidad Publica Alcalda Municipal De Soacha  Secretara De Desarrollo SocialExperiencia No requiereFormacin Profesional en Trabajo SocialConocimientos Adicionales MANEJO DE HERRAMIENTAS OFIMTICAS Actividades a realizarAcompañamiento presencial telefnico visitas domiciliarias para el seguimiento a las gestantes y lactantesDesarrollo y apoyo a los encuentros establecidos de formacin con Madres Gestantes y Lactantes del Municipio de SoachaAcompañamiento a la Gerencia mujer y gnero y Secretaria de desarrollo social y participacin comunitariaDocumentacin de las actividades desarrolladas durante el tiempo de prctica con anlisis y recomendaciones para la mejora de las acciones adelantadas desde la Secretaria El estudiante estar en campoJornada Tiempo Completo 38 Horas SemanalesHorario Disponibilidad de TiempoSujeto a la entidadDuracin de la Prctica 5 Meses"/>
    <x v="2"/>
    <x v="12"/>
    <s v=""/>
    <s v=""/>
  </r>
  <r>
    <s v="337836-79096"/>
    <s v="BOGOTÁ D.C."/>
    <s v="BOGOTÁ D.C."/>
    <s v="CAJA DE COMPENSACIÓN FAMILIAR COMPENSAR"/>
    <x v="1"/>
    <s v="Profesionales de las ciencias polticas"/>
    <s v="Economista"/>
    <s v="Administrador de empresas"/>
    <s v="DEPARTAMENTO ADMINISTRATIVO DE LA FUNCION PUBLICA"/>
    <n v="8999990207"/>
    <s v="Estado Joven Prctica laboral ordinaria en Ciencias Polticas Economia Administracin de Empresas"/>
    <s v="Plaza  Estado Joven Prctica laboral ordinaria en Ciencias Polticas Economia Administracin de EmpresasEntidad Publica Departamento Administrativo de la Funcin PblicaDireccin de Empleo PblicoExperiencia No requiereFormacin Profesional en Ciencias Polticas Economia Administracin de EmpresasConocimientos Adicionales Ingls medio Manejo avanzado de paquete officeActividades a realizar1 Documentar  y analizar casos de xito internacional y nacional en materia de empleo pblico 2 Apoyar la consolidacin de los documentos de poltica en materia de talento humano3 Apoyar a la Direccin en temas de empleo pblico relacionados con la gestin internacionalJornada Tiempo Completo 38 Horas SemanalesHorario Disponibilidad de TiempoSujeto a la entidadDuracin de la Prctica 5 MesesRequisitos Entregar Carta de presentacin del estudiante para prcticas Estado Joven emitida por la Universidad a la Agencia de gestin y c"/>
    <x v="1"/>
    <x v="11"/>
    <s v="Economía"/>
    <s v="Administración"/>
  </r>
  <r>
    <s v="337836-79097"/>
    <s v="BOGOTÁ D.C."/>
    <s v="BOGOTÁ D.C."/>
    <s v="CAJA DE COMPENSACIÓN FAMILIAR COMPENSAR"/>
    <x v="1"/>
    <s v="Profesionales de las ciencias polticas"/>
    <s v="Analista de comercio internacional"/>
    <m/>
    <s v="DEPARTAMENTO ADMINISTRATIVO DE LA FUNCION PUBLICA"/>
    <n v="8999990207"/>
    <s v="Estado Joven Prctica laboral ordinaria en Ciencias Polticas Relaciones Internacionales o afines"/>
    <s v="Plaza  Estado Joven Prctica laboral ordinaria en Ciencias Polticas Relaciones Internacionales o afinesEntidad Publica Departamento Administrativo de la Funcin PblicaDireccin General  Gestin InternacionalExperiencia No requiereFormacin Profesional en Ciencias Polticas Relaciones Internacionales o afinesConocimientos Adicionales Ingls medio Manejo avanzado de paquete officeMicrosoft ProjectActividades a realizar1 Apoyar la actualizacin de documentos de carcter interno como matrices e informes para realizar el seguimiento oportuno de las actividades desarrolladas por el Equipo de Gestin Internacional2 Brindar el soporte necesario para la creacin de documentos estratgicos con el objetivo de fortalecer la visualizacin de la institucin en el exterior 3 Apoyar la participacin de Funcin Pblica en eventos internacionales 4  Apoyar la gestin y difusin de los cursos y becas disponiblesJornada Tiempo Completo 38 H"/>
    <x v="1"/>
    <x v="11"/>
    <s v="Administración"/>
    <s v=""/>
  </r>
  <r>
    <s v="337836-79098"/>
    <s v="BOGOTÁ D.C."/>
    <s v="BOGOTÁ D.C."/>
    <s v="CAJA DE COMPENSACIÓN FAMILIAR COMPENSAR"/>
    <x v="1"/>
    <s v="Comunicador social"/>
    <m/>
    <m/>
    <s v="DEPARTAMENTO ADMINISTRATIVO DE LA FUNCION PUBLICA"/>
    <n v="8999990207"/>
    <s v="Estado Joven Prctica laboral ordinaria en Comunicacin Social"/>
    <s v="Plaza  Estado Joven Prctica laboral ordinaria en Comunicacin SocialEntidad Publica Departamento Administrativo de la Funcin PblicaDireccin de Empleo PblicoExperiencia No requiereFormacin Profesional en Comunicacin SocialConocimientos Adicionales Ingls medio Manejo avanzado de paquete officeActividades a realizar1 Apoyar las actividades que se deriven de la asesoria integral de la Direccin en todo lo que hace referencia a la Gestin Estratgica de Talento Humano2 Proponer iniciativas para los diferentes eventos que realice la Direccin y acompañamiento de las mismas3 Apoyar en la recoleccin de informacin relacionada con el programa Servimos becas eventos capacitacin as mismo generar resultados que den valor agregado a las actividades4 Presentar informes de gestin y resultados cifrasJornada Tiempo Completo 38 Horas SemanalesHorario Disponibilidad de TiempoSujeto a la entidadDuracin de la Prctica 5 Mes"/>
    <x v="1"/>
    <x v="11"/>
    <s v=""/>
    <s v=""/>
  </r>
  <r>
    <s v="337836-79099"/>
    <s v="BOGOTÁ D.C."/>
    <s v="BOGOTÁ D.C."/>
    <s v="CAJA DE COMPENSACIÓN FAMILIAR COMPENSAR"/>
    <x v="1"/>
    <s v="Economista"/>
    <s v="Analista de economa"/>
    <s v="Analista econmico"/>
    <s v="DEPARTAMENTO ADMINISTRATIVO DE LA FUNCION PUBLICA"/>
    <n v="8999990207"/>
    <s v="Estado Joven Prctica laboral ordinaria en Economa"/>
    <s v="Plaza  Estado Joven Prctica laboral ordinaria en EconomaEntidad Publica Departamento Administrativo de la Funcin PblicaDireccin de Empleo PblicoExperiencia No requiereFormacin Profesional en EconomaConocimientos Adicionales Ingls medio Manejo avanzado de paquete officeActividades a realizar1 Apoyar la evaluacin del programa Estado Joven       2  Monitorear el programa Estado Joven desde las competencias de Funcin Pblica3 Apoyar en el diseño y recoleccin de datos para programa Estado 4 Apoyar y acompañar a las Entidades Pblicas en temas relacionados con el programa Estado Jove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
    <x v="1"/>
    <x v="2"/>
    <s v=""/>
    <s v=""/>
  </r>
  <r>
    <s v="337836-79100"/>
    <s v="BOGOTÁ D.C."/>
    <s v="BOGOTÁ D.C."/>
    <s v="CAJA DE COMPENSACIÓN FAMILIAR COMPENSAR"/>
    <x v="1"/>
    <s v="Administrador pblico"/>
    <m/>
    <m/>
    <s v="DEPARTAMENTO ADMINISTRATIVO DE LA FUNCION PUBLICA"/>
    <n v="8999990207"/>
    <s v="Estado Joven Prctica laboral ordinaria en Administracin Pblica"/>
    <s v="Plaza Estado Joven Prctica laboral ordinaria en Administracin PblicaEntidad Publica Departamento Administrativo de la Funcin PblicaDireccin de Empleo PblicoExperiencia No requiereFormacin Profesional en Administracin PblicaConocimientos Adicionales Ingls medio Manejo avanzado de paquete officeActividades a realizar1 Apoyar al proyecto SIGEP2 Apoyar la consolidacin y difusin de informacin relativa a la Gestin estratgica del talento humano al servicio de las entidades del Estado 3 Apoyar el anlisis de Actos administrativos y decretos de Creacin estructura planta y distribucin de entidades del Estado Colombian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
    <x v="1"/>
    <x v="22"/>
    <s v=""/>
    <s v=""/>
  </r>
  <r>
    <s v="337836-79101"/>
    <s v="BOGOTÁ D.C."/>
    <s v="BOGOTÁ D.C."/>
    <s v="CAJA DE COMPENSACIÓN FAMILIAR COMPENSAR"/>
    <x v="1"/>
    <s v="Lingista"/>
    <s v="Fillogo"/>
    <s v="Literato"/>
    <s v="DEPARTAMENTO ADMINISTRATIVO DE LA FUNCION PUBLICA"/>
    <n v="8999990207"/>
    <s v="Estado Joven Prctica laboral ordinaria en Literatura LingsticaFilologa"/>
    <s v="Plaza  Estado Joven Prctica laboral ordinaria en Literatura LingsticaFilologaEntidad Publica Departamento Administrativo de la Funcin PblicaDireccin de Gestin del ConocimientoExperiencia No requiereFormacin Profesional en Literatura LingsticaFilologaConocimientos Adicionales Ingls medio Manejo avanzado de paquete officeActividades a realizar1  Generar la revisin y la correccin de estilo de los documentos producidos por la Direccin los grupos AP y otras dependencias que soliciten apoyo de la Direccin de Gestin del Conocimiento 2 Efectuar una campaña sobre recomendaciones para la escritura de textos para Funcin Pblica 3 Llevar a cabo la revisin y correccin de estilo de la informacin contenida en los sitios eb de la entidad4 Participar en el desarrollo de las campañas de la Direccin de Gestin del ConocimientoJornada Tiempo Completo 38 Horas SemanalesHorario Disponibilidad de TiempoSujeto a la"/>
    <x v="1"/>
    <x v="13"/>
    <s v=""/>
    <s v="Literatura"/>
  </r>
  <r>
    <s v="337836-79102"/>
    <s v="BOGOTÁ D.C."/>
    <s v="BOGOTÁ D.C."/>
    <s v="CAJA DE COMPENSACIÓN FAMILIAR COMPENSAR"/>
    <x v="1"/>
    <s v="Auxiliar de diseño grfico"/>
    <s v="Animador de diseño grfico"/>
    <m/>
    <s v="DEPARTAMENTO ADMINISTRATIVO DE LA FUNCION PUBLICA"/>
    <n v="8999990207"/>
    <s v=" Estado Joven Prctica laboral ordinaria en  Diseño Grfico"/>
    <s v="Plaza   Estado Joven Prctica laboral ordinaria en  Diseño GrficoEntidad Publica Departamento Administrativo de la Funcin PblicaDireccin de Gestin del ConocimientoExperiencia No requiereFormacin Profesional en Diseño GrficoConocimientos AdicionalesIngls medio Manejo avanzado de paquete officeActividades a realizar1  Diseñar las lecciones aprendidas resultado de la evaluacin de los productos y servicios de Funcin Pblica 2 Diseñar las campañas de la Direccin de Gestin del Conocimiento y el Grupo de Cambio Cultural 3 Diseñar las presentaciones de la Direccin de Gestin del Conocimiento y el Grupo de Cambio Cultural4 Generar herramientas visuales de apropiacin del conocimiento para ser usadas en la gestin del conocimiento de la entidadJornada Tiempo Completo 38 Horas SemanalesHorario Disponibilidad de TiempoSujeto a la entidadDuracin de la Prctica 5 MesesRequisitos Entregar Carta de presentacin de"/>
    <x v="1"/>
    <x v="15"/>
    <s v=""/>
    <s v=""/>
  </r>
  <r>
    <s v="337836-79103"/>
    <s v="BOGOTÁ D.C."/>
    <s v="BOGOTÁ D.C."/>
    <s v="CAJA DE COMPENSACIÓN FAMILIAR COMPENSAR"/>
    <x v="1"/>
    <s v="Administrador pblico"/>
    <s v="Administrador de empresas"/>
    <s v="Ingeniero industrial"/>
    <s v="DEPARTAMENTO ADMINISTRATIVO DE LA FUNCION PUBLICA"/>
    <n v="8999990207"/>
    <s v=" Estado Joven Prctica laboral ordinaria en Administracin Pblica Administracin de Empresas Ingeniera Industrial Ingeniera Administrativa Ciencias polticas Ingeniera de Procesos"/>
    <s v="Plaza  Estado Joven Prctica laboral ordinaria en Administracin Pblica Administracin de Empresas Ingeniera Industrial Ingeniera Administrativa Ciencias polticas Ingeniera de ProcesosEntidad Publica Departamento Administrativo de la Funcin PblicaDireccin de Gestin y Desempeño InstitucionalExperiencia No requiereFormacin Profesional en  Administracin Pblica Administracin de Empresas Ingeniera Industrial Ingeniera Administrativa Ciencias polticas Ingeniera de ProcesosConocimientos Adicionales Ingls medio Manejo avanzado de paquete officeMicrosoft ProjectActividades a realizar1  Realizar un estudio sobre las metodologas existentes en temas de planeacin control interno calidad gestin por procesos y determinar las mejores metodologas para generar propuestas de cambio frente a la caja de herramientas existente 2 Elaborar un sondeo a una muestra de las entidades pblicas de nivel nacional y territorial  sobre la u"/>
    <x v="1"/>
    <x v="22"/>
    <s v="Administración"/>
    <s v="Ingeniería Industrial"/>
  </r>
  <r>
    <s v="337836-79104"/>
    <s v="BOGOTÁ D.C."/>
    <s v="BOGOTÁ D.C."/>
    <s v="CAJA DE COMPENSACIÓN FAMILIAR COMPENSAR"/>
    <x v="1"/>
    <s v="Economista"/>
    <s v="Ingeniero de procesos industriales"/>
    <m/>
    <s v="DEPARTAMENTO ADMINISTRATIVO DE LA FUNCION PUBLICA"/>
    <n v="8999990207"/>
    <s v=" Estado Joven Prctica laboral ordinaria en Economa Ingeniera de Procesos"/>
    <s v="Plaza   Estado Joven Prctica laboral ordinaria en Economa Ingeniera de ProcesosEntidad Publica Departamento Administrativo de la Funcin PblicaDireccin de Gestin y Desempeño InstitucionalExperiencia No requiereFormacin Profesional en Economa Ingeniera de ProcesosConocimientos Adicionales Ingls medio Manejo avanzado de paquete officeMicrosoft ProjectActividades a realizar1 Revisar  la informacin recolectada a travs del aplicativo FURAG II as como de otros aplicativos de uso en la Funcin Pblica y presentar propuestas de para generar nuevos anlisis  de informacin 2 Realizar estudios de incidencia frente a las escalas salariales de Jefes de Control Interno de la rama ejecutiva del orden nacional a los procesos de seleccin y de evaluacin de competencias de jefes de control interno u otros procesos que desarrolla la Direccin de Gestin y Desempeño Institucional3 Revisar los instrumentos de medicin de MIPG y proponer "/>
    <x v="1"/>
    <x v="2"/>
    <s v="Ingeniería Industrial"/>
    <s v=""/>
  </r>
  <r>
    <s v="337836-79105"/>
    <s v="BOGOTÁ D.C."/>
    <s v="BOGOTÁ D.C."/>
    <s v="CAJA DE COMPENSACIÓN FAMILIAR COMPENSAR"/>
    <x v="1"/>
    <s v="Administrador de empresas"/>
    <m/>
    <m/>
    <s v="DEPARTAMENTO ADMINISTRATIVO DE LA FUNCION PUBLICA"/>
    <n v="8999990207"/>
    <s v=" Estado Joven Prctica Laboral ordinaria en Administracin de Empresas"/>
    <s v="Plaza  Estado Joven Prctica laboral ordinaria en Administracin de EmpresasEntidad Publica Departamento Administrativo de la Funcin PblicaDireccin de Gestin y Desempeño InstitucionalExperiencia No requiereFormacin Profesional en  Administracin de EmpresasConocimientos Adicionales Ingls medio Manejo avanzado de paquete officeMicrosoft ProjectActividades a realizar1 Participar en la elaboracin y diseño de documentos de lineamientos de politica e instrumentos del grupo de anlisis y polticas para la participacin transparencia y el servicio al ciudadano      2 Apoyo a la realizacin de informes sobre los temas de control social participacin ciudadana y trmites3 Apoyar el seguimiento y retroalimentar a los participantes del curso virtual sobre veeduras ciudadanas      4 Apoyar la revisin ajuste de preguntas sobre rendicin de cuentas participacin ciudadana y trmites en el FURAG5  Apoyar la sistematizacin y anlisi"/>
    <x v="1"/>
    <x v="9"/>
    <s v=""/>
    <s v=""/>
  </r>
  <r>
    <s v="337836-79106"/>
    <s v="BOGOTÁ D.C."/>
    <s v="BOGOTÁ D.C."/>
    <s v="CAJA DE COMPENSACIÓN FAMILIAR COMPENSAR"/>
    <x v="1"/>
    <s v="Profesionales de las ciencias polticas"/>
    <s v="Ingeniero industrial"/>
    <s v="Economista"/>
    <s v="DEPARTAMENTO ADMINISTRATIVO DE LA FUNCION PUBLICA"/>
    <n v="8999990207"/>
    <s v="Estado Joven Prctica laboral ordinaria en Ciencia Poltica Derecho Ingeniera Industrial Economa"/>
    <s v="Plaza Estado Joven Prctica laboral ordinaria en Ciencia Poltica Derecho Ingeniera Industrial EconomaEntidad Publica Departamento Administrativo de la Funcin PblicaDireccin de Participacin Transparencia y Servicio al CiudadanoExperiencia No requiereFormacin Profesional en  Ciencia Poltica Derecho Ingeniera Industrial EconomaConocimientos Adicionales Ingls medio Manejo avanzado de paquete officeMicrosoft ProjectActividades a realizar1 Apoyar el seguimiento a los avances de la implementacin del Sistema Rendicin de Cuentas del Acuerdo de Paz as como a los mecanismos de informacin rendicin de cuentas y monitoreo que debe incluir el mismo 2 Apoyar el trabajo de comunicacin interinstitucional entre la Funcin Pblica y las entidades de la Rama Ejecutiva del orden nacional involucradas en la implementacin de las temticas relacionadas con el Sistema Nacional de Rendicin de Cuentas del Acuerdo de Paz3 Apoyar la identi"/>
    <x v="1"/>
    <x v="11"/>
    <s v="Ingeniería Industrial"/>
    <s v="Economía"/>
  </r>
  <r>
    <s v="337836-79107"/>
    <s v="BOGOTÁ D.C."/>
    <s v="BOGOTÁ D.C."/>
    <s v="CAJA DE COMPENSACIÓN FAMILIAR COMPENSAR"/>
    <x v="1"/>
    <s v="Ingeniero ambiental"/>
    <m/>
    <m/>
    <s v="DEPARTAMENTO ADMINISTRATIVO DE LA FUNCION PUBLICA"/>
    <n v="8999990207"/>
    <s v="Estado Joven Prctica laboral ordinaria en Ingeniera ambiental"/>
    <s v="Plaza Estado Joven Prctica laboral ordinaria en Ingeniera ambientalEntidad Publica Departamento Administrativo de la Funcin PblicaGrupo de Gestin AdministrativaExperiencia No requiereFormacin Profesional en  Ingeniera ambientalConocimientos Adicionales Ingls medio Manejo de paquete officeActividades a realizar1 Establecer la normativa vigente que regula la gestin y control ambiental tanto nacional como distrital y que aplica a la gestin de Funcin Pblica 2 Actualizar las polticas estrategias actividades e indicadores para la gestin ambiental de Funcin Pblica      3 Actualizar el Plan de austeridad y gestin ambiental de Funcin Pblica Implementar el plan de Austeridad y gestin ambiental haciendo seguimiento y evaluacin acorde con el plan y el periodo de las prcticasJornada Tiempo Completo 38 Horas SemanalesHorario Disponibilidad de TiempoSujeto a la entidadDuracin de la Prctica 5 MesesRequisitos"/>
    <x v="1"/>
    <x v="7"/>
    <s v=""/>
    <s v=""/>
  </r>
  <r>
    <s v="337836-79108"/>
    <s v="BOGOTÁ D.C."/>
    <s v="BOGOTÁ D.C."/>
    <s v="CAJA DE COMPENSACIÓN FAMILIAR COMPENSAR"/>
    <x v="1"/>
    <s v="Periodista"/>
    <s v="Comunicador social"/>
    <m/>
    <s v="DEPARTAMENTO ADMINISTRATIVO DE LA FUNCION PUBLICA"/>
    <n v="8999990207"/>
    <s v="Estado Joven Prctica Laboral ordinaria en Comunicacin Social Periodismo"/>
    <s v="Plaza Estado Joven Prctica laboral ordinaria en Comunicacin Social PeriodismoEntidad Publica Departamento Administrativo de la Funcin PblicaOficina Asesora de ComunicacionesExperiencia No requiereFormacin Profesional en  Comunicacin Social PeriodismoConocimientos Adicionales Ingls medio Manejo avanzado de paquete officePhotoshopActividades a realizar1 Seguimiento con los medios a los boletines de prensa enviados por el rea monitoreo de noticias y actualizacin de las bases de datos de medios de comunicacin nacionales y territoriales2 Apoyo en el cubrimiento periodstico de los eventos institucionales 3 Seguimiento al cumplimiento de actividades diarias 4 Grabacin de imgenes toma de fotografas redaccin de artculos y contenidos para ser difundidos a travs de los diferentes medios con los que cuenta la entidad  Jornada Tiempo Completo 38 Horas SemanalesHorario Disponibilidad de TiempoSujeto a la entidadDura"/>
    <x v="1"/>
    <x v="28"/>
    <s v="Ciencia Política"/>
    <s v=""/>
  </r>
  <r>
    <s v="337836-79109"/>
    <s v="BOGOTÁ D.C."/>
    <s v="BOGOTÁ D.C."/>
    <s v="CAJA DE COMPENSACIÓN FAMILIAR COMPENSAR"/>
    <x v="2"/>
    <s v="Fotgrafo"/>
    <m/>
    <m/>
    <s v="DEPARTAMENTO ADMINISTRATIVO DE LA FUNCION PUBLICA"/>
    <n v="8999990207"/>
    <s v="Estado Joven Prctica Laboral ordinaria en fotografa"/>
    <s v="Plaza Estado Joven Prctica Laboral ordinaria en fotografaEntidad Publica Departamento Administrativo de la Funcin PblicaOficina Asesora de ComunicacionesExperiencia No requiereFormacin Tcnico profesional o Tecnologo en fotografaConocimientos Adicionales Ingls medio Manejo avanzado de paquete officeActividades a realizar1 Apoyar la reportera grfica de los eventos y actividades institucionales que determine la Oficina Asesora de Comunicaciones2 Tomar las  fotografas que se soliciten para ser incluidas en las piezas de comunicacin que se programen en apoyo a la difusin de la gestin de la entidad 3 Realizar fotografas de la fachada del edificio sede as como de los lugares de la entidad que se determinen para ser utilizadas en la realizacin de piezas de comunicacin 4 Organizar un archivo fotogrfico con concepto periodstico que pueda ser utilizado para la realizacin de contenidos informativos sobre la gestin que adelan"/>
    <x v="1"/>
    <x v="25"/>
    <s v=""/>
    <s v=""/>
  </r>
  <r>
    <s v="337836-79110"/>
    <s v="BOGOTÁ D.C."/>
    <s v="BOGOTÁ D.C."/>
    <s v="CAJA DE COMPENSACIÓN FAMILIAR COMPENSAR"/>
    <x v="1"/>
    <s v="Economista"/>
    <s v="Ingeniero industrial"/>
    <s v="Administrador de empresas"/>
    <s v="DEPARTAMENTO ADMINISTRATIVO DE LA FUNCION PUBLICA"/>
    <n v="8999990207"/>
    <s v="Estado Joven Prctica laboral ordinaria en Economa Estadstica Ingeniera Industrial administracin de empresas sociologa ciencia poltica finanzas  afines"/>
    <s v="Plaza Estado Joven Prctica laboral ordinaria en Economa Estadstica Ingeniera Industrial administracin de empresas sociologa ciencia poltica finanzas  afinesEntidad Publica Departamento Administrativo de la Funcin PblicaOficina Asesora de PlaneacinExperiencia No requiereFormacin Profesional en Economa Estadstica Ingeniera Industrial administracin de empresas sociologa ciencia poltica finanzas  afinesConocimientos Adicionales Ingls medio Manejo avanzado de paquete officeBI programa de diseñoActividades a realizar1  Suministrar soporte en el levantamiento recoleccin y organizacin de datos para la generacin de contenidos relacionados con temas de gestin de la informacin y anlisis de datos 2  Apoyar en la elaboracin de fichas tcnicas sectoriales y territoriales de la gestin de la Funcin Pblica  3 Brindar soporte en el proceso de fortalecimiento estadstico de la entidad en las reas de planificacin"/>
    <x v="1"/>
    <x v="2"/>
    <s v="Ingeniería Industrial"/>
    <s v="Administración"/>
  </r>
  <r>
    <s v="337836-79111"/>
    <s v="BOGOTÁ D.C."/>
    <s v="BOGOTÁ D.C."/>
    <s v="CAJA DE COMPENSACIÓN FAMILIAR COMPENSAR"/>
    <x v="1"/>
    <s v="Ingeniero de sistemas"/>
    <m/>
    <m/>
    <s v="DEPARTAMENTO ADMINISTRATIVO DE LA FUNCION PUBLICA"/>
    <n v="8999990207"/>
    <s v="Estado Joven Prctica laboral ordinaria en Ingeniera de Sistemas"/>
    <s v="Plaza Estado Joven Prctica laboral ordinaria en Ingeniera de SistemasEntidad Publica Departamento Administrativo de la Funcin PblicaOficina de Tecnologas de la Informacin y las ComunicacionesExperiencia No requiereFormacin Profesional en Ingeniera de SistemasConocimientos AdicionalesIngls medio Manejo avanzado de paquete officeActividades a realizar1 Apoyo en la ejecucin de Scripts peridicos2 Apoyo en  la documentacin de requerimientos3 Apoyo en el monitoreo de la infraestructura de los servicios de informacin 4 Apoyo en la documentacin de proyec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
    <x v="1"/>
    <x v="5"/>
    <s v=""/>
    <s v=""/>
  </r>
  <r>
    <s v="337836-79112"/>
    <s v="BOGOTÁ D.C."/>
    <s v="BOGOTÁ D.C."/>
    <s v="CAJA DE COMPENSACIÓN FAMILIAR COMPENSAR"/>
    <x v="1"/>
    <s v="Administrador pblico"/>
    <s v="Ingeniero industrial"/>
    <m/>
    <s v="DEPARTAMENTO ADMINISTRATIVO DE LA FUNCION PUBLICA"/>
    <n v="8999990207"/>
    <s v=" Estado Joven Prctica Laboral ordinaria en Administracin Pblica Ingeniera Industrial"/>
    <s v="Plaza  Estado Joven Prctica laboral ordinaria en Administracin Pblica Ingeniera IndustrialEntidad Publica Departamento Administr7ivo de la Funcin PblicaGrupo de Gestin HumanaExperiencia No requiereFormacin Profesional en  Administracin Pblica Ingeniera IndustrialConocimientos Adicionales Ingls medio Manejo de paquete officeActividades a realizar1 Elaboracin de presentaciones internas que requiera la Coordinacion del Grupo de Gestin Humana2 Apoyar en el seguimiento a la planeacin estrategica del Grupo de Gestin Humana3 Conocimiento e implementacin de modelo de gestin4  Revisar y documentar los ajustes y actualizaciones de losmanuelaes de funciones y competencias laborales de Funcin Pblica en las herramientas y formatos dispuestos para tal finJornada Tiempo Completo 38 Horas SemanalesHorario Disponibilidad de TiempoSujeto a la entidadDuracin de la Prctica 5 MesesRequisitos Entregar Carta de "/>
    <x v="1"/>
    <x v="22"/>
    <s v="Ingeniería Industrial"/>
    <s v=""/>
  </r>
  <r>
    <s v="337836-79113"/>
    <s v="BOGOTÁ D.C."/>
    <s v="BOGOTÁ D.C."/>
    <s v="CAJA DE COMPENSACIÓN FAMILIAR COMPENSAR"/>
    <x v="2"/>
    <s v="Analista de gestin documental"/>
    <s v="Auxiliar de archivo"/>
    <s v="Auxiliar de Archivo y Registro"/>
    <s v="DEPARTAMENTO ADMINISTRATIVO DE LA FUNCION PUBLICA"/>
    <n v="8999990207"/>
    <s v="Estado Joven Prctica Laboral ordinaria en Gestion Documental Organizacin de Archivos"/>
    <s v="Plaza  Estado Joven Prctica Laboral ordinaria en Gestion Documental Organizacin de ArchivosEntidad Publica Departamento Administrartivo de la Funcin PblicaGrupo de Gestin HumanaExperiencia No requiereFormacin Tcnico profesional o Tecnologo en Gestin Documental Organizacin de ArchivosConocimientos Adicionales Ingls medio Manejo de paquete officeActividades a realizar1 Organizacin fsica de los expedientes de historias laborales orden cronolgico2 Foliacin elaboracin hoja de control creacin de expediente3 Digitalizacin de documen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
    <x v="1"/>
    <x v="0"/>
    <s v="Historia"/>
    <s v=""/>
  </r>
  <r>
    <s v="337836-79115"/>
    <s v="BOGOTÁ D.C."/>
    <s v="BOGOTÁ D.C."/>
    <s v="CAJA DE COMPENSACIÓN FAMILIAR COMPENSAR"/>
    <x v="2"/>
    <s v="Analista de gestin documental"/>
    <s v="Auxiliar de archivo"/>
    <s v="Auxiliar de Archivo y Registro"/>
    <s v="DEPARTAMENTO ADMINISTRATIVO DE LA FUNCION PUBLICA"/>
    <n v="8999990207"/>
    <s v="Estado Joven Prctica Laboral ordinaria en Gestion Documental Organizacin de Archivos"/>
    <s v="Plaza  Estado Joven Prctica Laboral ordinaria en Gestion Documental Organizacin de ArchivosEntidad Publica Departamento Administrartivo de la Funcin PblicaGrupo de Gestin Documental Experiencia No requiereFormacin Tcnico profesional o Tecnologo en Gestin Documental Organizacin de ArchivosConocimientos Adicionales Ingls medio Manejo de paquete officeActividades a realizar1 Apoyo en la Organizacin de Archivos de Gestin de la Entidad2 Apoyo en la Digitalizacin de Archivos3 Aplicacin de las TR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
    <x v="1"/>
    <x v="0"/>
    <s v="Historia"/>
    <s v=""/>
  </r>
  <r>
    <s v="337836-79116"/>
    <s v="BOGOTÁ D.C."/>
    <s v="BOGOTÁ D.C."/>
    <s v="CAJA DE COMPENSACIÓN FAMILIAR COMPENSAR"/>
    <x v="1"/>
    <s v="Ingeniero industrial"/>
    <s v="Administrador pblico"/>
    <s v="Economista"/>
    <s v="DEPARTAMENTO ADMINISTRATIVO DE LA FUNCION PUBLICA"/>
    <n v="8999990207"/>
    <s v="Estado Joven Prctica laboral ordinaria en Administracin publica Economa Ingeniera Industrial"/>
    <s v="Plaza  Estado Joven Prctica laboral ordinaria en Administracin publica Economa Ingeniera IndustrialEntidad Publica Departamento Administrativo de la Funcin PblicaSecretara GeneralExperiencia No requiereFormacin Profesional en Administracin publica Economa Ingeniera IndustrialConocimientos Adicionales Ingls medio Manejo avanzado de paquete officeActividades a realizar1 Seguimiento al cumplimiento de los compromisos adquiridos por los Grupos Internos de Trabajo de la Secretara General en relacin con sus Planes Operativos y Plan de Accin Institucional2  Seguimiento al estado de publicacin de informacin competencia de las dependencias del Departamento en el botn de Transparencia y Acceso a la Informacin del portal eb de la Entidad Seguimiento a los compromisos adquiridos por la Secretara General y sus grupos internos de trabajo en planes de mejoramiento que se suscriban en la vigencia as como a los suscritos en año"/>
    <x v="1"/>
    <x v="0"/>
    <s v="Gobierno y Asuntos Públicos"/>
    <s v="Economía"/>
  </r>
  <r>
    <s v="338896-10"/>
    <s v="BOGOTÁ D.C."/>
    <s v="BOGOTÁ D.C."/>
    <s v="CAJA DE COMPENSACIÓN FAMILIAR COMPENSAR"/>
    <x v="2"/>
    <s v="Ingeniero ambiental"/>
    <m/>
    <m/>
    <s v="APC COLOMBIA"/>
    <n v="9004848521"/>
    <s v=" Estado Joven Prctica laboral ordinaria en Ambiental"/>
    <s v="Plaza Estado Joven Prctica laboral ordinaria en Ambiental Entidad Publica Agencia Presidencial para la cooperacin Internacional de Colombia APC ColombiaExperiencia No requiereFormacin Tcnico Profesional Tecnologo o Profesional AmbientalConocimientos AdicionalesManejo de Excel ord Poer PointActividades a realizarSensibilizacin en temas relacionados con el PIGA Dar a conocer los temas ambientales los cuales nos ayudarn a cumplir con lo establecido por la Secretaria Ambiental de Ambiente Apoyo a las campañas ambientales de la entidad Las dems que se consideren pertinentes para el apoyo de las labores ambientales en la entidadJornada Medio Tiempo  19 Horas SemanalesHorario Disponibilidad de TiempoSujeto a la entidadDuracin de la Prctica 5 MesesRequisitos Entregar Carta de presentacin del estudiante para prcticas Estado Joven emitida por la Universidad a la Agencia de gestin y colocacin de empleo de Compensar ubicada  "/>
    <x v="1"/>
    <x v="7"/>
    <s v=""/>
    <s v=""/>
  </r>
  <r>
    <s v="338896-11"/>
    <s v="BOGOTÁ D.C."/>
    <s v="BOGOTÁ D.C."/>
    <s v="CAJA DE COMPENSACIÓN FAMILIAR COMPENSAR"/>
    <x v="1"/>
    <s v="Politlogo"/>
    <s v="Analista de comercio internacional"/>
    <s v="Profesionales de las ciencias polticas"/>
    <s v="APC COLOMBIA"/>
    <n v="9004848521"/>
    <s v="Estado Joven Prctica laboral ordinaria en Relaciones Internacionales Ciencia Poltica"/>
    <s v="Plaza Estado Joven Prctica laboral ordinaria en Relaciones Internacionales Ciencia Poltica Entidad Publica Agencia Presidencial de Cooperacin  APCColombia Direccin de Coordinacin InterinstitucionalExperiencia No requiereFormacin Profesional en Relaciones Internacionales Ciencia PolticaConocimientos Adicionales Manejo de office Muy buen nivel de Excel Nivel de ingls altoActividades a realizarConstruccin de documentos analticos sobre el comportamiento de la cooperacin internacional por modalidad temtica distribucin geogrfica etc Manejo de diferentes bases de datos que apoyan la gestin de la Direccin de Coordinacin Interinstitucional cursos cortoscertificados de utilidad comn entidades y territorios Apoyo logstico en la organizacin de eventos reuniones mesas de dilogo y conferencias lideradas desde APCColombia Apoyo operativo en el procedimiento de cursos cortos liderado por la Direccin de Coordinacin Interinstitucional re"/>
    <x v="1"/>
    <x v="11"/>
    <s v="Administración"/>
    <s v=""/>
  </r>
  <r>
    <s v="338896-12"/>
    <s v="BOGOTÁ D.C."/>
    <s v="BOGOTÁ D.C."/>
    <s v="CAJA DE COMPENSACIÓN FAMILIAR COMPENSAR"/>
    <x v="2"/>
    <s v="Asistente de audiovisuales"/>
    <s v="Asistente de cmara de cine y televisin"/>
    <s v="Comunicador social"/>
    <s v="APC COLOMBIA"/>
    <n v="9004848521"/>
    <s v="Estado Joven Prctica laboral ordinaria en Produccin audiovisual Produccin de medios audiovisuales Direccin en cine y televisin Fotografa Diseño Grfico Publicidad Comunicacin Social"/>
    <s v="Plaza Estado Joven Prctica laboral ordinaria en Produccin audiovisual Produccin de medios audiovisuales Direccin en cine y televisin Fotografa Diseño Grfico Publicidad Comunicacin Social Entidad Publica Agencia Presidencial de Cooperacin  APCColombia rea de ComunicacionesExperiencia No requiereFormacin Tecnico profesional o Profesional en Produccin audiovisual Produccin de medios audiovisuales Direccin en cine y televisin Fotografa Diseño Grfico Publicidad Comunicacin SocialConocimientos AdicionalesManejo de Suite Adobe CC Premiere Photoshop AfterEffects InDesign Illustrator Deseable mas no necesario manejo del inglsActividades a realizar1 Editar material audiovisual 2 Catalogar y organizar archivo audiovisual 3 Apoyo en el cubrimiento audiovisual de eventos 4 Apoyo creativo en la conceptualizacin de campañas 5 Apoyar al equipo de la Direccin General en dems actividades relacionadasJornada Medio T"/>
    <x v="1"/>
    <x v="25"/>
    <s v=""/>
    <s v="Ciencia Política"/>
  </r>
  <r>
    <s v="338896-13"/>
    <s v="BOGOTÁ D.C."/>
    <s v="BOGOTÁ D.C."/>
    <s v="CAJA DE COMPENSACIÓN FAMILIAR COMPENSAR"/>
    <x v="1"/>
    <s v="Analista de comercio internacional"/>
    <s v="Empleado de finanzas"/>
    <s v="Politlogo"/>
    <s v="APC COLOMBIA"/>
    <n v="9004848521"/>
    <s v="Estado Joven Prctica laboral ordinaria en Relaciones Internacionales Finanzas Internacionales Ciencia Poltica y Gobierno"/>
    <s v="PlazaEstado Joven Prctica laboral ordinaria en Relaciones Internacionales Finanzas Internacionales Ciencia Poltica y Gobierno Entidad Publica Agencia Presidencial de Cooperacin  APCColombia Direccin de Gestin Demanda de Cooperacin InternacionalExperiencia No requiereFormacin Profesional en Relaciones Internacionales Finanzas Internacionales Ciencia Poltica y GobiernoConocimientos AdicionalesManejo de paquete de office Bsico Manejo de EXCEL intermedio Bilinge en InglsActividades a realizar1 Apoyo a fuentes bilaterales y multilaterales de cooperacin internacional2 Apoyo en el seguimiento a los sistemas de informacin bases de datos y registros de la Direccin de Demanda3 Apoyo en la elaboracin de insumos para el Director de Demanda 4 Apoyo en la redaccin y traduccin de documentos 5 Apoyo en el seguimiento del plan de accin de la Direccin de Demanda y en la compilacin de los registros asociados al mismo Jornada "/>
    <x v="1"/>
    <x v="9"/>
    <s v=""/>
    <s v="Ciencia Política"/>
  </r>
  <r>
    <s v="338896-14"/>
    <s v="BOGOTÁ D.C."/>
    <s v="BOGOTÁ D.C."/>
    <s v="CAJA DE COMPENSACIÓN FAMILIAR COMPENSAR"/>
    <x v="1"/>
    <s v="Politlogo"/>
    <s v="Analista de comercio internacional"/>
    <m/>
    <s v="APC COLOMBIA"/>
    <n v="9004848521"/>
    <s v="Estado Joven Prctica laboral ordinaria en Relaciones Internacionales Ciencias Polticas Administracin de Negocios Internacionales Economa o carreras afines"/>
    <s v="PlazaEstado Joven Prctica laboral ordinaria en Relaciones Internacionales Ciencias Polticas Administracin de Negocios Internacionales Economa o carreras afines Entidad Publica Agencia Presidencial de Cooperacin  APCColombia Direccin de Oferta de Cooperacin Experiencia No requiereFormacin Profesional en Relaciones Internacionales Ciencias Polticas Administracin de Negocios Internacionales Economa o carreras afinesConocimientos Adicionales  Excelente manejo del ingls Certificado  Manejo de herramientas ofimticas intermedio o avanzado  Excel ord Poer Point Microsoft Office internet  Excelente capacidad de redaccin en español e ingls  Capacidad para la investigacin anlisis de datos e informacin  ProactividadActividades a realizar Teniendo en cuenta la informacin proporcionada por los profesionales que hacen parte de la Direccin de Oferta asegurar la correcta actualizacin de la plataforma de informacin interna Cclo"/>
    <x v="1"/>
    <x v="11"/>
    <s v="Administración"/>
    <s v=""/>
  </r>
  <r>
    <s v="338896-15"/>
    <s v="BOGOTÁ D.C."/>
    <s v="BOGOTÁ D.C."/>
    <s v="CAJA DE COMPENSACIÓN FAMILIAR COMPENSAR"/>
    <x v="2"/>
    <s v="Profesional en salud ocupacional"/>
    <s v="Tecnologo en salud ocupacional"/>
    <s v="Tcnico de salud ocupacional"/>
    <s v="APC COLOMBIA"/>
    <n v="9004848521"/>
    <s v="Estado Joven Prctica laboral ordinaria en Seguridad y salud ocupacional o seguridad y salud en el trabajo o  Administracin De Empresas Administracin Pblica Ingeniera Industrial"/>
    <s v="Plaza Estado Joven Prctica laboral ordinaria en Seguridad y salud ocupacional o seguridad y salud en el trabajo o  Administracin De Empresas Administracin Pblica Ingeniera Industrial Entidad Publica Agencia Presidencial de Cooperacin  APCColombia Direccion Administrativa Y Financiera  Talento Humano  SgsstExperiencia No requiereFormacin Tcnico profesional Tecnlogo o Profesional en Seguridad y salud ocupacional o seguridad y salud en el trabajo o  Administracin De Empresas Administracin Pblica Ingeniera IndustrialConocimientos AdicionalesManejo de Excel ord Poer PointActividades a realizar1 Desarrollar las actividades definidas para el cumplimiento de los requerimientos del Sistema Integrado de Gestin tales como a Identificar evidencias y documentar Plan de accin de la dependencia bajo el lineamiento del profesional designado b Identificar y documentar el monitoreo a los riesgos del proceso en el aplicativo definido c Identif"/>
    <x v="1"/>
    <x v="6"/>
    <s v=""/>
    <s v=""/>
  </r>
  <r>
    <s v="338896-8"/>
    <s v="BOGOTÁ D.C."/>
    <s v="BOGOTÁ D.C."/>
    <s v="CAJA DE COMPENSACIÓN FAMILIAR COMPENSAR"/>
    <x v="1"/>
    <s v="Administrador de empresas"/>
    <s v="Ingeniero industrial"/>
    <s v="Administrador pblico"/>
    <s v="APC COLOMBIA"/>
    <n v="9004848521"/>
    <s v="Estado Joven Prctica laboral ordinaria en Administracin de Empresas Ingeniera Industrial Administracin Publica y afines"/>
    <s v="PlazaEstado Joven Prctica laboral ordinaria en Administracin de Empresas Ingeniera Industrial Administracin Publica y afines Entidad Publica Agencia Presidencial de Cooperacin  APCColombia Oficina Asesora de PlaneacinExperiencia No requiereFormacin Profesional en Administracin de Empresas Ingeniera Industrial Administracin Publica y afinesConocimientos AdicionalesConocimientos del Marco regulatorio de la Planeacin publica Metodologas para la gestin de la calidad Implementacin del Modelo Integrado de Planeacin y Gestin Formulacin de indicadores Gestin de Calidad NTGCP1000 Paquete de OfficeActividades a realizar1Apoyar al rea de planeacin en el seguimiento del Sistema de gestin Integral2Acompañar el desarrollo de los eventos relacionados con el Sistema de Gestin Integral Gestionar espacios equipos agendas material listados de asistencia levantamiento de ayudas de memoria actas listado de compromisos y el segui"/>
    <x v="1"/>
    <x v="9"/>
    <s v="Ingeniería Industrial"/>
    <s v="Gobierno y Asuntos Públicos"/>
  </r>
  <r>
    <s v="338896-9"/>
    <s v="BOGOTÁ D.C."/>
    <s v="BOGOTÁ D.C."/>
    <s v="CAJA DE COMPENSACIÓN FAMILIAR COMPENSAR"/>
    <x v="1"/>
    <s v="Administrador de empresas"/>
    <s v="Ingeniero industrial"/>
    <s v="Administrador pblico"/>
    <s v="APC COLOMBIA"/>
    <n v="9004848521"/>
    <s v="Estado Joven Prctica laboral ordinaria en Administracin de Empresas Ingeniera Industrial Administracin Publica Economa y afines"/>
    <s v="PlazaEstado Joven Prctica laboral ordinaria en Administracin de Empresas Ingeniera Industrial Administracin Publica Economa y afines Entidad Publica Agencia Presidencial de Cooperacin  APCColombia Oficina Asesora de PlaneacinExperiencia No requiereFormacin Profesional en Administracin de Empresas Ingeniera Industrial Administracin Publica Economa y afinesConocimientos AdicionalesConocimientos del Marco regulatorio de la Planeacin publica Metodologas para la gestin de la calidad Implementacin del Modelo Integrado de Planeacin y Gestin Formulacin de indicadores Gestin de Calidad NTGCP1000 Paquete de OfficeActividades a realizar1Apoyar al rea de planeacin en el seguimiento del modelo de gestin que facilite el cumplimiento de los objetivos de la agencia2Apoyar al rea de planeacin en el seguimiento a los diferentes planes a cargo del rea3Apoyar la formulacin y seguimiento de indicadores y de planes de accin "/>
    <x v="1"/>
    <x v="9"/>
    <s v="Ingeniería Industrial"/>
    <s v="Gobierno y Asuntos Públicos"/>
  </r>
  <r>
    <s v="339208-24"/>
    <s v="CUNDINAMARCA"/>
    <s v="FUNZA"/>
    <s v="CAJA COLOMBIANA DE SUBSIDIO FAMILIAR- COLSUBSIDIO"/>
    <x v="2"/>
    <s v="Archivista"/>
    <s v="Asistente administrativo"/>
    <m/>
    <s v="ALCALDIA DE FUNZA"/>
    <n v="8999994335"/>
    <s v="1111 ESTADO JOVEN PRACTICA ORDINARIA TCNICO O TECNLOGO GESTIN ADMINISTRATIVA ARCHIVO Y REAS AFINES "/>
    <s v="Plaza Estado Joven Practica Ordinaria Tcnico o Tecnlogo en Gestin administrativa archivo y reas afines Entidad Pblica ALCALDA DE FUNZAExperiencia No requiereFormacin Tcnico o Tecnlogo en Gestin administrativa archivo y reas afinesConocimientos Adicionales Manejo de programas Office  Actividades a realizar1Apoyar con la actualizacin de las tablas de retencin documental verificando su cumplimiento y adopcin al interior de la Entidad y realizando el respectivo seguimiento y control2Apoyar con la asistencia tcnica a los procesos de rescate documental as como de la clasificacin y traspaso documental3Apoyar con el registro de los documentos que ingresan al Archivo Central e Histrico y de los prstamos para garantizar su devolucin y trazabilidad4Apoyar con las transferencias documentales de las diferentes dependencias de la Alcalda5Apoyar en la Elaboracin de las estadsticas informes y dems documentos solicitados6A"/>
    <x v="2"/>
    <x v="8"/>
    <s v=""/>
    <s v=""/>
  </r>
  <r>
    <s v="339208-25"/>
    <s v="CUNDINAMARCA"/>
    <s v="FUNZA"/>
    <s v="CAJA COLOMBIANA DE SUBSIDIO FAMILIAR- COLSUBSIDIO"/>
    <x v="1"/>
    <s v="Administrador de empresas"/>
    <s v="Contador"/>
    <m/>
    <s v="ALCALDIA DE FUNZA"/>
    <n v="8999994335"/>
    <s v="1111 ESTADO JOVEN PRACTICA ORDINARIA PROFESIONAL EN ADMINISTRACIN DE EMPRESAS ADMINISTRACIN PBLICA CONTADOR O REAS AFINES "/>
    <s v="Plaza Estado Joven Practica Ordinaria Profesional en Administracin de Empresas Administracin Pblica Contador o reas afines Entidad Pblica ALCALDA DE FUNZAExperiencia No requiereFormacin Profesional en Administracin de Empresas Administracin Pblica Contador o reas afines Conocimientos Adicionales Dominio de programas ofimticos Excel ord Poer Point Actividades a realizar1Apoyar en las actividades de liquidacin de la nmina en el mdulo utilizado en la entidad comprendiendo todo tipo de situaciones administrativas sueldos factores salariales cesantas parciales o definitivas primas reajustes e indemnizaciones y dems prestaciones y reconocimientos econmicos establecidos en la ley dentro de los plazos establecidos2Apoyar en la proyeccin de los actos administrativos y dems documentos a que haya lugar en lo referente a la nmina3Apoyar la liquidacin y realizar los procedimientos necesarios para efectuar la transmisin de lo"/>
    <x v="2"/>
    <x v="9"/>
    <s v="Contaduría Internacional"/>
    <s v=""/>
  </r>
  <r>
    <s v="339208-26"/>
    <s v="CUNDINAMARCA"/>
    <s v="FUNZA"/>
    <s v="CAJA COLOMBIANA DE SUBSIDIO FAMILIAR- COLSUBSIDIO"/>
    <x v="1"/>
    <s v="Abogado"/>
    <m/>
    <m/>
    <s v="ALCALDIA DE FUNZA"/>
    <n v="8999994335"/>
    <s v="2221 ESTADO JOVEN PRACTICA JUDICATURA"/>
    <s v="Plaza Estado Joven Practica JUDICATURAEntidad Pblica ALCALDIA DE FUNZAExperiencia No requiereFormacin DERECHOConocimientos Adicionales Dominio de programas ofimticos Excel ord Poer Point Actividades a realizar1 Proyectar actos administrativos2 Proyectar respuestas de derechos de peticin3 Proyectar informes relacionados con la ejecucin de actividades de la dependencia4 Revisar la pertinencia y vigencia de la normatividad relacionada o que sustente actos administrativos y los documentos y que se expidan en la oficina5 Proyectar los estudios previos para elaborar  de contratos  Jornada Tiempo  Completo 38 Horas SemanalesHorario Disponibilidad de TiempoSujeto a la entidadDuracin de la Prctica 12 Meses"/>
    <x v="2"/>
    <x v="4"/>
    <s v=""/>
    <s v=""/>
  </r>
  <r>
    <s v="339208-27"/>
    <s v="CUNDINAMARCA"/>
    <s v="FUNZA"/>
    <s v="CAJA COLOMBIANA DE SUBSIDIO FAMILIAR- COLSUBSIDIO"/>
    <x v="2"/>
    <s v="Comunicador social"/>
    <s v="Fotgrafo"/>
    <m/>
    <s v="ALCALDIA DE FUNZA"/>
    <n v="8999994335"/>
    <s v="1111 ESTADO JOVEN PRACTICA ORDINARIA TCNICO O PROFESIONAL EN COMUNICACIN SOCIAL O FOTOGRAFIA"/>
    <s v="Plaza Estado Joven Practica Ordinaria Tcnico o Profesional en Comunicacin social fotografa Entidad Pblica ALCALDA DE FUNZAExperiencia No requiereFormacin Tcnico o Profesional en Comunicacin social fotografa Conocimientos Adicionales Manejo de cmara fotogrfica profesional y programas de edicin de imagen Adobe Fotoshop Actividades a realizarServicio fotogrfico de las diferentes  actividades de las diferentes secretarias y dependencias de la Administracin Municipal Jornada Tiempo  Completo 38 Horas SemanalesHorario Disponibilidad de TiempoSujeto a la entidadDuracin de la Prctica 5 Meses"/>
    <x v="2"/>
    <x v="11"/>
    <s v="Arte"/>
    <s v=""/>
  </r>
  <r>
    <s v="339208-28"/>
    <s v="CUNDINAMARCA"/>
    <s v="FUNZA"/>
    <s v="CAJA COLOMBIANA DE SUBSIDIO FAMILIAR- COLSUBSIDIO"/>
    <x v="1"/>
    <s v="Ingeniero de sistemas"/>
    <m/>
    <m/>
    <s v="ALCALDIA DE FUNZA"/>
    <n v="8999994335"/>
    <s v="1111 ESTADO JOVEN PRACTICA ORDINARIA PROFESIONAL EN INGENIERIA DE SISTEMAS"/>
    <s v="Plaza Estado Joven Practica Ordinaria Profesional en Ingeniera de Sistemas Entidad Pblica ALCALDA DE FUNZAExperiencia No requiereFormacin Profesional en Ingeniera de Sistemas Conocimientos Adicionales NA Actividades a realizar Montajes de sistemas de informacin Diseñar crear y alimentar bases de datos Diseñar soluciones de comunicaciones aplicadas a los requerimientos del proceso al cual sea asignado Diseño de programas con el fin de facilitar programas con el de bicicleta pblica aplicados a dispositivos mviles  Jornada Tiempo  Completo 38 Horas SemanalesHorario Disponibilidad de TiempoSujeto a la entidadDuracin de la Prctica 5 Meses"/>
    <x v="2"/>
    <x v="5"/>
    <s v=""/>
    <s v=""/>
  </r>
  <r>
    <s v="339208-29"/>
    <s v="CUNDINAMARCA"/>
    <s v="FUNZA"/>
    <s v="CAJA COLOMBIANA DE SUBSIDIO FAMILIAR- COLSUBSIDIO"/>
    <x v="1"/>
    <s v="Ingeniero civil"/>
    <m/>
    <m/>
    <s v="ALCALDIA DE FUNZA"/>
    <n v="8999994335"/>
    <s v="1111 ESTADO JOVEN PRACTICA ORDINARIA PROFESIONAL EN INGENIERA CIVIL"/>
    <s v="Plaza Estado Joven Practica Ordinaria Profesional en Ingeniera Civil Entidad Pblica ALCALDA DE FUNZAExperiencia No requiereFormacin Profesional en Ingeniera de Civil Conocimientos Adicionales AUTOCAD  ARCGIS EXCEL Y PROJECT  Actividades a realizar Realizacin de actividades en calle para realizar aforos vehiculares y peatonales Realizacin de visitas de campo para verificar condiciones de espacio pblico para señalizacin Elaboracin de estudios tcnicos requeridos por la dependencia relacionados con trnsito y transporte Prestar apoyo y asesora a la Secretaria de Movilidad en materia de Trnsito y Transporte Apoyar en las visitas de verificacin y seguimiento a los PESV Apoyar en los estudios de proyecciones viales Realizar ubicacin georreferenciada de la señalizacin existente en el municipioJornada Tiempo  Completo 38 Horas SemanalesHorario Disponibilidad de TiempoSujeto a la entidadDuracin de la Prctica 5 Mes"/>
    <x v="2"/>
    <x v="19"/>
    <s v=""/>
    <s v=""/>
  </r>
  <r>
    <s v="339208-30"/>
    <s v="CUNDINAMARCA"/>
    <s v="FUNZA"/>
    <s v="CAJA COLOMBIANA DE SUBSIDIO FAMILIAR- COLSUBSIDIO"/>
    <x v="1"/>
    <s v="Comunicador social"/>
    <m/>
    <m/>
    <s v="ALCALDIA DE FUNZA"/>
    <n v="8999994335"/>
    <s v="1111 ESTADO JOVEN PRACTICA ORDINARIA PROFESIONAL EN COMUNICACIN SOCIAL"/>
    <s v="Plaza Estado Joven Practica Ordinaria Profesional en Comunicacin Social Entidad Pblica ALCALDA DE FUNZAExperiencia No requiereFormacin Profesional en Comunicacin Social Conocimientos Adicionales MPEG Streamclip GIMP FIREBUG Actividades a realizar Realizacin de actividades en calle para realizar campañas en pedagoga vial Proyectar estrategias de comunicacin relacionadas con campañas de seguridad vial trnsito y transporte Coordinacin desarrollo acompañamiento direccin y control de programas de proyeccin social en seguridad vial Acompañamiento en las campañas de pedagoga vial Realizacin de diagnsticos Diseño y desarrollo de planes de comunicacin Formulacin de procesos comunitarios organizacionales Acompañamiento y asesora en la elaboracin de productos multimediales Actividades periodsticas para prensa radio televisin e internet relacionados con la Secretaria de Movilidad sus planes y programas Proy"/>
    <x v="2"/>
    <x v="11"/>
    <s v=""/>
    <s v=""/>
  </r>
  <r>
    <s v="339208-31"/>
    <s v="CUNDINAMARCA"/>
    <s v="FUNZA"/>
    <s v="CAJA COLOMBIANA DE SUBSIDIO FAMILIAR- COLSUBSIDIO"/>
    <x v="2"/>
    <s v="Tcnico de Sistemas"/>
    <m/>
    <m/>
    <s v="ALCALDIA DE FUNZA"/>
    <n v="8999994335"/>
    <s v="1111 ESTADO JOVEN PRACTICA ORDINARIA TCNICO EN SISTEMAS O AFINES"/>
    <s v="Plaza Estado Joven Practica Ordinaria Tcnico en sistemas o afinesEntidad Pblica ALCALDA DE FUNZAExperiencia No requiereFormacin Tcnico en sistemas o afinesConocimientos Adicionales Mantenimiento de equipos Mantenimiento de Softare Soporte TIC Cableado estructurado Actividades a realizarApoyo tcnico para el desarrollo del Proceso de Gestin de Informacin y TecnologaJornada Tiempo  Completo 38 Horas SemanalesHorario Disponibilidad de TiempoSujeto a la entidadDuracin de la Prctica 5 Meses"/>
    <x v="2"/>
    <x v="5"/>
    <s v=""/>
    <s v=""/>
  </r>
  <r>
    <s v="339208-32"/>
    <s v="CUNDINAMARCA"/>
    <s v="FUNZA"/>
    <s v="CAJA COLOMBIANA DE SUBSIDIO FAMILIAR- COLSUBSIDIO"/>
    <x v="1"/>
    <s v="Abogado"/>
    <m/>
    <m/>
    <s v="ALCALDIA DE FUNZA"/>
    <n v="8999994335"/>
    <s v="2222 ESTADO JOVEN PRACTICA JUDICATURA"/>
    <s v="Plaza Estado Joven Practica JUDICATURAEntidad Pblica ALCALDIA DE FUNZAExperiencia No requiereFormacin DERECHOConocimientos Adicionales ord y Excel Actividades a realizarApoyar diligentemente con las actuaciones judiciales y actividades encomendadas que se deban desarrollar en cada una de las etapas del proceso judicial entre las cuales se encuentran i Realizar un seguimiento para asegurar la asistencia a todas las audiencias y diligencias programadas ii Proyectar las respuestas para atender los requerimientos hechos por la autoridad judicial iii Colaborar con la etapa de aportar y pedir las pruebas pertinentes conducentes y tiles al procesoiv Brindar apoyo para diseñar una estrategia de defensa judicial apropiada para las condiciones del proceso v Proyectar los escritos memoriales y dems documentos en forma idnea y oportuna para el cumplimiento cabal de su encargo  Jornada Tiempo  Completo 38 Horas SemanalesHorario Disponibilidad de T"/>
    <x v="2"/>
    <x v="4"/>
    <s v=""/>
    <s v=""/>
  </r>
  <r>
    <s v="339208-33"/>
    <s v="CUNDINAMARCA"/>
    <s v="FUNZA"/>
    <s v="CAJA COLOMBIANA DE SUBSIDIO FAMILIAR- COLSUBSIDIO"/>
    <x v="2"/>
    <s v="Tcnico de audiovisuales"/>
    <s v="Comunicador social"/>
    <s v="Productor de cine"/>
    <s v="ALCALDIA DE FUNZA"/>
    <n v="8999994335"/>
    <s v="1111 ESTADO JOVEN PRACTICA ORDINARIA TCNICO O PROFESIONAL EN COMUNICACIN SOCIAL CINE TELEVISIN Y VIDEO PRODUCCIN AUDIOVISUAL MEDIOS AUDIOVISUALES "/>
    <s v="Plaza Estado Joven Practica Ordinaria Tcnico o Profesional en Comunicacin social Cine Televisin y Video Produccin audiovisual Medios Audiovisuales Entidad Pblica ALCALDA DE FUNZAExperiencia No requiereFormacin Tcnico o Profesional en Comunicacin social Cine Televisin y Video Produccin audiovisual Medios AudiovisualesConocimientos Adicionales Manejo de programas de edicin de video premier Sony vegas  videopad entre otros programas de edicin de video  Actividades a realizarEditar videos requeridos como o son capsulas informativas videos institucionales y corporativos videos pedaggicos y apoyar en la produccin de la transmisin en vivo de las actividades de las diferentes secretarias y dependencias de la Administracin Municipal Jornada Tiempo  Completo 38 Horas SemanalesHorario Disponibilidad de TiempoSujeto a la entidadDuracin de la Prctica 5 Meses"/>
    <x v="2"/>
    <x v="25"/>
    <s v="Ciencia Política"/>
    <s v=""/>
  </r>
  <r>
    <s v="339208-34"/>
    <s v="CUNDINAMARCA"/>
    <s v="FUNZA"/>
    <s v="CAJA COLOMBIANA DE SUBSIDIO FAMILIAR- COLSUBSIDIO"/>
    <x v="1"/>
    <s v="Comunicador social"/>
    <s v="Trabajador social"/>
    <m/>
    <s v="ALCALDIA DE FUNZA"/>
    <n v="8999994335"/>
    <s v="1111 ESTADO JOVEN PRACTICA ORDINARIA PROFESIONAL EN TRABAJO SOCIAL"/>
    <s v="Plaza Estado Joven Practica Ordinaria Profesional en Trabajo Social Entidad Pblica ALCALDA DE FUNZAExperiencia No requiereFormacin Profesional en Trabajo Social Conocimientos Adicionales Dominio de herramientas ofimticas ord Excel Poer Point Actividades a realizarRealizar visitas domiciliarias y comisiones en el MunicipioRealizar estudios socio familiarApoyar los procesos de intervencin social de la ComisariaAsesorar orientar a los usuarios segn su problemticaEfectuar actividades de campo con miras a la prevencin Elaborar los informes y dems documentos necesarios para el desarrollo de las funcionesDiseñar e implementar y evaluar planes y programas de accin socialJornada Tiempo  Completo 38 Horas SemanalesHorario Disponibilidad de TiempoSujeto a la entidadDuracin de la Prctica 5 Meses"/>
    <x v="2"/>
    <x v="11"/>
    <s v="Antropología"/>
    <s v=""/>
  </r>
  <r>
    <s v="339208-35"/>
    <s v="CUNDINAMARCA"/>
    <s v="FUNZA"/>
    <s v="CAJA COLOMBIANA DE SUBSIDIO FAMILIAR- COLSUBSIDIO"/>
    <x v="2"/>
    <s v="Abogado"/>
    <m/>
    <m/>
    <s v="ALCALDIA DE FUNZA"/>
    <n v="8999994335"/>
    <s v="2223 ESTADO JOVEN PRACTICA ORDINARIA TCNICO O TECNLOGO EN ASISTENCIA GERENCIAL O RELACIONADAS"/>
    <s v="Plaza Estado Joven Practica Ordinaria Tcnico o Tecnlogo en Asistencia Gerencial o RelacionadasEntidad Pblica ALCALDIA DE FUNZAExperiencia No requiereFormacin Tcnico o Tecnlogo en Asistencia Gerencial o RelacionadasConocimientos Adicionales Dominio de programas ofimticos Excel ord Poer Point Actividades a realizar1Revisar los correos institucionales y Orfeo y dar respuesta a las solicitudes realizadas a travs de este medio2Relacionar en los formatos de ingreso y salida de correspondencia los documentos que se radiquen a diario3Contestar los telfonos de las oficinas4archivar diariamente de acuerdo a la normatividad correspondiente los documentos que se enven a las oficinas5Redaccin de oficios informes actas6Coordinacin de agendas7Actualizacin de carteleras y otros medios de comunicacin8Actualizar bases de datos de acuerdo con las competencias de la dependencia9Escanear documentos Jornada Tiempo  "/>
    <x v="2"/>
    <x v="4"/>
    <s v=""/>
    <s v=""/>
  </r>
  <r>
    <s v="339208-36"/>
    <s v="CUNDINAMARCA"/>
    <s v="FUNZA"/>
    <s v="CAJA COLOMBIANA DE SUBSIDIO FAMILIAR- COLSUBSIDIO"/>
    <x v="2"/>
    <s v="Auxiliar logstico"/>
    <s v="Almacenista"/>
    <m/>
    <s v="ALCALDIA DE FUNZA"/>
    <n v="8999994335"/>
    <s v="1111 ESTADO JOVEN PRACTICA ORDINARIA TCNICO O TECNLOGO EN LOGSTICA  ALMACN ARCHIVO"/>
    <s v="Plaza Estado Joven Practica Ordinaria Tcnico o Tecnlogo en Logstica  Almacn ArchivoEntidad Pblica ALCALDA DE FUNZAExperiencia No requiereFormacin Tcnico o Tecnlogo en Logstica  Almacn ArchivoConocimientos Adicionales Manejo de Office  Actividades a realizarRealizacin de Inventarios Organizacin logsticaControl sustancias peligrosasContaminacin cruzadaJornada Tiempo  Completo 38 Horas SemanalesHorario Disponibilidad de TiempoSujeto a la entidadDuracin de la Prctica 5 Meses"/>
    <x v="2"/>
    <x v="0"/>
    <s v=""/>
    <s v=""/>
  </r>
  <r>
    <s v="339208-37"/>
    <s v="CUNDINAMARCA"/>
    <s v="FUNZA"/>
    <s v="CAJA COLOMBIANA DE SUBSIDIO FAMILIAR- COLSUBSIDIO"/>
    <x v="1"/>
    <s v="Abogado"/>
    <m/>
    <m/>
    <s v="ALCALDIA DE FUNZA"/>
    <n v="8999994335"/>
    <s v="2223 ESTADO JOVEN PRACTICA JUDICATURA"/>
    <s v="Plaza Estado Joven Practica JUDICATURAEntidad Pblica ALCALDIA DE FUNZAExperiencia No requiereFormacin DERECHOConocimientos Adicionales MANEJO DE EXCEL ORD Y POER POINT Actividades a realizarRealizar actuaciones de cobro persuasivo y coactivo a que haya lugar mediante llamadas telefnicas correos electrnicos notificacin a los deudores dejando constancia de la gestin correspondienteProyectar para revisin del profesional y del jefe de oficina los actos administrativos que ordenen seguir adelanteProyectar respuestas a derechos de peticin relacionados a impuesto predialAdelantar los trmites pertinentes para la investigacin de bienes existentes a nombre del deudor utilizando las herramientas jurdicas para tal finApoyar todas las labores que sean necesarias para el recaudo de obligaciones a favor del MunicipioOficios de requerimiento al deudor para el pago de la obligacin en caso de incumplimientoOficios correspondientes para"/>
    <x v="2"/>
    <x v="4"/>
    <s v=""/>
    <s v=""/>
  </r>
  <r>
    <s v="339208-38"/>
    <s v="CUNDINAMARCA"/>
    <s v="FUNZA"/>
    <s v="CAJA COLOMBIANA DE SUBSIDIO FAMILIAR- COLSUBSIDIO"/>
    <x v="0"/>
    <s v="Archivista"/>
    <s v="Asistente administrativo"/>
    <m/>
    <s v="ALCALDIA DE FUNZA"/>
    <n v="8999994335"/>
    <s v="1111 ESTADO JOVEN PRACTICA ORDINARIA TECNLOGO EN GESTIN DOCUMENTAL O PROCESOS ADMINISTRATIVOS"/>
    <s v="Plaza Estado Joven Practica Ordinaria Tecnlogo en Gestin Documental o Procesos Administrativos Entidad Pblica ALCALDA DE FUNZAExperiencia No requiereFormacin Tecnlogo en Gestin Documental o Procesos AdministrativosConocimientos Adicionales Manejo de programas Office  Actividades a realizarApoyo archivo y gestin documentalAtencin al pblicoJornada Tiempo  Completo 38 Horas SemanalesHorario Disponibilidad de TiempoSujeto a la entidadDuracin de la Prctica 5 Meses"/>
    <x v="2"/>
    <x v="8"/>
    <s v=""/>
    <s v=""/>
  </r>
  <r>
    <s v="339208-39"/>
    <s v="CUNDINAMARCA"/>
    <s v="FUNZA"/>
    <s v="CAJA COLOMBIANA DE SUBSIDIO FAMILIAR- COLSUBSIDIO"/>
    <x v="0"/>
    <s v="Contador"/>
    <m/>
    <m/>
    <s v="ALCALDIA DE FUNZA"/>
    <n v="8999994335"/>
    <s v="33333 ESTADO JOVEN PRACTICA ORDINARIA TECNOLOGO O PROFESIONAL EN CONTADURA"/>
    <s v="Plaza Estado Joven Practica Ordinaria Tecnlogo o Profesional en ContaduraEntidad Pblica ALCALDA DE FUNZAExperiencia No requiereFormacin Tecnlogo o Profesional en ContaduraConocimientos Adicionales Manejo de paquete office y softare contable Gestin documental Actividades a realizar1 Apoyo en registros de Empresas en mdulo SINFA2 Apoyo en revisin de documentacin de los contribuyentes del Impuesto de Industria y comercio3 Apoyo en la realizacin de los cruces de informacin contable de las empresas4 Apoyo en registros de las declaraciones de ICA Y RETEICAJornada Tiempo  Completo 38 Horas SemanalesHorario Disponibilidad de TiempoSujeto a la entidadDuracin de la Prctica 5 Meses"/>
    <x v="2"/>
    <x v="10"/>
    <s v=""/>
    <s v=""/>
  </r>
  <r>
    <s v="339208-40"/>
    <s v="CUNDINAMARCA"/>
    <s v="FUNZA"/>
    <s v="CAJA COLOMBIANA DE SUBSIDIO FAMILIAR- COLSUBSIDIO"/>
    <x v="1"/>
    <s v="Contador"/>
    <m/>
    <m/>
    <s v="ALCALDIA DE FUNZA"/>
    <n v="8999994335"/>
    <s v="33333 ESTADO JOVEN PRACTICA ORDINARIA PROFESIONAL EN CONTADURA"/>
    <s v="Plaza Estado Joven Practica Ordinaria Profesional en ContaduraEntidad Pblica ALCALDA DE FUNZAExperiencia No requiereFormacin Profesional en ContaduraConocimientos Adicionales Conocimientos bsicos en office manejo de normas internacionales NICSP Actividades a realizar1 Aplicar conocimientos propios de su formacin acadmica y especialidad en el desarrollo de las competencias funciones y asuntos de la dependencia rea de gestin o proceso que lidere conforme a las disposiciones legales reglamentarias procedimentales y protocolarias sobre la materia2 Prestar los servicios de asistencia profesional que se requieren para el proceso de conciliaciones de cuentas anlisis y su respectiva depuracin y saneamiento3 Coordinar y controlar el desarrollo de procesos de archivo y organizacin de los documentos soporte de las conciliaciones de cuentas de acuerdo con los procedimientos y metodologas establecidas para ello4 Apoyo en las actividades de in"/>
    <x v="2"/>
    <x v="10"/>
    <s v=""/>
    <s v=""/>
  </r>
  <r>
    <s v="339208-41"/>
    <s v="CUNDINAMARCA"/>
    <s v="FUNZA"/>
    <s v="CAJA COLOMBIANA DE SUBSIDIO FAMILIAR- COLSUBSIDIO"/>
    <x v="1"/>
    <s v="Abogado"/>
    <m/>
    <m/>
    <s v="ALCALDIA DE FUNZA"/>
    <n v="8999994335"/>
    <s v="2224 ESTADO JOVEN PRACTICA JUDICATURA"/>
    <s v="Plaza Estado Joven Practica JUDICATURAEntidad Pblica ALCALDIA DE FUNZAExperiencia No requiereFormacin DERECHOConocimientos Adicionales Plataforma Office Actividades a realizar1 Apoyar en la expedicin de liquidaciones de aforo del impuesto Predial Unificado de los morosos conforme  a las disposiciones legales vigentes2 Apoyar en el proceso de su notificacin publicacin y trminos ejecutoria3 Realizar y hacer seguimiento de las notificaciones y de las actuaciones administrativas segn lo establecido el Estatuto Tributario4 Apoyar en la contestacin de reclamaciones de los contribuyentes bajos los trminos legales Jornada Tiempo  Completo 38 Horas SemanalesHorario Disponibilidad de TiempoSujeto a la entidadDuracin de la Prctica 12 Meses"/>
    <x v="2"/>
    <x v="4"/>
    <s v=""/>
    <s v=""/>
  </r>
  <r>
    <s v="340962-42"/>
    <s v="CUNDINAMARCA"/>
    <s v="FUSAGASUGÁ"/>
    <s v="CAJA COLOMBIANA DE SUBSIDIO FAMILIAR- COLSUBSIDIO"/>
    <x v="0"/>
    <s v="Licenciado en educacin"/>
    <m/>
    <m/>
    <s v="HOSPITAL REGIONAL SAN RAFAEL"/>
    <n v="8906800251"/>
    <s v="ESTADO JOVEN PRACTICANTE LICENCIATURA EN EDUCACIN FSICA"/>
    <s v="PLAZA ESTADO JOVEN PRACTICANTE TECNOLOGO PROFEIONAL EN EDUCACION FISICAENTIDAD PBLICA ESE HOSPITAL SAN RAFAEL DE FUSAGASUGAEXPERIENCIA NO REQUIEREFORMACIN LICENCIADO EN EDUCACION FISICACONOCIMIENTOS ADICIONALES EXCEL ORD POER POINT IDIOMAS ETCACTIVIDADES A REALIZAR Actividad fsica a niños adolescentes adultos de tercera edad y madres gestantesGimnasiaDanzasYogaPilatesJORNADA TIEMPO  COMPLETO 38 HORAS SEMANALESHORARIO DISPONIBILIDAD DE TIEMPOSUJETO A LA ENTIDADDURACIN DE LA PRCTICA 5 MESES"/>
    <x v="2"/>
    <x v="21"/>
    <s v=""/>
    <s v=""/>
  </r>
  <r>
    <s v="340962-43"/>
    <s v="CUNDINAMARCA"/>
    <s v="FUSAGASUGÁ"/>
    <s v="CAJA COLOMBIANA DE SUBSIDIO FAMILIAR- COLSUBSIDIO"/>
    <x v="1"/>
    <s v="Abogado"/>
    <m/>
    <m/>
    <s v="HOSPITAL REGIONAL SAN RAFAEL"/>
    <n v="8906800251"/>
    <s v="ESTADO JOVEN JUDICATURA DE DERECHO"/>
    <s v="PLAZA ESTADO JOVEN JUDICANTEENTIDAD PBLICA ESE HOSPITAL SAN RAFAEL DE FUSAGASUGAEXPERIENCIA NO REQUIEREFORMACIN ESTUDIANTE EN DERECHO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derechos de peticinProyectar tramites conciliatorios y procesos judiciales  de carcter laboralProyectar tramites de pensiones Proyectar indexacin de mesadas pensionalesJORNADA TIEMPO  COMPLETO 38 HORAS SEMANALESHORARIO DISPONIBILIDAD DE TIEMPOSUJETO A LA ENTIDADDURACIN DE LA PRC"/>
    <x v="2"/>
    <x v="4"/>
    <s v=""/>
    <s v=""/>
  </r>
  <r>
    <s v="340962-44"/>
    <s v="CUNDINAMARCA"/>
    <s v="FUSAGASUGÁ"/>
    <s v="CAJA COLOMBIANA DE SUBSIDIO FAMILIAR- COLSUBSIDIO"/>
    <x v="1"/>
    <s v="Abogado"/>
    <m/>
    <m/>
    <s v="HOSPITAL REGIONAL SAN RAFAEL"/>
    <n v="8906800251"/>
    <s v="ESTADO JOVEN JUDICATURA DE DERECHO"/>
    <s v="PLAZA ESTADO JOVEN JUDICANTEENTIDAD PBLICA ESE HOSPITAL SAN RAFAEL DE FUSAGASUGAEXPERIENCIA NO REQUIEREFORMACIN ESTUDIANTE EN DERECHO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mediante acompañamiento profesional la proyeccin de documentacin requerida por la asesora jurdica en materia de contratacinApoyar a la asesora jurdica en la revisin de los documentos contractuales que reposan en la EntidadApoyar en los  informes sobre la contratacin vigente en la Entida"/>
    <x v="2"/>
    <x v="4"/>
    <s v=""/>
    <s v=""/>
  </r>
  <r>
    <s v="340962-45"/>
    <s v="CUNDINAMARCA"/>
    <s v="FUSAGASUGÁ"/>
    <s v="CAJA COLOMBIANA DE SUBSIDIO FAMILIAR- COLSUBSIDIO"/>
    <x v="0"/>
    <s v="Ingeniero biomdico"/>
    <m/>
    <m/>
    <s v="HOSPITAL REGIONAL SAN RAFAEL"/>
    <n v="8906800251"/>
    <s v="ESTADO JOVEN PRACTICA ORDINARIA EN BIOMECANICA"/>
    <s v="PLAZA ESTADO JOVEN PRACTICANTE TECNOLOGO O PROFESIONAL EN BIOMECANICAENTIDAD PBLICA ESE HOSPITAL SAN RAFAEL DE FUSAGASUGAEXPERIENCIA NO REQUIEREFORMACIN TECNOLOGO O PROFESIONAL BIOMECANICO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Tener conocimientos para realizar mantenimiento correctivo y preventivo a los equipos de la InstitucinDiligenciar y archivar las hojas de vida de los equiposRealizar el control a los diferentes programas de tecno vigilancia de acuerdo  a requerimi"/>
    <x v="2"/>
    <x v="6"/>
    <s v=""/>
    <s v=""/>
  </r>
  <r>
    <s v="340962-46"/>
    <s v="CUNDINAMARCA"/>
    <s v="FUSAGASUGÁ"/>
    <s v="CAJA COLOMBIANA DE SUBSIDIO FAMILIAR- COLSUBSIDIO"/>
    <x v="0"/>
    <s v="Ingeniero biomdico"/>
    <m/>
    <m/>
    <s v="HOSPITAL REGIONAL SAN RAFAEL"/>
    <n v="8906800251"/>
    <s v="ESTADO JOVEN PRACTICA ORDINARIA EN BIOMECANICA"/>
    <s v="PLAZA ESTADO JOVEN PRACTICANTE TECNOLOGO O PROFESIONAL EN BIOMECANICAENTIDAD PBLICA ESE HOSPITAL SAN RAFAEL DE FUSAGASUGAEXPERIENCIA NO REQUIEREFORMACIN TECNOLOGO O PROFESIONAL BIOMECANICO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Tener conocimientos para realizar mantenimiento correctivo y preventivo a los equipos de la InstitucinDiligenciar y archivar las hojas de vida de los equiposRealizar el control a los diferentes programas de tecno vigilancia de acuerdo  a requerimi"/>
    <x v="2"/>
    <x v="6"/>
    <s v=""/>
    <s v=""/>
  </r>
  <r>
    <s v="340962-47"/>
    <s v="CUNDINAMARCA"/>
    <s v="FUSAGASUGÁ"/>
    <s v="CAJA COLOMBIANA DE SUBSIDIO FAMILIAR- COLSUBSIDIO"/>
    <x v="1"/>
    <s v="Ingeniero de sistemas"/>
    <m/>
    <m/>
    <s v="HOSPITAL REGIONAL SAN RAFAEL"/>
    <n v="8906800251"/>
    <s v="ESTADO JOVEN INGENIERO EN SISTEMAS ELECTRNICO O CARRERAS AFINES "/>
    <s v="PLAZA ESTADO JOVEN INGENIERO EN SISTEMAS ELECTRNICO O CARRERAS AFINES ENTIDAD PBLICA ESE HOSPITAL SAN RAFAEL DE FUSAGASUGAEXPERIENCIA NO REQUIEREFORMACIN INGENIERO EN SISTEMAS ELECTRNICO O CARRERAS AFINESCONOCIMIENTOS ADICIONALES EXCEL ORD POER POINT IDIOMAS ETCACTIVIDADES A REALIZAR APOYAR EN LA ADMINISTRACIN DE SERVIDORES  SOBRE SISTEMAS OPERATIVOSAPOYAR EN LA ADMINISTRACIN SOBRE PORTALES EBINVESTIGAR NUEVAS TECNLOGIAS QUE PERMITAN MEJORAR LOS PROCESOS DE SOPORTE Y ADMINISTRACIN PARA LA INSTITUCINJORNADA TIEMPO  COMPLETO 38 HORAS SEMANALESHORARIO DISPONIBILIDAD DE TIEMPOSUJETO A LA ENTIDADDURACIN DE LA PRCTICA 5 MESES"/>
    <x v="2"/>
    <x v="5"/>
    <s v=""/>
    <s v=""/>
  </r>
  <r>
    <s v="340962-48"/>
    <s v="CUNDINAMARCA"/>
    <s v="FUSAGASUGÁ"/>
    <s v="CAJA COLOMBIANA DE SUBSIDIO FAMILIAR- COLSUBSIDIO"/>
    <x v="1"/>
    <s v="Contador"/>
    <m/>
    <m/>
    <s v="HOSPITAL REGIONAL SAN RAFAEL"/>
    <n v="8906800251"/>
    <s v="ESTADO JOVEN PRACTICA ORDINARIA EN CONTADURIA PUBLICA"/>
    <s v="PLAZA ESTADO JOVEN PRACTICANTE EN CONTADURIAENTIDAD PBLICA ESE HOSPITAL SAN RAFAEL DE FUSAGASUGAEXPERIENCIA NO REQUIEREFORMACIN CONTADURIA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en la realizacin de los procesos de auditoria revisin detallada de informacin y generacin de informesApoyar en el proceso de contabilizacin asientos contables y naturales de las cuentasJORNADA TIEMPO  COMPLETO 38 HORAS SEMANALESHORARIO DISPONIBILIDAD DE TIEMPOSUJETO A LA ENTI"/>
    <x v="2"/>
    <x v="10"/>
    <s v=""/>
    <s v=""/>
  </r>
  <r>
    <s v="340962-49"/>
    <s v="CUNDINAMARCA"/>
    <s v="FUSAGASUGÁ"/>
    <s v="CAJA COLOMBIANA DE SUBSIDIO FAMILIAR- COLSUBSIDIO"/>
    <x v="2"/>
    <s v="Electricista"/>
    <m/>
    <m/>
    <s v="HOSPITAL REGIONAL SAN RAFAEL"/>
    <n v="8906800251"/>
    <s v="ESTADO JOVEN PRACTICANTE EN ELECTRICIDAD"/>
    <s v="PLAZA ESTADO JOVEN PRACTICANTE EN ELECTRICIDADENTIDAD PBLICA ESE HOSPITAL SAN RAFAEL DE FUSAGASUGAEXPERIENCIA NO REQUIEREFORMACIN TCNCO PROFESIONAL EN ELECTRICIDAD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Instalar  mantener y reparar maquinas Instalar lmparas  de todos los tipos requeridosConectar los cables a las respectivas redesRealizar acometidas elctricas Chequear las condiciones elctricas de equipos y artefactosJORNADA TIEMPO COMPLETO 38 HORAS SEMANALES"/>
    <x v="2"/>
    <x v="24"/>
    <s v=""/>
    <s v=""/>
  </r>
  <r>
    <s v="340962-50"/>
    <s v="CUNDINAMARCA"/>
    <s v="FUSAGASUGÁ"/>
    <s v="CAJA COLOMBIANA DE SUBSIDIO FAMILIAR- COLSUBSIDIO"/>
    <x v="1"/>
    <s v="Ingeniero civil"/>
    <s v="Arquitecto"/>
    <m/>
    <s v="HOSPITAL REGIONAL SAN RAFAEL"/>
    <n v="8906800251"/>
    <s v="ESTADO JOVEN PRACTICA ORDINARIA EN INGENIERIA CIVIL O ARQUITECTURA"/>
    <s v="PLAZA ESTADO JOVEN PRACTICANTE EN ARQUITECTURA O INGCIVILENTIDAD PBLICA ESE HOSPITAL SAN RAFAEL DE FUSAGASUGAEXPERIENCIA NO REQUIEREFORMACIN ARQUITECTURA O INGCIVIL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en el diseño y elaboracin de proyectosApoyar en la inspeccin y ejecucin de obras internas o contractuales por la InstitucinApoyar en la Planificacin y requerimientos de la planta fsicaDiseñar instrumentos normativos Apoyar al plan maestro de la Institu"/>
    <x v="2"/>
    <x v="19"/>
    <s v="Arquitectura"/>
    <s v=""/>
  </r>
  <r>
    <s v="340962-51"/>
    <s v="CUNDINAMARCA"/>
    <s v="FUSAGASUGÁ"/>
    <s v="CAJA COLOMBIANA DE SUBSIDIO FAMILIAR- COLSUBSIDIO"/>
    <x v="0"/>
    <s v="Analista de gestin documental"/>
    <m/>
    <m/>
    <s v="HOSPITAL REGIONAL SAN RAFAEL"/>
    <n v="8906800251"/>
    <s v="ESTADO JOVEN PRACTICANTE CONTROL DOCUMENTAL YO ARCHIVISTICA"/>
    <s v="PLAZA ESTADO JOVEN PRACTICANTE CONTROL DOCUMENTAL YO ARCHIVISTICAENTIDAD PBLICA ESE HOSPITAL SAN RAFAEL DE FUSAGASUGAEXPERIENCIA NO REQUIEREFORMACIN TECNOLOGO EN CONTROL DOCUMENTAL YO ARCHIVISTICA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en la recepcin de la documentacin Clasificar el material  para archivarCodificar el material para archivar de acuerdo al cdigo establecidoRealizar inventarios para la evacuacin de expedientes caducadosVelar por la conservaci"/>
    <x v="2"/>
    <x v="0"/>
    <s v=""/>
    <s v=""/>
  </r>
  <r>
    <s v="340962-52"/>
    <s v="CUNDINAMARCA"/>
    <s v="FUSAGASUGÁ"/>
    <s v="CAJA COLOMBIANA DE SUBSIDIO FAMILIAR- COLSUBSIDIO"/>
    <x v="1"/>
    <s v="Profesional en salud ocupacional"/>
    <m/>
    <m/>
    <s v="HOSPITAL REGIONAL SAN RAFAEL"/>
    <n v="8906800251"/>
    <s v="ESTADO JOVEN PRACTICA ORDINARIA EN SALUD OCUPACIONAL"/>
    <s v="PLAZA ESTADO JOVEN PRACTICANTE EN SALUD OCUPACIONALENTIDAD PBLICA ESE HOSPITAL SAN RAFAEL DE FUSAGASUGAEXPERIENCIA NO REQUIEREFORMACIN PROFESIONAL EN SALUD OCUPACIONAL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y desarrollar actividades  de control y prevencin  de la enfermedad Apoyar en las  medidas para mejorar las condiciones de salud en el individuo la familia la comunidad Apoyar en las actividades  de vigilancia epidemiolgica bajo la supervisin del lder del "/>
    <x v="2"/>
    <x v="6"/>
    <s v=""/>
    <s v=""/>
  </r>
  <r>
    <s v="340962-53"/>
    <s v="CUNDINAMARCA"/>
    <s v="FUSAGASUGÁ"/>
    <s v="CAJA COLOMBIANA DE SUBSIDIO FAMILIAR- COLSUBSIDIO"/>
    <x v="1"/>
    <s v="Administrador pblico"/>
    <m/>
    <m/>
    <s v="HOSPITAL REGIONAL SAN RAFAEL"/>
    <n v="8906800251"/>
    <s v="ESTADO JOVEN PRACTICA ORDINARIA EN ADMINISTRACION PUBLICA"/>
    <s v="PLAZA ESTADO JOVEN PRACTICANTE EN ADMINISTRACION PUBLICAENTIDAD PBLICA ESE HOSPITAL SAN RAFAEL DE FUSAGASUGAEXPERIENCIA NO REQUIEREFORMACIN ADMPUBLICO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procesos administrativos tendientes al fortalecimiento de la Institucin Apoyar en la construccin de proyectos sustentables y sostenibles que posibiliten el desarrollo econmico ambiental y socialJORNADA TIEMPO  COMPLETO 38 HORAS SEMANALESHORARIO DISPONIBILIDAD DE TIEMP"/>
    <x v="2"/>
    <x v="22"/>
    <s v=""/>
    <s v=""/>
  </r>
  <r>
    <s v="340962-54"/>
    <s v="CUNDINAMARCA"/>
    <s v="FUSAGASUGÁ"/>
    <s v="CAJA COLOMBIANA DE SUBSIDIO FAMILIAR- COLSUBSIDIO"/>
    <x v="1"/>
    <s v="Trabajador social"/>
    <m/>
    <m/>
    <s v="HOSPITAL REGIONAL SAN RAFAEL"/>
    <n v="8906800251"/>
    <s v="ESTADO JOVEN PRACTICA ORDINARIA EN TRABAJO SOCIAL"/>
    <s v="PLAZA ESTADO JOVEN PRACTICANTE EN TRABAJO SOCIALENTIDAD PBLICA ESE HOSPITAL SAN RAFAEL DE FUSAGASUGAEXPERIENCIA NO REQUIEREFORMACIN TRABAJADOR SOCIAL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Apoyar asesoras consultoras facilitando los procesos de desarrollo humano en los diferentes contextosApoyar en la identificacin y soluciona de problemas humanos en diferentes contextos de desempeño profesionalJORNADA TIEMPO  COMPLETO 38 HORAS SEMANALESHORARIO DISPONIBILIDAD D"/>
    <x v="2"/>
    <x v="12"/>
    <s v=""/>
    <s v=""/>
  </r>
  <r>
    <s v="340962-55"/>
    <s v="CUNDINAMARCA"/>
    <s v="FUSAGASUGÁ"/>
    <s v="CAJA COLOMBIANA DE SUBSIDIO FAMILIAR- COLSUBSIDIO"/>
    <x v="1"/>
    <s v="Ingeniero ambiental"/>
    <m/>
    <m/>
    <s v="HOSPITAL REGIONAL SAN RAFAEL"/>
    <n v="8906800251"/>
    <s v="ESTADO JOVEN PRACTICA ORDINARIA EN ING ELECTRICA"/>
    <s v="PLAZA ESTADO JOVEN PRACTICANTE TECNOLOGO O PROFESIONAL EN INGENIERA ELCTRICAENTIDAD PBLICA ESE HOSPITAL SAN RAFAEL DE FUSAGASUGAEXPERIENCIA NO REQUIEREFORMACIN TECNOLOGO O PROFESIONAL EN INGENIERA ELCTRICACONOCIMIENTOS ADICIONALES Conjunto de Caracterstica personales que favorezcan el proceso de sus actividadesConocimiento de las TICS bsicas email navegacin en internet procesadores de texto para el desarrollo de sus actividades Conjunto de competencias disciplinarias mnimas necesarias para desarrollar de manera eficaz sus actividadesCompetencias comportamentales comunesOrientacin a resultadosOrientacin al usuario y ciudadanoTransparencia Compromiso con la organizacinACTIVIDADES A REALIZAR Ofrecer herramientas de investigacin para los diferentes  problemas ambientales  presentes en la InstitucionJORNADA TIEMPO  COMPLETO 38 HORAS SEMANALESHORARIO DISPONIBILIDAD DE TIEMPOSUJETO A LA ENTIDADDURACIN DE LA PR"/>
    <x v="2"/>
    <x v="7"/>
    <s v=""/>
    <s v=""/>
  </r>
  <r>
    <s v="341055-92701"/>
    <s v="BOGOTÁ D.C."/>
    <s v="BOGOTÁ D.C."/>
    <s v="CAJA COLOMBIANA DE SUBSIDIO FAMILIAR- COLSUBSIDIO"/>
    <x v="1"/>
    <s v="Abogado"/>
    <m/>
    <m/>
    <s v="ADMINSTRADORA COLOMBIANA DE PENSIONES COLPENSIONES"/>
    <n v="9003360047"/>
    <s v="ESTADO JOVEN JUDICATURA "/>
    <s v="Plaza ESTADO JOVEN JUDICATURA Entidad Pblica ADMINISTRADORA COLOMBIANA DE PENSIONES  COLPENSIONESExperiencia No requiereFormacin Profesional en DerechoConocimientos Adicionales EXCEL y ORDActividades a realizar  Proyectar con fundamento en el marco constitucional legal los parmetros y polticas de la Direccin y los insumos allegados por el rea competente las respuestas a las acciones de tutelas interpuestas en contra de la EmpresaContribuir en la consolidacin de la informacin necesaria para atender los requerimientos efectuados por los entes de controlApoyar la elaboracin de los estudios de prevencin del daño anti jurdico en aras de mitigar las condenas en contra de la Empresa Participar en el seguimiento control y anlisis de los factores de calidad de la defensa judicial adelantadas por los apoderados de ColpensionesProyectar las respuestas conceptos y dems requerimientos jurdicos que le sean asignados observando los lineami"/>
    <x v="1"/>
    <x v="4"/>
    <s v=""/>
    <s v=""/>
  </r>
  <r>
    <s v="341055-92702"/>
    <s v="BOGOTÁ D.C."/>
    <s v="BOGOTÁ D.C."/>
    <s v="CAJA COLOMBIANA DE SUBSIDIO FAMILIAR- COLSUBSIDIO"/>
    <x v="1"/>
    <s v="Abogado"/>
    <m/>
    <m/>
    <s v="ADMINSTRADORA COLOMBIANA DE PENSIONES COLPENSIONES"/>
    <n v="9003360047"/>
    <s v="ESTADO JOVEN JUDICATURA"/>
    <s v="Plaza ESTADO JOVEN JUDICATURA Entidad Pblica ADMINISTRADORA COLOMBIANA DE PENSIONES  COLPENSIONESExperiencia No requiereFormacin Profesional en DerechoConocimientos Adicionales Excel y ordActividades a realizar 1Ejecutar las polticas planes y programas de prevencin y orientacin que minimicen la ocurrencia de conductas disciplinables en la empresa2Evaluar los informes y quejas disciplinarias que se interpongan contra los servidores pblicos yo ex servidores de la empresa y proyectar las actuaciones tendientes al esclarecimiento de las conductas que puedan constituir faltas disciplinarias segn la normatividad vigente3Proyectar en primera instancia las actuaciones requeridas en los procesos disciplinarios adelantados contra los servidores pblicos de la empresa que sean de competencia de la oficina4Cumplir lo previsto en las normas reglamentos procedimientos y dems disposiciones legales de carcter general y las especficas relacio"/>
    <x v="1"/>
    <x v="4"/>
    <s v=""/>
    <s v=""/>
  </r>
  <r>
    <s v="343874-140019"/>
    <s v="BOGOTÁ D.C."/>
    <s v="BOGOTÁ D.C."/>
    <s v="CAJA COLOMBIANA DE SUBSIDIO FAMILIAR- COLSUBSIDIO"/>
    <x v="1"/>
    <s v="Trabajador social"/>
    <m/>
    <m/>
    <s v="INSTITUTO NACIONAL PARA SORDOS INSOR"/>
    <n v="8600166278"/>
    <s v="ESTADO JOVEN PRACTICA ORDINARIA EN TRABAJO SOCIAL"/>
    <s v="Plaza Estado Joven Practicante de TRABAJO SOCIALEntidad Publica Instituto Nacional para sordos INSORExperiencia No requiereFormacin Trabajador social Fonoaudilogo o Licenciado en educacin Conocimientos Adicionales Manejo de Excel ord poer point y en lo posible Lengua de Señas ColombianaTiempo Completo 38 horasDuracin de la practica 5 mesesTipo de contrato OtroSalario 1smlvActividades a realizar Con el acompañamiento de los profesionales de servicio al ciudadano del INSOR brindar orientacin a las personas sordas y sus familias sobre diferentes situaciones educativas sociales y mdicas Proponer charlas informativas sobre temas sensibles identificados a travs del anlisis de las solicitudes de los ciudadanos El profesional se pondr en contacto con los ciudadanos para la ampliacin de informacin de solicitudes oscuras o incompletas y en la recepcin y registro de datos de las solicitudes telefnicas o escritas de los ciudadanos Ad"/>
    <x v="1"/>
    <x v="12"/>
    <s v=""/>
    <s v=""/>
  </r>
  <r>
    <s v="343874-140020"/>
    <s v="BOGOTÁ D.C."/>
    <s v="BOGOTÁ D.C."/>
    <s v="CAJA COLOMBIANA DE SUBSIDIO FAMILIAR- COLSUBSIDIO"/>
    <x v="1"/>
    <s v="Ingeniero industrial"/>
    <m/>
    <m/>
    <s v="INSTITUTO NACIONAL PARA SORDOS INSOR"/>
    <n v="8600166278"/>
    <s v="ESTADO JOVEN PRACTICA ORDINARIA EN INGENIERA INDUSTRIAL"/>
    <s v="Plaza Estado Joven Practicante de Ingeniero Industrial Produccin Calidad o afinesEntidad Publica Instituto Nacional para sordos INSORExperiencia No requiereFormacin Trabajador social Fonoaudilogo o Licenciado en educacin Conocimientos Adicionales Conocimiento en Calidad ISO 90012015 Excel IntermedioTiempo Completo 38 horasDuracin de la practica 5 mesesTipo de contrato OtroSalario 1smlvActividades a realizar Apoyar en el desarrollo documentacin e implementacin de proyectos referidos a la mejora del Sistema Integrado de gestinApoyar la implementacin de estndares de proceso que ofrezcan un servicio acorde a los requerimientos de los usuariosApoyar en la estrategia de identificacin y aplicacin de buenas prcticas que aseguren una adecuada gestin de la EntidadAcompañamiento de procesos realizar informes presentaciones seguimientos"/>
    <x v="1"/>
    <x v="0"/>
    <s v=""/>
    <s v=""/>
  </r>
  <r>
    <s v="343874-140021"/>
    <s v="BOGOTÁ D.C."/>
    <s v="BOGOTÁ D.C."/>
    <s v="CAJA COLOMBIANA DE SUBSIDIO FAMILIAR- COLSUBSIDIO"/>
    <x v="1"/>
    <s v="Ingeniero industrial"/>
    <m/>
    <m/>
    <s v="INSTITUTO NACIONAL PARA SORDOS INSOR"/>
    <n v="8600166278"/>
    <s v="ESTADO JOVEN PRACTICA ORDINARIA EN INGENIERA INDUSTRIAL CALIDAD"/>
    <s v="Plaza Estado Joven Practicante de Ingeniero Industrial Calidad o afinesEntidad Publica Instituto Nacional para sordos INSORExperiencia No requiereFormacin Ingeniero Industrial Calidad o afinesConocimientos Adicionales Conocimiento en Calidad ISO 90012015 Excel IntermedioTiempo Completo 38 horasDuracin de la practica 5 mesesTipo de contrato OtroSalario 1smlvActividades a realizar Apoyar en el desarrollo documentacin e implementacin de proyectos referidos a la mejora del Sistema Integrado de gestinApoyar la implementacin de estndares de proceso que ofrezcan un servicio acorde a los requerimientos de los usuariosApoyar en la estrategia de identificacin y aplicacin de buenas prcticas que aseguren una adecuada gestin de la EntidadAcompañamiento de procesos realizar informes presentaciones seguimientos"/>
    <x v="1"/>
    <x v="0"/>
    <s v=""/>
    <s v=""/>
  </r>
  <r>
    <s v="343874-140022"/>
    <s v="BOGOTÁ D.C."/>
    <s v="BOGOTÁ D.C."/>
    <s v="CAJA COLOMBIANA DE SUBSIDIO FAMILIAR- COLSUBSIDIO"/>
    <x v="1"/>
    <s v="Ingeniero industrial"/>
    <m/>
    <m/>
    <s v="INSTITUTO NACIONAL PARA SORDOS INSOR"/>
    <n v="8600166278"/>
    <s v="ESTADO JOVEN PRACTICA ORDINARIA EN INGENIERA INDUSTRIAL  ADMINISTRADOR PUBLICO"/>
    <s v="Plaza Estado Joven Practicante de Ingeniero industrial Administrador Pblico o afinEntidad Publica Instituto Nacional para sordos INSORExperiencia No requiereFormacinIngeniero industrial Administrador Pblico o a finConocimientos AdicionalesConocimiento en Sistema de Gestin Calidad ISO 90012015 programas de moderacin Excel IntermedioTiempo Completo 38 horasDuracin de la practica 5 mesesTipo de contrato OtroSalario 1smlvActividades a realizar Apoyar en el desarrollo documentacin e implementacin de proyectos referidos a la mejora del Sistema Integrado de gestinApoyar la implementacin de estndares de proceso que ofrezcan un servicio acorde a los requerimientos de los usuariosApoyar en la estrategia de identificacin y aplicacin de buenas prcticas que aseguren una adecuada gestin de la EntidadAcompañamiento de procesos realizar informes presentaciones seguimientos"/>
    <x v="1"/>
    <x v="0"/>
    <s v=""/>
    <s v=""/>
  </r>
  <r>
    <s v="343874-140023"/>
    <s v="BOGOTÁ D.C."/>
    <s v="BOGOTÁ D.C."/>
    <s v="CAJA COLOMBIANA DE SUBSIDIO FAMILIAR- COLSUBSIDIO"/>
    <x v="1"/>
    <s v="Ingeniero industrial"/>
    <m/>
    <m/>
    <s v="INSTITUTO NACIONAL PARA SORDOS INSOR"/>
    <n v="8600166278"/>
    <s v="ESTADO JOVEN PRACTICA ORDINARIA EN INGENIERA DE SISTEMAS"/>
    <s v="Plaza Estado Joven Practicante de Ingeniera de SistemasEntidad Publica Instituto Nacional para sordos INSORExperiencia No requiereFormacin Ingeniera de SistemasConocimientos Adicionales Ingeniero de Sistemas Conocimiento en Seguridad de la informacin y Diseño de soluciones Lenguaje de programacin PHP MySQL HTML5 o desarrollo para aplicaciones mvilesTecnlogo en sistemas Conocimientos en diseño de soluciones Lenguaje de programacin PHP MySQL HTML5 o desarrollo para aplicaciones mvilesTiempo Completo 38 horasDuracin de la practica 5 mesesTipo de contrato OtroSalario 1smlvActividades a realizarApoyo en desarrollo sistemas de informacinApoyo en el desarrollo de aplicativos mvilesApoyo en la operacin de Sistemas de gestinMonitoreo y seguimiento a herramientas colaborativas"/>
    <x v="1"/>
    <x v="0"/>
    <s v=""/>
    <s v=""/>
  </r>
  <r>
    <s v="343874-140024"/>
    <s v="BOGOTÁ D.C."/>
    <s v="BOGOTÁ D.C."/>
    <s v="CAJA COLOMBIANA DE SUBSIDIO FAMILIAR- COLSUBSIDIO"/>
    <x v="0"/>
    <s v="Ingeniero industrial"/>
    <m/>
    <m/>
    <s v="INSTITUTO NACIONAL PARA SORDOS INSOR"/>
    <n v="8600166278"/>
    <s v="ESTADO JOVEN PRACTICA ORDINARIA EN SISTEMAS Y REDES"/>
    <s v="Plaza Estado Joven Practicante de Sistemas Redes de comunicacin Entidad Publica Instituto Nacional para sordos INSORExperiencia No requiereFormacinSistemas Redes de comunicacin Conocimientos Adicionales Para el desarrollo de las actividades de soporte se requiere que tenga conocimiento en mantenimiento a equipos de cmputo impresoras manejo de ofimtica ord XLS PPT PST sistemas operativos basados en indos y conocimientos bsicos en redesTiempo Completo 38 horasDuracin de la practica 5 mesesTipo de contrato OtroSalario 1smlvActividades a realizarApoyar en el soporte tcnico preventivo a los funcionarios de la entidad los cuales sern asignados por el GLPIApoyar en la documentacin del proceso de soporte TcnicoApoyar en el cumplimiento al indicador de Gestin Oportunidad Requerimientos y Oportunidad IncidenciasApoyar en tareas de Uso y apropiacin de herramientas tecnolgicas   "/>
    <x v="1"/>
    <x v="0"/>
    <s v=""/>
    <s v=""/>
  </r>
  <r>
    <s v="344625-118564"/>
    <s v="BOGOTÁ D.C."/>
    <s v="BOGOTÁ D.C."/>
    <s v="CAJA COLOMBIANA DE SUBSIDIO FAMILIAR- COLSUBSIDIO"/>
    <x v="1"/>
    <s v="Comunicador social"/>
    <s v="Periodista"/>
    <m/>
    <s v="UAE DIRECCION NACIONAL DE DERECHOS DE AUTOR"/>
    <n v="8001859292"/>
    <s v="Estado Joven Practica Ordinaria en Comunicacin Social Comunicacin Organizacional Periodismo o afines"/>
    <s v="PlazaEstado Joven practica ordinaria en Comunicacin Social Comunicacin Organizacional Periodismo o afinesEntidad Pblica Direccin Nacional de Derecho de Autor  Unidad de Comunicaciones y Servicio al CiudadanoExperiencia No requiere Formacin Profesional en Comunicacin Social Comunicacin Organizacional Periodismo o afinesConocimientos adicionales Buena redaccin ortografa y expresin verbal 2 Manejo redes sociales 3 Dominio de los programas de office 4 Conocimiento en fotografa 5 Actitud de servicioActividades a realizar1 Realizar boletines de prensa de acuerdo con noticias de inters que genera la DNDA2 Realizar entrevistas a personajes vinculados con la cultura cantantes escritores autores etc3 Apoyar a la Unidad de Comunicaciones en la logstica de seminarios y eventos4 Realizar archivo fotogrfico y en video para la Unidad de Comunicaciones5 Apoyar la gestin de Redes SocialesJornada Tiempo  Completo 38 Hora"/>
    <x v="1"/>
    <x v="11"/>
    <s v="Literatura"/>
    <s v=""/>
  </r>
  <r>
    <s v="344625-118565"/>
    <s v="BOGOTÁ D.C."/>
    <s v="BOGOTÁ D.C."/>
    <s v="CAJA COLOMBIANA DE SUBSIDIO FAMILIAR- COLSUBSIDIO"/>
    <x v="2"/>
    <s v="Asistente administrativo"/>
    <m/>
    <m/>
    <s v="UAE DIRECCION NACIONAL DE DERECHOS DE AUTOR"/>
    <n v="8001859292"/>
    <s v="Estado Joven Practica Ordinaria en Asistencia Administrativa o Auxiliar Administrativo"/>
    <s v="PlazaEstado Joven Practica Ordinaria en Asistencia Administrativa o Auxiliar AdministrativoEntidad Publica DIRECCIN NACIONAL DE DERECHO DE AUTORExperiencia No requiereFormacin Normalista Superior O Tcnico Administrativo Asistencia Administrativa Auxiliar AdministrativoConocimientos Adicionales 1 Actitud de servicio 2 Conocimiento y manejo de los programas de Office 3 Conocimiento sobre archivo y gestin documentalActividades a realizar1 Realizar labores de recopilacin verificacin registro y trmite de documentos2 Servir de soporte en procesos administrativos3 Apoyar labores de archivo y gestin documental4 Tabulacin de encuestas5 Actualizacin de bases de datos6 Orientar al ciudadano en los trmites de la entidadJornada Medio Tiempo 19 Horas SemanalesHorario Disponibilidad de TiempoSujeto a la entidadDuracin de la Prctica 5 Meses"/>
    <x v="1"/>
    <x v="8"/>
    <s v=""/>
    <s v=""/>
  </r>
  <r>
    <s v="344625-118566"/>
    <s v="BOGOTÁ D.C."/>
    <s v="BOGOTÁ D.C."/>
    <s v="CAJA COLOMBIANA DE SUBSIDIO FAMILIAR- COLSUBSIDIO"/>
    <x v="1"/>
    <s v="Administrador pblico"/>
    <m/>
    <m/>
    <s v="UAE DIRECCION NACIONAL DE DERECHOS DE AUTOR"/>
    <n v="8001859292"/>
    <s v="Estado Joven Practica Ordinaria en Administrador Pblico"/>
    <s v="PlazaEstado Joven Practica Ordinaria en Administrador PblicoEntidad Publica DIRECCIN NACIONAL DE DERECHO DE AUTORExperiencia No requiereFormacin Profesional Administrador PblicoConocimientos AdicionalesManejo de officeActividades a realizar1 Apoyar el proceso de implementacin del Modelo Integrado de Planeacin y Gestin de la entidad2 Apoyar la realizacin de informes de la Oficina de Planeacin dirigidos a otras entidades pblicasJornada Tiempo Completo  38 Horas SemanalesHorario Disponibilidad de TiempoSujeto a la entidadDuracin de la Prctica 5 Meses"/>
    <x v="1"/>
    <x v="22"/>
    <s v=""/>
    <s v=""/>
  </r>
  <r>
    <s v="344625-118567"/>
    <s v="BOGOTÁ D.C."/>
    <s v="BOGOTÁ D.C."/>
    <s v="CAJA COLOMBIANA DE SUBSIDIO FAMILIAR- COLSUBSIDIO"/>
    <x v="0"/>
    <s v="Administrador de computadores y de sistemas"/>
    <m/>
    <m/>
    <s v="UAE DIRECCION NACIONAL DE DERECHOS DE AUTOR"/>
    <n v="8001859292"/>
    <s v="Estado Joven Practica Ordinaria en Tecnlogo en Programacin de computadores o reas afines"/>
    <s v="PlazaEstado Joven Practica Ordinaria en Tecnlogo en Programacin de computadores o reas afinesEntidad Publica DIRECCIN NACIONAL DE DERECHO DE AUTORExperiencia No requiereFormacin Tecnlogo en Programacin de computadores o reas afinesConocimientos Adicionales Desarrollo de soluciones en lenguaje JavaActividades a realizarDesarrollar soluciones informticas de baja complejidadJornada Tiempo Completo 38  Horas SemanalesHorario Disponibilidad de TiempoSujeto a la entidadDuracin de la Prctica 5 Meses"/>
    <x v="1"/>
    <x v="5"/>
    <s v=""/>
    <s v=""/>
  </r>
  <r>
    <s v="344625-118568"/>
    <s v="BOGOTÁ D.C."/>
    <s v="BOGOTÁ D.C."/>
    <s v="CAJA COLOMBIANA DE SUBSIDIO FAMILIAR- COLSUBSIDIO"/>
    <x v="2"/>
    <s v="Auxiliar administrativo"/>
    <m/>
    <m/>
    <s v="UAE DIRECCION NACIONAL DE DERECHOS DE AUTOR"/>
    <n v="8001859292"/>
    <s v="Estado Joven Practica Ordinaria en Auxiliar Administrativo"/>
    <s v="PlazaEstado Joven Practica Ordinaria en Auxiliar AdministrativoEntidad Publica DIRECCIN NACIONAL DE DERECHO DE AUTORExperiencia No requiereFormacin Tcnico o Tecnlogo Estudiantes de carreras tcnicas relacionadas con la gestin administrativaConocimientos Adicionales Manejo de officeActividades a realizarPara las personas de practica laboral ordinaria apoyar las actividades relacionadas con labores secretariales y atencin al usuario procesos del recibo y entrega de correspondencia registro de informacin en el sistema de gestin documental de obras y dems labores del tema registralJornada Tiempo Completo 38 Horas SemanalesHorario Disponibilidad de TiempoSujeto a la entidadDuracin de la Prctica 5 Meses"/>
    <x v="1"/>
    <x v="9"/>
    <s v=""/>
    <s v=""/>
  </r>
  <r>
    <s v="344625-118569"/>
    <s v="BOGOTÁ D.C."/>
    <s v="BOGOTÁ D.C."/>
    <s v="CAJA COLOMBIANA DE SUBSIDIO FAMILIAR- COLSUBSIDIO"/>
    <x v="1"/>
    <s v="Administrador pblico"/>
    <m/>
    <m/>
    <s v="UAE DIRECCION NACIONAL DE DERECHOS DE AUTOR"/>
    <n v="8001859292"/>
    <s v="Estado Joven Practica Ordinaria en Administrador Pblico"/>
    <s v="PlazaEstado Joven Practica Ordinaria en Administrador PblicoEntidad Publica DIRECCIN NACIONAL DE DERECHO DE AUTORExperiencia No requiereFormacin Profesional Administrador PblicoConocimientos AdicionalesManejo de officeActividades a realizar1 Apoyar el proceso de implementacin del Sistema de Gestin de Seguridad y Salud en el Trabajo2 Apoyar la realizacin de informes de la Oficina de Recursos Humanos dirigidos a otras dependencias3 Apoyar los temas estratgicos de la Oficina de Recursos humanos en temas de capacitacin y bienestar4 Apoyo en la Actualizacin del Sistema de Informacin y Gestin del Empleo Pblico  SIGEPJornada Tiempo Completo  38 Horas SemanalesHorario Disponibilidad de TiempoSujeto a la entidadDuracin de la Prctica 5 Meses"/>
    <x v="1"/>
    <x v="22"/>
    <s v=""/>
    <s v=""/>
  </r>
  <r>
    <s v="344625-118570"/>
    <s v="BOGOTÁ D.C."/>
    <s v="BOGOTÁ D.C."/>
    <s v="CAJA COLOMBIANA DE SUBSIDIO FAMILIAR- COLSUBSIDIO"/>
    <x v="1"/>
    <s v="Abogado"/>
    <m/>
    <m/>
    <s v="UAE DIRECCION NACIONAL DE DERECHOS DE AUTOR"/>
    <n v="8001859292"/>
    <s v="Estado Joven Practica Judicatura"/>
    <s v="PlazaEstado Joven Practica JudicaturaEntidad Publica DIRECCIN NACIONAL DE DERECHO DE AUTORExperiencia No requiereFormacin Profesional DerechoConocimientos AdicionalesConocimientos integrales de Office Internet Scanner y Sistemas OperativosActividades a realizarPara personas en fase de judicatura apoyar todo lo relacionado con el registro de obras revisiones modificaciones devoluciones de solicitudes de registro Proyectar conceptos jurdicos sobre el Registro Nacional de Derecho de AutorJornada Tiempo Completo  38 Horas SemanalesHorario Disponibilidad de TiempoSujeto a la entidadDuracin de la Prctica 12 Meses"/>
    <x v="1"/>
    <x v="4"/>
    <s v=""/>
    <s v=""/>
  </r>
  <r>
    <s v="344625-118571"/>
    <s v="BOGOTÁ D.C."/>
    <s v="BOGOTÁ D.C."/>
    <s v="CAJA COLOMBIANA DE SUBSIDIO FAMILIAR- COLSUBSIDIO"/>
    <x v="1"/>
    <s v="Abogado"/>
    <m/>
    <m/>
    <s v="UAE DIRECCION NACIONAL DE DERECHOS DE AUTOR"/>
    <n v="8001859292"/>
    <s v="Estado Joven Practica Judicatura"/>
    <s v="PlazaEstado Joven Practica JudicaturaEntidad Publica DIRECCIN NACIONAL DE DERECHO DE AUTORExperiencia No requiereFormacin Profesional DerechoConocimientos AdicionalesActitud de servicio Trabajo en Equipo Orientacin a Resultados OfimticaActividades a realizar1Proyectar conceptos en relacin con los temas de Derecho de Autor y derechos conexos2Realizar anlisis de jurisprudencia y doctrina para la proyeccin de conceptos y actos administrativos3Apoyar la proyeccin de conceptos actos administrativos y comunicaciones que deban ser suscritas por el Director General o el Asesor del Despacho4Participar en la elaboracin de ponencias y trabajos que deba presentar la direccin en seminarios y foros nacionales e internacionalesJornada Tiempo Completo  38 Horas SemanalesHorario Disponibilidad de TiempoSujeto a la entidadDuracin de la Prctica 12 Meses"/>
    <x v="1"/>
    <x v="4"/>
    <s v=""/>
    <s v=""/>
  </r>
  <r>
    <s v="344625-118572"/>
    <s v="BOGOTÁ D.C."/>
    <s v="BOGOTÁ D.C."/>
    <s v="CAJA COLOMBIANA DE SUBSIDIO FAMILIAR- COLSUBSIDIO"/>
    <x v="1"/>
    <s v="Abogado"/>
    <m/>
    <m/>
    <s v="UAE DIRECCION NACIONAL DE DERECHOS DE AUTOR"/>
    <n v="8001859292"/>
    <s v="Estado Joven Practica Judicatura"/>
    <s v="PlazaEstado Joven Practica JudicaturaEntidad Publica DIRECCIN NACIONAL DE DERECHO DE AUTORExperiencia No requiereFormacin Profesional DerechoConocimientos AdicionalesManejo de ofimtica y conocimientos bsicos en propiedad intelectual o derecho de autorActividades a realizar1Apoyar a la Oficina Asesora Jurdica en la elaboracin de conceptos y resolucin de derechos de peticin2Brindar asesoras telefnicas y presenciales a los usuariosJornada Tiempo Completo  38 Horas SemanalesHorario Disponibilidad de TiempoSujeto a la entidadDuracin de la Prctica 12 Meses"/>
    <x v="1"/>
    <x v="4"/>
    <s v=""/>
    <s v=""/>
  </r>
  <r>
    <s v="345968-92122"/>
    <s v="BOGOTÁ D.C."/>
    <s v="BOGOTÁ D.C."/>
    <s v="CAJA COLOMBIANA DE SUBSIDIO FAMILIAR- COLSUBSIDIO"/>
    <x v="1"/>
    <s v="Administrador pblico"/>
    <m/>
    <m/>
    <s v="ALCALDIA MUNICIPIO DE SOPO"/>
    <n v="8999994682"/>
    <s v="Plaza Estado Joven Practica Ordinaria Profesional en Administracin Publica"/>
    <s v="Plaza Estado Joven Practica Ordinaria Profesional en Administracin PublicaEntidad Publica Alcalda Municipal de Sopo Dependencia Secretaria de Gestin IntegralExperiencia No requiereFormacin Profesional en Administracin PublicaActividades a realizarApoyo en la formulacin y seguimiento de las polticas pblicas municipalesApoyo en las mesas de trabajoDigitalizacin de documentos tcnicos Elaboracin y tabulacin de encuestasAsesoras sobre el tema a las diferentes dependencias de la AlcaldaJornada Tiempo Completo 38 horas semanalesHorario  Disponibilidad de tiempo  sujeto a la entidadDuracin de la practica 5 meses"/>
    <x v="1"/>
    <x v="22"/>
    <s v=""/>
    <s v=""/>
  </r>
  <r>
    <s v="345968-92123"/>
    <s v="BOGOTÁ D.C."/>
    <s v="BOGOTÁ D.C."/>
    <s v="CAJA COLOMBIANA DE SUBSIDIO FAMILIAR- COLSUBSIDIO"/>
    <x v="1"/>
    <s v="Trabajador social"/>
    <m/>
    <m/>
    <s v="ALCALDIA MUNICIPIO DE SOPO"/>
    <n v="8999994682"/>
    <s v="Plaza Estado Joven Practica Ordinaria Profesional en Trabajo Social"/>
    <s v="Plaza Estado Joven Practica Ordinaria Profesional en Trabajo SocialEntidad Publica Alcalda Municipal de Sopo Dependencia Secretaria de Gestin IntegralExperiencia No requiereFormacin Profesional en Trabajo SocialActividades a realizarAcompañamiento y asesora en el proyecto Banco de AlimentosVisitar las familias que conforman la poblacin Banco de Alimentos Apoyo logstico y capacitaciones en las reuniones de entregas programadas por el Banco de AlimentosAcompañamiento en temas psicosociales con las familias del Banco de Alimentos Jornada Tiempo Completo 38 horas semanalesHorario  Disponibilidad de tiempo  sujeto a la entidadDuracin de la practica 5 meses"/>
    <x v="1"/>
    <x v="12"/>
    <s v=""/>
    <s v=""/>
  </r>
  <r>
    <s v="345968-92124"/>
    <s v="BOGOTÁ D.C."/>
    <s v="BOGOTÁ D.C."/>
    <s v="CAJA COLOMBIANA DE SUBSIDIO FAMILIAR- COLSUBSIDIO"/>
    <x v="1"/>
    <s v="Trabajador social"/>
    <m/>
    <m/>
    <s v="ALCALDIA MUNICIPIO DE SOPO"/>
    <n v="8999994682"/>
    <s v="Plaza Estado Joven Practica Ordinaria Profesional en Trabajo Social II"/>
    <s v="Plaza Estado Joven Practica Ordinaria Profesional en Trabajo SocialEntidad Publica Alcalda Municipal de Sopo Dependencia Secretaria de Gestin IntegralExperiencia No requiereFormacin Profesional en Trabajo SocialActividades a realizarApoyo al programa Familias en Accin en las diferentes temticas que ste manejaCharlas sobre bienestar comunitario a las familias que se encuentran incluidas en el programa de Familias en AccinApoyar el seguimiento y verificacin en cuanto a los temas de salud y educacin a las familias de Familias en AccinApoyo en el seguimiento a los temas de escolarizados y desescolarizados Jornada Tiempo Completo 38 horas semanalesHorario  Disponibilidad de tiempo  sujeto a la entidadDuracin de la practica 5 meses"/>
    <x v="1"/>
    <x v="12"/>
    <s v=""/>
    <s v=""/>
  </r>
  <r>
    <s v="345968-92125"/>
    <s v="BOGOTÁ D.C."/>
    <s v="BOGOTÁ D.C."/>
    <s v="CAJA COLOMBIANA DE SUBSIDIO FAMILIAR- COLSUBSIDIO"/>
    <x v="1"/>
    <s v="Abogado"/>
    <m/>
    <m/>
    <s v="ALCALDIA MUNICIPIO DE SOPO"/>
    <n v="8999994682"/>
    <s v="Plaza Estado Joven Practica Ordinaria Profesional en Derecho"/>
    <s v="Plaza Estado Joven Practica Ordinaria Profesional en DerechoEntidad Publica Alcalda Municipal de Sopo Dependencia Secretaria de Gestin IntegralExperiencia No requiereFormacin Profesional en DerechoActividades a realizarAsesora jurdica a los diferentes temas que se manejan en la Secretara de Gestin Integral Asesora jurdica respecto a temas de alumbrado pblico sistema general de regalas poblacin vulnerable poblacin vctima del conflicto armado servicios pblicos polticas pblicas plan de desarrolloJornada Tiempo Completo 38 horas semanalesHorario  Disponibilidad de tiempo  sujeto a la entidadDuracin de la practica 5 meses"/>
    <x v="1"/>
    <x v="4"/>
    <s v=""/>
    <s v=""/>
  </r>
  <r>
    <s v="345968-92126"/>
    <s v="BOGOTÁ D.C."/>
    <s v="BOGOTÁ D.C."/>
    <s v="CAJA COLOMBIANA DE SUBSIDIO FAMILIAR- COLSUBSIDIO"/>
    <x v="1"/>
    <s v="Analista de gestin documental"/>
    <s v="Archivista"/>
    <m/>
    <s v="ALCALDIA MUNICIPIO DE SOPO"/>
    <n v="8999994682"/>
    <s v="Plaza Estado Joven Practica Ordinaria Profesional en Gestin Documental o Archivistica"/>
    <s v="Plaza Estado Joven Practica Ordinaria Profesional en Gestin Documental o ArchivisticaEntidad Publica Alcalda Municipal de Sopo Dependencia Secretaria de Gestin IntegralExperiencia No requiereFormacin Profesional en Gestin Documental o ArchivisticaActividades a realizarApoyo en la organizacin de la documentacin que reposa en la dependencia Apoyar en la organizacin de la documentacin que reposa en la dependencia y que corresponde a los diferentes temas que sta manejaColaborar con los funcionarios de la dependencia en la orientacin para la adecuada conservacin de la documentacin de acuerdo a la tabla de retencin documental establecida para la alcaldaJornada Medio Tiempo 19 horas semanalesHorario  Disponibilidad de tiempo  sujeto a la entidadDuracin de la practica 5 meses"/>
    <x v="1"/>
    <x v="0"/>
    <s v="Historia"/>
    <s v=""/>
  </r>
  <r>
    <s v="345968-92127"/>
    <s v="BOGOTÁ D.C."/>
    <s v="BOGOTÁ D.C."/>
    <s v="CAJA COLOMBIANA DE SUBSIDIO FAMILIAR- COLSUBSIDIO"/>
    <x v="1"/>
    <s v="Ingeniero ambiental"/>
    <s v="Ingeniero sanitario"/>
    <m/>
    <s v="ALCALDIA MUNICIPIO DE SOPO"/>
    <n v="8999994682"/>
    <s v="Plaza Estado Joven Practica Ordinaria Profesional en Ingenieria Ambiental  Ingenieria Sanitaria  Educacin Ambiental"/>
    <s v="Plaza Estado Joven Practica Ordinaria Profesional en Ingeniera Ambiental  Ingeniera Sanitaria  Educacin AmbientalEntidad Publica Alcalda Municipal de Sopo Dependencia Secretara de Ambiente NaturalExperiencia No requiereFormacin Profesional en Ingeniera Ambiental o Ingeniera SanitariaActividades a realizarBrindar el apoyo tcnico a la implementacin y seguimiento al programa de educacin ambiental incluyente y participativa en el municipio de sopApoyo tcnico a la implementacin de los programas de los PRAES de los colegios CEIS Pablo VI Violeta Rafael Pombo y Cooperativo del municipio de sopApoyo tcnico a la ejecucin de las actividades planteadas dentro de los programas de los PROCEDAS de las comunidades  de Hatogrande Briceño mercenario comuneros y aposentos Apoyo tcnico a la formulacin e implementacin del plan de accin del cideaApoyo tcnico a la formulacin de la poltica municipal de educacin ambiental Jornada T"/>
    <x v="1"/>
    <x v="7"/>
    <s v=""/>
    <s v=""/>
  </r>
  <r>
    <s v="345968-92128"/>
    <s v="BOGOTÁ D.C."/>
    <s v="BOGOTÁ D.C."/>
    <s v="CAJA COLOMBIANA DE SUBSIDIO FAMILIAR- COLSUBSIDIO"/>
    <x v="1"/>
    <s v="Ingeniero ambiental"/>
    <s v="Ingeniero sanitario"/>
    <m/>
    <s v="ALCALDIA MUNICIPIO DE SOPO"/>
    <n v="8999994682"/>
    <s v="Plaza Estado Joven Practica Ordinaria Profesional en Ingenieria Ambiental  Ingenieria Sanitaria  PGIRS"/>
    <s v="Plaza Estado Joven Practica Ordinaria Profesional en Ingeniera Ambiental  Ingeniera Sanitaria  PGIRSEntidad Publica Alcalda Municipal de Sopo Dependencia Secretara de Ambiente NaturalExperiencia No requiereFormacin Profesional en Ingeniera Ambiental o Ingeniera SanitariaActividades a realizarBrindar el apoyo tcnico a la implementacin y seguimiento de los programas del PGIRS y dems actividades tendientes a lograr el manejo integral de residuos slidos en el municipio de SopApoyo tcnico a la implementacin de los programas del PGIRSApoyo tcnico a la ejecucin de las actividades planteadas dentro de los programas del PGIRSCoordinar campañas de recoleccin de residuos pos consumoApoyo tcnico en el diseño y la implementacin de una estrategia para el manejo adecuado residuos especiales y peligrosos especialmente los generados en actividades agropecuarias  Jornada Tiempo Completo 38 horas semanalesHorario  Disponibilidad "/>
    <x v="1"/>
    <x v="7"/>
    <s v=""/>
    <s v=""/>
  </r>
  <r>
    <s v="345968-92129"/>
    <s v="BOGOTÁ D.C."/>
    <s v="BOGOTÁ D.C."/>
    <s v="CAJA COLOMBIANA DE SUBSIDIO FAMILIAR- COLSUBSIDIO"/>
    <x v="1"/>
    <s v="Ingeniero ambiental"/>
    <s v="Ingeniero sanitario"/>
    <m/>
    <s v="ALCALDIA MUNICIPIO DE SOPO"/>
    <n v="8999994682"/>
    <s v="Plaza Estado Joven Practica Ordinaria Profesional en Ingenieria Ambiental  Ingenieria Sanitaria  SIGAM"/>
    <s v="Plaza Estado Joven Practica Ordinaria Profesional en Ingeniera Ambiental  Ingeniera Sanitaria  SIGAMEntidad Publica Alcalda Municipal de Sopo Dependencia Secretara de Ambiente NaturalExperiencia No requiereFormacin Profesional en Ingeniera Ambiental o Ingeniera SanitariaActividades a realizarBrindar el apoyo tcnico a la implementacin y seguimiento de los programas del SIGAM y la formulacin e implementacin del sistema integrado de gestin de la alcalda municipalApoyo tcnico a la implementacin de los programas del SIGAMApoyo tcnico a la implementacin evaluacin y seguimiento de las actividades planteadas dentro de los programas del SIGAMApoyo tcnico en el diseño y la implementacin de una estrategia para el manejo adecuado recursos naturales del municipio de sop especialmente el hdricoPromover planes programas y proyectos tendientes a la conservacin consolidacin enriquecimiento y mantenimiento de la Estructura Ecolgica "/>
    <x v="1"/>
    <x v="7"/>
    <s v=""/>
    <s v=""/>
  </r>
  <r>
    <s v="345968-92130"/>
    <s v="BOGOTÁ D.C."/>
    <s v="BOGOTÁ D.C."/>
    <s v="CAJA COLOMBIANA DE SUBSIDIO FAMILIAR- COLSUBSIDIO"/>
    <x v="1"/>
    <s v="Abogado"/>
    <m/>
    <m/>
    <s v="ALCALDIA MUNICIPIO DE SOPO"/>
    <n v="8999994682"/>
    <s v="Plaza Estado Joven Practica Ordinaria Profesional en Derecho"/>
    <s v="Plaza Estado Joven Practica Ordinaria Profesional en DerechoEntidad Publica Alcalda Municipal de Sopo Dependencia Secretaria de GobiernoExperiencia No requiereFormacin Profesional en DerechoActividades a realizarPrestar Servicio de apoyo en las actividades jurdicas que se adelante en la secretaria de gobierno en especial las de Comisaria de Familia e Inspeccin de PolicaJornada Tiempo Completo 38 horas semanalesHorario  Disponibilidad de tiempo  sujeto a la entidadDuracin de la practica 5 meses"/>
    <x v="1"/>
    <x v="4"/>
    <s v=""/>
    <s v=""/>
  </r>
  <r>
    <s v="346149-4"/>
    <s v="RISARALDA"/>
    <s v="SANTUARIO"/>
    <s v="CAJA DE COMPENSACIÓN FAMILIAR DE RISARALDA - COMFAMILIAR RISARALDA"/>
    <x v="1"/>
    <s v="Abogado"/>
    <m/>
    <m/>
    <s v="MUNICIPIO DE SANTUARIO"/>
    <s v="891480034-1"/>
    <s v="Estado Joven Practicante Judicatura"/>
    <s v="PLAZA Estado Joven Practicante JudicaturaENTIDAD PBLICADEPENDENCIA Personera Municipal de Santuario Risaralda Despacho personeraOBJETIVO DE LA PRCTICA Apoyar a la personera municipal en el desarrollo de sus funciones establecidas en la ley 136 de 1994 1551 de 2012 1448 de 2011 entre otrasCOMPETENCIAS COMPLEMENTARIAS Manejo de herramientas ofimticasACTIVIDADES A REALIZAR 1 Defensa de los derechos fundamentales y derechos humanos2Apoyar en los procesos relacionados con vctimas del conflicto conforme a la ley 1448 del 20113 Intervencin en procesos especiales de saneamiento de ttulos que conlleven a la llamada falsa tradicin y titulacin de la posesin material de inmueble4Implementar las tablas de retencin y procesos para dar cumplimiento a la ley de archivo NIVEL DE FORMACIN ProfesionalPROGRAMA ACADMICO DerechoINTENSIDAD HORARIA Tiempo completoDURACIN DE LA PRCTICA LABORAL 12 meses"/>
    <x v="0"/>
    <x v="4"/>
    <s v=""/>
    <s v=""/>
  </r>
  <r>
    <s v="346149-5"/>
    <s v="RISARALDA"/>
    <s v="SANTUARIO"/>
    <s v="CAJA DE COMPENSACIÓN FAMILIAR DE RISARALDA - COMFAMILIAR RISARALDA"/>
    <x v="0"/>
    <s v="Analista de gestin documental"/>
    <m/>
    <m/>
    <s v="MUNICIPIO DE SANTUARIO"/>
    <s v="891480034-1"/>
    <s v="Estado Joven Practicante en Gestin documental"/>
    <s v="PLAZA Estado Joven Practicante en Gestin documentalENTIDAD PBLICADEPENDENCIA Personera Municipal de Santuario Risaralda Despacho personeraOBJETIVO DE LA PRCTICA Apoyar en la realizacin de las diferentes actividades requeridas para el manejo de archivo y administracin de registros electrnicosCOMPETENCIAS COMPLEMENTARIAS conocimiento en manejo de herramientas ofimticasACTIVIDADES A REALIZAR 1Implementar las tablas de retencin y procesos para dar cumplimiento a la ley de archivo2Recibir revisarclasificaractualizar y controlar registros fsicos y electrnicos con la oportunidad requerida3Levantar y controlar los registros de carcter tcnico y dems correspondientes a inventarios de tipo documental4Efectuar labores de valoracin documental y traslado de documentacin para conservacin y descarte5Adelantar las actividades relacionadas con prstamos de documentos y consulta de informacin6 Cuidar los recursos fsicos y de informa"/>
    <x v="0"/>
    <x v="0"/>
    <s v=""/>
    <s v=""/>
  </r>
  <r>
    <s v="349950-98533"/>
    <s v="CAQUETÁ"/>
    <s v="FLORENCIA"/>
    <s v="CAJA DE COMPENSACIÓN FAMILIAR DEL CAQUETÁ - COMFACA"/>
    <x v="1"/>
    <s v="Administrador de empresas"/>
    <m/>
    <m/>
    <s v="AGENCIA COLOMBIANA PARA LA REINTEGRACION"/>
    <n v="900477169"/>
    <s v="Estado Joven Practica Laboral Ordinaria en Ciencias Administrativas"/>
    <s v="Plaza Estado Joven Practica Laboral Ordinaria en Ciencias AdministrativasEntidad Agencia Colombiana Para La ReintegracinExperiencia No requiereFormacin Profesional en Administracin de EmpresasConocimientos adicionales Manejo de OfficeActividades a realizar  Apoyar en la formulacin en los planes de negocio que se requieran en la ARN Diseñar estrategias de fortalecimiento a las unidades de negocio Apoyar en la gestin para la conformacin de las unidades de negocio Realizar capacitaciones bsicas en finanzas produccin mercadeo Apoyar en la consultora y asesora de la creacin de las unidades de negocio Apoyar al equipo productivo de la ARN en la consolidacin de las unidades negocio Presentar nuevas alternativas de gestin con el fin de optimizar los recursos humanos tcnicos y financieros de las unidades de negocio que se formulen en la ARNJornada Tiempo Completo 38 Horas SemanalesHorario Sujeto a la entidadDuracin de la Practica "/>
    <x v="0"/>
    <x v="9"/>
    <s v=""/>
    <s v=""/>
  </r>
  <r>
    <s v="349950-98534"/>
    <s v="CAQUETÁ"/>
    <s v="FLORENCIA"/>
    <s v="CAJA DE COMPENSACIÓN FAMILIAR DEL CAQUETÁ - COMFACA"/>
    <x v="1"/>
    <s v="Contador pblico"/>
    <m/>
    <m/>
    <s v="AGENCIA COLOMBIANA PARA LA REINTEGRACION"/>
    <n v="900477169"/>
    <s v="Estado Joven Practica Laboral Ordinaria en Ciencias Contables"/>
    <s v="Plaza Estado Joven Practica Laboral Ordinaria en Ciencias ContablesEntidad Agencia Colombiana Para La ReintegracinExperiencia No requiereFormacin Contador PblicoConocimientos adicionales Manejo de Office Idioma etcActividades a realizar 1 Realizar visitas de seguimiento a unidades de negocio2 Realizar Estrategias de fortalecimiento a las unidades de negocio en las reas contables y tributarias3 Acompañar en el manejo de inventarios a unidades de negocio4 Realizar capacitaciones bsicas en las reas contables y tributarias5 Realizar asesora normativa en procesos de contratacin y normas que nos apliquen6 Realizar asesora en procesos administrativos de ARN Caquet7 Apoyar al equipo productivo en el rea contable y tributaria8 Realizar acompañamiento en la constitucin y formalizacin de sociedades con nimo y sin nimode lucroJornada Tiempo Completo 38 Horas SemanalesHorario Sujeto a la entidadDuracin de la Practica 5 mese"/>
    <x v="0"/>
    <x v="10"/>
    <s v=""/>
    <s v=""/>
  </r>
  <r>
    <s v="349950-98535"/>
    <s v="CAQUETÁ"/>
    <s v="FLORENCIA"/>
    <s v="CAJA DE COMPENSACIÓN FAMILIAR DEL CAQUETÁ - COMFACA"/>
    <x v="1"/>
    <s v="Veterinario"/>
    <m/>
    <m/>
    <s v="AGENCIA COLOMBIANA PARA LA REINTEGRACION"/>
    <n v="900477169"/>
    <s v="Estado Joven Practica Laboral Ordinaria en Veterinaria"/>
    <s v="Plaza Estado Joven Practica Laboral Ordinaria en VeterinariaEntidad Agencia Colombiana Para La ReintegracinExperiencia No requiereFormacin MVZConocimientos adicionales Manejo de OfficeActividades a realizar 1 Diagnstico para la prevencin de enfermedades de las unidades de negocio enfocadas en produccinanimal que se desarrollen en el grupo territorial2 Soporte a programas de medicina preventiva con impacto en la comunidad de las unidades de negocio3 Diseñar dirigir y ejecutar estrategias de prevencin y control de las enfermedades que afectan a los animales de las unidades de negocio4 Diagnosticar los problemas de los sistemas de produccin pecuaria utilizando las herramientas para suintervencin desde los puntos de vista nutricional reproductivo biotecnolgico administrativo y sanitario con el objetivo de mejorar las condiciones productivas que permitan obtener un sistema econmicamente viablesocialmente justo y ambientalmente sano5 F"/>
    <x v="0"/>
    <x v="20"/>
    <s v=""/>
    <s v=""/>
  </r>
  <r>
    <s v="351265-6"/>
    <s v="SANTANDER"/>
    <s v="FLORIDABLANCA"/>
    <s v="CAJA SANTANDEREANA DE SUBSIDIO FAMILIAR -CAJASAN"/>
    <x v="1"/>
    <s v="Analista de gestin documental"/>
    <m/>
    <m/>
    <s v="ESE HOSPITAL SAN JUAN DE DIOS"/>
    <n v="8902020243"/>
    <s v="ESTADO JOVEN PRACTICANTE EN TECNOLOGA EN GESTIN DOCUMENTAL"/>
    <s v="PLAZA ESTADO JOVEN PRACTICANTE EN TECNOLOGA EN GESTIN DOCUMENTALENTIDAD PBLICA ESE HOSPITAL SAN JUAN DE DIOS DE FLORIDABLANCAEXPERIENCIA NO REQUIEREFORMACIN  TECNLOGO EN GESTIN DOCUMENTALCONOCIMIENTOS ADICIONALES MANEJO DE PAQUETE OFFICEACTIVIDADES A REALIZAR1ORGANIZACIN DEPURACIN PROYECCIN DE ARCHIVO DOCUMENTAL DE REAS ADMINISTRATIVAS E HISTORIAS CLNICAS CONTESTACIN DE REQUERIMIENTOS O SOLICITUDES DEL REAJORNADA TIEMPO COMPLETO 38 HORAS SEMANALESHORARIO DISPONIBILIDAD DE TIEMPO SUJETO A LA ENTIDADDURACIN DE LA PRCTICA 5 MESES"/>
    <x v="0"/>
    <x v="0"/>
    <s v=""/>
    <s v=""/>
  </r>
  <r>
    <s v="351265-7"/>
    <s v="SANTANDER"/>
    <s v="FLORIDABLANCA"/>
    <s v="CAJA SANTANDEREANA DE SUBSIDIO FAMILIAR -CAJASAN"/>
    <x v="1"/>
    <s v="Analista de gestin documental"/>
    <m/>
    <m/>
    <s v="ESE HOSPITAL SAN JUAN DE DIOS"/>
    <n v="8902020243"/>
    <s v="ESTADO JOVEN PRACTICANTE EN TECNOLOGA EN GESTIN DOCUMENTAL"/>
    <s v="PLAZA ESTADO JOVEN PRACTICANTE EN TECNOLOGA EN GESTIN DOCUMENTALENTIDAD PBLICA ESE HOSPITAL SAN JUAN DE DIOS DE FLORIDABLANCAEXPERIENCIA NO REQUIEREFORMACIN  TECNLOGO EN GESTIN DOCUMENTALCONOCIMIENTOS ADICIONALES MANEJO DE PAQUETE OFFICEACTIVIDADES A REALIZAR1ORGANIZACIN DEPURACIN PROYECCIN DE ARCHIVO DOCUMENTAL DE REAS ADMINISTRATIVAS E HISTORIAS CLNICAS CONTESTACIN DE REQUERIMIENTOS O SOLICITUDES DEL REAJORNADA TIEMPO COMPLETO 38 HORAS SEMANALESHORARIO DISPONIBILIDAD DE TIEMPO SUJETO A LA ENTIDADDURACIN DE LA PRCTICA 5 MESES"/>
    <x v="0"/>
    <x v="0"/>
    <s v=""/>
    <s v=""/>
  </r>
  <r>
    <s v="356474-111614"/>
    <s v="BOGOTÁ D.C."/>
    <s v="BOGOTÁ D.C."/>
    <s v="CAJA DE COMPENSACIÓN FAMILIAR COMPENSAR"/>
    <x v="2"/>
    <s v="Ingeniero de sistemas"/>
    <s v="Tcnico de Sistemas"/>
    <s v="Administrador de computadores y de sistemas"/>
    <s v="DIRECCION GENERAL MARITIMA"/>
    <n v="8300279041"/>
    <s v="Estado Joven Prctica laboral ordinaria en sistemas"/>
    <s v="Plaza Estado Joven Prctica laboral ordinaria en sistemasEntidad Publica Direccin General Martima Grupo de Control de Desplazamientos Esquemas ProtectivosExperiencia No requiereFormacin Tcnico profesional tecnologo o profesional en sistemasConocimientos Adicionales Manejo de herramientas ofimticasActividades a realizarAtencin de incidentes informticos Realizar mantenimiento preventivo y correctivoConfiguracin de usuariosRealizar backup de equipos Configuracin de impresor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x v="1"/>
    <x v="5"/>
    <s v=""/>
    <s v=""/>
  </r>
  <r>
    <s v="356474-111615"/>
    <s v="BOGOTÁ D.C."/>
    <s v="BOGOTÁ D.C."/>
    <s v="CAJA DE COMPENSACIÓN FAMILIAR COMPENSAR"/>
    <x v="2"/>
    <s v="Profesor de ingls  "/>
    <m/>
    <m/>
    <s v="DIRECCION GENERAL MARITIMA"/>
    <n v="8300279041"/>
    <s v="Estado Joven Prctica laboral ordinaria en Licenciatura en lenguas modernas idioma Ingls  bilingismo con nfasis en la enseñanza del Ingls"/>
    <s v="Plaza Estado Joven Prctica laboral ordinaria en Licenciatura en lenguas modernas idioma Ingls  bilingismo con nfasis en la enseñanza del InglsEntidad Publica Direccin General Martima  Grupo de Desarrollo HumanoExperiencia No requiereFormacin  Tcnico profesional profesional en Licenciatura en lenguas modernas idioma Ingls  bilingismo con nfasis en la enseñanza del InglsConocimientos Adicionales Manejo de herramientas ofimticasDominio del idioma inglsActividades a realizarGenerar estrategias  novedosas y  tcnicas didcticas para  el fortalecimiento  del  proceso  de  enseñanza  del  idioma Ingls en los funcionarios de la entidadImplementar  el  uso  de  herramientas  virtuales  talleres  juegos interactivos  foros  chats  que  permitan  reforzar  el  conocimiento en el idioma Ingls de los funcionariosHacer  seguimiento  y  acompañamiento  a  los  funcionarios que participan en los cursos de inglsde tal manera que se emple"/>
    <x v="1"/>
    <x v="13"/>
    <s v=""/>
    <s v=""/>
  </r>
  <r>
    <s v="356474-111616"/>
    <s v="BOGOTÁ D.C."/>
    <s v="BOGOTÁ D.C."/>
    <s v="CAJA DE COMPENSACIÓN FAMILIAR COMPENSAR"/>
    <x v="1"/>
    <s v="Ingeniero industrial"/>
    <s v="Economista"/>
    <s v="Estadstico"/>
    <s v="DIRECCION GENERAL MARITIMA"/>
    <n v="8300279041"/>
    <s v="Estado Joven Prctica laboral ordinaria en Economa Estadstica Ingeniera Industrial o afines"/>
    <s v="Plaza Estado Joven Prctica laboral ordinaria en Economa Estadstica Ingeniera Industrial o afinesEntidad Publica Direccin General Martima Grupo de Planeacin rea de EstadsticaExperiencia No requiereFormacin Profesional Economa Estadstica Ingeniera Industrial o afinesConocimientos Adicionales Manejo anlisisgestiny controlde datos estadsticos Manejo de office Excel avanzadoActividades a realizarRecopilar  y  depurar  los  datos  internos  para  la  generacin  de estadsticas institucionalesGeneracin deinformes estadsticos Apoyar  en  la  Formulacin  del  Plan  Estadstico  dela  Direccin General Martim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
    <x v="1"/>
    <x v="0"/>
    <s v="Economía"/>
    <s v="Matemáticas"/>
  </r>
  <r>
    <s v="356474-111617"/>
    <s v="BOGOTÁ D.C."/>
    <s v="BOGOTÁ D.C."/>
    <s v="CAJA DE COMPENSACIÓN FAMILIAR COMPENSAR"/>
    <x v="1"/>
    <s v="Ingeniero industrial"/>
    <s v="Administrador de empresas"/>
    <m/>
    <s v="DIRECCION GENERAL MARITIMA"/>
    <n v="8300279041"/>
    <s v="Estado Joven Prctica laboral ordinaria en Ingeniera Industrial Administracinde Empresas  o afines"/>
    <s v="Plaza Estado Joven Prctica laboral ordinaria en Ingeniera Industrial Administracin de Empresas  o afinesEntidad Publica Direccin General Martima Grupo de PlaneacinExperiencia No requiereFormacin Profesional Ingeniera Industrial Administracin de Empresas  o afinesConocimientos Adicionales Manejo nivel superiorherramientas Office Actividades a realizarApoyar   las   modificaciones   de   las   tareas   de   los   planes institucionales  en  el Sistema  de  Mejoramiento  Continuo  de  la Entidadcon el visto bueno previo del responsable del reaApoyar    las    actividades    de    monitoreo    de    los    planes institucionalesApoyar     la     formulacin     de     los     planes     institucionales correspondiente a la vigencia 2019Apoyar  la  atencin  de  requerimientos  internos  relacionados  con los planes institucionalesApoyar la elaboracin de informes de seguimiento a la ejecucin de planes institucionalesJornada Tiempo Completo "/>
    <x v="1"/>
    <x v="0"/>
    <s v="Administración"/>
    <s v=""/>
  </r>
  <r>
    <s v="356474-111618"/>
    <s v="BOGOTÁ D.C."/>
    <s v="BOGOTÁ D.C."/>
    <s v="CAJA DE COMPENSACIÓN FAMILIAR COMPENSAR"/>
    <x v="2"/>
    <s v="Archivista"/>
    <s v="Documentador"/>
    <s v="Analista de gestin documental"/>
    <s v="DIRECCION GENERAL MARITIMA"/>
    <n v="8300279041"/>
    <s v="Estado Joven Prctica laboral ordinaria en  Gestin DocumentalArchivstica o afines"/>
    <s v="Plaza Estado Joven Prctica laboral ordinaria   en Gestin Documental Archivstica o afinesEntidad Publica Direccin General Martima Subdireccin de Desarrollo MartimoExperiencia No requiereFormacin  tcnico profesional o tecnologa  en Gestin Documental Archivstica o afinesConocimientos Adicionales Manejo de herramientas ofimticasActividades a realizarApoyar  el  proceso  de  archivo  de  la  dependencia teniendo  en cuenta   el   proceso   de   reorganizacin   y   transferenciade documento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
    <x v="1"/>
    <x v="8"/>
    <s v=""/>
    <s v="Ingeniería Industrial"/>
  </r>
  <r>
    <s v="356474-111619"/>
    <s v="BOGOTÁ D.C."/>
    <s v="BOGOTÁ D.C."/>
    <s v="CAJA DE COMPENSACIÓN FAMILIAR COMPENSAR"/>
    <x v="1"/>
    <s v="Ingeniero ambiental"/>
    <m/>
    <m/>
    <s v="DIRECCION GENERAL MARITIMA"/>
    <n v="8300279041"/>
    <s v="Estado Joven Prctica laboral ordinaria en Ingeniera Ambiental y afines"/>
    <s v="Plaza Estado Joven Prctica laboral ordinaria en Ingeniera Ambiental y afinesEntidad Publica Direccin General Martima Grupo de Investigacin Cientfica y Señalizacin MartimaExperiencia No requiereFormacin Profesional en Ingeniera Ambiental y afinesConocimientos Adicionales Manejo nivel superior herramientas Office Manejo de herramientas estadsticasActividades a realizarConsolidacin de datos meteorolgicos de puntos de intersAnlisis  de  series  de  tiempo  de  variables  meteorolgicas  de intersResultados   de   anlisis   e   implementacin   en   actividades operacionale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
    <x v="1"/>
    <x v="7"/>
    <s v=""/>
    <s v=""/>
  </r>
  <r>
    <s v="356474-111620"/>
    <s v="BOGOTÁ D.C."/>
    <s v="BOGOTÁ D.C."/>
    <s v="CAJA DE COMPENSACIÓN FAMILIAR COMPENSAR"/>
    <x v="1"/>
    <s v="Analista de comercio internacional"/>
    <m/>
    <m/>
    <s v="DIRECCION GENERAL MARITIMA"/>
    <n v="8300279041"/>
    <s v="Estado Joven Prctica laboral ordinaria en comercio internacional "/>
    <s v="Plaza Estado Joven Prctica laboral ordinaria en comercio internacional Entidad Publica Direccin General Martima Grupo deAsuntos InternacionalesExperiencia No requiereFormacin Profesional comercio internacional Conocimientos Adicionales Manejo herramientas ofimticasActividades a realizarAnalizar  las  caractersticas  parmetros  obligaciones  y  dems variables  de  los  temasinternacionales desarrollados  por  la entidadcon las diferentes partes interesadas Realizar     bsqueda     de     informacin     respecto     de     las caractersticas     y     atributos     de     las     partes     interesadas internacionales  asignadas  con  el  fin  de  completar  la  matriz  de caracterizacin y agenda de partes interesadasDiligenciar la  matriz  de  caracterizacin  y  agenda  de  partes interesadas internacionales de los temas que le sean asignadosReportar  semanalmente  el  avance  del  diligenciamiento  de  la matriz  caracterizacin  y  agend"/>
    <x v="1"/>
    <x v="9"/>
    <s v=""/>
    <s v=""/>
  </r>
  <r>
    <s v="356474-111621"/>
    <s v="BOGOTÁ D.C."/>
    <s v="BOGOTÁ D.C."/>
    <s v="CAJA DE COMPENSACIÓN FAMILIAR COMPENSAR"/>
    <x v="1"/>
    <s v="Analista de comercio internacional"/>
    <s v="Profesionales de las ciencias polticas"/>
    <m/>
    <s v="DIRECCION GENERAL MARITIMA"/>
    <n v="8300279041"/>
    <s v="Estado Joven Prctica laboral ordinaria en comercio Relaciones InternacionalesCiencias Polticas o afines"/>
    <s v="Plaza Estado Joven Prctica laboral ordinaria en comercio Relaciones InternacionalesCiencias Polticas o afinesEntidad Publica Direccin General Martima Grupo deAsuntos InternacionalesExperiencia No requiereFormacin Profesional comercio Relaciones InternacionalesCiencias Polticas o afinesConocimientos Adicionales Manejo herramientas ofimticasActividades a realizarAnalizar  las caractersticas  parmetros  obligaciones  y  dems variables  de  los  temasinternacionales desarrollados  por  la entidadcon las diferentes partes interesadas Realizar  bsqueda  de  informacin  respecto  de  las caractersticas     y     atributos     de     las     partes interesadas internacionales  asignadas  con  el  fin  de  completar  la  matriz  de caracterizacin y agenda de partes interesadasDiligenciar  la  matriz  de  caracterizacin  y  agenda  de  partes interesadas internacionales de los temas que le sean asignadosReportar  semanalmente  el  avance  del"/>
    <x v="1"/>
    <x v="9"/>
    <s v="Ciencia Política"/>
    <s v=""/>
  </r>
  <r>
    <s v="356474-111622"/>
    <s v="BOGOTÁ D.C."/>
    <s v="BOGOTÁ D.C."/>
    <s v="CAJA DE COMPENSACIÓN FAMILIAR COMPENSAR"/>
    <x v="2"/>
    <s v="Archivista"/>
    <s v="Analista de gestin documental"/>
    <m/>
    <s v="DIRECCION GENERAL MARITIMA"/>
    <n v="8300279041"/>
    <s v="Estado Joven Prctica laboral ordinaria en Gestin Documental Archivstica o afines"/>
    <s v="Plaza Estado Joven Prctica laboral ordinaria en Gestin Documental Archivstica o afinesEntidad Publica Direccin General Martima Grupo de Planeacin rea de EstadsticaExperiencia No requiereFormacin Tcnico Profesional o tecnologa Gestin Documental Archivstica o afinesConocimientos Adicionales Manejo de herramientas ofimticasActividades a realizarApoyar  el  proceso  de  archivo  de  la  dependencia teniendo  en cuenta   el   proceso   de   reorganizacin   y   transferenciade documentos organizacincronolgica  y  rotulado  acuerdo  a  las TRD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
    <x v="1"/>
    <x v="8"/>
    <s v="Ingeniería Industrial"/>
    <s v=""/>
  </r>
  <r>
    <s v="356474-111623"/>
    <s v="BOGOTÁ D.C."/>
    <s v="BOGOTÁ D.C."/>
    <s v="CAJA DE COMPENSACIÓN FAMILIAR COMPENSAR"/>
    <x v="2"/>
    <s v="Tcnico de salud ocupacional"/>
    <s v="Tecnologo en salud ocupacional"/>
    <s v="Profesional en salud ocupacional"/>
    <s v="DIRECCION GENERAL MARITIMA"/>
    <n v="8300279041"/>
    <s v="Estado Joven Prctica laboral ordinaria enSeguridad y Salud en el trabajo Salud Ocupacional y afines"/>
    <s v="Plaza Estado Joven Prctica laboral ordinaria en Seguridad y Salud en el trabajo Salud Ocupacional y afinesEntidad Publica Direccin General Martima Grupo de Planeacin rea de EstadsticaExperiencia No requiereFormacin tcnico profesionaltecnologa  Profesional Seguridad y Salud en el trabajo Salud Ocupacional y afinesConocimientos Adicionales Manejo de herramientas ofimticasActividades a realizarApoyar   la   planeacin   y   ejecucin   de   las   actividades   de promocin de la salud y prevencin de riesgos inspecciones de seguridad  inspecciones  de  orden  y  aseo  semana  de  la  salud programacin   de   exmenes   mdicos   laborales   de   ingreso peridicos  y  de  retiro  entrega  de  elementos  de  proteccin personal EPPsApoyar  las  actividades  de  conformacin  capacitacin  e implementacin del COPASSRealizar de pausas activas en las dependencias la Sede Central de la entidadApoyar  en  el  registro  de  incapacidades  m"/>
    <x v="1"/>
    <x v="6"/>
    <s v=""/>
    <s v=""/>
  </r>
  <r>
    <s v="356474-111624"/>
    <s v="BOGOTÁ D.C."/>
    <s v="BOGOTÁ D.C."/>
    <s v="CAJA DE COMPENSACIÓN FAMILIAR COMPENSAR"/>
    <x v="1"/>
    <s v="Ingeniero catastral y de geodesia"/>
    <s v="Ingeniero"/>
    <m/>
    <s v="DIRECCION GENERAL MARITIMA"/>
    <n v="8300279041"/>
    <s v="Estado Joven Prctica laboral ordinaria en Ingeniera Catastral y Geodesia"/>
    <s v="Plaza Estado Joven Prctica laboral ordinaria en Ingeniera Catastral y GeodesiaEntidad Publica Direccin General Martima  Subdireccin de Desarrollo MartimoExperiencia No requiereFormacin Profesional Ingeniera Catastral y GeodesiaConocimientos Adicionales ArcGIS desktop ArcGIS OnlineActividades a realizarDesarrollar  actividades  que  le  permitan  al  estudiante  aplicar  los conocimientos adquiridos en el programa acadmico y fortalecer sus   competencias   funcionales   y   comportamentales   en   un entorno    real desarrollando    la    publicacin    de    contenido geogrfico  en  las  aplicaciones  dentro  del  portal  geogrfico  de Mares y Costas de la entidadJornada Tiempo Completo 38 Horas SemanalesHorario Disponibilidad de TiempoSujeto a la entidadDuracin de la Prctica 5 MesesRequisitos Entregar Carta de presentacin del estudiante para prcticas Estado Joven emitida por la Universidad a la Agencia de gestin y coloc"/>
    <x v="1"/>
    <x v="7"/>
    <s v="Ingeniería Industrial"/>
    <s v=""/>
  </r>
  <r>
    <s v="356474-111625"/>
    <s v="BOGOTÁ D.C."/>
    <s v="BOGOTÁ D.C."/>
    <s v="CAJA DE COMPENSACIÓN FAMILIAR COMPENSAR"/>
    <x v="2"/>
    <s v="Archivista"/>
    <m/>
    <m/>
    <s v="DIRECCION GENERAL MARITIMA"/>
    <n v="8300279041"/>
    <s v="Estado Joven Prctica laboral ordinaria en Archivstica o a fines"/>
    <s v="Plaza Estado Joven Prctica laboral ordinaria en Archivstica o a finesEntidad Publica Direccin General Martima Grupo de Desarrollo HumanoExperiencia No requiereFormacin Tcnico profesional o tecnologa Archivstica o a finesConocimientos Adicionales  Manejo de office Excel Actividades a realizarApoyar  el  proceso  de  archivo de la  dependencia teniendo en cuenta el   proceso   de   reorganizacin   y   traspaso   de   las historias laboral al archivo central de la entidadApoyar en el proceso de definicin de las tablas de retencin documental de la dependenci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
    <x v="1"/>
    <x v="8"/>
    <s v=""/>
    <s v=""/>
  </r>
  <r>
    <s v="356474-111626"/>
    <s v="BOGOTÁ D.C."/>
    <s v="BOGOTÁ D.C."/>
    <s v="CAJA DE COMPENSACIÓN FAMILIAR COMPENSAR"/>
    <x v="2"/>
    <s v="Archivista"/>
    <s v="Asistente administrativo"/>
    <m/>
    <s v="DIRECCION GENERAL MARITIMA"/>
    <n v="8300279041"/>
    <s v="Estado Joven Prctica laboral ordinaria en Digitacin Transcripcin de datos Archivo Asistencia Administrativa y afines"/>
    <s v="Plaza Estado Joven Prctica laboral ordinaria en Digitacin Transcripcin de datos Archivo Asistencia Administrativa y afinesEntidad Publica Direccin General Martima rea de Seguridad Integral Martima y PortuariaExperiencia No requiereFormacin TCNICOTECNLOGO Digitacin Transcripcin de datos Archivo Asistencia Administrativa y afinesConocimientos Adicionales Manejo de herramientas ofimticasActividades a realizarRecopilar informacin generada en las Capitanas de Puerto Organizacinde la informacin recopilada Presentacin dela informac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
    <x v="1"/>
    <x v="8"/>
    <s v=""/>
    <s v=""/>
  </r>
  <r>
    <s v="356474-111627"/>
    <s v="BOGOTÁ D.C."/>
    <s v="BOGOTÁ D.C."/>
    <s v="CAJA DE COMPENSACIÓN FAMILIAR COMPENSAR"/>
    <x v="1"/>
    <s v="Ingeniero industrial"/>
    <s v="Ingeniero ambiental"/>
    <s v="Ingeniero qumico"/>
    <s v="DIRECCION GENERAL MARITIMA"/>
    <n v="8300279041"/>
    <s v="Estado Joven Prctica laboral ordinaria enIngeniera Ambiental  industrial o  Qumica o afines "/>
    <s v="Plaza Estado Joven Prctica laboral ordinaria en Ingeniera Ambiental  industrial o  Qumica o afines Entidad Publica Direccin General Martima rea de Seguridad Integral Martima y PortuariaExperiencia No requiereFormacin Profesional  Ingeniera Ambiental  industrial o  Qumica o afines Conocimientos Adicionales Enfoque en gestin del riesgo Sistemas de informacin geogrfica Actividades a realizarRecopilar informacin generada en las Capitanas de Puerto Analizar y Organizar la informacin recopilada Realizar la evaluacin del riesgo Presentar los escenarios de riesgo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
    <x v="1"/>
    <x v="0"/>
    <s v="Ingeniería Ambiental"/>
    <s v="Ingeniería Química"/>
  </r>
  <r>
    <s v="356474-111628"/>
    <s v="BOGOTÁ D.C."/>
    <s v="BOGOTÁ D.C."/>
    <s v="CAJA DE COMPENSACIÓN FAMILIAR COMPENSAR"/>
    <x v="2"/>
    <s v="Asistente de recursos humanos"/>
    <m/>
    <m/>
    <s v="DIRECCION GENERAL MARITIMA"/>
    <n v="8300279041"/>
    <s v="Estado Joven Prctica laboral ordinaria en Gestin del Talento Humanoy afines"/>
    <s v="Plaza Estado Joven Prctica laboral ordinaria en Gestin del Talento Humanoy afinesEntidad Publica Direccin General Martima Grupo de Desarrollo HumanoExperiencia No requiereFormacin TCNICO PROFESIONAL  TECNLOGO Gestin del Talento Humanoy afinesConocimientos Adicionales Manejo de herramientas ofimticasActividades a realizarApoyar alproceso de  Administracin  del  Talento  Humano  en temes relacionados con calidad de vida labor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666 ext 12739"/>
    <x v="1"/>
    <x v="1"/>
    <s v=""/>
    <s v=""/>
  </r>
  <r>
    <s v="356474-111629"/>
    <s v="BOGOTÁ D.C."/>
    <s v="BOGOTÁ D.C."/>
    <s v="CAJA DE COMPENSACIÓN FAMILIAR COMPENSAR"/>
    <x v="2"/>
    <s v="Gerente para comercio exterior"/>
    <s v="Analista de comercio internacional"/>
    <m/>
    <s v="DIRECCION GENERAL MARITIMA"/>
    <n v="8300279041"/>
    <s v="Estado Joven Prctica laboral ordinaria en Comercio Exterior y afines"/>
    <s v="Plaza Estado Joven Prctica laboral ordinaria en Comercio Exterior y afinesEntidad Publica Direccin General Martima Subdireccin de Marina Mercante rea de Transporte MartimoExperiencia No requiereFormacin Tcnico profesional TecnlogoProfesional Comercio Exterior y afines Conocimientos Adicionales Manejo de herramientas ofimticasActividades a realizarProcesamiento  y  verificacin  de  la  informacin  de  transporte martimo de cabotaje e internacional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yda Lopez Cualquier inquietud por favor comunicarse con Luz Ayda Lopez al 4280"/>
    <x v="1"/>
    <x v="9"/>
    <s v=""/>
    <s v=""/>
  </r>
  <r>
    <s v="356474-111630"/>
    <s v="BOGOTÁ D.C."/>
    <s v="BOGOTÁ D.C."/>
    <s v="CAJA DE COMPENSACIÓN FAMILIAR COMPENSAR"/>
    <x v="2"/>
    <s v="Estadstico"/>
    <s v="Estadstico matemtico"/>
    <s v="Licenciado en fsica"/>
    <s v="DIRECCION GENERAL MARITIMA"/>
    <n v="8300279041"/>
    <s v="Estado Joven Prctica laboral ordinaria en Estadstica Matemtica Fsica o afines"/>
    <s v="Plaza Estado Joven Prctica laboral ordinaria en Estadstica Matemtica Fsica o afinesEntidad Publica Direccin General Martima  Subdireccin de Marina Mercante rea deApoyoExperiencia No requiereFormacin Tcnico profesional Tecnlogo o  profesional  Estadstica Matemtica Fsica o afinesConocimientos Adicionales Manejo de herramientas ofimticasActividades a realizarRevisin    y    ajuste    especial    de    los    procedimientos    e instrumentos de captacin de registros para la generacin de estadsticas  para  la  cobertura  temtica  establecida  por la dependenciaPlaneacin de censo de pesca nutica y transporteGeneracin     de     estadsticas     bsicas     a     travs     del aprovechamiento de registros administrativosGeneracin de estadsticas derivadasIntegracin de estadsticasPreparacin para su divulgacinJornada Tiempo Completo 38 Horas SemanalesHorario Disponibilidad de TiempoSujeto a la entidadDuracin d"/>
    <x v="1"/>
    <x v="3"/>
    <s v=""/>
    <s v="Licenciatura en Ciencias Naturales"/>
  </r>
  <r>
    <s v="356474-111631"/>
    <s v="BOGOTÁ D.C."/>
    <s v="BOGOTÁ D.C."/>
    <s v="CAJA DE COMPENSACIÓN FAMILIAR COMPENSAR"/>
    <x v="1"/>
    <s v="Ingeniero industrial"/>
    <s v="Administrador de empresas"/>
    <m/>
    <s v="DIRECCION GENERAL MARITIMA"/>
    <n v="8300279041"/>
    <s v="Estado Joven Prctica laboral ordinaria en Ingeniero industrial produccin o administrador "/>
    <s v="Plaza Estado Joven Prctica laboral ordinaria en Ingeniero industrial produccin o administrador Entidad Publica Direccin General Martima Subdireccin de Marina Mercante rea de InspeccionesExperiencia No requiereFormacin Profesional  Ingeniero industrial produccin o administrador Conocimientos Adicionales Conocimientos en sistemas de gestinActividades a realizarApoyar   la   identificacin   de   requisitos   y   riesgos   de   las actividades de inspeccionesDesarrollar propuestas de documentacin de procedimientos aplicables a las actividades de inspeccinProponer y documentar indicadores de gestin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
    <x v="1"/>
    <x v="0"/>
    <s v="Administración"/>
    <s v=""/>
  </r>
  <r>
    <s v="356474-111632"/>
    <s v="BOGOTÁ D.C."/>
    <s v="BOGOTÁ D.C."/>
    <s v="CAJA DE COMPENSACIÓN FAMILIAR COMPENSAR"/>
    <x v="2"/>
    <s v="Ingeniero catastral y de geodesia"/>
    <m/>
    <m/>
    <s v="DIRECCION GENERAL MARITIMA"/>
    <n v="8300279041"/>
    <s v="Estado Joven Prctica laboral ordinaria en Ingeniera Catastral y Geodesia o afines"/>
    <s v="Plaza Estado Joven Prctica laboral ordinaria en Ingeniera Catastral y Geodesia o afinesEntidad Publica Direccin General Martima Subdireccin de Marina Mercante rea de ApoyoExperiencia No requiereFormacin Tcnico profesional Tecnlogo profesional en Ingeniera Catastral y Geodesia o afinesConocimientos Adicionales Manejo de sistemas de georreferenciacinActividades a realizarIdentificar  la  informacin  a  ser  presentada  como  informacin geogrficaRecopilar y depurar informacin de fuentes secundariasValidar informacin con fuentes primariasPresentar el inventario de informacin a ser incorporada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
    <x v="1"/>
    <x v="7"/>
    <s v=""/>
    <s v=""/>
  </r>
  <r>
    <s v="356474-111633"/>
    <s v="BOGOTÁ D.C."/>
    <s v="BOGOTÁ D.C."/>
    <s v="CAJA DE COMPENSACIÓN FAMILIAR COMPENSAR"/>
    <x v="1"/>
    <s v="Administrador de sistemas informticos"/>
    <s v="Ingeniero de sistemas"/>
    <m/>
    <s v="DIRECCION GENERAL MARITIMA"/>
    <n v="8300279041"/>
    <s v="Estado Joven Prctica laboral ordinaria en Ingeniero de Sistemas Administrador Informtico o afines"/>
    <s v="Plaza Estado Joven Prctica laboral ordinaria en Ingeniero de Sistemas Administrador Informtico o afinesEntidad Publica Direccin General Martima Subdireccin de Marina Mercante rea de ApoyoExperiencia No requiereFormacin Profesional  Ingeniero de Sistemas Administrador Informtico o afinesConocimientos Adicionales Manejo de herramientas ofimticasActividades a realizarRecopilacin de las necesidades de los usuarios de las bases de datos de la dependenciaApoyar   el   anlisis   y   conceptualizacin   de   las   necesidades recopiladasJornada Tiempo Completo 38 Horas SemanalesHorario Disponibilidad de TiempoSujeto a la entidadDuracin de la Prctica 5 MesesRequisitos Entregar Carta de presentacin del estudiante para prcticas Estado Joven emitida por la Universidad a la Agencia de gestin y colocacin de empleo de Compensar ubicada  en la Calle 69  813 Barrio Chapinero de Lunes a Viernes de 700am a 500pm y preguntar por Luz A"/>
    <x v="1"/>
    <x v="5"/>
    <s v=""/>
    <s v=""/>
  </r>
  <r>
    <s v="358916-22"/>
    <s v="ANTIOQUIA"/>
    <s v="ANDES"/>
    <s v="COMFENALCO ANTIOQUIA"/>
    <x v="1"/>
    <s v="Bilogo"/>
    <m/>
    <m/>
    <s v="MUNICIPIO DE ANDES"/>
    <n v="8909803427"/>
    <s v="Estado Joven Practicante en Biologa"/>
    <s v="Plaza Estado Joven Practicante en BiologiaEntidad Pblica Municipio de Andes  AntioquaExperiencia No requiereFormacin Profesional en BiologaConocimientos adicionales Paquete Bsico de Office y herramientas ofimticas Actividades a Realizar1 Organizar mapas de suelos2 Apoyo al programa sostenibilidadpara el campo3 Asistencia tcnica4 Capacitacin beneficiarios5 Control fito sanitarioJornada Tiempo Completo 38 Horas SemanalesHorario Disponibilidad de TiempoSujeto a la entidadDuracin de Prctica 5 Meses"/>
    <x v="0"/>
    <x v="20"/>
    <s v=""/>
    <s v=""/>
  </r>
  <r>
    <s v="358916-23"/>
    <s v="ANTIOQUIA"/>
    <s v="ANDES"/>
    <s v="COMFENALCO ANTIOQUIA"/>
    <x v="1"/>
    <s v="Administrador de empresas"/>
    <m/>
    <m/>
    <s v="MUNICIPIO DE ANDES"/>
    <n v="8909803427"/>
    <s v="Estado Joven Practicante en Administracin de empresas o afines"/>
    <s v="Plaza Estado Joven Practicante en Administracin de empresasEntidad Pblica Municipio de Andes  AntioquaExperiencia No requiereFormacin Profesional en Administracin de empresasConocimientos adicionales Paquete Bsico de Office y herramientas ofimticas Actividades a Realizar1 Organizar mapas de suelos2 Apoyo al programa sostenibilidadpara el campo3 Asistencia tcnica4 Capacitacin beneficiarios5 Control fito sanitarioJornada Tiempo Completo 38 Horas SemanalesHorario Disponibilidad de TiempoSujeto a la entidadDuracin de Prctica 5 Meses"/>
    <x v="0"/>
    <x v="9"/>
    <s v=""/>
    <s v=""/>
  </r>
  <r>
    <s v="362877-19"/>
    <s v="BOGOTÁ D.C."/>
    <s v="BOGOTÁ D.C."/>
    <s v="CAJA DE COMPENSACIÓN FAMILIAR CAFAM"/>
    <x v="1"/>
    <s v="Administrador de empresas"/>
    <m/>
    <m/>
    <s v="MINISTERIO DE VIVIENDA CIUDAD Y TERRITOR"/>
    <n v="9004637252"/>
    <s v="Estado joven Practicante en Ciencias de la Administracin "/>
    <s v="Plaza Estado joven Practicante Profesional en ADMINISTRACIN DE EMPRESASEntidad Publica MINISTERIO DE VIVIENDA GRUPO INTERNO DE TRABAJO DE TALENTO HUMANOExperiencia No requiereFormacin  Profesional en Administracin De EmpresasConocimientos Adicionales Manejo de office Facilidad para trabajar con personas de todo nivelTrabajo en equipo; Habilidades comunicativas; Trabajo bajo presin; Capacidad de anlisis organizacin y orientacin a ResultadosActividades a realizar Elaborar un plan semanal de trabajo que especifique los temas productos y fechas a entregarGenerar informes de las actividades durante la semana Aplicar los instrumentos y consolidar la informacin luego de la recoleccin de necesidades de capacitacin y aprendizaje organizacional y las necesidades de bienestarElaborar los informes necesarios de la informacin consolidada para toma de decisiones ante las instancias internas del MinisterioApoyar en el cargue de la informaci"/>
    <x v="1"/>
    <x v="9"/>
    <s v=""/>
    <s v=""/>
  </r>
  <r>
    <s v="362877-20"/>
    <s v="BOGOTÁ D.C."/>
    <s v="BOGOTÁ D.C."/>
    <s v="CAJA DE COMPENSACIÓN FAMILIAR CAFAM"/>
    <x v="1"/>
    <s v="Contador pblico"/>
    <m/>
    <m/>
    <s v="MINISTERIO DE VIVIENDA CIUDAD Y TERRITOR"/>
    <n v="9004637252"/>
    <s v="Estado joven Practicante en Ciencias de la Administracin "/>
    <s v="Plaza Estado joven Practicante Profesional en CONTADURA PBLICA  Entidad Publica MINISTERIO DE VIVIENDA OFICINA CONTROL INTERNO  OCI Experiencia No requiereFormacin Profesional en CONTADURA PBLICA  Conocimientos Adicionales Manejo de herramientas OFFICE bsico habilidades para trabajar en equipo buenas relaciones interpersonales capacidad de organizacin documental iniciativa compromiso con la entidad habilidades para redaccin y comprensin de lecturaActividades a realizar Efectuar  arqueo de las Cajas Menores del MVCT y FONVIVIENDAEfectuar seguimiento a la Propiedad Planta y Equipo del MVCTPreparar  las Bases de Datos servicios pblicos tiquetes areos horas extras libros auxiliares de las cuentas del gasto contratacin  como insumo para el anlisis de los informes de austeridad en el gasto pblicoApoyar la evaluacin parcial al Sistema de Control Interno Contable verificando la idoneidad de los soportes documentales que respal"/>
    <x v="1"/>
    <x v="10"/>
    <s v=""/>
    <s v=""/>
  </r>
  <r>
    <s v="362877-21"/>
    <s v="BOGOTÁ D.C."/>
    <s v="BOGOTÁ D.C."/>
    <s v="CAJA DE COMPENSACIÓN FAMILIAR CAFAM"/>
    <x v="1"/>
    <s v="Profesionales de las ciencias polticas"/>
    <m/>
    <m/>
    <s v="MINISTERIO DE VIVIENDA CIUDAD Y TERRITOR"/>
    <n v="9004637252"/>
    <s v="Estado joven Practicante en Ciencias de la Administracin "/>
    <s v="Plaza Estado joven Practicante Profesional CIENCIA POLTICA GOBIERNO Y RELACIONES INTERNACIONALES ADMINISTRACIN PBLICA  Entidad Publica DESPACHO MINISTRO  AGENDA LEGISLATIVAExperiencia No requiereFormacin Profesional CIENCIA POLTICA GOBIERNO Y RELACIONES INTERNACIONALES ADMINISTRACIN PBLICA  Conocimientos Adicionales Manejo de office herramientas de navegacin Outlook y correo electrnico Competencias anlisis cuantitativo y cualitativo iniciativa  trabajo en equipo y  conocimientos de estructura del EstadoActividades a realizar Recolectar la informacin correspondiente a los Proyectos de Ley y Actos Legislativos sobre Vivienda Agua y Saneamiento Bsico que se presenten y hagan trmite en el Congreso de la Repblica proyectos radicados y ponenciasApoyar con la asistencia y seguimiento a las sesiones en el Congreso de la RepblicaApoyar la elaboracin de la agenda legislativa semanal de acuerdo a los rdenes del da que cada comis"/>
    <x v="1"/>
    <x v="11"/>
    <s v=""/>
    <s v=""/>
  </r>
  <r>
    <s v="362877-22"/>
    <s v="BOGOTÁ D.C."/>
    <s v="BOGOTÁ D.C."/>
    <s v="CAJA DE COMPENSACIÓN FAMILIAR CAFAM"/>
    <x v="1"/>
    <s v="Comunicador social"/>
    <m/>
    <m/>
    <s v="MINISTERIO DE VIVIENDA CIUDAD Y TERRITOR"/>
    <n v="9004637252"/>
    <s v="Estado joven Practicante en Ciencias Humanas y Sociales "/>
    <s v="Plaza Estado Joven Practicante Profesional COMUNICACIN SOCIAL  PERIODISMO O AFINESEntidad Publica MINISTERIO DE VIVIENDA GRUPO DE COMUNICACIONES ESTRATGICASExperiencia No requiereFormacin Profesional COMUNICACIN SOCIAL  PERIODISMOConocimientos AdicionalesConocimientos bsicos  y manejo de programas de office y diseño Habilidades para trabajar en equipo producir resultados y efectuar tareas bajo presin ; disposicin para aprender y profundizar sobre los temas estratgicos de la entidad  Actividades a realizar Investigacin redaccin produccin y difusin de material periodsticoCubrimiento de eventos tanto internos como externos liderados por voceros y directivos de la entidadMonitoreo diario de medios de comunicacin y consolidacin de informes mensuales Establecer contacto directo con representantes de medios de comunicacin para dar a conocer la gestin institucionalConocer y apoyar las metas estratgicas y actualizacin de "/>
    <x v="1"/>
    <x v="11"/>
    <s v=""/>
    <s v=""/>
  </r>
  <r>
    <s v="362877-23"/>
    <s v="BOGOTÁ D.C."/>
    <s v="BOGOTÁ D.C."/>
    <s v="CAJA DE COMPENSACIÓN FAMILIAR CAFAM"/>
    <x v="1"/>
    <s v="Licenciado en educacin"/>
    <m/>
    <m/>
    <s v="MINISTERIO DE VIVIENDA CIUDAD Y TERRITOR"/>
    <n v="9004637252"/>
    <s v="Estado joven Practicante en Ciencias humanas y sociales"/>
    <s v="Plaza Estado joven Practicante  Profesional en LENGUAS MODERNAS  LICENCIATURAS Entidad Publica MINISTERIO DE VIVIENDA CIUDAD Y TERRITORIO GRUPO DE TALENTO HUMANOExperiencia No requiereFormacin  Profesional en LENGUAS MODERNAS  LICENCIATURASConocimientos Adicionales Estudiante Proactivo Autnomo con facilidad para trabajar con personas de todo nivel y gusto por el trabajo en equipo y Habilidades comunicativasManejo de Office; Nivel de Ingls B1 Actividades a realizar Desarrollar un plan mensual de trabajo que especifique los temas horarios materiales  y actividades a realizar durante las clasesFortalecer los temas vistos  mediante la planeacin y desarrollo de clubes de conversacin y acompañamientos personalizados Generar informes  mensuales de las actividades realizadas durante la semanaDiseñar y ejecutar actividades de motivacin y  de fortalecimiento para todos los participantes del Proyecto con el acompañamiento de los profesionales"/>
    <x v="1"/>
    <x v="21"/>
    <s v=""/>
    <s v=""/>
  </r>
  <r>
    <s v="364562-4"/>
    <s v="BOGOTÁ D.C."/>
    <s v="BOGOTÁ D.C."/>
    <s v="CAJA DE COMPENSACIÓN FAMILIAR COMPENSAR"/>
    <x v="1"/>
    <s v="Ingeniero"/>
    <s v="Ingeniero de sistemas"/>
    <m/>
    <s v="INIF LTDA"/>
    <n v="8300991021"/>
    <s v="Ingeniero de Desarrollo"/>
    <s v="PERFIL Conocimientos especficos Herramientas Informticas Java SE y EE PHP JBoss SEAM V2 JSF JSP Hibernate JSTL JFreeChart POI Bases de Datos Relacionales SQL Server 2008 Metodologas de desarrollo de softare Hypertext Modeling Languaje HTML Exchange Modeling Languaje XML Extensible Stylesheet Language Transformation XSLT Diseño GrficoHORARIO De Lunes a viernes de 800 am a 500 pmSALARIO          2100000                 CONTRATO          Indefinido "/>
    <x v="1"/>
    <x v="0"/>
    <s v="Ingeniería de Sistemas y Computación"/>
    <s v=""/>
  </r>
  <r>
    <s v="369781-33"/>
    <s v="CAQUETÁ"/>
    <s v="FLORENCIA"/>
    <s v="CAJA DE COMPENSACIÓN FAMILIAR DEL CAQUETÁ - COMFACA"/>
    <x v="1"/>
    <s v="Administrador de empresas"/>
    <m/>
    <m/>
    <s v="OFICINA DE RECURSOS HUMANOS Y BIENESTAR SOCIAL"/>
    <n v="800091594"/>
    <s v="Estado Joven Practica Laboral Ordinaria en Ciencias Administrativas"/>
    <s v="Plaza Estado Joven Practica Laboral Ordinaria en Ciencias AdministrativasEntidad Pblica Gobernacin del CaquetExperiencia No requiereFormacin Profesional en Administracin de empresasConocimientos Adicionales Manejo de OfimticaActividades a realizarApoyar en la formulacin y elaboracin del plan de accin de la Oficina de Recursos Humanos y Bienestar SocialRealizar las actividades tendientes a la programacin coordinacin y ejecucin de los diferentes comits juntas de los cuales haga parte por norma legal el jefe de la oficina de talento humanoApoyar en la elaboracin ejecucin  y actualizacin de los registros de control y estadsticas de personalCoordinar con las diferentes reas de la Administracin Departamental y actuar como enlace entre estos y el jefe de Recursos Humanos para colaborar al cumplimiento de las metas asignadas al rea de la Oficina de Recursos HumanosApoyar al Jefe de Recursos Humanos en la Elaboracin de la Bases de Datos de"/>
    <x v="0"/>
    <x v="9"/>
    <s v=""/>
    <s v=""/>
  </r>
  <r>
    <s v="369781-34"/>
    <s v="CAQUETÁ"/>
    <s v="FLORENCIA"/>
    <s v="CAJA DE COMPENSACIÓN FAMILIAR DEL CAQUETÁ - COMFACA"/>
    <x v="1"/>
    <s v="Contador"/>
    <m/>
    <m/>
    <s v="OFICINA DE RECURSOS HUMANOS Y BIENESTAR SOCIAL"/>
    <n v="800091594"/>
    <s v="Estado Joven Practica Laboral Ordinaria en Ciencias Contables"/>
    <s v="Plaza Estado Joven Practica Laboral Ordinaria en Ciencias ContablesEntidad Pblica Gobernacin del CaquetExperiencia No requiereFormacin Profesional en Contaduria PublicaConocimientos Adicionales Manejo de ofimtica Conocimientos en sistemas de informacin y manejo de plataformas Actividades a realizarApoyar la verificacin al cumplimiento de los lineamientos dispuestos por la Contadura General de la NacinApoyar las auditorias en Contratacin Estatal  Ley 80 de 1993 y dems normas reglamentariasRealizar seguimiento al plan anticorrupcion y de atencin al ciudadano Art 73 ley 1474 de 2011 Decreto 2641 de 2012 Decreto 1081 de 2015 Decreto 124 de 2016 y dems normas vigentesVerificar el cumplimiento del Art 76 Ley 1474 de 2011 y Ley 1755 de 2015 sobre quejas sugerencias y reclamosVerificar el cumplimento de normas softares Directiva presidencial 01 de 1999 02 de 2001 Art 4 Dec Nacional 1537 de 2001 y Circular 17 de 2011 entre otras"/>
    <x v="0"/>
    <x v="10"/>
    <s v=""/>
    <s v=""/>
  </r>
  <r>
    <s v="369781-35"/>
    <s v="CAQUETÁ"/>
    <s v="FLORENCIA"/>
    <s v="CAJA DE COMPENSACIÓN FAMILIAR DEL CAQUETÁ - COMFACA"/>
    <x v="1"/>
    <s v="Contador"/>
    <m/>
    <m/>
    <s v="OFICINA DE RECURSOS HUMANOS Y BIENESTAR SOCIAL"/>
    <n v="800091594"/>
    <s v="Estado Joven Practica Laboral Ordinaria en Ciencias Contables"/>
    <s v="Plaza Estado Joven Practica Laboral Ordinaria en Ciencias ContablesEntidad Pblica Gobernacin del CaquetExperiencia No requiereFormacin Profesional en Contaduria PublicaConocimientos Adicionales Manejo de ofimtica Actividades a realizarApoyar en los registros contables de pagosApoyar las conciliaciones bancariasApoyar los registros contables de recaudo del DepartamentoApoyar la digitalizacin de procesos contablesJornada Tiempo Completo 38 Horas semanalesHorario Disponibilidad de TiempoDuracin de la Prctica 05 meses"/>
    <x v="0"/>
    <x v="10"/>
    <s v=""/>
    <s v=""/>
  </r>
  <r>
    <s v="369781-36"/>
    <s v="CAQUETÁ"/>
    <s v="FLORENCIA"/>
    <s v="CAJA DE COMPENSACIÓN FAMILIAR DEL CAQUETÁ - COMFACA"/>
    <x v="1"/>
    <s v="Contador"/>
    <m/>
    <m/>
    <s v="OFICINA DE RECURSOS HUMANOS Y BIENESTAR SOCIAL"/>
    <n v="800091594"/>
    <s v="Estado Joven Practica Laboral Ordinaria en Ciencias Contables"/>
    <s v="Plaza Estado Joven Practica Laboral Ordinaria en Ciencias ContablesEntidad Pblica Gobernacin del CaquetExperiencia No requiereFormacin Profesional en Contaduria PublicaConocimientos Adicionales Manejo de ofimticaActividades a realizar Contabilizacin general a los movimientos financieros del Departamento Apoyar en la elaboracin de certificados de los estados financieros del departamento para remitirlos a los entes de control y fiscalizacin Apoyar en el cumplimiento de los procedimientos contables y plazos para entrega de la informacin a la Contadura General de la Nacin entes de control y dems autoridades que lo requieraJornada Tiempo Completo 38 Horas semanalesHorario Disponibilidad de TiempoDuracin de la Prctica 05 meses"/>
    <x v="0"/>
    <x v="10"/>
    <s v=""/>
    <s v=""/>
  </r>
  <r>
    <s v="369781-42"/>
    <s v="CAQUETÁ"/>
    <s v="FLORENCIA"/>
    <s v="CAJA DE COMPENSACIÓN FAMILIAR DEL CAQUETÁ - COMFACA"/>
    <x v="1"/>
    <s v="Gelogo"/>
    <s v="Profesionales de la ingeniera"/>
    <m/>
    <s v="OFICINA DE RECURSOS HUMANOS Y BIENESTAR SOCIAL"/>
    <n v="800091594"/>
    <s v="Estado Joven Practica Laboral Ordinaria en Ingeniera"/>
    <s v="Plaza Estado Joven Practica Laboral Ordinaria en Ingeniera GeolgicaEntidad Pblica Gobernacin del CaquetaExperiencia No requiereFormacin Ingeniero GeologicaConocimientos adicionales Manejo de excelActividades a realizar Apoyar a la secretaria de gobierno en asesorar al comit regional y comits locales para la prevencin y atencin de desastresApoyar las visitas de campo para coordinar las actividades que realizan por situaciones de desastres que se presentan en el departamentoApoyar la formulacin o actualizacin del plan de atencin y prevencin de desastresEstudiar los proyectos que los señores alcaldes presenten para la reconstruccin de obras afectadas por los desastresApoyar la Oficina de  atencin y prevencin de desastres en la  formulacin seguimiento y evaluacin de proyectos de prevencin y mitigacin de desastres de origen naturalJornada Tiempo completo 38 horasHorario Disponibilidad de tiempoDuracin de la practica 5 meses"/>
    <x v="0"/>
    <x v="32"/>
    <s v="Ingeniería de Sistemas y Computación"/>
    <s v=""/>
  </r>
  <r>
    <s v="371744-80"/>
    <s v="BOGOTÁ D.C."/>
    <s v="BOGOTÁ D.C."/>
    <s v="CAJA DE COMPENSACIÓN FAMILIAR COMPENSAR"/>
    <x v="1"/>
    <s v="Ingeniero ambiental"/>
    <s v="Administrador Ambiental"/>
    <s v="Ingeniero sanitario"/>
    <s v="UNIVERSIDAD NACIONAL A DISTANCIA"/>
    <n v="8605127804"/>
    <s v="Estado joven practica laboral ordinaria en  Ingeniera Ambiental Ingeniera Sanitaria Ingeniera Geogrfica y Ambiental y afines  GIRARDOT"/>
    <s v="Plaza Estado Joven Prctica Laboral Ordinaria en  Ingeniera Ambiental Ingeniera Sanitaria Ingeniera Geogrfica y Ambiental y afines  GIRARDOTEntidad Publica UNIVERSIDAD NACIONAL ABIERTA Y A DISTANCIA UNAD Experiencia No requiereFormacin PROFESIONAL  en  Ingeniera Ambiental Ingeniera Sanitaria Ingeniera Geogrfica y Ambiental y afines Conocimientos Adicionales Gestin Ambiental Empresarial Gestin Integral de Residuos Slidos Gestin Integral de Residuos Peligrosos y de Manejo EspecialActividades a realizar 1 Practicante para rea Ambiental  Realizar actividades de socializacin y toma de conciencia sobre temas relacionados a la gestin ambiental aplicables al Centro Asignado  Realizar la determinacin de condiciones ambientales en el Centro de la UNAD Asignado  Identificar los aspectos ambientales con enfoque en Ciclo de Vida de las actividades y servicios del Centro de la UNAD Asignado  Realizar identificacin y evaluacin de l"/>
    <x v="1"/>
    <x v="7"/>
    <s v=""/>
    <s v=""/>
  </r>
  <r>
    <s v="371744-81"/>
    <s v="BOGOTÁ D.C."/>
    <s v="BOGOTÁ D.C."/>
    <s v="CAJA DE COMPENSACIÓN FAMILIAR COMPENSAR"/>
    <x v="1"/>
    <s v="Ingeniero ambiental"/>
    <s v="Ingeniero sanitario"/>
    <m/>
    <s v="UNIVERSIDAD NACIONAL A DISTANCIA"/>
    <n v="8605127804"/>
    <s v="Estado joven practica laboral ordinaria en  Ingeniera Ambiental Ingeniera Sanitaria Ingeniera Geogrfica y Ambiental y afines"/>
    <s v="Plaza Estado Joven Prctica Laboral Ordinaria en  Ingeniera Ambiental Ingeniera Sanitaria Ingeniera Geogrfica y Ambiental y afinesEntidad Publica UNIVERSIDAD NACIONAL ABIERTA Y A DISTANCIA UNAD Experiencia No requiereFormacin PROFESIONAL EN  Ingeniera Ambiental Ingeniera Sanitaria Ingeniera Geogrfica y Ambiental y afinesConocimientos Adicionales Gestin Ambiental Empresarial Gestin Integral de Residuos Slidos Gestin Integral de Residuos Peligrosos y de Manejo EspecialActividades a realizar Practicante para rea Ambiental  Realizar actividades de socializacin y toma de conciencia sobre temas relacionados a la gestin ambiental aplicables al Centro Asignado  Realizar la determinacin de condiciones ambientales en el Centro de la UNAD Asignado  Identificar los aspectos ambientales con enfoque en Ciclo de Vida de las actividades y servicios del Centro de la UNAD Asignado  Realizar identificacin y evaluacin de los requisitos lega"/>
    <x v="1"/>
    <x v="7"/>
    <s v=""/>
    <s v=""/>
  </r>
  <r>
    <s v="371744-82"/>
    <s v="BOGOTÁ D.C."/>
    <s v="BOGOTÁ D.C."/>
    <s v="CAJA DE COMPENSACIÓN FAMILIAR COMPENSAR"/>
    <x v="1"/>
    <s v="Ingeniero industrial"/>
    <s v="Administrador de empresas"/>
    <s v="Profesional en salud ocupacional"/>
    <s v="UNIVERSIDAD NACIONAL A DISTANCIA"/>
    <n v="8605127804"/>
    <s v="Estado joven practica laboral ordinaria en  Ingeniera Industrial Administracin de empresas salud ocupacional y afines"/>
    <s v="Plaza Estado Joven Prctica Laboral Ordinaria en  Ingeniera Industrial Administracin de empresas salud ocupacional y afinesEntidad Publica UNIVERSIDAD NACIONAL ABIERTA Y A DISTANCIA UNAD Experiencia No requiereFormacin PROFESIONAL Conocimientos Adicionales Gestin Ambiental Empresarial Gestin Integral de Residuos Slidos Gestin Integral de Residuos Peligrosos y de Manejo EspecialActividades a realizar Practicante para rea Ambiental  Realizar actividades de socializacin y toma de conciencia sobre temas relacionados a la gestin ambiental aplicables al Centro Asignado  Realizar la determinacin de condiciones ambientales en el Centro de la UNAD Asignado  Identificar los aspectos ambientales con enfoque en Ciclo de Vida de las actividades y servicios del Centro de la UNAD Asignado  Realizar identificacin y evaluacin de los requisitos legales ambientales aplicables al Centro de la UNAD correspondiente  Formular y ejecutar los Programas de "/>
    <x v="1"/>
    <x v="0"/>
    <s v="Administración"/>
    <s v="Ingeniería Biomédica"/>
  </r>
  <r>
    <s v="379106-23"/>
    <s v="ANTIOQUIA"/>
    <s v="ZARAGOZA"/>
    <s v="COMFENALCO ANTIOQUIA"/>
    <x v="0"/>
    <s v="Auxiliar administrativo"/>
    <s v="Asistente administrativo"/>
    <m/>
    <s v="MUNICIPIO DE ZARAGOZA"/>
    <n v="8909811504"/>
    <s v="Estado Joven Practicante gestin administrativa o a fines"/>
    <s v="Plaza Estado Joven Practicante tecnlogo gestin administrativa o a finesEntidad Pblica alcalda de ZaragozaExperiencia No requiereFormacin gestin administrativa Conocimientos Adicionales manejo de office archivo y servicio al clienteActividades a realizar  Servicio al clienteApoyo en el control de documentos que salen e ingresan en las diferentes dependencias de la alcalda municipalApoyo y logstica en la organizacin de los archivos generados durante los años anteriores en el municipioApoyo en la creacin de nuevas propuestas que ayuden a mejorar las actividades de la alcalda y sus procesosJornada Tiempo  Completo 38 Horas SemanalesHorario Disponibilidad de TiempoSujeto a la entidadDuracin de la Prctica 5 Meses"/>
    <x v="0"/>
    <x v="9"/>
    <s v="Historia"/>
    <s v=""/>
  </r>
  <r>
    <s v="379106-24"/>
    <s v="ANTIOQUIA"/>
    <s v="ZARAGOZA"/>
    <s v="COMFENALCO ANTIOQUIA"/>
    <x v="0"/>
    <s v="Auxiliar administrativo"/>
    <s v="Asistente administrativo"/>
    <m/>
    <s v="MUNICIPIO DE ZARAGOZA"/>
    <n v="8909811504"/>
    <s v="Estado Joven Practicante gestin administrativa o a fines"/>
    <s v="Plaza Estado Joven Practicante tecnlogo gestin administrativa o a finesEntidad Pblica alcalda de ZaragozaExperiencia No requiereFormacin gestin administrativa Conocimientos Adicionales manejo de office archivo y servicio al clienteActividades a realizar Apoyo y servicio al cliente en las diferentes dependencias que los soliciten Atencin y radicacin del proceso de quejas y reclamos del municipio Apoyo y logstica en las actividades internas y externas que se realicen en el municipio de acuerdo al cronograma de actividades generado para la atencin a la comunidad Atencin de llamadas telefnicas y recepcin de documentos que se generen durante las jornadas Apoyo en las dems funciones asignadas por alguna de las dependencias cuando sea requerido Jornada Tiempo  Completo 38 Horas SemanalesHorario Disponibilidad de TiempoSujeto a la entidadDuracin de la Prctica 5 Meses"/>
    <x v="0"/>
    <x v="9"/>
    <s v="Historia"/>
    <s v=""/>
  </r>
  <r>
    <s v="379106-25"/>
    <s v="ANTIOQUIA"/>
    <s v="ZARAGOZA"/>
    <s v="COMFENALCO ANTIOQUIA"/>
    <x v="0"/>
    <s v="Auxiliar administrativo"/>
    <s v="Asistente administrativo"/>
    <m/>
    <s v="MUNICIPIO DE ZARAGOZA"/>
    <n v="8909811504"/>
    <s v="Estado Joven Practicante gestin administrativa o a fines"/>
    <s v="Plaza Estado Joven Practicante tecnlogo gestin administrativa o a finesEntidad Pblica alcalda de Zaragoza Experiencia No requiereFormacin gestin administrativa Conocimientos Adicionales manejo de office archivo y servicio al clienteActividades a realizar Apoyo y servicio al cliente en las diferentes dependencias que los soliciten Atencin y radicacin del proceso de quejas y reclamos del municipio Apoyo y logstica en las actividades internas y externas que se realicen en el municipio de acuerdo al cronograma de actividades generado para la atencin a la comunidad Atencin de llamadas telefnicas y recepcin de documentos que se generen durante las jornadas Apoyo en las dems funciones asignadas por alguna de las dependencias cuando sea requerido Jornada Tiempo  Completo 38 Horas SemanalesHorario Disponibilidad de TiempoSujeto a la entidadDuracin de la Prctica 5 Meses"/>
    <x v="0"/>
    <x v="9"/>
    <s v="Historia"/>
    <s v=""/>
  </r>
  <r>
    <s v="379106-26"/>
    <s v="ANTIOQUIA"/>
    <s v="ZARAGOZA"/>
    <s v="COMFENALCO ANTIOQUIA"/>
    <x v="0"/>
    <s v="Auxiliar administrativo"/>
    <s v="Asistente administrativo"/>
    <m/>
    <s v="MUNICIPIO DE ZARAGOZA"/>
    <n v="8909811504"/>
    <s v="Estado Joven Practicante gestin administrativa o a fines"/>
    <s v="Plaza Estado Joven Practicante tecnlogo gestin administrativa o a finesEntidad Pblica alcalda de ZaragozaExperiencia No requiereFormacin gestin administrativa Conocimientos Adicionales manejo de office archivo y servicio al clienteActividades a realizar Apoyo en el rea de gestin financiera y tesorera con el fin de dar alcance a los controles contables y sistema financieros de la organizacinApoyo en la revisin y registro de los asientos contables generados en el municipioGestin y apoyo de las dems funciones generadas desde el rea de tesorera y financieraJornada Tiempo  Completo 38 Horas SemanalesHorario Disponibilidad de TiempoSujeto a la entidadDuracin de la Prctica 5 Meses"/>
    <x v="0"/>
    <x v="9"/>
    <s v="Historia"/>
    <s v=""/>
  </r>
  <r>
    <s v="379106-27"/>
    <s v="ANTIOQUIA"/>
    <s v="ZARAGOZA"/>
    <s v="COMFENALCO ANTIOQUIA"/>
    <x v="0"/>
    <s v="Auxiliar administrativo"/>
    <s v="Asistente administrativo"/>
    <m/>
    <s v="MUNICIPIO DE ZARAGOZA"/>
    <n v="8909811504"/>
    <s v="Estado Joven Practicante gestin administrativa o a fines"/>
    <s v="Plaza Estado Joven Practicante tecnlogo gestin administrativa o a finesEntidad Pblica alcalda de ZaragozaExperiencia No requiereFormacin gestin administrativa Conocimientos Adicionales manejo de office archivo y servicio al clienteActividades a realizar Servicio al clienteApoyo en el control de documentos que salen e ingresan en las diferentes dependencias de la alcalda municipalApoyo y logstica en la organizacin de los archivos generados durante los años anteriores en el municipioApoyo en la creacin de nuevas propuestas que ayuden a mejorar las actividades de la alcalda y sus procesosJornada Tiempo  Completo 38 Horas SemanalesHorario Disponibilidad de TiempoSujeto a la entidadDuracin de la Prctica 5 Meses"/>
    <x v="0"/>
    <x v="9"/>
    <s v="Historia"/>
    <s v=""/>
  </r>
  <r>
    <s v="308372-112"/>
    <s v="BOGOTÁ D.C."/>
    <s v="BOGOTÁ D.C."/>
    <s v="CAJA DE COMPENSACIÓN FAMILIAR CAFAM"/>
    <x v="1"/>
    <s v="Abogado"/>
    <s v="Licenciado en derecho"/>
    <m/>
    <s v="ICBFINSTCOLOMBBIENESTAR FAMILIAR"/>
    <n v="8999992392"/>
    <s v="ESTADO JOVEN PRACTICANTE EN DERECHO"/>
    <s v="Plaza Estado Joven Practicante en Derecho Centro Zonal soachaEntidad Publica ICBF REGIONAL CUNDINAMARCAExperiencia No requiereFormacin Profesional DerechoConocimientos Adicionales  Manejo de OfficeJornada Tiempo  Completo 38 Horas SemanalesHorario Disponibilidad de TiempoSujeto a la entidad  Tiempo completo 38 horasDuracin de la Prctica 5 MesesFuncionesAcompañar al defensor de familia en la recepcin de declaracion de entrevistas y procesos AdministrativosSustanciacin de procesos administrativos de restablecimientos de DerechoAtender las actividades que se designen en funcion del cumplimiento de la practica laboral respecto a procesos administrativos "/>
    <x v="1"/>
    <x v="4"/>
    <s v=""/>
    <s v=""/>
  </r>
  <r>
    <s v="308372-113"/>
    <s v="BOGOTÁ D.C."/>
    <s v="BOGOTÁ D.C."/>
    <s v="CAJA DE COMPENSACIÓN FAMILIAR CAFAM"/>
    <x v="1"/>
    <s v="Profesor de educacin superior de lenguas modernas"/>
    <m/>
    <m/>
    <s v="ICBFINSTCOLOMBBIENESTAR FAMILIAR"/>
    <n v="8999992392"/>
    <s v="ESTADO JOVEN PRACTICANTE EN CIENCIAS HUMANAS"/>
    <s v="Plaza Estado Joven Prcticante en Lenguas ModernasDireccion de Gestion HumanaEntidad Publica ICBF REGIONAL  PRINCIPALExperiencia No requiereFormacin Profesional Lenguas Modernas Literatura Lingstica IdiomasConocimientos Adicionales  Manejo de OfficeJornada Tiempo  Completo 38 Horas SemanalesHorario Disponibilidad de TiempoSujeto a la entidad  Tiempo completo 38 horasDuracin de la Prctica 5 MesesFUNCIONESTrabajar las actividades de fortalecimiento del programa de Bilingismo con los funcionarios en el idioma inglsEntregar informe de las actividades propuestas y los resultados obtenidos a la oficina deTalento Humano de la entidadHacer seguimiento a los aprendices que tengan bajo rendimiento o que no estn ingresandoa la plataforma de manera continua para asegurar la participacin activa de todos los servidores matriculados en el curso y evitar de este modo la desercin Dicho informe debe ser presentado directamente a la unidad"/>
    <x v="1"/>
    <x v="13"/>
    <s v=""/>
    <s v=""/>
  </r>
  <r>
    <s v="308372-114"/>
    <s v="BOGOTÁ D.C."/>
    <s v="BOGOTÁ D.C."/>
    <s v="CAJA DE COMPENSACIÓN FAMILIAR CAFAM"/>
    <x v="2"/>
    <s v="Auxiliar administrativo"/>
    <m/>
    <m/>
    <s v="ICBFINSTCOLOMBBIENESTAR FAMILIAR"/>
    <n v="8999992392"/>
    <s v="ESTADO JOVEN PRACTICANTE EN CIENCIAS DE LA INFORMACION"/>
    <s v="Plaza Estado Joven Prcticante en Gestion DocumentalDireccin Gestin Humana Entidad Publica ICBF REGIONAL PRINCIPALExperiencia No requiereFormacin Tcnico Profesional Gestin Documental  Conocimientos Adicionales  Manejo de OfficeJornada Tiempo  Completo 38 Horas SemanalesHorario Disponibilidad de TiempoSujeto a la entidad  Tiempo completo 38 horasDuracin de la Prctica 5 MesesFUNCIONESApoyar en el proyecto de intervencin de las Historias laborales de los Servidores Pblicos del ICBF a nivel nacinalApoyar en la intervencin de las carpetas de historias laborales ubicadas en la Direccin de Gestin humana de servidores pblicos de acuerdo con la normatividad del archivo general de la nacin y el procedimiento interno del Grupo de Gestin DocumentalFoliacin de Expedientes y elaboracin de la hoja de controlApoyar en el control del archivo de la Direccin de Gestin HumanaApoyar en el cumplimiento de las normas archivsticas y cont"/>
    <x v="1"/>
    <x v="9"/>
    <s v=""/>
    <s v=""/>
  </r>
  <r>
    <s v="308372-115"/>
    <s v="BOGOTÁ D.C."/>
    <s v="BOGOTÁ D.C."/>
    <s v="CAJA DE COMPENSACIÓN FAMILIAR CAFAM"/>
    <x v="1"/>
    <s v="Profesional de trabajo social"/>
    <m/>
    <m/>
    <s v="ICBFINSTCOLOMBBIENESTAR FAMILIAR"/>
    <n v="8999992392"/>
    <s v="ESTADO JOVEN PRACTICANTE EN CIENCIAS HUMANAS"/>
    <s v="Plaza Estado Joven Prcticante en Trabajo Social  CENTRO ZONAL KENEDYEntidad Publica ICBF REGIONAL BOGOTAExperiencia No requiereFormacin Profesional Trabajo Social Conocimientos Adicionales  Manejo de OfficeJornada Tiempo  Completo 38 Horas SemanalesHorario Disponibilidad de TiempoSujeto a la entidad  Tiempo completo 38 horasDuracin de la Prctica 5 MesesFUNCIONESApoyo de visitas domiciliarias en la localidad de engativaapoyo en la elaboracion de valoraciones iniciales y verificacion de derechos a niños y niñas y adolecentesapoyo en la elaboracion de entrevistas semiestructuradas con familiasapoyo en la elaboracion de talleres dirigidos a familias usuariasparticipacion en la elaboracion de informes y conceptos"/>
    <x v="1"/>
    <x v="12"/>
    <s v=""/>
    <s v=""/>
  </r>
  <r>
    <s v="308372-116"/>
    <s v="BOGOTÁ D.C."/>
    <s v="BOGOTÁ D.C."/>
    <s v="CAJA DE COMPENSACIÓN FAMILIAR CAFAM"/>
    <x v="1"/>
    <s v="Profesional de trabajo social"/>
    <m/>
    <m/>
    <s v="ICBFINSTCOLOMBBIENESTAR FAMILIAR"/>
    <n v="8999992392"/>
    <s v="ESTADO JOVEN PRACTICANTE EN CIENCIAS HUMANAS"/>
    <s v="Plaza Estado Joven Prcticante en Trabajo Social   CENTRO ZONAL BOSAEntidad Publica ICBF REGIONAL BOGOTAExperiencia No requiereFormacin Profesional Trabajo Social Conocimientos Adicionales  Manejo de OfficeJornada Tiempo  Completo 38 Horas SemanalesHorario Disponibilidad de TiempoSujeto a la entidad  Tiempo completo 38 horasDuracin de la Prctica 5 MesesFUNCIONESApoyo de visitas domiciliarias en la localidad apoyo en la elaboracion de valoraciones iniciales y verificacion de derechos a niños y niñas y adolecentesapoyo en la elaboracion de entrevistas semiestructuradas con familiasapoyo en la elaboracion de talleres dirigidos a familias usuariasparticipacion en la elaboracion de informes y conceptos"/>
    <x v="1"/>
    <x v="12"/>
    <s v=""/>
    <s v=""/>
  </r>
  <r>
    <s v="1625964953-9"/>
    <s v="SAN ANDRÉS Y PROVIDENCIA"/>
    <s v="SAN ANDRÉS"/>
    <s v="CAJA DE COMPENSACIÓN FAMILIAR DE SAN ANDRÉS - CAJASAI"/>
    <x v="0"/>
    <s v="Auxiliar de archivo"/>
    <s v="Analista administrativo"/>
    <s v="Asistente administrativo"/>
    <s v="ICBFINSTCOLOMBBIENESTAR FAMILIAR"/>
    <n v="8999992392"/>
    <s v="Estado Joven Practica Laboral Ordinaria Gestin Documental"/>
    <s v="Programa Estado joven requiere Tcnico o Tecnologo en Gestin Documental para realizar practicas laborales en el sector publico por un periodo de 5 meses con intensidad horaria de 38 horas semanalesDescripcin de actividadesApoyo en la verificacin de la correcta organizacin de los archivos de Gestin de cada una de las de las dependencias de la regional conforme a lineamientos y formatos del ICBF y el AGNApoyo en la solicitudes realizadas al archivo centralizado del centro zonal o archivo central de la regional como organizacin  Inventarios  Punteos Eliminacin  Transferencias Primarias  Transferencias Secundarias y dems solicitudes realizadas por la Sede NacionalApoyo en charlas o socializaciones de gestin documental en las reas que se identifiquen falencias de organizacin de los archivos de gestin con el objetivo de no generar hallazgos al momento de auditoras internas y externas"/>
    <x v="0"/>
    <x v="8"/>
    <s v="Administración"/>
    <s v=""/>
  </r>
  <r>
    <s v="1625964953-10"/>
    <s v="SAN ANDRÉS Y PROVIDENCIA"/>
    <s v="SAN ANDRÉS"/>
    <s v="CAJA DE COMPENSACIÓN FAMILIAR DE SAN ANDRÉS - CAJASAI"/>
    <x v="1"/>
    <s v="Abogado"/>
    <m/>
    <m/>
    <s v="ICBFINSTCOLOMBBIENESTAR FAMILIAR"/>
    <n v="8999992392"/>
    <s v="Estado Joven Judicatura DERECHO"/>
    <s v="Programa Estado Joven requiere profesional en Derecho para realizar practicas de judicaturas por 12 meses medio tiempoActividades a realizar Proyectar para la firma del defensor de familia los autos de apertura de investigacin en los procesos de restablecimiento de derechosProyectar para la firma del defensor de familia los conceptos ordenados por la ley en las actuaciones administrativas como en el caso del divorcio ante notario y a solicitud del juez en la jurisdiccin ordinariaProyectar las notificaciones correspondientes en los proceso de restablecimiento de derechos y extraprocesal"/>
    <x v="0"/>
    <x v="4"/>
    <s v=""/>
    <s v=""/>
  </r>
  <r>
    <s v="1625962022-86"/>
    <s v="TOLIMA"/>
    <s v="IBAGUÉ"/>
    <s v="CAJA DE COMPENSACIÓN FAMILIAR  DE FENALCO DEL TOLIMA - COMFENALCO TOLIMA"/>
    <x v="1"/>
    <s v="Ingeniero civil"/>
    <m/>
    <m/>
    <s v="Gobernacin del Tolima"/>
    <n v="8001136727"/>
    <s v="ESTADO JOVEN PRACTICANTE  Estudiante de INGENIERO CIVIL   39"/>
    <s v="Plaza ESTADO JOVEN PRACTICANTE  Estudiante de INGENIERO CIVIL   39Entidad Pblica Gobernacin del Tolima Experiencia  No requiereFormacin Acreditar la terminacin y aprobacin de la totalidad del pensum acadmico en topografaConocimientos Adicionales Conocimiento bsico en Excel ord PoerPoint Auto CAD manejo de informacin en Internet Actividades a realizarApoyo Ingeniero Civil tcnico en la realizacin de proyectos de desarrollo de infraestructura  en el campo agropecuario y ruralBrindar apoyo en actividades de Ingeniera Civil  en municipios para el desarrollo agropecuarioRevisin tcnica de proyectos y visitas de verificacin a los sitios donde se desarrolla  infraestructura  en Ibagu Dems labores  asignadas por el tutor inmediato relacionadas con el perfil profesional Jornada Tiempo  Completo 38 Horas SemanalesHorario Disponibilidad de TiempoSujeto a la entidadDuracin de la Prctica 5 Meses"/>
    <x v="0"/>
    <x v="19"/>
    <s v=""/>
    <s v=""/>
  </r>
  <r>
    <s v="1626000055-17"/>
    <s v="ANTIOQUIA"/>
    <s v="MEDELLÍN"/>
    <s v="CAJA DE COMPENSACIÓN FAMILIAR DE ANTIOQUIA -COMFAMA"/>
    <x v="1"/>
    <s v="Abogado"/>
    <m/>
    <m/>
    <s v="ICBFINSTCOLOMBBIENESTAR FAMILIAR"/>
    <n v="8999992392"/>
    <s v="Estado Joven Practica Ordinaria en Asistente Financiero"/>
    <s v="Plaza Estado Joven Practica Ordinaria en Asistente FinancieroEntidad Publica Instituto Colombiano de Bienestar Familiarrea solicitada Centro Zonal No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
    <x v="0"/>
    <x v="4"/>
    <s v=""/>
    <s v=""/>
  </r>
  <r>
    <s v="1626000055-18"/>
    <s v="ANTIOQUIA"/>
    <s v="MEDELLÍN"/>
    <s v="CAJA DE COMPENSACIÓN FAMILIAR DE ANTIOQUIA -COMFAMA"/>
    <x v="1"/>
    <s v="Abogado"/>
    <m/>
    <m/>
    <s v="ICBFINSTCOLOMBBIENESTAR FAMILIAR"/>
    <n v="8999992392"/>
    <s v="Estado Joven Practica Ordinaria en Derecho"/>
    <s v="Plaza Estado Joven Practica Ordinaria en DerechoEntidad Publica Instituto Colombiano de Bienestar Familiarrea solicitada Centro Zonal Aburr Sur  Itagi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
    <x v="0"/>
    <x v="4"/>
    <s v=""/>
    <s v=""/>
  </r>
  <r>
    <s v="1626000055-19"/>
    <s v="ANTIOQUIA"/>
    <s v="MEDELLÍN"/>
    <s v="CAJA DE COMPENSACIÓN FAMILIAR DE ANTIOQUIA -COMFAMA"/>
    <x v="1"/>
    <s v="Abogado"/>
    <m/>
    <m/>
    <s v="ICBFINSTCOLOMBBIENESTAR FAMILIAR"/>
    <n v="8999992392"/>
    <s v="Estado Joven Practica Ordinaria en Derecho"/>
    <s v="Plaza Estado Joven Practica Ordinaria en DerechoEntidad Publica Instituto Colombiano de Bienestar Familiarrea solicitada Centro Zonal No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
    <x v="0"/>
    <x v="4"/>
    <s v=""/>
    <s v=""/>
  </r>
  <r>
    <s v="1626000055-20"/>
    <s v="ANTIOQUIA"/>
    <s v="MEDELLÍN"/>
    <s v="CAJA DE COMPENSACIÓN FAMILIAR DE ANTIOQUIA -COMFAMA"/>
    <x v="1"/>
    <s v="Abogado"/>
    <m/>
    <m/>
    <s v="ICBFINSTCOLOMBBIENESTAR FAMILIAR"/>
    <n v="8999992392"/>
    <s v="Estado Joven Practica Ordinaria en Derecho"/>
    <s v="Plaza Estado Joven Practica Ordinaria en DerechoEntidad Publica Instituto Colombiano de Bienestar Familiarrea solicitada Centro Zonal Su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
    <x v="0"/>
    <x v="4"/>
    <s v=""/>
    <s v=""/>
  </r>
  <r>
    <s v="1626000055-21"/>
    <s v="ANTIOQUIA"/>
    <s v="MEDELLÍN"/>
    <s v="CAJA DE COMPENSACIÓN FAMILIAR DE ANTIOQUIA -COMFAMA"/>
    <x v="1"/>
    <s v="Abogado"/>
    <m/>
    <m/>
    <s v="ICBFINSTCOLOMBBIENESTAR FAMILIAR"/>
    <n v="8999992392"/>
    <s v="Estado Joven Practica Ordinaria en Derecho"/>
    <s v="Plaza Estado Joven Practica Ordinaria en DerechoEntidad Publica Instituto Colombiano de Bienestar Familiarrea solicitadaCentro Zonal No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
    <x v="0"/>
    <x v="4"/>
    <s v=""/>
    <s v=""/>
  </r>
  <r>
    <s v="1625966184-9"/>
    <s v="ARAUCA"/>
    <s v="ARAUCA"/>
    <s v="CAJA DE COMPENSACIÓN FAMILIAR DE ARAUCA -COMFIAR"/>
    <x v="0"/>
    <s v="Tecnologo en salud ocupacional"/>
    <m/>
    <m/>
    <s v="SERVICIO NACIONAL DE APRENDIZAJE SENA"/>
    <n v="8999990341"/>
    <s v="ESTADO JOVEN PRACTICANTE EN TECNOLOGA EN SALUD OCUPACIONAL"/>
    <s v="PLAZA Estado Joven Practicante en Tecnologa en Salud Ocupacional ENTIDAD PBLICA Centro de Gestin y Desarrollo Agroempresarial de AraucaSENA EXPERIENCIA  No Requiere  FORMACIN Tecnologa en Salud Ocupacional COMPETENCIAS COMPLEMENTARIAS Conocimiento y manejo de Excel ord Poer Point HABILIDADES  1 Puntualidad disciplina iniciativa en el trabajo compromiso y sentido de pertenencia por la institucin 2 Disponibilidad de tiempo 3 Habilidad para relacionarse de manera asertiva 4 Orientacin a resultados para superar los estndares de calidad de la organizacin 5 Trabajo en equipo para la consecucin de los objetivos organizacionales  FUNCIONESACTIVIDADES A REALIZAR 1Apoyar el desarrollo de las actividades relacionadas con Medicina preventiva y del trabajo los planes de promocin y prevencin programas de vigilancia epidemiolgica Seguridad e higiene industrial programas de gestin del riesgo planes de emergencia apoyo a comits y todas las dems que"/>
    <x v="0"/>
    <x v="6"/>
    <s v=""/>
    <s v=""/>
  </r>
  <r>
    <s v="1625966193-13"/>
    <s v="BOGOTÁ D.C."/>
    <s v="BOGOTÁ D.C."/>
    <s v="CAJA COLOMBIANA DE SUBSIDIO FAMILIAR- COLSUBSIDIO"/>
    <x v="2"/>
    <s v="Asistente administrativo"/>
    <m/>
    <m/>
    <s v="PERSONERIA MUNICIPAL DEL EL ROSAL"/>
    <n v="8320061566"/>
    <s v="Estado joven practica ordinaria en Tcnico Asistente Administrativo"/>
    <s v="Plaza Estado joven practica ordinaria en Tcnico Asistente AdministrativoEntidad Pblica PERSONERIA MUNICIPAL DEL EL ROSALExperiencia No requiereFormacin Tcnico Asistente AdministrativoConocimientos Adicionales Manejo de ord y Excel  Actividades a realizar1Elaboracin  y digitalizacin de  documentos originados por la Personera Municipal2Apoyo al sistema contable de la Personera Municipal3Manejo de correspondencia y archivo4Atencin medios de comunicacin de la Personera Municipal5Entrega de correspondencia citaciones y  oficios6Atencin a clientes internos y externos de la Personera MunicipalJornada Tiempo  Completo 38 Horas SemanalesHorario Disponibilidad de TiempoSujeto a la entidadDuracin de la Prctica 5 Meses"/>
    <x v="1"/>
    <x v="8"/>
    <s v=""/>
    <s v=""/>
  </r>
  <r>
    <s v="1625966193-16"/>
    <s v="BOGOTÁ D.C."/>
    <s v="BOGOTÁ D.C."/>
    <s v="CAJA COLOMBIANA DE SUBSIDIO FAMILIAR- COLSUBSIDIO"/>
    <x v="2"/>
    <s v="Asistente administrativo"/>
    <m/>
    <m/>
    <s v="PERSONERIA MUNICIPAL DEL EL ROSAL"/>
    <n v="8320061566"/>
    <s v="Estado joven practica ordinaria en Tcnico Administrativo"/>
    <s v="Plaza Estado joven practica ordinaria en Tcnico AdministrativoEntidad Pblica PERSONERIA MUNICIPAL DEL EL ROSALExperiencia No requiereFormacin Tcnico AdministrativoConocimientos Adicionales Manejo de ord y Excel  Actividades a realizar1 Atencin a clientes internos y externos de la Personera Municipal 2 Apoyo en el diseño e implementacin del sistema de seguridad y salud en el trabajo 3 Apoyo en el pago de nmina y prestaciones sociales de los funcionarios de la Personera Municipal 4 Manejo de correspondencia y archivo 5 Atencin medios de comunicacin de la Personera MunicipalJornada Tiempo  Completo 38 Horas SemanalesHorario Disponibilidad de TiempoSujeto a la entidadDuracin de la Prctica 5 Meses"/>
    <x v="1"/>
    <x v="8"/>
    <s v=""/>
    <s v=""/>
  </r>
  <r>
    <s v="1625966258-37"/>
    <s v="TOLIMA"/>
    <s v="PURIFICACIÓN"/>
    <s v="CAJA DE COMPENSACIÓN FAMILIAR  DEL SUR DEL TOLIMA -CAFASUR"/>
    <x v="2"/>
    <s v="Asistente administrativo"/>
    <s v="Archivero"/>
    <s v="Auxiliar de archivo"/>
    <s v="ALCALDIA DEL MUNICIPIO DE PURIFICACION"/>
    <n v="8907010774"/>
    <s v="PRACTICA LABORAL ORDINARIA EN ASISTENCIA ADMINISTRATIVA "/>
    <s v="PLAZA Estado Joven Practica Laboral Ordinaria en ASISTENCIA ADMINISTRATIVAENTIDAD PUBLICA Secretaria De Hacienda y Administrativa EXPERIENCIA No RequiereFORMACIN Tcnico Profesional Tecnologo o Profesional en ADMINISTRACIONCONOCIMIENTOS ADICIONALES Programas de EXCELORD O POER POINTACTIVIDADES A REALIZARArchivar en las carpetas correspondientes los documentes recibidos ubicar carpetas nuevas en sus respectivos archivadores llevar el control de prestamos de expedientes o documentos prepara los indices y rtulos de identificacion del contenido de las carpetas y dems funciones asignadas JORNADA Tiempo completo 38 horas semanalesHORARIO Disponibilidad de tiempoSujeto a la entidadDURACIN DE LA PRACTICA05 meses"/>
    <x v="0"/>
    <x v="8"/>
    <s v=""/>
    <s v=""/>
  </r>
  <r>
    <s v="1625966258-38"/>
    <s v="TOLIMA"/>
    <s v="PURIFICACIÓN"/>
    <s v="CAJA DE COMPENSACIÓN FAMILIAR  DEL SUR DEL TOLIMA -CAFASUR"/>
    <x v="2"/>
    <s v="Ingeniero de sistemas"/>
    <m/>
    <m/>
    <s v="ALCALDIA DEL MUNICIPIO DE PURIFICACION"/>
    <n v="8907010774"/>
    <s v="PRACTICA LABORAL ORDINARIA "/>
    <s v="PLAZA Estado Joven Practica Laboral Ordinaria en Ingeneria de Sistemas ENTIDAD PUBLICA Secretaria de hacienda y admisnitrativaEXPERIENCIA No RequiereFORMACIN Tcnico Profesional Tecnologa o Profesional en INGENIERA DE SISTEMAS CONOCIMIENTOS ADICIONALES Programas de EXCELORD O POER POINTACTIVIDADES A REALIZARRealizar con base en el analisis el diseño de la solucin delimitar el anlisis para ver lo que se requiere hacer inicialmente y despus darle al usuario nuevas opciones de uso JORNADA Tiempo completo 38 horas semanalesHORARIO Disponibilidad de tiempoSujeto a la entidadDURACIN DE LA PRACTICA05 meses"/>
    <x v="0"/>
    <x v="5"/>
    <s v=""/>
    <s v=""/>
  </r>
  <r>
    <s v="1625966258-39"/>
    <s v="TOLIMA"/>
    <s v="PURIFICACIÓN"/>
    <s v="CAJA DE COMPENSACIÓN FAMILIAR  DEL SUR DEL TOLIMA -CAFASUR"/>
    <x v="1"/>
    <s v="Ingeniero ambiental"/>
    <m/>
    <m/>
    <s v="ALCALDIA DEL MUNICIPIO DE PURIFICACION"/>
    <n v="8907010774"/>
    <s v="PRACTICA LABORAL ORDINARIA EN TECNICO AMBIENTAL"/>
    <s v="PLAZA Estado Joven Practica Laboral Ordinaria en TECNICO AMBIENTALENTIDAD PUBLICA Secretaria  de Desarrollo Econmico y SocialEXPERIENCIA No RequiereFORMACIN Tcnico Profesional Tecnologo o Profesional en AMBIENTALCONOCIMIENTOS ADICIONALES Programas de EXCELORD O POER POINTACTIVIDADES A REALIZARELABORACIN Y PUESTA EN MARCHA DE PLANES PARA LA MOVILIDAD SOSTENIBLE PARTICIPACIN EN LOS PLANES DE ORDENACIN DE TERRITORIO APORTANDO CRITERIOS AMBIENTALES DISEÑO E IMPLEMENTACION DE PLANES Y PROGRAMAS PARA LA PREVENCIN DE CONTAMINACIN ATMOSFRICAJORNADA Tiempo completo 38 horas semanalesHORARIO Disponibilidad de tiempoSujeto a la entidadDURACIN DE LA PRACTICA05 meses"/>
    <x v="0"/>
    <x v="7"/>
    <s v=""/>
    <s v=""/>
  </r>
  <r>
    <s v="1625966271-22"/>
    <s v="TOLIMA"/>
    <s v="ESPINAL"/>
    <s v="CAJA DE COMPENSACIÓN FAMILIAR  DEL SUR DEL TOLIMA -CAFASUR"/>
    <x v="2"/>
    <s v="Auxiliar administrativo"/>
    <s v="Auxiliar contable"/>
    <m/>
    <s v="HOSPITAL SAN RAFAEL"/>
    <n v="8907010330"/>
    <s v="ESTADO JOVEN PRACTICA LABORA ORDINARIA  EN PROCESOS ADMINISTRATIVOS O CONTADURIA"/>
    <s v="ESTADO JOVEN ESTADO JOVEN PRACTICA LABORA ORDINARIA  EN PROCESOS ADMINISTRATIVOS O CONTADURAENTIDAD PUBLICA Hospital San Rafael del EspinalTolimaEXPERIENCIA No requiereFORMACIN Tcnico o Tecnologo en procesos administrativos o contaduriaCONOCIMIENTOS ADICIONALES Excel ord habilidades de trabajo en equipo empoderamiento y cultura de servicioActividades a Realizar1 Liquidacin de aportes patronales años 2012 al 20162Cruce con auto liquidaciones y aportes allegados del ministerio de la proteccin social3Informe a las entidades sobre las diferencias4 Revisin de actas para firma del respectivo saneamientoJORNADA Tiempo Completo 38 horas semanalesHORARIOS DISPONIBILIDAD DE TIEMPODURACIN DE LA PRACTICA 5 meses"/>
    <x v="0"/>
    <x v="9"/>
    <s v="Contaduría Internacional"/>
    <s v=""/>
  </r>
  <r>
    <s v="1625967194-20"/>
    <s v="ANTIOQUIA"/>
    <s v="CAUCASIA"/>
    <s v="CAJA DE COMPENSACIÓN FAMILIAR CAMACOL- COMFAMILIAR CAMACOL"/>
    <x v="0"/>
    <s v="Auxiliar administrativo"/>
    <s v="Asistente administrativo"/>
    <m/>
    <s v="ALCALDIA DE CAUCASIA"/>
    <n v="8909064452"/>
    <s v="ESTADO JOVEN PRACTICA ORDINARIA  DE TECNOLOGO DE GESTIN ADMINISTRATIVA"/>
    <s v="Se solicita persona para ocupar el puesto de Practicante en TECNOLOGA DE GESTIN ADMINISTRATIVA cuyas funciones sernManejo de base datos Archivo de documentacin de todas las hojas de vida  Ingresar informacin a la plataforma del SIGEPVerificacin y clasificacin de la informacin  Lugar de trabajo ALCALDA DE CAUCASIASalario 1SMMLVTiempo de prctica 5 mesesFAVOR POSTULARSE SOLO PARA PRACTICAS"/>
    <x v="0"/>
    <x v="9"/>
    <s v="Historia"/>
    <s v=""/>
  </r>
  <r>
    <s v="1625961901-77"/>
    <s v="BOGOTÁ D.C."/>
    <s v="BOGOTÁ D.C."/>
    <s v="CAJA COLOMBIANA DE SUBSIDIO FAMILIAR- COLSUBSIDIO"/>
    <x v="1"/>
    <s v="Administrador de empresas"/>
    <s v="Profesionales de las ciencias polticas"/>
    <s v="Analista de economa"/>
    <s v="DEPARTAMENTO ADMINISTRATIVO PARA LA PROSPERIDAD SOCIAL"/>
    <n v="9000395338"/>
    <s v=" Estado Joven Practica ordinaria en Ingeniera Ciencias Econmicas Administrativas  Sociales"/>
    <s v="Plaza Estado Joven Practicante en Ingeniera Ciencias Econmicas Administrativas  SocialesEntidad Publica Departamento Administrativo para la Prosperidad SocialExperiencia No requiereFormacin Ingeniera Ciencias Econmicas Administrativas  SocialesConocimientos Adicionales Solicitamos un 1 estudiante Ingeniero Industrial Administrador Pblico yo Administrador de Empresas con competencias en el manejo de Office capacidad de anlisis y aprendizaje y excelentes relaciones interpersonalesActividades a realizar  1 Apoyar en el manejo y administracin de base de datos de los diferentes programas de la Direccin de Inclusin Productiva2 Apoyar en el diseño de herramientas metodolgicas cartillas encuestas etc que se requieran en el proceso de ejecucin de los programas de la Direccin de Inclusin Productiva3 Apoyar en el desarrollo de investigaciones y evaluaciones adelantadas por Prosperidad Social4 Apoyar las tareas de seguimiento a la "/>
    <x v="1"/>
    <x v="9"/>
    <s v="Ciencia Política"/>
    <s v="Economía"/>
  </r>
  <r>
    <s v="1625961901-78"/>
    <s v="BOGOTÁ D.C."/>
    <s v="BOGOTÁ D.C."/>
    <s v="CAJA COLOMBIANA DE SUBSIDIO FAMILIAR- COLSUBSIDIO"/>
    <x v="1"/>
    <s v="Administrador de empresas"/>
    <s v="Profesionales de las ciencias polticas"/>
    <s v="Analista de economa"/>
    <s v="DEPARTAMENTO ADMINISTRATIVO PARA LA PROSPERIDAD SOCIAL"/>
    <n v="9000395338"/>
    <s v=" Estado Joven Practica ordinaria en Ingeniera Ciencias Econmicas Administrativas  Sociales"/>
    <s v="Plaza Estado Joven Practicante en Ingeniera Ciencias Econmicas Administrativas  SocialesEntidad Publica Departamento Administrativo para la Prosperidad SocialExperiencia No requiereFormacin Ingeniera Ciencias Econmicas Administrativas  SocialesConocimientos Adicionales Solicitamos un 1 estudiante Ingeniero Industrial Administrador Pblico yo Administrador de Empresas con competencias en el manejo de Office capacidad de anlisis y aprendizaje y excelentes relaciones interpersonalesActividades a realizar  1 Apoyar la consolidacin de los cronogramas de los programas y proyectos de la Direccin de Inclusin Productiva en territorio2 Apoyar la difusin de directrices y lineamientos especficos entre el centro y las regiones3 Sistematizar y consolidar informacin de bases de datos sobre instrumentos de monitoreo y seguimiento que sirven como insumo para la construccin de reportes4 Apoyar las tareas de coordinacin logstica y gestin de c"/>
    <x v="1"/>
    <x v="9"/>
    <s v="Ciencia Política"/>
    <s v="Economía"/>
  </r>
  <r>
    <s v="1625998127-14"/>
    <s v="BOGOTÁ D.C."/>
    <s v="BOGOTÁ D.C."/>
    <s v="CAJA COLOMBIANA DE SUBSIDIO FAMILIAR- COLSUBSIDIO"/>
    <x v="1"/>
    <s v="Abogado"/>
    <m/>
    <m/>
    <s v="PERSONERA MUNICIPAL  DE SAN BERNARDO"/>
    <n v="8000934375"/>
    <s v="ESTADO JOVEN JUDICATURA"/>
    <s v="Plaza Estado Joven JudicaturaEntidad Pblica PERSONERA MUNICIPAL DE SAN BERNARDOExperiencia No requiereFormacin Profesional DerechoConocimientos Adicionales Manejo de office Excel ord Poer Point etcActividades a realizar Orientar asesorar a los usuarios de la personera que lo requieran en temas de derechos colectivos y del medio ambiente Elaborar solicitudes y peticiones en estas materias Elaborar las demandas de Acciones de cumplimento populares y de grupo y otras que requieran los usuarios de la personera o la propia entidad Igualmente brindar apoyo y acompañamiento a la Personera en todo el proceso de la Consulta popular minera que est en curso en lo que sea de competencia e intervencin de esta entidad Realizar acompañamiento y orientacin a las diversas Juntas de Accin Comunal Asociaciones de Acueductos Veredales ASOJUNTAS Bomberos Defensa Civil Asociaciones de Padres de Familia Veeduras Ciudadanas entre otras que estn dentro del mar"/>
    <x v="1"/>
    <x v="4"/>
    <s v=""/>
    <s v=""/>
  </r>
  <r>
    <s v="1625998127-15"/>
    <s v="BOGOTÁ D.C."/>
    <s v="BOGOTÁ D.C."/>
    <s v="CAJA COLOMBIANA DE SUBSIDIO FAMILIAR- COLSUBSIDIO"/>
    <x v="1"/>
    <s v="Abogado"/>
    <m/>
    <m/>
    <s v="PERSONERA MUNICIPAL  DE SAN BERNARDO"/>
    <n v="8000934375"/>
    <s v="ESTADO JOVEN JUDICATURA"/>
    <s v="Plaza Estado Joven JudicaturaEntidad Pblica PERSONERA MUNICIPAL DE SAN BERNARDOExperiencia No requiereFormacin Profesional DerechoConocimientos Adicionales Manejo de office Excel ord Poer Point etcActividades a realizar Brindar asesora asistencia acompañamiento as mismo redactar solicitudes varias y otros aspectos; de igual manera elaborar Derechos de Peticin Acciones de Tutela incidentes de desacato recursos de reposicin en subsidio de apelacin solicitudes de revocatoria directa y dems trmites pertinentes ante diversos entes a usuarios de la Personera Municipal en temas relativos a sus derechos De igual forma realizar acompañamiento a la Personera como entidad defensora y promotora de los derechos humanos y fundamentales de los habitantes de San Bernardo Realizar talleres de capacitacin para la comunidad usuaria en las diferentes Veredas Barrios e Instituciones con el fin materializar el ejercicio proteccin y goce efectivo de sus "/>
    <x v="1"/>
    <x v="4"/>
    <s v=""/>
    <s v=""/>
  </r>
  <r>
    <s v="1625998127-16"/>
    <s v="BOGOTÁ D.C."/>
    <s v="BOGOTÁ D.C."/>
    <s v="CAJA COLOMBIANA DE SUBSIDIO FAMILIAR- COLSUBSIDIO"/>
    <x v="1"/>
    <s v="Abogado"/>
    <m/>
    <m/>
    <s v="PERSONERA MUNICIPAL  DE SAN BERNARDO"/>
    <n v="8000934375"/>
    <s v="ESTADO JOVEN PRACTICA ORDINARIA EN DERECHO"/>
    <s v="Plaza Estado Joven Practica Ordinaria en DerechoEntidad Pblica PERSONERA MUNICIPAL DE SAN BERNARDOExperiencia No requiereFormacin Profesional en DerechoConocimientos Adicionales Manejo de office Excel ord Poer Point etcActividades a realizar Brindar orientacin asesora a usuarios de la Personera  de igual forma elaborar a stos solicitudes memoriales y dems en las diversas ramas del derecho que guarden relacin con las actividades y servicios de consultorio jurdico  Realizar talleres de capacitacin para la comunidad residente en San Bernardo respecto a diversos temas de relevancia jurdica      Jornada Tiempo Completo  38 horas semanalesHorario Disponibilidad de TiempoSujeto a la entidadDuracin de la Prctica 5 Meses"/>
    <x v="1"/>
    <x v="4"/>
    <s v=""/>
    <s v=""/>
  </r>
  <r>
    <s v="1625998127-17"/>
    <s v="BOGOTÁ D.C."/>
    <s v="BOGOTÁ D.C."/>
    <s v="CAJA COLOMBIANA DE SUBSIDIO FAMILIAR- COLSUBSIDIO"/>
    <x v="1"/>
    <s v="Ingeniero de sistemas"/>
    <m/>
    <m/>
    <s v="PERSONERA MUNICIPAL  DE SAN BERNARDO"/>
    <n v="8000934375"/>
    <s v="ESTADO JOVEN PRACTICA ORDINARIA EN INGENIERA DE SISTEMAS "/>
    <s v="Plaza Estado Joven Practica Ordinaria en Ingeniera de Sistemas Entidad Pblica PERSONERA MUNICIPAL DE SAN BERNARDOExperiencia No requiereFormacin Profesional Ingeniero de Sistemas Conocimientos Adicionales Manejo de office Excel ord Poer Point etc; conocimientos en algunos lenguajes de programacin Actividades a realizar Brindar soporte tcnico a la personera  respecto de las plataformas informticas gubernamentales y las de inters de la entidad  que la Personera utiliza o llegue a utilizar en el futuro Concluir la construccin yo programacin de la pgina eb de la entidad y administrar la misma bajo las directrices del jefe de este ente Hacer copias de seguridad peridicamente de la informacin que se maneja en la personera y hacer la restauracin de las mismas en caso de ser necesario Digitalizar los documentos y archivos de los ltimos 5 años de la entidad inclusive lo mismo que los que a diario se vayan produciendo y de ser necesario los qu"/>
    <x v="1"/>
    <x v="5"/>
    <s v=""/>
    <s v=""/>
  </r>
  <r>
    <s v="1625998127-18"/>
    <s v="BOGOTÁ D.C."/>
    <s v="BOGOTÁ D.C."/>
    <s v="CAJA COLOMBIANA DE SUBSIDIO FAMILIAR- COLSUBSIDIO"/>
    <x v="1"/>
    <s v="Comunicador social"/>
    <m/>
    <m/>
    <s v="PERSONERA MUNICIPAL  DE SAN BERNARDO"/>
    <n v="8000934375"/>
    <s v="ESTADO JOVEN PRACTICA ORDINARIA EN COMUNICACIN SOCIAL O PERIODISMO "/>
    <s v="Plaza Estado Joven Practica Ordinaria en Comunicacin Social o Periodismo Entidad Pblica PERSONERA MUNICIPAL DE SAN BERNARDOExperiencia No requiereFormacin Profesional en Comunicacin Social o PeriodismoConocimientos Adicionales Manejo de office Excel ord Poer Point etcActividades a realizar Apoyar a la Personera en lo concerniente a Gobierno en Lnea en temas de comunicaciones y en lo que acorde a su perfil de formacin corresponda Apoyar a la Entidad en las diversas actividades que en conjunto con el MinTic se desarrollen para lograr estructurar la pgina eb de la Personera Municipal como una estrategia de comunicacin y transparencia especialmente en temas de contenidos en produccin de noticias y en lo que recomiende dicho Ministerio Apoyar a la entidad en la creacin el manejo  operacin y dems de las redes sociales de la Personera Apoyar a la Personera en el diseño de espacios y estrategias de comunicacin e informacin de la entidad haci"/>
    <x v="1"/>
    <x v="11"/>
    <s v=""/>
    <s v=""/>
  </r>
  <r>
    <s v="1625998127-19"/>
    <s v="BOGOTÁ D.C."/>
    <s v="BOGOTÁ D.C."/>
    <s v="CAJA COLOMBIANA DE SUBSIDIO FAMILIAR- COLSUBSIDIO"/>
    <x v="1"/>
    <s v="Profesional de trabajo social"/>
    <m/>
    <m/>
    <s v="PERSONERA MUNICIPAL  DE SAN BERNARDO"/>
    <n v="8000934375"/>
    <s v="ESTADO JOVEN PRACTICA ORDINARIA EN TRABAJO SOCIAL"/>
    <s v="Plaza Estado Joven Practica Ordinaria en Trabajo SocialEntidad Pblica PERSONERA MUNICIPAL DE SAN BERNARDOExperiencia No requiereFormacin Profesional Trabajo SocialConocimientos Adicionales Manejo de office Excel ord Poer Point etcActividades a realizar Elaborar o proyectar estudios sociofamiliares socioeconmicos para determinar vulnerabilidad de derechos humanos y fundamentales de usuarios; adelantar talleres de sensibilizacin y preventivos sobre diversas reas dirigidos a los usuarios de la entidad; realizar  capacitaciones a la comunidad en diversos temas para el goce efectivo de sus derechos; realizar cartografa social para determinar caractersticas especficas de la poblacin por ciclo vital Adems  realizar acompañamiento a la agenda de la PersoneraJornada Tiempo Completo 38  horas semanalesHorario Disponibilidad de TiempoSujeto a la entidadDuracin de la Prctica 5 Meses"/>
    <x v="1"/>
    <x v="12"/>
    <s v=""/>
    <s v=""/>
  </r>
  <r>
    <s v="1625998810-35"/>
    <s v="ANTIOQUIA"/>
    <s v="MEDELLÍN"/>
    <s v="CAJA DE COMPENSACIÓN FAMILIAR DE ANTIOQUIA -COMFAMA"/>
    <x v="1"/>
    <s v="Comunicador social"/>
    <m/>
    <m/>
    <s v="UAE DIRECCION DE IMPUESTOS Y ADUANAS NACIONALES"/>
    <n v="8001972684"/>
    <s v="Estado Joven Practica Ordinaria en Comunicacin Social y Afines"/>
    <s v="Plaza Estado Joven Practica Ordinaria en Comunicacin Social y AfinesEntidad Publica Dian ImpuestosArea Solicitante DIRECCIN SECCIONAL DE IMPUESTOS DE MEDELLNExperiencia No requiereFormacin Comunicacin Social y AfinesConocimientos Adicionales Manejo de programas OfimticasActividades a realizar 1Apoyar la elaboracin y redaccin de tips informativos para el cliente interno sobre eventos de gestin administrativa y directiva as como de bienestar laboral y cultural de la Seccional entre otros2Apoyar en el diseño de objetos comunicativos y educativos destinados a los clientes internos y externos de la Seccional que fortalezcan el quehacer institucional 3Apoyar en el diseño de artculos informativos de la Seccional relacionados con la gestin y representacin de la Directora Seccional de Impuestos4Apoyar con el registro fotogrfico de los eventos internos y externos en los que participa la Direccin Seccional5Apoyar al jefe en las dems actividade"/>
    <x v="0"/>
    <x v="11"/>
    <s v=""/>
    <s v=""/>
  </r>
  <r>
    <s v="1625998810-36"/>
    <s v="ANTIOQUIA"/>
    <s v="MEDELLÍN"/>
    <s v="CAJA DE COMPENSACIÓN FAMILIAR DE ANTIOQUIA -COMFAMA"/>
    <x v="1"/>
    <s v="Ingeniero industrial"/>
    <m/>
    <m/>
    <s v="UAE DIRECCION DE IMPUESTOS Y ADUANAS NACIONALES"/>
    <n v="8001972684"/>
    <s v="Estado Joven Practica Ordinaria en Ingeniero Industrial"/>
    <s v="Plaza Estado Joven Practica Ordinaria en Ingeniero IndustrialEntidad Publica Dian Impuestosrea Solicitante DIRECCIN SECCIONAL DE IMPUESTOS DE MEDELLNExperiencia No requiereFormacin Ingeniero IndustrialConocimientos Adicionales Manejo de programas OfimticasActividades a realizar Apoyar la supervisin de los procedimientos establecidos en los diferentes procesos de la SeccionalApoyar el diseño de estrategias que permitan la efectividad en la implementacin de los procedimientosApoyar la implementacin de estrategias en la racionalizacin de recursos en desarrollo de los procedimientosApoyar la elaboracin de informes y presentaciones de planeacinApoyar las dems funciones que le sean asignadas por su tutorJornada 38 Horas Semanales Tiempo CompletoHorario Disponibilidad de TiempoSujeto a la entidadDuracin de la Prctica 5 Meses"/>
    <x v="0"/>
    <x v="0"/>
    <s v=""/>
    <s v=""/>
  </r>
  <r>
    <s v="1625998810-37"/>
    <s v="ANTIOQUIA"/>
    <s v="MEDELLÍN"/>
    <s v="CAJA DE COMPENSACIÓN FAMILIAR DE ANTIOQUIA -COMFAMA"/>
    <x v="1"/>
    <s v="Abogado"/>
    <m/>
    <m/>
    <s v="UAE DIRECCION DE IMPUESTOS Y ADUANAS NACIONALES"/>
    <n v="8001972684"/>
    <s v="Estado Joven Practica Ordinaria en Derecho"/>
    <s v="Plaza Estado Joven Practica Ordinaria en DerechoEntidad Publica Dian ImpuestosArea solicitante DIRECCCIN DE IMPUESTOS Y ADUANAS NACIONALESDIAN Experiencia No requiereFormacin DerechoConocimientos Adicionales Conocimientos bsicos en ord Excel Poer Point y OutlookActividades a realizar Apoyar la proyeccin de respuestas a derechos de peticin  tutelas fallos de  los recursos y revocatorias   memoriales para ser  presentados  en los procesos  judiciales del  contencioso y en lo penal efectuar la vigilancia judicial  realizacin de las dems actuaciones y actividades propias de la Divisin de Gestin Jurdica que se le asignenJornada 38 Horas Semanales Tiempo CompletoHorario Disponibilidad de TiempoSujeto a la entidadDuracin de la Prctica 5 Meses"/>
    <x v="0"/>
    <x v="4"/>
    <s v=""/>
    <s v=""/>
  </r>
  <r>
    <s v="1625998810-38"/>
    <s v="ANTIOQUIA"/>
    <s v="MEDELLÍN"/>
    <s v="CAJA DE COMPENSACIÓN FAMILIAR DE ANTIOQUIA -COMFAMA"/>
    <x v="1"/>
    <s v="Abogado"/>
    <m/>
    <m/>
    <s v="UAE DIRECCION DE IMPUESTOS Y ADUANAS NACIONALES"/>
    <n v="8001972684"/>
    <s v="Estado Joven Practica Ordinaria en Derecho"/>
    <s v="Plaza Estado Joven Practica Ordinaria en DerechoEntidad Publica Dian ImpuestosArea Solicitante DIRECCIN SECCIONAL DE IMPUESTOS DE MEDELLNExperiencia No requiereFormacin DerechoConocimientos Adicionales Manejo de Office Excel ord Actividades a realizar Revisin de la legalidad de los actos administrativosProyeccin respuesta Derechos de Peticinel anlisis jurdicos de documentosDems funciones asignadas por el jefeJornada 38 Horas Semanales Tiempo CompletoHorario Disponibilidad de TiempoSujeto a la entidadDuracin de la Prctica 5 Meses"/>
    <x v="0"/>
    <x v="4"/>
    <s v=""/>
    <s v=""/>
  </r>
  <r>
    <s v="1625998810-39"/>
    <s v="ANTIOQUIA"/>
    <s v="MEDELLÍN"/>
    <s v="CAJA DE COMPENSACIÓN FAMILIAR DE ANTIOQUIA -COMFAMA"/>
    <x v="1"/>
    <s v="Administrador de empresas"/>
    <m/>
    <m/>
    <s v="UAE DIRECCION DE IMPUESTOS Y ADUANAS NACIONALES"/>
    <n v="8001972684"/>
    <s v="Estado Joven Practica Ordinaria Administracin Contadura Publica"/>
    <s v="Plaza Estado Joven Practica Ordinaria Administracin Contadura PublicaEntidad Publica Dian ImpuestosArea Solicitante DIVISIN DE GESTION DE FISCALIZACIN  GIT AUDITORIA IExperiencia No requiereFormacin Administracin Contadura PublicaConocimientos Adicionales Manejo de Office Excel ord Actividades a realizar Apoyar en la elaboracin de papeles de trabajoApoyar en la conformacin de expedientesApoyar en la elaboracin de informes del reaApoyar en las dems funciones que le sean asignadas por el jefe inmediatoJornada 38 Horas Semanales Tiempo CompletoHorario Disponibilidad de TiempoSujeto a la entidadDuracin de la Prctica 5 Meses"/>
    <x v="0"/>
    <x v="9"/>
    <s v=""/>
    <s v=""/>
  </r>
  <r>
    <s v="1625998810-40"/>
    <s v="ANTIOQUIA"/>
    <s v="MEDELLÍN"/>
    <s v="CAJA DE COMPENSACIÓN FAMILIAR DE ANTIOQUIA -COMFAMA"/>
    <x v="1"/>
    <s v="Contador"/>
    <m/>
    <m/>
    <s v="UAE DIRECCION DE IMPUESTOS Y ADUANAS NACIONALES"/>
    <n v="8001972684"/>
    <s v="Estado Joven Practica Ordinaria Contador EconomistaAdministrador y Afines"/>
    <s v="Plaza Estado Joven Practica Ordinaria Contador EconomistaAdministrador y AfinesEntidad Publica Dian ImpuestosArea Solicitante DIVISIN DE COBRANZAS GRUPO COACTIVA IExperiencia No requiereFormacin Contador EconomistaAdministrador y AfinesConocimientos Adicionales Manejo de Office Excel ord Actividades a realizar Manejar fundamentos de contabilidad  Desarrollar  anlisis de cartera y factores asociados a la misma   Elaborar y evaluar estrategias para el cumplimientos de los objetivos y metas establecidas para el Grupo de Coactiva  Diseñar y evaluar planes de mejoramiento y acciones de control dentro del proceso de cobro coactivoLas dems que le sean asignadas porautoridad competente de acuerdo con elrea de desempeñoJornada 38 Horas Semanales Tiempo CompletoHorario Disponibilidad de TiempoSujeto a la entidadDuracin de la Prctica 5 Meses"/>
    <x v="0"/>
    <x v="10"/>
    <s v=""/>
    <s v=""/>
  </r>
  <r>
    <s v="1625998810-41"/>
    <s v="ANTIOQUIA"/>
    <s v="MEDELLÍN"/>
    <s v="CAJA DE COMPENSACIÓN FAMILIAR DE ANTIOQUIA -COMFAMA"/>
    <x v="1"/>
    <s v="Abogado"/>
    <m/>
    <m/>
    <s v="UAE DIRECCION DE IMPUESTOS Y ADUANAS NACIONALES"/>
    <n v="8001972684"/>
    <s v="Estado Joven Practica Ordinaria en Derecho"/>
    <s v="Plaza Estado Joven Practica Ordinaria en DerechoEntidad Publica Dian ImpuestosArea Solicitante DIRECCION SECCIONAL DE IMPUESTOS DE MEDELLNExperiencia No requiereFormacin DerechoConocimientos Adicionales Manejo de Office Excel ord Actividades a realizar Revisin y anlisis de los documentos aportados por Juzgados y Notarias dentro de los trmites de certificacin de los procesos sucesoriosProyeccin de escritos de intervencin y recursos dentro de los procesos concursalesApoyar la Revisin de estados y actuaciones procesales en las pginas eb de los despachos judicialesJornada 38 Horas Semanales Tiempo CompletoHorario Disponibilidad de TiempoSujeto a la entidadDuracin de la Prctica 5 Meses"/>
    <x v="0"/>
    <x v="4"/>
    <s v=""/>
    <s v=""/>
  </r>
  <r>
    <s v="1625998810-42"/>
    <s v="ANTIOQUIA"/>
    <s v="MEDELLÍN"/>
    <s v="CAJA DE COMPENSACIÓN FAMILIAR DE ANTIOQUIA -COMFAMA"/>
    <x v="0"/>
    <s v="Contador tributario"/>
    <m/>
    <m/>
    <s v="UAE DIRECCION DE IMPUESTOS Y ADUANAS NACIONALES"/>
    <n v="8001972684"/>
    <s v="Estado Joven Practica Ordinaria en Contaduria y Tributaria"/>
    <s v="Plaza Estado Joven Practica Ordinaria en Contaduria y TributariaEntidad Publica Dian ImpuestosArea Solicitante DIRECCIN SECCIONAL DE IMPUESTOS DE MEDELLNExperiencia No requiereFormacin Contaduria y TributariaConocimientos Adicionales Manejo de ord Excel y conocimientos   de tributaria impuestos nacionales renta y ventas Actividades a realizar Apoyar el procesamiento consolidacin correccin y contabilizacin de la informacin de de las declaraciones tributariasrecibos oficiales de pagos en bancosactos administrativosApoyar las repuestas a las solicitudes de devolucin yo compensacin radicadas por los contribuyentesJornada 38 Horas Semanales Tiempo CompletoHorario Disponibilidad de TiempoSujeto a la entidadDuracin de la Prctica 5 Meses"/>
    <x v="0"/>
    <x v="10"/>
    <s v=""/>
    <s v=""/>
  </r>
  <r>
    <s v="1625961901-79"/>
    <s v="BOGOTÁ D.C."/>
    <s v="BOGOTÁ D.C."/>
    <s v="CAJA COLOMBIANA DE SUBSIDIO FAMILIAR- COLSUBSIDIO"/>
    <x v="2"/>
    <s v="Archivista"/>
    <s v="Analista de gestin documental"/>
    <m/>
    <s v="DEPARTAMENTO ADMINISTRATIVO PARA LA PROSPERIDAD SOCIAL"/>
    <n v="9000395338"/>
    <s v="Estado Joven Practicante en Tcnico en ARCHIVO  BIBLIOTECOLOGA"/>
    <s v="Plaza Estado Joven Practicante en Tcnico en ARCHIVO  BIBLIOTECOLOGAEntidad Publica Departamento Administrativo para la Prosperidad SocialExperiencia No requiereFormacin Tcnico en ARCHIVO  BIBLIOTECOLOGAConocimientos Adicionales Solicitamos un 1 estudiante organizado responsable buen manejo de ord Excel Poer Point manejo de informacin y excelentes relaciones interpersonalesActividades a realizar  1 Apoyar la identificacin e inventario de los documentos libros publicaciones y dems material requerido por la Oficina Asesora de Planeacin para el proyecto de Gestin de Conocimiento y la Innovacin en la Entidad2 Apoyar el diligenciamiento de las fichas de identificacin de documentos para el proyecto de Gestin de Conocimiento y la Innovacin en la Entidad3 Apoyar las labores requeridas para conservacin publicacin y consulta de la documentacin seleccionada por la Oficina Asesora de Planeacin4 Apoyar actividades relacionadas con el"/>
    <x v="1"/>
    <x v="8"/>
    <s v="Ingeniería Industrial"/>
    <s v=""/>
  </r>
  <r>
    <s v="1625963511-1"/>
    <s v="VALLE DEL CAUCA"/>
    <s v="CALI"/>
    <s v="CAJA DE COMPENSACIÓN FAMILIAR DEL VALLE DEL CAUCA - COMFANDI"/>
    <x v="1"/>
    <s v="Administrador de empresas"/>
    <s v="Analista administrativo"/>
    <s v="Asistente administrativo"/>
    <s v="DEPARTAMENTO ADMINISTRATIVO PARA LA PROSPERIDAD SOCIAL"/>
    <n v="9000395338"/>
    <s v="Estado Joven Practicante en Administracin de Empresas y Afines"/>
    <s v="Plaza Estado Joven Practicante en Ciencias AdministrativasEntidad Pblica Departamento Administrativo para la Prosperidad SocialExperiencia No requiereFormacin Tecnlogo en administracin de empresas y afinesConocimientos Adicionales Manejo de office ord Excel Poer Point Actividades a realizar  Apoyar la clasificacin depuracin y organizacin del archivo de la Direccin Regional Apoyar con la actualizacin de las bases de datos de los diferentes programas ofertados por la Entidad Apoyar los procesos de digitalizacin de documentos generados por la Direccin Regional Actualizacin de informacin del inventario de la Direccin RegionalJornada Tiempo Completo 38 Horas SemanalesHorario Disponibilidad de Tiempo  Sujeto a la entidadDuracin de la Prctica 5 Meses"/>
    <x v="0"/>
    <x v="9"/>
    <s v=""/>
    <s v="Historia"/>
  </r>
  <r>
    <s v="1625963511-2"/>
    <s v="VALLE DEL CAUCA"/>
    <s v="CALI"/>
    <s v="CAJA DE COMPENSACIÓN FAMILIAR DEL VALLE DEL CAUCA - COMFANDI"/>
    <x v="1"/>
    <s v="Administrador de empresas"/>
    <s v="Administrador pblico"/>
    <m/>
    <s v="DEPARTAMENTO ADMINISTRATIVO PARA LA PROSPERIDAD SOCIAL"/>
    <n v="9000395338"/>
    <s v="Estado Joven Practicante en Administracin de Empresas o Pblica"/>
    <s v="Plaza Estado Joven Practicante en Administracin de Empresas o PblicaEntidad Pblica Departamento Administrativo para la Prosperidad SocialExperiencia No requiereFormacin Tcnico Tecnlogo o Profesional en administracin de empresas o Administracin PblicaConocimientos Adicionales Manejo de office ord Excel Poer Point Actividades a realizar  Brindar informacin a los ciudadanos beneficiarios de los diferentes programas ofertados por la entidad en la regin de manera presencial y telefnica Apoyar con la actualizacin de las bases de datos de los diferentes programas ofertados por la Entidad Apoyar los procesos de digitalizacin de documentos generados por la Direccin Regional Apoyar las convocatorias a eventos generados para los beneficiarios de los programas por la Entidad Crear y actualizar un directorio de las diferentes entidades del orden nacional regional y local con las cuales interacta la Prosperidad Social atencin a usuario"/>
    <x v="0"/>
    <x v="9"/>
    <s v="Gobierno y Asuntos Públicos"/>
    <s v=""/>
  </r>
  <r>
    <s v="1625999796-40"/>
    <s v="ANTIOQUIA"/>
    <s v="MEDELLÍN"/>
    <s v="CAJA DE COMPENSACIÓN FAMILIAR DE ANTIOQUIA -COMFAMA"/>
    <x v="1"/>
    <s v="Contador"/>
    <m/>
    <m/>
    <s v="UAE DIRECCION DE IMPUESTOS Y ADUANAS NACIONALES"/>
    <n v="8001972684"/>
    <s v="Estado Joven Practica Ordinaria en Contadura Pblica "/>
    <s v="Plaza Estado Joven Practica Ordinaria en Contadura Pblica Entidad Publica Dian Aduanas REA SOLICITANTEDivisin Gestin de la Operacin AduaneraExperiencia No requiereFormacin  Contadura Pblica Conocimientos Adicionales Excel ord Normas NIIFActividades a realizar Realizar apoyo a los funcionarios del Grupo Informal de Control de usuarios Aduaneros en el control de los Operadores de Comercio Exterior acompañamiento a visitas anlisis de estados financieros verificacin de cumplimiento y mantenimiento de requisitos verificacin de informes y pagos solicitudes de informacin entre otrasJornada Tiempo Completo 38 Horas SemanalesHorario Disponibilidad de TiempoSujeto a la entidadDuracin de la Prctica 5 Meses "/>
    <x v="0"/>
    <x v="10"/>
    <s v=""/>
    <s v=""/>
  </r>
  <r>
    <s v="1625999796-41"/>
    <s v="ANTIOQUIA"/>
    <s v="MEDELLÍN"/>
    <s v="CAJA DE COMPENSACIÓN FAMILIAR DE ANTIOQUIA -COMFAMA"/>
    <x v="2"/>
    <s v="Auxiliar de Archivo y Registro"/>
    <m/>
    <m/>
    <s v="UAE DIRECCION DE IMPUESTOS Y ADUANAS NACIONALES"/>
    <n v="8001972684"/>
    <s v="Estado Joven Practica Ordinaria en Gestin Documental o Archivo "/>
    <s v="PlazaEstado Joven Practica Ordinaria en Gestin Documental o Archivo Entidad Publica Dian AduanasREA SOLICITANTE GIT DocumentacinExperiencia No requiereFormacin Gestin Documental o Archivo Conocimientos Adicionales Manejo de Office Excell ordActividades a realizar Organizacin conservacin de series y sub series y atencin derechos de peticin archivo de gestin y archivo central en el GIT de Documentacin de la DSA MedellnRecepcin de transferencias documentales primarias Jornada Tiempo Completo 38 Horas SemanalesHorario Disponibilidad de TiempoSujeto a la entidadDuracin de la Prctica 5 Meses"/>
    <x v="0"/>
    <x v="8"/>
    <s v=""/>
    <s v=""/>
  </r>
  <r>
    <s v="1625999796-42"/>
    <s v="ANTIOQUIA"/>
    <s v="MEDELLÍN"/>
    <s v="CAJA DE COMPENSACIÓN FAMILIAR DE ANTIOQUIA -COMFAMA"/>
    <x v="1"/>
    <s v="Ingeniero de produccin"/>
    <s v="Ingeniero industrial"/>
    <m/>
    <s v="UAE DIRECCION DE IMPUESTOS Y ADUANAS NACIONALES"/>
    <n v="8001972684"/>
    <s v="Estado Joven Practica Ordinaria en Ingeniera de Produccin o Ingeniera Industrial"/>
    <s v="Plaza Estado Joven Practica Ordinaria en Ingeniera de Produccin o Ingeniera IndustrialEntidad Publica Dian Aduanas REA SOLICITANTEGRUPO INTERNO DE TRABAJO EXPORTACIONES  ZONA FRANCAExperiencia No requiereFormacinIngeniera de Produccin o Ingeniera IndustrialConocimientos Adicionales Excel ordActividades a realizar Definir metodologas para abordar visitas industrialesProporcionar tcnicas para comprobar consumos de materias primas Puntualizar sobre mejores maneras para verificar capacidades instaladas de produccinPrecisar tipos de documentos que pueden solicitarse en una visita industrialDar induccin a los funcionarios del rea sobre tcnicas de comprobacin en visitas industrialesElaborar una gua sobre tcnicas de comprobacin en visitas industrialesJornada Tiempo Completo 38 Horas SemanalesHorario Disponibilidad de TiempoSujeto a la entidadDuracin de la Prctica 5 Meses"/>
    <x v="0"/>
    <x v="23"/>
    <s v="Ingeniería Industrial"/>
    <s v=""/>
  </r>
  <r>
    <s v="1625999796-43"/>
    <s v="ANTIOQUIA"/>
    <s v="MEDELLÍN"/>
    <s v="CAJA DE COMPENSACIÓN FAMILIAR DE ANTIOQUIA -COMFAMA"/>
    <x v="1"/>
    <s v="Analista de comercio internacional"/>
    <m/>
    <m/>
    <s v="UAE DIRECCION DE IMPUESTOS Y ADUANAS NACIONALES"/>
    <n v="8001972684"/>
    <s v="Estado Joven Practica Ordinaria en Comercio Exterior Negocios Internacionales logstica o afines"/>
    <s v="Plaza Estado Joven Practica Ordinaria en Comercio Exterior Negocios Internacionales logstica o afinesEntidad Publica Dian AduanasREA SOLICITANTEGIT Control Carga y TrnsitosExperiencia No requiereFormacin Comercio Exterior Negocios Internacionales logstica o afinesConocimientos Adicionales Excel ordActividades a realizar Realizar apoyo a los funcionarios del GIT Control Carga en el control de los vuelos que arriban con carga al territorio nacional incluyendo el reconocimiento e inspeccin fsica de la mercanca revisin de los documentos de viaje revisin de las declaraciones de transito aduanero y cabotajes; proyeccin de respuesta de oficios a otras admiraciones  Digitacin de informacin en los aplicativos propios del grupo entre otrasJornada Tiempo Completo 38 Horas SemanalesHorario Disponibilidad de TiempoSujeto a la entidadDuracin de la Prctica 5 Meses"/>
    <x v="0"/>
    <x v="9"/>
    <s v=""/>
    <s v=""/>
  </r>
  <r>
    <s v="1625999796-44"/>
    <s v="ANTIOQUIA"/>
    <s v="RIONEGRO"/>
    <s v="CAJA DE COMPENSACIÓN FAMILIAR DE ANTIOQUIA -COMFAMA"/>
    <x v="1"/>
    <s v="Especialista en logstica"/>
    <m/>
    <m/>
    <s v="UAE DIRECCION DE IMPUESTOS Y ADUANAS NACIONALES"/>
    <n v="8001972684"/>
    <s v="Estado Joven Practica Ordinaria en Comercio Exterior Negocios Internacionales logstica o afines"/>
    <s v="Plaza Estado Joven Practica Ordinaria en Comercio Exterior Negocios Internacionales logstica o afinesEntidad Publica Dian AduanasREA SOLICITANTEGIT Control Carga y TrnsitosExperiencia No requiereFormacin Comercio Exterior Negocios Internacionales logstica o afinesConocimientos Adicionales Excel ordActividades a realizar Realizar apoyo a los funcionarios del GIT Control Carga en el control de los vuelos que arriban con carga al territorio nacional incluyendo el reconocimiento e inspeccin fsica de la mercanca revisin de los documentos de viaje revisin de las declaraciones de transito aduanero y cabotajes; proyeccin de respuesta de oficios a otras admiraciones  Digitacin de informacin en los aplicativos propios del grupo entre otrasJornada Tiempo Completo 38 Horas SemanalesHorario Disponibilidad de TiempoSujeto a la entidadDuracin de la Prctica 5 Meses"/>
    <x v="0"/>
    <x v="0"/>
    <s v=""/>
    <s v=""/>
  </r>
  <r>
    <s v="1625999796-45"/>
    <s v="ANTIOQUIA"/>
    <s v="RIONEGRO"/>
    <s v="CAJA DE COMPENSACIÓN FAMILIAR DE ANTIOQUIA -COMFAMA"/>
    <x v="1"/>
    <s v="Contador"/>
    <m/>
    <m/>
    <s v="UAE DIRECCION DE IMPUESTOS Y ADUANAS NACIONALES"/>
    <n v="8001972684"/>
    <s v="Estado Joven Practica Ordinaria en Contador  Pblico"/>
    <s v="Plaza Estado Joven Practica Ordinaria en Contador  PblicoEntidad Publica Dian Aduanas REA SOLICITANTEDIVISIN DE GESTIN DE LA OPERACIN ADUANERA  GRUPO INTERNO DE TRABAJO ZONA FRANCA  Experiencia No requiereFormacin  Contador  PblicoConocimientos Adicionales Excel nivel intermedio Actividades a realizar Apoyar el control inventarios usuarios Zona FrancaEfectuar controles  certificados de integracinEfectuar consultas en los sistemas de inventarios como apoyo de informes y actividades de controlAnlisis de informacin exgena y contable de los usuarios de Zona FrancaApoyar la consolidacin de  informes y presentacin de  estudios requeridosRendir el informe quincenal de actividades Resolucin No 29612000 y los convenios vigentesDesempeñar las dems funciones que le sean asignadas por el tutor designado por la Entidad de acuerdo con la naturaleza de la prcticaJornada Tiempo Completo 38 Horas SemanalesHorario Disponibilidad de Tiem"/>
    <x v="0"/>
    <x v="10"/>
    <s v=""/>
    <s v=""/>
  </r>
  <r>
    <s v="1625999796-46"/>
    <s v="ANTIOQUIA"/>
    <s v="MEDELLÍN"/>
    <s v="CAJA DE COMPENSACIÓN FAMILIAR DE ANTIOQUIA -COMFAMA"/>
    <x v="1"/>
    <s v="Comunicador social"/>
    <m/>
    <m/>
    <s v="UAE DIRECCION DE IMPUESTOS Y ADUANAS NACIONALES"/>
    <n v="8001972684"/>
    <s v="Estado Joven Practica Ordinaria en Comunicacin Social"/>
    <s v="Plaza Estado Joven Practica Ordinaria en Comunicacin SocialEntidad Publica Dian Aduanas REA SOLICITANTEGRUPO INTERNO DE TRABAJO DE PERSONALExperiencia No requiereFormacin Comunicacin SocialConocimientos Adicionales Manejo bsico de office  ord Excel Poer PointProgramas de diseño redaccin y ortografaActividades a realizar Elaborar piezas grficas sobre eventos e informacin de inters para los funcionarios de AduanasManejo de canales de comunicacin interna carteleras correo electrnicoToma de fotografas para los distintos eventosDiseño de tarjetas de cumpleaños y fechas especialesApoyo a las actividades de bienestarApoyo en funciones especficas del rea de personalJornada Tiempo Completo 38 Horas SemanalesHorario Disponibilidad de TiempoSujeto a la entidadDuracin de la Prctica 5 Meses"/>
    <x v="0"/>
    <x v="11"/>
    <s v=""/>
    <s v=""/>
  </r>
  <r>
    <s v="1625999796-47"/>
    <s v="ANTIOQUIA"/>
    <s v="RIONEGRO"/>
    <s v="CAJA DE COMPENSACIÓN FAMILIAR DE ANTIOQUIA -COMFAMA"/>
    <x v="1"/>
    <s v="Analista de negocios TI"/>
    <s v="Analista de comercio internacional"/>
    <m/>
    <s v="UAE DIRECCION DE IMPUESTOS Y ADUANAS NACIONALES"/>
    <n v="8001972684"/>
    <s v="Estado Joven Practica Ordinaria en Comercio Exterior Negocios Internacionales"/>
    <s v="Plaza Estado Joven Practica Ordinaria en Comercio Exterior Negocios InternacionalesEntidad Publica Dian Aduanas REA SOLICITANTEDIVISIN DE GESTIN DE LA OPERACIN ADUANERA  GRUPO INTERNO DE TRABAJO ZONA FRANCA  Experiencia No requiereFormacin Comercio Exterior Negocios InternacionalesConocimientos Adicionales Excel nivel intermedio ingles nivel medio nfasis en distribucin Logistica internacionalActividades a realizar Llevar control de finalizacin de los trnsitos autorizadosApoyar la revisin del cumplimiento en la finalizacin de los trnsitos aduaneros recepcionados en la zona francaRegistrar la informacin relativa en los libros radicadores de trnsitos autorizados y recepcionados Apoyar la revisin de salidas al resto del mundo por la misma jurisdiccin Efectuar consultas en los sistemas de inventarios como apoyo de informes y actividades de controlApoyar la consolidacin de los informes de gestin y presentar estudios requeridosRen"/>
    <x v="0"/>
    <x v="9"/>
    <s v=""/>
    <s v=""/>
  </r>
  <r>
    <s v="1625999720-3"/>
    <s v="CAQUETÁ"/>
    <s v="FLORENCIA"/>
    <s v="CAJA DE COMPENSACIÓN FAMILIAR DEL CAQUETÁ - COMFACA"/>
    <x v="1"/>
    <s v="Profesional de trabajo social"/>
    <m/>
    <m/>
    <s v="DEPARTAMENTO ADMINISTRATIVO PARA LA PROSPERIDAD SOCIAL"/>
    <n v="9000395338"/>
    <s v="Estado Joven Practica Laboral Ordinaria en Ciencias Sociales y Humanas"/>
    <s v="Estado Joven Prctica Laboral Ordinaria en Ciencias Sociales y HumanasEntidad Departamento Administrativo para La prosperidad Social Experiencia No requiereFormacin Profesional en Trabajo SocialConocimientos Manejo de herramientas ofimticas archivo capacidad de trabajo en equipo y proactivo Actividades a realizar 1 Participar de reuniones apoyando a la profesional de acompañamiento social en la comunidad focalizada con los compromisos adquiridos en la misma2 Apoyar el seguimiento de las problemticas presentadas en los proyectos de vivienda3 Apoyar la elaboracin y consolidacin de evidencias y registro documentalJornada Tiempo completo 38 horas semanalesHorario Sujeto a la entidad pblicaDuracin de la practica 5 meses"/>
    <x v="0"/>
    <x v="12"/>
    <s v=""/>
    <s v=""/>
  </r>
  <r>
    <s v="1626000055-22"/>
    <s v="ANTIOQUIA"/>
    <s v="MEDELLÍN"/>
    <s v="CAJA DE COMPENSACIÓN FAMILIAR DE ANTIOQUIA -COMFAMA"/>
    <x v="1"/>
    <s v="Abogado"/>
    <m/>
    <m/>
    <s v="ICBFINSTCOLOMBBIENESTAR FAMILIAR"/>
    <n v="8999992392"/>
    <s v="Estado Joven Practica Ordinaria en Derecho "/>
    <s v="Plaza Estado Joven Practica Ordinaria en Derecho Entidad Publica ICBFrea Solicitante Centro Zonal Nororiental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
    <x v="0"/>
    <x v="4"/>
    <s v=""/>
    <s v=""/>
  </r>
  <r>
    <s v="1626000055-23"/>
    <s v="ANTIOQUIA"/>
    <s v="MEDELLÍN"/>
    <s v="CAJA DE COMPENSACIÓN FAMILIAR DE ANTIOQUIA -COMFAMA"/>
    <x v="1"/>
    <s v="Abogado"/>
    <m/>
    <m/>
    <s v="ICBFINSTCOLOMBBIENESTAR FAMILIAR"/>
    <n v="8999992392"/>
    <s v="Estado Joven Practica Ordinaria en Derecho"/>
    <s v="Plaza Estado Joven Practica Ordinaria en DerechoEntidad Publica Instituto Colombiano de Bienestar Familiarrea solicitadaCentro Zonal Su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
    <x v="0"/>
    <x v="4"/>
    <s v=""/>
    <s v=""/>
  </r>
  <r>
    <s v="1626000055-24"/>
    <s v="ANTIOQUIA"/>
    <s v="MEDELLÍN"/>
    <s v="CAJA DE COMPENSACIÓN FAMILIAR DE ANTIOQUIA -COMFAMA"/>
    <x v="1"/>
    <s v="Abogado"/>
    <m/>
    <m/>
    <s v="ICBFINSTCOLOMBBIENESTAR FAMILIAR"/>
    <n v="8999992392"/>
    <s v="Estado Joven Practica Ordinaria en Derecho"/>
    <s v="Plaza Estado Joven Practica Ordinaria en DerechoEntidad Publica Instituto Colombiano de Bienestar Familiarrea solicitadaCentro Zonal Aburr Sur  Itagi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
    <x v="0"/>
    <x v="4"/>
    <s v=""/>
    <s v=""/>
  </r>
  <r>
    <s v="1626000055-25"/>
    <s v="ANTIOQUIA"/>
    <s v="MEDELLÍN"/>
    <s v="CAJA DE COMPENSACIÓN FAMILIAR DE ANTIOQUIA -COMFAMA"/>
    <x v="1"/>
    <s v="Abogado"/>
    <m/>
    <m/>
    <s v="ICBFINSTCOLOMBBIENESTAR FAMILIAR"/>
    <n v="8999992392"/>
    <s v="Estado Joven Practica Ordinaria en Derecho"/>
    <s v="Plaza Estado Joven Practica Ordinaria en DerechoEntidad Publica Instituto Colombiano de Bienestar Familiarrea solicitadaCentro Zonal Nororiental   Medelln  Antioquia Experiencia No requiereFormacin DerechoConocimientos Adicionales OfimticaActividades a realizar Proyectar respuestas de los derechos de peticin presentadas en el Centro ZonalApoyar en la revisin de la documentacin para la elaboracin y presentacin de las demandas ante los juzgados de familiaRevisar y analizar jurdicamente los documentos donde existan requerimientos de las autoridades judiciales yo administrativasElaborar y proyectar demandasApoyar la oficina de atencin y orientacin al ciudadano en el Centro Zonal entre otras Jornada 38 Horas Semanales Tiempo CompletoHorario Disponibilidad de TiempoSujeto a la entidadDuracin de la Prctica 5 Meses"/>
    <x v="0"/>
    <x v="4"/>
    <s v=""/>
    <s v=""/>
  </r>
  <r>
    <s v="1626046464-1"/>
    <s v="ANTIOQUIA"/>
    <s v="TURBO"/>
    <s v="CAJA DE COMPENSACIÓN FAMILIAR CAMACOL- COMFAMILIAR CAMACOL"/>
    <x v="1"/>
    <s v="Auxiliar administrativo"/>
    <s v="Aprendz de recursos humanos"/>
    <m/>
    <s v="UAE DIRECCION DE IMPUESTOS Y ADUANAS NACIONALES"/>
    <n v="8001972684"/>
    <s v="Estado Joven Practicante de  Tecnologa en Auxiliar  Administrativo o afines"/>
    <s v="Plaza Estado Joven Practicante de  Tecnologa en Auxiliar  Administrativo o afinesEntidad Publica Direccin Seccional de Impuestos y Aduanas de UrabExperiencia No requiereFormacin Tecnologa en Auxiliar  Administrativo o afinesConocimientos Adicionales Paquete OfficeExcelActividades a realizar 1 Apoyar los procesos del area de personal 2 Apoyar los programas establecidos en el plan de bienestar laboral 3 Apoyar los procesos de gestin documental5 Participar en las actividades encomendadas por el jefe de personal de la institucinJornada Tiempo  Completo 38 Horas SemanalesHorario Disponibilidad de TiempoSujeto a la entidadDuracin de la Prctica 5 Meses"/>
    <x v="0"/>
    <x v="9"/>
    <s v="Psicología"/>
    <s v=""/>
  </r>
  <r>
    <s v="1625904724-82"/>
    <s v="TOLIMA"/>
    <s v="LÍBANO"/>
    <s v="CAJA DE COMPENSACIÓN FAMILIAR  DE FENALCO DEL TOLIMA - COMFENALCO TOLIMA"/>
    <x v="1"/>
    <s v="Contador"/>
    <m/>
    <m/>
    <s v="ICBFINSTCOLOMBBIENESTAR FAMILIAR"/>
    <n v="8999992392"/>
    <s v="Estado Joven Practicante CONTADOR PUBLICO  LIBANO  14"/>
    <s v="Plaza Estado Joven Practicante CONTADOR PUBLICO  LIBANO  14Entidad Pblica  INSTITUTO COLOMBIANO BIENESTAR FAMILIAR  REGIONAL TOLIMA Experiencia  No requiereFormacin CONTADOR PUBLICO Conocimientos Adicionales  Se requiere que el estudiante profesional cuente con competencias en el manejo de Herramientas ofimticasActividades a realizar Apoyar los procesos contables y financieros en los programas de proteccin y primera infanciaApoyar el proceso de programacin mensual y excepcional de comisiones de servicio que sean solicitadas por la coordinacin del centro zonal tanto de personal de planta como contratistas; diligenciando los formatos establecidos por el ICBF para ello Apoyar la revisin de las legalizaciones de las comisiones realizadas por los servidores y contratistas del centro zonal Verificar que estn diligenciados en los formatos establecidos por el ICBF y acorde a lo establecido en cada resolucin de aprobacin de viticos y gastos de viaje y"/>
    <x v="0"/>
    <x v="10"/>
    <s v=""/>
    <s v=""/>
  </r>
  <r>
    <s v="1625904724-83"/>
    <s v="TOLIMA"/>
    <s v="MELGAR"/>
    <s v="CAJA DE COMPENSACIÓN FAMILIAR  DE FENALCO DEL TOLIMA - COMFENALCO TOLIMA"/>
    <x v="1"/>
    <s v="Contador"/>
    <m/>
    <m/>
    <s v="ICBFINSTCOLOMBBIENESTAR FAMILIAR"/>
    <n v="8999992392"/>
    <s v="Estado Joven Practicante CONTADOR PUBLICO  MELGAR  15"/>
    <s v="Plaza Estado Joven Practicante CONTADOR PUBLICO  MELGAR  15Entidad Pblica  INSTITUTO COLOMBIANO BIENESTAR FAMILIAR  REGIONAL TOLIMA Experiencia  No requiereFormacin CONTADOR PUBLICO Conocimientos Adicionales  Se requiere que el estudiante profesional cuente con competencias en el manejo de Herramientas ofimticasActividades a realizar 1Apoyar los procesos contables y financieros en los programas de proteccin y primera infancia2Apoyar el proceso de programacin mensual y excepcional de comisiones de servicio que sean solicitadas por la coordinacin del centro zonal tanto de personal de planta como contratistas; diligenciando los formatos establecidos por el ICBF para ello 3Apoyar la revisin de las legalizaciones de las comisiones realizadas por los servidores y contratistas del centro zonal Verificar que estn diligenciados en los formatos establecidos por el ICBF y acorde a lo establecido en cada resolucin de aprobacin de viticos y gastos d"/>
    <x v="0"/>
    <x v="10"/>
    <s v=""/>
    <s v=""/>
  </r>
  <r>
    <s v="1625904724-84"/>
    <s v="TOLIMA"/>
    <s v="ESPINAL"/>
    <s v="CAJA DE COMPENSACIÓN FAMILIAR  DE FENALCO DEL TOLIMA - COMFENALCO TOLIMA"/>
    <x v="1"/>
    <s v="Contador"/>
    <m/>
    <m/>
    <s v="ICBFINSTCOLOMBBIENESTAR FAMILIAR"/>
    <n v="8999992392"/>
    <s v="Estado Joven Practicante ECONOMIA   ESPINAL  16"/>
    <s v="Plaza Estado Joven Practicante ECONOMIA   ESPINAL  16Entidad Pblica  INSTITUTO COLOMBIANO BIENESTAR FAMILIAR  REGIONAL TOLIMA Experiencia  No requiereFormacin ECONOMIA  Conocimientos Adicionales  Se requiere que el estudiante profesional cuente con competencias en el manejo de Herramientas ofimticasActividades a realizar 1Apoyar el seguimiento y control a la ejecucin de las obligaciones contractuales pactadas en los contratos yo convenidos suscritos por el ICBF para la atencin a la primera infancia de acuerdo con la gua de supervisin de contratos y los manuales y lineamientos de las diferentes modalidades de atencin 2Responder Oportunamente a los requerimientos relacionados con el esquema de supervisin que se realicen desde la direccin de primera infancia sede nacional y asistir a las reuniones y comits que desde dicha instancia se convoque3Apoyar la revisin y elaboracin de informes de supervisin en la periodicidad requerida presenta"/>
    <x v="0"/>
    <x v="10"/>
    <s v=""/>
    <s v=""/>
  </r>
  <r>
    <s v="1625904724-85"/>
    <s v="TOLIMA"/>
    <s v="IBAGUÉ"/>
    <s v="CAJA DE COMPENSACIÓN FAMILIAR  DE FENALCO DEL TOLIMA - COMFENALCO TOLIMA"/>
    <x v="1"/>
    <s v="Ingeniero de sistemas"/>
    <m/>
    <m/>
    <s v="ICBFINSTCOLOMBBIENESTAR FAMILIAR"/>
    <n v="8999992392"/>
    <s v="Estado Joven Practicante INGENIERO DE SISTEMAS   17"/>
    <s v="Plaza Estado Joven Practicante INGENIERO DE SISTEMAS   17Entidad Pblica  INSTITUTO COLOMBIANO BIENESTAR FAMILIAR  REGIONAL TOLIMA Experiencia  No requiereFormacin INGENIERO DE SISTEMAS   Conocimientos Adicionales  Se requiere que el estudiante profesional cuente con competencias en el manejo de Herramientas ofimticasActividades a realizar 1Apoyar el proceso de revisin en el sistema de los antecedentes disciplinarios fiscales y judiciales para el personal que se vinculara en el ICBF y antecedentes del consejo superior de la judicatura en caso de los profesionales en Derecho2Apoyar el proceso de actualizacin de la Hoja de Vida de los Servidores pblicos en el aplicativo SIGEP3Las dems que se deriven del rea administrativa y se le asignen por parte del supervisor     Jornada Tiempo  Completo 38 Horas SemanalesHorario Disponibilidad de TiempoSujeto a la entidadDuracin de la Prctica 5 Meses"/>
    <x v="0"/>
    <x v="5"/>
    <s v=""/>
    <s v=""/>
  </r>
  <r>
    <s v="1625904724-86"/>
    <s v="TOLIMA"/>
    <s v="IBAGUÉ"/>
    <s v="CAJA DE COMPENSACIÓN FAMILIAR  DE FENALCO DEL TOLIMA - COMFENALCO TOLIMA"/>
    <x v="1"/>
    <s v="Ingeniero de sistemas"/>
    <m/>
    <m/>
    <s v="ICBFINSTCOLOMBBIENESTAR FAMILIAR"/>
    <n v="8999992392"/>
    <s v="Estado Joven Practicante INGENIERO DE SISTEMAS   18"/>
    <s v="Plaza Estado Joven Practicante INGENIERO DE SISTEMAS   18Entidad Pblica  INSTITUTO COLOMBIANO BIENESTAR FAMILIAR  REGIONAL TOLIMA Experiencia  No requiereFormacin INGENIERO DE SISTEMAS   Conocimientos Adicionales  Se requiere que el estudiante profesional cuente con competencias en el manejo de Herramientas ofimticasActividades a realizar 1Apoyar el proceso de revisin en el sistema de los antecedentes disciplinarios fiscales y judiciales para el personal que se vinculara en el ICBF y antecedentes del consejo superior de la judicatura en caso de los profesionales en Derecho2Apoyar el proceso de actualizacin de la Hoja de Vida de los Servidores pblicos en el aplicativo SIGEP3Las dems que se deriven del rea administrativa y se le asignen por parte del supervisor     Jornada Tiempo  Completo 38 Horas SemanalesHorario Disponibilidad de TiempoSujeto a la entidadDuracin de la Prctica 5 Meses"/>
    <x v="0"/>
    <x v="5"/>
    <s v=""/>
    <s v=""/>
  </r>
  <r>
    <s v="1625904724-87"/>
    <s v="TOLIMA"/>
    <s v="IBAGUÉ"/>
    <s v="CAJA DE COMPENSACIÓN FAMILIAR  DE FENALCO DEL TOLIMA - COMFENALCO TOLIMA"/>
    <x v="1"/>
    <s v="Ingeniero de sistemas"/>
    <m/>
    <m/>
    <s v="ICBFINSTCOLOMBBIENESTAR FAMILIAR"/>
    <n v="8999992392"/>
    <s v="Estado Joven Practicante INGENIERO DE SISTEMAS   19"/>
    <s v="Plaza Estado Joven Practicante INGENIERO DE SISTEMAS   19Entidad Pblica  INSTITUTO COLOMBIANO BIENESTAR FAMILIAR  REGIONAL TOLIMA Experiencia  No requiereFormacin INGENIERO DE SISTEMAS   Conocimientos Adicionales  Se requiere que el estudiante profesional cuente con competencias en el manejo de Herramientas ofimticasActividades a realizar 1Apoyar el proceso de programacin mensual y excepcional de comisiones de servicio que sean solicitadas por la coordinacin del Grupo de asistencia Tcnica tanto de personal de planta como contratistas; diligenciando los formatos establecidos por el ICBF para ello 2Las dems que se deriven del rea administrativa y se le asignen por parte del supervisor     Jornada Tiempo  Completo 38 Horas SemanalesHorario Disponibilidad de TiempoSujeto a la entidadDuracin de la Prctica 5 Meses"/>
    <x v="0"/>
    <x v="5"/>
    <s v=""/>
    <s v=""/>
  </r>
  <r>
    <s v="1625904724-88"/>
    <s v="TOLIMA"/>
    <s v="IBAGUÉ"/>
    <s v="CAJA DE COMPENSACIÓN FAMILIAR  DE FENALCO DEL TOLIMA - COMFENALCO TOLIMA"/>
    <x v="1"/>
    <s v="Profesional en salud ocupacional"/>
    <m/>
    <m/>
    <s v="ICBFINSTCOLOMBBIENESTAR FAMILIAR"/>
    <n v="8999992392"/>
    <s v="Estado Joven Practicante SALUD OCUPACIONAL   20"/>
    <s v="Plaza Estado Joven Practicante SALUD OCUPACIONAL   20Entidad Pblica  INSTITUTO COLOMBIANO BIENESTAR FAMILIAR  REGIONAL TOLIMA Experiencia  No requiereFormacin SALUD OCUPACIONAL Conocimientos Adicionales  Se requiere que el estudiante profesional cuente con competencias en el manejo de Herramientas ofimticasActividades a realizar 1Apoyar inspecciones de seguridad de vehculos video terminales de extintores gabinetes y botiquines Estaciones de emergencia de la Regional y Centros Zonales Galn y Jordn de acuerdo a la periocidad definida en el programa de inspecciones de Seguridad y generar el informe de cada una de ellas2Apoyar el seguimiento de las inspecciones con las reas responsables de implementar las acciones correctivas3Apoyar la realizacin de investigaciones de accidentes e incidentes de trabajo que se presenten en la Regional y Centros zonales4Realizar campañas de sensibilizacin a los colaboradores en temas de auto cuidado prev"/>
    <x v="0"/>
    <x v="6"/>
    <s v=""/>
    <s v=""/>
  </r>
  <r>
    <s v="1625966147-10"/>
    <s v="RISARALDA"/>
    <s v="PEREIRA"/>
    <s v="CAJA DE COMPENSACIÓN FAMILIAR DE RISARALDA - COMFAMILIAR RISARALDA"/>
    <x v="1"/>
    <s v="Abogado"/>
    <m/>
    <m/>
    <s v="MUNICIPIO DE PEREIRA"/>
    <n v="8914800302"/>
    <s v="Estado Joven Practicante en Derecho"/>
    <s v="PLAZA Estado Joven Practicante en DerechoENTIDAD PBLICADEPENDENCIA Personera Municipal de Pereira Despacho de la PersoneraOBJETIVO DE LA PRCTICA Servicios de prctica como Abogado para apoyar a la Personera Municipal en la orientacin y asesora  jurdica de los usuarios que acuden a la entidadCOMPETENCIAS COMPLEMENTARIAS Habilidades bsicas de la profesinACTIVIDADES A REALIZAR Apoyar orientando y asesorando a los usuarios en los temas que son competencia de la Personera Municipal de Pereira Apoyar en la elaboracin de derechos de peticin tutelas y dems acciones legales que se requieran llevar a cabo en la defensa de los derechos de la poblacin que acude a la entidad Diligenciar los registros que se requieren para el control de las asesoras que se realizan a los usuariosNIVEL DE FORMACIN ProfesionalPROGRAMA ACADMICO DerechoINTENSIDAD HORARIA Tiempo completoDURACIN DE LA PRCTICA LABORAL 5 Meses"/>
    <x v="0"/>
    <x v="4"/>
    <s v=""/>
    <s v=""/>
  </r>
  <r>
    <s v="1625966147-6"/>
    <s v="RISARALDA"/>
    <s v="PEREIRA"/>
    <s v="CAJA DE COMPENSACIÓN FAMILIAR DE RISARALDA - COMFAMILIAR RISARALDA"/>
    <x v="1"/>
    <s v="Abogado"/>
    <m/>
    <m/>
    <s v="MUNICIPIO DE PEREIRA"/>
    <n v="8914800302"/>
    <s v="Estado Joven Practicante en Derecho"/>
    <s v="PLAZA Estado Joven Practicante en DerechoENTIDAD PBLICADEPENDENCIA Personera Municipal de Pereira Despacho de la PersoneraOBJETIVO DE LA PRCTICA Servicios de prctica como Abogado para apoyar a la Personera Municipal en la orientacin y asesora  jurdica de los usuarios que acuden a la entidadCOMPETENCIAS COMPLEMENTARIAS Habilidades bsicas de la profesinACTIVIDADES A REALIZAR Apoyar orientando y asesorando a los usuarios en los temas que son competencia de la Personera Municipal de Pereira Apoyar en la elaboracin de derechos de peticin tutelas y dems acciones legales que se requieran llevar a cabo en la defensa de los derechos de la poblacin que acude a la entidad Diligenciar los registros que se requieren para el control de las asesoras que se realizan a los usuariosNIVEL DE FORMACIN ProfesionalPROGRAMA ACADMICO DerechoINTENSIDAD HORARIA Tiempo completoDURACIN DE LA PRCTICA LABORAL 5 Meses"/>
    <x v="0"/>
    <x v="4"/>
    <s v=""/>
    <s v=""/>
  </r>
  <r>
    <s v="1625966147-7"/>
    <s v="RISARALDA"/>
    <s v="PEREIRA"/>
    <s v="CAJA DE COMPENSACIÓN FAMILIAR DE RISARALDA - COMFAMILIAR RISARALDA"/>
    <x v="1"/>
    <s v="Abogado"/>
    <m/>
    <m/>
    <s v="MUNICIPIO DE PEREIRA"/>
    <n v="8914800302"/>
    <s v="Estado Joven Practicante en Derecho"/>
    <s v="PLAZA Estado Joven Practicante en DerechoENTIDAD PBLICADEPENDENCIA Personera Municipal de Pereira Despacho de la PersoneraOBJETIVO DE LA PRCTICA Servicios de prctica como Abogado para apoyar a la Personera Municipal en la orientacin y asesora  jurdica de los usuarios que acuden a la entidadCOMPETENCIAS COMPLEMENTARIAS Habilidades bsicas de la profesinACTIVIDADES A REALIZAR Apoyar orientando y asesorando a los usuarios en los temas que son competencia de la Personera Municipal de Pereira Apoyar en la elaboracin de derechos de peticin tutelas y dems acciones legales que se requieran llevar a cabo en la defensa de los derechos de la poblacin que acude a la entidad Diligenciar los registros que se requieren para el control de las asesoras que se realizan a los usuariosNIVEL DE FORMACIN ProfesionalPROGRAMA ACADMICO DerechoINTENSIDAD HORARIA Tiempo completoDURACIN DE LA PRCTICA LABORAL 5 Meses"/>
    <x v="0"/>
    <x v="4"/>
    <s v=""/>
    <s v=""/>
  </r>
  <r>
    <s v="1625966147-8"/>
    <s v="RISARALDA"/>
    <s v="PEREIRA"/>
    <s v="CAJA DE COMPENSACIÓN FAMILIAR DE RISARALDA - COMFAMILIAR RISARALDA"/>
    <x v="1"/>
    <s v="Abogado"/>
    <m/>
    <m/>
    <s v="MUNICIPIO DE PEREIRA"/>
    <n v="8914800302"/>
    <s v="Estado Joven Practicante en Derecho"/>
    <s v="PLAZA Estado Joven Practicante en DerechoENTIDAD PBLICADEPENDENCIA Personera Municipal de Pereira Despacho de la PersoneraOBJETIVO DE LA PRCTICA Servicios de prctica como Abogado para apoyar a la Personera Municipal en la orientacin y asesora  jurdica de los usuarios que acuden a la entidadCOMPETENCIAS COMPLEMENTARIAS Habilidades bsicas de la profesinACTIVIDADES A REALIZAR Apoyar orientando y asesorando a los usuarios en los temas que son competencia de la Personera Municipal de Pereira Apoyar en la elaboracin de derechos de peticin tutelas y dems acciones legales que se requieran llevar a cabo en la defensa de los derechos de la poblacin que acude a la entidad Diligenciar los registros que se requieren para el control de las asesoras que se realizan a los usuariosNIVEL DE FORMACIN ProfesionalPROGRAMA ACADMICO DerechoINTENSIDAD HORARIA Tiempo completoDURACIN DE LA PRCTICA LABORAL 5 Meses"/>
    <x v="0"/>
    <x v="4"/>
    <s v=""/>
    <s v=""/>
  </r>
  <r>
    <s v="1625966147-9"/>
    <s v="RISARALDA"/>
    <s v="PEREIRA"/>
    <s v="CAJA DE COMPENSACIÓN FAMILIAR DE RISARALDA - COMFAMILIAR RISARALDA"/>
    <x v="1"/>
    <s v="Abogado"/>
    <m/>
    <m/>
    <s v="MUNICIPIO DE PEREIRA"/>
    <n v="8914800302"/>
    <s v="Estado Joven Practicante en Derecho"/>
    <s v="PLAZA Estado Joven Practicante en DerechoENTIDAD PBLICADEPENDENCIA Personera Municipal de Pereira Despacho de la PersoneraOBJETIVO DE LA PRCTICA Servicios de prctica como Abogado para apoyar a la Personera Municipal en la orientacin y asesora  jurdica de los usuarios que acuden a la entidadCOMPETENCIAS COMPLEMENTARIAS Habilidades bsicas de la profesinACTIVIDADES A REALIZAR Apoyar orientando y asesorando a los usuarios en los temas que son competencia de la Personera Municipal de Pereira Apoyar en la elaboracin de derechos de peticin tutelas y dems acciones legales que se requieran llevar a cabo en la defensa de los derechos de la poblacin que acude a la entidad Diligenciar los registros que se requieren para el control de las asesoras que se realizan a los usuariosNIVEL DE FORMACIN ProfesionalPROGRAMA ACADMICO DerechoINTENSIDAD HORARIA Tiempo completoDURACIN DE LA PRCTICA LABORAL 5 Meses"/>
    <x v="0"/>
    <x v="4"/>
    <s v=""/>
    <s v=""/>
  </r>
  <r>
    <s v="1626001782-4"/>
    <s v="RISARALDA"/>
    <s v="PEREIRA"/>
    <s v="CAJA DE COMPENSACIÓN FAMILIAR DE RISARALDA - COMFAMILIAR RISARALDA"/>
    <x v="2"/>
    <s v="Trabajador social"/>
    <s v="Asesor social"/>
    <m/>
    <s v="DEPARTAMENTO ADMINISTRATIVO PARA LA PROSPERIDAD SOCIAL"/>
    <n v="9000395338"/>
    <s v="Estado Joven Practicante en Gestin social"/>
    <s v="PLAZA Estado Joven Practicante en Gestin socialENTIDAD PBLICADEPENDENCIA Departamento Administrativo para la Prosperidad Social Direccin de Transferencias Monetarias CondicionadasOBJETIVO DE LA PRCTICA Aportar conocimientos criterios posturas y metodologas desde el diseño e implementacin de actividades de los programas Jvenes en Accin y Mas Familias en Accin de la Direccin de Transferencias Monetarias CondicionadasCOMPETENCIAS COMPLEMENTARIAS Manejo de ord y Excel; que sea organizado responsable y con excelentes relaciones interpersonales que tenga inters de aportar desde sus conocimientos en programas dirigidos a poblaciones vulnerablesACTIVIDADES A REALIZAR 1 Contribuir en la implementacin de las diferentes estrategias orientadas por el nivel nacional para los programas de la Direccin de Transferencias Monetarias Condicionadas2 Apoyar al equipo regional de los programas Ms Familias en Accin y Jvenes en Accin en el diseño de meto"/>
    <x v="0"/>
    <x v="12"/>
    <s v=""/>
    <s v=""/>
  </r>
  <r>
    <s v="1625965396-75"/>
    <s v="BOGOTÁ D.C."/>
    <s v="BOGOTÁ D.C."/>
    <s v="CAJA DE COMPENSACIÓN FAMILIAR DE CUNDINAMARCA -COMFACUNDI"/>
    <x v="1"/>
    <s v="Arquitecto"/>
    <m/>
    <m/>
    <s v="CENTRO DERMATOLGICO FEDERICO LLERAS"/>
    <n v="80025473506"/>
    <s v="Estado joven Prctica Laboral OrdinariaProfesional en Arquitectura"/>
    <s v=" Estado Joven El Centro Dermatolgico Federico Lleras requiere estudiante Universitario de Arquitectura sin experiencia laboral para desarrollar su etapa prctica bajo el programa ESTADO JOVEN cumpliendo con las siguientes funciones1 Realizar verificacin de las reas en relacin con el mantenimiento 2 Asistir y apoyar los comits de obra 3 Evaluar y revisar los contratos para la ejecucin de actividades de obra y reforzamiento 4 Apoyo y planeacin en el rea de mantenimientoJornada Tiempo Completo 38 Horas SemanalesHorario Disponibilidad de TiempoSujeto a la entidadDuracin de la Prctica 5 Meses"/>
    <x v="1"/>
    <x v="18"/>
    <s v=""/>
    <s v=""/>
  </r>
  <r>
    <s v="1625965408-57"/>
    <s v="CUNDINAMARCA"/>
    <s v="LA MESA"/>
    <s v="CAJA DE COMPENSACIÓN FAMILIAR DE CUNDINAMARCA -COMFACUNDI"/>
    <x v="1"/>
    <s v="Veterinario"/>
    <s v="Zootecnista"/>
    <m/>
    <s v="ALCALDA DE LA MESA CUNDINAMARCA"/>
    <n v="8906800267"/>
    <s v="Estado Joven Prctica laboral ordinaria Profesional Veterinario Zootecnista "/>
    <s v=" Estado Joven Se requiere estudiante  con formacin profesional en  Profesional Veterinario Zootecnista  sin experiencia laboral para desarrollar su etapa prctica bajo el programa ESTADO JOVEN desarrollando las siguientes funcionesApoyo en asistencia tcnicaprocesos de esterilizacinApoyo en procesos de vacunacinJornada Tiempo Completo 38 Horas SemanalesHorario Disponibilidad de TiempoSujeto a la entidadDuracin de la Prctica 5 Meses"/>
    <x v="2"/>
    <x v="20"/>
    <s v=""/>
    <s v=""/>
  </r>
  <r>
    <s v="1625965408-65"/>
    <s v="CUNDINAMARCA"/>
    <s v="LA MESA"/>
    <s v="CAJA DE COMPENSACIÓN FAMILIAR DE CUNDINAMARCA -COMFACUNDI"/>
    <x v="1"/>
    <s v="Ingeniero civil"/>
    <m/>
    <m/>
    <s v="ALCALDA DE LA MESA CUNDINAMARCA"/>
    <n v="8906800267"/>
    <s v="Estado Joven Prctica laboral ordinaria Profesional en Ingeniera Civil"/>
    <s v=" Estado Joven La Alcalda de La Mesa  Cundinamarca requiere estudiante Universitario de Ingeniera Civil para desarrollar su etapa prctica bajo el programa ESTADO JOVEN cumpliendo con las siguientes funcionesVisitas a puntos de solicitud por la comunidad Necesidades de la oficina Conocimiento en elaboracin de planos apoyo en esteJornada Tiempo Completo 38 Horas SemanalesHorario Disponibilidad de TiempoSujeto a la entidadDuracin de la Prctica 5 Meses"/>
    <x v="2"/>
    <x v="19"/>
    <s v=""/>
    <s v=""/>
  </r>
  <r>
    <s v="1625965396-64"/>
    <s v="BOGOTÁ D.C."/>
    <s v="BOGOTÁ D.C."/>
    <s v="CAJA DE COMPENSACIÓN FAMILIAR DE CUNDINAMARCA -COMFACUNDI"/>
    <x v="2"/>
    <s v="Auxiliar administrativo"/>
    <s v="Asistente administrativo"/>
    <m/>
    <s v="CENTRO DERMATOLGICO FEDERICO LLERAS"/>
    <n v="80025473506"/>
    <s v="Estado joven Prctica Laboral Ordinaria Tcnico Profesional  Administrativo"/>
    <s v=" Estado Joven El Centro Dermatolgico Federico Lleras requiere estudiante con formacin  Tcnico Profesional  Administrativo    para desarrollar su etapa prctica bajo el programa ESTADO JOVEN cumpliendo con las siguientes funciones1Seguimiento de la agenda mdica y atender las solicitudes el usuario externo2Apoyar al rea de SIAU en los procesos de salud3Apoyar el Sistema de informacin y atencin al usuarioLa persona interesada debe contar con habilidades para Manejo de pblico  Atencin al usuario  Habilidades sociales Jornada Tiempo Completo 38 Horas SemanalesHorario Disponibilidad de TiempoSujeto a la entidadDuracin de la Prctica 5 Meses"/>
    <x v="1"/>
    <x v="9"/>
    <s v="Historia"/>
    <s v=""/>
  </r>
  <r>
    <s v="1625965396-65"/>
    <s v="BOGOTÁ D.C."/>
    <s v="BOGOTÁ D.C."/>
    <s v="CAJA DE COMPENSACIÓN FAMILIAR DE CUNDINAMARCA -COMFACUNDI"/>
    <x v="2"/>
    <s v="Auxiliar administrativo"/>
    <m/>
    <m/>
    <s v="CENTRO DERMATOLGICO FEDERICO LLERAS"/>
    <n v="80025473506"/>
    <s v="Estado joven Prctica Laboral Ordinaria Tcnico en salud "/>
    <s v=" Estado Joven El Centro Dermatolgico Federico Lleras requiere estudiante con formacin Tcnico Profesional  en salud o afines  para desarrollar su etapa prctica bajo el programa ESTADO JOVEN cumpliendo con las siguientes funciones1Apoyar el rea de salud pblica2Consolidar la base de datos de pacientes3Seguimiento a pacientes en programas especialesConocimientos en Excel Jornada Tiempo Completo 38 Horas SemanalesHorario Disponibilidad de TiempoSujeto a la entidadDuracin de la Prctica 5 Meses"/>
    <x v="1"/>
    <x v="9"/>
    <s v=""/>
    <s v=""/>
  </r>
  <r>
    <s v="1625965396-69"/>
    <s v="BOGOTÁ D.C."/>
    <s v="BOGOTÁ D.C."/>
    <s v="CAJA DE COMPENSACIÓN FAMILIAR DE CUNDINAMARCA -COMFACUNDI"/>
    <x v="0"/>
    <s v="Auxiliar administrativo"/>
    <s v="Asistente administrativo"/>
    <m/>
    <s v="CENTRO DERMATOLGICO FEDERICO LLERAS"/>
    <n v="80025473506"/>
    <s v="Estado joven Prctica Laboral Ordinaria Tecnlogo en Asistencia administrativa"/>
    <s v=" Estado Joven El Centro Dermatolgico Federico Lleras requiere estudiante con formacin Tecnlogo en Asistencia administrativa para desarrollar su etapa prctica bajo el programa ESTADO JOVEN cumpliendo con las siguientes funciones1Atencin al usuario y las solicitudes que se requieran 2Realizar atencin telefnica y personalizada de proveedores3Manejo de bases de datos  4Manejo de agenda 5Archivo de documentacin Gestin DocumentalConocimientos en Manejo de Excel y programas de sistema de gestin ambiental Jornada Tiempo Completo 38 Horas SemanalesHorario Disponibilidad de TiempoSujeto a la entidadDuracin de la Prctica 5 Meses"/>
    <x v="1"/>
    <x v="9"/>
    <s v="Historia"/>
    <s v=""/>
  </r>
  <r>
    <s v="300038-115"/>
    <s v="BOGOTÁ D.C."/>
    <s v="BOGOTÁ D.C."/>
    <s v="CAJA COLOMBIANA DE SUBSIDIO FAMILIAR- COLSUBSIDIO"/>
    <x v="2"/>
    <s v="Diseñador grfico"/>
    <s v="Publicista"/>
    <s v="Ingeniero de sistemas"/>
    <s v="DANE"/>
    <n v="8999990278"/>
    <s v="ESTADO JOVEN  PRACTICA ORDINARIA EN DISEÑO GRFICO PUBLICIDAD INGENIERA DE SISTEMAS DISEÑO MULTIMEDIA TCNICO EN SISTEMAS TECNLOGO EN SISTEMAS"/>
    <s v="Estado Joven Practica Ordinaria en DISEÑO GRFICO PUBLICIDAD INGENIERA DE SISTEMAS DISEÑO MULTIMEDIA TCNICO EN SISTEMAS TECNLOGO EN SISTEMASEntidad Publica DANE Experiencia No requiereFormacin PROFESIONAL TECNICO TECNOLOGICO EN COMUNICACIN SOCIALConocimientos AdicionalesManejo de office Redaccin de documentosManejo y edicin de archivos pdf en acrobat professionalManejo de Photoshop CC20172018 para edicin de fotosActividades a realizar 1 Maquetar materiales de aprendizaje virtual con los alistamientos grficos entregados por el diseñador que incluyen ilustraciones de personajes y escenarios iconografa infografas banners en cdigo HTML5 y CCS3 y manejo bsico de jquery y javascript2 Diseñar grficos y escenarios para ser exportados en formato SVG3 Estructurar maquetas e hipermedias en responsive design4 Empaquetar y publicar los mdulos de aprendizaje con el seguimiento scorm en la plataforma virtual de aprendiz"/>
    <x v="1"/>
    <x v="15"/>
    <s v=""/>
    <s v="Ingeniería de Sistemas y Computación"/>
  </r>
  <r>
    <s v="1626048416-3"/>
    <s v="META"/>
    <s v="VILLAVICENCIO"/>
    <s v="CAJA DE COMPENSACIÓN FAMILIAR REGIONAL DEL META-COFREM"/>
    <x v="2"/>
    <s v="Administrador pblico"/>
    <s v="Asistente judicial"/>
    <m/>
    <s v="DEPARTAMENTO ADMINISTRATIVO PARA LA PROSPERIDAD SOCIAL"/>
    <n v="9000395338"/>
    <s v="ESTADO JOVEN PRCTICA LABORAL ORDINARIA EN ADMINISTRACIN PBLICA "/>
    <s v="          PLAZA ESTADO JOVEN PRCTICA LABORAL ORDINARIA EN ADMINISTRACIN PBLICAEntidad Pblica PROSPERIDAD SOCIALEXPERIENCIA No requiereFORMACIN Egresado a no graduado a que haya culminado y aprobado la totalidad de las materias comprendidas en el pensum acadmico de Administracin PblicaCONOCIMIENTOS ADICIONALES Manejo de Office Excel y ordFUNCIONES Brindar informacin a los ciudadanos beneficiarios de los diferentes programas ofertados por la entidad en la Regin de manera presencial y telefnica Apoyar la radicacin de quejas y reclamos impuestos por los ciudadanos beneficiados de los diferentes programas ofertados por la Entidad Apoyar el proceso de recoleccin de informacin documentos para la elaboracin de informes requeridos a la Direccin Regional Apoyar la clasificacin depuracin y organizacin del archivo de la Direccin Regional JORNADA Jornada tiempo completo 38 horas semanalesHORARIO Disponibilidad de tiempo  sujet"/>
    <x v="0"/>
    <x v="22"/>
    <s v="Derecho"/>
    <s v=""/>
  </r>
  <r>
    <s v="1626048416-4"/>
    <s v="META"/>
    <s v="VILLAVICENCIO"/>
    <s v="CAJA DE COMPENSACIÓN FAMILIAR REGIONAL DEL META-COFREM"/>
    <x v="2"/>
    <s v="Administrador pblico"/>
    <s v="Asistente judicial"/>
    <m/>
    <s v="DEPARTAMENTO ADMINISTRATIVO PARA LA PROSPERIDAD SOCIAL"/>
    <n v="9000395338"/>
    <s v="ESTADO JOVEN PRCTICA LABORAL ORDINARIA EN ADMINISTRACIN PBLICA "/>
    <s v="          PLAZA ESTADO JOVEN PRCTICA LABORAL ORDINARIA EN ADMINISTRACIN PBLICAEntidad Pblica PROSPERIDAD SOCIALEXPERIENCIA No requiereFORMACIN Egresado a no graduado a que haya culminado y aprobado la totalidad de las materias comprendidas en el pensum acadmico de Administracin PblicaCONOCIMIENTOS ADICIONALES Manejo de Office Excel y ordFUNCIONES Apoyar la clasificacin depuracin y organizacin del archivo de la Direccin Regional Apoyar a los profesionales de cada rea en las actividades de revisin documental en cuanto al archivo de gestin de los diferentes programas de la Entidad en la Direccin Regional Apoyar la organizacin y trasferencia documental  archivo de acuerdo con los lineamientos del proceso Institucional de Gestin Documental Realizar reporte de las actividades realizadas durante el mes que le sean asignadas en la Direccin RegionalJORNADA Jornada tiempo completo 38 horas semanalesHORARIO Disponibilidad de "/>
    <x v="0"/>
    <x v="22"/>
    <s v="Derecho"/>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34" applyNumberFormats="0" applyBorderFormats="0" applyFontFormats="0" applyPatternFormats="0" applyAlignmentFormats="0" applyWidthHeightFormats="1" dataCaption="Valores" grandTotalCaption="Total" updatedVersion="5" minRefreshableVersion="3" useAutoFormatting="1" itemPrintTitles="1" createdVersion="5" indent="0" outline="1" outlineData="1" multipleFieldFilters="0" rowHeaderCaption="Ubicación" colHeaderCaption="Nivel">
  <location ref="B4:H10" firstHeaderRow="1" firstDataRow="3" firstDataCol="1"/>
  <pivotFields count="16">
    <pivotField dataField="1" showAll="0"/>
    <pivotField showAll="0"/>
    <pivotField showAll="0"/>
    <pivotField showAll="0"/>
    <pivotField axis="axisCol" showAll="0">
      <items count="5">
        <item x="1"/>
        <item h="1" m="1" x="3"/>
        <item x="0"/>
        <item h="1" x="2"/>
        <item t="default"/>
      </items>
    </pivotField>
    <pivotField showAll="0" defaultSubtotal="0"/>
    <pivotField showAll="0" defaultSubtotal="0"/>
    <pivotField showAll="0" defaultSubtotal="0"/>
    <pivotField showAll="0"/>
    <pivotField showAll="0" defaultSubtotal="0"/>
    <pivotField showAll="0"/>
    <pivotField showAll="0"/>
    <pivotField axis="axisRow" showAll="0">
      <items count="7">
        <item x="1"/>
        <item m="1" x="4"/>
        <item x="2"/>
        <item m="1" x="5"/>
        <item m="1" x="3"/>
        <item x="0"/>
        <item t="default"/>
      </items>
    </pivotField>
    <pivotField showAll="0" defaultSubtotal="0"/>
    <pivotField showAll="0" defaultSubtotal="0"/>
    <pivotField showAll="0" defaultSubtotal="0"/>
  </pivotFields>
  <rowFields count="1">
    <field x="12"/>
  </rowFields>
  <rowItems count="4">
    <i>
      <x/>
    </i>
    <i>
      <x v="2"/>
    </i>
    <i>
      <x v="5"/>
    </i>
    <i t="grand">
      <x/>
    </i>
  </rowItems>
  <colFields count="2">
    <field x="4"/>
    <field x="-2"/>
  </colFields>
  <colItems count="6">
    <i>
      <x/>
      <x/>
    </i>
    <i r="1" i="1">
      <x v="1"/>
    </i>
    <i>
      <x v="2"/>
      <x/>
    </i>
    <i r="1" i="1">
      <x v="1"/>
    </i>
    <i t="grand">
      <x/>
    </i>
    <i t="grand" i="1">
      <x/>
    </i>
  </colItems>
  <dataFields count="2">
    <dataField name="Plazas" fld="0" subtotal="count" baseField="4" baseItem="0" numFmtId="3"/>
    <dataField name="% Plazas" fld="0" subtotal="count" showDataAs="percentOfTotal" baseField="4" baseItem="0" numFmtId="9"/>
  </dataFields>
  <formats count="30">
    <format dxfId="47">
      <pivotArea type="all" dataOnly="0" outline="0" fieldPosition="0"/>
    </format>
    <format dxfId="46">
      <pivotArea outline="0" collapsedLevelsAreSubtotals="1" fieldPosition="0"/>
    </format>
    <format dxfId="45">
      <pivotArea dataOnly="0" labelOnly="1" fieldPosition="0">
        <references count="1">
          <reference field="4" count="0"/>
        </references>
      </pivotArea>
    </format>
    <format dxfId="44">
      <pivotArea dataOnly="0" labelOnly="1" grandRow="1" outline="0" fieldPosition="0"/>
    </format>
    <format dxfId="43">
      <pivotArea dataOnly="0" labelOnly="1" fieldPosition="0">
        <references count="1">
          <reference field="12" count="0"/>
        </references>
      </pivotArea>
    </format>
    <format dxfId="42">
      <pivotArea field="12" dataOnly="0" labelOnly="1" grandRow="1" outline="0" axis="axisRow" fieldPosition="0">
        <references count="1">
          <reference field="4294967294" count="1" selected="0">
            <x v="0"/>
          </reference>
        </references>
      </pivotArea>
    </format>
    <format dxfId="41">
      <pivotArea field="12" dataOnly="0" labelOnly="1" grandRow="1" outline="0" axis="axisRow" fieldPosition="0">
        <references count="1">
          <reference field="4294967294" count="1" selected="0">
            <x v="1"/>
          </reference>
        </references>
      </pivotArea>
    </format>
    <format dxfId="40">
      <pivotArea dataOnly="0" labelOnly="1" outline="0" fieldPosition="0">
        <references count="2">
          <reference field="4294967294" count="2">
            <x v="0"/>
            <x v="1"/>
          </reference>
          <reference field="12" count="1" selected="0">
            <x v="1"/>
          </reference>
        </references>
      </pivotArea>
    </format>
    <format dxfId="39">
      <pivotArea dataOnly="0" labelOnly="1" outline="0" fieldPosition="0">
        <references count="2">
          <reference field="4294967294" count="2">
            <x v="0"/>
            <x v="1"/>
          </reference>
          <reference field="12" count="1" selected="0">
            <x v="2"/>
          </reference>
        </references>
      </pivotArea>
    </format>
    <format dxfId="38">
      <pivotArea dataOnly="0" labelOnly="1" outline="0" fieldPosition="0">
        <references count="2">
          <reference field="4294967294" count="2">
            <x v="0"/>
            <x v="1"/>
          </reference>
          <reference field="12" count="1" selected="0">
            <x v="3"/>
          </reference>
        </references>
      </pivotArea>
    </format>
    <format dxfId="37">
      <pivotArea type="all" dataOnly="0" outline="0" fieldPosition="0"/>
    </format>
    <format dxfId="36">
      <pivotArea outline="0" collapsedLevelsAreSubtotals="1" fieldPosition="0"/>
    </format>
    <format dxfId="35">
      <pivotArea dataOnly="0" labelOnly="1" fieldPosition="0">
        <references count="1">
          <reference field="4" count="0"/>
        </references>
      </pivotArea>
    </format>
    <format dxfId="34">
      <pivotArea dataOnly="0" labelOnly="1" grandRow="1" outline="0" fieldPosition="0"/>
    </format>
    <format dxfId="33">
      <pivotArea dataOnly="0" labelOnly="1" fieldPosition="0">
        <references count="1">
          <reference field="12" count="0"/>
        </references>
      </pivotArea>
    </format>
    <format dxfId="32">
      <pivotArea field="12" dataOnly="0" labelOnly="1" grandRow="1" outline="0" axis="axisRow" fieldPosition="0">
        <references count="1">
          <reference field="4294967294" count="1" selected="0">
            <x v="0"/>
          </reference>
        </references>
      </pivotArea>
    </format>
    <format dxfId="31">
      <pivotArea field="12" dataOnly="0" labelOnly="1" grandRow="1" outline="0" axis="axisRow" fieldPosition="0">
        <references count="1">
          <reference field="4294967294" count="1" selected="0">
            <x v="1"/>
          </reference>
        </references>
      </pivotArea>
    </format>
    <format dxfId="30">
      <pivotArea dataOnly="0" labelOnly="1" outline="0" fieldPosition="0">
        <references count="2">
          <reference field="4294967294" count="2">
            <x v="0"/>
            <x v="1"/>
          </reference>
          <reference field="12" count="1" selected="0">
            <x v="1"/>
          </reference>
        </references>
      </pivotArea>
    </format>
    <format dxfId="29">
      <pivotArea dataOnly="0" labelOnly="1" outline="0" fieldPosition="0">
        <references count="2">
          <reference field="4294967294" count="2">
            <x v="0"/>
            <x v="1"/>
          </reference>
          <reference field="12" count="1" selected="0">
            <x v="2"/>
          </reference>
        </references>
      </pivotArea>
    </format>
    <format dxfId="28">
      <pivotArea dataOnly="0" labelOnly="1" outline="0" fieldPosition="0">
        <references count="2">
          <reference field="4294967294" count="2">
            <x v="0"/>
            <x v="1"/>
          </reference>
          <reference field="12" count="1" selected="0">
            <x v="3"/>
          </reference>
        </references>
      </pivotArea>
    </format>
    <format dxfId="27">
      <pivotArea type="all" dataOnly="0" outline="0" fieldPosition="0"/>
    </format>
    <format dxfId="26">
      <pivotArea outline="0" collapsedLevelsAreSubtotals="1" fieldPosition="0"/>
    </format>
    <format dxfId="25">
      <pivotArea dataOnly="0" labelOnly="1" fieldPosition="0">
        <references count="1">
          <reference field="4" count="0"/>
        </references>
      </pivotArea>
    </format>
    <format dxfId="24">
      <pivotArea dataOnly="0" labelOnly="1" grandRow="1" outline="0" fieldPosition="0"/>
    </format>
    <format dxfId="23">
      <pivotArea dataOnly="0" labelOnly="1" fieldPosition="0">
        <references count="1">
          <reference field="12" count="0"/>
        </references>
      </pivotArea>
    </format>
    <format dxfId="22">
      <pivotArea field="12" dataOnly="0" labelOnly="1" grandRow="1" outline="0" axis="axisRow" fieldPosition="0">
        <references count="1">
          <reference field="4294967294" count="1" selected="0">
            <x v="0"/>
          </reference>
        </references>
      </pivotArea>
    </format>
    <format dxfId="21">
      <pivotArea field="12" dataOnly="0" labelOnly="1" grandRow="1" outline="0" axis="axisRow" fieldPosition="0">
        <references count="1">
          <reference field="4294967294" count="1" selected="0">
            <x v="1"/>
          </reference>
        </references>
      </pivotArea>
    </format>
    <format dxfId="20">
      <pivotArea dataOnly="0" labelOnly="1" outline="0" fieldPosition="0">
        <references count="2">
          <reference field="4294967294" count="2">
            <x v="0"/>
            <x v="1"/>
          </reference>
          <reference field="12" count="1" selected="0">
            <x v="1"/>
          </reference>
        </references>
      </pivotArea>
    </format>
    <format dxfId="19">
      <pivotArea dataOnly="0" labelOnly="1" outline="0" fieldPosition="0">
        <references count="2">
          <reference field="4294967294" count="2">
            <x v="0"/>
            <x v="1"/>
          </reference>
          <reference field="12" count="1" selected="0">
            <x v="2"/>
          </reference>
        </references>
      </pivotArea>
    </format>
    <format dxfId="18">
      <pivotArea dataOnly="0" labelOnly="1" outline="0" fieldPosition="0">
        <references count="2">
          <reference field="4294967294" count="2">
            <x v="0"/>
            <x v="1"/>
          </reference>
          <reference field="12" count="1" selected="0">
            <x v="3"/>
          </reference>
        </references>
      </pivotArea>
    </format>
  </formats>
  <pivotTableStyleInfo name="PivotStyleDark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34" applyNumberFormats="0" applyBorderFormats="0" applyFontFormats="0" applyPatternFormats="0" applyAlignmentFormats="0" applyWidthHeightFormats="1" dataCaption="Valores" grandTotalCaption="Total" updatedVersion="5" minRefreshableVersion="3" useAutoFormatting="1" itemPrintTitles="1" createdVersion="5" indent="0" outline="1" outlineData="1" multipleFieldFilters="0" rowHeaderCaption="Programa" colHeaderCaption="Nivel">
  <location ref="B17:H54" firstHeaderRow="1" firstDataRow="3" firstDataCol="1" rowPageCount="1" colPageCount="1"/>
  <pivotFields count="16">
    <pivotField dataField="1" showAll="0"/>
    <pivotField showAll="0"/>
    <pivotField showAll="0"/>
    <pivotField showAll="0"/>
    <pivotField axis="axisCol" showAll="0">
      <items count="5">
        <item x="1"/>
        <item h="1" m="1" x="3"/>
        <item x="0"/>
        <item h="1" x="2"/>
        <item t="default"/>
      </items>
    </pivotField>
    <pivotField showAll="0" defaultSubtotal="0"/>
    <pivotField showAll="0" defaultSubtotal="0"/>
    <pivotField showAll="0" defaultSubtotal="0"/>
    <pivotField showAll="0"/>
    <pivotField showAll="0" defaultSubtotal="0"/>
    <pivotField showAll="0"/>
    <pivotField showAll="0"/>
    <pivotField axis="axisPage" showAll="0">
      <items count="7">
        <item m="1" x="4"/>
        <item x="2"/>
        <item m="1" x="5"/>
        <item m="1" x="3"/>
        <item x="0"/>
        <item x="1"/>
        <item t="default"/>
      </items>
    </pivotField>
    <pivotField axis="axisRow" showAll="0" defaultSubtotal="0">
      <items count="34">
        <item x="9"/>
        <item x="12"/>
        <item x="18"/>
        <item x="25"/>
        <item x="20"/>
        <item x="11"/>
        <item x="10"/>
        <item x="4"/>
        <item x="15"/>
        <item x="2"/>
        <item x="31"/>
        <item x="32"/>
        <item x="22"/>
        <item x="8"/>
        <item x="7"/>
        <item x="6"/>
        <item x="19"/>
        <item x="5"/>
        <item x="24"/>
        <item x="17"/>
        <item x="0"/>
        <item x="27"/>
        <item x="23"/>
        <item x="13"/>
        <item x="30"/>
        <item x="33"/>
        <item x="21"/>
        <item x="28"/>
        <item x="3"/>
        <item x="29"/>
        <item x="26"/>
        <item x="1"/>
        <item x="16"/>
        <item x="14"/>
      </items>
    </pivotField>
    <pivotField showAll="0" defaultSubtotal="0"/>
    <pivotField showAll="0" defaultSubtotal="0"/>
  </pivotFields>
  <rowFields count="1">
    <field x="13"/>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2">
    <field x="4"/>
    <field x="-2"/>
  </colFields>
  <colItems count="6">
    <i>
      <x/>
      <x/>
    </i>
    <i r="1" i="1">
      <x v="1"/>
    </i>
    <i>
      <x v="2"/>
      <x/>
    </i>
    <i r="1" i="1">
      <x v="1"/>
    </i>
    <i t="grand">
      <x/>
    </i>
    <i t="grand" i="1">
      <x/>
    </i>
  </colItems>
  <pageFields count="1">
    <pageField fld="12" hier="-1"/>
  </pageFields>
  <dataFields count="2">
    <dataField name="Plazas" fld="0" subtotal="count" baseField="4" baseItem="0" numFmtId="3"/>
    <dataField name="% Plazas" fld="0" subtotal="count" showDataAs="percentOfCol" baseField="4" baseItem="0" numFmtId="9"/>
  </dataFields>
  <formats count="30">
    <format dxfId="77">
      <pivotArea type="all" dataOnly="0" outline="0" fieldPosition="0"/>
    </format>
    <format dxfId="76">
      <pivotArea outline="0" collapsedLevelsAreSubtotals="1" fieldPosition="0"/>
    </format>
    <format dxfId="75">
      <pivotArea dataOnly="0" labelOnly="1" fieldPosition="0">
        <references count="1">
          <reference field="4" count="0"/>
        </references>
      </pivotArea>
    </format>
    <format dxfId="74">
      <pivotArea dataOnly="0" labelOnly="1" grandRow="1" outline="0" fieldPosition="0"/>
    </format>
    <format dxfId="73">
      <pivotArea dataOnly="0" labelOnly="1" fieldPosition="0">
        <references count="1">
          <reference field="12" count="0"/>
        </references>
      </pivotArea>
    </format>
    <format dxfId="72">
      <pivotArea field="12" dataOnly="0" labelOnly="1" grandCol="1" outline="0" axis="axisPage" fieldPosition="0">
        <references count="1">
          <reference field="4294967294" count="1" selected="0">
            <x v="0"/>
          </reference>
        </references>
      </pivotArea>
    </format>
    <format dxfId="71">
      <pivotArea field="12" dataOnly="0" labelOnly="1" grandCol="1" outline="0" axis="axisPage" fieldPosition="0">
        <references count="1">
          <reference field="4294967294" count="1" selected="0">
            <x v="1"/>
          </reference>
        </references>
      </pivotArea>
    </format>
    <format dxfId="70">
      <pivotArea dataOnly="0" labelOnly="1" outline="0" fieldPosition="0">
        <references count="2">
          <reference field="4294967294" count="2">
            <x v="0"/>
            <x v="1"/>
          </reference>
          <reference field="12" count="1" selected="0">
            <x v="0"/>
          </reference>
        </references>
      </pivotArea>
    </format>
    <format dxfId="69">
      <pivotArea dataOnly="0" labelOnly="1" outline="0" fieldPosition="0">
        <references count="2">
          <reference field="4294967294" count="2">
            <x v="0"/>
            <x v="1"/>
          </reference>
          <reference field="12" count="1" selected="0">
            <x v="1"/>
          </reference>
        </references>
      </pivotArea>
    </format>
    <format dxfId="68">
      <pivotArea dataOnly="0" labelOnly="1" outline="0" fieldPosition="0">
        <references count="2">
          <reference field="4294967294" count="2">
            <x v="0"/>
            <x v="1"/>
          </reference>
          <reference field="12" count="1" selected="0">
            <x v="2"/>
          </reference>
        </references>
      </pivotArea>
    </format>
    <format dxfId="67">
      <pivotArea type="all" dataOnly="0" outline="0" fieldPosition="0"/>
    </format>
    <format dxfId="66">
      <pivotArea outline="0" collapsedLevelsAreSubtotals="1" fieldPosition="0"/>
    </format>
    <format dxfId="65">
      <pivotArea dataOnly="0" labelOnly="1" fieldPosition="0">
        <references count="1">
          <reference field="4" count="0"/>
        </references>
      </pivotArea>
    </format>
    <format dxfId="64">
      <pivotArea dataOnly="0" labelOnly="1" grandRow="1" outline="0" fieldPosition="0"/>
    </format>
    <format dxfId="63">
      <pivotArea dataOnly="0" labelOnly="1" fieldPosition="0">
        <references count="1">
          <reference field="12" count="0"/>
        </references>
      </pivotArea>
    </format>
    <format dxfId="62">
      <pivotArea field="12" dataOnly="0" labelOnly="1" grandCol="1" outline="0" axis="axisPage" fieldPosition="0">
        <references count="1">
          <reference field="4294967294" count="1" selected="0">
            <x v="0"/>
          </reference>
        </references>
      </pivotArea>
    </format>
    <format dxfId="61">
      <pivotArea field="12" dataOnly="0" labelOnly="1" grandCol="1" outline="0" axis="axisPage" fieldPosition="0">
        <references count="1">
          <reference field="4294967294" count="1" selected="0">
            <x v="1"/>
          </reference>
        </references>
      </pivotArea>
    </format>
    <format dxfId="60">
      <pivotArea dataOnly="0" labelOnly="1" outline="0" fieldPosition="0">
        <references count="2">
          <reference field="4294967294" count="2">
            <x v="0"/>
            <x v="1"/>
          </reference>
          <reference field="12" count="1" selected="0">
            <x v="0"/>
          </reference>
        </references>
      </pivotArea>
    </format>
    <format dxfId="59">
      <pivotArea dataOnly="0" labelOnly="1" outline="0" fieldPosition="0">
        <references count="2">
          <reference field="4294967294" count="2">
            <x v="0"/>
            <x v="1"/>
          </reference>
          <reference field="12" count="1" selected="0">
            <x v="1"/>
          </reference>
        </references>
      </pivotArea>
    </format>
    <format dxfId="58">
      <pivotArea dataOnly="0" labelOnly="1" outline="0" fieldPosition="0">
        <references count="2">
          <reference field="4294967294" count="2">
            <x v="0"/>
            <x v="1"/>
          </reference>
          <reference field="12" count="1" selected="0">
            <x v="2"/>
          </reference>
        </references>
      </pivotArea>
    </format>
    <format dxfId="57">
      <pivotArea type="all" dataOnly="0" outline="0" fieldPosition="0"/>
    </format>
    <format dxfId="56">
      <pivotArea outline="0" collapsedLevelsAreSubtotals="1" fieldPosition="0"/>
    </format>
    <format dxfId="55">
      <pivotArea dataOnly="0" labelOnly="1" fieldPosition="0">
        <references count="1">
          <reference field="4" count="0"/>
        </references>
      </pivotArea>
    </format>
    <format dxfId="54">
      <pivotArea dataOnly="0" labelOnly="1" grandRow="1" outline="0" fieldPosition="0"/>
    </format>
    <format dxfId="53">
      <pivotArea dataOnly="0" labelOnly="1" fieldPosition="0">
        <references count="1">
          <reference field="12" count="0"/>
        </references>
      </pivotArea>
    </format>
    <format dxfId="52">
      <pivotArea field="12" dataOnly="0" labelOnly="1" grandCol="1" outline="0" axis="axisPage" fieldPosition="0">
        <references count="1">
          <reference field="4294967294" count="1" selected="0">
            <x v="0"/>
          </reference>
        </references>
      </pivotArea>
    </format>
    <format dxfId="51">
      <pivotArea field="12" dataOnly="0" labelOnly="1" grandCol="1" outline="0" axis="axisPage" fieldPosition="0">
        <references count="1">
          <reference field="4294967294" count="1" selected="0">
            <x v="1"/>
          </reference>
        </references>
      </pivotArea>
    </format>
    <format dxfId="50">
      <pivotArea dataOnly="0" labelOnly="1" outline="0" fieldPosition="0">
        <references count="2">
          <reference field="4294967294" count="2">
            <x v="0"/>
            <x v="1"/>
          </reference>
          <reference field="12" count="1" selected="0">
            <x v="0"/>
          </reference>
        </references>
      </pivotArea>
    </format>
    <format dxfId="49">
      <pivotArea dataOnly="0" labelOnly="1" outline="0" fieldPosition="0">
        <references count="2">
          <reference field="4294967294" count="2">
            <x v="0"/>
            <x v="1"/>
          </reference>
          <reference field="12" count="1" selected="0">
            <x v="1"/>
          </reference>
        </references>
      </pivotArea>
    </format>
    <format dxfId="48">
      <pivotArea dataOnly="0" labelOnly="1" outline="0" fieldPosition="0">
        <references count="2">
          <reference field="4294967294" count="2">
            <x v="0"/>
            <x v="1"/>
          </reference>
          <reference field="12" count="1" selected="0">
            <x v="2"/>
          </reference>
        </references>
      </pivotArea>
    </format>
  </formats>
  <pivotTableStyleInfo name="PivotStyleDark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a1" displayName="Tabla1" ref="A1:P3201" totalsRowShown="0" headerRowDxfId="17" dataDxfId="16">
  <autoFilter ref="A1:P3201"/>
  <tableColumns count="16">
    <tableColumn id="1" name="No. PLAZA PUBLICADA" dataDxfId="15"/>
    <tableColumn id="2" name="DEPARTAMENTO" dataDxfId="14"/>
    <tableColumn id="3" name="MUNICIPIO" dataDxfId="13"/>
    <tableColumn id="4" name="CAJA DE COMPENSACIÓN FAMILIAR" dataDxfId="12"/>
    <tableColumn id="5" name="NIVEL DE FORMACIÓN" dataDxfId="11"/>
    <tableColumn id="6" name="CARGO EQUIVALENTE 1" dataDxfId="10"/>
    <tableColumn id="13" name="CARGO EQUIVALENTE 2" dataDxfId="9"/>
    <tableColumn id="14" name="CARGO EQUIVALENTE 3" dataDxfId="8"/>
    <tableColumn id="7" name="ENTIDAD PÚBLICA" dataDxfId="7"/>
    <tableColumn id="12" name="NIT" dataDxfId="6"/>
    <tableColumn id="8" name="NOMBRE DE LA PLAZA" dataDxfId="5"/>
    <tableColumn id="9" name="DESCRIPCIÓN DE LA PLAZA" dataDxfId="4"/>
    <tableColumn id="10" name="Localización" dataDxfId="3"/>
    <tableColumn id="11" name="Carrera Equivalente Uniandes 1" dataDxfId="2">
      <calculatedColumnFormula>VLOOKUP(F2,Homologación!$A:$B,2,0)</calculatedColumnFormula>
    </tableColumn>
    <tableColumn id="15" name="Carrera Equivalente Uniandes 2" dataDxfId="1">
      <calculatedColumnFormula>IFERROR(IF(VLOOKUP(G2,Homologación!$A:$B,2,0)=Tabla1[[#This Row],[Carrera Equivalente Uniandes 1]],"",VLOOKUP(G2,Homologación!$A:$B,2,0)),"")</calculatedColumnFormula>
    </tableColumn>
    <tableColumn id="16" name="Carrera Equivalente Uniandes 3" dataDxfId="0">
      <calculatedColumnFormula>IFERROR(IF(OR(VLOOKUP(H2,Homologación!$A:$B,2,0)=Tabla1[[#This Row],[Carrera Equivalente Uniandes 1]],VLOOKUP(H2,Homologación!$A:$B,2,0)=Tabla1[[#This Row],[Carrera Equivalente Uniandes 2]]),"",VLOOKUP(H2,Homologación!$A:$B,2,0)),"")</calculatedColumnFormula>
    </tableColumn>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6"/>
  <sheetViews>
    <sheetView showGridLines="0" showRowColHeaders="0" workbookViewId="0">
      <selection activeCell="C10" sqref="C10"/>
    </sheetView>
  </sheetViews>
  <sheetFormatPr baseColWidth="10" defaultColWidth="0" defaultRowHeight="15" x14ac:dyDescent="0.25"/>
  <cols>
    <col min="1" max="1" width="2.85546875" style="5" customWidth="1"/>
    <col min="2" max="2" width="45.5703125" style="5" customWidth="1"/>
    <col min="3" max="3" width="12.42578125" style="5" customWidth="1"/>
    <col min="4" max="4" width="8.42578125" style="5" customWidth="1"/>
    <col min="5" max="5" width="11.42578125" style="5" customWidth="1"/>
    <col min="6" max="6" width="8.42578125" style="5" customWidth="1"/>
    <col min="7" max="7" width="11.28515625" style="5" customWidth="1"/>
    <col min="8" max="8" width="13.28515625" style="5" customWidth="1"/>
    <col min="9" max="9" width="2.85546875" style="5" customWidth="1"/>
    <col min="10" max="11" width="20.140625" style="5" hidden="1" customWidth="1"/>
    <col min="12" max="27" width="11.42578125" style="5" hidden="1" customWidth="1"/>
    <col min="28" max="28" width="0" style="5" hidden="1" customWidth="1"/>
    <col min="29" max="16384" width="11.42578125" style="5" hidden="1"/>
  </cols>
  <sheetData>
    <row r="1" spans="2:19" ht="21" x14ac:dyDescent="0.25">
      <c r="B1" s="13" t="s">
        <v>1101</v>
      </c>
      <c r="C1" s="13"/>
      <c r="D1" s="13"/>
      <c r="E1" s="13"/>
      <c r="F1" s="13"/>
      <c r="G1" s="13"/>
      <c r="H1" s="13"/>
      <c r="I1" s="13"/>
      <c r="J1" s="13"/>
    </row>
    <row r="2" spans="2:19" ht="30" customHeight="1" x14ac:dyDescent="0.25">
      <c r="B2" s="14" t="s">
        <v>9576</v>
      </c>
      <c r="C2" s="14"/>
      <c r="D2" s="14"/>
      <c r="E2" s="14"/>
      <c r="F2" s="14"/>
      <c r="G2" s="14"/>
      <c r="H2" s="14"/>
    </row>
    <row r="4" spans="2:19" x14ac:dyDescent="0.25">
      <c r="C4" s="6" t="s">
        <v>1097</v>
      </c>
      <c r="I4"/>
      <c r="J4"/>
      <c r="K4"/>
      <c r="L4"/>
      <c r="M4"/>
      <c r="N4"/>
      <c r="O4"/>
      <c r="P4"/>
      <c r="Q4"/>
      <c r="R4"/>
      <c r="S4"/>
    </row>
    <row r="5" spans="2:19" x14ac:dyDescent="0.25">
      <c r="C5" s="5" t="s">
        <v>3</v>
      </c>
      <c r="E5" s="5" t="s">
        <v>9</v>
      </c>
      <c r="G5" s="5" t="s">
        <v>1091</v>
      </c>
      <c r="H5" s="5" t="s">
        <v>1093</v>
      </c>
      <c r="I5"/>
      <c r="J5"/>
      <c r="K5"/>
      <c r="L5"/>
      <c r="M5"/>
      <c r="N5"/>
      <c r="O5"/>
      <c r="P5"/>
      <c r="Q5"/>
      <c r="R5"/>
      <c r="S5"/>
    </row>
    <row r="6" spans="2:19" x14ac:dyDescent="0.25">
      <c r="B6" s="6" t="s">
        <v>1090</v>
      </c>
      <c r="C6" s="5" t="s">
        <v>1092</v>
      </c>
      <c r="D6" s="5" t="s">
        <v>1094</v>
      </c>
      <c r="E6" s="5" t="s">
        <v>1092</v>
      </c>
      <c r="F6" s="5" t="s">
        <v>1094</v>
      </c>
      <c r="I6"/>
      <c r="J6"/>
      <c r="K6"/>
      <c r="L6"/>
      <c r="M6"/>
      <c r="N6"/>
      <c r="O6"/>
      <c r="P6"/>
      <c r="Q6"/>
      <c r="R6"/>
      <c r="S6"/>
    </row>
    <row r="7" spans="2:19" x14ac:dyDescent="0.25">
      <c r="B7" s="5" t="s">
        <v>9393</v>
      </c>
      <c r="C7" s="7">
        <v>785</v>
      </c>
      <c r="D7" s="8">
        <v>0.29389741669786595</v>
      </c>
      <c r="E7" s="7">
        <v>83</v>
      </c>
      <c r="F7" s="8">
        <v>3.1074503931111944E-2</v>
      </c>
      <c r="G7" s="7">
        <v>868</v>
      </c>
      <c r="H7" s="8">
        <v>0.32497192062897789</v>
      </c>
      <c r="I7"/>
      <c r="J7"/>
      <c r="K7"/>
      <c r="L7"/>
      <c r="M7"/>
      <c r="N7"/>
      <c r="O7"/>
      <c r="P7"/>
      <c r="Q7"/>
      <c r="R7"/>
      <c r="S7"/>
    </row>
    <row r="8" spans="2:19" x14ac:dyDescent="0.25">
      <c r="B8" s="5" t="s">
        <v>1046</v>
      </c>
      <c r="C8" s="7">
        <v>169</v>
      </c>
      <c r="D8" s="8">
        <v>6.3272182703107444E-2</v>
      </c>
      <c r="E8" s="7">
        <v>20</v>
      </c>
      <c r="F8" s="8">
        <v>7.4878322725570948E-3</v>
      </c>
      <c r="G8" s="7">
        <v>189</v>
      </c>
      <c r="H8" s="8">
        <v>7.0760014975664545E-2</v>
      </c>
      <c r="I8"/>
      <c r="J8"/>
      <c r="K8"/>
      <c r="L8"/>
      <c r="M8"/>
      <c r="N8"/>
      <c r="O8"/>
      <c r="P8"/>
      <c r="Q8"/>
      <c r="R8"/>
      <c r="S8"/>
    </row>
    <row r="9" spans="2:19" x14ac:dyDescent="0.25">
      <c r="B9" s="5" t="s">
        <v>1095</v>
      </c>
      <c r="C9" s="7">
        <v>1396</v>
      </c>
      <c r="D9" s="8">
        <v>0.52265069262448516</v>
      </c>
      <c r="E9" s="7">
        <v>218</v>
      </c>
      <c r="F9" s="8">
        <v>8.1617371770872332E-2</v>
      </c>
      <c r="G9" s="7">
        <v>1614</v>
      </c>
      <c r="H9" s="8">
        <v>0.60426806439535752</v>
      </c>
      <c r="I9"/>
      <c r="J9"/>
    </row>
    <row r="10" spans="2:19" x14ac:dyDescent="0.25">
      <c r="B10" s="5" t="s">
        <v>1100</v>
      </c>
      <c r="C10" s="7">
        <v>2350</v>
      </c>
      <c r="D10" s="8">
        <v>0.87982029202545864</v>
      </c>
      <c r="E10" s="7">
        <v>321</v>
      </c>
      <c r="F10" s="8">
        <v>0.12017970797454137</v>
      </c>
      <c r="G10" s="7">
        <v>2671</v>
      </c>
      <c r="H10" s="8">
        <v>1</v>
      </c>
      <c r="I10"/>
      <c r="J10"/>
    </row>
    <row r="12" spans="2:19" ht="21" x14ac:dyDescent="0.25">
      <c r="B12" s="13" t="s">
        <v>1099</v>
      </c>
      <c r="C12" s="13"/>
      <c r="D12" s="13"/>
      <c r="E12" s="13"/>
      <c r="F12" s="13"/>
      <c r="G12" s="13"/>
      <c r="H12" s="13"/>
      <c r="I12" s="13"/>
      <c r="J12" s="13"/>
    </row>
    <row r="13" spans="2:19" s="9" customFormat="1" ht="30" customHeight="1" x14ac:dyDescent="0.25">
      <c r="B13" s="14" t="s">
        <v>9577</v>
      </c>
      <c r="C13" s="14"/>
      <c r="D13" s="14"/>
      <c r="E13" s="14"/>
      <c r="F13" s="14"/>
      <c r="G13" s="14"/>
      <c r="H13" s="14"/>
    </row>
    <row r="15" spans="2:19" x14ac:dyDescent="0.25">
      <c r="B15" s="6" t="s">
        <v>1045</v>
      </c>
      <c r="C15" s="5" t="s">
        <v>1096</v>
      </c>
    </row>
    <row r="17" spans="2:10" x14ac:dyDescent="0.25">
      <c r="C17" s="6" t="s">
        <v>1097</v>
      </c>
      <c r="I17"/>
      <c r="J17"/>
    </row>
    <row r="18" spans="2:10" x14ac:dyDescent="0.25">
      <c r="C18" s="5" t="s">
        <v>3</v>
      </c>
      <c r="E18" s="5" t="s">
        <v>9</v>
      </c>
      <c r="G18" s="5" t="s">
        <v>1091</v>
      </c>
      <c r="H18" s="5" t="s">
        <v>1093</v>
      </c>
      <c r="I18"/>
      <c r="J18"/>
    </row>
    <row r="19" spans="2:10" x14ac:dyDescent="0.25">
      <c r="B19" s="6" t="s">
        <v>1098</v>
      </c>
      <c r="C19" s="5" t="s">
        <v>1092</v>
      </c>
      <c r="D19" s="5" t="s">
        <v>1094</v>
      </c>
      <c r="E19" s="5" t="s">
        <v>1092</v>
      </c>
      <c r="F19" s="5" t="s">
        <v>1094</v>
      </c>
      <c r="I19"/>
      <c r="J19"/>
    </row>
    <row r="20" spans="2:10" x14ac:dyDescent="0.25">
      <c r="B20" s="5" t="s">
        <v>1048</v>
      </c>
      <c r="C20" s="7">
        <v>358</v>
      </c>
      <c r="D20" s="8">
        <v>0.1523404255319149</v>
      </c>
      <c r="E20" s="7">
        <v>76</v>
      </c>
      <c r="F20" s="8">
        <v>0.2367601246105919</v>
      </c>
      <c r="G20" s="7">
        <v>434</v>
      </c>
      <c r="H20" s="8">
        <v>0.16248596031448895</v>
      </c>
      <c r="I20"/>
      <c r="J20"/>
    </row>
    <row r="21" spans="2:10" x14ac:dyDescent="0.25">
      <c r="B21" s="5" t="s">
        <v>1049</v>
      </c>
      <c r="C21" s="7">
        <v>119</v>
      </c>
      <c r="D21" s="8">
        <v>5.0638297872340428E-2</v>
      </c>
      <c r="E21" s="7">
        <v>1</v>
      </c>
      <c r="F21" s="8">
        <v>3.1152647975077881E-3</v>
      </c>
      <c r="G21" s="7">
        <v>120</v>
      </c>
      <c r="H21" s="8">
        <v>4.4926993635342569E-2</v>
      </c>
      <c r="I21"/>
      <c r="J21"/>
    </row>
    <row r="22" spans="2:10" x14ac:dyDescent="0.25">
      <c r="B22" s="5" t="s">
        <v>1050</v>
      </c>
      <c r="C22" s="7">
        <v>32</v>
      </c>
      <c r="D22" s="8">
        <v>1.3617021276595745E-2</v>
      </c>
      <c r="E22" s="7">
        <v>1</v>
      </c>
      <c r="F22" s="8">
        <v>3.1152647975077881E-3</v>
      </c>
      <c r="G22" s="7">
        <v>33</v>
      </c>
      <c r="H22" s="8">
        <v>1.2354923249719206E-2</v>
      </c>
      <c r="I22"/>
      <c r="J22"/>
    </row>
    <row r="23" spans="2:10" x14ac:dyDescent="0.25">
      <c r="B23" s="5" t="s">
        <v>1051</v>
      </c>
      <c r="C23" s="7">
        <v>15</v>
      </c>
      <c r="D23" s="8">
        <v>6.382978723404255E-3</v>
      </c>
      <c r="E23" s="7"/>
      <c r="F23" s="8">
        <v>0</v>
      </c>
      <c r="G23" s="7">
        <v>15</v>
      </c>
      <c r="H23" s="8">
        <v>5.6158742044178211E-3</v>
      </c>
      <c r="I23"/>
      <c r="J23"/>
    </row>
    <row r="24" spans="2:10" x14ac:dyDescent="0.25">
      <c r="B24" s="5" t="s">
        <v>1052</v>
      </c>
      <c r="C24" s="7">
        <v>55</v>
      </c>
      <c r="D24" s="8">
        <v>2.3404255319148935E-2</v>
      </c>
      <c r="E24" s="7">
        <v>1</v>
      </c>
      <c r="F24" s="8">
        <v>3.1152647975077881E-3</v>
      </c>
      <c r="G24" s="7">
        <v>56</v>
      </c>
      <c r="H24" s="8">
        <v>2.0965930363159864E-2</v>
      </c>
      <c r="I24"/>
      <c r="J24"/>
    </row>
    <row r="25" spans="2:10" x14ac:dyDescent="0.25">
      <c r="B25" s="5" t="s">
        <v>1053</v>
      </c>
      <c r="C25" s="7">
        <v>130</v>
      </c>
      <c r="D25" s="8">
        <v>5.5319148936170209E-2</v>
      </c>
      <c r="E25" s="7">
        <v>1</v>
      </c>
      <c r="F25" s="8">
        <v>3.1152647975077881E-3</v>
      </c>
      <c r="G25" s="7">
        <v>131</v>
      </c>
      <c r="H25" s="8">
        <v>4.9045301385248971E-2</v>
      </c>
      <c r="I25"/>
      <c r="J25"/>
    </row>
    <row r="26" spans="2:10" x14ac:dyDescent="0.25">
      <c r="B26" s="5" t="s">
        <v>1054</v>
      </c>
      <c r="C26" s="7">
        <v>166</v>
      </c>
      <c r="D26" s="8">
        <v>7.0638297872340425E-2</v>
      </c>
      <c r="E26" s="7">
        <v>18</v>
      </c>
      <c r="F26" s="8">
        <v>5.6074766355140186E-2</v>
      </c>
      <c r="G26" s="7">
        <v>184</v>
      </c>
      <c r="H26" s="8">
        <v>6.8888056907525266E-2</v>
      </c>
      <c r="I26"/>
      <c r="J26"/>
    </row>
    <row r="27" spans="2:10" x14ac:dyDescent="0.25">
      <c r="B27" s="5" t="s">
        <v>1055</v>
      </c>
      <c r="C27" s="7">
        <v>288</v>
      </c>
      <c r="D27" s="8">
        <v>0.1225531914893617</v>
      </c>
      <c r="E27" s="7"/>
      <c r="F27" s="8">
        <v>0</v>
      </c>
      <c r="G27" s="7">
        <v>288</v>
      </c>
      <c r="H27" s="8">
        <v>0.10782478472482217</v>
      </c>
      <c r="I27"/>
      <c r="J27"/>
    </row>
    <row r="28" spans="2:10" x14ac:dyDescent="0.25">
      <c r="B28" s="5" t="s">
        <v>1056</v>
      </c>
      <c r="C28" s="7">
        <v>50</v>
      </c>
      <c r="D28" s="8">
        <v>2.1276595744680851E-2</v>
      </c>
      <c r="E28" s="7">
        <v>7</v>
      </c>
      <c r="F28" s="8">
        <v>2.1806853582554516E-2</v>
      </c>
      <c r="G28" s="7">
        <v>57</v>
      </c>
      <c r="H28" s="8">
        <v>2.1340321976787719E-2</v>
      </c>
      <c r="I28"/>
      <c r="J28"/>
    </row>
    <row r="29" spans="2:10" x14ac:dyDescent="0.25">
      <c r="B29" s="5" t="s">
        <v>1057</v>
      </c>
      <c r="C29" s="7">
        <v>68</v>
      </c>
      <c r="D29" s="8">
        <v>2.8936170212765958E-2</v>
      </c>
      <c r="E29" s="7">
        <v>1</v>
      </c>
      <c r="F29" s="8">
        <v>3.1152647975077881E-3</v>
      </c>
      <c r="G29" s="7">
        <v>69</v>
      </c>
      <c r="H29" s="8">
        <v>2.5833021340321977E-2</v>
      </c>
      <c r="I29"/>
      <c r="J29"/>
    </row>
    <row r="30" spans="2:10" x14ac:dyDescent="0.25">
      <c r="B30" s="5" t="s">
        <v>1059</v>
      </c>
      <c r="C30" s="7">
        <v>1</v>
      </c>
      <c r="D30" s="8">
        <v>4.2553191489361702E-4</v>
      </c>
      <c r="E30" s="7"/>
      <c r="F30" s="8">
        <v>0</v>
      </c>
      <c r="G30" s="7">
        <v>1</v>
      </c>
      <c r="H30" s="8">
        <v>3.7439161362785476E-4</v>
      </c>
      <c r="I30"/>
      <c r="J30"/>
    </row>
    <row r="31" spans="2:10" x14ac:dyDescent="0.25">
      <c r="B31" s="5" t="s">
        <v>1060</v>
      </c>
      <c r="C31" s="7">
        <v>17</v>
      </c>
      <c r="D31" s="8">
        <v>7.2340425531914896E-3</v>
      </c>
      <c r="E31" s="7">
        <v>2</v>
      </c>
      <c r="F31" s="8">
        <v>6.2305295950155761E-3</v>
      </c>
      <c r="G31" s="7">
        <v>19</v>
      </c>
      <c r="H31" s="8">
        <v>7.1134406589292397E-3</v>
      </c>
      <c r="I31"/>
      <c r="J31"/>
    </row>
    <row r="32" spans="2:10" x14ac:dyDescent="0.25">
      <c r="B32" s="5" t="s">
        <v>1061</v>
      </c>
      <c r="C32" s="7">
        <v>71</v>
      </c>
      <c r="D32" s="8">
        <v>3.0212765957446808E-2</v>
      </c>
      <c r="E32" s="7"/>
      <c r="F32" s="8">
        <v>0</v>
      </c>
      <c r="G32" s="7">
        <v>71</v>
      </c>
      <c r="H32" s="8">
        <v>2.6581804567577687E-2</v>
      </c>
      <c r="I32"/>
      <c r="J32"/>
    </row>
    <row r="33" spans="2:10" x14ac:dyDescent="0.25">
      <c r="B33" s="5" t="s">
        <v>1062</v>
      </c>
      <c r="C33" s="7">
        <v>66</v>
      </c>
      <c r="D33" s="8">
        <v>2.8085106382978724E-2</v>
      </c>
      <c r="E33" s="7">
        <v>60</v>
      </c>
      <c r="F33" s="8">
        <v>0.18691588785046728</v>
      </c>
      <c r="G33" s="7">
        <v>126</v>
      </c>
      <c r="H33" s="8">
        <v>4.7173343317109699E-2</v>
      </c>
      <c r="I33"/>
      <c r="J33"/>
    </row>
    <row r="34" spans="2:10" x14ac:dyDescent="0.25">
      <c r="B34" s="5" t="s">
        <v>1064</v>
      </c>
      <c r="C34" s="7">
        <v>171</v>
      </c>
      <c r="D34" s="8">
        <v>7.2765957446808513E-2</v>
      </c>
      <c r="E34" s="7">
        <v>17</v>
      </c>
      <c r="F34" s="8">
        <v>5.2959501557632398E-2</v>
      </c>
      <c r="G34" s="7">
        <v>188</v>
      </c>
      <c r="H34" s="8">
        <v>7.0385623362036687E-2</v>
      </c>
      <c r="I34"/>
      <c r="J34"/>
    </row>
    <row r="35" spans="2:10" x14ac:dyDescent="0.25">
      <c r="B35" s="5" t="s">
        <v>1065</v>
      </c>
      <c r="C35" s="7">
        <v>38</v>
      </c>
      <c r="D35" s="8">
        <v>1.6170212765957447E-2</v>
      </c>
      <c r="E35" s="7">
        <v>28</v>
      </c>
      <c r="F35" s="8">
        <v>8.7227414330218064E-2</v>
      </c>
      <c r="G35" s="7">
        <v>66</v>
      </c>
      <c r="H35" s="8">
        <v>2.4709846499438411E-2</v>
      </c>
      <c r="I35"/>
      <c r="J35"/>
    </row>
    <row r="36" spans="2:10" x14ac:dyDescent="0.25">
      <c r="B36" s="5" t="s">
        <v>1066</v>
      </c>
      <c r="C36" s="7">
        <v>107</v>
      </c>
      <c r="D36" s="8">
        <v>4.553191489361702E-2</v>
      </c>
      <c r="E36" s="7">
        <v>7</v>
      </c>
      <c r="F36" s="8">
        <v>2.1806853582554516E-2</v>
      </c>
      <c r="G36" s="7">
        <v>114</v>
      </c>
      <c r="H36" s="8">
        <v>4.2680643953575438E-2</v>
      </c>
      <c r="I36"/>
      <c r="J36"/>
    </row>
    <row r="37" spans="2:10" x14ac:dyDescent="0.25">
      <c r="B37" s="5" t="s">
        <v>1067</v>
      </c>
      <c r="C37" s="7">
        <v>183</v>
      </c>
      <c r="D37" s="8">
        <v>7.7872340425531913E-2</v>
      </c>
      <c r="E37" s="7">
        <v>38</v>
      </c>
      <c r="F37" s="8">
        <v>0.11838006230529595</v>
      </c>
      <c r="G37" s="7">
        <v>221</v>
      </c>
      <c r="H37" s="8">
        <v>8.2740546611755894E-2</v>
      </c>
      <c r="I37"/>
      <c r="J37"/>
    </row>
    <row r="38" spans="2:10" x14ac:dyDescent="0.25">
      <c r="B38" s="5" t="s">
        <v>1068</v>
      </c>
      <c r="C38" s="7">
        <v>12</v>
      </c>
      <c r="D38" s="8">
        <v>5.106382978723404E-3</v>
      </c>
      <c r="E38" s="7"/>
      <c r="F38" s="8">
        <v>0</v>
      </c>
      <c r="G38" s="7">
        <v>12</v>
      </c>
      <c r="H38" s="8">
        <v>4.4926993635342567E-3</v>
      </c>
      <c r="I38"/>
      <c r="J38"/>
    </row>
    <row r="39" spans="2:10" x14ac:dyDescent="0.25">
      <c r="B39" s="5" t="s">
        <v>1069</v>
      </c>
      <c r="C39" s="7">
        <v>16</v>
      </c>
      <c r="D39" s="8">
        <v>6.8085106382978723E-3</v>
      </c>
      <c r="E39" s="7">
        <v>1</v>
      </c>
      <c r="F39" s="8">
        <v>3.1152647975077881E-3</v>
      </c>
      <c r="G39" s="7">
        <v>17</v>
      </c>
      <c r="H39" s="8">
        <v>6.3646574316735304E-3</v>
      </c>
      <c r="I39"/>
      <c r="J39"/>
    </row>
    <row r="40" spans="2:10" x14ac:dyDescent="0.25">
      <c r="B40" s="5" t="s">
        <v>1070</v>
      </c>
      <c r="C40" s="7">
        <v>262</v>
      </c>
      <c r="D40" s="8">
        <v>0.11148936170212766</v>
      </c>
      <c r="E40" s="7">
        <v>40</v>
      </c>
      <c r="F40" s="8">
        <v>0.12461059190031153</v>
      </c>
      <c r="G40" s="7">
        <v>302</v>
      </c>
      <c r="H40" s="8">
        <v>0.11306626731561213</v>
      </c>
      <c r="I40"/>
      <c r="J40"/>
    </row>
    <row r="41" spans="2:10" x14ac:dyDescent="0.25">
      <c r="B41" s="5" t="s">
        <v>1071</v>
      </c>
      <c r="C41" s="7">
        <v>9</v>
      </c>
      <c r="D41" s="8">
        <v>3.829787234042553E-3</v>
      </c>
      <c r="E41" s="7">
        <v>1</v>
      </c>
      <c r="F41" s="8">
        <v>3.1152647975077881E-3</v>
      </c>
      <c r="G41" s="7">
        <v>10</v>
      </c>
      <c r="H41" s="8">
        <v>3.7439161362785474E-3</v>
      </c>
      <c r="I41"/>
      <c r="J41"/>
    </row>
    <row r="42" spans="2:10" x14ac:dyDescent="0.25">
      <c r="B42" s="5" t="s">
        <v>1072</v>
      </c>
      <c r="C42" s="7">
        <v>25</v>
      </c>
      <c r="D42" s="8">
        <v>1.0638297872340425E-2</v>
      </c>
      <c r="E42" s="7">
        <v>1</v>
      </c>
      <c r="F42" s="8">
        <v>3.1152647975077881E-3</v>
      </c>
      <c r="G42" s="7">
        <v>26</v>
      </c>
      <c r="H42" s="8">
        <v>9.7341819543242235E-3</v>
      </c>
      <c r="I42"/>
      <c r="J42"/>
    </row>
    <row r="43" spans="2:10" x14ac:dyDescent="0.25">
      <c r="B43" s="5" t="s">
        <v>1074</v>
      </c>
      <c r="C43" s="7">
        <v>9</v>
      </c>
      <c r="D43" s="8">
        <v>3.829787234042553E-3</v>
      </c>
      <c r="E43" s="7"/>
      <c r="F43" s="8">
        <v>0</v>
      </c>
      <c r="G43" s="7">
        <v>9</v>
      </c>
      <c r="H43" s="8">
        <v>3.3695245226506927E-3</v>
      </c>
      <c r="I43"/>
      <c r="J43"/>
    </row>
    <row r="44" spans="2:10" x14ac:dyDescent="0.25">
      <c r="B44" s="5" t="s">
        <v>1076</v>
      </c>
      <c r="C44" s="7">
        <v>3</v>
      </c>
      <c r="D44" s="8">
        <v>1.276595744680851E-3</v>
      </c>
      <c r="E44" s="7"/>
      <c r="F44" s="8">
        <v>0</v>
      </c>
      <c r="G44" s="7">
        <v>3</v>
      </c>
      <c r="H44" s="8">
        <v>1.1231748408835642E-3</v>
      </c>
      <c r="I44"/>
      <c r="J44"/>
    </row>
    <row r="45" spans="2:10" x14ac:dyDescent="0.25">
      <c r="B45" s="5" t="s">
        <v>1078</v>
      </c>
      <c r="C45" s="7">
        <v>2</v>
      </c>
      <c r="D45" s="8">
        <v>8.5106382978723403E-4</v>
      </c>
      <c r="E45" s="7"/>
      <c r="F45" s="8">
        <v>0</v>
      </c>
      <c r="G45" s="7">
        <v>2</v>
      </c>
      <c r="H45" s="8">
        <v>7.4878322725570952E-4</v>
      </c>
      <c r="I45"/>
      <c r="J45"/>
    </row>
    <row r="46" spans="2:10" x14ac:dyDescent="0.25">
      <c r="B46" s="5" t="s">
        <v>1077</v>
      </c>
      <c r="C46" s="7">
        <v>21</v>
      </c>
      <c r="D46" s="8">
        <v>8.9361702127659579E-3</v>
      </c>
      <c r="E46" s="7">
        <v>3</v>
      </c>
      <c r="F46" s="8">
        <v>9.3457943925233638E-3</v>
      </c>
      <c r="G46" s="7">
        <v>24</v>
      </c>
      <c r="H46" s="8">
        <v>8.9853987270685134E-3</v>
      </c>
      <c r="I46"/>
      <c r="J46"/>
    </row>
    <row r="47" spans="2:10" x14ac:dyDescent="0.25">
      <c r="B47" s="5" t="s">
        <v>1081</v>
      </c>
      <c r="C47" s="7">
        <v>12</v>
      </c>
      <c r="D47" s="8">
        <v>5.106382978723404E-3</v>
      </c>
      <c r="E47" s="7"/>
      <c r="F47" s="8">
        <v>0</v>
      </c>
      <c r="G47" s="7">
        <v>12</v>
      </c>
      <c r="H47" s="8">
        <v>4.4926993635342567E-3</v>
      </c>
      <c r="I47"/>
      <c r="J47"/>
    </row>
    <row r="48" spans="2:10" x14ac:dyDescent="0.25">
      <c r="B48" s="5" t="s">
        <v>1082</v>
      </c>
      <c r="C48" s="7">
        <v>11</v>
      </c>
      <c r="D48" s="8">
        <v>4.6808510638297876E-3</v>
      </c>
      <c r="E48" s="7">
        <v>2</v>
      </c>
      <c r="F48" s="8">
        <v>6.2305295950155761E-3</v>
      </c>
      <c r="G48" s="7">
        <v>13</v>
      </c>
      <c r="H48" s="8">
        <v>4.8670909771621118E-3</v>
      </c>
      <c r="I48"/>
      <c r="J48"/>
    </row>
    <row r="49" spans="2:10" x14ac:dyDescent="0.25">
      <c r="B49" s="5" t="s">
        <v>1083</v>
      </c>
      <c r="C49" s="7">
        <v>1</v>
      </c>
      <c r="D49" s="8">
        <v>4.2553191489361702E-4</v>
      </c>
      <c r="E49" s="7"/>
      <c r="F49" s="8">
        <v>0</v>
      </c>
      <c r="G49" s="7">
        <v>1</v>
      </c>
      <c r="H49" s="8">
        <v>3.7439161362785476E-4</v>
      </c>
      <c r="I49"/>
      <c r="J49"/>
    </row>
    <row r="50" spans="2:10" x14ac:dyDescent="0.25">
      <c r="B50" s="5" t="s">
        <v>1084</v>
      </c>
      <c r="C50" s="7">
        <v>4</v>
      </c>
      <c r="D50" s="8">
        <v>1.7021276595744681E-3</v>
      </c>
      <c r="E50" s="7">
        <v>1</v>
      </c>
      <c r="F50" s="8">
        <v>3.1152647975077881E-3</v>
      </c>
      <c r="G50" s="7">
        <v>5</v>
      </c>
      <c r="H50" s="8">
        <v>1.8719580681392737E-3</v>
      </c>
      <c r="I50"/>
      <c r="J50"/>
    </row>
    <row r="51" spans="2:10" x14ac:dyDescent="0.25">
      <c r="B51" s="5" t="s">
        <v>1085</v>
      </c>
      <c r="C51" s="7">
        <v>5</v>
      </c>
      <c r="D51" s="8">
        <v>2.1276595744680851E-3</v>
      </c>
      <c r="E51" s="7">
        <v>6</v>
      </c>
      <c r="F51" s="8">
        <v>1.8691588785046728E-2</v>
      </c>
      <c r="G51" s="7">
        <v>11</v>
      </c>
      <c r="H51" s="8">
        <v>4.1183077499064025E-3</v>
      </c>
      <c r="I51"/>
      <c r="J51"/>
    </row>
    <row r="52" spans="2:10" x14ac:dyDescent="0.25">
      <c r="B52" s="5" t="s">
        <v>1086</v>
      </c>
      <c r="C52" s="7">
        <v>4</v>
      </c>
      <c r="D52" s="8">
        <v>1.7021276595744681E-3</v>
      </c>
      <c r="E52" s="7">
        <v>1</v>
      </c>
      <c r="F52" s="8">
        <v>3.1152647975077881E-3</v>
      </c>
      <c r="G52" s="7">
        <v>5</v>
      </c>
      <c r="H52" s="8">
        <v>1.8719580681392737E-3</v>
      </c>
      <c r="I52"/>
      <c r="J52"/>
    </row>
    <row r="53" spans="2:10" x14ac:dyDescent="0.25">
      <c r="B53" s="5" t="s">
        <v>1089</v>
      </c>
      <c r="C53" s="7">
        <v>19</v>
      </c>
      <c r="D53" s="8">
        <v>8.0851063829787233E-3</v>
      </c>
      <c r="E53" s="7">
        <v>7</v>
      </c>
      <c r="F53" s="8">
        <v>2.1806853582554516E-2</v>
      </c>
      <c r="G53" s="7">
        <v>26</v>
      </c>
      <c r="H53" s="8">
        <v>9.7341819543242235E-3</v>
      </c>
      <c r="I53"/>
      <c r="J53"/>
    </row>
    <row r="54" spans="2:10" x14ac:dyDescent="0.25">
      <c r="B54" s="5" t="s">
        <v>1100</v>
      </c>
      <c r="C54" s="7">
        <v>2350</v>
      </c>
      <c r="D54" s="8">
        <v>1</v>
      </c>
      <c r="E54" s="7">
        <v>321</v>
      </c>
      <c r="F54" s="8">
        <v>1</v>
      </c>
      <c r="G54" s="7">
        <v>2671</v>
      </c>
      <c r="H54" s="8">
        <v>1</v>
      </c>
      <c r="I54"/>
      <c r="J54"/>
    </row>
    <row r="55" spans="2:10" x14ac:dyDescent="0.25">
      <c r="B55"/>
      <c r="C55"/>
      <c r="D55"/>
      <c r="E55"/>
      <c r="F55"/>
      <c r="G55"/>
      <c r="H55"/>
      <c r="I55"/>
      <c r="J55"/>
    </row>
    <row r="56" spans="2:10" x14ac:dyDescent="0.25">
      <c r="B56"/>
      <c r="C56"/>
      <c r="D56"/>
      <c r="E56"/>
      <c r="F56"/>
      <c r="G56"/>
      <c r="H56"/>
      <c r="I56"/>
      <c r="J56"/>
    </row>
  </sheetData>
  <mergeCells count="4">
    <mergeCell ref="B1:J1"/>
    <mergeCell ref="B12:J12"/>
    <mergeCell ref="B13:H13"/>
    <mergeCell ref="B2:H2"/>
  </mergeCells>
  <pageMargins left="0.70866141732283472" right="0.70866141732283472" top="0.74803149606299213" bottom="0.74803149606299213" header="0.31496062992125984" footer="0.31496062992125984"/>
  <pageSetup scale="72"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01"/>
  <sheetViews>
    <sheetView tabSelected="1" workbookViewId="0"/>
  </sheetViews>
  <sheetFormatPr baseColWidth="10" defaultRowHeight="15" x14ac:dyDescent="0.25"/>
  <cols>
    <col min="1" max="1" width="25.42578125" style="4" bestFit="1" customWidth="1"/>
    <col min="2" max="2" width="26.85546875" style="4" bestFit="1" customWidth="1"/>
    <col min="3" max="3" width="30.85546875" style="4" bestFit="1" customWidth="1"/>
    <col min="4" max="4" width="34.5703125" style="4" customWidth="1"/>
    <col min="5" max="5" width="25.28515625" style="4" bestFit="1" customWidth="1"/>
    <col min="6" max="8" width="26.42578125" style="4" bestFit="1" customWidth="1"/>
    <col min="9" max="9" width="39" style="4" customWidth="1"/>
    <col min="10" max="10" width="12" style="4" bestFit="1" customWidth="1"/>
    <col min="11" max="11" width="42" style="4" customWidth="1"/>
    <col min="12" max="12" width="55.28515625" style="4" customWidth="1"/>
    <col min="13" max="13" width="16.140625" style="4" bestFit="1" customWidth="1"/>
    <col min="14" max="14" width="55.28515625" style="4" customWidth="1"/>
    <col min="15" max="15" width="45.5703125" style="4" bestFit="1" customWidth="1"/>
    <col min="16" max="16" width="35" style="4" bestFit="1" customWidth="1"/>
    <col min="17" max="16384" width="11.42578125" style="4"/>
  </cols>
  <sheetData>
    <row r="1" spans="1:16" s="3" customFormat="1" x14ac:dyDescent="0.25">
      <c r="A1" s="2" t="s">
        <v>417</v>
      </c>
      <c r="B1" s="2" t="s">
        <v>416</v>
      </c>
      <c r="C1" s="2" t="s">
        <v>414</v>
      </c>
      <c r="D1" s="2" t="s">
        <v>410</v>
      </c>
      <c r="E1" s="2" t="s">
        <v>413</v>
      </c>
      <c r="F1" s="2" t="s">
        <v>9394</v>
      </c>
      <c r="G1" s="2" t="s">
        <v>9395</v>
      </c>
      <c r="H1" s="2" t="s">
        <v>9396</v>
      </c>
      <c r="I1" s="2" t="s">
        <v>412</v>
      </c>
      <c r="J1" s="2" t="s">
        <v>4383</v>
      </c>
      <c r="K1" s="2" t="s">
        <v>409</v>
      </c>
      <c r="L1" s="2" t="s">
        <v>411</v>
      </c>
      <c r="M1" s="2" t="s">
        <v>1045</v>
      </c>
      <c r="N1" s="2" t="s">
        <v>9573</v>
      </c>
      <c r="O1" s="11" t="s">
        <v>9574</v>
      </c>
      <c r="P1" s="11" t="s">
        <v>9575</v>
      </c>
    </row>
    <row r="2" spans="1:16" x14ac:dyDescent="0.25">
      <c r="A2" s="4" t="s">
        <v>1102</v>
      </c>
      <c r="B2" s="4" t="s">
        <v>2</v>
      </c>
      <c r="C2" s="4" t="s">
        <v>8</v>
      </c>
      <c r="D2" s="4" t="s">
        <v>6</v>
      </c>
      <c r="E2" s="4" t="s">
        <v>9</v>
      </c>
      <c r="F2" s="4" t="s">
        <v>432</v>
      </c>
      <c r="G2" s="4" t="s">
        <v>44</v>
      </c>
      <c r="I2" s="4" t="s">
        <v>11</v>
      </c>
      <c r="J2" s="4">
        <v>8909803577</v>
      </c>
      <c r="K2" s="4" t="s">
        <v>747</v>
      </c>
      <c r="L2" s="4" t="s">
        <v>6520</v>
      </c>
      <c r="M2" s="4" t="s">
        <v>1095</v>
      </c>
      <c r="N2" s="4" t="str">
        <f>VLOOKUP(F2,Homologación!$A:$B,2,0)</f>
        <v>Ingeniería Industrial</v>
      </c>
      <c r="O2" s="4" t="str">
        <f>IFERROR(IF(VLOOKUP(G2,Homologación!$A:$B,2,0)=Tabla1[[#This Row],[Carrera Equivalente Uniandes 1]],"",VLOOKUP(G2,Homologación!$A:$B,2,0)),"")</f>
        <v>Administración</v>
      </c>
      <c r="P2" s="4" t="str">
        <f>IFERROR(IF(OR(VLOOKUP(H2,Homologación!$A:$B,2,0)=Tabla1[[#This Row],[Carrera Equivalente Uniandes 1]],VLOOKUP(H2,Homologación!$A:$B,2,0)=Tabla1[[#This Row],[Carrera Equivalente Uniandes 2]]),"",VLOOKUP(H2,Homologación!$A:$B,2,0)),"")</f>
        <v/>
      </c>
    </row>
    <row r="3" spans="1:16" x14ac:dyDescent="0.25">
      <c r="A3" s="4" t="s">
        <v>1103</v>
      </c>
      <c r="B3" s="4" t="s">
        <v>2</v>
      </c>
      <c r="C3" s="4" t="s">
        <v>8</v>
      </c>
      <c r="D3" s="4" t="s">
        <v>6</v>
      </c>
      <c r="E3" s="4" t="s">
        <v>9</v>
      </c>
      <c r="F3" s="4" t="s">
        <v>432</v>
      </c>
      <c r="G3" s="4" t="s">
        <v>44</v>
      </c>
      <c r="H3" s="4" t="s">
        <v>19</v>
      </c>
      <c r="I3" s="4" t="s">
        <v>11</v>
      </c>
      <c r="J3" s="4">
        <v>8909803577</v>
      </c>
      <c r="K3" s="4" t="s">
        <v>4521</v>
      </c>
      <c r="L3" s="4" t="s">
        <v>6521</v>
      </c>
      <c r="M3" s="4" t="s">
        <v>1095</v>
      </c>
      <c r="N3" s="4" t="str">
        <f>VLOOKUP(F3,Homologación!$A:$B,2,0)</f>
        <v>Ingeniería Industrial</v>
      </c>
      <c r="O3" s="4" t="str">
        <f>IFERROR(IF(VLOOKUP(G3,Homologación!$A:$B,2,0)=Tabla1[[#This Row],[Carrera Equivalente Uniandes 1]],"",VLOOKUP(G3,Homologación!$A:$B,2,0)),"")</f>
        <v>Administración</v>
      </c>
      <c r="P3" s="4" t="str">
        <f>IFERROR(IF(OR(VLOOKUP(H3,Homologación!$A:$B,2,0)=Tabla1[[#This Row],[Carrera Equivalente Uniandes 1]],VLOOKUP(H3,Homologación!$A:$B,2,0)=Tabla1[[#This Row],[Carrera Equivalente Uniandes 2]]),"",VLOOKUP(H3,Homologación!$A:$B,2,0)),"")</f>
        <v/>
      </c>
    </row>
    <row r="4" spans="1:16" x14ac:dyDescent="0.25">
      <c r="A4" s="4" t="s">
        <v>1104</v>
      </c>
      <c r="B4" s="4" t="s">
        <v>2</v>
      </c>
      <c r="C4" s="4" t="s">
        <v>8</v>
      </c>
      <c r="D4" s="4" t="s">
        <v>6</v>
      </c>
      <c r="E4" s="4" t="s">
        <v>9</v>
      </c>
      <c r="F4" s="4" t="s">
        <v>433</v>
      </c>
      <c r="I4" s="4" t="s">
        <v>11</v>
      </c>
      <c r="J4" s="4">
        <v>8909803577</v>
      </c>
      <c r="K4" s="4" t="s">
        <v>748</v>
      </c>
      <c r="L4" s="4" t="s">
        <v>6522</v>
      </c>
      <c r="M4" s="4" t="s">
        <v>1095</v>
      </c>
      <c r="N4" s="4" t="str">
        <f>VLOOKUP(F4,Homologación!$A:$B,2,0)</f>
        <v>Psicología</v>
      </c>
      <c r="O4" s="4" t="str">
        <f>IFERROR(IF(VLOOKUP(G4,Homologación!$A:$B,2,0)=Tabla1[[#This Row],[Carrera Equivalente Uniandes 1]],"",VLOOKUP(G4,Homologación!$A:$B,2,0)),"")</f>
        <v/>
      </c>
      <c r="P4" s="4" t="str">
        <f>IFERROR(IF(OR(VLOOKUP(H4,Homologación!$A:$B,2,0)=Tabla1[[#This Row],[Carrera Equivalente Uniandes 1]],VLOOKUP(H4,Homologación!$A:$B,2,0)=Tabla1[[#This Row],[Carrera Equivalente Uniandes 2]]),"",VLOOKUP(H4,Homologación!$A:$B,2,0)),"")</f>
        <v/>
      </c>
    </row>
    <row r="5" spans="1:16" x14ac:dyDescent="0.25">
      <c r="A5" s="4" t="s">
        <v>1105</v>
      </c>
      <c r="B5" s="4" t="s">
        <v>26</v>
      </c>
      <c r="C5" s="4" t="s">
        <v>26</v>
      </c>
      <c r="D5" s="4" t="s">
        <v>425</v>
      </c>
      <c r="E5" s="4" t="s">
        <v>3</v>
      </c>
      <c r="F5" s="4" t="s">
        <v>38</v>
      </c>
      <c r="G5" s="4" t="s">
        <v>15</v>
      </c>
      <c r="H5" s="4" t="s">
        <v>447</v>
      </c>
      <c r="I5" s="4" t="s">
        <v>28</v>
      </c>
      <c r="J5" s="4">
        <v>8999990017</v>
      </c>
      <c r="K5" s="4" t="s">
        <v>4522</v>
      </c>
      <c r="L5" s="4" t="s">
        <v>6523</v>
      </c>
      <c r="M5" s="4" t="s">
        <v>9393</v>
      </c>
      <c r="N5" s="4" t="str">
        <f>VLOOKUP(F5,Homologación!$A:$B,2,0)</f>
        <v>Economía</v>
      </c>
      <c r="O5" s="4" t="str">
        <f>IFERROR(IF(VLOOKUP(G5,Homologación!$A:$B,2,0)=Tabla1[[#This Row],[Carrera Equivalente Uniandes 1]],"",VLOOKUP(G5,Homologación!$A:$B,2,0)),"")</f>
        <v>Administración</v>
      </c>
      <c r="P5" s="4" t="str">
        <f>IFERROR(IF(OR(VLOOKUP(H5,Homologación!$A:$B,2,0)=Tabla1[[#This Row],[Carrera Equivalente Uniandes 1]],VLOOKUP(H5,Homologación!$A:$B,2,0)=Tabla1[[#This Row],[Carrera Equivalente Uniandes 2]]),"",VLOOKUP(H5,Homologación!$A:$B,2,0)),"")</f>
        <v>Gobierno y Asuntos Públicos</v>
      </c>
    </row>
    <row r="6" spans="1:16" x14ac:dyDescent="0.25">
      <c r="A6" s="4" t="s">
        <v>1106</v>
      </c>
      <c r="B6" s="4" t="s">
        <v>26</v>
      </c>
      <c r="C6" s="4" t="s">
        <v>26</v>
      </c>
      <c r="D6" s="4" t="s">
        <v>425</v>
      </c>
      <c r="E6" s="4" t="s">
        <v>3</v>
      </c>
      <c r="F6" s="4" t="s">
        <v>38</v>
      </c>
      <c r="G6" s="4" t="s">
        <v>15</v>
      </c>
      <c r="H6" s="4" t="s">
        <v>447</v>
      </c>
      <c r="I6" s="4" t="s">
        <v>28</v>
      </c>
      <c r="J6" s="4">
        <v>8999990017</v>
      </c>
      <c r="K6" s="4" t="s">
        <v>4523</v>
      </c>
      <c r="L6" s="4" t="s">
        <v>6524</v>
      </c>
      <c r="M6" s="4" t="s">
        <v>9393</v>
      </c>
      <c r="N6" s="4" t="str">
        <f>VLOOKUP(F6,Homologación!$A:$B,2,0)</f>
        <v>Economía</v>
      </c>
      <c r="O6" s="4" t="str">
        <f>IFERROR(IF(VLOOKUP(G6,Homologación!$A:$B,2,0)=Tabla1[[#This Row],[Carrera Equivalente Uniandes 1]],"",VLOOKUP(G6,Homologación!$A:$B,2,0)),"")</f>
        <v>Administración</v>
      </c>
      <c r="P6" s="4" t="str">
        <f>IFERROR(IF(OR(VLOOKUP(H6,Homologación!$A:$B,2,0)=Tabla1[[#This Row],[Carrera Equivalente Uniandes 1]],VLOOKUP(H6,Homologación!$A:$B,2,0)=Tabla1[[#This Row],[Carrera Equivalente Uniandes 2]]),"",VLOOKUP(H6,Homologación!$A:$B,2,0)),"")</f>
        <v>Gobierno y Asuntos Públicos</v>
      </c>
    </row>
    <row r="7" spans="1:16" x14ac:dyDescent="0.25">
      <c r="A7" s="4" t="s">
        <v>1107</v>
      </c>
      <c r="B7" s="4" t="s">
        <v>26</v>
      </c>
      <c r="C7" s="4" t="s">
        <v>26</v>
      </c>
      <c r="D7" s="4" t="s">
        <v>425</v>
      </c>
      <c r="E7" s="4" t="s">
        <v>3</v>
      </c>
      <c r="F7" s="4" t="s">
        <v>14</v>
      </c>
      <c r="I7" s="4" t="s">
        <v>28</v>
      </c>
      <c r="J7" s="4">
        <v>8999990017</v>
      </c>
      <c r="K7" s="4" t="s">
        <v>749</v>
      </c>
      <c r="L7" s="4" t="s">
        <v>6525</v>
      </c>
      <c r="M7" s="4" t="s">
        <v>9393</v>
      </c>
      <c r="N7" s="4" t="str">
        <f>VLOOKUP(F7,Homologación!$A:$B,2,0)</f>
        <v>Ingeniería Industrial</v>
      </c>
      <c r="O7" s="4" t="str">
        <f>IFERROR(IF(VLOOKUP(G7,Homologación!$A:$B,2,0)=Tabla1[[#This Row],[Carrera Equivalente Uniandes 1]],"",VLOOKUP(G7,Homologación!$A:$B,2,0)),"")</f>
        <v/>
      </c>
      <c r="P7" s="4" t="str">
        <f>IFERROR(IF(OR(VLOOKUP(H7,Homologación!$A:$B,2,0)=Tabla1[[#This Row],[Carrera Equivalente Uniandes 1]],VLOOKUP(H7,Homologación!$A:$B,2,0)=Tabla1[[#This Row],[Carrera Equivalente Uniandes 2]]),"",VLOOKUP(H7,Homologación!$A:$B,2,0)),"")</f>
        <v/>
      </c>
    </row>
    <row r="8" spans="1:16" x14ac:dyDescent="0.25">
      <c r="A8" s="4" t="s">
        <v>1108</v>
      </c>
      <c r="B8" s="4" t="s">
        <v>26</v>
      </c>
      <c r="C8" s="4" t="s">
        <v>26</v>
      </c>
      <c r="D8" s="4" t="s">
        <v>425</v>
      </c>
      <c r="E8" s="4" t="s">
        <v>3</v>
      </c>
      <c r="F8" s="4" t="s">
        <v>473</v>
      </c>
      <c r="I8" s="4" t="s">
        <v>28</v>
      </c>
      <c r="J8" s="4">
        <v>8999990017</v>
      </c>
      <c r="K8" s="4" t="s">
        <v>4524</v>
      </c>
      <c r="L8" s="4" t="s">
        <v>6526</v>
      </c>
      <c r="M8" s="4" t="s">
        <v>9393</v>
      </c>
      <c r="N8" s="4" t="str">
        <f>VLOOKUP(F8,Homologación!$A:$B,2,0)</f>
        <v>Matemáticas</v>
      </c>
      <c r="O8" s="4" t="str">
        <f>IFERROR(IF(VLOOKUP(G8,Homologación!$A:$B,2,0)=Tabla1[[#This Row],[Carrera Equivalente Uniandes 1]],"",VLOOKUP(G8,Homologación!$A:$B,2,0)),"")</f>
        <v/>
      </c>
      <c r="P8" s="4" t="str">
        <f>IFERROR(IF(OR(VLOOKUP(H8,Homologación!$A:$B,2,0)=Tabla1[[#This Row],[Carrera Equivalente Uniandes 1]],VLOOKUP(H8,Homologación!$A:$B,2,0)=Tabla1[[#This Row],[Carrera Equivalente Uniandes 2]]),"",VLOOKUP(H8,Homologación!$A:$B,2,0)),"")</f>
        <v/>
      </c>
    </row>
    <row r="9" spans="1:16" x14ac:dyDescent="0.25">
      <c r="A9" s="4" t="s">
        <v>1109</v>
      </c>
      <c r="B9" s="4" t="s">
        <v>26</v>
      </c>
      <c r="C9" s="4" t="s">
        <v>26</v>
      </c>
      <c r="D9" s="4" t="s">
        <v>425</v>
      </c>
      <c r="E9" s="4" t="s">
        <v>3</v>
      </c>
      <c r="F9" s="4" t="s">
        <v>20</v>
      </c>
      <c r="G9" s="4" t="s">
        <v>21</v>
      </c>
      <c r="I9" s="4" t="s">
        <v>28</v>
      </c>
      <c r="J9" s="4">
        <v>8999990017</v>
      </c>
      <c r="K9" s="4" t="s">
        <v>4525</v>
      </c>
      <c r="L9" s="4" t="s">
        <v>6527</v>
      </c>
      <c r="M9" s="4" t="s">
        <v>9393</v>
      </c>
      <c r="N9" s="4" t="str">
        <f>VLOOKUP(F9,Homologación!$A:$B,2,0)</f>
        <v>Derecho</v>
      </c>
      <c r="O9" s="4" t="str">
        <f>IFERROR(IF(VLOOKUP(G9,Homologación!$A:$B,2,0)=Tabla1[[#This Row],[Carrera Equivalente Uniandes 1]],"",VLOOKUP(G9,Homologación!$A:$B,2,0)),"")</f>
        <v/>
      </c>
      <c r="P9" s="4" t="str">
        <f>IFERROR(IF(OR(VLOOKUP(H9,Homologación!$A:$B,2,0)=Tabla1[[#This Row],[Carrera Equivalente Uniandes 1]],VLOOKUP(H9,Homologación!$A:$B,2,0)=Tabla1[[#This Row],[Carrera Equivalente Uniandes 2]]),"",VLOOKUP(H9,Homologación!$A:$B,2,0)),"")</f>
        <v/>
      </c>
    </row>
    <row r="10" spans="1:16" x14ac:dyDescent="0.25">
      <c r="A10" s="4" t="s">
        <v>1110</v>
      </c>
      <c r="B10" s="4" t="s">
        <v>26</v>
      </c>
      <c r="C10" s="4" t="s">
        <v>26</v>
      </c>
      <c r="D10" s="4" t="s">
        <v>425</v>
      </c>
      <c r="E10" s="4" t="s">
        <v>3</v>
      </c>
      <c r="F10" s="4" t="s">
        <v>29</v>
      </c>
      <c r="I10" s="4" t="s">
        <v>28</v>
      </c>
      <c r="J10" s="4">
        <v>8999990017</v>
      </c>
      <c r="K10" s="4" t="s">
        <v>979</v>
      </c>
      <c r="L10" s="4" t="s">
        <v>6528</v>
      </c>
      <c r="M10" s="4" t="s">
        <v>9393</v>
      </c>
      <c r="N10" s="4" t="str">
        <f>VLOOKUP(F10,Homologación!$A:$B,2,0)</f>
        <v>Ingeniería de Sistemas y Computación</v>
      </c>
      <c r="O10" s="4" t="str">
        <f>IFERROR(IF(VLOOKUP(G10,Homologación!$A:$B,2,0)=Tabla1[[#This Row],[Carrera Equivalente Uniandes 1]],"",VLOOKUP(G10,Homologación!$A:$B,2,0)),"")</f>
        <v/>
      </c>
      <c r="P10" s="4" t="str">
        <f>IFERROR(IF(OR(VLOOKUP(H10,Homologación!$A:$B,2,0)=Tabla1[[#This Row],[Carrera Equivalente Uniandes 1]],VLOOKUP(H10,Homologación!$A:$B,2,0)=Tabla1[[#This Row],[Carrera Equivalente Uniandes 2]]),"",VLOOKUP(H10,Homologación!$A:$B,2,0)),"")</f>
        <v/>
      </c>
    </row>
    <row r="11" spans="1:16" x14ac:dyDescent="0.25">
      <c r="A11" s="4" t="s">
        <v>1111</v>
      </c>
      <c r="B11" s="4" t="s">
        <v>26</v>
      </c>
      <c r="C11" s="4" t="s">
        <v>26</v>
      </c>
      <c r="D11" s="4" t="s">
        <v>425</v>
      </c>
      <c r="E11" s="4" t="s">
        <v>3</v>
      </c>
      <c r="F11" s="4" t="s">
        <v>38</v>
      </c>
      <c r="G11" s="4" t="s">
        <v>15</v>
      </c>
      <c r="H11" s="4" t="s">
        <v>447</v>
      </c>
      <c r="I11" s="4" t="s">
        <v>28</v>
      </c>
      <c r="J11" s="4">
        <v>8999990017</v>
      </c>
      <c r="K11" s="4" t="s">
        <v>4526</v>
      </c>
      <c r="L11" s="4" t="s">
        <v>6529</v>
      </c>
      <c r="M11" s="4" t="s">
        <v>9393</v>
      </c>
      <c r="N11" s="4" t="str">
        <f>VLOOKUP(F11,Homologación!$A:$B,2,0)</f>
        <v>Economía</v>
      </c>
      <c r="O11" s="4" t="str">
        <f>IFERROR(IF(VLOOKUP(G11,Homologación!$A:$B,2,0)=Tabla1[[#This Row],[Carrera Equivalente Uniandes 1]],"",VLOOKUP(G11,Homologación!$A:$B,2,0)),"")</f>
        <v>Administración</v>
      </c>
      <c r="P11" s="4" t="str">
        <f>IFERROR(IF(OR(VLOOKUP(H11,Homologación!$A:$B,2,0)=Tabla1[[#This Row],[Carrera Equivalente Uniandes 1]],VLOOKUP(H11,Homologación!$A:$B,2,0)=Tabla1[[#This Row],[Carrera Equivalente Uniandes 2]]),"",VLOOKUP(H11,Homologación!$A:$B,2,0)),"")</f>
        <v>Gobierno y Asuntos Públicos</v>
      </c>
    </row>
    <row r="12" spans="1:16" x14ac:dyDescent="0.25">
      <c r="A12" s="4" t="s">
        <v>1112</v>
      </c>
      <c r="B12" s="4" t="s">
        <v>26</v>
      </c>
      <c r="C12" s="4" t="s">
        <v>26</v>
      </c>
      <c r="D12" s="4" t="s">
        <v>425</v>
      </c>
      <c r="E12" s="4" t="s">
        <v>3</v>
      </c>
      <c r="F12" s="4" t="s">
        <v>38</v>
      </c>
      <c r="G12" s="4" t="s">
        <v>15</v>
      </c>
      <c r="H12" s="4" t="s">
        <v>39</v>
      </c>
      <c r="I12" s="4" t="s">
        <v>28</v>
      </c>
      <c r="J12" s="4">
        <v>8999990017</v>
      </c>
      <c r="K12" s="4" t="s">
        <v>4527</v>
      </c>
      <c r="L12" s="4" t="s">
        <v>6530</v>
      </c>
      <c r="M12" s="4" t="s">
        <v>9393</v>
      </c>
      <c r="N12" s="4" t="str">
        <f>VLOOKUP(F12,Homologación!$A:$B,2,0)</f>
        <v>Economía</v>
      </c>
      <c r="O12" s="4" t="str">
        <f>IFERROR(IF(VLOOKUP(G12,Homologación!$A:$B,2,0)=Tabla1[[#This Row],[Carrera Equivalente Uniandes 1]],"",VLOOKUP(G12,Homologación!$A:$B,2,0)),"")</f>
        <v>Administración</v>
      </c>
      <c r="P12" s="4" t="str">
        <f>IFERROR(IF(OR(VLOOKUP(H12,Homologación!$A:$B,2,0)=Tabla1[[#This Row],[Carrera Equivalente Uniandes 1]],VLOOKUP(H12,Homologación!$A:$B,2,0)=Tabla1[[#This Row],[Carrera Equivalente Uniandes 2]]),"",VLOOKUP(H12,Homologación!$A:$B,2,0)),"")</f>
        <v>Contaduría Internacional</v>
      </c>
    </row>
    <row r="13" spans="1:16" x14ac:dyDescent="0.25">
      <c r="A13" s="4" t="s">
        <v>1113</v>
      </c>
      <c r="B13" s="4" t="s">
        <v>26</v>
      </c>
      <c r="C13" s="4" t="s">
        <v>26</v>
      </c>
      <c r="D13" s="4" t="s">
        <v>425</v>
      </c>
      <c r="E13" s="4" t="s">
        <v>3</v>
      </c>
      <c r="F13" s="4" t="s">
        <v>20</v>
      </c>
      <c r="G13" s="4" t="s">
        <v>21</v>
      </c>
      <c r="I13" s="4" t="s">
        <v>28</v>
      </c>
      <c r="J13" s="4">
        <v>8999990017</v>
      </c>
      <c r="K13" s="4" t="s">
        <v>788</v>
      </c>
      <c r="L13" s="4" t="s">
        <v>6531</v>
      </c>
      <c r="M13" s="4" t="s">
        <v>9393</v>
      </c>
      <c r="N13" s="4" t="str">
        <f>VLOOKUP(F13,Homologación!$A:$B,2,0)</f>
        <v>Derecho</v>
      </c>
      <c r="O13" s="4" t="str">
        <f>IFERROR(IF(VLOOKUP(G13,Homologación!$A:$B,2,0)=Tabla1[[#This Row],[Carrera Equivalente Uniandes 1]],"",VLOOKUP(G13,Homologación!$A:$B,2,0)),"")</f>
        <v/>
      </c>
      <c r="P13" s="4" t="str">
        <f>IFERROR(IF(OR(VLOOKUP(H13,Homologación!$A:$B,2,0)=Tabla1[[#This Row],[Carrera Equivalente Uniandes 1]],VLOOKUP(H13,Homologación!$A:$B,2,0)=Tabla1[[#This Row],[Carrera Equivalente Uniandes 2]]),"",VLOOKUP(H13,Homologación!$A:$B,2,0)),"")</f>
        <v/>
      </c>
    </row>
    <row r="14" spans="1:16" x14ac:dyDescent="0.25">
      <c r="A14" s="4" t="s">
        <v>1114</v>
      </c>
      <c r="B14" s="4" t="s">
        <v>2</v>
      </c>
      <c r="C14" s="4" t="s">
        <v>45</v>
      </c>
      <c r="D14" s="4" t="s">
        <v>6</v>
      </c>
      <c r="E14" s="4" t="s">
        <v>3</v>
      </c>
      <c r="F14" s="4" t="s">
        <v>449</v>
      </c>
      <c r="G14" s="4" t="s">
        <v>46</v>
      </c>
      <c r="I14" s="4" t="s">
        <v>706</v>
      </c>
      <c r="J14" s="4">
        <v>8909800961</v>
      </c>
      <c r="K14" s="4" t="s">
        <v>4528</v>
      </c>
      <c r="L14" s="4" t="s">
        <v>6532</v>
      </c>
      <c r="M14" s="4" t="s">
        <v>1095</v>
      </c>
      <c r="N14" s="4" t="str">
        <f>VLOOKUP(F14,Homologación!$A:$B,2,0)</f>
        <v>Ingeniería Biomédica</v>
      </c>
      <c r="O14" s="4" t="str">
        <f>IFERROR(IF(VLOOKUP(G14,Homologación!$A:$B,2,0)=Tabla1[[#This Row],[Carrera Equivalente Uniandes 1]],"",VLOOKUP(G14,Homologación!$A:$B,2,0)),"")</f>
        <v/>
      </c>
      <c r="P14" s="4" t="str">
        <f>IFERROR(IF(OR(VLOOKUP(H14,Homologación!$A:$B,2,0)=Tabla1[[#This Row],[Carrera Equivalente Uniandes 1]],VLOOKUP(H14,Homologación!$A:$B,2,0)=Tabla1[[#This Row],[Carrera Equivalente Uniandes 2]]),"",VLOOKUP(H14,Homologación!$A:$B,2,0)),"")</f>
        <v/>
      </c>
    </row>
    <row r="15" spans="1:16" x14ac:dyDescent="0.25">
      <c r="A15" s="4" t="s">
        <v>1115</v>
      </c>
      <c r="B15" s="4" t="s">
        <v>2</v>
      </c>
      <c r="C15" s="4" t="s">
        <v>45</v>
      </c>
      <c r="D15" s="4" t="s">
        <v>6</v>
      </c>
      <c r="E15" s="4" t="s">
        <v>3</v>
      </c>
      <c r="F15" s="4" t="s">
        <v>461</v>
      </c>
      <c r="G15" s="4" t="s">
        <v>76</v>
      </c>
      <c r="I15" s="4" t="s">
        <v>706</v>
      </c>
      <c r="J15" s="4">
        <v>8909800961</v>
      </c>
      <c r="K15" s="4" t="s">
        <v>4529</v>
      </c>
      <c r="L15" s="4" t="s">
        <v>6533</v>
      </c>
      <c r="M15" s="4" t="s">
        <v>1095</v>
      </c>
      <c r="N15" s="4" t="str">
        <f>VLOOKUP(F15,Homologación!$A:$B,2,0)</f>
        <v>Ingeniería Ambiental</v>
      </c>
      <c r="O15" s="4" t="str">
        <f>IFERROR(IF(VLOOKUP(G15,Homologación!$A:$B,2,0)=Tabla1[[#This Row],[Carrera Equivalente Uniandes 1]],"",VLOOKUP(G15,Homologación!$A:$B,2,0)),"")</f>
        <v/>
      </c>
      <c r="P15" s="4" t="str">
        <f>IFERROR(IF(OR(VLOOKUP(H15,Homologación!$A:$B,2,0)=Tabla1[[#This Row],[Carrera Equivalente Uniandes 1]],VLOOKUP(H15,Homologación!$A:$B,2,0)=Tabla1[[#This Row],[Carrera Equivalente Uniandes 2]]),"",VLOOKUP(H15,Homologación!$A:$B,2,0)),"")</f>
        <v/>
      </c>
    </row>
    <row r="16" spans="1:16" x14ac:dyDescent="0.25">
      <c r="A16" s="4" t="s">
        <v>1116</v>
      </c>
      <c r="B16" s="4" t="s">
        <v>2</v>
      </c>
      <c r="C16" s="4" t="s">
        <v>45</v>
      </c>
      <c r="D16" s="4" t="s">
        <v>6</v>
      </c>
      <c r="E16" s="4" t="s">
        <v>3</v>
      </c>
      <c r="F16" s="4" t="s">
        <v>36</v>
      </c>
      <c r="G16" s="4" t="s">
        <v>432</v>
      </c>
      <c r="I16" s="4" t="s">
        <v>706</v>
      </c>
      <c r="J16" s="4">
        <v>8909800961</v>
      </c>
      <c r="K16" s="4" t="s">
        <v>4530</v>
      </c>
      <c r="L16" s="4" t="s">
        <v>6534</v>
      </c>
      <c r="M16" s="4" t="s">
        <v>1095</v>
      </c>
      <c r="N16" s="4" t="str">
        <f>VLOOKUP(F16,Homologación!$A:$B,2,0)</f>
        <v>Historia</v>
      </c>
      <c r="O16" s="4" t="str">
        <f>IFERROR(IF(VLOOKUP(G16,Homologación!$A:$B,2,0)=Tabla1[[#This Row],[Carrera Equivalente Uniandes 1]],"",VLOOKUP(G16,Homologación!$A:$B,2,0)),"")</f>
        <v>Ingeniería Industrial</v>
      </c>
      <c r="P16" s="4" t="str">
        <f>IFERROR(IF(OR(VLOOKUP(H16,Homologación!$A:$B,2,0)=Tabla1[[#This Row],[Carrera Equivalente Uniandes 1]],VLOOKUP(H16,Homologación!$A:$B,2,0)=Tabla1[[#This Row],[Carrera Equivalente Uniandes 2]]),"",VLOOKUP(H16,Homologación!$A:$B,2,0)),"")</f>
        <v/>
      </c>
    </row>
    <row r="17" spans="1:16" x14ac:dyDescent="0.25">
      <c r="A17" s="4" t="s">
        <v>1117</v>
      </c>
      <c r="B17" s="4" t="s">
        <v>48</v>
      </c>
      <c r="C17" s="4" t="s">
        <v>47</v>
      </c>
      <c r="D17" s="4" t="s">
        <v>4363</v>
      </c>
      <c r="E17" s="4" t="s">
        <v>3</v>
      </c>
      <c r="F17" s="4" t="s">
        <v>14</v>
      </c>
      <c r="G17" s="4" t="s">
        <v>15</v>
      </c>
      <c r="I17" s="4" t="s">
        <v>50</v>
      </c>
      <c r="J17" s="4">
        <v>8605127804</v>
      </c>
      <c r="K17" s="4" t="s">
        <v>4531</v>
      </c>
      <c r="L17" s="4" t="s">
        <v>6535</v>
      </c>
      <c r="M17" s="4" t="s">
        <v>1095</v>
      </c>
      <c r="N17" s="4" t="str">
        <f>VLOOKUP(F17,Homologación!$A:$B,2,0)</f>
        <v>Ingeniería Industrial</v>
      </c>
      <c r="O17" s="4" t="str">
        <f>IFERROR(IF(VLOOKUP(G17,Homologación!$A:$B,2,0)=Tabla1[[#This Row],[Carrera Equivalente Uniandes 1]],"",VLOOKUP(G17,Homologación!$A:$B,2,0)),"")</f>
        <v>Administración</v>
      </c>
      <c r="P17" s="4" t="str">
        <f>IFERROR(IF(OR(VLOOKUP(H17,Homologación!$A:$B,2,0)=Tabla1[[#This Row],[Carrera Equivalente Uniandes 1]],VLOOKUP(H17,Homologación!$A:$B,2,0)=Tabla1[[#This Row],[Carrera Equivalente Uniandes 2]]),"",VLOOKUP(H17,Homologación!$A:$B,2,0)),"")</f>
        <v/>
      </c>
    </row>
    <row r="18" spans="1:16" x14ac:dyDescent="0.25">
      <c r="A18" s="4" t="s">
        <v>1118</v>
      </c>
      <c r="B18" s="4" t="s">
        <v>48</v>
      </c>
      <c r="C18" s="4" t="s">
        <v>47</v>
      </c>
      <c r="D18" s="4" t="s">
        <v>4363</v>
      </c>
      <c r="E18" s="4" t="s">
        <v>3</v>
      </c>
      <c r="F18" s="4" t="s">
        <v>14</v>
      </c>
      <c r="G18" s="4" t="s">
        <v>15</v>
      </c>
      <c r="H18" s="4" t="s">
        <v>56</v>
      </c>
      <c r="I18" s="4" t="s">
        <v>50</v>
      </c>
      <c r="J18" s="4">
        <v>8605127804</v>
      </c>
      <c r="K18" s="4" t="s">
        <v>4532</v>
      </c>
      <c r="L18" s="4" t="s">
        <v>6536</v>
      </c>
      <c r="M18" s="4" t="s">
        <v>1095</v>
      </c>
      <c r="N18" s="4" t="str">
        <f>VLOOKUP(F18,Homologación!$A:$B,2,0)</f>
        <v>Ingeniería Industrial</v>
      </c>
      <c r="O18" s="4" t="str">
        <f>IFERROR(IF(VLOOKUP(G18,Homologación!$A:$B,2,0)=Tabla1[[#This Row],[Carrera Equivalente Uniandes 1]],"",VLOOKUP(G18,Homologación!$A:$B,2,0)),"")</f>
        <v>Administración</v>
      </c>
      <c r="P18" s="4" t="str">
        <f>IFERROR(IF(OR(VLOOKUP(H18,Homologación!$A:$B,2,0)=Tabla1[[#This Row],[Carrera Equivalente Uniandes 1]],VLOOKUP(H18,Homologación!$A:$B,2,0)=Tabla1[[#This Row],[Carrera Equivalente Uniandes 2]]),"",VLOOKUP(H18,Homologación!$A:$B,2,0)),"")</f>
        <v>Ingeniería Biomédica</v>
      </c>
    </row>
    <row r="19" spans="1:16" x14ac:dyDescent="0.25">
      <c r="A19" s="4" t="s">
        <v>1119</v>
      </c>
      <c r="B19" s="4" t="s">
        <v>2</v>
      </c>
      <c r="C19" s="4" t="s">
        <v>248</v>
      </c>
      <c r="D19" s="4" t="s">
        <v>6</v>
      </c>
      <c r="E19" s="4" t="s">
        <v>9</v>
      </c>
      <c r="F19" s="4" t="s">
        <v>44</v>
      </c>
      <c r="G19" s="4" t="s">
        <v>18</v>
      </c>
      <c r="I19" s="4" t="s">
        <v>726</v>
      </c>
      <c r="J19" s="4">
        <v>8909853548</v>
      </c>
      <c r="K19" s="4" t="s">
        <v>4533</v>
      </c>
      <c r="L19" s="4" t="s">
        <v>6537</v>
      </c>
      <c r="M19" s="4" t="s">
        <v>1095</v>
      </c>
      <c r="N19" s="4" t="str">
        <f>VLOOKUP(F19,Homologación!$A:$B,2,0)</f>
        <v>Administración</v>
      </c>
      <c r="O19" s="4" t="str">
        <f>IFERROR(IF(VLOOKUP(G19,Homologación!$A:$B,2,0)=Tabla1[[#This Row],[Carrera Equivalente Uniandes 1]],"",VLOOKUP(G19,Homologación!$A:$B,2,0)),"")</f>
        <v>Historia</v>
      </c>
      <c r="P19" s="4" t="str">
        <f>IFERROR(IF(OR(VLOOKUP(H19,Homologación!$A:$B,2,0)=Tabla1[[#This Row],[Carrera Equivalente Uniandes 1]],VLOOKUP(H19,Homologación!$A:$B,2,0)=Tabla1[[#This Row],[Carrera Equivalente Uniandes 2]]),"",VLOOKUP(H19,Homologación!$A:$B,2,0)),"")</f>
        <v/>
      </c>
    </row>
    <row r="20" spans="1:16" x14ac:dyDescent="0.25">
      <c r="A20" s="4" t="s">
        <v>1120</v>
      </c>
      <c r="B20" s="4" t="s">
        <v>2</v>
      </c>
      <c r="C20" s="4" t="s">
        <v>248</v>
      </c>
      <c r="D20" s="4" t="s">
        <v>6</v>
      </c>
      <c r="E20" s="4" t="s">
        <v>9</v>
      </c>
      <c r="F20" s="4" t="s">
        <v>44</v>
      </c>
      <c r="G20" s="4" t="s">
        <v>18</v>
      </c>
      <c r="I20" s="4" t="s">
        <v>726</v>
      </c>
      <c r="J20" s="4">
        <v>8909853548</v>
      </c>
      <c r="K20" s="4" t="s">
        <v>4533</v>
      </c>
      <c r="L20" s="4" t="s">
        <v>6538</v>
      </c>
      <c r="M20" s="4" t="s">
        <v>1095</v>
      </c>
      <c r="N20" s="4" t="str">
        <f>VLOOKUP(F20,Homologación!$A:$B,2,0)</f>
        <v>Administración</v>
      </c>
      <c r="O20" s="4" t="str">
        <f>IFERROR(IF(VLOOKUP(G20,Homologación!$A:$B,2,0)=Tabla1[[#This Row],[Carrera Equivalente Uniandes 1]],"",VLOOKUP(G20,Homologación!$A:$B,2,0)),"")</f>
        <v>Historia</v>
      </c>
      <c r="P20" s="4" t="str">
        <f>IFERROR(IF(OR(VLOOKUP(H20,Homologación!$A:$B,2,0)=Tabla1[[#This Row],[Carrera Equivalente Uniandes 1]],VLOOKUP(H20,Homologación!$A:$B,2,0)=Tabla1[[#This Row],[Carrera Equivalente Uniandes 2]]),"",VLOOKUP(H20,Homologación!$A:$B,2,0)),"")</f>
        <v/>
      </c>
    </row>
    <row r="21" spans="1:16" x14ac:dyDescent="0.25">
      <c r="A21" s="4" t="s">
        <v>1121</v>
      </c>
      <c r="B21" s="4" t="s">
        <v>2</v>
      </c>
      <c r="C21" s="4" t="s">
        <v>248</v>
      </c>
      <c r="D21" s="4" t="s">
        <v>6</v>
      </c>
      <c r="E21" s="4" t="s">
        <v>9</v>
      </c>
      <c r="F21" s="4" t="s">
        <v>44</v>
      </c>
      <c r="G21" s="4" t="s">
        <v>18</v>
      </c>
      <c r="I21" s="4" t="s">
        <v>726</v>
      </c>
      <c r="J21" s="4">
        <v>8909853548</v>
      </c>
      <c r="K21" s="4" t="s">
        <v>4533</v>
      </c>
      <c r="L21" s="4" t="s">
        <v>6539</v>
      </c>
      <c r="M21" s="4" t="s">
        <v>1095</v>
      </c>
      <c r="N21" s="4" t="str">
        <f>VLOOKUP(F21,Homologación!$A:$B,2,0)</f>
        <v>Administración</v>
      </c>
      <c r="O21" s="4" t="str">
        <f>IFERROR(IF(VLOOKUP(G21,Homologación!$A:$B,2,0)=Tabla1[[#This Row],[Carrera Equivalente Uniandes 1]],"",VLOOKUP(G21,Homologación!$A:$B,2,0)),"")</f>
        <v>Historia</v>
      </c>
      <c r="P21" s="4" t="str">
        <f>IFERROR(IF(OR(VLOOKUP(H21,Homologación!$A:$B,2,0)=Tabla1[[#This Row],[Carrera Equivalente Uniandes 1]],VLOOKUP(H21,Homologación!$A:$B,2,0)=Tabla1[[#This Row],[Carrera Equivalente Uniandes 2]]),"",VLOOKUP(H21,Homologación!$A:$B,2,0)),"")</f>
        <v/>
      </c>
    </row>
    <row r="22" spans="1:16" x14ac:dyDescent="0.25">
      <c r="A22" s="4" t="s">
        <v>1122</v>
      </c>
      <c r="B22" s="4" t="s">
        <v>2</v>
      </c>
      <c r="C22" s="4" t="s">
        <v>248</v>
      </c>
      <c r="D22" s="4" t="s">
        <v>6</v>
      </c>
      <c r="E22" s="4" t="s">
        <v>9</v>
      </c>
      <c r="F22" s="4" t="s">
        <v>44</v>
      </c>
      <c r="G22" s="4" t="s">
        <v>18</v>
      </c>
      <c r="I22" s="4" t="s">
        <v>726</v>
      </c>
      <c r="J22" s="4">
        <v>8909853548</v>
      </c>
      <c r="K22" s="4" t="s">
        <v>4533</v>
      </c>
      <c r="L22" s="4" t="s">
        <v>6540</v>
      </c>
      <c r="M22" s="4" t="s">
        <v>1095</v>
      </c>
      <c r="N22" s="4" t="str">
        <f>VLOOKUP(F22,Homologación!$A:$B,2,0)</f>
        <v>Administración</v>
      </c>
      <c r="O22" s="4" t="str">
        <f>IFERROR(IF(VLOOKUP(G22,Homologación!$A:$B,2,0)=Tabla1[[#This Row],[Carrera Equivalente Uniandes 1]],"",VLOOKUP(G22,Homologación!$A:$B,2,0)),"")</f>
        <v>Historia</v>
      </c>
      <c r="P22" s="4" t="str">
        <f>IFERROR(IF(OR(VLOOKUP(H22,Homologación!$A:$B,2,0)=Tabla1[[#This Row],[Carrera Equivalente Uniandes 1]],VLOOKUP(H22,Homologación!$A:$B,2,0)=Tabla1[[#This Row],[Carrera Equivalente Uniandes 2]]),"",VLOOKUP(H22,Homologación!$A:$B,2,0)),"")</f>
        <v/>
      </c>
    </row>
    <row r="23" spans="1:16" x14ac:dyDescent="0.25">
      <c r="A23" s="4" t="s">
        <v>1123</v>
      </c>
      <c r="B23" s="4" t="s">
        <v>2</v>
      </c>
      <c r="C23" s="4" t="s">
        <v>248</v>
      </c>
      <c r="D23" s="4" t="s">
        <v>6</v>
      </c>
      <c r="E23" s="4" t="s">
        <v>9</v>
      </c>
      <c r="F23" s="4" t="s">
        <v>44</v>
      </c>
      <c r="G23" s="4" t="s">
        <v>18</v>
      </c>
      <c r="I23" s="4" t="s">
        <v>726</v>
      </c>
      <c r="J23" s="4">
        <v>8909853548</v>
      </c>
      <c r="K23" s="4" t="s">
        <v>4533</v>
      </c>
      <c r="L23" s="4" t="s">
        <v>6541</v>
      </c>
      <c r="M23" s="4" t="s">
        <v>1095</v>
      </c>
      <c r="N23" s="4" t="str">
        <f>VLOOKUP(F23,Homologación!$A:$B,2,0)</f>
        <v>Administración</v>
      </c>
      <c r="O23" s="4" t="str">
        <f>IFERROR(IF(VLOOKUP(G23,Homologación!$A:$B,2,0)=Tabla1[[#This Row],[Carrera Equivalente Uniandes 1]],"",VLOOKUP(G23,Homologación!$A:$B,2,0)),"")</f>
        <v>Historia</v>
      </c>
      <c r="P23" s="4" t="str">
        <f>IFERROR(IF(OR(VLOOKUP(H23,Homologación!$A:$B,2,0)=Tabla1[[#This Row],[Carrera Equivalente Uniandes 1]],VLOOKUP(H23,Homologación!$A:$B,2,0)=Tabla1[[#This Row],[Carrera Equivalente Uniandes 2]]),"",VLOOKUP(H23,Homologación!$A:$B,2,0)),"")</f>
        <v/>
      </c>
    </row>
    <row r="24" spans="1:16" x14ac:dyDescent="0.25">
      <c r="A24" s="4" t="s">
        <v>1124</v>
      </c>
      <c r="B24" s="4" t="s">
        <v>26</v>
      </c>
      <c r="C24" s="4" t="s">
        <v>26</v>
      </c>
      <c r="D24" s="4" t="s">
        <v>425</v>
      </c>
      <c r="E24" s="4" t="s">
        <v>9572</v>
      </c>
      <c r="F24" s="4" t="s">
        <v>15</v>
      </c>
      <c r="G24" s="4" t="s">
        <v>59</v>
      </c>
      <c r="H24" s="4" t="s">
        <v>14</v>
      </c>
      <c r="I24" s="4" t="s">
        <v>61</v>
      </c>
      <c r="J24" s="4">
        <v>8605236946</v>
      </c>
      <c r="K24" s="4" t="s">
        <v>4534</v>
      </c>
      <c r="L24" s="4" t="s">
        <v>6542</v>
      </c>
      <c r="M24" s="4" t="s">
        <v>9393</v>
      </c>
      <c r="N24" s="4" t="str">
        <f>VLOOKUP(F24,Homologación!$A:$B,2,0)</f>
        <v>Administración</v>
      </c>
      <c r="O24" s="4" t="str">
        <f>IFERROR(IF(VLOOKUP(G24,Homologación!$A:$B,2,0)=Tabla1[[#This Row],[Carrera Equivalente Uniandes 1]],"",VLOOKUP(G24,Homologación!$A:$B,2,0)),"")</f>
        <v>Antropología</v>
      </c>
      <c r="P24" s="4" t="str">
        <f>IFERROR(IF(OR(VLOOKUP(H24,Homologación!$A:$B,2,0)=Tabla1[[#This Row],[Carrera Equivalente Uniandes 1]],VLOOKUP(H24,Homologación!$A:$B,2,0)=Tabla1[[#This Row],[Carrera Equivalente Uniandes 2]]),"",VLOOKUP(H24,Homologación!$A:$B,2,0)),"")</f>
        <v>Ingeniería Industrial</v>
      </c>
    </row>
    <row r="25" spans="1:16" x14ac:dyDescent="0.25">
      <c r="A25" s="4" t="s">
        <v>1125</v>
      </c>
      <c r="B25" s="4" t="s">
        <v>26</v>
      </c>
      <c r="C25" s="4" t="s">
        <v>26</v>
      </c>
      <c r="D25" s="4" t="s">
        <v>425</v>
      </c>
      <c r="E25" s="4" t="s">
        <v>9572</v>
      </c>
      <c r="F25" s="4" t="s">
        <v>49</v>
      </c>
      <c r="G25" s="4" t="s">
        <v>461</v>
      </c>
      <c r="I25" s="4" t="s">
        <v>61</v>
      </c>
      <c r="J25" s="4">
        <v>8605236946</v>
      </c>
      <c r="K25" s="4" t="s">
        <v>4535</v>
      </c>
      <c r="L25" s="4" t="s">
        <v>6543</v>
      </c>
      <c r="M25" s="4" t="s">
        <v>9393</v>
      </c>
      <c r="N25" s="4" t="str">
        <f>VLOOKUP(F25,Homologación!$A:$B,2,0)</f>
        <v>Ingeniería Ambiental</v>
      </c>
      <c r="O25" s="4" t="str">
        <f>IFERROR(IF(VLOOKUP(G25,Homologación!$A:$B,2,0)=Tabla1[[#This Row],[Carrera Equivalente Uniandes 1]],"",VLOOKUP(G25,Homologación!$A:$B,2,0)),"")</f>
        <v/>
      </c>
      <c r="P25" s="4" t="str">
        <f>IFERROR(IF(OR(VLOOKUP(H25,Homologación!$A:$B,2,0)=Tabla1[[#This Row],[Carrera Equivalente Uniandes 1]],VLOOKUP(H25,Homologación!$A:$B,2,0)=Tabla1[[#This Row],[Carrera Equivalente Uniandes 2]]),"",VLOOKUP(H25,Homologación!$A:$B,2,0)),"")</f>
        <v/>
      </c>
    </row>
    <row r="26" spans="1:16" x14ac:dyDescent="0.25">
      <c r="A26" s="4" t="s">
        <v>1126</v>
      </c>
      <c r="B26" s="4" t="s">
        <v>26</v>
      </c>
      <c r="C26" s="4" t="s">
        <v>26</v>
      </c>
      <c r="D26" s="4" t="s">
        <v>425</v>
      </c>
      <c r="E26" s="4" t="s">
        <v>9572</v>
      </c>
      <c r="F26" s="4" t="s">
        <v>39</v>
      </c>
      <c r="G26" s="4" t="s">
        <v>15</v>
      </c>
      <c r="H26" s="4" t="s">
        <v>38</v>
      </c>
      <c r="I26" s="4" t="s">
        <v>61</v>
      </c>
      <c r="J26" s="4">
        <v>8605236946</v>
      </c>
      <c r="K26" s="4" t="s">
        <v>4536</v>
      </c>
      <c r="L26" s="4" t="s">
        <v>6544</v>
      </c>
      <c r="M26" s="4" t="s">
        <v>9393</v>
      </c>
      <c r="N26" s="4" t="str">
        <f>VLOOKUP(F26,Homologación!$A:$B,2,0)</f>
        <v>Contaduría Internacional</v>
      </c>
      <c r="O26" s="4" t="str">
        <f>IFERROR(IF(VLOOKUP(G26,Homologación!$A:$B,2,0)=Tabla1[[#This Row],[Carrera Equivalente Uniandes 1]],"",VLOOKUP(G26,Homologación!$A:$B,2,0)),"")</f>
        <v>Administración</v>
      </c>
      <c r="P26" s="4" t="str">
        <f>IFERROR(IF(OR(VLOOKUP(H26,Homologación!$A:$B,2,0)=Tabla1[[#This Row],[Carrera Equivalente Uniandes 1]],VLOOKUP(H26,Homologación!$A:$B,2,0)=Tabla1[[#This Row],[Carrera Equivalente Uniandes 2]]),"",VLOOKUP(H26,Homologación!$A:$B,2,0)),"")</f>
        <v>Economía</v>
      </c>
    </row>
    <row r="27" spans="1:16" x14ac:dyDescent="0.25">
      <c r="A27" s="4" t="s">
        <v>1127</v>
      </c>
      <c r="B27" s="4" t="s">
        <v>26</v>
      </c>
      <c r="C27" s="4" t="s">
        <v>26</v>
      </c>
      <c r="D27" s="4" t="s">
        <v>425</v>
      </c>
      <c r="E27" s="4" t="s">
        <v>9572</v>
      </c>
      <c r="F27" s="4" t="s">
        <v>15</v>
      </c>
      <c r="G27" s="4" t="s">
        <v>59</v>
      </c>
      <c r="H27" s="4" t="s">
        <v>14</v>
      </c>
      <c r="I27" s="4" t="s">
        <v>61</v>
      </c>
      <c r="J27" s="4">
        <v>8605236946</v>
      </c>
      <c r="K27" s="4" t="s">
        <v>4537</v>
      </c>
      <c r="L27" s="4" t="s">
        <v>6545</v>
      </c>
      <c r="M27" s="4" t="s">
        <v>9393</v>
      </c>
      <c r="N27" s="4" t="str">
        <f>VLOOKUP(F27,Homologación!$A:$B,2,0)</f>
        <v>Administración</v>
      </c>
      <c r="O27" s="4" t="str">
        <f>IFERROR(IF(VLOOKUP(G27,Homologación!$A:$B,2,0)=Tabla1[[#This Row],[Carrera Equivalente Uniandes 1]],"",VLOOKUP(G27,Homologación!$A:$B,2,0)),"")</f>
        <v>Antropología</v>
      </c>
      <c r="P27" s="4" t="str">
        <f>IFERROR(IF(OR(VLOOKUP(H27,Homologación!$A:$B,2,0)=Tabla1[[#This Row],[Carrera Equivalente Uniandes 1]],VLOOKUP(H27,Homologación!$A:$B,2,0)=Tabla1[[#This Row],[Carrera Equivalente Uniandes 2]]),"",VLOOKUP(H27,Homologación!$A:$B,2,0)),"")</f>
        <v>Ingeniería Industrial</v>
      </c>
    </row>
    <row r="28" spans="1:16" x14ac:dyDescent="0.25">
      <c r="A28" s="4" t="s">
        <v>1128</v>
      </c>
      <c r="B28" s="4" t="s">
        <v>26</v>
      </c>
      <c r="C28" s="4" t="s">
        <v>26</v>
      </c>
      <c r="D28" s="4" t="s">
        <v>425</v>
      </c>
      <c r="E28" s="4" t="s">
        <v>9572</v>
      </c>
      <c r="F28" s="4" t="s">
        <v>29</v>
      </c>
      <c r="G28" s="4" t="s">
        <v>462</v>
      </c>
      <c r="I28" s="4" t="s">
        <v>61</v>
      </c>
      <c r="J28" s="4">
        <v>8605236946</v>
      </c>
      <c r="K28" s="4" t="s">
        <v>4538</v>
      </c>
      <c r="L28" s="4" t="s">
        <v>6546</v>
      </c>
      <c r="M28" s="4" t="s">
        <v>9393</v>
      </c>
      <c r="N28" s="4" t="str">
        <f>VLOOKUP(F28,Homologación!$A:$B,2,0)</f>
        <v>Ingeniería de Sistemas y Computación</v>
      </c>
      <c r="O28" s="4" t="str">
        <f>IFERROR(IF(VLOOKUP(G28,Homologación!$A:$B,2,0)=Tabla1[[#This Row],[Carrera Equivalente Uniandes 1]],"",VLOOKUP(G28,Homologación!$A:$B,2,0)),"")</f>
        <v/>
      </c>
      <c r="P28" s="4" t="str">
        <f>IFERROR(IF(OR(VLOOKUP(H28,Homologación!$A:$B,2,0)=Tabla1[[#This Row],[Carrera Equivalente Uniandes 1]],VLOOKUP(H28,Homologación!$A:$B,2,0)=Tabla1[[#This Row],[Carrera Equivalente Uniandes 2]]),"",VLOOKUP(H28,Homologación!$A:$B,2,0)),"")</f>
        <v/>
      </c>
    </row>
    <row r="29" spans="1:16" x14ac:dyDescent="0.25">
      <c r="A29" s="4" t="s">
        <v>1129</v>
      </c>
      <c r="B29" s="4" t="s">
        <v>26</v>
      </c>
      <c r="C29" s="4" t="s">
        <v>26</v>
      </c>
      <c r="D29" s="4" t="s">
        <v>425</v>
      </c>
      <c r="E29" s="4" t="s">
        <v>3</v>
      </c>
      <c r="F29" s="4" t="s">
        <v>21</v>
      </c>
      <c r="G29" s="4" t="s">
        <v>20</v>
      </c>
      <c r="I29" s="4" t="s">
        <v>61</v>
      </c>
      <c r="J29" s="4">
        <v>8605236946</v>
      </c>
      <c r="K29" s="4" t="s">
        <v>788</v>
      </c>
      <c r="L29" s="4" t="s">
        <v>6547</v>
      </c>
      <c r="M29" s="4" t="s">
        <v>9393</v>
      </c>
      <c r="N29" s="4" t="str">
        <f>VLOOKUP(F29,Homologación!$A:$B,2,0)</f>
        <v>Derecho</v>
      </c>
      <c r="O29" s="4" t="str">
        <f>IFERROR(IF(VLOOKUP(G29,Homologación!$A:$B,2,0)=Tabla1[[#This Row],[Carrera Equivalente Uniandes 1]],"",VLOOKUP(G29,Homologación!$A:$B,2,0)),"")</f>
        <v/>
      </c>
      <c r="P29" s="4" t="str">
        <f>IFERROR(IF(OR(VLOOKUP(H29,Homologación!$A:$B,2,0)=Tabla1[[#This Row],[Carrera Equivalente Uniandes 1]],VLOOKUP(H29,Homologación!$A:$B,2,0)=Tabla1[[#This Row],[Carrera Equivalente Uniandes 2]]),"",VLOOKUP(H29,Homologación!$A:$B,2,0)),"")</f>
        <v/>
      </c>
    </row>
    <row r="30" spans="1:16" x14ac:dyDescent="0.25">
      <c r="A30" s="4" t="s">
        <v>1130</v>
      </c>
      <c r="B30" s="4" t="s">
        <v>26</v>
      </c>
      <c r="C30" s="4" t="s">
        <v>26</v>
      </c>
      <c r="D30" s="4" t="s">
        <v>425</v>
      </c>
      <c r="E30" s="4" t="s">
        <v>9572</v>
      </c>
      <c r="F30" s="4" t="s">
        <v>19</v>
      </c>
      <c r="G30" s="4" t="s">
        <v>15</v>
      </c>
      <c r="H30" s="4" t="s">
        <v>38</v>
      </c>
      <c r="I30" s="4" t="s">
        <v>61</v>
      </c>
      <c r="J30" s="4">
        <v>8605236946</v>
      </c>
      <c r="K30" s="4" t="s">
        <v>4539</v>
      </c>
      <c r="L30" s="4" t="s">
        <v>6548</v>
      </c>
      <c r="M30" s="4" t="s">
        <v>9393</v>
      </c>
      <c r="N30" s="4" t="str">
        <f>VLOOKUP(F30,Homologación!$A:$B,2,0)</f>
        <v>Administración</v>
      </c>
      <c r="O30" s="4" t="str">
        <f>IFERROR(IF(VLOOKUP(G30,Homologación!$A:$B,2,0)=Tabla1[[#This Row],[Carrera Equivalente Uniandes 1]],"",VLOOKUP(G30,Homologación!$A:$B,2,0)),"")</f>
        <v/>
      </c>
      <c r="P30" s="4" t="str">
        <f>IFERROR(IF(OR(VLOOKUP(H30,Homologación!$A:$B,2,0)=Tabla1[[#This Row],[Carrera Equivalente Uniandes 1]],VLOOKUP(H30,Homologación!$A:$B,2,0)=Tabla1[[#This Row],[Carrera Equivalente Uniandes 2]]),"",VLOOKUP(H30,Homologación!$A:$B,2,0)),"")</f>
        <v>Economía</v>
      </c>
    </row>
    <row r="31" spans="1:16" x14ac:dyDescent="0.25">
      <c r="A31" s="4" t="s">
        <v>1131</v>
      </c>
      <c r="B31" s="4" t="s">
        <v>26</v>
      </c>
      <c r="C31" s="4" t="s">
        <v>26</v>
      </c>
      <c r="D31" s="4" t="s">
        <v>425</v>
      </c>
      <c r="E31" s="4" t="s">
        <v>9572</v>
      </c>
      <c r="F31" s="4" t="s">
        <v>56</v>
      </c>
      <c r="G31" s="4" t="s">
        <v>46</v>
      </c>
      <c r="H31" s="4" t="s">
        <v>449</v>
      </c>
      <c r="I31" s="4" t="s">
        <v>61</v>
      </c>
      <c r="J31" s="4">
        <v>8605236946</v>
      </c>
      <c r="K31" s="4" t="s">
        <v>4540</v>
      </c>
      <c r="L31" s="4" t="s">
        <v>6549</v>
      </c>
      <c r="M31" s="4" t="s">
        <v>9393</v>
      </c>
      <c r="N31" s="4" t="str">
        <f>VLOOKUP(F31,Homologación!$A:$B,2,0)</f>
        <v>Ingeniería Biomédica</v>
      </c>
      <c r="O31" s="4" t="str">
        <f>IFERROR(IF(VLOOKUP(G31,Homologación!$A:$B,2,0)=Tabla1[[#This Row],[Carrera Equivalente Uniandes 1]],"",VLOOKUP(G31,Homologación!$A:$B,2,0)),"")</f>
        <v/>
      </c>
      <c r="P31" s="4" t="str">
        <f>IFERROR(IF(OR(VLOOKUP(H31,Homologación!$A:$B,2,0)=Tabla1[[#This Row],[Carrera Equivalente Uniandes 1]],VLOOKUP(H31,Homologación!$A:$B,2,0)=Tabla1[[#This Row],[Carrera Equivalente Uniandes 2]]),"",VLOOKUP(H31,Homologación!$A:$B,2,0)),"")</f>
        <v/>
      </c>
    </row>
    <row r="32" spans="1:16" x14ac:dyDescent="0.25">
      <c r="A32" s="4" t="s">
        <v>1132</v>
      </c>
      <c r="B32" s="4" t="s">
        <v>68</v>
      </c>
      <c r="C32" s="4" t="s">
        <v>68</v>
      </c>
      <c r="D32" s="4" t="s">
        <v>4364</v>
      </c>
      <c r="E32" s="4" t="s">
        <v>9</v>
      </c>
      <c r="F32" s="4" t="s">
        <v>31</v>
      </c>
      <c r="I32" s="4" t="s">
        <v>4384</v>
      </c>
      <c r="J32" s="4">
        <v>8001028385</v>
      </c>
      <c r="K32" s="4" t="s">
        <v>4541</v>
      </c>
      <c r="L32" s="4" t="s">
        <v>6550</v>
      </c>
      <c r="M32" s="4" t="s">
        <v>1095</v>
      </c>
      <c r="N32" s="4" t="str">
        <f>VLOOKUP(F32,Homologación!$A:$B,2,0)</f>
        <v>Contaduría Internacional</v>
      </c>
      <c r="O32" s="4" t="str">
        <f>IFERROR(IF(VLOOKUP(G32,Homologación!$A:$B,2,0)=Tabla1[[#This Row],[Carrera Equivalente Uniandes 1]],"",VLOOKUP(G32,Homologación!$A:$B,2,0)),"")</f>
        <v/>
      </c>
      <c r="P32" s="4" t="str">
        <f>IFERROR(IF(OR(VLOOKUP(H32,Homologación!$A:$B,2,0)=Tabla1[[#This Row],[Carrera Equivalente Uniandes 1]],VLOOKUP(H32,Homologación!$A:$B,2,0)=Tabla1[[#This Row],[Carrera Equivalente Uniandes 2]]),"",VLOOKUP(H32,Homologación!$A:$B,2,0)),"")</f>
        <v/>
      </c>
    </row>
    <row r="33" spans="1:16" x14ac:dyDescent="0.25">
      <c r="A33" s="4" t="s">
        <v>1133</v>
      </c>
      <c r="B33" s="4" t="s">
        <v>68</v>
      </c>
      <c r="C33" s="4" t="s">
        <v>68</v>
      </c>
      <c r="D33" s="4" t="s">
        <v>4364</v>
      </c>
      <c r="E33" s="4" t="s">
        <v>9</v>
      </c>
      <c r="F33" s="4" t="s">
        <v>30</v>
      </c>
      <c r="I33" s="4" t="s">
        <v>4384</v>
      </c>
      <c r="J33" s="4">
        <v>8001028385</v>
      </c>
      <c r="K33" s="4" t="s">
        <v>4542</v>
      </c>
      <c r="L33" s="4" t="s">
        <v>6551</v>
      </c>
      <c r="M33" s="4" t="s">
        <v>1095</v>
      </c>
      <c r="N33" s="4" t="str">
        <f>VLOOKUP(F33,Homologación!$A:$B,2,0)</f>
        <v>Contaduría Internacional</v>
      </c>
      <c r="O33" s="4" t="str">
        <f>IFERROR(IF(VLOOKUP(G33,Homologación!$A:$B,2,0)=Tabla1[[#This Row],[Carrera Equivalente Uniandes 1]],"",VLOOKUP(G33,Homologación!$A:$B,2,0)),"")</f>
        <v/>
      </c>
      <c r="P33" s="4" t="str">
        <f>IFERROR(IF(OR(VLOOKUP(H33,Homologación!$A:$B,2,0)=Tabla1[[#This Row],[Carrera Equivalente Uniandes 1]],VLOOKUP(H33,Homologación!$A:$B,2,0)=Tabla1[[#This Row],[Carrera Equivalente Uniandes 2]]),"",VLOOKUP(H33,Homologación!$A:$B,2,0)),"")</f>
        <v/>
      </c>
    </row>
    <row r="34" spans="1:16" x14ac:dyDescent="0.25">
      <c r="A34" s="4" t="s">
        <v>1134</v>
      </c>
      <c r="B34" s="4" t="s">
        <v>68</v>
      </c>
      <c r="C34" s="4" t="s">
        <v>68</v>
      </c>
      <c r="D34" s="4" t="s">
        <v>4364</v>
      </c>
      <c r="E34" s="4" t="s">
        <v>9</v>
      </c>
      <c r="F34" s="4" t="s">
        <v>36</v>
      </c>
      <c r="I34" s="4" t="s">
        <v>4384</v>
      </c>
      <c r="J34" s="4">
        <v>8001028385</v>
      </c>
      <c r="K34" s="4" t="s">
        <v>4543</v>
      </c>
      <c r="L34" s="4" t="s">
        <v>6552</v>
      </c>
      <c r="M34" s="4" t="s">
        <v>1095</v>
      </c>
      <c r="N34" s="4" t="str">
        <f>VLOOKUP(F34,Homologación!$A:$B,2,0)</f>
        <v>Historia</v>
      </c>
      <c r="O34" s="4" t="str">
        <f>IFERROR(IF(VLOOKUP(G34,Homologación!$A:$B,2,0)=Tabla1[[#This Row],[Carrera Equivalente Uniandes 1]],"",VLOOKUP(G34,Homologación!$A:$B,2,0)),"")</f>
        <v/>
      </c>
      <c r="P34" s="4" t="str">
        <f>IFERROR(IF(OR(VLOOKUP(H34,Homologación!$A:$B,2,0)=Tabla1[[#This Row],[Carrera Equivalente Uniandes 1]],VLOOKUP(H34,Homologación!$A:$B,2,0)=Tabla1[[#This Row],[Carrera Equivalente Uniandes 2]]),"",VLOOKUP(H34,Homologación!$A:$B,2,0)),"")</f>
        <v/>
      </c>
    </row>
    <row r="35" spans="1:16" x14ac:dyDescent="0.25">
      <c r="A35" s="4" t="s">
        <v>1135</v>
      </c>
      <c r="B35" s="4" t="s">
        <v>68</v>
      </c>
      <c r="C35" s="4" t="s">
        <v>68</v>
      </c>
      <c r="D35" s="4" t="s">
        <v>4364</v>
      </c>
      <c r="E35" s="4" t="s">
        <v>9</v>
      </c>
      <c r="F35" s="4" t="s">
        <v>301</v>
      </c>
      <c r="I35" s="4" t="s">
        <v>4384</v>
      </c>
      <c r="J35" s="4">
        <v>8001028385</v>
      </c>
      <c r="K35" s="4" t="s">
        <v>4544</v>
      </c>
      <c r="L35" s="4" t="s">
        <v>6553</v>
      </c>
      <c r="M35" s="4" t="s">
        <v>1095</v>
      </c>
      <c r="N35" s="4" t="str">
        <f>VLOOKUP(F35,Homologación!$A:$B,2,0)</f>
        <v>Ingeniería Ambiental</v>
      </c>
      <c r="O35" s="4" t="str">
        <f>IFERROR(IF(VLOOKUP(G35,Homologación!$A:$B,2,0)=Tabla1[[#This Row],[Carrera Equivalente Uniandes 1]],"",VLOOKUP(G35,Homologación!$A:$B,2,0)),"")</f>
        <v/>
      </c>
      <c r="P35" s="4" t="str">
        <f>IFERROR(IF(OR(VLOOKUP(H35,Homologación!$A:$B,2,0)=Tabla1[[#This Row],[Carrera Equivalente Uniandes 1]],VLOOKUP(H35,Homologación!$A:$B,2,0)=Tabla1[[#This Row],[Carrera Equivalente Uniandes 2]]),"",VLOOKUP(H35,Homologación!$A:$B,2,0)),"")</f>
        <v/>
      </c>
    </row>
    <row r="36" spans="1:16" x14ac:dyDescent="0.25">
      <c r="A36" s="4" t="s">
        <v>1136</v>
      </c>
      <c r="B36" s="4" t="s">
        <v>68</v>
      </c>
      <c r="C36" s="4" t="s">
        <v>68</v>
      </c>
      <c r="D36" s="4" t="s">
        <v>4364</v>
      </c>
      <c r="E36" s="4" t="s">
        <v>9</v>
      </c>
      <c r="F36" s="4" t="s">
        <v>197</v>
      </c>
      <c r="I36" s="4" t="s">
        <v>4384</v>
      </c>
      <c r="J36" s="4">
        <v>8001028385</v>
      </c>
      <c r="K36" s="4" t="s">
        <v>4545</v>
      </c>
      <c r="L36" s="4" t="s">
        <v>6554</v>
      </c>
      <c r="M36" s="4" t="s">
        <v>1095</v>
      </c>
      <c r="N36" s="4" t="str">
        <f>VLOOKUP(F36,Homologación!$A:$B,2,0)</f>
        <v>Ingeniería de Sistemas y Computación</v>
      </c>
      <c r="O36" s="4" t="str">
        <f>IFERROR(IF(VLOOKUP(G36,Homologación!$A:$B,2,0)=Tabla1[[#This Row],[Carrera Equivalente Uniandes 1]],"",VLOOKUP(G36,Homologación!$A:$B,2,0)),"")</f>
        <v/>
      </c>
      <c r="P36" s="4" t="str">
        <f>IFERROR(IF(OR(VLOOKUP(H36,Homologación!$A:$B,2,0)=Tabla1[[#This Row],[Carrera Equivalente Uniandes 1]],VLOOKUP(H36,Homologación!$A:$B,2,0)=Tabla1[[#This Row],[Carrera Equivalente Uniandes 2]]),"",VLOOKUP(H36,Homologación!$A:$B,2,0)),"")</f>
        <v/>
      </c>
    </row>
    <row r="37" spans="1:16" x14ac:dyDescent="0.25">
      <c r="A37" s="4" t="s">
        <v>1137</v>
      </c>
      <c r="B37" s="4" t="s">
        <v>68</v>
      </c>
      <c r="C37" s="4" t="s">
        <v>68</v>
      </c>
      <c r="D37" s="4" t="s">
        <v>4364</v>
      </c>
      <c r="E37" s="4" t="s">
        <v>9</v>
      </c>
      <c r="F37" s="4" t="s">
        <v>440</v>
      </c>
      <c r="G37" s="4" t="s">
        <v>18</v>
      </c>
      <c r="H37" s="4" t="s">
        <v>44</v>
      </c>
      <c r="I37" s="4" t="s">
        <v>4385</v>
      </c>
      <c r="J37" s="4">
        <v>9000346089</v>
      </c>
      <c r="K37" s="4" t="s">
        <v>4546</v>
      </c>
      <c r="L37" s="4" t="s">
        <v>6555</v>
      </c>
      <c r="M37" s="4" t="s">
        <v>1095</v>
      </c>
      <c r="N37" s="4" t="str">
        <f>VLOOKUP(F37,Homologación!$A:$B,2,0)</f>
        <v>Psicología</v>
      </c>
      <c r="O37" s="4" t="str">
        <f>IFERROR(IF(VLOOKUP(G37,Homologación!$A:$B,2,0)=Tabla1[[#This Row],[Carrera Equivalente Uniandes 1]],"",VLOOKUP(G37,Homologación!$A:$B,2,0)),"")</f>
        <v>Historia</v>
      </c>
      <c r="P37" s="4" t="str">
        <f>IFERROR(IF(OR(VLOOKUP(H37,Homologación!$A:$B,2,0)=Tabla1[[#This Row],[Carrera Equivalente Uniandes 1]],VLOOKUP(H37,Homologación!$A:$B,2,0)=Tabla1[[#This Row],[Carrera Equivalente Uniandes 2]]),"",VLOOKUP(H37,Homologación!$A:$B,2,0)),"")</f>
        <v>Administración</v>
      </c>
    </row>
    <row r="38" spans="1:16" x14ac:dyDescent="0.25">
      <c r="A38" s="4" t="s">
        <v>1138</v>
      </c>
      <c r="B38" s="4" t="s">
        <v>68</v>
      </c>
      <c r="C38" s="4" t="s">
        <v>68</v>
      </c>
      <c r="D38" s="4" t="s">
        <v>4364</v>
      </c>
      <c r="E38" s="4" t="s">
        <v>9</v>
      </c>
      <c r="F38" s="4" t="s">
        <v>440</v>
      </c>
      <c r="G38" s="4" t="s">
        <v>18</v>
      </c>
      <c r="H38" s="4" t="s">
        <v>44</v>
      </c>
      <c r="I38" s="4" t="s">
        <v>4385</v>
      </c>
      <c r="J38" s="4">
        <v>9000346089</v>
      </c>
      <c r="K38" s="4" t="s">
        <v>4547</v>
      </c>
      <c r="L38" s="4" t="s">
        <v>6556</v>
      </c>
      <c r="M38" s="4" t="s">
        <v>1095</v>
      </c>
      <c r="N38" s="4" t="str">
        <f>VLOOKUP(F38,Homologación!$A:$B,2,0)</f>
        <v>Psicología</v>
      </c>
      <c r="O38" s="4" t="str">
        <f>IFERROR(IF(VLOOKUP(G38,Homologación!$A:$B,2,0)=Tabla1[[#This Row],[Carrera Equivalente Uniandes 1]],"",VLOOKUP(G38,Homologación!$A:$B,2,0)),"")</f>
        <v>Historia</v>
      </c>
      <c r="P38" s="4" t="str">
        <f>IFERROR(IF(OR(VLOOKUP(H38,Homologación!$A:$B,2,0)=Tabla1[[#This Row],[Carrera Equivalente Uniandes 1]],VLOOKUP(H38,Homologación!$A:$B,2,0)=Tabla1[[#This Row],[Carrera Equivalente Uniandes 2]]),"",VLOOKUP(H38,Homologación!$A:$B,2,0)),"")</f>
        <v>Administración</v>
      </c>
    </row>
    <row r="39" spans="1:16" x14ac:dyDescent="0.25">
      <c r="A39" s="4" t="s">
        <v>1139</v>
      </c>
      <c r="B39" s="4" t="s">
        <v>68</v>
      </c>
      <c r="C39" s="4" t="s">
        <v>68</v>
      </c>
      <c r="D39" s="4" t="s">
        <v>4364</v>
      </c>
      <c r="E39" s="4" t="s">
        <v>3</v>
      </c>
      <c r="F39" s="4" t="s">
        <v>15</v>
      </c>
      <c r="G39" s="4" t="s">
        <v>447</v>
      </c>
      <c r="I39" s="4" t="s">
        <v>4385</v>
      </c>
      <c r="J39" s="4">
        <v>9000346089</v>
      </c>
      <c r="K39" s="4" t="s">
        <v>4548</v>
      </c>
      <c r="L39" s="4" t="s">
        <v>6557</v>
      </c>
      <c r="M39" s="4" t="s">
        <v>1095</v>
      </c>
      <c r="N39" s="4" t="str">
        <f>VLOOKUP(F39,Homologación!$A:$B,2,0)</f>
        <v>Administración</v>
      </c>
      <c r="O39" s="4" t="str">
        <f>IFERROR(IF(VLOOKUP(G39,Homologación!$A:$B,2,0)=Tabla1[[#This Row],[Carrera Equivalente Uniandes 1]],"",VLOOKUP(G39,Homologación!$A:$B,2,0)),"")</f>
        <v>Gobierno y Asuntos Públicos</v>
      </c>
      <c r="P39" s="4" t="str">
        <f>IFERROR(IF(OR(VLOOKUP(H39,Homologación!$A:$B,2,0)=Tabla1[[#This Row],[Carrera Equivalente Uniandes 1]],VLOOKUP(H39,Homologación!$A:$B,2,0)=Tabla1[[#This Row],[Carrera Equivalente Uniandes 2]]),"",VLOOKUP(H39,Homologación!$A:$B,2,0)),"")</f>
        <v/>
      </c>
    </row>
    <row r="40" spans="1:16" x14ac:dyDescent="0.25">
      <c r="A40" s="4" t="s">
        <v>1140</v>
      </c>
      <c r="B40" s="4" t="s">
        <v>26</v>
      </c>
      <c r="C40" s="4" t="s">
        <v>26</v>
      </c>
      <c r="D40" s="4" t="s">
        <v>425</v>
      </c>
      <c r="E40" s="4" t="s">
        <v>3</v>
      </c>
      <c r="F40" s="4" t="s">
        <v>20</v>
      </c>
      <c r="G40" s="4" t="s">
        <v>21</v>
      </c>
      <c r="I40" s="4" t="s">
        <v>84</v>
      </c>
      <c r="J40" s="4">
        <v>9004747274</v>
      </c>
      <c r="K40" s="4" t="s">
        <v>4549</v>
      </c>
      <c r="L40" s="4" t="s">
        <v>6558</v>
      </c>
      <c r="M40" s="4" t="s">
        <v>9393</v>
      </c>
      <c r="N40" s="4" t="str">
        <f>VLOOKUP(F40,Homologación!$A:$B,2,0)</f>
        <v>Derecho</v>
      </c>
      <c r="O40" s="4" t="str">
        <f>IFERROR(IF(VLOOKUP(G40,Homologación!$A:$B,2,0)=Tabla1[[#This Row],[Carrera Equivalente Uniandes 1]],"",VLOOKUP(G40,Homologación!$A:$B,2,0)),"")</f>
        <v/>
      </c>
      <c r="P40" s="4" t="str">
        <f>IFERROR(IF(OR(VLOOKUP(H40,Homologación!$A:$B,2,0)=Tabla1[[#This Row],[Carrera Equivalente Uniandes 1]],VLOOKUP(H40,Homologación!$A:$B,2,0)=Tabla1[[#This Row],[Carrera Equivalente Uniandes 2]]),"",VLOOKUP(H40,Homologación!$A:$B,2,0)),"")</f>
        <v/>
      </c>
    </row>
    <row r="41" spans="1:16" x14ac:dyDescent="0.25">
      <c r="A41" s="4" t="s">
        <v>1141</v>
      </c>
      <c r="B41" s="4" t="s">
        <v>26</v>
      </c>
      <c r="C41" s="4" t="s">
        <v>26</v>
      </c>
      <c r="D41" s="4" t="s">
        <v>425</v>
      </c>
      <c r="E41" s="4" t="s">
        <v>9572</v>
      </c>
      <c r="F41" s="4" t="s">
        <v>12</v>
      </c>
      <c r="G41" s="4" t="s">
        <v>537</v>
      </c>
      <c r="H41" s="4" t="s">
        <v>27</v>
      </c>
      <c r="I41" s="4" t="s">
        <v>84</v>
      </c>
      <c r="J41" s="4">
        <v>9004747274</v>
      </c>
      <c r="K41" s="4" t="s">
        <v>4550</v>
      </c>
      <c r="L41" s="4" t="s">
        <v>6559</v>
      </c>
      <c r="M41" s="4" t="s">
        <v>9393</v>
      </c>
      <c r="N41" s="4" t="str">
        <f>VLOOKUP(F41,Homologación!$A:$B,2,0)</f>
        <v>Ciencia Política</v>
      </c>
      <c r="O41" s="4" t="str">
        <f>IFERROR(IF(VLOOKUP(G41,Homologación!$A:$B,2,0)=Tabla1[[#This Row],[Carrera Equivalente Uniandes 1]],"",VLOOKUP(G41,Homologación!$A:$B,2,0)),"")</f>
        <v>Arte</v>
      </c>
      <c r="P41" s="4" t="str">
        <f>IFERROR(IF(OR(VLOOKUP(H41,Homologación!$A:$B,2,0)=Tabla1[[#This Row],[Carrera Equivalente Uniandes 1]],VLOOKUP(H41,Homologación!$A:$B,2,0)=Tabla1[[#This Row],[Carrera Equivalente Uniandes 2]]),"",VLOOKUP(H41,Homologación!$A:$B,2,0)),"")</f>
        <v>Literatura</v>
      </c>
    </row>
    <row r="42" spans="1:16" x14ac:dyDescent="0.25">
      <c r="A42" s="4" t="s">
        <v>1142</v>
      </c>
      <c r="B42" s="4" t="s">
        <v>26</v>
      </c>
      <c r="C42" s="4" t="s">
        <v>26</v>
      </c>
      <c r="D42" s="4" t="s">
        <v>425</v>
      </c>
      <c r="E42" s="4" t="s">
        <v>3</v>
      </c>
      <c r="F42" s="4" t="s">
        <v>442</v>
      </c>
      <c r="G42" s="4" t="s">
        <v>38</v>
      </c>
      <c r="H42" s="4" t="s">
        <v>447</v>
      </c>
      <c r="I42" s="4" t="s">
        <v>84</v>
      </c>
      <c r="J42" s="4">
        <v>9004747274</v>
      </c>
      <c r="K42" s="4" t="s">
        <v>4551</v>
      </c>
      <c r="L42" s="4" t="s">
        <v>6560</v>
      </c>
      <c r="M42" s="4" t="s">
        <v>9393</v>
      </c>
      <c r="N42" s="4" t="str">
        <f>VLOOKUP(F42,Homologación!$A:$B,2,0)</f>
        <v>Ciencia Política</v>
      </c>
      <c r="O42" s="4" t="str">
        <f>IFERROR(IF(VLOOKUP(G42,Homologación!$A:$B,2,0)=Tabla1[[#This Row],[Carrera Equivalente Uniandes 1]],"",VLOOKUP(G42,Homologación!$A:$B,2,0)),"")</f>
        <v>Economía</v>
      </c>
      <c r="P42" s="4" t="str">
        <f>IFERROR(IF(OR(VLOOKUP(H42,Homologación!$A:$B,2,0)=Tabla1[[#This Row],[Carrera Equivalente Uniandes 1]],VLOOKUP(H42,Homologación!$A:$B,2,0)=Tabla1[[#This Row],[Carrera Equivalente Uniandes 2]]),"",VLOOKUP(H42,Homologación!$A:$B,2,0)),"")</f>
        <v>Gobierno y Asuntos Públicos</v>
      </c>
    </row>
    <row r="43" spans="1:16" x14ac:dyDescent="0.25">
      <c r="A43" s="4" t="s">
        <v>1143</v>
      </c>
      <c r="B43" s="4" t="s">
        <v>26</v>
      </c>
      <c r="C43" s="4" t="s">
        <v>26</v>
      </c>
      <c r="D43" s="4" t="s">
        <v>425</v>
      </c>
      <c r="E43" s="4" t="s">
        <v>9572</v>
      </c>
      <c r="F43" s="4" t="s">
        <v>12</v>
      </c>
      <c r="G43" s="4" t="s">
        <v>59</v>
      </c>
      <c r="H43" s="4" t="s">
        <v>21</v>
      </c>
      <c r="I43" s="4" t="s">
        <v>84</v>
      </c>
      <c r="J43" s="4">
        <v>9004747274</v>
      </c>
      <c r="K43" s="4" t="s">
        <v>4552</v>
      </c>
      <c r="L43" s="4" t="s">
        <v>6561</v>
      </c>
      <c r="M43" s="4" t="s">
        <v>9393</v>
      </c>
      <c r="N43" s="4" t="str">
        <f>VLOOKUP(F43,Homologación!$A:$B,2,0)</f>
        <v>Ciencia Política</v>
      </c>
      <c r="O43" s="4" t="str">
        <f>IFERROR(IF(VLOOKUP(G43,Homologación!$A:$B,2,0)=Tabla1[[#This Row],[Carrera Equivalente Uniandes 1]],"",VLOOKUP(G43,Homologación!$A:$B,2,0)),"")</f>
        <v>Antropología</v>
      </c>
      <c r="P43" s="4" t="str">
        <f>IFERROR(IF(OR(VLOOKUP(H43,Homologación!$A:$B,2,0)=Tabla1[[#This Row],[Carrera Equivalente Uniandes 1]],VLOOKUP(H43,Homologación!$A:$B,2,0)=Tabla1[[#This Row],[Carrera Equivalente Uniandes 2]]),"",VLOOKUP(H43,Homologación!$A:$B,2,0)),"")</f>
        <v>Derecho</v>
      </c>
    </row>
    <row r="44" spans="1:16" x14ac:dyDescent="0.25">
      <c r="A44" s="4" t="s">
        <v>1144</v>
      </c>
      <c r="B44" s="4" t="s">
        <v>26</v>
      </c>
      <c r="C44" s="4" t="s">
        <v>26</v>
      </c>
      <c r="D44" s="4" t="s">
        <v>425</v>
      </c>
      <c r="E44" s="4" t="s">
        <v>9572</v>
      </c>
      <c r="F44" s="4" t="s">
        <v>17</v>
      </c>
      <c r="G44" s="4" t="s">
        <v>432</v>
      </c>
      <c r="H44" s="4" t="s">
        <v>44</v>
      </c>
      <c r="I44" s="4" t="s">
        <v>84</v>
      </c>
      <c r="J44" s="4">
        <v>9004747274</v>
      </c>
      <c r="K44" s="4" t="s">
        <v>4553</v>
      </c>
      <c r="L44" s="4" t="s">
        <v>6562</v>
      </c>
      <c r="M44" s="4" t="s">
        <v>9393</v>
      </c>
      <c r="N44" s="4" t="str">
        <f>VLOOKUP(F44,Homologación!$A:$B,2,0)</f>
        <v>Historia</v>
      </c>
      <c r="O44" s="4" t="str">
        <f>IFERROR(IF(VLOOKUP(G44,Homologación!$A:$B,2,0)=Tabla1[[#This Row],[Carrera Equivalente Uniandes 1]],"",VLOOKUP(G44,Homologación!$A:$B,2,0)),"")</f>
        <v>Ingeniería Industrial</v>
      </c>
      <c r="P44" s="4" t="str">
        <f>IFERROR(IF(OR(VLOOKUP(H44,Homologación!$A:$B,2,0)=Tabla1[[#This Row],[Carrera Equivalente Uniandes 1]],VLOOKUP(H44,Homologación!$A:$B,2,0)=Tabla1[[#This Row],[Carrera Equivalente Uniandes 2]]),"",VLOOKUP(H44,Homologación!$A:$B,2,0)),"")</f>
        <v>Administración</v>
      </c>
    </row>
    <row r="45" spans="1:16" x14ac:dyDescent="0.25">
      <c r="A45" s="4" t="s">
        <v>1145</v>
      </c>
      <c r="B45" s="4" t="s">
        <v>26</v>
      </c>
      <c r="C45" s="4" t="s">
        <v>26</v>
      </c>
      <c r="D45" s="4" t="s">
        <v>425</v>
      </c>
      <c r="E45" s="4" t="s">
        <v>3</v>
      </c>
      <c r="F45" s="4" t="s">
        <v>15</v>
      </c>
      <c r="G45" s="4" t="s">
        <v>14</v>
      </c>
      <c r="H45" s="4" t="s">
        <v>321</v>
      </c>
      <c r="I45" s="4" t="s">
        <v>84</v>
      </c>
      <c r="J45" s="4">
        <v>9004747274</v>
      </c>
      <c r="K45" s="4" t="s">
        <v>4554</v>
      </c>
      <c r="L45" s="4" t="s">
        <v>6563</v>
      </c>
      <c r="M45" s="4" t="s">
        <v>9393</v>
      </c>
      <c r="N45" s="4" t="str">
        <f>VLOOKUP(F45,Homologación!$A:$B,2,0)</f>
        <v>Administración</v>
      </c>
      <c r="O45" s="4" t="str">
        <f>IFERROR(IF(VLOOKUP(G45,Homologación!$A:$B,2,0)=Tabla1[[#This Row],[Carrera Equivalente Uniandes 1]],"",VLOOKUP(G45,Homologación!$A:$B,2,0)),"")</f>
        <v>Ingeniería Industrial</v>
      </c>
      <c r="P45" s="4" t="str">
        <f>IFERROR(IF(OR(VLOOKUP(H45,Homologación!$A:$B,2,0)=Tabla1[[#This Row],[Carrera Equivalente Uniandes 1]],VLOOKUP(H45,Homologación!$A:$B,2,0)=Tabla1[[#This Row],[Carrera Equivalente Uniandes 2]]),"",VLOOKUP(H45,Homologación!$A:$B,2,0)),"")</f>
        <v/>
      </c>
    </row>
    <row r="46" spans="1:16" x14ac:dyDescent="0.25">
      <c r="A46" s="4" t="s">
        <v>1146</v>
      </c>
      <c r="B46" s="4" t="s">
        <v>26</v>
      </c>
      <c r="C46" s="4" t="s">
        <v>26</v>
      </c>
      <c r="D46" s="4" t="s">
        <v>425</v>
      </c>
      <c r="E46" s="4" t="s">
        <v>3</v>
      </c>
      <c r="F46" s="4" t="s">
        <v>39</v>
      </c>
      <c r="G46" s="4" t="s">
        <v>321</v>
      </c>
      <c r="H46" s="4" t="s">
        <v>15</v>
      </c>
      <c r="I46" s="4" t="s">
        <v>84</v>
      </c>
      <c r="J46" s="4">
        <v>9004747274</v>
      </c>
      <c r="K46" s="4" t="s">
        <v>4555</v>
      </c>
      <c r="L46" s="4" t="s">
        <v>6564</v>
      </c>
      <c r="M46" s="4" t="s">
        <v>9393</v>
      </c>
      <c r="N46" s="4" t="str">
        <f>VLOOKUP(F46,Homologación!$A:$B,2,0)</f>
        <v>Contaduría Internacional</v>
      </c>
      <c r="O46" s="4" t="str">
        <f>IFERROR(IF(VLOOKUP(G46,Homologación!$A:$B,2,0)=Tabla1[[#This Row],[Carrera Equivalente Uniandes 1]],"",VLOOKUP(G46,Homologación!$A:$B,2,0)),"")</f>
        <v>Administración</v>
      </c>
      <c r="P46" s="4" t="str">
        <f>IFERROR(IF(OR(VLOOKUP(H46,Homologación!$A:$B,2,0)=Tabla1[[#This Row],[Carrera Equivalente Uniandes 1]],VLOOKUP(H46,Homologación!$A:$B,2,0)=Tabla1[[#This Row],[Carrera Equivalente Uniandes 2]]),"",VLOOKUP(H46,Homologación!$A:$B,2,0)),"")</f>
        <v/>
      </c>
    </row>
    <row r="47" spans="1:16" x14ac:dyDescent="0.25">
      <c r="A47" s="4" t="s">
        <v>1147</v>
      </c>
      <c r="B47" s="4" t="s">
        <v>26</v>
      </c>
      <c r="C47" s="4" t="s">
        <v>26</v>
      </c>
      <c r="D47" s="4" t="s">
        <v>425</v>
      </c>
      <c r="E47" s="4" t="s">
        <v>3</v>
      </c>
      <c r="F47" s="4" t="s">
        <v>454</v>
      </c>
      <c r="G47" s="4" t="s">
        <v>442</v>
      </c>
      <c r="I47" s="4" t="s">
        <v>84</v>
      </c>
      <c r="J47" s="4">
        <v>9004747274</v>
      </c>
      <c r="K47" s="4" t="s">
        <v>4556</v>
      </c>
      <c r="L47" s="4" t="s">
        <v>6565</v>
      </c>
      <c r="M47" s="4" t="s">
        <v>9393</v>
      </c>
      <c r="N47" s="4" t="str">
        <f>VLOOKUP(F47,Homologación!$A:$B,2,0)</f>
        <v>Ciencia Política</v>
      </c>
      <c r="O47" s="4" t="str">
        <f>IFERROR(IF(VLOOKUP(G47,Homologación!$A:$B,2,0)=Tabla1[[#This Row],[Carrera Equivalente Uniandes 1]],"",VLOOKUP(G47,Homologación!$A:$B,2,0)),"")</f>
        <v/>
      </c>
      <c r="P47" s="4" t="str">
        <f>IFERROR(IF(OR(VLOOKUP(H47,Homologación!$A:$B,2,0)=Tabla1[[#This Row],[Carrera Equivalente Uniandes 1]],VLOOKUP(H47,Homologación!$A:$B,2,0)=Tabla1[[#This Row],[Carrera Equivalente Uniandes 2]]),"",VLOOKUP(H47,Homologación!$A:$B,2,0)),"")</f>
        <v/>
      </c>
    </row>
    <row r="48" spans="1:16" x14ac:dyDescent="0.25">
      <c r="A48" s="4" t="s">
        <v>1148</v>
      </c>
      <c r="B48" s="4" t="s">
        <v>26</v>
      </c>
      <c r="C48" s="4" t="s">
        <v>26</v>
      </c>
      <c r="D48" s="4" t="s">
        <v>425</v>
      </c>
      <c r="E48" s="4" t="s">
        <v>3</v>
      </c>
      <c r="F48" s="4" t="s">
        <v>487</v>
      </c>
      <c r="G48" s="4" t="s">
        <v>38</v>
      </c>
      <c r="I48" s="4" t="s">
        <v>84</v>
      </c>
      <c r="J48" s="4">
        <v>9004747274</v>
      </c>
      <c r="K48" s="4" t="s">
        <v>4557</v>
      </c>
      <c r="L48" s="4" t="s">
        <v>6566</v>
      </c>
      <c r="M48" s="4" t="s">
        <v>9393</v>
      </c>
      <c r="N48" s="4" t="str">
        <f>VLOOKUP(F48,Homologación!$A:$B,2,0)</f>
        <v>Economía</v>
      </c>
      <c r="O48" s="4" t="str">
        <f>IFERROR(IF(VLOOKUP(G48,Homologación!$A:$B,2,0)=Tabla1[[#This Row],[Carrera Equivalente Uniandes 1]],"",VLOOKUP(G48,Homologación!$A:$B,2,0)),"")</f>
        <v/>
      </c>
      <c r="P48" s="4" t="str">
        <f>IFERROR(IF(OR(VLOOKUP(H48,Homologación!$A:$B,2,0)=Tabla1[[#This Row],[Carrera Equivalente Uniandes 1]],VLOOKUP(H48,Homologación!$A:$B,2,0)=Tabla1[[#This Row],[Carrera Equivalente Uniandes 2]]),"",VLOOKUP(H48,Homologación!$A:$B,2,0)),"")</f>
        <v/>
      </c>
    </row>
    <row r="49" spans="1:16" x14ac:dyDescent="0.25">
      <c r="A49" s="4" t="s">
        <v>1149</v>
      </c>
      <c r="B49" s="4" t="s">
        <v>26</v>
      </c>
      <c r="C49" s="4" t="s">
        <v>26</v>
      </c>
      <c r="D49" s="4" t="s">
        <v>425</v>
      </c>
      <c r="E49" s="4" t="s">
        <v>3</v>
      </c>
      <c r="F49" s="4" t="s">
        <v>29</v>
      </c>
      <c r="G49" s="4" t="s">
        <v>73</v>
      </c>
      <c r="I49" s="4" t="s">
        <v>84</v>
      </c>
      <c r="J49" s="4">
        <v>9004747274</v>
      </c>
      <c r="K49" s="4" t="s">
        <v>4558</v>
      </c>
      <c r="L49" s="4" t="s">
        <v>6567</v>
      </c>
      <c r="M49" s="4" t="s">
        <v>9393</v>
      </c>
      <c r="N49" s="4" t="str">
        <f>VLOOKUP(F49,Homologación!$A:$B,2,0)</f>
        <v>Ingeniería de Sistemas y Computación</v>
      </c>
      <c r="O49" s="4" t="str">
        <f>IFERROR(IF(VLOOKUP(G49,Homologación!$A:$B,2,0)=Tabla1[[#This Row],[Carrera Equivalente Uniandes 1]],"",VLOOKUP(G49,Homologación!$A:$B,2,0)),"")</f>
        <v/>
      </c>
      <c r="P49" s="4" t="str">
        <f>IFERROR(IF(OR(VLOOKUP(H49,Homologación!$A:$B,2,0)=Tabla1[[#This Row],[Carrera Equivalente Uniandes 1]],VLOOKUP(H49,Homologación!$A:$B,2,0)=Tabla1[[#This Row],[Carrera Equivalente Uniandes 2]]),"",VLOOKUP(H49,Homologación!$A:$B,2,0)),"")</f>
        <v/>
      </c>
    </row>
    <row r="50" spans="1:16" x14ac:dyDescent="0.25">
      <c r="A50" s="4" t="s">
        <v>1150</v>
      </c>
      <c r="B50" s="4" t="s">
        <v>26</v>
      </c>
      <c r="C50" s="4" t="s">
        <v>26</v>
      </c>
      <c r="D50" s="4" t="s">
        <v>425</v>
      </c>
      <c r="E50" s="4" t="s">
        <v>3</v>
      </c>
      <c r="F50" s="4" t="s">
        <v>38</v>
      </c>
      <c r="G50" s="4" t="s">
        <v>473</v>
      </c>
      <c r="H50" s="4" t="s">
        <v>9397</v>
      </c>
      <c r="I50" s="4" t="s">
        <v>84</v>
      </c>
      <c r="J50" s="4">
        <v>9004747274</v>
      </c>
      <c r="K50" s="4" t="s">
        <v>4559</v>
      </c>
      <c r="L50" s="4" t="s">
        <v>6568</v>
      </c>
      <c r="M50" s="4" t="s">
        <v>9393</v>
      </c>
      <c r="N50" s="4" t="str">
        <f>VLOOKUP(F50,Homologación!$A:$B,2,0)</f>
        <v>Economía</v>
      </c>
      <c r="O50" s="4" t="str">
        <f>IFERROR(IF(VLOOKUP(G50,Homologación!$A:$B,2,0)=Tabla1[[#This Row],[Carrera Equivalente Uniandes 1]],"",VLOOKUP(G50,Homologación!$A:$B,2,0)),"")</f>
        <v>Matemáticas</v>
      </c>
      <c r="P50" s="4" t="str">
        <f>IFERROR(IF(OR(VLOOKUP(H50,Homologación!$A:$B,2,0)=Tabla1[[#This Row],[Carrera Equivalente Uniandes 1]],VLOOKUP(H50,Homologación!$A:$B,2,0)=Tabla1[[#This Row],[Carrera Equivalente Uniandes 2]]),"",VLOOKUP(H50,Homologación!$A:$B,2,0)),"")</f>
        <v/>
      </c>
    </row>
    <row r="51" spans="1:16" x14ac:dyDescent="0.25">
      <c r="A51" s="4" t="s">
        <v>1151</v>
      </c>
      <c r="B51" s="4" t="s">
        <v>26</v>
      </c>
      <c r="C51" s="4" t="s">
        <v>26</v>
      </c>
      <c r="D51" s="4" t="s">
        <v>425</v>
      </c>
      <c r="E51" s="4" t="s">
        <v>3</v>
      </c>
      <c r="F51" s="4" t="s">
        <v>29</v>
      </c>
      <c r="G51" s="4" t="s">
        <v>73</v>
      </c>
      <c r="I51" s="4" t="s">
        <v>84</v>
      </c>
      <c r="J51" s="4">
        <v>9004747274</v>
      </c>
      <c r="K51" s="4" t="s">
        <v>979</v>
      </c>
      <c r="L51" s="4" t="s">
        <v>6569</v>
      </c>
      <c r="M51" s="4" t="s">
        <v>9393</v>
      </c>
      <c r="N51" s="4" t="str">
        <f>VLOOKUP(F51,Homologación!$A:$B,2,0)</f>
        <v>Ingeniería de Sistemas y Computación</v>
      </c>
      <c r="O51" s="4" t="str">
        <f>IFERROR(IF(VLOOKUP(G51,Homologación!$A:$B,2,0)=Tabla1[[#This Row],[Carrera Equivalente Uniandes 1]],"",VLOOKUP(G51,Homologación!$A:$B,2,0)),"")</f>
        <v/>
      </c>
      <c r="P51" s="4" t="str">
        <f>IFERROR(IF(OR(VLOOKUP(H51,Homologación!$A:$B,2,0)=Tabla1[[#This Row],[Carrera Equivalente Uniandes 1]],VLOOKUP(H51,Homologación!$A:$B,2,0)=Tabla1[[#This Row],[Carrera Equivalente Uniandes 2]]),"",VLOOKUP(H51,Homologación!$A:$B,2,0)),"")</f>
        <v/>
      </c>
    </row>
    <row r="52" spans="1:16" x14ac:dyDescent="0.25">
      <c r="A52" s="4" t="s">
        <v>1152</v>
      </c>
      <c r="B52" s="4" t="s">
        <v>26</v>
      </c>
      <c r="C52" s="4" t="s">
        <v>26</v>
      </c>
      <c r="D52" s="4" t="s">
        <v>425</v>
      </c>
      <c r="E52" s="4" t="s">
        <v>3</v>
      </c>
      <c r="F52" s="4" t="s">
        <v>487</v>
      </c>
      <c r="G52" s="4" t="s">
        <v>38</v>
      </c>
      <c r="I52" s="4" t="s">
        <v>84</v>
      </c>
      <c r="J52" s="4">
        <v>9004747274</v>
      </c>
      <c r="K52" s="4" t="s">
        <v>4557</v>
      </c>
      <c r="L52" s="4" t="s">
        <v>6570</v>
      </c>
      <c r="M52" s="4" t="s">
        <v>9393</v>
      </c>
      <c r="N52" s="4" t="str">
        <f>VLOOKUP(F52,Homologación!$A:$B,2,0)</f>
        <v>Economía</v>
      </c>
      <c r="O52" s="4" t="str">
        <f>IFERROR(IF(VLOOKUP(G52,Homologación!$A:$B,2,0)=Tabla1[[#This Row],[Carrera Equivalente Uniandes 1]],"",VLOOKUP(G52,Homologación!$A:$B,2,0)),"")</f>
        <v/>
      </c>
      <c r="P52" s="4" t="str">
        <f>IFERROR(IF(OR(VLOOKUP(H52,Homologación!$A:$B,2,0)=Tabla1[[#This Row],[Carrera Equivalente Uniandes 1]],VLOOKUP(H52,Homologación!$A:$B,2,0)=Tabla1[[#This Row],[Carrera Equivalente Uniandes 2]]),"",VLOOKUP(H52,Homologación!$A:$B,2,0)),"")</f>
        <v/>
      </c>
    </row>
    <row r="53" spans="1:16" x14ac:dyDescent="0.25">
      <c r="A53" s="4" t="s">
        <v>1153</v>
      </c>
      <c r="B53" s="4" t="s">
        <v>26</v>
      </c>
      <c r="C53" s="4" t="s">
        <v>26</v>
      </c>
      <c r="D53" s="4" t="s">
        <v>425</v>
      </c>
      <c r="E53" s="4" t="s">
        <v>3</v>
      </c>
      <c r="F53" s="4" t="s">
        <v>22</v>
      </c>
      <c r="G53" s="4" t="s">
        <v>482</v>
      </c>
      <c r="I53" s="4" t="s">
        <v>84</v>
      </c>
      <c r="J53" s="4">
        <v>9004747274</v>
      </c>
      <c r="K53" s="4" t="s">
        <v>4560</v>
      </c>
      <c r="L53" s="4" t="s">
        <v>6571</v>
      </c>
      <c r="M53" s="4" t="s">
        <v>9393</v>
      </c>
      <c r="N53" s="4" t="str">
        <f>VLOOKUP(F53,Homologación!$A:$B,2,0)</f>
        <v>Antropología</v>
      </c>
      <c r="O53" s="4" t="str">
        <f>IFERROR(IF(VLOOKUP(G53,Homologación!$A:$B,2,0)=Tabla1[[#This Row],[Carrera Equivalente Uniandes 1]],"",VLOOKUP(G53,Homologación!$A:$B,2,0)),"")</f>
        <v/>
      </c>
      <c r="P53" s="4" t="str">
        <f>IFERROR(IF(OR(VLOOKUP(H53,Homologación!$A:$B,2,0)=Tabla1[[#This Row],[Carrera Equivalente Uniandes 1]],VLOOKUP(H53,Homologación!$A:$B,2,0)=Tabla1[[#This Row],[Carrera Equivalente Uniandes 2]]),"",VLOOKUP(H53,Homologación!$A:$B,2,0)),"")</f>
        <v/>
      </c>
    </row>
    <row r="54" spans="1:16" x14ac:dyDescent="0.25">
      <c r="A54" s="4" t="s">
        <v>1154</v>
      </c>
      <c r="B54" s="4" t="s">
        <v>26</v>
      </c>
      <c r="C54" s="4" t="s">
        <v>26</v>
      </c>
      <c r="D54" s="4" t="s">
        <v>425</v>
      </c>
      <c r="E54" s="4" t="s">
        <v>9572</v>
      </c>
      <c r="F54" s="4" t="s">
        <v>15</v>
      </c>
      <c r="G54" s="4" t="s">
        <v>39</v>
      </c>
      <c r="H54" s="4" t="s">
        <v>9398</v>
      </c>
      <c r="I54" s="4" t="s">
        <v>84</v>
      </c>
      <c r="J54" s="4">
        <v>9004747274</v>
      </c>
      <c r="K54" s="4" t="s">
        <v>4561</v>
      </c>
      <c r="L54" s="4" t="s">
        <v>6572</v>
      </c>
      <c r="M54" s="4" t="s">
        <v>9393</v>
      </c>
      <c r="N54" s="4" t="str">
        <f>VLOOKUP(F54,Homologación!$A:$B,2,0)</f>
        <v>Administración</v>
      </c>
      <c r="O54" s="4" t="str">
        <f>IFERROR(IF(VLOOKUP(G54,Homologación!$A:$B,2,0)=Tabla1[[#This Row],[Carrera Equivalente Uniandes 1]],"",VLOOKUP(G54,Homologación!$A:$B,2,0)),"")</f>
        <v>Contaduría Internacional</v>
      </c>
      <c r="P54" s="4" t="str">
        <f>IFERROR(IF(OR(VLOOKUP(H54,Homologación!$A:$B,2,0)=Tabla1[[#This Row],[Carrera Equivalente Uniandes 1]],VLOOKUP(H54,Homologación!$A:$B,2,0)=Tabla1[[#This Row],[Carrera Equivalente Uniandes 2]]),"",VLOOKUP(H54,Homologación!$A:$B,2,0)),"")</f>
        <v/>
      </c>
    </row>
    <row r="55" spans="1:16" x14ac:dyDescent="0.25">
      <c r="A55" s="4" t="s">
        <v>1155</v>
      </c>
      <c r="B55" s="4" t="s">
        <v>26</v>
      </c>
      <c r="C55" s="4" t="s">
        <v>26</v>
      </c>
      <c r="D55" s="4" t="s">
        <v>425</v>
      </c>
      <c r="E55" s="4" t="s">
        <v>9</v>
      </c>
      <c r="F55" s="4" t="s">
        <v>51</v>
      </c>
      <c r="G55" s="4" t="s">
        <v>56</v>
      </c>
      <c r="H55" s="4" t="s">
        <v>46</v>
      </c>
      <c r="I55" s="4" t="s">
        <v>84</v>
      </c>
      <c r="J55" s="4">
        <v>9004747274</v>
      </c>
      <c r="K55" s="4" t="s">
        <v>4562</v>
      </c>
      <c r="L55" s="4" t="s">
        <v>6573</v>
      </c>
      <c r="M55" s="4" t="s">
        <v>9393</v>
      </c>
      <c r="N55" s="4" t="str">
        <f>VLOOKUP(F55,Homologación!$A:$B,2,0)</f>
        <v>Ingeniería Biomédica</v>
      </c>
      <c r="O55" s="4" t="str">
        <f>IFERROR(IF(VLOOKUP(G55,Homologación!$A:$B,2,0)=Tabla1[[#This Row],[Carrera Equivalente Uniandes 1]],"",VLOOKUP(G55,Homologación!$A:$B,2,0)),"")</f>
        <v/>
      </c>
      <c r="P55" s="4" t="str">
        <f>IFERROR(IF(OR(VLOOKUP(H55,Homologación!$A:$B,2,0)=Tabla1[[#This Row],[Carrera Equivalente Uniandes 1]],VLOOKUP(H55,Homologación!$A:$B,2,0)=Tabla1[[#This Row],[Carrera Equivalente Uniandes 2]]),"",VLOOKUP(H55,Homologación!$A:$B,2,0)),"")</f>
        <v/>
      </c>
    </row>
    <row r="56" spans="1:16" x14ac:dyDescent="0.25">
      <c r="A56" s="4" t="s">
        <v>1156</v>
      </c>
      <c r="B56" s="4" t="s">
        <v>26</v>
      </c>
      <c r="C56" s="4" t="s">
        <v>26</v>
      </c>
      <c r="D56" s="4" t="s">
        <v>425</v>
      </c>
      <c r="E56" s="4" t="s">
        <v>9572</v>
      </c>
      <c r="F56" s="4" t="s">
        <v>17</v>
      </c>
      <c r="G56" s="4" t="s">
        <v>432</v>
      </c>
      <c r="H56" s="4" t="s">
        <v>456</v>
      </c>
      <c r="I56" s="4" t="s">
        <v>84</v>
      </c>
      <c r="J56" s="4">
        <v>9004747274</v>
      </c>
      <c r="K56" s="4" t="s">
        <v>4563</v>
      </c>
      <c r="L56" s="4" t="s">
        <v>6574</v>
      </c>
      <c r="M56" s="4" t="s">
        <v>9393</v>
      </c>
      <c r="N56" s="4" t="str">
        <f>VLOOKUP(F56,Homologación!$A:$B,2,0)</f>
        <v>Historia</v>
      </c>
      <c r="O56" s="4" t="str">
        <f>IFERROR(IF(VLOOKUP(G56,Homologación!$A:$B,2,0)=Tabla1[[#This Row],[Carrera Equivalente Uniandes 1]],"",VLOOKUP(G56,Homologación!$A:$B,2,0)),"")</f>
        <v>Ingeniería Industrial</v>
      </c>
      <c r="P56" s="4" t="str">
        <f>IFERROR(IF(OR(VLOOKUP(H56,Homologación!$A:$B,2,0)=Tabla1[[#This Row],[Carrera Equivalente Uniandes 1]],VLOOKUP(H56,Homologación!$A:$B,2,0)=Tabla1[[#This Row],[Carrera Equivalente Uniandes 2]]),"",VLOOKUP(H56,Homologación!$A:$B,2,0)),"")</f>
        <v/>
      </c>
    </row>
    <row r="57" spans="1:16" x14ac:dyDescent="0.25">
      <c r="A57" s="4" t="s">
        <v>1157</v>
      </c>
      <c r="B57" s="4" t="s">
        <v>26</v>
      </c>
      <c r="C57" s="4" t="s">
        <v>26</v>
      </c>
      <c r="D57" s="4" t="s">
        <v>425</v>
      </c>
      <c r="E57" s="4" t="s">
        <v>3</v>
      </c>
      <c r="F57" s="4" t="s">
        <v>443</v>
      </c>
      <c r="G57" s="4" t="s">
        <v>550</v>
      </c>
      <c r="I57" s="4" t="s">
        <v>84</v>
      </c>
      <c r="J57" s="4">
        <v>9004747274</v>
      </c>
      <c r="K57" s="4" t="s">
        <v>4564</v>
      </c>
      <c r="L57" s="4" t="s">
        <v>6575</v>
      </c>
      <c r="M57" s="4" t="s">
        <v>9393</v>
      </c>
      <c r="N57" s="4" t="str">
        <f>VLOOKUP(F57,Homologación!$A:$B,2,0)</f>
        <v>Lenguas y Cultura</v>
      </c>
      <c r="O57" s="4" t="str">
        <f>IFERROR(IF(VLOOKUP(G57,Homologación!$A:$B,2,0)=Tabla1[[#This Row],[Carrera Equivalente Uniandes 1]],"",VLOOKUP(G57,Homologación!$A:$B,2,0)),"")</f>
        <v/>
      </c>
      <c r="P57" s="4" t="str">
        <f>IFERROR(IF(OR(VLOOKUP(H57,Homologación!$A:$B,2,0)=Tabla1[[#This Row],[Carrera Equivalente Uniandes 1]],VLOOKUP(H57,Homologación!$A:$B,2,0)=Tabla1[[#This Row],[Carrera Equivalente Uniandes 2]]),"",VLOOKUP(H57,Homologación!$A:$B,2,0)),"")</f>
        <v/>
      </c>
    </row>
    <row r="58" spans="1:16" x14ac:dyDescent="0.25">
      <c r="A58" s="4" t="s">
        <v>1158</v>
      </c>
      <c r="B58" s="4" t="s">
        <v>26</v>
      </c>
      <c r="C58" s="4" t="s">
        <v>26</v>
      </c>
      <c r="D58" s="4" t="s">
        <v>425</v>
      </c>
      <c r="E58" s="4" t="s">
        <v>9</v>
      </c>
      <c r="F58" s="4" t="s">
        <v>86</v>
      </c>
      <c r="G58" s="4" t="s">
        <v>460</v>
      </c>
      <c r="H58" s="4" t="s">
        <v>34</v>
      </c>
      <c r="I58" s="4" t="s">
        <v>84</v>
      </c>
      <c r="J58" s="4">
        <v>9004747274</v>
      </c>
      <c r="K58" s="4" t="s">
        <v>4565</v>
      </c>
      <c r="L58" s="4" t="s">
        <v>6576</v>
      </c>
      <c r="M58" s="4" t="s">
        <v>9393</v>
      </c>
      <c r="N58" s="4" t="str">
        <f>VLOOKUP(F58,Homologación!$A:$B,2,0)</f>
        <v>Sin equivalente</v>
      </c>
      <c r="O58" s="4" t="str">
        <f>IFERROR(IF(VLOOKUP(G58,Homologación!$A:$B,2,0)=Tabla1[[#This Row],[Carrera Equivalente Uniandes 1]],"",VLOOKUP(G58,Homologación!$A:$B,2,0)),"")</f>
        <v/>
      </c>
      <c r="P58" s="4" t="str">
        <f>IFERROR(IF(OR(VLOOKUP(H58,Homologación!$A:$B,2,0)=Tabla1[[#This Row],[Carrera Equivalente Uniandes 1]],VLOOKUP(H58,Homologación!$A:$B,2,0)=Tabla1[[#This Row],[Carrera Equivalente Uniandes 2]]),"",VLOOKUP(H58,Homologación!$A:$B,2,0)),"")</f>
        <v/>
      </c>
    </row>
    <row r="59" spans="1:16" x14ac:dyDescent="0.25">
      <c r="A59" s="4" t="s">
        <v>1159</v>
      </c>
      <c r="B59" s="4" t="s">
        <v>26</v>
      </c>
      <c r="C59" s="4" t="s">
        <v>26</v>
      </c>
      <c r="D59" s="4" t="s">
        <v>425</v>
      </c>
      <c r="E59" s="4" t="s">
        <v>3</v>
      </c>
      <c r="F59" s="4" t="s">
        <v>15</v>
      </c>
      <c r="G59" s="4" t="s">
        <v>14</v>
      </c>
      <c r="H59" s="4" t="s">
        <v>442</v>
      </c>
      <c r="I59" s="4" t="s">
        <v>4386</v>
      </c>
      <c r="J59" s="4">
        <v>899999083</v>
      </c>
      <c r="K59" s="4" t="s">
        <v>4566</v>
      </c>
      <c r="L59" s="4" t="s">
        <v>6577</v>
      </c>
      <c r="M59" s="4" t="s">
        <v>9393</v>
      </c>
      <c r="N59" s="4" t="str">
        <f>VLOOKUP(F59,Homologación!$A:$B,2,0)</f>
        <v>Administración</v>
      </c>
      <c r="O59" s="4" t="str">
        <f>IFERROR(IF(VLOOKUP(G59,Homologación!$A:$B,2,0)=Tabla1[[#This Row],[Carrera Equivalente Uniandes 1]],"",VLOOKUP(G59,Homologación!$A:$B,2,0)),"")</f>
        <v>Ingeniería Industrial</v>
      </c>
      <c r="P59" s="4" t="str">
        <f>IFERROR(IF(OR(VLOOKUP(H59,Homologación!$A:$B,2,0)=Tabla1[[#This Row],[Carrera Equivalente Uniandes 1]],VLOOKUP(H59,Homologación!$A:$B,2,0)=Tabla1[[#This Row],[Carrera Equivalente Uniandes 2]]),"",VLOOKUP(H59,Homologación!$A:$B,2,0)),"")</f>
        <v>Ciencia Política</v>
      </c>
    </row>
    <row r="60" spans="1:16" x14ac:dyDescent="0.25">
      <c r="A60" s="4" t="s">
        <v>1160</v>
      </c>
      <c r="B60" s="4" t="s">
        <v>26</v>
      </c>
      <c r="C60" s="4" t="s">
        <v>26</v>
      </c>
      <c r="D60" s="4" t="s">
        <v>425</v>
      </c>
      <c r="E60" s="4" t="s">
        <v>3</v>
      </c>
      <c r="F60" s="4" t="s">
        <v>442</v>
      </c>
      <c r="G60" s="4" t="s">
        <v>482</v>
      </c>
      <c r="H60" s="4" t="s">
        <v>618</v>
      </c>
      <c r="I60" s="4" t="s">
        <v>4386</v>
      </c>
      <c r="J60" s="4">
        <v>899999083</v>
      </c>
      <c r="K60" s="4" t="s">
        <v>4567</v>
      </c>
      <c r="L60" s="4" t="s">
        <v>6578</v>
      </c>
      <c r="M60" s="4" t="s">
        <v>9393</v>
      </c>
      <c r="N60" s="4" t="str">
        <f>VLOOKUP(F60,Homologación!$A:$B,2,0)</f>
        <v>Ciencia Política</v>
      </c>
      <c r="O60" s="4" t="str">
        <f>IFERROR(IF(VLOOKUP(G60,Homologación!$A:$B,2,0)=Tabla1[[#This Row],[Carrera Equivalente Uniandes 1]],"",VLOOKUP(G60,Homologación!$A:$B,2,0)),"")</f>
        <v>Antropología</v>
      </c>
      <c r="P60" s="4" t="str">
        <f>IFERROR(IF(OR(VLOOKUP(H60,Homologación!$A:$B,2,0)=Tabla1[[#This Row],[Carrera Equivalente Uniandes 1]],VLOOKUP(H60,Homologación!$A:$B,2,0)=Tabla1[[#This Row],[Carrera Equivalente Uniandes 2]]),"",VLOOKUP(H60,Homologación!$A:$B,2,0)),"")</f>
        <v/>
      </c>
    </row>
    <row r="61" spans="1:16" x14ac:dyDescent="0.25">
      <c r="A61" s="4" t="s">
        <v>1161</v>
      </c>
      <c r="B61" s="4" t="s">
        <v>26</v>
      </c>
      <c r="C61" s="4" t="s">
        <v>26</v>
      </c>
      <c r="D61" s="4" t="s">
        <v>425</v>
      </c>
      <c r="E61" s="4" t="s">
        <v>3</v>
      </c>
      <c r="F61" s="4" t="s">
        <v>435</v>
      </c>
      <c r="G61" s="4" t="s">
        <v>12</v>
      </c>
      <c r="I61" s="4" t="s">
        <v>4386</v>
      </c>
      <c r="J61" s="4">
        <v>899999083</v>
      </c>
      <c r="K61" s="4" t="s">
        <v>4568</v>
      </c>
      <c r="L61" s="4" t="s">
        <v>6579</v>
      </c>
      <c r="M61" s="4" t="s">
        <v>9393</v>
      </c>
      <c r="N61" s="4" t="str">
        <f>VLOOKUP(F61,Homologación!$A:$B,2,0)</f>
        <v>Diseño</v>
      </c>
      <c r="O61" s="4" t="str">
        <f>IFERROR(IF(VLOOKUP(G61,Homologación!$A:$B,2,0)=Tabla1[[#This Row],[Carrera Equivalente Uniandes 1]],"",VLOOKUP(G61,Homologación!$A:$B,2,0)),"")</f>
        <v>Ciencia Política</v>
      </c>
      <c r="P61" s="4" t="str">
        <f>IFERROR(IF(OR(VLOOKUP(H61,Homologación!$A:$B,2,0)=Tabla1[[#This Row],[Carrera Equivalente Uniandes 1]],VLOOKUP(H61,Homologación!$A:$B,2,0)=Tabla1[[#This Row],[Carrera Equivalente Uniandes 2]]),"",VLOOKUP(H61,Homologación!$A:$B,2,0)),"")</f>
        <v/>
      </c>
    </row>
    <row r="62" spans="1:16" x14ac:dyDescent="0.25">
      <c r="A62" s="4" t="s">
        <v>1162</v>
      </c>
      <c r="B62" s="4" t="s">
        <v>26</v>
      </c>
      <c r="C62" s="4" t="s">
        <v>26</v>
      </c>
      <c r="D62" s="4" t="s">
        <v>425</v>
      </c>
      <c r="E62" s="4" t="s">
        <v>3</v>
      </c>
      <c r="F62" s="4" t="s">
        <v>12</v>
      </c>
      <c r="G62" s="4" t="s">
        <v>27</v>
      </c>
      <c r="H62" s="4" t="s">
        <v>9399</v>
      </c>
      <c r="I62" s="4" t="s">
        <v>4386</v>
      </c>
      <c r="J62" s="4">
        <v>899999083</v>
      </c>
      <c r="K62" s="4" t="s">
        <v>4569</v>
      </c>
      <c r="L62" s="4" t="s">
        <v>6580</v>
      </c>
      <c r="M62" s="4" t="s">
        <v>9393</v>
      </c>
      <c r="N62" s="4" t="str">
        <f>VLOOKUP(F62,Homologación!$A:$B,2,0)</f>
        <v>Ciencia Política</v>
      </c>
      <c r="O62" s="4" t="str">
        <f>IFERROR(IF(VLOOKUP(G62,Homologación!$A:$B,2,0)=Tabla1[[#This Row],[Carrera Equivalente Uniandes 1]],"",VLOOKUP(G62,Homologación!$A:$B,2,0)),"")</f>
        <v>Literatura</v>
      </c>
      <c r="P62" s="4" t="str">
        <f>IFERROR(IF(OR(VLOOKUP(H62,Homologación!$A:$B,2,0)=Tabla1[[#This Row],[Carrera Equivalente Uniandes 1]],VLOOKUP(H62,Homologación!$A:$B,2,0)=Tabla1[[#This Row],[Carrera Equivalente Uniandes 2]]),"",VLOOKUP(H62,Homologación!$A:$B,2,0)),"")</f>
        <v>Administración</v>
      </c>
    </row>
    <row r="63" spans="1:16" x14ac:dyDescent="0.25">
      <c r="A63" s="4" t="s">
        <v>1163</v>
      </c>
      <c r="B63" s="4" t="s">
        <v>26</v>
      </c>
      <c r="C63" s="4" t="s">
        <v>26</v>
      </c>
      <c r="D63" s="4" t="s">
        <v>425</v>
      </c>
      <c r="E63" s="4" t="s">
        <v>3</v>
      </c>
      <c r="F63" s="4" t="s">
        <v>435</v>
      </c>
      <c r="G63" s="4" t="s">
        <v>12</v>
      </c>
      <c r="I63" s="4" t="s">
        <v>4386</v>
      </c>
      <c r="J63" s="4">
        <v>899999083</v>
      </c>
      <c r="K63" s="4" t="s">
        <v>4570</v>
      </c>
      <c r="L63" s="4" t="s">
        <v>6581</v>
      </c>
      <c r="M63" s="4" t="s">
        <v>9393</v>
      </c>
      <c r="N63" s="4" t="str">
        <f>VLOOKUP(F63,Homologación!$A:$B,2,0)</f>
        <v>Diseño</v>
      </c>
      <c r="O63" s="4" t="str">
        <f>IFERROR(IF(VLOOKUP(G63,Homologación!$A:$B,2,0)=Tabla1[[#This Row],[Carrera Equivalente Uniandes 1]],"",VLOOKUP(G63,Homologación!$A:$B,2,0)),"")</f>
        <v>Ciencia Política</v>
      </c>
      <c r="P63" s="4" t="str">
        <f>IFERROR(IF(OR(VLOOKUP(H63,Homologación!$A:$B,2,0)=Tabla1[[#This Row],[Carrera Equivalente Uniandes 1]],VLOOKUP(H63,Homologación!$A:$B,2,0)=Tabla1[[#This Row],[Carrera Equivalente Uniandes 2]]),"",VLOOKUP(H63,Homologación!$A:$B,2,0)),"")</f>
        <v/>
      </c>
    </row>
    <row r="64" spans="1:16" x14ac:dyDescent="0.25">
      <c r="A64" s="4" t="s">
        <v>1164</v>
      </c>
      <c r="B64" s="4" t="s">
        <v>26</v>
      </c>
      <c r="C64" s="4" t="s">
        <v>26</v>
      </c>
      <c r="D64" s="4" t="s">
        <v>425</v>
      </c>
      <c r="E64" s="4" t="s">
        <v>3</v>
      </c>
      <c r="F64" s="4" t="s">
        <v>617</v>
      </c>
      <c r="G64" s="4" t="s">
        <v>456</v>
      </c>
      <c r="I64" s="4" t="s">
        <v>4386</v>
      </c>
      <c r="J64" s="4">
        <v>899999083</v>
      </c>
      <c r="K64" s="4" t="s">
        <v>4571</v>
      </c>
      <c r="L64" s="4" t="s">
        <v>6582</v>
      </c>
      <c r="M64" s="4" t="s">
        <v>9393</v>
      </c>
      <c r="N64" s="4" t="str">
        <f>VLOOKUP(F64,Homologación!$A:$B,2,0)</f>
        <v>Ingeniería de Sistemas y Computación</v>
      </c>
      <c r="O64" s="4" t="str">
        <f>IFERROR(IF(VLOOKUP(G64,Homologación!$A:$B,2,0)=Tabla1[[#This Row],[Carrera Equivalente Uniandes 1]],"",VLOOKUP(G64,Homologación!$A:$B,2,0)),"")</f>
        <v>Historia</v>
      </c>
      <c r="P64" s="4" t="str">
        <f>IFERROR(IF(OR(VLOOKUP(H64,Homologación!$A:$B,2,0)=Tabla1[[#This Row],[Carrera Equivalente Uniandes 1]],VLOOKUP(H64,Homologación!$A:$B,2,0)=Tabla1[[#This Row],[Carrera Equivalente Uniandes 2]]),"",VLOOKUP(H64,Homologación!$A:$B,2,0)),"")</f>
        <v/>
      </c>
    </row>
    <row r="65" spans="1:16" x14ac:dyDescent="0.25">
      <c r="A65" s="4" t="s">
        <v>1165</v>
      </c>
      <c r="B65" s="4" t="s">
        <v>26</v>
      </c>
      <c r="C65" s="4" t="s">
        <v>26</v>
      </c>
      <c r="D65" s="4" t="s">
        <v>425</v>
      </c>
      <c r="E65" s="4" t="s">
        <v>9572</v>
      </c>
      <c r="F65" s="4" t="s">
        <v>17</v>
      </c>
      <c r="G65" s="4" t="s">
        <v>432</v>
      </c>
      <c r="I65" s="4" t="s">
        <v>4386</v>
      </c>
      <c r="J65" s="4">
        <v>899999083</v>
      </c>
      <c r="K65" s="4" t="s">
        <v>4572</v>
      </c>
      <c r="L65" s="4" t="s">
        <v>6583</v>
      </c>
      <c r="M65" s="4" t="s">
        <v>9393</v>
      </c>
      <c r="N65" s="4" t="str">
        <f>VLOOKUP(F65,Homologación!$A:$B,2,0)</f>
        <v>Historia</v>
      </c>
      <c r="O65" s="4" t="str">
        <f>IFERROR(IF(VLOOKUP(G65,Homologación!$A:$B,2,0)=Tabla1[[#This Row],[Carrera Equivalente Uniandes 1]],"",VLOOKUP(G65,Homologación!$A:$B,2,0)),"")</f>
        <v>Ingeniería Industrial</v>
      </c>
      <c r="P65" s="4" t="str">
        <f>IFERROR(IF(OR(VLOOKUP(H65,Homologación!$A:$B,2,0)=Tabla1[[#This Row],[Carrera Equivalente Uniandes 1]],VLOOKUP(H65,Homologación!$A:$B,2,0)=Tabla1[[#This Row],[Carrera Equivalente Uniandes 2]]),"",VLOOKUP(H65,Homologación!$A:$B,2,0)),"")</f>
        <v/>
      </c>
    </row>
    <row r="66" spans="1:16" x14ac:dyDescent="0.25">
      <c r="A66" s="4" t="s">
        <v>1166</v>
      </c>
      <c r="B66" s="4" t="s">
        <v>26</v>
      </c>
      <c r="C66" s="4" t="s">
        <v>26</v>
      </c>
      <c r="D66" s="4" t="s">
        <v>425</v>
      </c>
      <c r="E66" s="4" t="s">
        <v>9</v>
      </c>
      <c r="F66" s="4" t="s">
        <v>432</v>
      </c>
      <c r="G66" s="4" t="s">
        <v>587</v>
      </c>
      <c r="I66" s="4" t="s">
        <v>4386</v>
      </c>
      <c r="J66" s="4">
        <v>899999083</v>
      </c>
      <c r="K66" s="4" t="s">
        <v>4573</v>
      </c>
      <c r="L66" s="4" t="s">
        <v>6584</v>
      </c>
      <c r="M66" s="4" t="s">
        <v>9393</v>
      </c>
      <c r="N66" s="4" t="str">
        <f>VLOOKUP(F66,Homologación!$A:$B,2,0)</f>
        <v>Ingeniería Industrial</v>
      </c>
      <c r="O66" s="4" t="str">
        <f>IFERROR(IF(VLOOKUP(G66,Homologación!$A:$B,2,0)=Tabla1[[#This Row],[Carrera Equivalente Uniandes 1]],"",VLOOKUP(G66,Homologación!$A:$B,2,0)),"")</f>
        <v>Ingeniería de Sistemas y Computación</v>
      </c>
      <c r="P66" s="4" t="str">
        <f>IFERROR(IF(OR(VLOOKUP(H66,Homologación!$A:$B,2,0)=Tabla1[[#This Row],[Carrera Equivalente Uniandes 1]],VLOOKUP(H66,Homologación!$A:$B,2,0)=Tabla1[[#This Row],[Carrera Equivalente Uniandes 2]]),"",VLOOKUP(H66,Homologación!$A:$B,2,0)),"")</f>
        <v/>
      </c>
    </row>
    <row r="67" spans="1:16" x14ac:dyDescent="0.25">
      <c r="A67" s="4" t="s">
        <v>1167</v>
      </c>
      <c r="B67" s="4" t="s">
        <v>26</v>
      </c>
      <c r="C67" s="4" t="s">
        <v>26</v>
      </c>
      <c r="D67" s="4" t="s">
        <v>425</v>
      </c>
      <c r="E67" s="4" t="s">
        <v>3</v>
      </c>
      <c r="F67" s="4" t="s">
        <v>21</v>
      </c>
      <c r="G67" s="4" t="s">
        <v>20</v>
      </c>
      <c r="H67" s="4" t="s">
        <v>9400</v>
      </c>
      <c r="I67" s="4" t="s">
        <v>4386</v>
      </c>
      <c r="J67" s="4">
        <v>899999083</v>
      </c>
      <c r="K67" s="4" t="s">
        <v>4574</v>
      </c>
      <c r="L67" s="4" t="s">
        <v>6585</v>
      </c>
      <c r="M67" s="4" t="s">
        <v>9393</v>
      </c>
      <c r="N67" s="4" t="str">
        <f>VLOOKUP(F67,Homologación!$A:$B,2,0)</f>
        <v>Derecho</v>
      </c>
      <c r="O67" s="4" t="str">
        <f>IFERROR(IF(VLOOKUP(G67,Homologación!$A:$B,2,0)=Tabla1[[#This Row],[Carrera Equivalente Uniandes 1]],"",VLOOKUP(G67,Homologación!$A:$B,2,0)),"")</f>
        <v/>
      </c>
      <c r="P67" s="4" t="str">
        <f>IFERROR(IF(OR(VLOOKUP(H67,Homologación!$A:$B,2,0)=Tabla1[[#This Row],[Carrera Equivalente Uniandes 1]],VLOOKUP(H67,Homologación!$A:$B,2,0)=Tabla1[[#This Row],[Carrera Equivalente Uniandes 2]]),"",VLOOKUP(H67,Homologación!$A:$B,2,0)),"")</f>
        <v/>
      </c>
    </row>
    <row r="68" spans="1:16" x14ac:dyDescent="0.25">
      <c r="A68" s="4" t="s">
        <v>1168</v>
      </c>
      <c r="B68" s="4" t="s">
        <v>89</v>
      </c>
      <c r="C68" s="4" t="s">
        <v>88</v>
      </c>
      <c r="D68" s="4" t="s">
        <v>426</v>
      </c>
      <c r="E68" s="4" t="s">
        <v>9</v>
      </c>
      <c r="F68" s="4" t="s">
        <v>445</v>
      </c>
      <c r="G68" s="4" t="s">
        <v>9401</v>
      </c>
      <c r="I68" s="4" t="s">
        <v>629</v>
      </c>
      <c r="J68" s="4">
        <v>8001143125</v>
      </c>
      <c r="K68" s="4" t="s">
        <v>4575</v>
      </c>
      <c r="L68" s="4" t="s">
        <v>6586</v>
      </c>
      <c r="M68" s="4" t="s">
        <v>1095</v>
      </c>
      <c r="N68" s="4" t="str">
        <f>VLOOKUP(F68,Homologación!$A:$B,2,0)</f>
        <v>Química</v>
      </c>
      <c r="O68" s="4" t="str">
        <f>IFERROR(IF(VLOOKUP(G68,Homologación!$A:$B,2,0)=Tabla1[[#This Row],[Carrera Equivalente Uniandes 1]],"",VLOOKUP(G68,Homologación!$A:$B,2,0)),"")</f>
        <v/>
      </c>
      <c r="P68" s="4" t="str">
        <f>IFERROR(IF(OR(VLOOKUP(H68,Homologación!$A:$B,2,0)=Tabla1[[#This Row],[Carrera Equivalente Uniandes 1]],VLOOKUP(H68,Homologación!$A:$B,2,0)=Tabla1[[#This Row],[Carrera Equivalente Uniandes 2]]),"",VLOOKUP(H68,Homologación!$A:$B,2,0)),"")</f>
        <v/>
      </c>
    </row>
    <row r="69" spans="1:16" x14ac:dyDescent="0.25">
      <c r="A69" s="4" t="s">
        <v>1169</v>
      </c>
      <c r="B69" s="4" t="s">
        <v>89</v>
      </c>
      <c r="C69" s="4" t="s">
        <v>88</v>
      </c>
      <c r="D69" s="4" t="s">
        <v>426</v>
      </c>
      <c r="E69" s="4" t="s">
        <v>3</v>
      </c>
      <c r="F69" s="4" t="s">
        <v>14</v>
      </c>
      <c r="I69" s="4" t="s">
        <v>629</v>
      </c>
      <c r="J69" s="4">
        <v>8001143125</v>
      </c>
      <c r="K69" s="4" t="s">
        <v>4576</v>
      </c>
      <c r="L69" s="4" t="s">
        <v>6587</v>
      </c>
      <c r="M69" s="4" t="s">
        <v>1095</v>
      </c>
      <c r="N69" s="4" t="str">
        <f>VLOOKUP(F69,Homologación!$A:$B,2,0)</f>
        <v>Ingeniería Industrial</v>
      </c>
      <c r="O69" s="4" t="str">
        <f>IFERROR(IF(VLOOKUP(G69,Homologación!$A:$B,2,0)=Tabla1[[#This Row],[Carrera Equivalente Uniandes 1]],"",VLOOKUP(G69,Homologación!$A:$B,2,0)),"")</f>
        <v/>
      </c>
      <c r="P69" s="4" t="str">
        <f>IFERROR(IF(OR(VLOOKUP(H69,Homologación!$A:$B,2,0)=Tabla1[[#This Row],[Carrera Equivalente Uniandes 1]],VLOOKUP(H69,Homologación!$A:$B,2,0)=Tabla1[[#This Row],[Carrera Equivalente Uniandes 2]]),"",VLOOKUP(H69,Homologación!$A:$B,2,0)),"")</f>
        <v/>
      </c>
    </row>
    <row r="70" spans="1:16" x14ac:dyDescent="0.25">
      <c r="A70" s="4" t="s">
        <v>1170</v>
      </c>
      <c r="B70" s="4" t="s">
        <v>89</v>
      </c>
      <c r="C70" s="4" t="s">
        <v>88</v>
      </c>
      <c r="D70" s="4" t="s">
        <v>426</v>
      </c>
      <c r="E70" s="4" t="s">
        <v>3</v>
      </c>
      <c r="F70" s="4" t="s">
        <v>15</v>
      </c>
      <c r="G70" s="4" t="s">
        <v>14</v>
      </c>
      <c r="H70" s="4" t="s">
        <v>38</v>
      </c>
      <c r="I70" s="4" t="s">
        <v>629</v>
      </c>
      <c r="J70" s="4">
        <v>8001143125</v>
      </c>
      <c r="K70" s="4" t="s">
        <v>4577</v>
      </c>
      <c r="L70" s="4" t="s">
        <v>6588</v>
      </c>
      <c r="M70" s="4" t="s">
        <v>1095</v>
      </c>
      <c r="N70" s="4" t="str">
        <f>VLOOKUP(F70,Homologación!$A:$B,2,0)</f>
        <v>Administración</v>
      </c>
      <c r="O70" s="4" t="str">
        <f>IFERROR(IF(VLOOKUP(G70,Homologación!$A:$B,2,0)=Tabla1[[#This Row],[Carrera Equivalente Uniandes 1]],"",VLOOKUP(G70,Homologación!$A:$B,2,0)),"")</f>
        <v>Ingeniería Industrial</v>
      </c>
      <c r="P70" s="4" t="str">
        <f>IFERROR(IF(OR(VLOOKUP(H70,Homologación!$A:$B,2,0)=Tabla1[[#This Row],[Carrera Equivalente Uniandes 1]],VLOOKUP(H70,Homologación!$A:$B,2,0)=Tabla1[[#This Row],[Carrera Equivalente Uniandes 2]]),"",VLOOKUP(H70,Homologación!$A:$B,2,0)),"")</f>
        <v>Economía</v>
      </c>
    </row>
    <row r="71" spans="1:16" x14ac:dyDescent="0.25">
      <c r="A71" s="4" t="s">
        <v>1171</v>
      </c>
      <c r="B71" s="4" t="s">
        <v>89</v>
      </c>
      <c r="C71" s="4" t="s">
        <v>88</v>
      </c>
      <c r="D71" s="4" t="s">
        <v>426</v>
      </c>
      <c r="E71" s="4" t="s">
        <v>3</v>
      </c>
      <c r="F71" s="4" t="s">
        <v>39</v>
      </c>
      <c r="I71" s="4" t="s">
        <v>629</v>
      </c>
      <c r="J71" s="4">
        <v>8001143125</v>
      </c>
      <c r="K71" s="4" t="s">
        <v>4578</v>
      </c>
      <c r="L71" s="4" t="s">
        <v>6589</v>
      </c>
      <c r="M71" s="4" t="s">
        <v>1095</v>
      </c>
      <c r="N71" s="4" t="str">
        <f>VLOOKUP(F71,Homologación!$A:$B,2,0)</f>
        <v>Contaduría Internacional</v>
      </c>
      <c r="O71" s="4" t="str">
        <f>IFERROR(IF(VLOOKUP(G71,Homologación!$A:$B,2,0)=Tabla1[[#This Row],[Carrera Equivalente Uniandes 1]],"",VLOOKUP(G71,Homologación!$A:$B,2,0)),"")</f>
        <v/>
      </c>
      <c r="P71" s="4" t="str">
        <f>IFERROR(IF(OR(VLOOKUP(H71,Homologación!$A:$B,2,0)=Tabla1[[#This Row],[Carrera Equivalente Uniandes 1]],VLOOKUP(H71,Homologación!$A:$B,2,0)=Tabla1[[#This Row],[Carrera Equivalente Uniandes 2]]),"",VLOOKUP(H71,Homologación!$A:$B,2,0)),"")</f>
        <v/>
      </c>
    </row>
    <row r="72" spans="1:16" x14ac:dyDescent="0.25">
      <c r="A72" s="4" t="s">
        <v>1172</v>
      </c>
      <c r="B72" s="4" t="s">
        <v>89</v>
      </c>
      <c r="C72" s="4" t="s">
        <v>88</v>
      </c>
      <c r="D72" s="4" t="s">
        <v>426</v>
      </c>
      <c r="E72" s="4" t="s">
        <v>9572</v>
      </c>
      <c r="F72" s="4" t="s">
        <v>444</v>
      </c>
      <c r="G72" s="4" t="s">
        <v>87</v>
      </c>
      <c r="I72" s="4" t="s">
        <v>629</v>
      </c>
      <c r="J72" s="4">
        <v>8001143125</v>
      </c>
      <c r="K72" s="4" t="s">
        <v>4579</v>
      </c>
      <c r="L72" s="4" t="s">
        <v>6590</v>
      </c>
      <c r="M72" s="4" t="s">
        <v>1095</v>
      </c>
      <c r="N72" s="4" t="str">
        <f>VLOOKUP(F72,Homologación!$A:$B,2,0)</f>
        <v>Ingeniería Electrónica</v>
      </c>
      <c r="O72" s="4" t="str">
        <f>IFERROR(IF(VLOOKUP(G72,Homologación!$A:$B,2,0)=Tabla1[[#This Row],[Carrera Equivalente Uniandes 1]],"",VLOOKUP(G72,Homologación!$A:$B,2,0)),"")</f>
        <v>Ingeniería Eléctrica</v>
      </c>
      <c r="P72" s="4" t="str">
        <f>IFERROR(IF(OR(VLOOKUP(H72,Homologación!$A:$B,2,0)=Tabla1[[#This Row],[Carrera Equivalente Uniandes 1]],VLOOKUP(H72,Homologación!$A:$B,2,0)=Tabla1[[#This Row],[Carrera Equivalente Uniandes 2]]),"",VLOOKUP(H72,Homologación!$A:$B,2,0)),"")</f>
        <v/>
      </c>
    </row>
    <row r="73" spans="1:16" x14ac:dyDescent="0.25">
      <c r="A73" s="4" t="s">
        <v>1173</v>
      </c>
      <c r="B73" s="4" t="s">
        <v>91</v>
      </c>
      <c r="C73" s="4" t="s">
        <v>90</v>
      </c>
      <c r="D73" s="4" t="s">
        <v>4365</v>
      </c>
      <c r="E73" s="4" t="s">
        <v>9</v>
      </c>
      <c r="F73" s="4" t="s">
        <v>461</v>
      </c>
      <c r="G73" s="4" t="s">
        <v>49</v>
      </c>
      <c r="H73" s="4" t="s">
        <v>150</v>
      </c>
      <c r="I73" s="4" t="s">
        <v>92</v>
      </c>
      <c r="J73" s="4">
        <v>8000967651</v>
      </c>
      <c r="K73" s="4" t="s">
        <v>4580</v>
      </c>
      <c r="L73" s="4" t="s">
        <v>6591</v>
      </c>
      <c r="M73" s="4" t="s">
        <v>1095</v>
      </c>
      <c r="N73" s="4" t="str">
        <f>VLOOKUP(F73,Homologación!$A:$B,2,0)</f>
        <v>Ingeniería Ambiental</v>
      </c>
      <c r="O73" s="4" t="str">
        <f>IFERROR(IF(VLOOKUP(G73,Homologación!$A:$B,2,0)=Tabla1[[#This Row],[Carrera Equivalente Uniandes 1]],"",VLOOKUP(G73,Homologación!$A:$B,2,0)),"")</f>
        <v/>
      </c>
      <c r="P73" s="4" t="str">
        <f>IFERROR(IF(OR(VLOOKUP(H73,Homologación!$A:$B,2,0)=Tabla1[[#This Row],[Carrera Equivalente Uniandes 1]],VLOOKUP(H73,Homologación!$A:$B,2,0)=Tabla1[[#This Row],[Carrera Equivalente Uniandes 2]]),"",VLOOKUP(H73,Homologación!$A:$B,2,0)),"")</f>
        <v/>
      </c>
    </row>
    <row r="74" spans="1:16" x14ac:dyDescent="0.25">
      <c r="A74" s="4" t="s">
        <v>1174</v>
      </c>
      <c r="B74" s="4" t="s">
        <v>91</v>
      </c>
      <c r="C74" s="4" t="s">
        <v>90</v>
      </c>
      <c r="D74" s="4" t="s">
        <v>4365</v>
      </c>
      <c r="E74" s="4" t="s">
        <v>9</v>
      </c>
      <c r="F74" s="4" t="s">
        <v>15</v>
      </c>
      <c r="G74" s="4" t="s">
        <v>78</v>
      </c>
      <c r="H74" s="4" t="s">
        <v>29</v>
      </c>
      <c r="I74" s="4" t="s">
        <v>92</v>
      </c>
      <c r="J74" s="4">
        <v>8000967651</v>
      </c>
      <c r="K74" s="4" t="s">
        <v>4581</v>
      </c>
      <c r="L74" s="4" t="s">
        <v>6592</v>
      </c>
      <c r="M74" s="4" t="s">
        <v>1095</v>
      </c>
      <c r="N74" s="4" t="str">
        <f>VLOOKUP(F74,Homologación!$A:$B,2,0)</f>
        <v>Administración</v>
      </c>
      <c r="O74" s="4" t="str">
        <f>IFERROR(IF(VLOOKUP(G74,Homologación!$A:$B,2,0)=Tabla1[[#This Row],[Carrera Equivalente Uniandes 1]],"",VLOOKUP(G74,Homologación!$A:$B,2,0)),"")</f>
        <v>Ingeniería Industrial</v>
      </c>
      <c r="P74" s="4" t="str">
        <f>IFERROR(IF(OR(VLOOKUP(H74,Homologación!$A:$B,2,0)=Tabla1[[#This Row],[Carrera Equivalente Uniandes 1]],VLOOKUP(H74,Homologación!$A:$B,2,0)=Tabla1[[#This Row],[Carrera Equivalente Uniandes 2]]),"",VLOOKUP(H74,Homologación!$A:$B,2,0)),"")</f>
        <v>Ingeniería de Sistemas y Computación</v>
      </c>
    </row>
    <row r="75" spans="1:16" x14ac:dyDescent="0.25">
      <c r="A75" s="4" t="s">
        <v>1175</v>
      </c>
      <c r="B75" s="4" t="s">
        <v>91</v>
      </c>
      <c r="C75" s="4" t="s">
        <v>90</v>
      </c>
      <c r="D75" s="4" t="s">
        <v>4365</v>
      </c>
      <c r="E75" s="4" t="s">
        <v>9572</v>
      </c>
      <c r="F75" s="4" t="s">
        <v>612</v>
      </c>
      <c r="G75" s="4" t="s">
        <v>7</v>
      </c>
      <c r="H75" s="4" t="s">
        <v>16</v>
      </c>
      <c r="I75" s="4" t="s">
        <v>92</v>
      </c>
      <c r="J75" s="4">
        <v>8000967651</v>
      </c>
      <c r="K75" s="4" t="s">
        <v>4582</v>
      </c>
      <c r="L75" s="4" t="s">
        <v>6593</v>
      </c>
      <c r="M75" s="4" t="s">
        <v>1095</v>
      </c>
      <c r="N75" s="4" t="str">
        <f>VLOOKUP(F75,Homologación!$A:$B,2,0)</f>
        <v>Arquitectura</v>
      </c>
      <c r="O75" s="4" t="str">
        <f>IFERROR(IF(VLOOKUP(G75,Homologación!$A:$B,2,0)=Tabla1[[#This Row],[Carrera Equivalente Uniandes 1]],"",VLOOKUP(G75,Homologación!$A:$B,2,0)),"")</f>
        <v/>
      </c>
      <c r="P75" s="4" t="str">
        <f>IFERROR(IF(OR(VLOOKUP(H75,Homologación!$A:$B,2,0)=Tabla1[[#This Row],[Carrera Equivalente Uniandes 1]],VLOOKUP(H75,Homologación!$A:$B,2,0)=Tabla1[[#This Row],[Carrera Equivalente Uniandes 2]]),"",VLOOKUP(H75,Homologación!$A:$B,2,0)),"")</f>
        <v>Ingeniería Civil</v>
      </c>
    </row>
    <row r="76" spans="1:16" x14ac:dyDescent="0.25">
      <c r="A76" s="4" t="s">
        <v>1176</v>
      </c>
      <c r="B76" s="4" t="s">
        <v>91</v>
      </c>
      <c r="C76" s="4" t="s">
        <v>90</v>
      </c>
      <c r="D76" s="4" t="s">
        <v>4365</v>
      </c>
      <c r="E76" s="4" t="s">
        <v>3</v>
      </c>
      <c r="F76" s="4" t="s">
        <v>14</v>
      </c>
      <c r="I76" s="4" t="s">
        <v>92</v>
      </c>
      <c r="J76" s="4">
        <v>8000967651</v>
      </c>
      <c r="K76" s="4" t="s">
        <v>4583</v>
      </c>
      <c r="L76" s="4" t="s">
        <v>6594</v>
      </c>
      <c r="M76" s="4" t="s">
        <v>1095</v>
      </c>
      <c r="N76" s="4" t="str">
        <f>VLOOKUP(F76,Homologación!$A:$B,2,0)</f>
        <v>Ingeniería Industrial</v>
      </c>
      <c r="O76" s="4" t="str">
        <f>IFERROR(IF(VLOOKUP(G76,Homologación!$A:$B,2,0)=Tabla1[[#This Row],[Carrera Equivalente Uniandes 1]],"",VLOOKUP(G76,Homologación!$A:$B,2,0)),"")</f>
        <v/>
      </c>
      <c r="P76" s="4" t="str">
        <f>IFERROR(IF(OR(VLOOKUP(H76,Homologación!$A:$B,2,0)=Tabla1[[#This Row],[Carrera Equivalente Uniandes 1]],VLOOKUP(H76,Homologación!$A:$B,2,0)=Tabla1[[#This Row],[Carrera Equivalente Uniandes 2]]),"",VLOOKUP(H76,Homologación!$A:$B,2,0)),"")</f>
        <v/>
      </c>
    </row>
    <row r="77" spans="1:16" x14ac:dyDescent="0.25">
      <c r="A77" s="4" t="s">
        <v>1177</v>
      </c>
      <c r="B77" s="4" t="s">
        <v>91</v>
      </c>
      <c r="C77" s="4" t="s">
        <v>90</v>
      </c>
      <c r="D77" s="4" t="s">
        <v>4365</v>
      </c>
      <c r="E77" s="4" t="s">
        <v>9</v>
      </c>
      <c r="F77" s="4" t="s">
        <v>15</v>
      </c>
      <c r="G77" s="4" t="s">
        <v>14</v>
      </c>
      <c r="I77" s="4" t="s">
        <v>92</v>
      </c>
      <c r="J77" s="4">
        <v>8000967651</v>
      </c>
      <c r="K77" s="4" t="s">
        <v>4584</v>
      </c>
      <c r="L77" s="4" t="s">
        <v>6595</v>
      </c>
      <c r="M77" s="4" t="s">
        <v>1095</v>
      </c>
      <c r="N77" s="4" t="str">
        <f>VLOOKUP(F77,Homologación!$A:$B,2,0)</f>
        <v>Administración</v>
      </c>
      <c r="O77" s="4" t="str">
        <f>IFERROR(IF(VLOOKUP(G77,Homologación!$A:$B,2,0)=Tabla1[[#This Row],[Carrera Equivalente Uniandes 1]],"",VLOOKUP(G77,Homologación!$A:$B,2,0)),"")</f>
        <v>Ingeniería Industrial</v>
      </c>
      <c r="P77" s="4" t="str">
        <f>IFERROR(IF(OR(VLOOKUP(H77,Homologación!$A:$B,2,0)=Tabla1[[#This Row],[Carrera Equivalente Uniandes 1]],VLOOKUP(H77,Homologación!$A:$B,2,0)=Tabla1[[#This Row],[Carrera Equivalente Uniandes 2]]),"",VLOOKUP(H77,Homologación!$A:$B,2,0)),"")</f>
        <v/>
      </c>
    </row>
    <row r="78" spans="1:16" x14ac:dyDescent="0.25">
      <c r="A78" s="4" t="s">
        <v>1178</v>
      </c>
      <c r="B78" s="4" t="s">
        <v>55</v>
      </c>
      <c r="C78" s="4" t="s">
        <v>54</v>
      </c>
      <c r="D78" s="4" t="s">
        <v>4366</v>
      </c>
      <c r="E78" s="4" t="s">
        <v>3</v>
      </c>
      <c r="F78" s="4" t="s">
        <v>14</v>
      </c>
      <c r="I78" s="4" t="s">
        <v>4387</v>
      </c>
      <c r="J78" s="4">
        <v>8040066748</v>
      </c>
      <c r="K78" s="4" t="s">
        <v>4585</v>
      </c>
      <c r="L78" s="4" t="s">
        <v>6596</v>
      </c>
      <c r="M78" s="4" t="s">
        <v>1095</v>
      </c>
      <c r="N78" s="4" t="str">
        <f>VLOOKUP(F78,Homologación!$A:$B,2,0)</f>
        <v>Ingeniería Industrial</v>
      </c>
      <c r="O78" s="4" t="str">
        <f>IFERROR(IF(VLOOKUP(G78,Homologación!$A:$B,2,0)=Tabla1[[#This Row],[Carrera Equivalente Uniandes 1]],"",VLOOKUP(G78,Homologación!$A:$B,2,0)),"")</f>
        <v/>
      </c>
      <c r="P78" s="4" t="str">
        <f>IFERROR(IF(OR(VLOOKUP(H78,Homologación!$A:$B,2,0)=Tabla1[[#This Row],[Carrera Equivalente Uniandes 1]],VLOOKUP(H78,Homologación!$A:$B,2,0)=Tabla1[[#This Row],[Carrera Equivalente Uniandes 2]]),"",VLOOKUP(H78,Homologación!$A:$B,2,0)),"")</f>
        <v/>
      </c>
    </row>
    <row r="79" spans="1:16" x14ac:dyDescent="0.25">
      <c r="A79" s="4" t="s">
        <v>1179</v>
      </c>
      <c r="B79" s="4" t="s">
        <v>55</v>
      </c>
      <c r="C79" s="4" t="s">
        <v>54</v>
      </c>
      <c r="D79" s="4" t="s">
        <v>4366</v>
      </c>
      <c r="E79" s="4" t="s">
        <v>3</v>
      </c>
      <c r="F79" s="4" t="s">
        <v>49</v>
      </c>
      <c r="I79" s="4" t="s">
        <v>4387</v>
      </c>
      <c r="J79" s="4">
        <v>8040066748</v>
      </c>
      <c r="K79" s="4" t="s">
        <v>4586</v>
      </c>
      <c r="L79" s="4" t="s">
        <v>6597</v>
      </c>
      <c r="M79" s="4" t="s">
        <v>1095</v>
      </c>
      <c r="N79" s="4" t="str">
        <f>VLOOKUP(F79,Homologación!$A:$B,2,0)</f>
        <v>Ingeniería Ambiental</v>
      </c>
      <c r="O79" s="4" t="str">
        <f>IFERROR(IF(VLOOKUP(G79,Homologación!$A:$B,2,0)=Tabla1[[#This Row],[Carrera Equivalente Uniandes 1]],"",VLOOKUP(G79,Homologación!$A:$B,2,0)),"")</f>
        <v/>
      </c>
      <c r="P79" s="4" t="str">
        <f>IFERROR(IF(OR(VLOOKUP(H79,Homologación!$A:$B,2,0)=Tabla1[[#This Row],[Carrera Equivalente Uniandes 1]],VLOOKUP(H79,Homologación!$A:$B,2,0)=Tabla1[[#This Row],[Carrera Equivalente Uniandes 2]]),"",VLOOKUP(H79,Homologación!$A:$B,2,0)),"")</f>
        <v/>
      </c>
    </row>
    <row r="80" spans="1:16" x14ac:dyDescent="0.25">
      <c r="A80" s="4" t="s">
        <v>1180</v>
      </c>
      <c r="B80" s="4" t="s">
        <v>55</v>
      </c>
      <c r="C80" s="4" t="s">
        <v>54</v>
      </c>
      <c r="D80" s="4" t="s">
        <v>4366</v>
      </c>
      <c r="E80" s="4" t="s">
        <v>3</v>
      </c>
      <c r="F80" s="4" t="s">
        <v>29</v>
      </c>
      <c r="I80" s="4" t="s">
        <v>4387</v>
      </c>
      <c r="J80" s="4">
        <v>8040066748</v>
      </c>
      <c r="K80" s="4" t="s">
        <v>4587</v>
      </c>
      <c r="L80" s="4" t="s">
        <v>6598</v>
      </c>
      <c r="M80" s="4" t="s">
        <v>1095</v>
      </c>
      <c r="N80" s="4" t="str">
        <f>VLOOKUP(F80,Homologación!$A:$B,2,0)</f>
        <v>Ingeniería de Sistemas y Computación</v>
      </c>
      <c r="O80" s="4" t="str">
        <f>IFERROR(IF(VLOOKUP(G80,Homologación!$A:$B,2,0)=Tabla1[[#This Row],[Carrera Equivalente Uniandes 1]],"",VLOOKUP(G80,Homologación!$A:$B,2,0)),"")</f>
        <v/>
      </c>
      <c r="P80" s="4" t="str">
        <f>IFERROR(IF(OR(VLOOKUP(H80,Homologación!$A:$B,2,0)=Tabla1[[#This Row],[Carrera Equivalente Uniandes 1]],VLOOKUP(H80,Homologación!$A:$B,2,0)=Tabla1[[#This Row],[Carrera Equivalente Uniandes 2]]),"",VLOOKUP(H80,Homologación!$A:$B,2,0)),"")</f>
        <v/>
      </c>
    </row>
    <row r="81" spans="1:16" x14ac:dyDescent="0.25">
      <c r="A81" s="4" t="s">
        <v>1181</v>
      </c>
      <c r="B81" s="4" t="s">
        <v>55</v>
      </c>
      <c r="C81" s="4" t="s">
        <v>54</v>
      </c>
      <c r="D81" s="4" t="s">
        <v>4366</v>
      </c>
      <c r="E81" s="4" t="s">
        <v>3</v>
      </c>
      <c r="F81" s="4" t="s">
        <v>495</v>
      </c>
      <c r="I81" s="4" t="s">
        <v>4387</v>
      </c>
      <c r="J81" s="4">
        <v>8040066748</v>
      </c>
      <c r="K81" s="4" t="s">
        <v>4588</v>
      </c>
      <c r="L81" s="4" t="s">
        <v>6599</v>
      </c>
      <c r="M81" s="4" t="s">
        <v>1095</v>
      </c>
      <c r="N81" s="4" t="str">
        <f>VLOOKUP(F81,Homologación!$A:$B,2,0)</f>
        <v>Ingeniería Civil</v>
      </c>
      <c r="O81" s="4" t="str">
        <f>IFERROR(IF(VLOOKUP(G81,Homologación!$A:$B,2,0)=Tabla1[[#This Row],[Carrera Equivalente Uniandes 1]],"",VLOOKUP(G81,Homologación!$A:$B,2,0)),"")</f>
        <v/>
      </c>
      <c r="P81" s="4" t="str">
        <f>IFERROR(IF(OR(VLOOKUP(H81,Homologación!$A:$B,2,0)=Tabla1[[#This Row],[Carrera Equivalente Uniandes 1]],VLOOKUP(H81,Homologación!$A:$B,2,0)=Tabla1[[#This Row],[Carrera Equivalente Uniandes 2]]),"",VLOOKUP(H81,Homologación!$A:$B,2,0)),"")</f>
        <v/>
      </c>
    </row>
    <row r="82" spans="1:16" x14ac:dyDescent="0.25">
      <c r="A82" s="4" t="s">
        <v>1182</v>
      </c>
      <c r="B82" s="4" t="s">
        <v>55</v>
      </c>
      <c r="C82" s="4" t="s">
        <v>54</v>
      </c>
      <c r="D82" s="4" t="s">
        <v>4366</v>
      </c>
      <c r="E82" s="4" t="s">
        <v>3</v>
      </c>
      <c r="F82" s="4" t="s">
        <v>29</v>
      </c>
      <c r="I82" s="4" t="s">
        <v>4387</v>
      </c>
      <c r="J82" s="4">
        <v>8040066748</v>
      </c>
      <c r="K82" s="4" t="s">
        <v>4587</v>
      </c>
      <c r="L82" s="4" t="s">
        <v>6600</v>
      </c>
      <c r="M82" s="4" t="s">
        <v>1095</v>
      </c>
      <c r="N82" s="4" t="str">
        <f>VLOOKUP(F82,Homologación!$A:$B,2,0)</f>
        <v>Ingeniería de Sistemas y Computación</v>
      </c>
      <c r="O82" s="4" t="str">
        <f>IFERROR(IF(VLOOKUP(G82,Homologación!$A:$B,2,0)=Tabla1[[#This Row],[Carrera Equivalente Uniandes 1]],"",VLOOKUP(G82,Homologación!$A:$B,2,0)),"")</f>
        <v/>
      </c>
      <c r="P82" s="4" t="str">
        <f>IFERROR(IF(OR(VLOOKUP(H82,Homologación!$A:$B,2,0)=Tabla1[[#This Row],[Carrera Equivalente Uniandes 1]],VLOOKUP(H82,Homologación!$A:$B,2,0)=Tabla1[[#This Row],[Carrera Equivalente Uniandes 2]]),"",VLOOKUP(H82,Homologación!$A:$B,2,0)),"")</f>
        <v/>
      </c>
    </row>
    <row r="83" spans="1:16" x14ac:dyDescent="0.25">
      <c r="A83" s="4" t="s">
        <v>1183</v>
      </c>
      <c r="B83" s="4" t="s">
        <v>55</v>
      </c>
      <c r="C83" s="4" t="s">
        <v>54</v>
      </c>
      <c r="D83" s="4" t="s">
        <v>4366</v>
      </c>
      <c r="E83" s="4" t="s">
        <v>3</v>
      </c>
      <c r="F83" s="4" t="s">
        <v>15</v>
      </c>
      <c r="I83" s="4" t="s">
        <v>4387</v>
      </c>
      <c r="J83" s="4">
        <v>8040066748</v>
      </c>
      <c r="K83" s="4" t="s">
        <v>4589</v>
      </c>
      <c r="L83" s="4" t="s">
        <v>6601</v>
      </c>
      <c r="M83" s="4" t="s">
        <v>1095</v>
      </c>
      <c r="N83" s="4" t="str">
        <f>VLOOKUP(F83,Homologación!$A:$B,2,0)</f>
        <v>Administración</v>
      </c>
      <c r="O83" s="4" t="str">
        <f>IFERROR(IF(VLOOKUP(G83,Homologación!$A:$B,2,0)=Tabla1[[#This Row],[Carrera Equivalente Uniandes 1]],"",VLOOKUP(G83,Homologación!$A:$B,2,0)),"")</f>
        <v/>
      </c>
      <c r="P83" s="4" t="str">
        <f>IFERROR(IF(OR(VLOOKUP(H83,Homologación!$A:$B,2,0)=Tabla1[[#This Row],[Carrera Equivalente Uniandes 1]],VLOOKUP(H83,Homologación!$A:$B,2,0)=Tabla1[[#This Row],[Carrera Equivalente Uniandes 2]]),"",VLOOKUP(H83,Homologación!$A:$B,2,0)),"")</f>
        <v/>
      </c>
    </row>
    <row r="84" spans="1:16" x14ac:dyDescent="0.25">
      <c r="A84" s="4" t="s">
        <v>1184</v>
      </c>
      <c r="B84" s="4" t="s">
        <v>55</v>
      </c>
      <c r="C84" s="4" t="s">
        <v>54</v>
      </c>
      <c r="D84" s="4" t="s">
        <v>4366</v>
      </c>
      <c r="E84" s="4" t="s">
        <v>3</v>
      </c>
      <c r="F84" s="4" t="s">
        <v>451</v>
      </c>
      <c r="G84" s="4" t="s">
        <v>180</v>
      </c>
      <c r="I84" s="4" t="s">
        <v>4387</v>
      </c>
      <c r="J84" s="4">
        <v>8040066748</v>
      </c>
      <c r="K84" s="4" t="s">
        <v>4590</v>
      </c>
      <c r="L84" s="4" t="s">
        <v>6602</v>
      </c>
      <c r="M84" s="4" t="s">
        <v>1095</v>
      </c>
      <c r="N84" s="4" t="str">
        <f>VLOOKUP(F84,Homologación!$A:$B,2,0)</f>
        <v>Contaduría Internacional</v>
      </c>
      <c r="O84" s="4" t="str">
        <f>IFERROR(IF(VLOOKUP(G84,Homologación!$A:$B,2,0)=Tabla1[[#This Row],[Carrera Equivalente Uniandes 1]],"",VLOOKUP(G84,Homologación!$A:$B,2,0)),"")</f>
        <v>Economía</v>
      </c>
      <c r="P84" s="4" t="str">
        <f>IFERROR(IF(OR(VLOOKUP(H84,Homologación!$A:$B,2,0)=Tabla1[[#This Row],[Carrera Equivalente Uniandes 1]],VLOOKUP(H84,Homologación!$A:$B,2,0)=Tabla1[[#This Row],[Carrera Equivalente Uniandes 2]]),"",VLOOKUP(H84,Homologación!$A:$B,2,0)),"")</f>
        <v/>
      </c>
    </row>
    <row r="85" spans="1:16" x14ac:dyDescent="0.25">
      <c r="A85" s="4" t="s">
        <v>1185</v>
      </c>
      <c r="B85" s="4" t="s">
        <v>91</v>
      </c>
      <c r="C85" s="4" t="s">
        <v>202</v>
      </c>
      <c r="D85" s="4" t="s">
        <v>4365</v>
      </c>
      <c r="E85" s="4" t="s">
        <v>9572</v>
      </c>
      <c r="F85" s="4" t="s">
        <v>15</v>
      </c>
      <c r="G85" s="4" t="s">
        <v>321</v>
      </c>
      <c r="H85" s="4" t="s">
        <v>97</v>
      </c>
      <c r="I85" s="4" t="s">
        <v>630</v>
      </c>
      <c r="J85" s="4">
        <v>8600111536</v>
      </c>
      <c r="K85" s="4" t="s">
        <v>4591</v>
      </c>
      <c r="L85" s="4" t="s">
        <v>6603</v>
      </c>
      <c r="M85" s="4" t="s">
        <v>1095</v>
      </c>
      <c r="N85" s="4" t="str">
        <f>VLOOKUP(F85,Homologación!$A:$B,2,0)</f>
        <v>Administración</v>
      </c>
      <c r="O85" s="4" t="str">
        <f>IFERROR(IF(VLOOKUP(G85,Homologación!$A:$B,2,0)=Tabla1[[#This Row],[Carrera Equivalente Uniandes 1]],"",VLOOKUP(G85,Homologación!$A:$B,2,0)),"")</f>
        <v/>
      </c>
      <c r="P85" s="4" t="str">
        <f>IFERROR(IF(OR(VLOOKUP(H85,Homologación!$A:$B,2,0)=Tabla1[[#This Row],[Carrera Equivalente Uniandes 1]],VLOOKUP(H85,Homologación!$A:$B,2,0)=Tabla1[[#This Row],[Carrera Equivalente Uniandes 2]]),"",VLOOKUP(H85,Homologación!$A:$B,2,0)),"")</f>
        <v/>
      </c>
    </row>
    <row r="86" spans="1:16" x14ac:dyDescent="0.25">
      <c r="A86" s="4" t="s">
        <v>1186</v>
      </c>
      <c r="B86" s="4" t="s">
        <v>91</v>
      </c>
      <c r="C86" s="4" t="s">
        <v>202</v>
      </c>
      <c r="D86" s="4" t="s">
        <v>4365</v>
      </c>
      <c r="E86" s="4" t="s">
        <v>9572</v>
      </c>
      <c r="F86" s="4" t="s">
        <v>14</v>
      </c>
      <c r="G86" s="4" t="s">
        <v>51</v>
      </c>
      <c r="I86" s="4" t="s">
        <v>630</v>
      </c>
      <c r="J86" s="4">
        <v>8600111536</v>
      </c>
      <c r="K86" s="4" t="s">
        <v>4592</v>
      </c>
      <c r="L86" s="4" t="s">
        <v>6604</v>
      </c>
      <c r="M86" s="4" t="s">
        <v>1095</v>
      </c>
      <c r="N86" s="4" t="str">
        <f>VLOOKUP(F86,Homologación!$A:$B,2,0)</f>
        <v>Ingeniería Industrial</v>
      </c>
      <c r="O86" s="4" t="str">
        <f>IFERROR(IF(VLOOKUP(G86,Homologación!$A:$B,2,0)=Tabla1[[#This Row],[Carrera Equivalente Uniandes 1]],"",VLOOKUP(G86,Homologación!$A:$B,2,0)),"")</f>
        <v>Ingeniería Biomédica</v>
      </c>
      <c r="P86" s="4" t="str">
        <f>IFERROR(IF(OR(VLOOKUP(H86,Homologación!$A:$B,2,0)=Tabla1[[#This Row],[Carrera Equivalente Uniandes 1]],VLOOKUP(H86,Homologación!$A:$B,2,0)=Tabla1[[#This Row],[Carrera Equivalente Uniandes 2]]),"",VLOOKUP(H86,Homologación!$A:$B,2,0)),"")</f>
        <v/>
      </c>
    </row>
    <row r="87" spans="1:16" x14ac:dyDescent="0.25">
      <c r="A87" s="4" t="s">
        <v>1187</v>
      </c>
      <c r="B87" s="4" t="s">
        <v>55</v>
      </c>
      <c r="C87" s="4" t="s">
        <v>4302</v>
      </c>
      <c r="D87" s="4" t="s">
        <v>4366</v>
      </c>
      <c r="E87" s="4" t="s">
        <v>3</v>
      </c>
      <c r="F87" s="4" t="s">
        <v>451</v>
      </c>
      <c r="I87" s="4" t="s">
        <v>4388</v>
      </c>
      <c r="J87" s="4">
        <v>8902020021</v>
      </c>
      <c r="K87" s="4" t="s">
        <v>4593</v>
      </c>
      <c r="L87" s="4" t="s">
        <v>6605</v>
      </c>
      <c r="M87" s="4" t="s">
        <v>1095</v>
      </c>
      <c r="N87" s="4" t="str">
        <f>VLOOKUP(F87,Homologación!$A:$B,2,0)</f>
        <v>Contaduría Internacional</v>
      </c>
      <c r="O87" s="4" t="str">
        <f>IFERROR(IF(VLOOKUP(G87,Homologación!$A:$B,2,0)=Tabla1[[#This Row],[Carrera Equivalente Uniandes 1]],"",VLOOKUP(G87,Homologación!$A:$B,2,0)),"")</f>
        <v/>
      </c>
      <c r="P87" s="4" t="str">
        <f>IFERROR(IF(OR(VLOOKUP(H87,Homologación!$A:$B,2,0)=Tabla1[[#This Row],[Carrera Equivalente Uniandes 1]],VLOOKUP(H87,Homologación!$A:$B,2,0)=Tabla1[[#This Row],[Carrera Equivalente Uniandes 2]]),"",VLOOKUP(H87,Homologación!$A:$B,2,0)),"")</f>
        <v/>
      </c>
    </row>
    <row r="88" spans="1:16" x14ac:dyDescent="0.25">
      <c r="A88" s="4" t="s">
        <v>1188</v>
      </c>
      <c r="B88" s="4" t="s">
        <v>55</v>
      </c>
      <c r="C88" s="4" t="s">
        <v>4302</v>
      </c>
      <c r="D88" s="4" t="s">
        <v>4366</v>
      </c>
      <c r="E88" s="4" t="s">
        <v>3</v>
      </c>
      <c r="F88" s="4" t="s">
        <v>44</v>
      </c>
      <c r="I88" s="4" t="s">
        <v>4388</v>
      </c>
      <c r="J88" s="4">
        <v>8902020021</v>
      </c>
      <c r="K88" s="4" t="s">
        <v>4594</v>
      </c>
      <c r="L88" s="4" t="s">
        <v>6606</v>
      </c>
      <c r="M88" s="4" t="s">
        <v>1095</v>
      </c>
      <c r="N88" s="4" t="str">
        <f>VLOOKUP(F88,Homologación!$A:$B,2,0)</f>
        <v>Administración</v>
      </c>
      <c r="O88" s="4" t="str">
        <f>IFERROR(IF(VLOOKUP(G88,Homologación!$A:$B,2,0)=Tabla1[[#This Row],[Carrera Equivalente Uniandes 1]],"",VLOOKUP(G88,Homologación!$A:$B,2,0)),"")</f>
        <v/>
      </c>
      <c r="P88" s="4" t="str">
        <f>IFERROR(IF(OR(VLOOKUP(H88,Homologación!$A:$B,2,0)=Tabla1[[#This Row],[Carrera Equivalente Uniandes 1]],VLOOKUP(H88,Homologación!$A:$B,2,0)=Tabla1[[#This Row],[Carrera Equivalente Uniandes 2]]),"",VLOOKUP(H88,Homologación!$A:$B,2,0)),"")</f>
        <v/>
      </c>
    </row>
    <row r="89" spans="1:16" x14ac:dyDescent="0.25">
      <c r="A89" s="4" t="s">
        <v>1189</v>
      </c>
      <c r="B89" s="4" t="s">
        <v>55</v>
      </c>
      <c r="C89" s="4" t="s">
        <v>4302</v>
      </c>
      <c r="D89" s="4" t="s">
        <v>4366</v>
      </c>
      <c r="E89" s="4" t="s">
        <v>3</v>
      </c>
      <c r="F89" s="4" t="s">
        <v>35</v>
      </c>
      <c r="I89" s="4" t="s">
        <v>4388</v>
      </c>
      <c r="J89" s="4">
        <v>8902020021</v>
      </c>
      <c r="K89" s="4" t="s">
        <v>4595</v>
      </c>
      <c r="L89" s="4" t="s">
        <v>6607</v>
      </c>
      <c r="M89" s="4" t="s">
        <v>1095</v>
      </c>
      <c r="N89" s="4" t="str">
        <f>VLOOKUP(F89,Homologación!$A:$B,2,0)</f>
        <v>Psicología</v>
      </c>
      <c r="O89" s="4" t="str">
        <f>IFERROR(IF(VLOOKUP(G89,Homologación!$A:$B,2,0)=Tabla1[[#This Row],[Carrera Equivalente Uniandes 1]],"",VLOOKUP(G89,Homologación!$A:$B,2,0)),"")</f>
        <v/>
      </c>
      <c r="P89" s="4" t="str">
        <f>IFERROR(IF(OR(VLOOKUP(H89,Homologación!$A:$B,2,0)=Tabla1[[#This Row],[Carrera Equivalente Uniandes 1]],VLOOKUP(H89,Homologación!$A:$B,2,0)=Tabla1[[#This Row],[Carrera Equivalente Uniandes 2]]),"",VLOOKUP(H89,Homologación!$A:$B,2,0)),"")</f>
        <v/>
      </c>
    </row>
    <row r="90" spans="1:16" x14ac:dyDescent="0.25">
      <c r="A90" s="4" t="s">
        <v>1190</v>
      </c>
      <c r="B90" s="4" t="s">
        <v>55</v>
      </c>
      <c r="C90" s="4" t="s">
        <v>4302</v>
      </c>
      <c r="D90" s="4" t="s">
        <v>4366</v>
      </c>
      <c r="E90" s="4" t="s">
        <v>3</v>
      </c>
      <c r="F90" s="4" t="s">
        <v>44</v>
      </c>
      <c r="I90" s="4" t="s">
        <v>4388</v>
      </c>
      <c r="J90" s="4">
        <v>8902020021</v>
      </c>
      <c r="K90" s="4" t="s">
        <v>4596</v>
      </c>
      <c r="L90" s="4" t="s">
        <v>6608</v>
      </c>
      <c r="M90" s="4" t="s">
        <v>1095</v>
      </c>
      <c r="N90" s="4" t="str">
        <f>VLOOKUP(F90,Homologación!$A:$B,2,0)</f>
        <v>Administración</v>
      </c>
      <c r="O90" s="4" t="str">
        <f>IFERROR(IF(VLOOKUP(G90,Homologación!$A:$B,2,0)=Tabla1[[#This Row],[Carrera Equivalente Uniandes 1]],"",VLOOKUP(G90,Homologación!$A:$B,2,0)),"")</f>
        <v/>
      </c>
      <c r="P90" s="4" t="str">
        <f>IFERROR(IF(OR(VLOOKUP(H90,Homologación!$A:$B,2,0)=Tabla1[[#This Row],[Carrera Equivalente Uniandes 1]],VLOOKUP(H90,Homologación!$A:$B,2,0)=Tabla1[[#This Row],[Carrera Equivalente Uniandes 2]]),"",VLOOKUP(H90,Homologación!$A:$B,2,0)),"")</f>
        <v/>
      </c>
    </row>
    <row r="91" spans="1:16" x14ac:dyDescent="0.25">
      <c r="A91" s="4" t="s">
        <v>1191</v>
      </c>
      <c r="B91" s="4" t="s">
        <v>101</v>
      </c>
      <c r="C91" s="4" t="s">
        <v>109</v>
      </c>
      <c r="D91" s="4" t="s">
        <v>4367</v>
      </c>
      <c r="E91" s="4" t="s">
        <v>3</v>
      </c>
      <c r="F91" s="4" t="s">
        <v>15</v>
      </c>
      <c r="G91" s="4" t="s">
        <v>78</v>
      </c>
      <c r="I91" s="4" t="s">
        <v>4389</v>
      </c>
      <c r="J91" s="4">
        <v>8907006407</v>
      </c>
      <c r="K91" s="4" t="s">
        <v>4597</v>
      </c>
      <c r="L91" s="4" t="s">
        <v>6609</v>
      </c>
      <c r="M91" s="4" t="s">
        <v>1095</v>
      </c>
      <c r="N91" s="4" t="str">
        <f>VLOOKUP(F91,Homologación!$A:$B,2,0)</f>
        <v>Administración</v>
      </c>
      <c r="O91" s="4" t="str">
        <f>IFERROR(IF(VLOOKUP(G91,Homologación!$A:$B,2,0)=Tabla1[[#This Row],[Carrera Equivalente Uniandes 1]],"",VLOOKUP(G91,Homologación!$A:$B,2,0)),"")</f>
        <v>Ingeniería Industrial</v>
      </c>
      <c r="P91" s="4" t="str">
        <f>IFERROR(IF(OR(VLOOKUP(H91,Homologación!$A:$B,2,0)=Tabla1[[#This Row],[Carrera Equivalente Uniandes 1]],VLOOKUP(H91,Homologación!$A:$B,2,0)=Tabla1[[#This Row],[Carrera Equivalente Uniandes 2]]),"",VLOOKUP(H91,Homologación!$A:$B,2,0)),"")</f>
        <v/>
      </c>
    </row>
    <row r="92" spans="1:16" x14ac:dyDescent="0.25">
      <c r="A92" s="4" t="s">
        <v>1192</v>
      </c>
      <c r="B92" s="4" t="s">
        <v>101</v>
      </c>
      <c r="C92" s="4" t="s">
        <v>109</v>
      </c>
      <c r="D92" s="4" t="s">
        <v>4367</v>
      </c>
      <c r="E92" s="4" t="s">
        <v>3</v>
      </c>
      <c r="F92" s="4" t="s">
        <v>15</v>
      </c>
      <c r="G92" s="4" t="s">
        <v>38</v>
      </c>
      <c r="H92" s="4" t="s">
        <v>78</v>
      </c>
      <c r="I92" s="4" t="s">
        <v>4389</v>
      </c>
      <c r="J92" s="4">
        <v>8907006407</v>
      </c>
      <c r="K92" s="4" t="s">
        <v>4598</v>
      </c>
      <c r="L92" s="4" t="s">
        <v>6610</v>
      </c>
      <c r="M92" s="4" t="s">
        <v>1095</v>
      </c>
      <c r="N92" s="4" t="str">
        <f>VLOOKUP(F92,Homologación!$A:$B,2,0)</f>
        <v>Administración</v>
      </c>
      <c r="O92" s="4" t="str">
        <f>IFERROR(IF(VLOOKUP(G92,Homologación!$A:$B,2,0)=Tabla1[[#This Row],[Carrera Equivalente Uniandes 1]],"",VLOOKUP(G92,Homologación!$A:$B,2,0)),"")</f>
        <v>Economía</v>
      </c>
      <c r="P92" s="4" t="str">
        <f>IFERROR(IF(OR(VLOOKUP(H92,Homologación!$A:$B,2,0)=Tabla1[[#This Row],[Carrera Equivalente Uniandes 1]],VLOOKUP(H92,Homologación!$A:$B,2,0)=Tabla1[[#This Row],[Carrera Equivalente Uniandes 2]]),"",VLOOKUP(H92,Homologación!$A:$B,2,0)),"")</f>
        <v>Ingeniería Industrial</v>
      </c>
    </row>
    <row r="93" spans="1:16" x14ac:dyDescent="0.25">
      <c r="A93" s="4" t="s">
        <v>1193</v>
      </c>
      <c r="B93" s="4" t="s">
        <v>101</v>
      </c>
      <c r="C93" s="4" t="s">
        <v>109</v>
      </c>
      <c r="D93" s="4" t="s">
        <v>4367</v>
      </c>
      <c r="E93" s="4" t="s">
        <v>3</v>
      </c>
      <c r="F93" s="4" t="s">
        <v>78</v>
      </c>
      <c r="G93" s="4" t="s">
        <v>15</v>
      </c>
      <c r="H93" s="4" t="s">
        <v>38</v>
      </c>
      <c r="I93" s="4" t="s">
        <v>4389</v>
      </c>
      <c r="J93" s="4">
        <v>8907006407</v>
      </c>
      <c r="K93" s="4" t="s">
        <v>4599</v>
      </c>
      <c r="L93" s="4" t="s">
        <v>6611</v>
      </c>
      <c r="M93" s="4" t="s">
        <v>1095</v>
      </c>
      <c r="N93" s="4" t="str">
        <f>VLOOKUP(F93,Homologación!$A:$B,2,0)</f>
        <v>Ingeniería Industrial</v>
      </c>
      <c r="O93" s="4" t="str">
        <f>IFERROR(IF(VLOOKUP(G93,Homologación!$A:$B,2,0)=Tabla1[[#This Row],[Carrera Equivalente Uniandes 1]],"",VLOOKUP(G93,Homologación!$A:$B,2,0)),"")</f>
        <v>Administración</v>
      </c>
      <c r="P93" s="4" t="str">
        <f>IFERROR(IF(OR(VLOOKUP(H93,Homologación!$A:$B,2,0)=Tabla1[[#This Row],[Carrera Equivalente Uniandes 1]],VLOOKUP(H93,Homologación!$A:$B,2,0)=Tabla1[[#This Row],[Carrera Equivalente Uniandes 2]]),"",VLOOKUP(H93,Homologación!$A:$B,2,0)),"")</f>
        <v>Economía</v>
      </c>
    </row>
    <row r="94" spans="1:16" x14ac:dyDescent="0.25">
      <c r="A94" s="4" t="s">
        <v>1194</v>
      </c>
      <c r="B94" s="4" t="s">
        <v>101</v>
      </c>
      <c r="C94" s="4" t="s">
        <v>109</v>
      </c>
      <c r="D94" s="4" t="s">
        <v>4367</v>
      </c>
      <c r="E94" s="4" t="s">
        <v>3</v>
      </c>
      <c r="F94" s="4" t="s">
        <v>78</v>
      </c>
      <c r="G94" s="4" t="s">
        <v>15</v>
      </c>
      <c r="H94" s="4" t="s">
        <v>38</v>
      </c>
      <c r="I94" s="4" t="s">
        <v>4389</v>
      </c>
      <c r="J94" s="4">
        <v>8907006407</v>
      </c>
      <c r="K94" s="4" t="s">
        <v>4600</v>
      </c>
      <c r="L94" s="4" t="s">
        <v>6612</v>
      </c>
      <c r="M94" s="4" t="s">
        <v>1095</v>
      </c>
      <c r="N94" s="4" t="str">
        <f>VLOOKUP(F94,Homologación!$A:$B,2,0)</f>
        <v>Ingeniería Industrial</v>
      </c>
      <c r="O94" s="4" t="str">
        <f>IFERROR(IF(VLOOKUP(G94,Homologación!$A:$B,2,0)=Tabla1[[#This Row],[Carrera Equivalente Uniandes 1]],"",VLOOKUP(G94,Homologación!$A:$B,2,0)),"")</f>
        <v>Administración</v>
      </c>
      <c r="P94" s="4" t="str">
        <f>IFERROR(IF(OR(VLOOKUP(H94,Homologación!$A:$B,2,0)=Tabla1[[#This Row],[Carrera Equivalente Uniandes 1]],VLOOKUP(H94,Homologación!$A:$B,2,0)=Tabla1[[#This Row],[Carrera Equivalente Uniandes 2]]),"",VLOOKUP(H94,Homologación!$A:$B,2,0)),"")</f>
        <v>Economía</v>
      </c>
    </row>
    <row r="95" spans="1:16" x14ac:dyDescent="0.25">
      <c r="A95" s="4" t="s">
        <v>1195</v>
      </c>
      <c r="B95" s="4" t="s">
        <v>101</v>
      </c>
      <c r="C95" s="4" t="s">
        <v>109</v>
      </c>
      <c r="D95" s="4" t="s">
        <v>4367</v>
      </c>
      <c r="E95" s="4" t="s">
        <v>3</v>
      </c>
      <c r="F95" s="4" t="s">
        <v>78</v>
      </c>
      <c r="G95" s="4" t="s">
        <v>15</v>
      </c>
      <c r="H95" s="4" t="s">
        <v>38</v>
      </c>
      <c r="I95" s="4" t="s">
        <v>4389</v>
      </c>
      <c r="J95" s="4">
        <v>8907006407</v>
      </c>
      <c r="K95" s="4" t="s">
        <v>4601</v>
      </c>
      <c r="L95" s="4" t="s">
        <v>6613</v>
      </c>
      <c r="M95" s="4" t="s">
        <v>1095</v>
      </c>
      <c r="N95" s="4" t="str">
        <f>VLOOKUP(F95,Homologación!$A:$B,2,0)</f>
        <v>Ingeniería Industrial</v>
      </c>
      <c r="O95" s="4" t="str">
        <f>IFERROR(IF(VLOOKUP(G95,Homologación!$A:$B,2,0)=Tabla1[[#This Row],[Carrera Equivalente Uniandes 1]],"",VLOOKUP(G95,Homologación!$A:$B,2,0)),"")</f>
        <v>Administración</v>
      </c>
      <c r="P95" s="4" t="str">
        <f>IFERROR(IF(OR(VLOOKUP(H95,Homologación!$A:$B,2,0)=Tabla1[[#This Row],[Carrera Equivalente Uniandes 1]],VLOOKUP(H95,Homologación!$A:$B,2,0)=Tabla1[[#This Row],[Carrera Equivalente Uniandes 2]]),"",VLOOKUP(H95,Homologación!$A:$B,2,0)),"")</f>
        <v>Economía</v>
      </c>
    </row>
    <row r="96" spans="1:16" x14ac:dyDescent="0.25">
      <c r="A96" s="4" t="s">
        <v>1196</v>
      </c>
      <c r="B96" s="4" t="s">
        <v>101</v>
      </c>
      <c r="C96" s="4" t="s">
        <v>109</v>
      </c>
      <c r="D96" s="4" t="s">
        <v>4367</v>
      </c>
      <c r="E96" s="4" t="s">
        <v>3</v>
      </c>
      <c r="F96" s="4" t="s">
        <v>69</v>
      </c>
      <c r="G96" s="4" t="s">
        <v>70</v>
      </c>
      <c r="I96" s="4" t="s">
        <v>4389</v>
      </c>
      <c r="J96" s="4">
        <v>8907006407</v>
      </c>
      <c r="K96" s="4" t="s">
        <v>4602</v>
      </c>
      <c r="L96" s="4" t="s">
        <v>6614</v>
      </c>
      <c r="M96" s="4" t="s">
        <v>1095</v>
      </c>
      <c r="N96" s="4" t="str">
        <f>VLOOKUP(F96,Homologación!$A:$B,2,0)</f>
        <v>Biología</v>
      </c>
      <c r="O96" s="4" t="str">
        <f>IFERROR(IF(VLOOKUP(G96,Homologación!$A:$B,2,0)=Tabla1[[#This Row],[Carrera Equivalente Uniandes 1]],"",VLOOKUP(G96,Homologación!$A:$B,2,0)),"")</f>
        <v/>
      </c>
      <c r="P96" s="4" t="str">
        <f>IFERROR(IF(OR(VLOOKUP(H96,Homologación!$A:$B,2,0)=Tabla1[[#This Row],[Carrera Equivalente Uniandes 1]],VLOOKUP(H96,Homologación!$A:$B,2,0)=Tabla1[[#This Row],[Carrera Equivalente Uniandes 2]]),"",VLOOKUP(H96,Homologación!$A:$B,2,0)),"")</f>
        <v/>
      </c>
    </row>
    <row r="97" spans="1:16" x14ac:dyDescent="0.25">
      <c r="A97" s="4" t="s">
        <v>1197</v>
      </c>
      <c r="B97" s="4" t="s">
        <v>101</v>
      </c>
      <c r="C97" s="4" t="s">
        <v>109</v>
      </c>
      <c r="D97" s="4" t="s">
        <v>4367</v>
      </c>
      <c r="E97" s="4" t="s">
        <v>3</v>
      </c>
      <c r="F97" s="4" t="s">
        <v>69</v>
      </c>
      <c r="G97" s="4" t="s">
        <v>70</v>
      </c>
      <c r="I97" s="4" t="s">
        <v>4389</v>
      </c>
      <c r="J97" s="4">
        <v>8907006407</v>
      </c>
      <c r="K97" s="4" t="s">
        <v>4603</v>
      </c>
      <c r="L97" s="4" t="s">
        <v>6615</v>
      </c>
      <c r="M97" s="4" t="s">
        <v>1095</v>
      </c>
      <c r="N97" s="4" t="str">
        <f>VLOOKUP(F97,Homologación!$A:$B,2,0)</f>
        <v>Biología</v>
      </c>
      <c r="O97" s="4" t="str">
        <f>IFERROR(IF(VLOOKUP(G97,Homologación!$A:$B,2,0)=Tabla1[[#This Row],[Carrera Equivalente Uniandes 1]],"",VLOOKUP(G97,Homologación!$A:$B,2,0)),"")</f>
        <v/>
      </c>
      <c r="P97" s="4" t="str">
        <f>IFERROR(IF(OR(VLOOKUP(H97,Homologación!$A:$B,2,0)=Tabla1[[#This Row],[Carrera Equivalente Uniandes 1]],VLOOKUP(H97,Homologación!$A:$B,2,0)=Tabla1[[#This Row],[Carrera Equivalente Uniandes 2]]),"",VLOOKUP(H97,Homologación!$A:$B,2,0)),"")</f>
        <v/>
      </c>
    </row>
    <row r="98" spans="1:16" x14ac:dyDescent="0.25">
      <c r="A98" s="4" t="s">
        <v>1198</v>
      </c>
      <c r="B98" s="4" t="s">
        <v>101</v>
      </c>
      <c r="C98" s="4" t="s">
        <v>109</v>
      </c>
      <c r="D98" s="4" t="s">
        <v>4367</v>
      </c>
      <c r="E98" s="4" t="s">
        <v>3</v>
      </c>
      <c r="F98" s="4" t="s">
        <v>69</v>
      </c>
      <c r="G98" s="4" t="s">
        <v>70</v>
      </c>
      <c r="I98" s="4" t="s">
        <v>4389</v>
      </c>
      <c r="J98" s="4">
        <v>8907006407</v>
      </c>
      <c r="K98" s="4" t="s">
        <v>4604</v>
      </c>
      <c r="L98" s="4" t="s">
        <v>6616</v>
      </c>
      <c r="M98" s="4" t="s">
        <v>1095</v>
      </c>
      <c r="N98" s="4" t="str">
        <f>VLOOKUP(F98,Homologación!$A:$B,2,0)</f>
        <v>Biología</v>
      </c>
      <c r="O98" s="4" t="str">
        <f>IFERROR(IF(VLOOKUP(G98,Homologación!$A:$B,2,0)=Tabla1[[#This Row],[Carrera Equivalente Uniandes 1]],"",VLOOKUP(G98,Homologación!$A:$B,2,0)),"")</f>
        <v/>
      </c>
      <c r="P98" s="4" t="str">
        <f>IFERROR(IF(OR(VLOOKUP(H98,Homologación!$A:$B,2,0)=Tabla1[[#This Row],[Carrera Equivalente Uniandes 1]],VLOOKUP(H98,Homologación!$A:$B,2,0)=Tabla1[[#This Row],[Carrera Equivalente Uniandes 2]]),"",VLOOKUP(H98,Homologación!$A:$B,2,0)),"")</f>
        <v/>
      </c>
    </row>
    <row r="99" spans="1:16" x14ac:dyDescent="0.25">
      <c r="A99" s="4" t="s">
        <v>1199</v>
      </c>
      <c r="B99" s="4" t="s">
        <v>101</v>
      </c>
      <c r="C99" s="4" t="s">
        <v>109</v>
      </c>
      <c r="D99" s="4" t="s">
        <v>4367</v>
      </c>
      <c r="E99" s="4" t="s">
        <v>3</v>
      </c>
      <c r="F99" s="4" t="s">
        <v>69</v>
      </c>
      <c r="G99" s="4" t="s">
        <v>70</v>
      </c>
      <c r="I99" s="4" t="s">
        <v>4389</v>
      </c>
      <c r="J99" s="4">
        <v>8907006407</v>
      </c>
      <c r="K99" s="4" t="s">
        <v>4605</v>
      </c>
      <c r="L99" s="4" t="s">
        <v>6617</v>
      </c>
      <c r="M99" s="4" t="s">
        <v>1095</v>
      </c>
      <c r="N99" s="4" t="str">
        <f>VLOOKUP(F99,Homologación!$A:$B,2,0)</f>
        <v>Biología</v>
      </c>
      <c r="O99" s="4" t="str">
        <f>IFERROR(IF(VLOOKUP(G99,Homologación!$A:$B,2,0)=Tabla1[[#This Row],[Carrera Equivalente Uniandes 1]],"",VLOOKUP(G99,Homologación!$A:$B,2,0)),"")</f>
        <v/>
      </c>
      <c r="P99" s="4" t="str">
        <f>IFERROR(IF(OR(VLOOKUP(H99,Homologación!$A:$B,2,0)=Tabla1[[#This Row],[Carrera Equivalente Uniandes 1]],VLOOKUP(H99,Homologación!$A:$B,2,0)=Tabla1[[#This Row],[Carrera Equivalente Uniandes 2]]),"",VLOOKUP(H99,Homologación!$A:$B,2,0)),"")</f>
        <v/>
      </c>
    </row>
    <row r="100" spans="1:16" x14ac:dyDescent="0.25">
      <c r="A100" s="4" t="s">
        <v>1200</v>
      </c>
      <c r="B100" s="4" t="s">
        <v>101</v>
      </c>
      <c r="C100" s="4" t="s">
        <v>109</v>
      </c>
      <c r="D100" s="4" t="s">
        <v>4367</v>
      </c>
      <c r="E100" s="4" t="s">
        <v>3</v>
      </c>
      <c r="F100" s="4" t="s">
        <v>69</v>
      </c>
      <c r="G100" s="4" t="s">
        <v>70</v>
      </c>
      <c r="I100" s="4" t="s">
        <v>4389</v>
      </c>
      <c r="J100" s="4">
        <v>8907006407</v>
      </c>
      <c r="K100" s="4" t="s">
        <v>4606</v>
      </c>
      <c r="L100" s="4" t="s">
        <v>6618</v>
      </c>
      <c r="M100" s="4" t="s">
        <v>1095</v>
      </c>
      <c r="N100" s="4" t="str">
        <f>VLOOKUP(F100,Homologación!$A:$B,2,0)</f>
        <v>Biología</v>
      </c>
      <c r="O100" s="4" t="str">
        <f>IFERROR(IF(VLOOKUP(G100,Homologación!$A:$B,2,0)=Tabla1[[#This Row],[Carrera Equivalente Uniandes 1]],"",VLOOKUP(G100,Homologación!$A:$B,2,0)),"")</f>
        <v/>
      </c>
      <c r="P100" s="4" t="str">
        <f>IFERROR(IF(OR(VLOOKUP(H100,Homologación!$A:$B,2,0)=Tabla1[[#This Row],[Carrera Equivalente Uniandes 1]],VLOOKUP(H100,Homologación!$A:$B,2,0)=Tabla1[[#This Row],[Carrera Equivalente Uniandes 2]]),"",VLOOKUP(H100,Homologación!$A:$B,2,0)),"")</f>
        <v/>
      </c>
    </row>
    <row r="101" spans="1:16" x14ac:dyDescent="0.25">
      <c r="A101" s="4" t="s">
        <v>1201</v>
      </c>
      <c r="B101" s="4" t="s">
        <v>101</v>
      </c>
      <c r="C101" s="4" t="s">
        <v>109</v>
      </c>
      <c r="D101" s="4" t="s">
        <v>4367</v>
      </c>
      <c r="E101" s="4" t="s">
        <v>3</v>
      </c>
      <c r="F101" s="4" t="s">
        <v>69</v>
      </c>
      <c r="G101" s="4" t="s">
        <v>70</v>
      </c>
      <c r="I101" s="4" t="s">
        <v>4389</v>
      </c>
      <c r="J101" s="4">
        <v>8907006407</v>
      </c>
      <c r="K101" s="4" t="s">
        <v>4607</v>
      </c>
      <c r="L101" s="4" t="s">
        <v>6619</v>
      </c>
      <c r="M101" s="4" t="s">
        <v>1095</v>
      </c>
      <c r="N101" s="4" t="str">
        <f>VLOOKUP(F101,Homologación!$A:$B,2,0)</f>
        <v>Biología</v>
      </c>
      <c r="O101" s="4" t="str">
        <f>IFERROR(IF(VLOOKUP(G101,Homologación!$A:$B,2,0)=Tabla1[[#This Row],[Carrera Equivalente Uniandes 1]],"",VLOOKUP(G101,Homologación!$A:$B,2,0)),"")</f>
        <v/>
      </c>
      <c r="P101" s="4" t="str">
        <f>IFERROR(IF(OR(VLOOKUP(H101,Homologación!$A:$B,2,0)=Tabla1[[#This Row],[Carrera Equivalente Uniandes 1]],VLOOKUP(H101,Homologación!$A:$B,2,0)=Tabla1[[#This Row],[Carrera Equivalente Uniandes 2]]),"",VLOOKUP(H101,Homologación!$A:$B,2,0)),"")</f>
        <v/>
      </c>
    </row>
    <row r="102" spans="1:16" x14ac:dyDescent="0.25">
      <c r="A102" s="4" t="s">
        <v>1202</v>
      </c>
      <c r="B102" s="4" t="s">
        <v>101</v>
      </c>
      <c r="C102" s="4" t="s">
        <v>109</v>
      </c>
      <c r="D102" s="4" t="s">
        <v>4367</v>
      </c>
      <c r="E102" s="4" t="s">
        <v>3</v>
      </c>
      <c r="F102" s="4" t="s">
        <v>69</v>
      </c>
      <c r="G102" s="4" t="s">
        <v>70</v>
      </c>
      <c r="I102" s="4" t="s">
        <v>4389</v>
      </c>
      <c r="J102" s="4">
        <v>8907006407</v>
      </c>
      <c r="K102" s="4" t="s">
        <v>4608</v>
      </c>
      <c r="L102" s="4" t="s">
        <v>6620</v>
      </c>
      <c r="M102" s="4" t="s">
        <v>1095</v>
      </c>
      <c r="N102" s="4" t="str">
        <f>VLOOKUP(F102,Homologación!$A:$B,2,0)</f>
        <v>Biología</v>
      </c>
      <c r="O102" s="4" t="str">
        <f>IFERROR(IF(VLOOKUP(G102,Homologación!$A:$B,2,0)=Tabla1[[#This Row],[Carrera Equivalente Uniandes 1]],"",VLOOKUP(G102,Homologación!$A:$B,2,0)),"")</f>
        <v/>
      </c>
      <c r="P102" s="4" t="str">
        <f>IFERROR(IF(OR(VLOOKUP(H102,Homologación!$A:$B,2,0)=Tabla1[[#This Row],[Carrera Equivalente Uniandes 1]],VLOOKUP(H102,Homologación!$A:$B,2,0)=Tabla1[[#This Row],[Carrera Equivalente Uniandes 2]]),"",VLOOKUP(H102,Homologación!$A:$B,2,0)),"")</f>
        <v/>
      </c>
    </row>
    <row r="103" spans="1:16" x14ac:dyDescent="0.25">
      <c r="A103" s="4" t="s">
        <v>1203</v>
      </c>
      <c r="B103" s="4" t="s">
        <v>101</v>
      </c>
      <c r="C103" s="4" t="s">
        <v>109</v>
      </c>
      <c r="D103" s="4" t="s">
        <v>4367</v>
      </c>
      <c r="E103" s="4" t="s">
        <v>3</v>
      </c>
      <c r="F103" s="4" t="s">
        <v>69</v>
      </c>
      <c r="G103" s="4" t="s">
        <v>70</v>
      </c>
      <c r="I103" s="4" t="s">
        <v>4389</v>
      </c>
      <c r="J103" s="4">
        <v>8907006407</v>
      </c>
      <c r="K103" s="4" t="s">
        <v>4609</v>
      </c>
      <c r="L103" s="4" t="s">
        <v>6621</v>
      </c>
      <c r="M103" s="4" t="s">
        <v>1095</v>
      </c>
      <c r="N103" s="4" t="str">
        <f>VLOOKUP(F103,Homologación!$A:$B,2,0)</f>
        <v>Biología</v>
      </c>
      <c r="O103" s="4" t="str">
        <f>IFERROR(IF(VLOOKUP(G103,Homologación!$A:$B,2,0)=Tabla1[[#This Row],[Carrera Equivalente Uniandes 1]],"",VLOOKUP(G103,Homologación!$A:$B,2,0)),"")</f>
        <v/>
      </c>
      <c r="P103" s="4" t="str">
        <f>IFERROR(IF(OR(VLOOKUP(H103,Homologación!$A:$B,2,0)=Tabla1[[#This Row],[Carrera Equivalente Uniandes 1]],VLOOKUP(H103,Homologación!$A:$B,2,0)=Tabla1[[#This Row],[Carrera Equivalente Uniandes 2]]),"",VLOOKUP(H103,Homologación!$A:$B,2,0)),"")</f>
        <v/>
      </c>
    </row>
    <row r="104" spans="1:16" x14ac:dyDescent="0.25">
      <c r="A104" s="4" t="s">
        <v>1204</v>
      </c>
      <c r="B104" s="4" t="s">
        <v>101</v>
      </c>
      <c r="C104" s="4" t="s">
        <v>109</v>
      </c>
      <c r="D104" s="4" t="s">
        <v>4367</v>
      </c>
      <c r="E104" s="4" t="s">
        <v>3</v>
      </c>
      <c r="F104" s="4" t="s">
        <v>78</v>
      </c>
      <c r="G104" s="4" t="s">
        <v>15</v>
      </c>
      <c r="H104" s="4" t="s">
        <v>38</v>
      </c>
      <c r="I104" s="4" t="s">
        <v>4389</v>
      </c>
      <c r="J104" s="4">
        <v>8907006407</v>
      </c>
      <c r="K104" s="4" t="s">
        <v>4610</v>
      </c>
      <c r="L104" s="4" t="s">
        <v>6622</v>
      </c>
      <c r="M104" s="4" t="s">
        <v>1095</v>
      </c>
      <c r="N104" s="4" t="str">
        <f>VLOOKUP(F104,Homologación!$A:$B,2,0)</f>
        <v>Ingeniería Industrial</v>
      </c>
      <c r="O104" s="4" t="str">
        <f>IFERROR(IF(VLOOKUP(G104,Homologación!$A:$B,2,0)=Tabla1[[#This Row],[Carrera Equivalente Uniandes 1]],"",VLOOKUP(G104,Homologación!$A:$B,2,0)),"")</f>
        <v>Administración</v>
      </c>
      <c r="P104" s="4" t="str">
        <f>IFERROR(IF(OR(VLOOKUP(H104,Homologación!$A:$B,2,0)=Tabla1[[#This Row],[Carrera Equivalente Uniandes 1]],VLOOKUP(H104,Homologación!$A:$B,2,0)=Tabla1[[#This Row],[Carrera Equivalente Uniandes 2]]),"",VLOOKUP(H104,Homologación!$A:$B,2,0)),"")</f>
        <v>Economía</v>
      </c>
    </row>
    <row r="105" spans="1:16" x14ac:dyDescent="0.25">
      <c r="A105" s="4" t="s">
        <v>1205</v>
      </c>
      <c r="B105" s="4" t="s">
        <v>101</v>
      </c>
      <c r="C105" s="4" t="s">
        <v>109</v>
      </c>
      <c r="D105" s="4" t="s">
        <v>4367</v>
      </c>
      <c r="E105" s="4" t="s">
        <v>3</v>
      </c>
      <c r="F105" s="4" t="s">
        <v>78</v>
      </c>
      <c r="G105" s="4" t="s">
        <v>15</v>
      </c>
      <c r="H105" s="4" t="s">
        <v>38</v>
      </c>
      <c r="I105" s="4" t="s">
        <v>4389</v>
      </c>
      <c r="J105" s="4">
        <v>8907006407</v>
      </c>
      <c r="K105" s="4" t="s">
        <v>4611</v>
      </c>
      <c r="L105" s="4" t="s">
        <v>6623</v>
      </c>
      <c r="M105" s="4" t="s">
        <v>1095</v>
      </c>
      <c r="N105" s="4" t="str">
        <f>VLOOKUP(F105,Homologación!$A:$B,2,0)</f>
        <v>Ingeniería Industrial</v>
      </c>
      <c r="O105" s="4" t="str">
        <f>IFERROR(IF(VLOOKUP(G105,Homologación!$A:$B,2,0)=Tabla1[[#This Row],[Carrera Equivalente Uniandes 1]],"",VLOOKUP(G105,Homologación!$A:$B,2,0)),"")</f>
        <v>Administración</v>
      </c>
      <c r="P105" s="4" t="str">
        <f>IFERROR(IF(OR(VLOOKUP(H105,Homologación!$A:$B,2,0)=Tabla1[[#This Row],[Carrera Equivalente Uniandes 1]],VLOOKUP(H105,Homologación!$A:$B,2,0)=Tabla1[[#This Row],[Carrera Equivalente Uniandes 2]]),"",VLOOKUP(H105,Homologación!$A:$B,2,0)),"")</f>
        <v>Economía</v>
      </c>
    </row>
    <row r="106" spans="1:16" x14ac:dyDescent="0.25">
      <c r="A106" s="4" t="s">
        <v>1206</v>
      </c>
      <c r="B106" s="4" t="s">
        <v>101</v>
      </c>
      <c r="C106" s="4" t="s">
        <v>109</v>
      </c>
      <c r="D106" s="4" t="s">
        <v>4367</v>
      </c>
      <c r="E106" s="4" t="s">
        <v>3</v>
      </c>
      <c r="F106" s="4" t="s">
        <v>78</v>
      </c>
      <c r="G106" s="4" t="s">
        <v>15</v>
      </c>
      <c r="H106" s="4" t="s">
        <v>38</v>
      </c>
      <c r="I106" s="4" t="s">
        <v>4389</v>
      </c>
      <c r="J106" s="4">
        <v>8907006407</v>
      </c>
      <c r="K106" s="4" t="s">
        <v>4612</v>
      </c>
      <c r="L106" s="4" t="s">
        <v>6624</v>
      </c>
      <c r="M106" s="4" t="s">
        <v>1095</v>
      </c>
      <c r="N106" s="4" t="str">
        <f>VLOOKUP(F106,Homologación!$A:$B,2,0)</f>
        <v>Ingeniería Industrial</v>
      </c>
      <c r="O106" s="4" t="str">
        <f>IFERROR(IF(VLOOKUP(G106,Homologación!$A:$B,2,0)=Tabla1[[#This Row],[Carrera Equivalente Uniandes 1]],"",VLOOKUP(G106,Homologación!$A:$B,2,0)),"")</f>
        <v>Administración</v>
      </c>
      <c r="P106" s="4" t="str">
        <f>IFERROR(IF(OR(VLOOKUP(H106,Homologación!$A:$B,2,0)=Tabla1[[#This Row],[Carrera Equivalente Uniandes 1]],VLOOKUP(H106,Homologación!$A:$B,2,0)=Tabla1[[#This Row],[Carrera Equivalente Uniandes 2]]),"",VLOOKUP(H106,Homologación!$A:$B,2,0)),"")</f>
        <v>Economía</v>
      </c>
    </row>
    <row r="107" spans="1:16" x14ac:dyDescent="0.25">
      <c r="A107" s="4" t="s">
        <v>1207</v>
      </c>
      <c r="B107" s="4" t="s">
        <v>101</v>
      </c>
      <c r="C107" s="4" t="s">
        <v>109</v>
      </c>
      <c r="D107" s="4" t="s">
        <v>4367</v>
      </c>
      <c r="E107" s="4" t="s">
        <v>3</v>
      </c>
      <c r="F107" s="4" t="s">
        <v>15</v>
      </c>
      <c r="G107" s="4" t="s">
        <v>78</v>
      </c>
      <c r="H107" s="4" t="s">
        <v>38</v>
      </c>
      <c r="I107" s="4" t="s">
        <v>4389</v>
      </c>
      <c r="J107" s="4">
        <v>8907006407</v>
      </c>
      <c r="K107" s="4" t="s">
        <v>4613</v>
      </c>
      <c r="L107" s="4" t="s">
        <v>6625</v>
      </c>
      <c r="M107" s="4" t="s">
        <v>1095</v>
      </c>
      <c r="N107" s="4" t="str">
        <f>VLOOKUP(F107,Homologación!$A:$B,2,0)</f>
        <v>Administración</v>
      </c>
      <c r="O107" s="4" t="str">
        <f>IFERROR(IF(VLOOKUP(G107,Homologación!$A:$B,2,0)=Tabla1[[#This Row],[Carrera Equivalente Uniandes 1]],"",VLOOKUP(G107,Homologación!$A:$B,2,0)),"")</f>
        <v>Ingeniería Industrial</v>
      </c>
      <c r="P107" s="4" t="str">
        <f>IFERROR(IF(OR(VLOOKUP(H107,Homologación!$A:$B,2,0)=Tabla1[[#This Row],[Carrera Equivalente Uniandes 1]],VLOOKUP(H107,Homologación!$A:$B,2,0)=Tabla1[[#This Row],[Carrera Equivalente Uniandes 2]]),"",VLOOKUP(H107,Homologación!$A:$B,2,0)),"")</f>
        <v>Economía</v>
      </c>
    </row>
    <row r="108" spans="1:16" x14ac:dyDescent="0.25">
      <c r="A108" s="4" t="s">
        <v>1208</v>
      </c>
      <c r="B108" s="4" t="s">
        <v>101</v>
      </c>
      <c r="C108" s="4" t="s">
        <v>109</v>
      </c>
      <c r="D108" s="4" t="s">
        <v>4367</v>
      </c>
      <c r="E108" s="4" t="s">
        <v>3</v>
      </c>
      <c r="F108" s="4" t="s">
        <v>15</v>
      </c>
      <c r="G108" s="4" t="s">
        <v>78</v>
      </c>
      <c r="H108" s="4" t="s">
        <v>38</v>
      </c>
      <c r="I108" s="4" t="s">
        <v>4389</v>
      </c>
      <c r="J108" s="4">
        <v>8907006407</v>
      </c>
      <c r="K108" s="4" t="s">
        <v>4614</v>
      </c>
      <c r="L108" s="4" t="s">
        <v>6626</v>
      </c>
      <c r="M108" s="4" t="s">
        <v>1095</v>
      </c>
      <c r="N108" s="4" t="str">
        <f>VLOOKUP(F108,Homologación!$A:$B,2,0)</f>
        <v>Administración</v>
      </c>
      <c r="O108" s="4" t="str">
        <f>IFERROR(IF(VLOOKUP(G108,Homologación!$A:$B,2,0)=Tabla1[[#This Row],[Carrera Equivalente Uniandes 1]],"",VLOOKUP(G108,Homologación!$A:$B,2,0)),"")</f>
        <v>Ingeniería Industrial</v>
      </c>
      <c r="P108" s="4" t="str">
        <f>IFERROR(IF(OR(VLOOKUP(H108,Homologación!$A:$B,2,0)=Tabla1[[#This Row],[Carrera Equivalente Uniandes 1]],VLOOKUP(H108,Homologación!$A:$B,2,0)=Tabla1[[#This Row],[Carrera Equivalente Uniandes 2]]),"",VLOOKUP(H108,Homologación!$A:$B,2,0)),"")</f>
        <v>Economía</v>
      </c>
    </row>
    <row r="109" spans="1:16" x14ac:dyDescent="0.25">
      <c r="A109" s="4" t="s">
        <v>1209</v>
      </c>
      <c r="B109" s="4" t="s">
        <v>101</v>
      </c>
      <c r="C109" s="4" t="s">
        <v>109</v>
      </c>
      <c r="D109" s="4" t="s">
        <v>4367</v>
      </c>
      <c r="E109" s="4" t="s">
        <v>3</v>
      </c>
      <c r="F109" s="4" t="s">
        <v>15</v>
      </c>
      <c r="G109" s="4" t="s">
        <v>78</v>
      </c>
      <c r="H109" s="4" t="s">
        <v>38</v>
      </c>
      <c r="I109" s="4" t="s">
        <v>4389</v>
      </c>
      <c r="J109" s="4">
        <v>8907006407</v>
      </c>
      <c r="K109" s="4" t="s">
        <v>4615</v>
      </c>
      <c r="L109" s="4" t="s">
        <v>6627</v>
      </c>
      <c r="M109" s="4" t="s">
        <v>1095</v>
      </c>
      <c r="N109" s="4" t="str">
        <f>VLOOKUP(F109,Homologación!$A:$B,2,0)</f>
        <v>Administración</v>
      </c>
      <c r="O109" s="4" t="str">
        <f>IFERROR(IF(VLOOKUP(G109,Homologación!$A:$B,2,0)=Tabla1[[#This Row],[Carrera Equivalente Uniandes 1]],"",VLOOKUP(G109,Homologación!$A:$B,2,0)),"")</f>
        <v>Ingeniería Industrial</v>
      </c>
      <c r="P109" s="4" t="str">
        <f>IFERROR(IF(OR(VLOOKUP(H109,Homologación!$A:$B,2,0)=Tabla1[[#This Row],[Carrera Equivalente Uniandes 1]],VLOOKUP(H109,Homologación!$A:$B,2,0)=Tabla1[[#This Row],[Carrera Equivalente Uniandes 2]]),"",VLOOKUP(H109,Homologación!$A:$B,2,0)),"")</f>
        <v>Economía</v>
      </c>
    </row>
    <row r="110" spans="1:16" x14ac:dyDescent="0.25">
      <c r="A110" s="4" t="s">
        <v>1210</v>
      </c>
      <c r="B110" s="4" t="s">
        <v>101</v>
      </c>
      <c r="C110" s="4" t="s">
        <v>109</v>
      </c>
      <c r="D110" s="4" t="s">
        <v>4367</v>
      </c>
      <c r="E110" s="4" t="s">
        <v>3</v>
      </c>
      <c r="F110" s="4" t="s">
        <v>15</v>
      </c>
      <c r="G110" s="4" t="s">
        <v>78</v>
      </c>
      <c r="H110" s="4" t="s">
        <v>38</v>
      </c>
      <c r="I110" s="4" t="s">
        <v>4389</v>
      </c>
      <c r="J110" s="4">
        <v>8907006407</v>
      </c>
      <c r="K110" s="4" t="s">
        <v>4616</v>
      </c>
      <c r="L110" s="4" t="s">
        <v>6628</v>
      </c>
      <c r="M110" s="4" t="s">
        <v>1095</v>
      </c>
      <c r="N110" s="4" t="str">
        <f>VLOOKUP(F110,Homologación!$A:$B,2,0)</f>
        <v>Administración</v>
      </c>
      <c r="O110" s="4" t="str">
        <f>IFERROR(IF(VLOOKUP(G110,Homologación!$A:$B,2,0)=Tabla1[[#This Row],[Carrera Equivalente Uniandes 1]],"",VLOOKUP(G110,Homologación!$A:$B,2,0)),"")</f>
        <v>Ingeniería Industrial</v>
      </c>
      <c r="P110" s="4" t="str">
        <f>IFERROR(IF(OR(VLOOKUP(H110,Homologación!$A:$B,2,0)=Tabla1[[#This Row],[Carrera Equivalente Uniandes 1]],VLOOKUP(H110,Homologación!$A:$B,2,0)=Tabla1[[#This Row],[Carrera Equivalente Uniandes 2]]),"",VLOOKUP(H110,Homologación!$A:$B,2,0)),"")</f>
        <v>Economía</v>
      </c>
    </row>
    <row r="111" spans="1:16" x14ac:dyDescent="0.25">
      <c r="A111" s="4" t="s">
        <v>1211</v>
      </c>
      <c r="B111" s="4" t="s">
        <v>101</v>
      </c>
      <c r="C111" s="4" t="s">
        <v>109</v>
      </c>
      <c r="D111" s="4" t="s">
        <v>4367</v>
      </c>
      <c r="E111" s="4" t="s">
        <v>3</v>
      </c>
      <c r="F111" s="4" t="s">
        <v>12</v>
      </c>
      <c r="I111" s="4" t="s">
        <v>217</v>
      </c>
      <c r="J111" s="4">
        <v>9000395338</v>
      </c>
      <c r="K111" s="4" t="s">
        <v>4617</v>
      </c>
      <c r="L111" s="4" t="s">
        <v>6629</v>
      </c>
      <c r="M111" s="4" t="s">
        <v>1095</v>
      </c>
      <c r="N111" s="4" t="str">
        <f>VLOOKUP(F111,Homologación!$A:$B,2,0)</f>
        <v>Ciencia Política</v>
      </c>
      <c r="O111" s="4" t="str">
        <f>IFERROR(IF(VLOOKUP(G111,Homologación!$A:$B,2,0)=Tabla1[[#This Row],[Carrera Equivalente Uniandes 1]],"",VLOOKUP(G111,Homologación!$A:$B,2,0)),"")</f>
        <v/>
      </c>
      <c r="P111" s="4" t="str">
        <f>IFERROR(IF(OR(VLOOKUP(H111,Homologación!$A:$B,2,0)=Tabla1[[#This Row],[Carrera Equivalente Uniandes 1]],VLOOKUP(H111,Homologación!$A:$B,2,0)=Tabla1[[#This Row],[Carrera Equivalente Uniandes 2]]),"",VLOOKUP(H111,Homologación!$A:$B,2,0)),"")</f>
        <v/>
      </c>
    </row>
    <row r="112" spans="1:16" x14ac:dyDescent="0.25">
      <c r="A112" s="4" t="s">
        <v>1212</v>
      </c>
      <c r="B112" s="4" t="s">
        <v>91</v>
      </c>
      <c r="C112" s="4" t="s">
        <v>202</v>
      </c>
      <c r="D112" s="4" t="s">
        <v>4365</v>
      </c>
      <c r="E112" s="4" t="s">
        <v>3</v>
      </c>
      <c r="F112" s="4" t="s">
        <v>15</v>
      </c>
      <c r="I112" s="4" t="s">
        <v>631</v>
      </c>
      <c r="J112" s="4">
        <v>8999992392</v>
      </c>
      <c r="K112" s="4" t="s">
        <v>4618</v>
      </c>
      <c r="L112" s="4" t="s">
        <v>6630</v>
      </c>
      <c r="M112" s="4" t="s">
        <v>1095</v>
      </c>
      <c r="N112" s="4" t="str">
        <f>VLOOKUP(F112,Homologación!$A:$B,2,0)</f>
        <v>Administración</v>
      </c>
      <c r="O112" s="4" t="str">
        <f>IFERROR(IF(VLOOKUP(G112,Homologación!$A:$B,2,0)=Tabla1[[#This Row],[Carrera Equivalente Uniandes 1]],"",VLOOKUP(G112,Homologación!$A:$B,2,0)),"")</f>
        <v/>
      </c>
      <c r="P112" s="4" t="str">
        <f>IFERROR(IF(OR(VLOOKUP(H112,Homologación!$A:$B,2,0)=Tabla1[[#This Row],[Carrera Equivalente Uniandes 1]],VLOOKUP(H112,Homologación!$A:$B,2,0)=Tabla1[[#This Row],[Carrera Equivalente Uniandes 2]]),"",VLOOKUP(H112,Homologación!$A:$B,2,0)),"")</f>
        <v/>
      </c>
    </row>
    <row r="113" spans="1:16" x14ac:dyDescent="0.25">
      <c r="A113" s="4" t="s">
        <v>1213</v>
      </c>
      <c r="B113" s="4" t="s">
        <v>91</v>
      </c>
      <c r="C113" s="4" t="s">
        <v>202</v>
      </c>
      <c r="D113" s="4" t="s">
        <v>4365</v>
      </c>
      <c r="E113" s="4" t="s">
        <v>9572</v>
      </c>
      <c r="F113" s="4" t="s">
        <v>574</v>
      </c>
      <c r="I113" s="4" t="s">
        <v>631</v>
      </c>
      <c r="J113" s="4">
        <v>8999992392</v>
      </c>
      <c r="K113" s="4" t="s">
        <v>4619</v>
      </c>
      <c r="L113" s="4" t="s">
        <v>6631</v>
      </c>
      <c r="M113" s="4" t="s">
        <v>1095</v>
      </c>
      <c r="N113" s="4" t="str">
        <f>VLOOKUP(F113,Homologación!$A:$B,2,0)</f>
        <v>Lenguas y Cultura</v>
      </c>
      <c r="O113" s="4" t="str">
        <f>IFERROR(IF(VLOOKUP(G113,Homologación!$A:$B,2,0)=Tabla1[[#This Row],[Carrera Equivalente Uniandes 1]],"",VLOOKUP(G113,Homologación!$A:$B,2,0)),"")</f>
        <v/>
      </c>
      <c r="P113" s="4" t="str">
        <f>IFERROR(IF(OR(VLOOKUP(H113,Homologación!$A:$B,2,0)=Tabla1[[#This Row],[Carrera Equivalente Uniandes 1]],VLOOKUP(H113,Homologación!$A:$B,2,0)=Tabla1[[#This Row],[Carrera Equivalente Uniandes 2]]),"",VLOOKUP(H113,Homologación!$A:$B,2,0)),"")</f>
        <v/>
      </c>
    </row>
    <row r="114" spans="1:16" x14ac:dyDescent="0.25">
      <c r="A114" s="4" t="s">
        <v>1214</v>
      </c>
      <c r="B114" s="4" t="s">
        <v>91</v>
      </c>
      <c r="C114" s="4" t="s">
        <v>202</v>
      </c>
      <c r="D114" s="4" t="s">
        <v>4365</v>
      </c>
      <c r="E114" s="4" t="s">
        <v>9572</v>
      </c>
      <c r="F114" s="4" t="s">
        <v>17</v>
      </c>
      <c r="G114" s="4" t="s">
        <v>19</v>
      </c>
      <c r="H114" s="4" t="s">
        <v>432</v>
      </c>
      <c r="I114" s="4" t="s">
        <v>631</v>
      </c>
      <c r="J114" s="4">
        <v>8999992392</v>
      </c>
      <c r="K114" s="4" t="s">
        <v>4620</v>
      </c>
      <c r="L114" s="4" t="s">
        <v>6632</v>
      </c>
      <c r="M114" s="4" t="s">
        <v>1095</v>
      </c>
      <c r="N114" s="4" t="str">
        <f>VLOOKUP(F114,Homologación!$A:$B,2,0)</f>
        <v>Historia</v>
      </c>
      <c r="O114" s="4" t="str">
        <f>IFERROR(IF(VLOOKUP(G114,Homologación!$A:$B,2,0)=Tabla1[[#This Row],[Carrera Equivalente Uniandes 1]],"",VLOOKUP(G114,Homologación!$A:$B,2,0)),"")</f>
        <v>Administración</v>
      </c>
      <c r="P114" s="4" t="str">
        <f>IFERROR(IF(OR(VLOOKUP(H114,Homologación!$A:$B,2,0)=Tabla1[[#This Row],[Carrera Equivalente Uniandes 1]],VLOOKUP(H114,Homologación!$A:$B,2,0)=Tabla1[[#This Row],[Carrera Equivalente Uniandes 2]]),"",VLOOKUP(H114,Homologación!$A:$B,2,0)),"")</f>
        <v>Ingeniería Industrial</v>
      </c>
    </row>
    <row r="115" spans="1:16" x14ac:dyDescent="0.25">
      <c r="A115" s="4" t="s">
        <v>1215</v>
      </c>
      <c r="B115" s="4" t="s">
        <v>91</v>
      </c>
      <c r="C115" s="4" t="s">
        <v>202</v>
      </c>
      <c r="D115" s="4" t="s">
        <v>4365</v>
      </c>
      <c r="E115" s="4" t="s">
        <v>3</v>
      </c>
      <c r="F115" s="4" t="s">
        <v>15</v>
      </c>
      <c r="I115" s="4" t="s">
        <v>631</v>
      </c>
      <c r="J115" s="4">
        <v>8999992392</v>
      </c>
      <c r="K115" s="4" t="s">
        <v>4621</v>
      </c>
      <c r="L115" s="4" t="s">
        <v>6633</v>
      </c>
      <c r="M115" s="4" t="s">
        <v>1095</v>
      </c>
      <c r="N115" s="4" t="str">
        <f>VLOOKUP(F115,Homologación!$A:$B,2,0)</f>
        <v>Administración</v>
      </c>
      <c r="O115" s="4" t="str">
        <f>IFERROR(IF(VLOOKUP(G115,Homologación!$A:$B,2,0)=Tabla1[[#This Row],[Carrera Equivalente Uniandes 1]],"",VLOOKUP(G115,Homologación!$A:$B,2,0)),"")</f>
        <v/>
      </c>
      <c r="P115" s="4" t="str">
        <f>IFERROR(IF(OR(VLOOKUP(H115,Homologación!$A:$B,2,0)=Tabla1[[#This Row],[Carrera Equivalente Uniandes 1]],VLOOKUP(H115,Homologación!$A:$B,2,0)=Tabla1[[#This Row],[Carrera Equivalente Uniandes 2]]),"",VLOOKUP(H115,Homologación!$A:$B,2,0)),"")</f>
        <v/>
      </c>
    </row>
    <row r="116" spans="1:16" x14ac:dyDescent="0.25">
      <c r="A116" s="4" t="s">
        <v>1216</v>
      </c>
      <c r="B116" s="4" t="s">
        <v>91</v>
      </c>
      <c r="C116" s="4" t="s">
        <v>202</v>
      </c>
      <c r="D116" s="4" t="s">
        <v>4365</v>
      </c>
      <c r="E116" s="4" t="s">
        <v>3</v>
      </c>
      <c r="F116" s="4" t="s">
        <v>15</v>
      </c>
      <c r="I116" s="4" t="s">
        <v>631</v>
      </c>
      <c r="J116" s="4">
        <v>8999992392</v>
      </c>
      <c r="K116" s="4" t="s">
        <v>4618</v>
      </c>
      <c r="L116" s="4" t="s">
        <v>6634</v>
      </c>
      <c r="M116" s="4" t="s">
        <v>1095</v>
      </c>
      <c r="N116" s="4" t="str">
        <f>VLOOKUP(F116,Homologación!$A:$B,2,0)</f>
        <v>Administración</v>
      </c>
      <c r="O116" s="4" t="str">
        <f>IFERROR(IF(VLOOKUP(G116,Homologación!$A:$B,2,0)=Tabla1[[#This Row],[Carrera Equivalente Uniandes 1]],"",VLOOKUP(G116,Homologación!$A:$B,2,0)),"")</f>
        <v/>
      </c>
      <c r="P116" s="4" t="str">
        <f>IFERROR(IF(OR(VLOOKUP(H116,Homologación!$A:$B,2,0)=Tabla1[[#This Row],[Carrera Equivalente Uniandes 1]],VLOOKUP(H116,Homologación!$A:$B,2,0)=Tabla1[[#This Row],[Carrera Equivalente Uniandes 2]]),"",VLOOKUP(H116,Homologación!$A:$B,2,0)),"")</f>
        <v/>
      </c>
    </row>
    <row r="117" spans="1:16" x14ac:dyDescent="0.25">
      <c r="A117" s="4" t="s">
        <v>1217</v>
      </c>
      <c r="B117" s="4" t="s">
        <v>145</v>
      </c>
      <c r="C117" s="4" t="s">
        <v>144</v>
      </c>
      <c r="D117" s="4" t="s">
        <v>4368</v>
      </c>
      <c r="E117" s="4" t="s">
        <v>3</v>
      </c>
      <c r="F117" s="4" t="s">
        <v>9402</v>
      </c>
      <c r="I117" s="4" t="s">
        <v>631</v>
      </c>
      <c r="J117" s="4">
        <v>8999992392</v>
      </c>
      <c r="K117" s="4" t="s">
        <v>4622</v>
      </c>
      <c r="L117" s="4" t="s">
        <v>6635</v>
      </c>
      <c r="M117" s="4" t="s">
        <v>1095</v>
      </c>
      <c r="N117" s="4" t="str">
        <f>VLOOKUP(F117,Homologación!$A:$B,2,0)</f>
        <v>Lenguas y Cultura</v>
      </c>
      <c r="O117" s="4" t="str">
        <f>IFERROR(IF(VLOOKUP(G117,Homologación!$A:$B,2,0)=Tabla1[[#This Row],[Carrera Equivalente Uniandes 1]],"",VLOOKUP(G117,Homologación!$A:$B,2,0)),"")</f>
        <v/>
      </c>
      <c r="P117" s="4" t="str">
        <f>IFERROR(IF(OR(VLOOKUP(H117,Homologación!$A:$B,2,0)=Tabla1[[#This Row],[Carrera Equivalente Uniandes 1]],VLOOKUP(H117,Homologación!$A:$B,2,0)=Tabla1[[#This Row],[Carrera Equivalente Uniandes 2]]),"",VLOOKUP(H117,Homologación!$A:$B,2,0)),"")</f>
        <v/>
      </c>
    </row>
    <row r="118" spans="1:16" x14ac:dyDescent="0.25">
      <c r="A118" s="4" t="s">
        <v>1218</v>
      </c>
      <c r="B118" s="4" t="s">
        <v>145</v>
      </c>
      <c r="C118" s="4" t="s">
        <v>144</v>
      </c>
      <c r="D118" s="4" t="s">
        <v>4368</v>
      </c>
      <c r="E118" s="4" t="s">
        <v>3</v>
      </c>
      <c r="F118" s="4" t="s">
        <v>59</v>
      </c>
      <c r="I118" s="4" t="s">
        <v>631</v>
      </c>
      <c r="J118" s="4">
        <v>8999992392</v>
      </c>
      <c r="K118" s="4" t="s">
        <v>4623</v>
      </c>
      <c r="L118" s="4" t="s">
        <v>6636</v>
      </c>
      <c r="M118" s="4" t="s">
        <v>1095</v>
      </c>
      <c r="N118" s="4" t="str">
        <f>VLOOKUP(F118,Homologación!$A:$B,2,0)</f>
        <v>Antropología</v>
      </c>
      <c r="O118" s="4" t="str">
        <f>IFERROR(IF(VLOOKUP(G118,Homologación!$A:$B,2,0)=Tabla1[[#This Row],[Carrera Equivalente Uniandes 1]],"",VLOOKUP(G118,Homologación!$A:$B,2,0)),"")</f>
        <v/>
      </c>
      <c r="P118" s="4" t="str">
        <f>IFERROR(IF(OR(VLOOKUP(H118,Homologación!$A:$B,2,0)=Tabla1[[#This Row],[Carrera Equivalente Uniandes 1]],VLOOKUP(H118,Homologación!$A:$B,2,0)=Tabla1[[#This Row],[Carrera Equivalente Uniandes 2]]),"",VLOOKUP(H118,Homologación!$A:$B,2,0)),"")</f>
        <v/>
      </c>
    </row>
    <row r="119" spans="1:16" x14ac:dyDescent="0.25">
      <c r="A119" s="4" t="s">
        <v>1219</v>
      </c>
      <c r="B119" s="4" t="s">
        <v>101</v>
      </c>
      <c r="C119" s="4" t="s">
        <v>109</v>
      </c>
      <c r="D119" s="4" t="s">
        <v>4367</v>
      </c>
      <c r="E119" s="4" t="s">
        <v>3</v>
      </c>
      <c r="F119" s="4" t="s">
        <v>450</v>
      </c>
      <c r="I119" s="4" t="s">
        <v>631</v>
      </c>
      <c r="J119" s="4">
        <v>8999992392</v>
      </c>
      <c r="K119" s="4" t="s">
        <v>4624</v>
      </c>
      <c r="L119" s="4" t="s">
        <v>6637</v>
      </c>
      <c r="M119" s="4" t="s">
        <v>1095</v>
      </c>
      <c r="N119" s="4" t="str">
        <f>VLOOKUP(F119,Homologación!$A:$B,2,0)</f>
        <v>Licenciatura en Educación para la Primera Infancia</v>
      </c>
      <c r="O119" s="4" t="str">
        <f>IFERROR(IF(VLOOKUP(G119,Homologación!$A:$B,2,0)=Tabla1[[#This Row],[Carrera Equivalente Uniandes 1]],"",VLOOKUP(G119,Homologación!$A:$B,2,0)),"")</f>
        <v/>
      </c>
      <c r="P119" s="4" t="str">
        <f>IFERROR(IF(OR(VLOOKUP(H119,Homologación!$A:$B,2,0)=Tabla1[[#This Row],[Carrera Equivalente Uniandes 1]],VLOOKUP(H119,Homologación!$A:$B,2,0)=Tabla1[[#This Row],[Carrera Equivalente Uniandes 2]]),"",VLOOKUP(H119,Homologación!$A:$B,2,0)),"")</f>
        <v/>
      </c>
    </row>
    <row r="120" spans="1:16" x14ac:dyDescent="0.25">
      <c r="A120" s="4" t="s">
        <v>1220</v>
      </c>
      <c r="B120" s="4" t="s">
        <v>101</v>
      </c>
      <c r="C120" s="4" t="s">
        <v>109</v>
      </c>
      <c r="D120" s="4" t="s">
        <v>4367</v>
      </c>
      <c r="E120" s="4" t="s">
        <v>3</v>
      </c>
      <c r="F120" s="4" t="s">
        <v>450</v>
      </c>
      <c r="I120" s="4" t="s">
        <v>631</v>
      </c>
      <c r="J120" s="4">
        <v>8999992392</v>
      </c>
      <c r="K120" s="4" t="s">
        <v>4625</v>
      </c>
      <c r="L120" s="4" t="s">
        <v>6638</v>
      </c>
      <c r="M120" s="4" t="s">
        <v>1095</v>
      </c>
      <c r="N120" s="4" t="str">
        <f>VLOOKUP(F120,Homologación!$A:$B,2,0)</f>
        <v>Licenciatura en Educación para la Primera Infancia</v>
      </c>
      <c r="O120" s="4" t="str">
        <f>IFERROR(IF(VLOOKUP(G120,Homologación!$A:$B,2,0)=Tabla1[[#This Row],[Carrera Equivalente Uniandes 1]],"",VLOOKUP(G120,Homologación!$A:$B,2,0)),"")</f>
        <v/>
      </c>
      <c r="P120" s="4" t="str">
        <f>IFERROR(IF(OR(VLOOKUP(H120,Homologación!$A:$B,2,0)=Tabla1[[#This Row],[Carrera Equivalente Uniandes 1]],VLOOKUP(H120,Homologación!$A:$B,2,0)=Tabla1[[#This Row],[Carrera Equivalente Uniandes 2]]),"",VLOOKUP(H120,Homologación!$A:$B,2,0)),"")</f>
        <v/>
      </c>
    </row>
    <row r="121" spans="1:16" x14ac:dyDescent="0.25">
      <c r="A121" s="4" t="s">
        <v>1221</v>
      </c>
      <c r="B121" s="4" t="s">
        <v>101</v>
      </c>
      <c r="C121" s="4" t="s">
        <v>109</v>
      </c>
      <c r="D121" s="4" t="s">
        <v>4367</v>
      </c>
      <c r="E121" s="4" t="s">
        <v>3</v>
      </c>
      <c r="F121" s="4" t="s">
        <v>97</v>
      </c>
      <c r="I121" s="4" t="s">
        <v>631</v>
      </c>
      <c r="J121" s="4">
        <v>8999992392</v>
      </c>
      <c r="K121" s="4" t="s">
        <v>4626</v>
      </c>
      <c r="L121" s="4" t="s">
        <v>6639</v>
      </c>
      <c r="M121" s="4" t="s">
        <v>1095</v>
      </c>
      <c r="N121" s="4" t="str">
        <f>VLOOKUP(F121,Homologación!$A:$B,2,0)</f>
        <v>Administración</v>
      </c>
      <c r="O121" s="4" t="str">
        <f>IFERROR(IF(VLOOKUP(G121,Homologación!$A:$B,2,0)=Tabla1[[#This Row],[Carrera Equivalente Uniandes 1]],"",VLOOKUP(G121,Homologación!$A:$B,2,0)),"")</f>
        <v/>
      </c>
      <c r="P121" s="4" t="str">
        <f>IFERROR(IF(OR(VLOOKUP(H121,Homologación!$A:$B,2,0)=Tabla1[[#This Row],[Carrera Equivalente Uniandes 1]],VLOOKUP(H121,Homologación!$A:$B,2,0)=Tabla1[[#This Row],[Carrera Equivalente Uniandes 2]]),"",VLOOKUP(H121,Homologación!$A:$B,2,0)),"")</f>
        <v/>
      </c>
    </row>
    <row r="122" spans="1:16" x14ac:dyDescent="0.25">
      <c r="A122" s="4" t="s">
        <v>1222</v>
      </c>
      <c r="B122" s="4" t="s">
        <v>101</v>
      </c>
      <c r="C122" s="4" t="s">
        <v>4303</v>
      </c>
      <c r="D122" s="4" t="s">
        <v>4367</v>
      </c>
      <c r="E122" s="4" t="s">
        <v>3</v>
      </c>
      <c r="F122" s="4" t="s">
        <v>15</v>
      </c>
      <c r="I122" s="4" t="s">
        <v>631</v>
      </c>
      <c r="J122" s="4">
        <v>8999992392</v>
      </c>
      <c r="K122" s="4" t="s">
        <v>4627</v>
      </c>
      <c r="L122" s="4" t="s">
        <v>6640</v>
      </c>
      <c r="M122" s="4" t="s">
        <v>1095</v>
      </c>
      <c r="N122" s="4" t="str">
        <f>VLOOKUP(F122,Homologación!$A:$B,2,0)</f>
        <v>Administración</v>
      </c>
      <c r="O122" s="4" t="str">
        <f>IFERROR(IF(VLOOKUP(G122,Homologación!$A:$B,2,0)=Tabla1[[#This Row],[Carrera Equivalente Uniandes 1]],"",VLOOKUP(G122,Homologación!$A:$B,2,0)),"")</f>
        <v/>
      </c>
      <c r="P122" s="4" t="str">
        <f>IFERROR(IF(OR(VLOOKUP(H122,Homologación!$A:$B,2,0)=Tabla1[[#This Row],[Carrera Equivalente Uniandes 1]],VLOOKUP(H122,Homologación!$A:$B,2,0)=Tabla1[[#This Row],[Carrera Equivalente Uniandes 2]]),"",VLOOKUP(H122,Homologación!$A:$B,2,0)),"")</f>
        <v/>
      </c>
    </row>
    <row r="123" spans="1:16" x14ac:dyDescent="0.25">
      <c r="A123" s="4" t="s">
        <v>1223</v>
      </c>
      <c r="B123" s="4" t="s">
        <v>101</v>
      </c>
      <c r="C123" s="4" t="s">
        <v>4304</v>
      </c>
      <c r="D123" s="4" t="s">
        <v>4367</v>
      </c>
      <c r="E123" s="4" t="s">
        <v>3</v>
      </c>
      <c r="F123" s="4" t="s">
        <v>15</v>
      </c>
      <c r="G123" s="4" t="s">
        <v>14</v>
      </c>
      <c r="I123" s="4" t="s">
        <v>631</v>
      </c>
      <c r="J123" s="4">
        <v>8999992392</v>
      </c>
      <c r="K123" s="4" t="s">
        <v>4628</v>
      </c>
      <c r="L123" s="4" t="s">
        <v>6641</v>
      </c>
      <c r="M123" s="4" t="s">
        <v>1095</v>
      </c>
      <c r="N123" s="4" t="str">
        <f>VLOOKUP(F123,Homologación!$A:$B,2,0)</f>
        <v>Administración</v>
      </c>
      <c r="O123" s="4" t="str">
        <f>IFERROR(IF(VLOOKUP(G123,Homologación!$A:$B,2,0)=Tabla1[[#This Row],[Carrera Equivalente Uniandes 1]],"",VLOOKUP(G123,Homologación!$A:$B,2,0)),"")</f>
        <v>Ingeniería Industrial</v>
      </c>
      <c r="P123" s="4" t="str">
        <f>IFERROR(IF(OR(VLOOKUP(H123,Homologación!$A:$B,2,0)=Tabla1[[#This Row],[Carrera Equivalente Uniandes 1]],VLOOKUP(H123,Homologación!$A:$B,2,0)=Tabla1[[#This Row],[Carrera Equivalente Uniandes 2]]),"",VLOOKUP(H123,Homologación!$A:$B,2,0)),"")</f>
        <v/>
      </c>
    </row>
    <row r="124" spans="1:16" x14ac:dyDescent="0.25">
      <c r="A124" s="4" t="s">
        <v>1224</v>
      </c>
      <c r="B124" s="4" t="s">
        <v>101</v>
      </c>
      <c r="C124" s="4" t="s">
        <v>109</v>
      </c>
      <c r="D124" s="4" t="s">
        <v>4367</v>
      </c>
      <c r="E124" s="4" t="s">
        <v>3</v>
      </c>
      <c r="F124" s="4" t="s">
        <v>15</v>
      </c>
      <c r="G124" s="4" t="s">
        <v>14</v>
      </c>
      <c r="I124" s="4" t="s">
        <v>631</v>
      </c>
      <c r="J124" s="4">
        <v>8999992392</v>
      </c>
      <c r="K124" s="4" t="s">
        <v>4629</v>
      </c>
      <c r="L124" s="4" t="s">
        <v>6642</v>
      </c>
      <c r="M124" s="4" t="s">
        <v>1095</v>
      </c>
      <c r="N124" s="4" t="str">
        <f>VLOOKUP(F124,Homologación!$A:$B,2,0)</f>
        <v>Administración</v>
      </c>
      <c r="O124" s="4" t="str">
        <f>IFERROR(IF(VLOOKUP(G124,Homologación!$A:$B,2,0)=Tabla1[[#This Row],[Carrera Equivalente Uniandes 1]],"",VLOOKUP(G124,Homologación!$A:$B,2,0)),"")</f>
        <v>Ingeniería Industrial</v>
      </c>
      <c r="P124" s="4" t="str">
        <f>IFERROR(IF(OR(VLOOKUP(H124,Homologación!$A:$B,2,0)=Tabla1[[#This Row],[Carrera Equivalente Uniandes 1]],VLOOKUP(H124,Homologación!$A:$B,2,0)=Tabla1[[#This Row],[Carrera Equivalente Uniandes 2]]),"",VLOOKUP(H124,Homologación!$A:$B,2,0)),"")</f>
        <v/>
      </c>
    </row>
    <row r="125" spans="1:16" x14ac:dyDescent="0.25">
      <c r="A125" s="4" t="s">
        <v>1225</v>
      </c>
      <c r="B125" s="4" t="s">
        <v>101</v>
      </c>
      <c r="C125" s="4" t="s">
        <v>109</v>
      </c>
      <c r="D125" s="4" t="s">
        <v>4367</v>
      </c>
      <c r="E125" s="4" t="s">
        <v>3</v>
      </c>
      <c r="F125" s="4" t="s">
        <v>15</v>
      </c>
      <c r="G125" s="4" t="s">
        <v>14</v>
      </c>
      <c r="I125" s="4" t="s">
        <v>631</v>
      </c>
      <c r="J125" s="4">
        <v>8999992392</v>
      </c>
      <c r="K125" s="4" t="s">
        <v>4630</v>
      </c>
      <c r="L125" s="4" t="s">
        <v>6643</v>
      </c>
      <c r="M125" s="4" t="s">
        <v>1095</v>
      </c>
      <c r="N125" s="4" t="str">
        <f>VLOOKUP(F125,Homologación!$A:$B,2,0)</f>
        <v>Administración</v>
      </c>
      <c r="O125" s="4" t="str">
        <f>IFERROR(IF(VLOOKUP(G125,Homologación!$A:$B,2,0)=Tabla1[[#This Row],[Carrera Equivalente Uniandes 1]],"",VLOOKUP(G125,Homologación!$A:$B,2,0)),"")</f>
        <v>Ingeniería Industrial</v>
      </c>
      <c r="P125" s="4" t="str">
        <f>IFERROR(IF(OR(VLOOKUP(H125,Homologación!$A:$B,2,0)=Tabla1[[#This Row],[Carrera Equivalente Uniandes 1]],VLOOKUP(H125,Homologación!$A:$B,2,0)=Tabla1[[#This Row],[Carrera Equivalente Uniandes 2]]),"",VLOOKUP(H125,Homologación!$A:$B,2,0)),"")</f>
        <v/>
      </c>
    </row>
    <row r="126" spans="1:16" x14ac:dyDescent="0.25">
      <c r="A126" s="4" t="s">
        <v>1226</v>
      </c>
      <c r="B126" s="4" t="s">
        <v>101</v>
      </c>
      <c r="C126" s="4" t="s">
        <v>109</v>
      </c>
      <c r="D126" s="4" t="s">
        <v>4367</v>
      </c>
      <c r="E126" s="4" t="s">
        <v>3</v>
      </c>
      <c r="F126" s="4" t="s">
        <v>12</v>
      </c>
      <c r="I126" s="4" t="s">
        <v>631</v>
      </c>
      <c r="J126" s="4">
        <v>8999992392</v>
      </c>
      <c r="K126" s="4" t="s">
        <v>4631</v>
      </c>
      <c r="L126" s="4" t="s">
        <v>6644</v>
      </c>
      <c r="M126" s="4" t="s">
        <v>1095</v>
      </c>
      <c r="N126" s="4" t="str">
        <f>VLOOKUP(F126,Homologación!$A:$B,2,0)</f>
        <v>Ciencia Política</v>
      </c>
      <c r="O126" s="4" t="str">
        <f>IFERROR(IF(VLOOKUP(G126,Homologación!$A:$B,2,0)=Tabla1[[#This Row],[Carrera Equivalente Uniandes 1]],"",VLOOKUP(G126,Homologación!$A:$B,2,0)),"")</f>
        <v/>
      </c>
      <c r="P126" s="4" t="str">
        <f>IFERROR(IF(OR(VLOOKUP(H126,Homologación!$A:$B,2,0)=Tabla1[[#This Row],[Carrera Equivalente Uniandes 1]],VLOOKUP(H126,Homologación!$A:$B,2,0)=Tabla1[[#This Row],[Carrera Equivalente Uniandes 2]]),"",VLOOKUP(H126,Homologación!$A:$B,2,0)),"")</f>
        <v/>
      </c>
    </row>
    <row r="127" spans="1:16" x14ac:dyDescent="0.25">
      <c r="A127" s="4" t="s">
        <v>1227</v>
      </c>
      <c r="B127" s="4" t="s">
        <v>101</v>
      </c>
      <c r="C127" s="4" t="s">
        <v>109</v>
      </c>
      <c r="D127" s="4" t="s">
        <v>4367</v>
      </c>
      <c r="E127" s="4" t="s">
        <v>3</v>
      </c>
      <c r="F127" s="4" t="s">
        <v>39</v>
      </c>
      <c r="I127" s="4" t="s">
        <v>631</v>
      </c>
      <c r="J127" s="4">
        <v>8999992392</v>
      </c>
      <c r="K127" s="4" t="s">
        <v>4632</v>
      </c>
      <c r="L127" s="4" t="s">
        <v>6645</v>
      </c>
      <c r="M127" s="4" t="s">
        <v>1095</v>
      </c>
      <c r="N127" s="4" t="str">
        <f>VLOOKUP(F127,Homologación!$A:$B,2,0)</f>
        <v>Contaduría Internacional</v>
      </c>
      <c r="O127" s="4" t="str">
        <f>IFERROR(IF(VLOOKUP(G127,Homologación!$A:$B,2,0)=Tabla1[[#This Row],[Carrera Equivalente Uniandes 1]],"",VLOOKUP(G127,Homologación!$A:$B,2,0)),"")</f>
        <v/>
      </c>
      <c r="P127" s="4" t="str">
        <f>IFERROR(IF(OR(VLOOKUP(H127,Homologación!$A:$B,2,0)=Tabla1[[#This Row],[Carrera Equivalente Uniandes 1]],VLOOKUP(H127,Homologación!$A:$B,2,0)=Tabla1[[#This Row],[Carrera Equivalente Uniandes 2]]),"",VLOOKUP(H127,Homologación!$A:$B,2,0)),"")</f>
        <v/>
      </c>
    </row>
    <row r="128" spans="1:16" x14ac:dyDescent="0.25">
      <c r="A128" s="4" t="s">
        <v>1228</v>
      </c>
      <c r="B128" s="4" t="s">
        <v>101</v>
      </c>
      <c r="C128" s="4" t="s">
        <v>109</v>
      </c>
      <c r="D128" s="4" t="s">
        <v>4367</v>
      </c>
      <c r="E128" s="4" t="s">
        <v>3</v>
      </c>
      <c r="F128" s="4" t="s">
        <v>39</v>
      </c>
      <c r="I128" s="4" t="s">
        <v>631</v>
      </c>
      <c r="J128" s="4">
        <v>8999992392</v>
      </c>
      <c r="K128" s="4" t="s">
        <v>4633</v>
      </c>
      <c r="L128" s="4" t="s">
        <v>6646</v>
      </c>
      <c r="M128" s="4" t="s">
        <v>1095</v>
      </c>
      <c r="N128" s="4" t="str">
        <f>VLOOKUP(F128,Homologación!$A:$B,2,0)</f>
        <v>Contaduría Internacional</v>
      </c>
      <c r="O128" s="4" t="str">
        <f>IFERROR(IF(VLOOKUP(G128,Homologación!$A:$B,2,0)=Tabla1[[#This Row],[Carrera Equivalente Uniandes 1]],"",VLOOKUP(G128,Homologación!$A:$B,2,0)),"")</f>
        <v/>
      </c>
      <c r="P128" s="4" t="str">
        <f>IFERROR(IF(OR(VLOOKUP(H128,Homologación!$A:$B,2,0)=Tabla1[[#This Row],[Carrera Equivalente Uniandes 1]],VLOOKUP(H128,Homologación!$A:$B,2,0)=Tabla1[[#This Row],[Carrera Equivalente Uniandes 2]]),"",VLOOKUP(H128,Homologación!$A:$B,2,0)),"")</f>
        <v/>
      </c>
    </row>
    <row r="129" spans="1:16" x14ac:dyDescent="0.25">
      <c r="A129" s="4" t="s">
        <v>1229</v>
      </c>
      <c r="B129" s="4" t="s">
        <v>101</v>
      </c>
      <c r="C129" s="4" t="s">
        <v>109</v>
      </c>
      <c r="D129" s="4" t="s">
        <v>4367</v>
      </c>
      <c r="E129" s="4" t="s">
        <v>3</v>
      </c>
      <c r="F129" s="4" t="s">
        <v>39</v>
      </c>
      <c r="I129" s="4" t="s">
        <v>631</v>
      </c>
      <c r="J129" s="4">
        <v>8999992392</v>
      </c>
      <c r="K129" s="4" t="s">
        <v>4634</v>
      </c>
      <c r="L129" s="4" t="s">
        <v>6647</v>
      </c>
      <c r="M129" s="4" t="s">
        <v>1095</v>
      </c>
      <c r="N129" s="4" t="str">
        <f>VLOOKUP(F129,Homologación!$A:$B,2,0)</f>
        <v>Contaduría Internacional</v>
      </c>
      <c r="O129" s="4" t="str">
        <f>IFERROR(IF(VLOOKUP(G129,Homologación!$A:$B,2,0)=Tabla1[[#This Row],[Carrera Equivalente Uniandes 1]],"",VLOOKUP(G129,Homologación!$A:$B,2,0)),"")</f>
        <v/>
      </c>
      <c r="P129" s="4" t="str">
        <f>IFERROR(IF(OR(VLOOKUP(H129,Homologación!$A:$B,2,0)=Tabla1[[#This Row],[Carrera Equivalente Uniandes 1]],VLOOKUP(H129,Homologación!$A:$B,2,0)=Tabla1[[#This Row],[Carrera Equivalente Uniandes 2]]),"",VLOOKUP(H129,Homologación!$A:$B,2,0)),"")</f>
        <v/>
      </c>
    </row>
    <row r="130" spans="1:16" x14ac:dyDescent="0.25">
      <c r="A130" s="4" t="s">
        <v>1230</v>
      </c>
      <c r="B130" s="4" t="s">
        <v>101</v>
      </c>
      <c r="C130" s="4" t="s">
        <v>4305</v>
      </c>
      <c r="D130" s="4" t="s">
        <v>4367</v>
      </c>
      <c r="E130" s="4" t="s">
        <v>3</v>
      </c>
      <c r="F130" s="4" t="s">
        <v>39</v>
      </c>
      <c r="I130" s="4" t="s">
        <v>631</v>
      </c>
      <c r="J130" s="4">
        <v>8999992392</v>
      </c>
      <c r="K130" s="4" t="s">
        <v>4635</v>
      </c>
      <c r="L130" s="4" t="s">
        <v>6648</v>
      </c>
      <c r="M130" s="4" t="s">
        <v>1095</v>
      </c>
      <c r="N130" s="4" t="str">
        <f>VLOOKUP(F130,Homologación!$A:$B,2,0)</f>
        <v>Contaduría Internacional</v>
      </c>
      <c r="O130" s="4" t="str">
        <f>IFERROR(IF(VLOOKUP(G130,Homologación!$A:$B,2,0)=Tabla1[[#This Row],[Carrera Equivalente Uniandes 1]],"",VLOOKUP(G130,Homologación!$A:$B,2,0)),"")</f>
        <v/>
      </c>
      <c r="P130" s="4" t="str">
        <f>IFERROR(IF(OR(VLOOKUP(H130,Homologación!$A:$B,2,0)=Tabla1[[#This Row],[Carrera Equivalente Uniandes 1]],VLOOKUP(H130,Homologación!$A:$B,2,0)=Tabla1[[#This Row],[Carrera Equivalente Uniandes 2]]),"",VLOOKUP(H130,Homologación!$A:$B,2,0)),"")</f>
        <v/>
      </c>
    </row>
    <row r="131" spans="1:16" x14ac:dyDescent="0.25">
      <c r="A131" s="4" t="s">
        <v>1231</v>
      </c>
      <c r="B131" s="4" t="s">
        <v>101</v>
      </c>
      <c r="C131" s="4" t="s">
        <v>110</v>
      </c>
      <c r="D131" s="4" t="s">
        <v>4367</v>
      </c>
      <c r="E131" s="4" t="s">
        <v>3</v>
      </c>
      <c r="F131" s="4" t="s">
        <v>39</v>
      </c>
      <c r="I131" s="4" t="s">
        <v>631</v>
      </c>
      <c r="J131" s="4">
        <v>8999992392</v>
      </c>
      <c r="K131" s="4" t="s">
        <v>4636</v>
      </c>
      <c r="L131" s="4" t="s">
        <v>6649</v>
      </c>
      <c r="M131" s="4" t="s">
        <v>1095</v>
      </c>
      <c r="N131" s="4" t="str">
        <f>VLOOKUP(F131,Homologación!$A:$B,2,0)</f>
        <v>Contaduría Internacional</v>
      </c>
      <c r="O131" s="4" t="str">
        <f>IFERROR(IF(VLOOKUP(G131,Homologación!$A:$B,2,0)=Tabla1[[#This Row],[Carrera Equivalente Uniandes 1]],"",VLOOKUP(G131,Homologación!$A:$B,2,0)),"")</f>
        <v/>
      </c>
      <c r="P131" s="4" t="str">
        <f>IFERROR(IF(OR(VLOOKUP(H131,Homologación!$A:$B,2,0)=Tabla1[[#This Row],[Carrera Equivalente Uniandes 1]],VLOOKUP(H131,Homologación!$A:$B,2,0)=Tabla1[[#This Row],[Carrera Equivalente Uniandes 2]]),"",VLOOKUP(H131,Homologación!$A:$B,2,0)),"")</f>
        <v/>
      </c>
    </row>
    <row r="132" spans="1:16" x14ac:dyDescent="0.25">
      <c r="A132" s="4" t="s">
        <v>1232</v>
      </c>
      <c r="B132" s="4" t="s">
        <v>125</v>
      </c>
      <c r="C132" s="4" t="s">
        <v>124</v>
      </c>
      <c r="D132" s="4" t="s">
        <v>4369</v>
      </c>
      <c r="E132" s="4" t="s">
        <v>3</v>
      </c>
      <c r="F132" s="4" t="s">
        <v>22</v>
      </c>
      <c r="G132" s="4" t="s">
        <v>59</v>
      </c>
      <c r="I132" s="4" t="s">
        <v>633</v>
      </c>
      <c r="J132" s="4">
        <v>9004988799</v>
      </c>
      <c r="K132" s="4" t="s">
        <v>4637</v>
      </c>
      <c r="L132" s="4" t="s">
        <v>6650</v>
      </c>
      <c r="M132" s="4" t="s">
        <v>1095</v>
      </c>
      <c r="N132" s="4" t="str">
        <f>VLOOKUP(F132,Homologación!$A:$B,2,0)</f>
        <v>Antropología</v>
      </c>
      <c r="O132" s="4" t="str">
        <f>IFERROR(IF(VLOOKUP(G132,Homologación!$A:$B,2,0)=Tabla1[[#This Row],[Carrera Equivalente Uniandes 1]],"",VLOOKUP(G132,Homologación!$A:$B,2,0)),"")</f>
        <v/>
      </c>
      <c r="P132" s="4" t="str">
        <f>IFERROR(IF(OR(VLOOKUP(H132,Homologación!$A:$B,2,0)=Tabla1[[#This Row],[Carrera Equivalente Uniandes 1]],VLOOKUP(H132,Homologación!$A:$B,2,0)=Tabla1[[#This Row],[Carrera Equivalente Uniandes 2]]),"",VLOOKUP(H132,Homologación!$A:$B,2,0)),"")</f>
        <v/>
      </c>
    </row>
    <row r="133" spans="1:16" x14ac:dyDescent="0.25">
      <c r="A133" s="4" t="s">
        <v>1233</v>
      </c>
      <c r="B133" s="4" t="s">
        <v>125</v>
      </c>
      <c r="C133" s="4" t="s">
        <v>124</v>
      </c>
      <c r="D133" s="4" t="s">
        <v>4369</v>
      </c>
      <c r="E133" s="4" t="s">
        <v>3</v>
      </c>
      <c r="F133" s="4" t="s">
        <v>22</v>
      </c>
      <c r="G133" s="4" t="s">
        <v>59</v>
      </c>
      <c r="I133" s="4" t="s">
        <v>633</v>
      </c>
      <c r="J133" s="4">
        <v>9004988799</v>
      </c>
      <c r="K133" s="4" t="s">
        <v>4637</v>
      </c>
      <c r="L133" s="4" t="s">
        <v>6650</v>
      </c>
      <c r="M133" s="4" t="s">
        <v>1095</v>
      </c>
      <c r="N133" s="4" t="str">
        <f>VLOOKUP(F133,Homologación!$A:$B,2,0)</f>
        <v>Antropología</v>
      </c>
      <c r="O133" s="4" t="str">
        <f>IFERROR(IF(VLOOKUP(G133,Homologación!$A:$B,2,0)=Tabla1[[#This Row],[Carrera Equivalente Uniandes 1]],"",VLOOKUP(G133,Homologación!$A:$B,2,0)),"")</f>
        <v/>
      </c>
      <c r="P133" s="4" t="str">
        <f>IFERROR(IF(OR(VLOOKUP(H133,Homologación!$A:$B,2,0)=Tabla1[[#This Row],[Carrera Equivalente Uniandes 1]],VLOOKUP(H133,Homologación!$A:$B,2,0)=Tabla1[[#This Row],[Carrera Equivalente Uniandes 2]]),"",VLOOKUP(H133,Homologación!$A:$B,2,0)),"")</f>
        <v/>
      </c>
    </row>
    <row r="134" spans="1:16" x14ac:dyDescent="0.25">
      <c r="A134" s="4" t="s">
        <v>1234</v>
      </c>
      <c r="B134" s="4" t="s">
        <v>125</v>
      </c>
      <c r="C134" s="4" t="s">
        <v>124</v>
      </c>
      <c r="D134" s="4" t="s">
        <v>4369</v>
      </c>
      <c r="E134" s="4" t="s">
        <v>3</v>
      </c>
      <c r="F134" s="4" t="s">
        <v>22</v>
      </c>
      <c r="G134" s="4" t="s">
        <v>59</v>
      </c>
      <c r="I134" s="4" t="s">
        <v>633</v>
      </c>
      <c r="J134" s="4">
        <v>9004988799</v>
      </c>
      <c r="K134" s="4" t="s">
        <v>4637</v>
      </c>
      <c r="L134" s="4" t="s">
        <v>6650</v>
      </c>
      <c r="M134" s="4" t="s">
        <v>1095</v>
      </c>
      <c r="N134" s="4" t="str">
        <f>VLOOKUP(F134,Homologación!$A:$B,2,0)</f>
        <v>Antropología</v>
      </c>
      <c r="O134" s="4" t="str">
        <f>IFERROR(IF(VLOOKUP(G134,Homologación!$A:$B,2,0)=Tabla1[[#This Row],[Carrera Equivalente Uniandes 1]],"",VLOOKUP(G134,Homologación!$A:$B,2,0)),"")</f>
        <v/>
      </c>
      <c r="P134" s="4" t="str">
        <f>IFERROR(IF(OR(VLOOKUP(H134,Homologación!$A:$B,2,0)=Tabla1[[#This Row],[Carrera Equivalente Uniandes 1]],VLOOKUP(H134,Homologación!$A:$B,2,0)=Tabla1[[#This Row],[Carrera Equivalente Uniandes 2]]),"",VLOOKUP(H134,Homologación!$A:$B,2,0)),"")</f>
        <v/>
      </c>
    </row>
    <row r="135" spans="1:16" x14ac:dyDescent="0.25">
      <c r="A135" s="4" t="s">
        <v>1235</v>
      </c>
      <c r="B135" s="4" t="s">
        <v>125</v>
      </c>
      <c r="C135" s="4" t="s">
        <v>124</v>
      </c>
      <c r="D135" s="4" t="s">
        <v>4369</v>
      </c>
      <c r="E135" s="4" t="s">
        <v>3</v>
      </c>
      <c r="F135" s="4" t="s">
        <v>22</v>
      </c>
      <c r="G135" s="4" t="s">
        <v>59</v>
      </c>
      <c r="I135" s="4" t="s">
        <v>633</v>
      </c>
      <c r="J135" s="4">
        <v>9004988799</v>
      </c>
      <c r="K135" s="4" t="s">
        <v>4637</v>
      </c>
      <c r="L135" s="4" t="s">
        <v>6650</v>
      </c>
      <c r="M135" s="4" t="s">
        <v>1095</v>
      </c>
      <c r="N135" s="4" t="str">
        <f>VLOOKUP(F135,Homologación!$A:$B,2,0)</f>
        <v>Antropología</v>
      </c>
      <c r="O135" s="4" t="str">
        <f>IFERROR(IF(VLOOKUP(G135,Homologación!$A:$B,2,0)=Tabla1[[#This Row],[Carrera Equivalente Uniandes 1]],"",VLOOKUP(G135,Homologación!$A:$B,2,0)),"")</f>
        <v/>
      </c>
      <c r="P135" s="4" t="str">
        <f>IFERROR(IF(OR(VLOOKUP(H135,Homologación!$A:$B,2,0)=Tabla1[[#This Row],[Carrera Equivalente Uniandes 1]],VLOOKUP(H135,Homologación!$A:$B,2,0)=Tabla1[[#This Row],[Carrera Equivalente Uniandes 2]]),"",VLOOKUP(H135,Homologación!$A:$B,2,0)),"")</f>
        <v/>
      </c>
    </row>
    <row r="136" spans="1:16" x14ac:dyDescent="0.25">
      <c r="A136" s="4" t="s">
        <v>1236</v>
      </c>
      <c r="B136" s="4" t="s">
        <v>125</v>
      </c>
      <c r="C136" s="4" t="s">
        <v>124</v>
      </c>
      <c r="D136" s="4" t="s">
        <v>4369</v>
      </c>
      <c r="E136" s="4" t="s">
        <v>3</v>
      </c>
      <c r="F136" s="4" t="s">
        <v>22</v>
      </c>
      <c r="G136" s="4" t="s">
        <v>59</v>
      </c>
      <c r="I136" s="4" t="s">
        <v>633</v>
      </c>
      <c r="J136" s="4">
        <v>9004988799</v>
      </c>
      <c r="K136" s="4" t="s">
        <v>4637</v>
      </c>
      <c r="L136" s="4" t="s">
        <v>6650</v>
      </c>
      <c r="M136" s="4" t="s">
        <v>1095</v>
      </c>
      <c r="N136" s="4" t="str">
        <f>VLOOKUP(F136,Homologación!$A:$B,2,0)</f>
        <v>Antropología</v>
      </c>
      <c r="O136" s="4" t="str">
        <f>IFERROR(IF(VLOOKUP(G136,Homologación!$A:$B,2,0)=Tabla1[[#This Row],[Carrera Equivalente Uniandes 1]],"",VLOOKUP(G136,Homologación!$A:$B,2,0)),"")</f>
        <v/>
      </c>
      <c r="P136" s="4" t="str">
        <f>IFERROR(IF(OR(VLOOKUP(H136,Homologación!$A:$B,2,0)=Tabla1[[#This Row],[Carrera Equivalente Uniandes 1]],VLOOKUP(H136,Homologación!$A:$B,2,0)=Tabla1[[#This Row],[Carrera Equivalente Uniandes 2]]),"",VLOOKUP(H136,Homologación!$A:$B,2,0)),"")</f>
        <v/>
      </c>
    </row>
    <row r="137" spans="1:16" x14ac:dyDescent="0.25">
      <c r="A137" s="4" t="s">
        <v>1237</v>
      </c>
      <c r="B137" s="4" t="s">
        <v>4300</v>
      </c>
      <c r="C137" s="4" t="s">
        <v>4306</v>
      </c>
      <c r="D137" s="4" t="s">
        <v>4370</v>
      </c>
      <c r="E137" s="4" t="s">
        <v>3</v>
      </c>
      <c r="F137" s="4" t="s">
        <v>214</v>
      </c>
      <c r="G137" s="4" t="s">
        <v>516</v>
      </c>
      <c r="I137" s="4" t="s">
        <v>218</v>
      </c>
      <c r="J137" s="4">
        <v>9005000182</v>
      </c>
      <c r="K137" s="4" t="s">
        <v>4638</v>
      </c>
      <c r="L137" s="4" t="s">
        <v>6651</v>
      </c>
      <c r="M137" s="4" t="s">
        <v>1095</v>
      </c>
      <c r="N137" s="4" t="str">
        <f>VLOOKUP(F137,Homologación!$A:$B,2,0)</f>
        <v>Ingeniería Industrial</v>
      </c>
      <c r="O137" s="4" t="str">
        <f>IFERROR(IF(VLOOKUP(G137,Homologación!$A:$B,2,0)=Tabla1[[#This Row],[Carrera Equivalente Uniandes 1]],"",VLOOKUP(G137,Homologación!$A:$B,2,0)),"")</f>
        <v>Ingeniería Ambiental</v>
      </c>
      <c r="P137" s="4" t="str">
        <f>IFERROR(IF(OR(VLOOKUP(H137,Homologación!$A:$B,2,0)=Tabla1[[#This Row],[Carrera Equivalente Uniandes 1]],VLOOKUP(H137,Homologación!$A:$B,2,0)=Tabla1[[#This Row],[Carrera Equivalente Uniandes 2]]),"",VLOOKUP(H137,Homologación!$A:$B,2,0)),"")</f>
        <v/>
      </c>
    </row>
    <row r="138" spans="1:16" x14ac:dyDescent="0.25">
      <c r="A138" s="4" t="s">
        <v>1238</v>
      </c>
      <c r="B138" s="4" t="s">
        <v>4300</v>
      </c>
      <c r="C138" s="4" t="s">
        <v>4306</v>
      </c>
      <c r="D138" s="4" t="s">
        <v>4370</v>
      </c>
      <c r="E138" s="4" t="s">
        <v>3</v>
      </c>
      <c r="F138" s="4" t="s">
        <v>214</v>
      </c>
      <c r="G138" s="4" t="s">
        <v>516</v>
      </c>
      <c r="H138" s="4" t="s">
        <v>480</v>
      </c>
      <c r="I138" s="4" t="s">
        <v>218</v>
      </c>
      <c r="J138" s="4">
        <v>9005000182</v>
      </c>
      <c r="K138" s="4" t="s">
        <v>4639</v>
      </c>
      <c r="L138" s="4" t="s">
        <v>6652</v>
      </c>
      <c r="M138" s="4" t="s">
        <v>1095</v>
      </c>
      <c r="N138" s="4" t="str">
        <f>VLOOKUP(F138,Homologación!$A:$B,2,0)</f>
        <v>Ingeniería Industrial</v>
      </c>
      <c r="O138" s="4" t="str">
        <f>IFERROR(IF(VLOOKUP(G138,Homologación!$A:$B,2,0)=Tabla1[[#This Row],[Carrera Equivalente Uniandes 1]],"",VLOOKUP(G138,Homologación!$A:$B,2,0)),"")</f>
        <v>Ingeniería Ambiental</v>
      </c>
      <c r="P138" s="4" t="str">
        <f>IFERROR(IF(OR(VLOOKUP(H138,Homologación!$A:$B,2,0)=Tabla1[[#This Row],[Carrera Equivalente Uniandes 1]],VLOOKUP(H138,Homologación!$A:$B,2,0)=Tabla1[[#This Row],[Carrera Equivalente Uniandes 2]]),"",VLOOKUP(H138,Homologación!$A:$B,2,0)),"")</f>
        <v>Geociencias</v>
      </c>
    </row>
    <row r="139" spans="1:16" x14ac:dyDescent="0.25">
      <c r="A139" s="4" t="s">
        <v>1239</v>
      </c>
      <c r="B139" s="4" t="s">
        <v>125</v>
      </c>
      <c r="C139" s="4" t="s">
        <v>124</v>
      </c>
      <c r="D139" s="4" t="s">
        <v>4369</v>
      </c>
      <c r="E139" s="4" t="s">
        <v>3</v>
      </c>
      <c r="F139" s="4" t="s">
        <v>37</v>
      </c>
      <c r="G139" s="4" t="s">
        <v>587</v>
      </c>
      <c r="H139" s="4" t="s">
        <v>29</v>
      </c>
      <c r="I139" s="4" t="s">
        <v>128</v>
      </c>
      <c r="J139" s="4">
        <v>8999990404</v>
      </c>
      <c r="K139" s="4" t="s">
        <v>755</v>
      </c>
      <c r="L139" s="4" t="s">
        <v>756</v>
      </c>
      <c r="M139" s="4" t="s">
        <v>1095</v>
      </c>
      <c r="N139" s="4" t="str">
        <f>VLOOKUP(F139,Homologación!$A:$B,2,0)</f>
        <v>Ingeniería de Sistemas y Computación</v>
      </c>
      <c r="O139" s="4" t="str">
        <f>IFERROR(IF(VLOOKUP(G139,Homologación!$A:$B,2,0)=Tabla1[[#This Row],[Carrera Equivalente Uniandes 1]],"",VLOOKUP(G139,Homologación!$A:$B,2,0)),"")</f>
        <v/>
      </c>
      <c r="P139" s="4" t="str">
        <f>IFERROR(IF(OR(VLOOKUP(H139,Homologación!$A:$B,2,0)=Tabla1[[#This Row],[Carrera Equivalente Uniandes 1]],VLOOKUP(H139,Homologación!$A:$B,2,0)=Tabla1[[#This Row],[Carrera Equivalente Uniandes 2]]),"",VLOOKUP(H139,Homologación!$A:$B,2,0)),"")</f>
        <v/>
      </c>
    </row>
    <row r="140" spans="1:16" x14ac:dyDescent="0.25">
      <c r="A140" s="4" t="s">
        <v>1240</v>
      </c>
      <c r="B140" s="4" t="s">
        <v>125</v>
      </c>
      <c r="C140" s="4" t="s">
        <v>124</v>
      </c>
      <c r="D140" s="4" t="s">
        <v>4369</v>
      </c>
      <c r="E140" s="4" t="s">
        <v>3</v>
      </c>
      <c r="F140" s="4" t="s">
        <v>37</v>
      </c>
      <c r="G140" s="4" t="s">
        <v>587</v>
      </c>
      <c r="H140" s="4" t="s">
        <v>29</v>
      </c>
      <c r="I140" s="4" t="s">
        <v>128</v>
      </c>
      <c r="J140" s="4">
        <v>8999990404</v>
      </c>
      <c r="K140" s="4" t="s">
        <v>755</v>
      </c>
      <c r="L140" s="4" t="s">
        <v>6653</v>
      </c>
      <c r="M140" s="4" t="s">
        <v>1095</v>
      </c>
      <c r="N140" s="4" t="str">
        <f>VLOOKUP(F140,Homologación!$A:$B,2,0)</f>
        <v>Ingeniería de Sistemas y Computación</v>
      </c>
      <c r="O140" s="4" t="str">
        <f>IFERROR(IF(VLOOKUP(G140,Homologación!$A:$B,2,0)=Tabla1[[#This Row],[Carrera Equivalente Uniandes 1]],"",VLOOKUP(G140,Homologación!$A:$B,2,0)),"")</f>
        <v/>
      </c>
      <c r="P140" s="4" t="str">
        <f>IFERROR(IF(OR(VLOOKUP(H140,Homologación!$A:$B,2,0)=Tabla1[[#This Row],[Carrera Equivalente Uniandes 1]],VLOOKUP(H140,Homologación!$A:$B,2,0)=Tabla1[[#This Row],[Carrera Equivalente Uniandes 2]]),"",VLOOKUP(H140,Homologación!$A:$B,2,0)),"")</f>
        <v/>
      </c>
    </row>
    <row r="141" spans="1:16" x14ac:dyDescent="0.25">
      <c r="A141" s="4" t="s">
        <v>1241</v>
      </c>
      <c r="B141" s="4" t="s">
        <v>125</v>
      </c>
      <c r="C141" s="4" t="s">
        <v>124</v>
      </c>
      <c r="D141" s="4" t="s">
        <v>4369</v>
      </c>
      <c r="E141" s="4" t="s">
        <v>3</v>
      </c>
      <c r="F141" s="4" t="s">
        <v>37</v>
      </c>
      <c r="G141" s="4" t="s">
        <v>587</v>
      </c>
      <c r="H141" s="4" t="s">
        <v>29</v>
      </c>
      <c r="I141" s="4" t="s">
        <v>128</v>
      </c>
      <c r="J141" s="4">
        <v>8999990404</v>
      </c>
      <c r="K141" s="4" t="s">
        <v>755</v>
      </c>
      <c r="L141" s="4" t="s">
        <v>6653</v>
      </c>
      <c r="M141" s="4" t="s">
        <v>1095</v>
      </c>
      <c r="N141" s="4" t="str">
        <f>VLOOKUP(F141,Homologación!$A:$B,2,0)</f>
        <v>Ingeniería de Sistemas y Computación</v>
      </c>
      <c r="O141" s="4" t="str">
        <f>IFERROR(IF(VLOOKUP(G141,Homologación!$A:$B,2,0)=Tabla1[[#This Row],[Carrera Equivalente Uniandes 1]],"",VLOOKUP(G141,Homologación!$A:$B,2,0)),"")</f>
        <v/>
      </c>
      <c r="P141" s="4" t="str">
        <f>IFERROR(IF(OR(VLOOKUP(H141,Homologación!$A:$B,2,0)=Tabla1[[#This Row],[Carrera Equivalente Uniandes 1]],VLOOKUP(H141,Homologación!$A:$B,2,0)=Tabla1[[#This Row],[Carrera Equivalente Uniandes 2]]),"",VLOOKUP(H141,Homologación!$A:$B,2,0)),"")</f>
        <v/>
      </c>
    </row>
    <row r="142" spans="1:16" x14ac:dyDescent="0.25">
      <c r="A142" s="4" t="s">
        <v>1242</v>
      </c>
      <c r="B142" s="4" t="s">
        <v>125</v>
      </c>
      <c r="C142" s="4" t="s">
        <v>124</v>
      </c>
      <c r="D142" s="4" t="s">
        <v>4369</v>
      </c>
      <c r="E142" s="4" t="s">
        <v>3</v>
      </c>
      <c r="F142" s="4" t="s">
        <v>56</v>
      </c>
      <c r="G142" s="4" t="s">
        <v>14</v>
      </c>
      <c r="H142" s="4" t="s">
        <v>46</v>
      </c>
      <c r="I142" s="4" t="s">
        <v>128</v>
      </c>
      <c r="J142" s="4">
        <v>8999990404</v>
      </c>
      <c r="K142" s="4" t="s">
        <v>4640</v>
      </c>
      <c r="L142" s="4" t="s">
        <v>6654</v>
      </c>
      <c r="M142" s="4" t="s">
        <v>1095</v>
      </c>
      <c r="N142" s="4" t="str">
        <f>VLOOKUP(F142,Homologación!$A:$B,2,0)</f>
        <v>Ingeniería Biomédica</v>
      </c>
      <c r="O142" s="4" t="str">
        <f>IFERROR(IF(VLOOKUP(G142,Homologación!$A:$B,2,0)=Tabla1[[#This Row],[Carrera Equivalente Uniandes 1]],"",VLOOKUP(G142,Homologación!$A:$B,2,0)),"")</f>
        <v>Ingeniería Industrial</v>
      </c>
      <c r="P142" s="4" t="str">
        <f>IFERROR(IF(OR(VLOOKUP(H142,Homologación!$A:$B,2,0)=Tabla1[[#This Row],[Carrera Equivalente Uniandes 1]],VLOOKUP(H142,Homologación!$A:$B,2,0)=Tabla1[[#This Row],[Carrera Equivalente Uniandes 2]]),"",VLOOKUP(H142,Homologación!$A:$B,2,0)),"")</f>
        <v/>
      </c>
    </row>
    <row r="143" spans="1:16" x14ac:dyDescent="0.25">
      <c r="A143" s="4" t="s">
        <v>1243</v>
      </c>
      <c r="B143" s="4" t="s">
        <v>125</v>
      </c>
      <c r="C143" s="4" t="s">
        <v>124</v>
      </c>
      <c r="D143" s="4" t="s">
        <v>4369</v>
      </c>
      <c r="E143" s="4" t="s">
        <v>3</v>
      </c>
      <c r="F143" s="4" t="s">
        <v>32</v>
      </c>
      <c r="G143" s="4" t="s">
        <v>451</v>
      </c>
      <c r="I143" s="4" t="s">
        <v>128</v>
      </c>
      <c r="J143" s="4">
        <v>8999990404</v>
      </c>
      <c r="K143" s="4" t="s">
        <v>4641</v>
      </c>
      <c r="L143" s="4" t="s">
        <v>6655</v>
      </c>
      <c r="M143" s="4" t="s">
        <v>1095</v>
      </c>
      <c r="N143" s="4" t="str">
        <f>VLOOKUP(F143,Homologación!$A:$B,2,0)</f>
        <v>Contaduría Internacional</v>
      </c>
      <c r="O143" s="4" t="str">
        <f>IFERROR(IF(VLOOKUP(G143,Homologación!$A:$B,2,0)=Tabla1[[#This Row],[Carrera Equivalente Uniandes 1]],"",VLOOKUP(G143,Homologación!$A:$B,2,0)),"")</f>
        <v/>
      </c>
      <c r="P143" s="4" t="str">
        <f>IFERROR(IF(OR(VLOOKUP(H143,Homologación!$A:$B,2,0)=Tabla1[[#This Row],[Carrera Equivalente Uniandes 1]],VLOOKUP(H143,Homologación!$A:$B,2,0)=Tabla1[[#This Row],[Carrera Equivalente Uniandes 2]]),"",VLOOKUP(H143,Homologación!$A:$B,2,0)),"")</f>
        <v/>
      </c>
    </row>
    <row r="144" spans="1:16" x14ac:dyDescent="0.25">
      <c r="A144" s="4" t="s">
        <v>1244</v>
      </c>
      <c r="B144" s="4" t="s">
        <v>125</v>
      </c>
      <c r="C144" s="4" t="s">
        <v>124</v>
      </c>
      <c r="D144" s="4" t="s">
        <v>4369</v>
      </c>
      <c r="E144" s="4" t="s">
        <v>3</v>
      </c>
      <c r="F144" s="4" t="s">
        <v>15</v>
      </c>
      <c r="G144" s="4" t="s">
        <v>14</v>
      </c>
      <c r="I144" s="4" t="s">
        <v>132</v>
      </c>
      <c r="J144" s="4">
        <v>8915006506</v>
      </c>
      <c r="K144" s="4" t="s">
        <v>4642</v>
      </c>
      <c r="L144" s="4" t="s">
        <v>6656</v>
      </c>
      <c r="M144" s="4" t="s">
        <v>1095</v>
      </c>
      <c r="N144" s="4" t="str">
        <f>VLOOKUP(F144,Homologación!$A:$B,2,0)</f>
        <v>Administración</v>
      </c>
      <c r="O144" s="4" t="str">
        <f>IFERROR(IF(VLOOKUP(G144,Homologación!$A:$B,2,0)=Tabla1[[#This Row],[Carrera Equivalente Uniandes 1]],"",VLOOKUP(G144,Homologación!$A:$B,2,0)),"")</f>
        <v>Ingeniería Industrial</v>
      </c>
      <c r="P144" s="4" t="str">
        <f>IFERROR(IF(OR(VLOOKUP(H144,Homologación!$A:$B,2,0)=Tabla1[[#This Row],[Carrera Equivalente Uniandes 1]],VLOOKUP(H144,Homologación!$A:$B,2,0)=Tabla1[[#This Row],[Carrera Equivalente Uniandes 2]]),"",VLOOKUP(H144,Homologación!$A:$B,2,0)),"")</f>
        <v/>
      </c>
    </row>
    <row r="145" spans="1:16" x14ac:dyDescent="0.25">
      <c r="A145" s="4" t="s">
        <v>1245</v>
      </c>
      <c r="B145" s="4" t="s">
        <v>125</v>
      </c>
      <c r="C145" s="4" t="s">
        <v>124</v>
      </c>
      <c r="D145" s="4" t="s">
        <v>4369</v>
      </c>
      <c r="E145" s="4" t="s">
        <v>3</v>
      </c>
      <c r="F145" s="4" t="s">
        <v>15</v>
      </c>
      <c r="G145" s="4" t="s">
        <v>14</v>
      </c>
      <c r="I145" s="4" t="s">
        <v>132</v>
      </c>
      <c r="J145" s="4">
        <v>8915006506</v>
      </c>
      <c r="K145" s="4" t="s">
        <v>4642</v>
      </c>
      <c r="L145" s="4" t="s">
        <v>6656</v>
      </c>
      <c r="M145" s="4" t="s">
        <v>1095</v>
      </c>
      <c r="N145" s="4" t="str">
        <f>VLOOKUP(F145,Homologación!$A:$B,2,0)</f>
        <v>Administración</v>
      </c>
      <c r="O145" s="4" t="str">
        <f>IFERROR(IF(VLOOKUP(G145,Homologación!$A:$B,2,0)=Tabla1[[#This Row],[Carrera Equivalente Uniandes 1]],"",VLOOKUP(G145,Homologación!$A:$B,2,0)),"")</f>
        <v>Ingeniería Industrial</v>
      </c>
      <c r="P145" s="4" t="str">
        <f>IFERROR(IF(OR(VLOOKUP(H145,Homologación!$A:$B,2,0)=Tabla1[[#This Row],[Carrera Equivalente Uniandes 1]],VLOOKUP(H145,Homologación!$A:$B,2,0)=Tabla1[[#This Row],[Carrera Equivalente Uniandes 2]]),"",VLOOKUP(H145,Homologación!$A:$B,2,0)),"")</f>
        <v/>
      </c>
    </row>
    <row r="146" spans="1:16" x14ac:dyDescent="0.25">
      <c r="A146" s="4" t="s">
        <v>1246</v>
      </c>
      <c r="B146" s="4" t="s">
        <v>125</v>
      </c>
      <c r="C146" s="4" t="s">
        <v>124</v>
      </c>
      <c r="D146" s="4" t="s">
        <v>4369</v>
      </c>
      <c r="E146" s="4" t="s">
        <v>3</v>
      </c>
      <c r="F146" s="4" t="s">
        <v>12</v>
      </c>
      <c r="I146" s="4" t="s">
        <v>132</v>
      </c>
      <c r="J146" s="4">
        <v>8915006506</v>
      </c>
      <c r="K146" s="4" t="s">
        <v>757</v>
      </c>
      <c r="L146" s="4" t="s">
        <v>6657</v>
      </c>
      <c r="M146" s="4" t="s">
        <v>1095</v>
      </c>
      <c r="N146" s="4" t="str">
        <f>VLOOKUP(F146,Homologación!$A:$B,2,0)</f>
        <v>Ciencia Política</v>
      </c>
      <c r="O146" s="4" t="str">
        <f>IFERROR(IF(VLOOKUP(G146,Homologación!$A:$B,2,0)=Tabla1[[#This Row],[Carrera Equivalente Uniandes 1]],"",VLOOKUP(G146,Homologación!$A:$B,2,0)),"")</f>
        <v/>
      </c>
      <c r="P146" s="4" t="str">
        <f>IFERROR(IF(OR(VLOOKUP(H146,Homologación!$A:$B,2,0)=Tabla1[[#This Row],[Carrera Equivalente Uniandes 1]],VLOOKUP(H146,Homologación!$A:$B,2,0)=Tabla1[[#This Row],[Carrera Equivalente Uniandes 2]]),"",VLOOKUP(H146,Homologación!$A:$B,2,0)),"")</f>
        <v/>
      </c>
    </row>
    <row r="147" spans="1:16" x14ac:dyDescent="0.25">
      <c r="A147" s="4" t="s">
        <v>1247</v>
      </c>
      <c r="B147" s="4" t="s">
        <v>125</v>
      </c>
      <c r="C147" s="4" t="s">
        <v>124</v>
      </c>
      <c r="D147" s="4" t="s">
        <v>4369</v>
      </c>
      <c r="E147" s="4" t="s">
        <v>3</v>
      </c>
      <c r="F147" s="4" t="s">
        <v>435</v>
      </c>
      <c r="I147" s="4" t="s">
        <v>132</v>
      </c>
      <c r="J147" s="4">
        <v>8915006506</v>
      </c>
      <c r="K147" s="4" t="s">
        <v>758</v>
      </c>
      <c r="L147" s="4" t="s">
        <v>6658</v>
      </c>
      <c r="M147" s="4" t="s">
        <v>1095</v>
      </c>
      <c r="N147" s="4" t="str">
        <f>VLOOKUP(F147,Homologación!$A:$B,2,0)</f>
        <v>Diseño</v>
      </c>
      <c r="O147" s="4" t="str">
        <f>IFERROR(IF(VLOOKUP(G147,Homologación!$A:$B,2,0)=Tabla1[[#This Row],[Carrera Equivalente Uniandes 1]],"",VLOOKUP(G147,Homologación!$A:$B,2,0)),"")</f>
        <v/>
      </c>
      <c r="P147" s="4" t="str">
        <f>IFERROR(IF(OR(VLOOKUP(H147,Homologación!$A:$B,2,0)=Tabla1[[#This Row],[Carrera Equivalente Uniandes 1]],VLOOKUP(H147,Homologación!$A:$B,2,0)=Tabla1[[#This Row],[Carrera Equivalente Uniandes 2]]),"",VLOOKUP(H147,Homologación!$A:$B,2,0)),"")</f>
        <v/>
      </c>
    </row>
    <row r="148" spans="1:16" x14ac:dyDescent="0.25">
      <c r="A148" s="4" t="s">
        <v>1248</v>
      </c>
      <c r="B148" s="4" t="s">
        <v>125</v>
      </c>
      <c r="C148" s="4" t="s">
        <v>124</v>
      </c>
      <c r="D148" s="4" t="s">
        <v>4369</v>
      </c>
      <c r="E148" s="4" t="s">
        <v>3</v>
      </c>
      <c r="F148" s="4" t="s">
        <v>15</v>
      </c>
      <c r="G148" s="4" t="s">
        <v>14</v>
      </c>
      <c r="I148" s="4" t="s">
        <v>132</v>
      </c>
      <c r="J148" s="4">
        <v>8915006506</v>
      </c>
      <c r="K148" s="4" t="s">
        <v>4642</v>
      </c>
      <c r="L148" s="4" t="s">
        <v>6656</v>
      </c>
      <c r="M148" s="4" t="s">
        <v>1095</v>
      </c>
      <c r="N148" s="4" t="str">
        <f>VLOOKUP(F148,Homologación!$A:$B,2,0)</f>
        <v>Administración</v>
      </c>
      <c r="O148" s="4" t="str">
        <f>IFERROR(IF(VLOOKUP(G148,Homologación!$A:$B,2,0)=Tabla1[[#This Row],[Carrera Equivalente Uniandes 1]],"",VLOOKUP(G148,Homologación!$A:$B,2,0)),"")</f>
        <v>Ingeniería Industrial</v>
      </c>
      <c r="P148" s="4" t="str">
        <f>IFERROR(IF(OR(VLOOKUP(H148,Homologación!$A:$B,2,0)=Tabla1[[#This Row],[Carrera Equivalente Uniandes 1]],VLOOKUP(H148,Homologación!$A:$B,2,0)=Tabla1[[#This Row],[Carrera Equivalente Uniandes 2]]),"",VLOOKUP(H148,Homologación!$A:$B,2,0)),"")</f>
        <v/>
      </c>
    </row>
    <row r="149" spans="1:16" x14ac:dyDescent="0.25">
      <c r="A149" s="4" t="s">
        <v>1249</v>
      </c>
      <c r="B149" s="4" t="s">
        <v>125</v>
      </c>
      <c r="C149" s="4" t="s">
        <v>124</v>
      </c>
      <c r="D149" s="4" t="s">
        <v>4369</v>
      </c>
      <c r="E149" s="4" t="s">
        <v>3</v>
      </c>
      <c r="F149" s="4" t="s">
        <v>15</v>
      </c>
      <c r="G149" s="4" t="s">
        <v>44</v>
      </c>
      <c r="H149" s="4" t="s">
        <v>14</v>
      </c>
      <c r="I149" s="4" t="s">
        <v>634</v>
      </c>
      <c r="J149" s="4">
        <v>8001175282</v>
      </c>
      <c r="K149" s="4" t="s">
        <v>4643</v>
      </c>
      <c r="L149" s="4" t="s">
        <v>6659</v>
      </c>
      <c r="M149" s="4" t="s">
        <v>1095</v>
      </c>
      <c r="N149" s="4" t="str">
        <f>VLOOKUP(F149,Homologación!$A:$B,2,0)</f>
        <v>Administración</v>
      </c>
      <c r="O149" s="4" t="str">
        <f>IFERROR(IF(VLOOKUP(G149,Homologación!$A:$B,2,0)=Tabla1[[#This Row],[Carrera Equivalente Uniandes 1]],"",VLOOKUP(G149,Homologación!$A:$B,2,0)),"")</f>
        <v/>
      </c>
      <c r="P149" s="4" t="str">
        <f>IFERROR(IF(OR(VLOOKUP(H149,Homologación!$A:$B,2,0)=Tabla1[[#This Row],[Carrera Equivalente Uniandes 1]],VLOOKUP(H149,Homologación!$A:$B,2,0)=Tabla1[[#This Row],[Carrera Equivalente Uniandes 2]]),"",VLOOKUP(H149,Homologación!$A:$B,2,0)),"")</f>
        <v>Ingeniería Industrial</v>
      </c>
    </row>
    <row r="150" spans="1:16" x14ac:dyDescent="0.25">
      <c r="A150" s="4" t="s">
        <v>1250</v>
      </c>
      <c r="B150" s="4" t="s">
        <v>125</v>
      </c>
      <c r="C150" s="4" t="s">
        <v>124</v>
      </c>
      <c r="D150" s="4" t="s">
        <v>4369</v>
      </c>
      <c r="E150" s="4" t="s">
        <v>3</v>
      </c>
      <c r="F150" s="4" t="s">
        <v>172</v>
      </c>
      <c r="G150" s="4" t="s">
        <v>17</v>
      </c>
      <c r="H150" s="4" t="s">
        <v>44</v>
      </c>
      <c r="I150" s="4" t="s">
        <v>634</v>
      </c>
      <c r="J150" s="4">
        <v>8001175282</v>
      </c>
      <c r="K150" s="4" t="s">
        <v>4644</v>
      </c>
      <c r="L150" s="4" t="s">
        <v>6660</v>
      </c>
      <c r="M150" s="4" t="s">
        <v>1095</v>
      </c>
      <c r="N150" s="4" t="str">
        <f>VLOOKUP(F150,Homologación!$A:$B,2,0)</f>
        <v>Administración</v>
      </c>
      <c r="O150" s="4" t="str">
        <f>IFERROR(IF(VLOOKUP(G150,Homologación!$A:$B,2,0)=Tabla1[[#This Row],[Carrera Equivalente Uniandes 1]],"",VLOOKUP(G150,Homologación!$A:$B,2,0)),"")</f>
        <v>Historia</v>
      </c>
      <c r="P150" s="4" t="str">
        <f>IFERROR(IF(OR(VLOOKUP(H150,Homologación!$A:$B,2,0)=Tabla1[[#This Row],[Carrera Equivalente Uniandes 1]],VLOOKUP(H150,Homologación!$A:$B,2,0)=Tabla1[[#This Row],[Carrera Equivalente Uniandes 2]]),"",VLOOKUP(H150,Homologación!$A:$B,2,0)),"")</f>
        <v/>
      </c>
    </row>
    <row r="151" spans="1:16" x14ac:dyDescent="0.25">
      <c r="A151" s="4" t="s">
        <v>1251</v>
      </c>
      <c r="B151" s="4" t="s">
        <v>125</v>
      </c>
      <c r="C151" s="4" t="s">
        <v>124</v>
      </c>
      <c r="D151" s="4" t="s">
        <v>4369</v>
      </c>
      <c r="E151" s="4" t="s">
        <v>3</v>
      </c>
      <c r="F151" s="4" t="s">
        <v>172</v>
      </c>
      <c r="G151" s="4" t="s">
        <v>17</v>
      </c>
      <c r="H151" s="4" t="s">
        <v>44</v>
      </c>
      <c r="I151" s="4" t="s">
        <v>634</v>
      </c>
      <c r="J151" s="4">
        <v>8001175282</v>
      </c>
      <c r="K151" s="4" t="s">
        <v>4645</v>
      </c>
      <c r="L151" s="4" t="s">
        <v>6661</v>
      </c>
      <c r="M151" s="4" t="s">
        <v>1095</v>
      </c>
      <c r="N151" s="4" t="str">
        <f>VLOOKUP(F151,Homologación!$A:$B,2,0)</f>
        <v>Administración</v>
      </c>
      <c r="O151" s="4" t="str">
        <f>IFERROR(IF(VLOOKUP(G151,Homologación!$A:$B,2,0)=Tabla1[[#This Row],[Carrera Equivalente Uniandes 1]],"",VLOOKUP(G151,Homologación!$A:$B,2,0)),"")</f>
        <v>Historia</v>
      </c>
      <c r="P151" s="4" t="str">
        <f>IFERROR(IF(OR(VLOOKUP(H151,Homologación!$A:$B,2,0)=Tabla1[[#This Row],[Carrera Equivalente Uniandes 1]],VLOOKUP(H151,Homologación!$A:$B,2,0)=Tabla1[[#This Row],[Carrera Equivalente Uniandes 2]]),"",VLOOKUP(H151,Homologación!$A:$B,2,0)),"")</f>
        <v/>
      </c>
    </row>
    <row r="152" spans="1:16" x14ac:dyDescent="0.25">
      <c r="A152" s="4" t="s">
        <v>1252</v>
      </c>
      <c r="B152" s="4" t="s">
        <v>125</v>
      </c>
      <c r="C152" s="4" t="s">
        <v>124</v>
      </c>
      <c r="D152" s="4" t="s">
        <v>4369</v>
      </c>
      <c r="E152" s="4" t="s">
        <v>3</v>
      </c>
      <c r="F152" s="4" t="s">
        <v>447</v>
      </c>
      <c r="G152" s="4" t="s">
        <v>44</v>
      </c>
      <c r="I152" s="4" t="s">
        <v>634</v>
      </c>
      <c r="J152" s="4">
        <v>8001175282</v>
      </c>
      <c r="K152" s="4" t="s">
        <v>4646</v>
      </c>
      <c r="L152" s="4" t="s">
        <v>6662</v>
      </c>
      <c r="M152" s="4" t="s">
        <v>1095</v>
      </c>
      <c r="N152" s="4" t="str">
        <f>VLOOKUP(F152,Homologación!$A:$B,2,0)</f>
        <v>Gobierno y Asuntos Públicos</v>
      </c>
      <c r="O152" s="4" t="str">
        <f>IFERROR(IF(VLOOKUP(G152,Homologación!$A:$B,2,0)=Tabla1[[#This Row],[Carrera Equivalente Uniandes 1]],"",VLOOKUP(G152,Homologación!$A:$B,2,0)),"")</f>
        <v>Administración</v>
      </c>
      <c r="P152" s="4" t="str">
        <f>IFERROR(IF(OR(VLOOKUP(H152,Homologación!$A:$B,2,0)=Tabla1[[#This Row],[Carrera Equivalente Uniandes 1]],VLOOKUP(H152,Homologación!$A:$B,2,0)=Tabla1[[#This Row],[Carrera Equivalente Uniandes 2]]),"",VLOOKUP(H152,Homologación!$A:$B,2,0)),"")</f>
        <v/>
      </c>
    </row>
    <row r="153" spans="1:16" x14ac:dyDescent="0.25">
      <c r="A153" s="4" t="s">
        <v>1253</v>
      </c>
      <c r="B153" s="4" t="s">
        <v>125</v>
      </c>
      <c r="C153" s="4" t="s">
        <v>124</v>
      </c>
      <c r="D153" s="4" t="s">
        <v>4369</v>
      </c>
      <c r="E153" s="4" t="s">
        <v>3</v>
      </c>
      <c r="F153" s="4" t="s">
        <v>447</v>
      </c>
      <c r="G153" s="4" t="s">
        <v>44</v>
      </c>
      <c r="I153" s="4" t="s">
        <v>634</v>
      </c>
      <c r="J153" s="4">
        <v>8001175282</v>
      </c>
      <c r="K153" s="4" t="s">
        <v>4646</v>
      </c>
      <c r="L153" s="4" t="s">
        <v>6663</v>
      </c>
      <c r="M153" s="4" t="s">
        <v>1095</v>
      </c>
      <c r="N153" s="4" t="str">
        <f>VLOOKUP(F153,Homologación!$A:$B,2,0)</f>
        <v>Gobierno y Asuntos Públicos</v>
      </c>
      <c r="O153" s="4" t="str">
        <f>IFERROR(IF(VLOOKUP(G153,Homologación!$A:$B,2,0)=Tabla1[[#This Row],[Carrera Equivalente Uniandes 1]],"",VLOOKUP(G153,Homologación!$A:$B,2,0)),"")</f>
        <v>Administración</v>
      </c>
      <c r="P153" s="4" t="str">
        <f>IFERROR(IF(OR(VLOOKUP(H153,Homologación!$A:$B,2,0)=Tabla1[[#This Row],[Carrera Equivalente Uniandes 1]],VLOOKUP(H153,Homologación!$A:$B,2,0)=Tabla1[[#This Row],[Carrera Equivalente Uniandes 2]]),"",VLOOKUP(H153,Homologación!$A:$B,2,0)),"")</f>
        <v/>
      </c>
    </row>
    <row r="154" spans="1:16" x14ac:dyDescent="0.25">
      <c r="A154" s="4" t="s">
        <v>1254</v>
      </c>
      <c r="B154" s="4" t="s">
        <v>125</v>
      </c>
      <c r="C154" s="4" t="s">
        <v>135</v>
      </c>
      <c r="D154" s="4" t="s">
        <v>4369</v>
      </c>
      <c r="E154" s="4" t="s">
        <v>3</v>
      </c>
      <c r="F154" s="4" t="s">
        <v>49</v>
      </c>
      <c r="G154" s="4" t="s">
        <v>477</v>
      </c>
      <c r="H154" s="4" t="s">
        <v>500</v>
      </c>
      <c r="I154" s="4" t="s">
        <v>50</v>
      </c>
      <c r="J154" s="4">
        <v>8605127804</v>
      </c>
      <c r="K154" s="4" t="s">
        <v>4647</v>
      </c>
      <c r="L154" s="4" t="s">
        <v>6664</v>
      </c>
      <c r="M154" s="4" t="s">
        <v>1095</v>
      </c>
      <c r="N154" s="4" t="str">
        <f>VLOOKUP(F154,Homologación!$A:$B,2,0)</f>
        <v>Ingeniería Ambiental</v>
      </c>
      <c r="O154" s="4" t="str">
        <f>IFERROR(IF(VLOOKUP(G154,Homologación!$A:$B,2,0)=Tabla1[[#This Row],[Carrera Equivalente Uniandes 1]],"",VLOOKUP(G154,Homologación!$A:$B,2,0)),"")</f>
        <v/>
      </c>
      <c r="P154" s="4" t="str">
        <f>IFERROR(IF(OR(VLOOKUP(H154,Homologación!$A:$B,2,0)=Tabla1[[#This Row],[Carrera Equivalente Uniandes 1]],VLOOKUP(H154,Homologación!$A:$B,2,0)=Tabla1[[#This Row],[Carrera Equivalente Uniandes 2]]),"",VLOOKUP(H154,Homologación!$A:$B,2,0)),"")</f>
        <v>Biología</v>
      </c>
    </row>
    <row r="155" spans="1:16" x14ac:dyDescent="0.25">
      <c r="A155" s="4" t="s">
        <v>1255</v>
      </c>
      <c r="B155" s="4" t="s">
        <v>125</v>
      </c>
      <c r="C155" s="4" t="s">
        <v>135</v>
      </c>
      <c r="D155" s="4" t="s">
        <v>4369</v>
      </c>
      <c r="E155" s="4" t="s">
        <v>3</v>
      </c>
      <c r="F155" s="4" t="s">
        <v>14</v>
      </c>
      <c r="G155" s="4" t="s">
        <v>15</v>
      </c>
      <c r="H155" s="4" t="s">
        <v>56</v>
      </c>
      <c r="I155" s="4" t="s">
        <v>50</v>
      </c>
      <c r="J155" s="4">
        <v>8605127804</v>
      </c>
      <c r="K155" s="4" t="s">
        <v>4648</v>
      </c>
      <c r="L155" s="4" t="s">
        <v>6665</v>
      </c>
      <c r="M155" s="4" t="s">
        <v>1095</v>
      </c>
      <c r="N155" s="4" t="str">
        <f>VLOOKUP(F155,Homologación!$A:$B,2,0)</f>
        <v>Ingeniería Industrial</v>
      </c>
      <c r="O155" s="4" t="str">
        <f>IFERROR(IF(VLOOKUP(G155,Homologación!$A:$B,2,0)=Tabla1[[#This Row],[Carrera Equivalente Uniandes 1]],"",VLOOKUP(G155,Homologación!$A:$B,2,0)),"")</f>
        <v>Administración</v>
      </c>
      <c r="P155" s="4" t="str">
        <f>IFERROR(IF(OR(VLOOKUP(H155,Homologación!$A:$B,2,0)=Tabla1[[#This Row],[Carrera Equivalente Uniandes 1]],VLOOKUP(H155,Homologación!$A:$B,2,0)=Tabla1[[#This Row],[Carrera Equivalente Uniandes 2]]),"",VLOOKUP(H155,Homologación!$A:$B,2,0)),"")</f>
        <v>Ingeniería Biomédica</v>
      </c>
    </row>
    <row r="156" spans="1:16" x14ac:dyDescent="0.25">
      <c r="A156" s="4" t="s">
        <v>1256</v>
      </c>
      <c r="B156" s="4" t="s">
        <v>125</v>
      </c>
      <c r="C156" s="4" t="s">
        <v>124</v>
      </c>
      <c r="D156" s="4" t="s">
        <v>4369</v>
      </c>
      <c r="E156" s="4" t="s">
        <v>3</v>
      </c>
      <c r="F156" s="4" t="s">
        <v>12</v>
      </c>
      <c r="I156" s="4" t="s">
        <v>635</v>
      </c>
      <c r="J156" s="4">
        <v>8002372141</v>
      </c>
      <c r="K156" s="4" t="s">
        <v>760</v>
      </c>
      <c r="L156" s="4" t="s">
        <v>761</v>
      </c>
      <c r="M156" s="4" t="s">
        <v>1095</v>
      </c>
      <c r="N156" s="4" t="str">
        <f>VLOOKUP(F156,Homologación!$A:$B,2,0)</f>
        <v>Ciencia Política</v>
      </c>
      <c r="O156" s="4" t="str">
        <f>IFERROR(IF(VLOOKUP(G156,Homologación!$A:$B,2,0)=Tabla1[[#This Row],[Carrera Equivalente Uniandes 1]],"",VLOOKUP(G156,Homologación!$A:$B,2,0)),"")</f>
        <v/>
      </c>
      <c r="P156" s="4" t="str">
        <f>IFERROR(IF(OR(VLOOKUP(H156,Homologación!$A:$B,2,0)=Tabla1[[#This Row],[Carrera Equivalente Uniandes 1]],VLOOKUP(H156,Homologación!$A:$B,2,0)=Tabla1[[#This Row],[Carrera Equivalente Uniandes 2]]),"",VLOOKUP(H156,Homologación!$A:$B,2,0)),"")</f>
        <v/>
      </c>
    </row>
    <row r="157" spans="1:16" x14ac:dyDescent="0.25">
      <c r="A157" s="4" t="s">
        <v>1257</v>
      </c>
      <c r="B157" s="4" t="s">
        <v>125</v>
      </c>
      <c r="C157" s="4" t="s">
        <v>124</v>
      </c>
      <c r="D157" s="4" t="s">
        <v>4369</v>
      </c>
      <c r="E157" s="4" t="s">
        <v>3</v>
      </c>
      <c r="F157" s="4" t="s">
        <v>29</v>
      </c>
      <c r="G157" s="4" t="s">
        <v>27</v>
      </c>
      <c r="I157" s="4" t="s">
        <v>635</v>
      </c>
      <c r="J157" s="4">
        <v>8002372141</v>
      </c>
      <c r="K157" s="4" t="s">
        <v>969</v>
      </c>
      <c r="L157" s="4" t="s">
        <v>6666</v>
      </c>
      <c r="M157" s="4" t="s">
        <v>1095</v>
      </c>
      <c r="N157" s="4" t="str">
        <f>VLOOKUP(F157,Homologación!$A:$B,2,0)</f>
        <v>Ingeniería de Sistemas y Computación</v>
      </c>
      <c r="O157" s="4" t="str">
        <f>IFERROR(IF(VLOOKUP(G157,Homologación!$A:$B,2,0)=Tabla1[[#This Row],[Carrera Equivalente Uniandes 1]],"",VLOOKUP(G157,Homologación!$A:$B,2,0)),"")</f>
        <v>Literatura</v>
      </c>
      <c r="P157" s="4" t="str">
        <f>IFERROR(IF(OR(VLOOKUP(H157,Homologación!$A:$B,2,0)=Tabla1[[#This Row],[Carrera Equivalente Uniandes 1]],VLOOKUP(H157,Homologación!$A:$B,2,0)=Tabla1[[#This Row],[Carrera Equivalente Uniandes 2]]),"",VLOOKUP(H157,Homologación!$A:$B,2,0)),"")</f>
        <v/>
      </c>
    </row>
    <row r="158" spans="1:16" x14ac:dyDescent="0.25">
      <c r="A158" s="4" t="s">
        <v>1258</v>
      </c>
      <c r="B158" s="4" t="s">
        <v>125</v>
      </c>
      <c r="C158" s="4" t="s">
        <v>124</v>
      </c>
      <c r="D158" s="4" t="s">
        <v>4369</v>
      </c>
      <c r="E158" s="4" t="s">
        <v>3</v>
      </c>
      <c r="F158" s="4" t="s">
        <v>9403</v>
      </c>
      <c r="I158" s="4" t="s">
        <v>635</v>
      </c>
      <c r="J158" s="4">
        <v>8002372141</v>
      </c>
      <c r="K158" s="4" t="s">
        <v>4649</v>
      </c>
      <c r="L158" s="4" t="s">
        <v>6667</v>
      </c>
      <c r="M158" s="4" t="s">
        <v>1095</v>
      </c>
      <c r="N158" s="4" t="str">
        <f>VLOOKUP(F158,Homologación!$A:$B,2,0)</f>
        <v>Arquitectura</v>
      </c>
      <c r="O158" s="4" t="str">
        <f>IFERROR(IF(VLOOKUP(G158,Homologación!$A:$B,2,0)=Tabla1[[#This Row],[Carrera Equivalente Uniandes 1]],"",VLOOKUP(G158,Homologación!$A:$B,2,0)),"")</f>
        <v/>
      </c>
      <c r="P158" s="4" t="str">
        <f>IFERROR(IF(OR(VLOOKUP(H158,Homologación!$A:$B,2,0)=Tabla1[[#This Row],[Carrera Equivalente Uniandes 1]],VLOOKUP(H158,Homologación!$A:$B,2,0)=Tabla1[[#This Row],[Carrera Equivalente Uniandes 2]]),"",VLOOKUP(H158,Homologación!$A:$B,2,0)),"")</f>
        <v/>
      </c>
    </row>
    <row r="159" spans="1:16" x14ac:dyDescent="0.25">
      <c r="A159" s="4" t="s">
        <v>1259</v>
      </c>
      <c r="B159" s="4" t="s">
        <v>125</v>
      </c>
      <c r="C159" s="4" t="s">
        <v>124</v>
      </c>
      <c r="D159" s="4" t="s">
        <v>4369</v>
      </c>
      <c r="E159" s="4" t="s">
        <v>3</v>
      </c>
      <c r="F159" s="4" t="s">
        <v>16</v>
      </c>
      <c r="I159" s="4" t="s">
        <v>635</v>
      </c>
      <c r="J159" s="4">
        <v>8002372141</v>
      </c>
      <c r="K159" s="4" t="s">
        <v>365</v>
      </c>
      <c r="L159" s="4" t="s">
        <v>759</v>
      </c>
      <c r="M159" s="4" t="s">
        <v>1095</v>
      </c>
      <c r="N159" s="4" t="str">
        <f>VLOOKUP(F159,Homologación!$A:$B,2,0)</f>
        <v>Ingeniería Civil</v>
      </c>
      <c r="O159" s="4" t="str">
        <f>IFERROR(IF(VLOOKUP(G159,Homologación!$A:$B,2,0)=Tabla1[[#This Row],[Carrera Equivalente Uniandes 1]],"",VLOOKUP(G159,Homologación!$A:$B,2,0)),"")</f>
        <v/>
      </c>
      <c r="P159" s="4" t="str">
        <f>IFERROR(IF(OR(VLOOKUP(H159,Homologación!$A:$B,2,0)=Tabla1[[#This Row],[Carrera Equivalente Uniandes 1]],VLOOKUP(H159,Homologación!$A:$B,2,0)=Tabla1[[#This Row],[Carrera Equivalente Uniandes 2]]),"",VLOOKUP(H159,Homologación!$A:$B,2,0)),"")</f>
        <v/>
      </c>
    </row>
    <row r="160" spans="1:16" x14ac:dyDescent="0.25">
      <c r="A160" s="4" t="s">
        <v>1260</v>
      </c>
      <c r="B160" s="4" t="s">
        <v>125</v>
      </c>
      <c r="C160" s="4" t="s">
        <v>124</v>
      </c>
      <c r="D160" s="4" t="s">
        <v>4369</v>
      </c>
      <c r="E160" s="4" t="s">
        <v>3</v>
      </c>
      <c r="F160" s="4" t="s">
        <v>16</v>
      </c>
      <c r="I160" s="4" t="s">
        <v>635</v>
      </c>
      <c r="J160" s="4">
        <v>8002372141</v>
      </c>
      <c r="K160" s="4" t="s">
        <v>365</v>
      </c>
      <c r="L160" s="4" t="s">
        <v>759</v>
      </c>
      <c r="M160" s="4" t="s">
        <v>1095</v>
      </c>
      <c r="N160" s="4" t="str">
        <f>VLOOKUP(F160,Homologación!$A:$B,2,0)</f>
        <v>Ingeniería Civil</v>
      </c>
      <c r="O160" s="4" t="str">
        <f>IFERROR(IF(VLOOKUP(G160,Homologación!$A:$B,2,0)=Tabla1[[#This Row],[Carrera Equivalente Uniandes 1]],"",VLOOKUP(G160,Homologación!$A:$B,2,0)),"")</f>
        <v/>
      </c>
      <c r="P160" s="4" t="str">
        <f>IFERROR(IF(OR(VLOOKUP(H160,Homologación!$A:$B,2,0)=Tabla1[[#This Row],[Carrera Equivalente Uniandes 1]],VLOOKUP(H160,Homologación!$A:$B,2,0)=Tabla1[[#This Row],[Carrera Equivalente Uniandes 2]]),"",VLOOKUP(H160,Homologación!$A:$B,2,0)),"")</f>
        <v/>
      </c>
    </row>
    <row r="161" spans="1:16" x14ac:dyDescent="0.25">
      <c r="A161" s="4" t="s">
        <v>1261</v>
      </c>
      <c r="B161" s="4" t="s">
        <v>125</v>
      </c>
      <c r="C161" s="4" t="s">
        <v>135</v>
      </c>
      <c r="D161" s="4" t="s">
        <v>4369</v>
      </c>
      <c r="E161" s="4" t="s">
        <v>3</v>
      </c>
      <c r="F161" s="4" t="s">
        <v>16</v>
      </c>
      <c r="I161" s="4" t="s">
        <v>139</v>
      </c>
      <c r="J161" s="4">
        <v>8915002692</v>
      </c>
      <c r="K161" s="4" t="s">
        <v>4650</v>
      </c>
      <c r="L161" s="4" t="s">
        <v>6668</v>
      </c>
      <c r="M161" s="4" t="s">
        <v>1095</v>
      </c>
      <c r="N161" s="4" t="str">
        <f>VLOOKUP(F161,Homologación!$A:$B,2,0)</f>
        <v>Ingeniería Civil</v>
      </c>
      <c r="O161" s="4" t="str">
        <f>IFERROR(IF(VLOOKUP(G161,Homologación!$A:$B,2,0)=Tabla1[[#This Row],[Carrera Equivalente Uniandes 1]],"",VLOOKUP(G161,Homologación!$A:$B,2,0)),"")</f>
        <v/>
      </c>
      <c r="P161" s="4" t="str">
        <f>IFERROR(IF(OR(VLOOKUP(H161,Homologación!$A:$B,2,0)=Tabla1[[#This Row],[Carrera Equivalente Uniandes 1]],VLOOKUP(H161,Homologación!$A:$B,2,0)=Tabla1[[#This Row],[Carrera Equivalente Uniandes 2]]),"",VLOOKUP(H161,Homologación!$A:$B,2,0)),"")</f>
        <v/>
      </c>
    </row>
    <row r="162" spans="1:16" x14ac:dyDescent="0.25">
      <c r="A162" s="4" t="s">
        <v>1262</v>
      </c>
      <c r="B162" s="4" t="s">
        <v>125</v>
      </c>
      <c r="C162" s="4" t="s">
        <v>135</v>
      </c>
      <c r="D162" s="4" t="s">
        <v>4369</v>
      </c>
      <c r="E162" s="4" t="s">
        <v>3</v>
      </c>
      <c r="F162" s="4" t="s">
        <v>32</v>
      </c>
      <c r="G162" s="4" t="s">
        <v>451</v>
      </c>
      <c r="I162" s="4" t="s">
        <v>139</v>
      </c>
      <c r="J162" s="4">
        <v>8915002692</v>
      </c>
      <c r="K162" s="4" t="s">
        <v>4651</v>
      </c>
      <c r="L162" s="4" t="s">
        <v>6669</v>
      </c>
      <c r="M162" s="4" t="s">
        <v>1095</v>
      </c>
      <c r="N162" s="4" t="str">
        <f>VLOOKUP(F162,Homologación!$A:$B,2,0)</f>
        <v>Contaduría Internacional</v>
      </c>
      <c r="O162" s="4" t="str">
        <f>IFERROR(IF(VLOOKUP(G162,Homologación!$A:$B,2,0)=Tabla1[[#This Row],[Carrera Equivalente Uniandes 1]],"",VLOOKUP(G162,Homologación!$A:$B,2,0)),"")</f>
        <v/>
      </c>
      <c r="P162" s="4" t="str">
        <f>IFERROR(IF(OR(VLOOKUP(H162,Homologación!$A:$B,2,0)=Tabla1[[#This Row],[Carrera Equivalente Uniandes 1]],VLOOKUP(H162,Homologación!$A:$B,2,0)=Tabla1[[#This Row],[Carrera Equivalente Uniandes 2]]),"",VLOOKUP(H162,Homologación!$A:$B,2,0)),"")</f>
        <v/>
      </c>
    </row>
    <row r="163" spans="1:16" x14ac:dyDescent="0.25">
      <c r="A163" s="4" t="s">
        <v>1263</v>
      </c>
      <c r="B163" s="4" t="s">
        <v>125</v>
      </c>
      <c r="C163" s="4" t="s">
        <v>135</v>
      </c>
      <c r="D163" s="4" t="s">
        <v>4369</v>
      </c>
      <c r="E163" s="4" t="s">
        <v>3</v>
      </c>
      <c r="F163" s="4" t="s">
        <v>32</v>
      </c>
      <c r="G163" s="4" t="s">
        <v>451</v>
      </c>
      <c r="I163" s="4" t="s">
        <v>139</v>
      </c>
      <c r="J163" s="4">
        <v>8915002692</v>
      </c>
      <c r="K163" s="4" t="s">
        <v>4651</v>
      </c>
      <c r="L163" s="4" t="s">
        <v>6669</v>
      </c>
      <c r="M163" s="4" t="s">
        <v>1095</v>
      </c>
      <c r="N163" s="4" t="str">
        <f>VLOOKUP(F163,Homologación!$A:$B,2,0)</f>
        <v>Contaduría Internacional</v>
      </c>
      <c r="O163" s="4" t="str">
        <f>IFERROR(IF(VLOOKUP(G163,Homologación!$A:$B,2,0)=Tabla1[[#This Row],[Carrera Equivalente Uniandes 1]],"",VLOOKUP(G163,Homologación!$A:$B,2,0)),"")</f>
        <v/>
      </c>
      <c r="P163" s="4" t="str">
        <f>IFERROR(IF(OR(VLOOKUP(H163,Homologación!$A:$B,2,0)=Tabla1[[#This Row],[Carrera Equivalente Uniandes 1]],VLOOKUP(H163,Homologación!$A:$B,2,0)=Tabla1[[#This Row],[Carrera Equivalente Uniandes 2]]),"",VLOOKUP(H163,Homologación!$A:$B,2,0)),"")</f>
        <v/>
      </c>
    </row>
    <row r="164" spans="1:16" x14ac:dyDescent="0.25">
      <c r="A164" s="4" t="s">
        <v>1264</v>
      </c>
      <c r="B164" s="4" t="s">
        <v>125</v>
      </c>
      <c r="C164" s="4" t="s">
        <v>135</v>
      </c>
      <c r="D164" s="4" t="s">
        <v>4369</v>
      </c>
      <c r="E164" s="4" t="s">
        <v>3</v>
      </c>
      <c r="F164" s="4" t="s">
        <v>481</v>
      </c>
      <c r="I164" s="4" t="s">
        <v>139</v>
      </c>
      <c r="J164" s="4">
        <v>8915002692</v>
      </c>
      <c r="K164" s="4" t="s">
        <v>4652</v>
      </c>
      <c r="L164" s="4" t="s">
        <v>6670</v>
      </c>
      <c r="M164" s="4" t="s">
        <v>1095</v>
      </c>
      <c r="N164" s="4" t="str">
        <f>VLOOKUP(F164,Homologación!$A:$B,2,0)</f>
        <v>Ingeniería Ambiental</v>
      </c>
      <c r="O164" s="4" t="str">
        <f>IFERROR(IF(VLOOKUP(G164,Homologación!$A:$B,2,0)=Tabla1[[#This Row],[Carrera Equivalente Uniandes 1]],"",VLOOKUP(G164,Homologación!$A:$B,2,0)),"")</f>
        <v/>
      </c>
      <c r="P164" s="4" t="str">
        <f>IFERROR(IF(OR(VLOOKUP(H164,Homologación!$A:$B,2,0)=Tabla1[[#This Row],[Carrera Equivalente Uniandes 1]],VLOOKUP(H164,Homologación!$A:$B,2,0)=Tabla1[[#This Row],[Carrera Equivalente Uniandes 2]]),"",VLOOKUP(H164,Homologación!$A:$B,2,0)),"")</f>
        <v/>
      </c>
    </row>
    <row r="165" spans="1:16" x14ac:dyDescent="0.25">
      <c r="A165" s="4" t="s">
        <v>1265</v>
      </c>
      <c r="B165" s="4" t="s">
        <v>125</v>
      </c>
      <c r="C165" s="4" t="s">
        <v>135</v>
      </c>
      <c r="D165" s="4" t="s">
        <v>4369</v>
      </c>
      <c r="E165" s="4" t="s">
        <v>3</v>
      </c>
      <c r="F165" s="4" t="s">
        <v>4</v>
      </c>
      <c r="I165" s="4" t="s">
        <v>139</v>
      </c>
      <c r="J165" s="4">
        <v>8915002692</v>
      </c>
      <c r="K165" s="4" t="s">
        <v>4653</v>
      </c>
      <c r="L165" s="4" t="s">
        <v>6671</v>
      </c>
      <c r="M165" s="4" t="s">
        <v>1095</v>
      </c>
      <c r="N165" s="4" t="str">
        <f>VLOOKUP(F165,Homologación!$A:$B,2,0)</f>
        <v>Psicología</v>
      </c>
      <c r="O165" s="4" t="str">
        <f>IFERROR(IF(VLOOKUP(G165,Homologación!$A:$B,2,0)=Tabla1[[#This Row],[Carrera Equivalente Uniandes 1]],"",VLOOKUP(G165,Homologación!$A:$B,2,0)),"")</f>
        <v/>
      </c>
      <c r="P165" s="4" t="str">
        <f>IFERROR(IF(OR(VLOOKUP(H165,Homologación!$A:$B,2,0)=Tabla1[[#This Row],[Carrera Equivalente Uniandes 1]],VLOOKUP(H165,Homologación!$A:$B,2,0)=Tabla1[[#This Row],[Carrera Equivalente Uniandes 2]]),"",VLOOKUP(H165,Homologación!$A:$B,2,0)),"")</f>
        <v/>
      </c>
    </row>
    <row r="166" spans="1:16" x14ac:dyDescent="0.25">
      <c r="A166" s="4" t="s">
        <v>1266</v>
      </c>
      <c r="B166" s="4" t="s">
        <v>125</v>
      </c>
      <c r="C166" s="4" t="s">
        <v>134</v>
      </c>
      <c r="D166" s="4" t="s">
        <v>4369</v>
      </c>
      <c r="E166" s="4" t="s">
        <v>3</v>
      </c>
      <c r="F166" s="4" t="s">
        <v>15</v>
      </c>
      <c r="G166" s="4" t="s">
        <v>44</v>
      </c>
      <c r="I166" s="4" t="s">
        <v>140</v>
      </c>
      <c r="J166" s="4">
        <v>891500580</v>
      </c>
      <c r="K166" s="4" t="s">
        <v>764</v>
      </c>
      <c r="L166" s="4" t="s">
        <v>765</v>
      </c>
      <c r="M166" s="4" t="s">
        <v>1095</v>
      </c>
      <c r="N166" s="4" t="str">
        <f>VLOOKUP(F166,Homologación!$A:$B,2,0)</f>
        <v>Administración</v>
      </c>
      <c r="O166" s="4" t="str">
        <f>IFERROR(IF(VLOOKUP(G166,Homologación!$A:$B,2,0)=Tabla1[[#This Row],[Carrera Equivalente Uniandes 1]],"",VLOOKUP(G166,Homologación!$A:$B,2,0)),"")</f>
        <v/>
      </c>
      <c r="P166" s="4" t="str">
        <f>IFERROR(IF(OR(VLOOKUP(H166,Homologación!$A:$B,2,0)=Tabla1[[#This Row],[Carrera Equivalente Uniandes 1]],VLOOKUP(H166,Homologación!$A:$B,2,0)=Tabla1[[#This Row],[Carrera Equivalente Uniandes 2]]),"",VLOOKUP(H166,Homologación!$A:$B,2,0)),"")</f>
        <v/>
      </c>
    </row>
    <row r="167" spans="1:16" x14ac:dyDescent="0.25">
      <c r="A167" s="4" t="s">
        <v>1267</v>
      </c>
      <c r="B167" s="4" t="s">
        <v>125</v>
      </c>
      <c r="C167" s="4" t="s">
        <v>134</v>
      </c>
      <c r="D167" s="4" t="s">
        <v>4369</v>
      </c>
      <c r="E167" s="4" t="s">
        <v>3</v>
      </c>
      <c r="F167" s="4" t="s">
        <v>451</v>
      </c>
      <c r="G167" s="4" t="s">
        <v>32</v>
      </c>
      <c r="I167" s="4" t="s">
        <v>140</v>
      </c>
      <c r="J167" s="4">
        <v>891500580</v>
      </c>
      <c r="K167" s="4" t="s">
        <v>4654</v>
      </c>
      <c r="L167" s="4" t="s">
        <v>6672</v>
      </c>
      <c r="M167" s="4" t="s">
        <v>1095</v>
      </c>
      <c r="N167" s="4" t="str">
        <f>VLOOKUP(F167,Homologación!$A:$B,2,0)</f>
        <v>Contaduría Internacional</v>
      </c>
      <c r="O167" s="4" t="str">
        <f>IFERROR(IF(VLOOKUP(G167,Homologación!$A:$B,2,0)=Tabla1[[#This Row],[Carrera Equivalente Uniandes 1]],"",VLOOKUP(G167,Homologación!$A:$B,2,0)),"")</f>
        <v/>
      </c>
      <c r="P167" s="4" t="str">
        <f>IFERROR(IF(OR(VLOOKUP(H167,Homologación!$A:$B,2,0)=Tabla1[[#This Row],[Carrera Equivalente Uniandes 1]],VLOOKUP(H167,Homologación!$A:$B,2,0)=Tabla1[[#This Row],[Carrera Equivalente Uniandes 2]]),"",VLOOKUP(H167,Homologación!$A:$B,2,0)),"")</f>
        <v/>
      </c>
    </row>
    <row r="168" spans="1:16" x14ac:dyDescent="0.25">
      <c r="A168" s="4" t="s">
        <v>1268</v>
      </c>
      <c r="B168" s="4" t="s">
        <v>125</v>
      </c>
      <c r="C168" s="4" t="s">
        <v>134</v>
      </c>
      <c r="D168" s="4" t="s">
        <v>4369</v>
      </c>
      <c r="E168" s="4" t="s">
        <v>3</v>
      </c>
      <c r="F168" s="4" t="s">
        <v>37</v>
      </c>
      <c r="G168" s="4" t="s">
        <v>9404</v>
      </c>
      <c r="H168" s="4" t="s">
        <v>29</v>
      </c>
      <c r="I168" s="4" t="s">
        <v>140</v>
      </c>
      <c r="J168" s="4">
        <v>891500580</v>
      </c>
      <c r="K168" s="4" t="s">
        <v>762</v>
      </c>
      <c r="L168" s="4" t="s">
        <v>763</v>
      </c>
      <c r="M168" s="4" t="s">
        <v>1095</v>
      </c>
      <c r="N168" s="4" t="str">
        <f>VLOOKUP(F168,Homologación!$A:$B,2,0)</f>
        <v>Ingeniería de Sistemas y Computación</v>
      </c>
      <c r="O168" s="4" t="str">
        <f>IFERROR(IF(VLOOKUP(G168,Homologación!$A:$B,2,0)=Tabla1[[#This Row],[Carrera Equivalente Uniandes 1]],"",VLOOKUP(G168,Homologación!$A:$B,2,0)),"")</f>
        <v/>
      </c>
      <c r="P168" s="4" t="str">
        <f>IFERROR(IF(OR(VLOOKUP(H168,Homologación!$A:$B,2,0)=Tabla1[[#This Row],[Carrera Equivalente Uniandes 1]],VLOOKUP(H168,Homologación!$A:$B,2,0)=Tabla1[[#This Row],[Carrera Equivalente Uniandes 2]]),"",VLOOKUP(H168,Homologación!$A:$B,2,0)),"")</f>
        <v/>
      </c>
    </row>
    <row r="169" spans="1:16" x14ac:dyDescent="0.25">
      <c r="A169" s="4" t="s">
        <v>1269</v>
      </c>
      <c r="B169" s="4" t="s">
        <v>125</v>
      </c>
      <c r="C169" s="4" t="s">
        <v>134</v>
      </c>
      <c r="D169" s="4" t="s">
        <v>4369</v>
      </c>
      <c r="E169" s="4" t="s">
        <v>3</v>
      </c>
      <c r="F169" s="4" t="s">
        <v>59</v>
      </c>
      <c r="I169" s="4" t="s">
        <v>140</v>
      </c>
      <c r="J169" s="4">
        <v>891500580</v>
      </c>
      <c r="K169" s="4" t="s">
        <v>4655</v>
      </c>
      <c r="L169" s="4" t="s">
        <v>6673</v>
      </c>
      <c r="M169" s="4" t="s">
        <v>1095</v>
      </c>
      <c r="N169" s="4" t="str">
        <f>VLOOKUP(F169,Homologación!$A:$B,2,0)</f>
        <v>Antropología</v>
      </c>
      <c r="O169" s="4" t="str">
        <f>IFERROR(IF(VLOOKUP(G169,Homologación!$A:$B,2,0)=Tabla1[[#This Row],[Carrera Equivalente Uniandes 1]],"",VLOOKUP(G169,Homologación!$A:$B,2,0)),"")</f>
        <v/>
      </c>
      <c r="P169" s="4" t="str">
        <f>IFERROR(IF(OR(VLOOKUP(H169,Homologación!$A:$B,2,0)=Tabla1[[#This Row],[Carrera Equivalente Uniandes 1]],VLOOKUP(H169,Homologación!$A:$B,2,0)=Tabla1[[#This Row],[Carrera Equivalente Uniandes 2]]),"",VLOOKUP(H169,Homologación!$A:$B,2,0)),"")</f>
        <v/>
      </c>
    </row>
    <row r="170" spans="1:16" x14ac:dyDescent="0.25">
      <c r="A170" s="4" t="s">
        <v>1270</v>
      </c>
      <c r="B170" s="4" t="s">
        <v>55</v>
      </c>
      <c r="C170" s="4" t="s">
        <v>4307</v>
      </c>
      <c r="D170" s="4" t="s">
        <v>4366</v>
      </c>
      <c r="E170" s="4" t="s">
        <v>3</v>
      </c>
      <c r="F170" s="4" t="s">
        <v>432</v>
      </c>
      <c r="I170" s="4" t="s">
        <v>4390</v>
      </c>
      <c r="J170" s="4">
        <v>8000998192</v>
      </c>
      <c r="K170" s="4" t="s">
        <v>4656</v>
      </c>
      <c r="L170" s="4" t="s">
        <v>6674</v>
      </c>
      <c r="M170" s="4" t="s">
        <v>1095</v>
      </c>
      <c r="N170" s="4" t="str">
        <f>VLOOKUP(F170,Homologación!$A:$B,2,0)</f>
        <v>Ingeniería Industrial</v>
      </c>
      <c r="O170" s="4" t="str">
        <f>IFERROR(IF(VLOOKUP(G170,Homologación!$A:$B,2,0)=Tabla1[[#This Row],[Carrera Equivalente Uniandes 1]],"",VLOOKUP(G170,Homologación!$A:$B,2,0)),"")</f>
        <v/>
      </c>
      <c r="P170" s="4" t="str">
        <f>IFERROR(IF(OR(VLOOKUP(H170,Homologación!$A:$B,2,0)=Tabla1[[#This Row],[Carrera Equivalente Uniandes 1]],VLOOKUP(H170,Homologación!$A:$B,2,0)=Tabla1[[#This Row],[Carrera Equivalente Uniandes 2]]),"",VLOOKUP(H170,Homologación!$A:$B,2,0)),"")</f>
        <v/>
      </c>
    </row>
    <row r="171" spans="1:16" x14ac:dyDescent="0.25">
      <c r="A171" s="4" t="s">
        <v>1271</v>
      </c>
      <c r="B171" s="4" t="s">
        <v>55</v>
      </c>
      <c r="C171" s="4" t="s">
        <v>4307</v>
      </c>
      <c r="D171" s="4" t="s">
        <v>4366</v>
      </c>
      <c r="E171" s="4" t="s">
        <v>3</v>
      </c>
      <c r="F171" s="4" t="s">
        <v>432</v>
      </c>
      <c r="I171" s="4" t="s">
        <v>4390</v>
      </c>
      <c r="J171" s="4">
        <v>8000998192</v>
      </c>
      <c r="K171" s="4" t="s">
        <v>4656</v>
      </c>
      <c r="L171" s="4" t="s">
        <v>6675</v>
      </c>
      <c r="M171" s="4" t="s">
        <v>1095</v>
      </c>
      <c r="N171" s="4" t="str">
        <f>VLOOKUP(F171,Homologación!$A:$B,2,0)</f>
        <v>Ingeniería Industrial</v>
      </c>
      <c r="O171" s="4" t="str">
        <f>IFERROR(IF(VLOOKUP(G171,Homologación!$A:$B,2,0)=Tabla1[[#This Row],[Carrera Equivalente Uniandes 1]],"",VLOOKUP(G171,Homologación!$A:$B,2,0)),"")</f>
        <v/>
      </c>
      <c r="P171" s="4" t="str">
        <f>IFERROR(IF(OR(VLOOKUP(H171,Homologación!$A:$B,2,0)=Tabla1[[#This Row],[Carrera Equivalente Uniandes 1]],VLOOKUP(H171,Homologación!$A:$B,2,0)=Tabla1[[#This Row],[Carrera Equivalente Uniandes 2]]),"",VLOOKUP(H171,Homologación!$A:$B,2,0)),"")</f>
        <v/>
      </c>
    </row>
    <row r="172" spans="1:16" x14ac:dyDescent="0.25">
      <c r="A172" s="4" t="s">
        <v>1272</v>
      </c>
      <c r="B172" s="4" t="s">
        <v>55</v>
      </c>
      <c r="C172" s="4" t="s">
        <v>4307</v>
      </c>
      <c r="D172" s="4" t="s">
        <v>4366</v>
      </c>
      <c r="E172" s="4" t="s">
        <v>3</v>
      </c>
      <c r="F172" s="4" t="s">
        <v>432</v>
      </c>
      <c r="I172" s="4" t="s">
        <v>4390</v>
      </c>
      <c r="J172" s="4">
        <v>8000998192</v>
      </c>
      <c r="K172" s="4" t="s">
        <v>4656</v>
      </c>
      <c r="L172" s="4" t="s">
        <v>6676</v>
      </c>
      <c r="M172" s="4" t="s">
        <v>1095</v>
      </c>
      <c r="N172" s="4" t="str">
        <f>VLOOKUP(F172,Homologación!$A:$B,2,0)</f>
        <v>Ingeniería Industrial</v>
      </c>
      <c r="O172" s="4" t="str">
        <f>IFERROR(IF(VLOOKUP(G172,Homologación!$A:$B,2,0)=Tabla1[[#This Row],[Carrera Equivalente Uniandes 1]],"",VLOOKUP(G172,Homologación!$A:$B,2,0)),"")</f>
        <v/>
      </c>
      <c r="P172" s="4" t="str">
        <f>IFERROR(IF(OR(VLOOKUP(H172,Homologación!$A:$B,2,0)=Tabla1[[#This Row],[Carrera Equivalente Uniandes 1]],VLOOKUP(H172,Homologación!$A:$B,2,0)=Tabla1[[#This Row],[Carrera Equivalente Uniandes 2]]),"",VLOOKUP(H172,Homologación!$A:$B,2,0)),"")</f>
        <v/>
      </c>
    </row>
    <row r="173" spans="1:16" x14ac:dyDescent="0.25">
      <c r="A173" s="4" t="s">
        <v>1273</v>
      </c>
      <c r="B173" s="4" t="s">
        <v>55</v>
      </c>
      <c r="C173" s="4" t="s">
        <v>4307</v>
      </c>
      <c r="D173" s="4" t="s">
        <v>4366</v>
      </c>
      <c r="E173" s="4" t="s">
        <v>3</v>
      </c>
      <c r="F173" s="4" t="s">
        <v>472</v>
      </c>
      <c r="I173" s="4" t="s">
        <v>4390</v>
      </c>
      <c r="J173" s="4">
        <v>8000998192</v>
      </c>
      <c r="K173" s="4" t="s">
        <v>4657</v>
      </c>
      <c r="L173" s="4" t="s">
        <v>6677</v>
      </c>
      <c r="M173" s="4" t="s">
        <v>1095</v>
      </c>
      <c r="N173" s="4" t="str">
        <f>VLOOKUP(F173,Homologación!$A:$B,2,0)</f>
        <v>Ingeniería de Sistemas y Computación</v>
      </c>
      <c r="O173" s="4" t="str">
        <f>IFERROR(IF(VLOOKUP(G173,Homologación!$A:$B,2,0)=Tabla1[[#This Row],[Carrera Equivalente Uniandes 1]],"",VLOOKUP(G173,Homologación!$A:$B,2,0)),"")</f>
        <v/>
      </c>
      <c r="P173" s="4" t="str">
        <f>IFERROR(IF(OR(VLOOKUP(H173,Homologación!$A:$B,2,0)=Tabla1[[#This Row],[Carrera Equivalente Uniandes 1]],VLOOKUP(H173,Homologación!$A:$B,2,0)=Tabla1[[#This Row],[Carrera Equivalente Uniandes 2]]),"",VLOOKUP(H173,Homologación!$A:$B,2,0)),"")</f>
        <v/>
      </c>
    </row>
    <row r="174" spans="1:16" x14ac:dyDescent="0.25">
      <c r="A174" s="4" t="s">
        <v>1274</v>
      </c>
      <c r="B174" s="4" t="s">
        <v>145</v>
      </c>
      <c r="C174" s="4" t="s">
        <v>144</v>
      </c>
      <c r="D174" s="4" t="s">
        <v>4368</v>
      </c>
      <c r="E174" s="4" t="s">
        <v>3</v>
      </c>
      <c r="F174" s="4" t="s">
        <v>451</v>
      </c>
      <c r="I174" s="4" t="s">
        <v>4391</v>
      </c>
      <c r="J174" s="4">
        <v>9002114683</v>
      </c>
      <c r="K174" s="4" t="s">
        <v>4658</v>
      </c>
      <c r="L174" s="4" t="s">
        <v>6678</v>
      </c>
      <c r="M174" s="4" t="s">
        <v>1095</v>
      </c>
      <c r="N174" s="4" t="str">
        <f>VLOOKUP(F174,Homologación!$A:$B,2,0)</f>
        <v>Contaduría Internacional</v>
      </c>
      <c r="O174" s="4" t="str">
        <f>IFERROR(IF(VLOOKUP(G174,Homologación!$A:$B,2,0)=Tabla1[[#This Row],[Carrera Equivalente Uniandes 1]],"",VLOOKUP(G174,Homologación!$A:$B,2,0)),"")</f>
        <v/>
      </c>
      <c r="P174" s="4" t="str">
        <f>IFERROR(IF(OR(VLOOKUP(H174,Homologación!$A:$B,2,0)=Tabla1[[#This Row],[Carrera Equivalente Uniandes 1]],VLOOKUP(H174,Homologación!$A:$B,2,0)=Tabla1[[#This Row],[Carrera Equivalente Uniandes 2]]),"",VLOOKUP(H174,Homologación!$A:$B,2,0)),"")</f>
        <v/>
      </c>
    </row>
    <row r="175" spans="1:16" x14ac:dyDescent="0.25">
      <c r="A175" s="4" t="s">
        <v>1275</v>
      </c>
      <c r="B175" s="4" t="s">
        <v>145</v>
      </c>
      <c r="C175" s="4" t="s">
        <v>144</v>
      </c>
      <c r="D175" s="4" t="s">
        <v>4368</v>
      </c>
      <c r="E175" s="4" t="s">
        <v>3</v>
      </c>
      <c r="F175" s="4" t="s">
        <v>15</v>
      </c>
      <c r="I175" s="4" t="s">
        <v>4391</v>
      </c>
      <c r="J175" s="4">
        <v>9002114683</v>
      </c>
      <c r="K175" s="4" t="s">
        <v>146</v>
      </c>
      <c r="L175" s="4" t="s">
        <v>6679</v>
      </c>
      <c r="M175" s="4" t="s">
        <v>1095</v>
      </c>
      <c r="N175" s="4" t="str">
        <f>VLOOKUP(F175,Homologación!$A:$B,2,0)</f>
        <v>Administración</v>
      </c>
      <c r="O175" s="4" t="str">
        <f>IFERROR(IF(VLOOKUP(G175,Homologación!$A:$B,2,0)=Tabla1[[#This Row],[Carrera Equivalente Uniandes 1]],"",VLOOKUP(G175,Homologación!$A:$B,2,0)),"")</f>
        <v/>
      </c>
      <c r="P175" s="4" t="str">
        <f>IFERROR(IF(OR(VLOOKUP(H175,Homologación!$A:$B,2,0)=Tabla1[[#This Row],[Carrera Equivalente Uniandes 1]],VLOOKUP(H175,Homologación!$A:$B,2,0)=Tabla1[[#This Row],[Carrera Equivalente Uniandes 2]]),"",VLOOKUP(H175,Homologación!$A:$B,2,0)),"")</f>
        <v/>
      </c>
    </row>
    <row r="176" spans="1:16" x14ac:dyDescent="0.25">
      <c r="A176" s="4" t="s">
        <v>1276</v>
      </c>
      <c r="B176" s="4" t="s">
        <v>145</v>
      </c>
      <c r="C176" s="4" t="s">
        <v>144</v>
      </c>
      <c r="D176" s="4" t="s">
        <v>4368</v>
      </c>
      <c r="E176" s="4" t="s">
        <v>9</v>
      </c>
      <c r="F176" s="4" t="s">
        <v>18</v>
      </c>
      <c r="G176" s="4" t="s">
        <v>44</v>
      </c>
      <c r="I176" s="4" t="s">
        <v>4391</v>
      </c>
      <c r="J176" s="4">
        <v>9002114683</v>
      </c>
      <c r="K176" s="4" t="s">
        <v>146</v>
      </c>
      <c r="L176" s="4" t="s">
        <v>6680</v>
      </c>
      <c r="M176" s="4" t="s">
        <v>1095</v>
      </c>
      <c r="N176" s="4" t="str">
        <f>VLOOKUP(F176,Homologación!$A:$B,2,0)</f>
        <v>Historia</v>
      </c>
      <c r="O176" s="4" t="str">
        <f>IFERROR(IF(VLOOKUP(G176,Homologación!$A:$B,2,0)=Tabla1[[#This Row],[Carrera Equivalente Uniandes 1]],"",VLOOKUP(G176,Homologación!$A:$B,2,0)),"")</f>
        <v>Administración</v>
      </c>
      <c r="P176" s="4" t="str">
        <f>IFERROR(IF(OR(VLOOKUP(H176,Homologación!$A:$B,2,0)=Tabla1[[#This Row],[Carrera Equivalente Uniandes 1]],VLOOKUP(H176,Homologación!$A:$B,2,0)=Tabla1[[#This Row],[Carrera Equivalente Uniandes 2]]),"",VLOOKUP(H176,Homologación!$A:$B,2,0)),"")</f>
        <v/>
      </c>
    </row>
    <row r="177" spans="1:16" x14ac:dyDescent="0.25">
      <c r="A177" s="4" t="s">
        <v>1277</v>
      </c>
      <c r="B177" s="4" t="s">
        <v>145</v>
      </c>
      <c r="C177" s="4" t="s">
        <v>144</v>
      </c>
      <c r="D177" s="4" t="s">
        <v>4368</v>
      </c>
      <c r="E177" s="4" t="s">
        <v>9</v>
      </c>
      <c r="F177" s="4" t="s">
        <v>18</v>
      </c>
      <c r="G177" s="4" t="s">
        <v>44</v>
      </c>
      <c r="I177" s="4" t="s">
        <v>4391</v>
      </c>
      <c r="J177" s="4">
        <v>9002114683</v>
      </c>
      <c r="K177" s="4" t="s">
        <v>146</v>
      </c>
      <c r="L177" s="4" t="s">
        <v>6681</v>
      </c>
      <c r="M177" s="4" t="s">
        <v>1095</v>
      </c>
      <c r="N177" s="4" t="str">
        <f>VLOOKUP(F177,Homologación!$A:$B,2,0)</f>
        <v>Historia</v>
      </c>
      <c r="O177" s="4" t="str">
        <f>IFERROR(IF(VLOOKUP(G177,Homologación!$A:$B,2,0)=Tabla1[[#This Row],[Carrera Equivalente Uniandes 1]],"",VLOOKUP(G177,Homologación!$A:$B,2,0)),"")</f>
        <v>Administración</v>
      </c>
      <c r="P177" s="4" t="str">
        <f>IFERROR(IF(OR(VLOOKUP(H177,Homologación!$A:$B,2,0)=Tabla1[[#This Row],[Carrera Equivalente Uniandes 1]],VLOOKUP(H177,Homologación!$A:$B,2,0)=Tabla1[[#This Row],[Carrera Equivalente Uniandes 2]]),"",VLOOKUP(H177,Homologación!$A:$B,2,0)),"")</f>
        <v/>
      </c>
    </row>
    <row r="178" spans="1:16" x14ac:dyDescent="0.25">
      <c r="A178" s="4" t="s">
        <v>1278</v>
      </c>
      <c r="B178" s="4" t="s">
        <v>91</v>
      </c>
      <c r="C178" s="4" t="s">
        <v>274</v>
      </c>
      <c r="D178" s="4" t="s">
        <v>4365</v>
      </c>
      <c r="E178" s="4" t="s">
        <v>9</v>
      </c>
      <c r="F178" s="4" t="s">
        <v>434</v>
      </c>
      <c r="G178" s="4" t="s">
        <v>9405</v>
      </c>
      <c r="I178" s="4" t="s">
        <v>636</v>
      </c>
      <c r="J178" s="4">
        <v>8000967635</v>
      </c>
      <c r="K178" s="4" t="s">
        <v>4659</v>
      </c>
      <c r="L178" s="4" t="s">
        <v>6682</v>
      </c>
      <c r="M178" s="4" t="s">
        <v>1095</v>
      </c>
      <c r="N178" s="4" t="str">
        <f>VLOOKUP(F178,Homologación!$A:$B,2,0)</f>
        <v>Licenciatura en Educación para la Primera Infancia</v>
      </c>
      <c r="O178" s="4" t="str">
        <f>IFERROR(IF(VLOOKUP(G178,Homologación!$A:$B,2,0)=Tabla1[[#This Row],[Carrera Equivalente Uniandes 1]],"",VLOOKUP(G178,Homologación!$A:$B,2,0)),"")</f>
        <v>Música</v>
      </c>
      <c r="P178" s="4" t="str">
        <f>IFERROR(IF(OR(VLOOKUP(H178,Homologación!$A:$B,2,0)=Tabla1[[#This Row],[Carrera Equivalente Uniandes 1]],VLOOKUP(H178,Homologación!$A:$B,2,0)=Tabla1[[#This Row],[Carrera Equivalente Uniandes 2]]),"",VLOOKUP(H178,Homologación!$A:$B,2,0)),"")</f>
        <v/>
      </c>
    </row>
    <row r="179" spans="1:16" x14ac:dyDescent="0.25">
      <c r="A179" s="4" t="s">
        <v>1279</v>
      </c>
      <c r="B179" s="4" t="s">
        <v>91</v>
      </c>
      <c r="C179" s="4" t="s">
        <v>274</v>
      </c>
      <c r="D179" s="4" t="s">
        <v>4365</v>
      </c>
      <c r="E179" s="4" t="s">
        <v>9</v>
      </c>
      <c r="F179" s="4" t="s">
        <v>434</v>
      </c>
      <c r="G179" s="4" t="s">
        <v>9405</v>
      </c>
      <c r="I179" s="4" t="s">
        <v>636</v>
      </c>
      <c r="J179" s="4">
        <v>8000967635</v>
      </c>
      <c r="K179" s="4" t="s">
        <v>4659</v>
      </c>
      <c r="L179" s="4" t="s">
        <v>6683</v>
      </c>
      <c r="M179" s="4" t="s">
        <v>1095</v>
      </c>
      <c r="N179" s="4" t="str">
        <f>VLOOKUP(F179,Homologación!$A:$B,2,0)</f>
        <v>Licenciatura en Educación para la Primera Infancia</v>
      </c>
      <c r="O179" s="4" t="str">
        <f>IFERROR(IF(VLOOKUP(G179,Homologación!$A:$B,2,0)=Tabla1[[#This Row],[Carrera Equivalente Uniandes 1]],"",VLOOKUP(G179,Homologación!$A:$B,2,0)),"")</f>
        <v>Música</v>
      </c>
      <c r="P179" s="4" t="str">
        <f>IFERROR(IF(OR(VLOOKUP(H179,Homologación!$A:$B,2,0)=Tabla1[[#This Row],[Carrera Equivalente Uniandes 1]],VLOOKUP(H179,Homologación!$A:$B,2,0)=Tabla1[[#This Row],[Carrera Equivalente Uniandes 2]]),"",VLOOKUP(H179,Homologación!$A:$B,2,0)),"")</f>
        <v/>
      </c>
    </row>
    <row r="180" spans="1:16" x14ac:dyDescent="0.25">
      <c r="A180" s="4" t="s">
        <v>1280</v>
      </c>
      <c r="B180" s="4" t="s">
        <v>91</v>
      </c>
      <c r="C180" s="4" t="s">
        <v>274</v>
      </c>
      <c r="D180" s="4" t="s">
        <v>4365</v>
      </c>
      <c r="E180" s="4" t="s">
        <v>9572</v>
      </c>
      <c r="F180" s="4" t="s">
        <v>175</v>
      </c>
      <c r="G180" s="4" t="s">
        <v>460</v>
      </c>
      <c r="H180" s="4" t="s">
        <v>523</v>
      </c>
      <c r="I180" s="4" t="s">
        <v>636</v>
      </c>
      <c r="J180" s="4">
        <v>8000967635</v>
      </c>
      <c r="K180" s="4" t="s">
        <v>4660</v>
      </c>
      <c r="L180" s="4" t="s">
        <v>6684</v>
      </c>
      <c r="M180" s="4" t="s">
        <v>1095</v>
      </c>
      <c r="N180" s="4" t="str">
        <f>VLOOKUP(F180,Homologación!$A:$B,2,0)</f>
        <v>Sin equivalente</v>
      </c>
      <c r="O180" s="4" t="str">
        <f>IFERROR(IF(VLOOKUP(G180,Homologación!$A:$B,2,0)=Tabla1[[#This Row],[Carrera Equivalente Uniandes 1]],"",VLOOKUP(G180,Homologación!$A:$B,2,0)),"")</f>
        <v/>
      </c>
      <c r="P180" s="4" t="str">
        <f>IFERROR(IF(OR(VLOOKUP(H180,Homologación!$A:$B,2,0)=Tabla1[[#This Row],[Carrera Equivalente Uniandes 1]],VLOOKUP(H180,Homologación!$A:$B,2,0)=Tabla1[[#This Row],[Carrera Equivalente Uniandes 2]]),"",VLOOKUP(H180,Homologación!$A:$B,2,0)),"")</f>
        <v/>
      </c>
    </row>
    <row r="181" spans="1:16" x14ac:dyDescent="0.25">
      <c r="A181" s="4" t="s">
        <v>1281</v>
      </c>
      <c r="B181" s="4" t="s">
        <v>91</v>
      </c>
      <c r="C181" s="4" t="s">
        <v>274</v>
      </c>
      <c r="D181" s="4" t="s">
        <v>4365</v>
      </c>
      <c r="E181" s="4" t="s">
        <v>9572</v>
      </c>
      <c r="F181" s="4" t="s">
        <v>461</v>
      </c>
      <c r="G181" s="4" t="s">
        <v>49</v>
      </c>
      <c r="H181" s="4" t="s">
        <v>150</v>
      </c>
      <c r="I181" s="4" t="s">
        <v>636</v>
      </c>
      <c r="J181" s="4">
        <v>8000967635</v>
      </c>
      <c r="K181" s="4" t="s">
        <v>4661</v>
      </c>
      <c r="L181" s="4" t="s">
        <v>6685</v>
      </c>
      <c r="M181" s="4" t="s">
        <v>1095</v>
      </c>
      <c r="N181" s="4" t="str">
        <f>VLOOKUP(F181,Homologación!$A:$B,2,0)</f>
        <v>Ingeniería Ambiental</v>
      </c>
      <c r="O181" s="4" t="str">
        <f>IFERROR(IF(VLOOKUP(G181,Homologación!$A:$B,2,0)=Tabla1[[#This Row],[Carrera Equivalente Uniandes 1]],"",VLOOKUP(G181,Homologación!$A:$B,2,0)),"")</f>
        <v/>
      </c>
      <c r="P181" s="4" t="str">
        <f>IFERROR(IF(OR(VLOOKUP(H181,Homologación!$A:$B,2,0)=Tabla1[[#This Row],[Carrera Equivalente Uniandes 1]],VLOOKUP(H181,Homologación!$A:$B,2,0)=Tabla1[[#This Row],[Carrera Equivalente Uniandes 2]]),"",VLOOKUP(H181,Homologación!$A:$B,2,0)),"")</f>
        <v/>
      </c>
    </row>
    <row r="182" spans="1:16" x14ac:dyDescent="0.25">
      <c r="A182" s="4" t="s">
        <v>1282</v>
      </c>
      <c r="B182" s="4" t="s">
        <v>91</v>
      </c>
      <c r="C182" s="4" t="s">
        <v>274</v>
      </c>
      <c r="D182" s="4" t="s">
        <v>4365</v>
      </c>
      <c r="E182" s="4" t="s">
        <v>9</v>
      </c>
      <c r="F182" s="4" t="s">
        <v>15</v>
      </c>
      <c r="G182" s="4" t="s">
        <v>608</v>
      </c>
      <c r="I182" s="4" t="s">
        <v>636</v>
      </c>
      <c r="J182" s="4">
        <v>8000967635</v>
      </c>
      <c r="K182" s="4" t="s">
        <v>4662</v>
      </c>
      <c r="L182" s="4" t="s">
        <v>6686</v>
      </c>
      <c r="M182" s="4" t="s">
        <v>1095</v>
      </c>
      <c r="N182" s="4" t="str">
        <f>VLOOKUP(F182,Homologación!$A:$B,2,0)</f>
        <v>Administración</v>
      </c>
      <c r="O182" s="4" t="str">
        <f>IFERROR(IF(VLOOKUP(G182,Homologación!$A:$B,2,0)=Tabla1[[#This Row],[Carrera Equivalente Uniandes 1]],"",VLOOKUP(G182,Homologación!$A:$B,2,0)),"")</f>
        <v>Antropología</v>
      </c>
      <c r="P182" s="4" t="str">
        <f>IFERROR(IF(OR(VLOOKUP(H182,Homologación!$A:$B,2,0)=Tabla1[[#This Row],[Carrera Equivalente Uniandes 1]],VLOOKUP(H182,Homologación!$A:$B,2,0)=Tabla1[[#This Row],[Carrera Equivalente Uniandes 2]]),"",VLOOKUP(H182,Homologación!$A:$B,2,0)),"")</f>
        <v/>
      </c>
    </row>
    <row r="183" spans="1:16" x14ac:dyDescent="0.25">
      <c r="A183" s="4" t="s">
        <v>1283</v>
      </c>
      <c r="B183" s="4" t="s">
        <v>94</v>
      </c>
      <c r="C183" s="4" t="s">
        <v>147</v>
      </c>
      <c r="D183" s="4" t="s">
        <v>427</v>
      </c>
      <c r="E183" s="4" t="s">
        <v>9</v>
      </c>
      <c r="F183" s="4" t="s">
        <v>463</v>
      </c>
      <c r="G183" s="4" t="s">
        <v>460</v>
      </c>
      <c r="H183" s="4" t="s">
        <v>604</v>
      </c>
      <c r="I183" s="4" t="s">
        <v>148</v>
      </c>
      <c r="J183" s="4">
        <v>8000943783</v>
      </c>
      <c r="K183" s="4" t="s">
        <v>768</v>
      </c>
      <c r="L183" s="4" t="s">
        <v>769</v>
      </c>
      <c r="M183" s="4" t="s">
        <v>1095</v>
      </c>
      <c r="N183" s="4" t="str">
        <f>VLOOKUP(F183,Homologación!$A:$B,2,0)</f>
        <v>Sin equivalente</v>
      </c>
      <c r="O183" s="4" t="str">
        <f>IFERROR(IF(VLOOKUP(G183,Homologación!$A:$B,2,0)=Tabla1[[#This Row],[Carrera Equivalente Uniandes 1]],"",VLOOKUP(G183,Homologación!$A:$B,2,0)),"")</f>
        <v/>
      </c>
      <c r="P183" s="4" t="str">
        <f>IFERROR(IF(OR(VLOOKUP(H183,Homologación!$A:$B,2,0)=Tabla1[[#This Row],[Carrera Equivalente Uniandes 1]],VLOOKUP(H183,Homologación!$A:$B,2,0)=Tabla1[[#This Row],[Carrera Equivalente Uniandes 2]]),"",VLOOKUP(H183,Homologación!$A:$B,2,0)),"")</f>
        <v/>
      </c>
    </row>
    <row r="184" spans="1:16" x14ac:dyDescent="0.25">
      <c r="A184" s="4" t="s">
        <v>1284</v>
      </c>
      <c r="B184" s="4" t="s">
        <v>94</v>
      </c>
      <c r="C184" s="4" t="s">
        <v>147</v>
      </c>
      <c r="D184" s="4" t="s">
        <v>427</v>
      </c>
      <c r="E184" s="4" t="s">
        <v>9572</v>
      </c>
      <c r="F184" s="4" t="s">
        <v>31</v>
      </c>
      <c r="G184" s="4" t="s">
        <v>44</v>
      </c>
      <c r="I184" s="4" t="s">
        <v>148</v>
      </c>
      <c r="J184" s="4">
        <v>8000943783</v>
      </c>
      <c r="K184" s="4" t="s">
        <v>766</v>
      </c>
      <c r="L184" s="4" t="s">
        <v>767</v>
      </c>
      <c r="M184" s="4" t="s">
        <v>1095</v>
      </c>
      <c r="N184" s="4" t="str">
        <f>VLOOKUP(F184,Homologación!$A:$B,2,0)</f>
        <v>Contaduría Internacional</v>
      </c>
      <c r="O184" s="4" t="str">
        <f>IFERROR(IF(VLOOKUP(G184,Homologación!$A:$B,2,0)=Tabla1[[#This Row],[Carrera Equivalente Uniandes 1]],"",VLOOKUP(G184,Homologación!$A:$B,2,0)),"")</f>
        <v>Administración</v>
      </c>
      <c r="P184" s="4" t="str">
        <f>IFERROR(IF(OR(VLOOKUP(H184,Homologación!$A:$B,2,0)=Tabla1[[#This Row],[Carrera Equivalente Uniandes 1]],VLOOKUP(H184,Homologación!$A:$B,2,0)=Tabla1[[#This Row],[Carrera Equivalente Uniandes 2]]),"",VLOOKUP(H184,Homologación!$A:$B,2,0)),"")</f>
        <v/>
      </c>
    </row>
    <row r="185" spans="1:16" x14ac:dyDescent="0.25">
      <c r="A185" s="4" t="s">
        <v>1285</v>
      </c>
      <c r="B185" s="4" t="s">
        <v>94</v>
      </c>
      <c r="C185" s="4" t="s">
        <v>147</v>
      </c>
      <c r="D185" s="4" t="s">
        <v>427</v>
      </c>
      <c r="E185" s="4" t="s">
        <v>3</v>
      </c>
      <c r="F185" s="4" t="s">
        <v>21</v>
      </c>
      <c r="G185" s="4" t="s">
        <v>9406</v>
      </c>
      <c r="I185" s="4" t="s">
        <v>148</v>
      </c>
      <c r="J185" s="4">
        <v>8000943783</v>
      </c>
      <c r="K185" s="4" t="s">
        <v>4663</v>
      </c>
      <c r="L185" s="4" t="s">
        <v>6687</v>
      </c>
      <c r="M185" s="4" t="s">
        <v>1095</v>
      </c>
      <c r="N185" s="4" t="str">
        <f>VLOOKUP(F185,Homologación!$A:$B,2,0)</f>
        <v>Derecho</v>
      </c>
      <c r="O185" s="4" t="str">
        <f>IFERROR(IF(VLOOKUP(G185,Homologación!$A:$B,2,0)=Tabla1[[#This Row],[Carrera Equivalente Uniandes 1]],"",VLOOKUP(G185,Homologación!$A:$B,2,0)),"")</f>
        <v/>
      </c>
      <c r="P185" s="4" t="str">
        <f>IFERROR(IF(OR(VLOOKUP(H185,Homologación!$A:$B,2,0)=Tabla1[[#This Row],[Carrera Equivalente Uniandes 1]],VLOOKUP(H185,Homologación!$A:$B,2,0)=Tabla1[[#This Row],[Carrera Equivalente Uniandes 2]]),"",VLOOKUP(H185,Homologación!$A:$B,2,0)),"")</f>
        <v/>
      </c>
    </row>
    <row r="186" spans="1:16" x14ac:dyDescent="0.25">
      <c r="A186" s="4" t="s">
        <v>1286</v>
      </c>
      <c r="B186" s="4" t="s">
        <v>94</v>
      </c>
      <c r="C186" s="4" t="s">
        <v>147</v>
      </c>
      <c r="D186" s="4" t="s">
        <v>427</v>
      </c>
      <c r="E186" s="4" t="s">
        <v>9</v>
      </c>
      <c r="F186" s="4" t="s">
        <v>44</v>
      </c>
      <c r="G186" s="4" t="s">
        <v>62</v>
      </c>
      <c r="I186" s="4" t="s">
        <v>148</v>
      </c>
      <c r="J186" s="4">
        <v>8000943783</v>
      </c>
      <c r="K186" s="4" t="s">
        <v>4664</v>
      </c>
      <c r="L186" s="4" t="s">
        <v>6688</v>
      </c>
      <c r="M186" s="4" t="s">
        <v>1095</v>
      </c>
      <c r="N186" s="4" t="str">
        <f>VLOOKUP(F186,Homologación!$A:$B,2,0)</f>
        <v>Administración</v>
      </c>
      <c r="O186" s="4" t="str">
        <f>IFERROR(IF(VLOOKUP(G186,Homologación!$A:$B,2,0)=Tabla1[[#This Row],[Carrera Equivalente Uniandes 1]],"",VLOOKUP(G186,Homologación!$A:$B,2,0)),"")</f>
        <v/>
      </c>
      <c r="P186" s="4" t="str">
        <f>IFERROR(IF(OR(VLOOKUP(H186,Homologación!$A:$B,2,0)=Tabla1[[#This Row],[Carrera Equivalente Uniandes 1]],VLOOKUP(H186,Homologación!$A:$B,2,0)=Tabla1[[#This Row],[Carrera Equivalente Uniandes 2]]),"",VLOOKUP(H186,Homologación!$A:$B,2,0)),"")</f>
        <v/>
      </c>
    </row>
    <row r="187" spans="1:16" x14ac:dyDescent="0.25">
      <c r="A187" s="4" t="s">
        <v>1287</v>
      </c>
      <c r="B187" s="4" t="s">
        <v>145</v>
      </c>
      <c r="C187" s="4" t="s">
        <v>4308</v>
      </c>
      <c r="D187" s="4" t="s">
        <v>4368</v>
      </c>
      <c r="E187" s="4" t="s">
        <v>9</v>
      </c>
      <c r="F187" s="4" t="s">
        <v>44</v>
      </c>
      <c r="G187" s="4" t="s">
        <v>18</v>
      </c>
      <c r="I187" s="4" t="s">
        <v>4392</v>
      </c>
      <c r="J187" s="4">
        <v>9002114605</v>
      </c>
      <c r="K187" s="4" t="s">
        <v>4665</v>
      </c>
      <c r="L187" s="4" t="s">
        <v>6689</v>
      </c>
      <c r="M187" s="4" t="s">
        <v>1095</v>
      </c>
      <c r="N187" s="4" t="str">
        <f>VLOOKUP(F187,Homologación!$A:$B,2,0)</f>
        <v>Administración</v>
      </c>
      <c r="O187" s="4" t="str">
        <f>IFERROR(IF(VLOOKUP(G187,Homologación!$A:$B,2,0)=Tabla1[[#This Row],[Carrera Equivalente Uniandes 1]],"",VLOOKUP(G187,Homologación!$A:$B,2,0)),"")</f>
        <v>Historia</v>
      </c>
      <c r="P187" s="4" t="str">
        <f>IFERROR(IF(OR(VLOOKUP(H187,Homologación!$A:$B,2,0)=Tabla1[[#This Row],[Carrera Equivalente Uniandes 1]],VLOOKUP(H187,Homologación!$A:$B,2,0)=Tabla1[[#This Row],[Carrera Equivalente Uniandes 2]]),"",VLOOKUP(H187,Homologación!$A:$B,2,0)),"")</f>
        <v/>
      </c>
    </row>
    <row r="188" spans="1:16" x14ac:dyDescent="0.25">
      <c r="A188" s="4" t="s">
        <v>1288</v>
      </c>
      <c r="B188" s="4" t="s">
        <v>145</v>
      </c>
      <c r="C188" s="4" t="s">
        <v>4308</v>
      </c>
      <c r="D188" s="4" t="s">
        <v>4368</v>
      </c>
      <c r="E188" s="4" t="s">
        <v>9</v>
      </c>
      <c r="F188" s="4" t="s">
        <v>44</v>
      </c>
      <c r="G188" s="4" t="s">
        <v>18</v>
      </c>
      <c r="I188" s="4" t="s">
        <v>4392</v>
      </c>
      <c r="J188" s="4">
        <v>9002114605</v>
      </c>
      <c r="K188" s="4" t="s">
        <v>4665</v>
      </c>
      <c r="L188" s="4" t="s">
        <v>6690</v>
      </c>
      <c r="M188" s="4" t="s">
        <v>1095</v>
      </c>
      <c r="N188" s="4" t="str">
        <f>VLOOKUP(F188,Homologación!$A:$B,2,0)</f>
        <v>Administración</v>
      </c>
      <c r="O188" s="4" t="str">
        <f>IFERROR(IF(VLOOKUP(G188,Homologación!$A:$B,2,0)=Tabla1[[#This Row],[Carrera Equivalente Uniandes 1]],"",VLOOKUP(G188,Homologación!$A:$B,2,0)),"")</f>
        <v>Historia</v>
      </c>
      <c r="P188" s="4" t="str">
        <f>IFERROR(IF(OR(VLOOKUP(H188,Homologación!$A:$B,2,0)=Tabla1[[#This Row],[Carrera Equivalente Uniandes 1]],VLOOKUP(H188,Homologación!$A:$B,2,0)=Tabla1[[#This Row],[Carrera Equivalente Uniandes 2]]),"",VLOOKUP(H188,Homologación!$A:$B,2,0)),"")</f>
        <v/>
      </c>
    </row>
    <row r="189" spans="1:16" x14ac:dyDescent="0.25">
      <c r="A189" s="4" t="s">
        <v>1289</v>
      </c>
      <c r="B189" s="4" t="s">
        <v>145</v>
      </c>
      <c r="C189" s="4" t="s">
        <v>4308</v>
      </c>
      <c r="D189" s="4" t="s">
        <v>4368</v>
      </c>
      <c r="E189" s="4" t="s">
        <v>9</v>
      </c>
      <c r="F189" s="4" t="s">
        <v>494</v>
      </c>
      <c r="I189" s="4" t="s">
        <v>4392</v>
      </c>
      <c r="J189" s="4">
        <v>9002114605</v>
      </c>
      <c r="K189" s="4" t="s">
        <v>4666</v>
      </c>
      <c r="L189" s="4" t="s">
        <v>6691</v>
      </c>
      <c r="M189" s="4" t="s">
        <v>1095</v>
      </c>
      <c r="N189" s="4" t="str">
        <f>VLOOKUP(F189,Homologación!$A:$B,2,0)</f>
        <v>Ingeniería de Sistemas y Computación</v>
      </c>
      <c r="O189" s="4" t="str">
        <f>IFERROR(IF(VLOOKUP(G189,Homologación!$A:$B,2,0)=Tabla1[[#This Row],[Carrera Equivalente Uniandes 1]],"",VLOOKUP(G189,Homologación!$A:$B,2,0)),"")</f>
        <v/>
      </c>
      <c r="P189" s="4" t="str">
        <f>IFERROR(IF(OR(VLOOKUP(H189,Homologación!$A:$B,2,0)=Tabla1[[#This Row],[Carrera Equivalente Uniandes 1]],VLOOKUP(H189,Homologación!$A:$B,2,0)=Tabla1[[#This Row],[Carrera Equivalente Uniandes 2]]),"",VLOOKUP(H189,Homologación!$A:$B,2,0)),"")</f>
        <v/>
      </c>
    </row>
    <row r="190" spans="1:16" x14ac:dyDescent="0.25">
      <c r="A190" s="4" t="s">
        <v>1290</v>
      </c>
      <c r="B190" s="4" t="s">
        <v>145</v>
      </c>
      <c r="C190" s="4" t="s">
        <v>4308</v>
      </c>
      <c r="D190" s="4" t="s">
        <v>4368</v>
      </c>
      <c r="E190" s="4" t="s">
        <v>9</v>
      </c>
      <c r="F190" s="4" t="s">
        <v>44</v>
      </c>
      <c r="G190" s="4" t="s">
        <v>18</v>
      </c>
      <c r="I190" s="4" t="s">
        <v>4392</v>
      </c>
      <c r="J190" s="4">
        <v>9002114605</v>
      </c>
      <c r="K190" s="4" t="s">
        <v>4665</v>
      </c>
      <c r="L190" s="4" t="s">
        <v>6692</v>
      </c>
      <c r="M190" s="4" t="s">
        <v>1095</v>
      </c>
      <c r="N190" s="4" t="str">
        <f>VLOOKUP(F190,Homologación!$A:$B,2,0)</f>
        <v>Administración</v>
      </c>
      <c r="O190" s="4" t="str">
        <f>IFERROR(IF(VLOOKUP(G190,Homologación!$A:$B,2,0)=Tabla1[[#This Row],[Carrera Equivalente Uniandes 1]],"",VLOOKUP(G190,Homologación!$A:$B,2,0)),"")</f>
        <v>Historia</v>
      </c>
      <c r="P190" s="4" t="str">
        <f>IFERROR(IF(OR(VLOOKUP(H190,Homologación!$A:$B,2,0)=Tabla1[[#This Row],[Carrera Equivalente Uniandes 1]],VLOOKUP(H190,Homologación!$A:$B,2,0)=Tabla1[[#This Row],[Carrera Equivalente Uniandes 2]]),"",VLOOKUP(H190,Homologación!$A:$B,2,0)),"")</f>
        <v/>
      </c>
    </row>
    <row r="191" spans="1:16" x14ac:dyDescent="0.25">
      <c r="A191" s="4" t="s">
        <v>1291</v>
      </c>
      <c r="B191" s="4" t="s">
        <v>145</v>
      </c>
      <c r="C191" s="4" t="s">
        <v>4309</v>
      </c>
      <c r="D191" s="4" t="s">
        <v>4368</v>
      </c>
      <c r="E191" s="4" t="s">
        <v>9</v>
      </c>
      <c r="F191" s="4" t="s">
        <v>44</v>
      </c>
      <c r="G191" s="4" t="s">
        <v>18</v>
      </c>
      <c r="I191" s="4" t="s">
        <v>4392</v>
      </c>
      <c r="J191" s="4">
        <v>9002114605</v>
      </c>
      <c r="K191" s="4" t="s">
        <v>4665</v>
      </c>
      <c r="L191" s="4" t="s">
        <v>6693</v>
      </c>
      <c r="M191" s="4" t="s">
        <v>1095</v>
      </c>
      <c r="N191" s="4" t="str">
        <f>VLOOKUP(F191,Homologación!$A:$B,2,0)</f>
        <v>Administración</v>
      </c>
      <c r="O191" s="4" t="str">
        <f>IFERROR(IF(VLOOKUP(G191,Homologación!$A:$B,2,0)=Tabla1[[#This Row],[Carrera Equivalente Uniandes 1]],"",VLOOKUP(G191,Homologación!$A:$B,2,0)),"")</f>
        <v>Historia</v>
      </c>
      <c r="P191" s="4" t="str">
        <f>IFERROR(IF(OR(VLOOKUP(H191,Homologación!$A:$B,2,0)=Tabla1[[#This Row],[Carrera Equivalente Uniandes 1]],VLOOKUP(H191,Homologación!$A:$B,2,0)=Tabla1[[#This Row],[Carrera Equivalente Uniandes 2]]),"",VLOOKUP(H191,Homologación!$A:$B,2,0)),"")</f>
        <v/>
      </c>
    </row>
    <row r="192" spans="1:16" x14ac:dyDescent="0.25">
      <c r="A192" s="4" t="s">
        <v>1292</v>
      </c>
      <c r="B192" s="4" t="s">
        <v>145</v>
      </c>
      <c r="C192" s="4" t="s">
        <v>4308</v>
      </c>
      <c r="D192" s="4" t="s">
        <v>4368</v>
      </c>
      <c r="E192" s="4" t="s">
        <v>3</v>
      </c>
      <c r="F192" s="4" t="s">
        <v>451</v>
      </c>
      <c r="I192" s="4" t="s">
        <v>4393</v>
      </c>
      <c r="J192" s="4">
        <v>8000957609</v>
      </c>
      <c r="K192" s="4" t="s">
        <v>4667</v>
      </c>
      <c r="L192" s="4" t="s">
        <v>6694</v>
      </c>
      <c r="M192" s="4" t="s">
        <v>1095</v>
      </c>
      <c r="N192" s="4" t="str">
        <f>VLOOKUP(F192,Homologación!$A:$B,2,0)</f>
        <v>Contaduría Internacional</v>
      </c>
      <c r="O192" s="4" t="str">
        <f>IFERROR(IF(VLOOKUP(G192,Homologación!$A:$B,2,0)=Tabla1[[#This Row],[Carrera Equivalente Uniandes 1]],"",VLOOKUP(G192,Homologación!$A:$B,2,0)),"")</f>
        <v/>
      </c>
      <c r="P192" s="4" t="str">
        <f>IFERROR(IF(OR(VLOOKUP(H192,Homologación!$A:$B,2,0)=Tabla1[[#This Row],[Carrera Equivalente Uniandes 1]],VLOOKUP(H192,Homologación!$A:$B,2,0)=Tabla1[[#This Row],[Carrera Equivalente Uniandes 2]]),"",VLOOKUP(H192,Homologación!$A:$B,2,0)),"")</f>
        <v/>
      </c>
    </row>
    <row r="193" spans="1:16" x14ac:dyDescent="0.25">
      <c r="A193" s="4" t="s">
        <v>1293</v>
      </c>
      <c r="B193" s="4" t="s">
        <v>145</v>
      </c>
      <c r="C193" s="4" t="s">
        <v>4308</v>
      </c>
      <c r="D193" s="4" t="s">
        <v>4368</v>
      </c>
      <c r="E193" s="4" t="s">
        <v>3</v>
      </c>
      <c r="F193" s="4" t="s">
        <v>21</v>
      </c>
      <c r="I193" s="4" t="s">
        <v>4393</v>
      </c>
      <c r="J193" s="4">
        <v>8000957609</v>
      </c>
      <c r="K193" s="4" t="s">
        <v>4668</v>
      </c>
      <c r="L193" s="4" t="s">
        <v>6695</v>
      </c>
      <c r="M193" s="4" t="s">
        <v>1095</v>
      </c>
      <c r="N193" s="4" t="str">
        <f>VLOOKUP(F193,Homologación!$A:$B,2,0)</f>
        <v>Derecho</v>
      </c>
      <c r="O193" s="4" t="str">
        <f>IFERROR(IF(VLOOKUP(G193,Homologación!$A:$B,2,0)=Tabla1[[#This Row],[Carrera Equivalente Uniandes 1]],"",VLOOKUP(G193,Homologación!$A:$B,2,0)),"")</f>
        <v/>
      </c>
      <c r="P193" s="4" t="str">
        <f>IFERROR(IF(OR(VLOOKUP(H193,Homologación!$A:$B,2,0)=Tabla1[[#This Row],[Carrera Equivalente Uniandes 1]],VLOOKUP(H193,Homologación!$A:$B,2,0)=Tabla1[[#This Row],[Carrera Equivalente Uniandes 2]]),"",VLOOKUP(H193,Homologación!$A:$B,2,0)),"")</f>
        <v/>
      </c>
    </row>
    <row r="194" spans="1:16" x14ac:dyDescent="0.25">
      <c r="A194" s="4" t="s">
        <v>1294</v>
      </c>
      <c r="B194" s="4" t="s">
        <v>145</v>
      </c>
      <c r="C194" s="4" t="s">
        <v>4308</v>
      </c>
      <c r="D194" s="4" t="s">
        <v>4368</v>
      </c>
      <c r="E194" s="4" t="s">
        <v>3</v>
      </c>
      <c r="F194" s="4" t="s">
        <v>29</v>
      </c>
      <c r="I194" s="4" t="s">
        <v>4393</v>
      </c>
      <c r="J194" s="4">
        <v>8000957609</v>
      </c>
      <c r="K194" s="4" t="s">
        <v>4669</v>
      </c>
      <c r="L194" s="4" t="s">
        <v>6696</v>
      </c>
      <c r="M194" s="4" t="s">
        <v>1095</v>
      </c>
      <c r="N194" s="4" t="str">
        <f>VLOOKUP(F194,Homologación!$A:$B,2,0)</f>
        <v>Ingeniería de Sistemas y Computación</v>
      </c>
      <c r="O194" s="4" t="str">
        <f>IFERROR(IF(VLOOKUP(G194,Homologación!$A:$B,2,0)=Tabla1[[#This Row],[Carrera Equivalente Uniandes 1]],"",VLOOKUP(G194,Homologación!$A:$B,2,0)),"")</f>
        <v/>
      </c>
      <c r="P194" s="4" t="str">
        <f>IFERROR(IF(OR(VLOOKUP(H194,Homologación!$A:$B,2,0)=Tabla1[[#This Row],[Carrera Equivalente Uniandes 1]],VLOOKUP(H194,Homologación!$A:$B,2,0)=Tabla1[[#This Row],[Carrera Equivalente Uniandes 2]]),"",VLOOKUP(H194,Homologación!$A:$B,2,0)),"")</f>
        <v/>
      </c>
    </row>
    <row r="195" spans="1:16" x14ac:dyDescent="0.25">
      <c r="A195" s="4" t="s">
        <v>1295</v>
      </c>
      <c r="B195" s="4" t="s">
        <v>145</v>
      </c>
      <c r="C195" s="4" t="s">
        <v>4308</v>
      </c>
      <c r="D195" s="4" t="s">
        <v>4368</v>
      </c>
      <c r="E195" s="4" t="s">
        <v>3</v>
      </c>
      <c r="F195" s="4" t="s">
        <v>21</v>
      </c>
      <c r="I195" s="4" t="s">
        <v>4393</v>
      </c>
      <c r="J195" s="4">
        <v>8000957609</v>
      </c>
      <c r="K195" s="4" t="s">
        <v>4668</v>
      </c>
      <c r="L195" s="4" t="s">
        <v>6697</v>
      </c>
      <c r="M195" s="4" t="s">
        <v>1095</v>
      </c>
      <c r="N195" s="4" t="str">
        <f>VLOOKUP(F195,Homologación!$A:$B,2,0)</f>
        <v>Derecho</v>
      </c>
      <c r="O195" s="4" t="str">
        <f>IFERROR(IF(VLOOKUP(G195,Homologación!$A:$B,2,0)=Tabla1[[#This Row],[Carrera Equivalente Uniandes 1]],"",VLOOKUP(G195,Homologación!$A:$B,2,0)),"")</f>
        <v/>
      </c>
      <c r="P195" s="4" t="str">
        <f>IFERROR(IF(OR(VLOOKUP(H195,Homologación!$A:$B,2,0)=Tabla1[[#This Row],[Carrera Equivalente Uniandes 1]],VLOOKUP(H195,Homologación!$A:$B,2,0)=Tabla1[[#This Row],[Carrera Equivalente Uniandes 2]]),"",VLOOKUP(H195,Homologación!$A:$B,2,0)),"")</f>
        <v/>
      </c>
    </row>
    <row r="196" spans="1:16" x14ac:dyDescent="0.25">
      <c r="A196" s="4" t="s">
        <v>1296</v>
      </c>
      <c r="B196" s="4" t="s">
        <v>145</v>
      </c>
      <c r="C196" s="4" t="s">
        <v>4308</v>
      </c>
      <c r="D196" s="4" t="s">
        <v>4368</v>
      </c>
      <c r="E196" s="4" t="s">
        <v>3</v>
      </c>
      <c r="F196" s="4" t="s">
        <v>21</v>
      </c>
      <c r="I196" s="4" t="s">
        <v>4393</v>
      </c>
      <c r="J196" s="4">
        <v>8000957609</v>
      </c>
      <c r="K196" s="4" t="s">
        <v>4668</v>
      </c>
      <c r="L196" s="4" t="s">
        <v>6698</v>
      </c>
      <c r="M196" s="4" t="s">
        <v>1095</v>
      </c>
      <c r="N196" s="4" t="str">
        <f>VLOOKUP(F196,Homologación!$A:$B,2,0)</f>
        <v>Derecho</v>
      </c>
      <c r="O196" s="4" t="str">
        <f>IFERROR(IF(VLOOKUP(G196,Homologación!$A:$B,2,0)=Tabla1[[#This Row],[Carrera Equivalente Uniandes 1]],"",VLOOKUP(G196,Homologación!$A:$B,2,0)),"")</f>
        <v/>
      </c>
      <c r="P196" s="4" t="str">
        <f>IFERROR(IF(OR(VLOOKUP(H196,Homologación!$A:$B,2,0)=Tabla1[[#This Row],[Carrera Equivalente Uniandes 1]],VLOOKUP(H196,Homologación!$A:$B,2,0)=Tabla1[[#This Row],[Carrera Equivalente Uniandes 2]]),"",VLOOKUP(H196,Homologación!$A:$B,2,0)),"")</f>
        <v/>
      </c>
    </row>
    <row r="197" spans="1:16" x14ac:dyDescent="0.25">
      <c r="A197" s="4" t="s">
        <v>1297</v>
      </c>
      <c r="B197" s="4" t="s">
        <v>154</v>
      </c>
      <c r="C197" s="4" t="s">
        <v>153</v>
      </c>
      <c r="D197" s="4" t="s">
        <v>4371</v>
      </c>
      <c r="E197" s="4" t="s">
        <v>3</v>
      </c>
      <c r="F197" s="4" t="s">
        <v>44</v>
      </c>
      <c r="I197" s="4" t="s">
        <v>637</v>
      </c>
      <c r="J197" s="4">
        <v>8918004664</v>
      </c>
      <c r="K197" s="4" t="s">
        <v>4670</v>
      </c>
      <c r="L197" s="4" t="s">
        <v>6699</v>
      </c>
      <c r="M197" s="4" t="s">
        <v>1095</v>
      </c>
      <c r="N197" s="4" t="str">
        <f>VLOOKUP(F197,Homologación!$A:$B,2,0)</f>
        <v>Administración</v>
      </c>
      <c r="O197" s="4" t="str">
        <f>IFERROR(IF(VLOOKUP(G197,Homologación!$A:$B,2,0)=Tabla1[[#This Row],[Carrera Equivalente Uniandes 1]],"",VLOOKUP(G197,Homologación!$A:$B,2,0)),"")</f>
        <v/>
      </c>
      <c r="P197" s="4" t="str">
        <f>IFERROR(IF(OR(VLOOKUP(H197,Homologación!$A:$B,2,0)=Tabla1[[#This Row],[Carrera Equivalente Uniandes 1]],VLOOKUP(H197,Homologación!$A:$B,2,0)=Tabla1[[#This Row],[Carrera Equivalente Uniandes 2]]),"",VLOOKUP(H197,Homologación!$A:$B,2,0)),"")</f>
        <v/>
      </c>
    </row>
    <row r="198" spans="1:16" x14ac:dyDescent="0.25">
      <c r="A198" s="4" t="s">
        <v>1298</v>
      </c>
      <c r="B198" s="4" t="s">
        <v>154</v>
      </c>
      <c r="C198" s="4" t="s">
        <v>153</v>
      </c>
      <c r="D198" s="4" t="s">
        <v>4371</v>
      </c>
      <c r="E198" s="4" t="s">
        <v>3</v>
      </c>
      <c r="F198" s="4" t="s">
        <v>44</v>
      </c>
      <c r="I198" s="4" t="s">
        <v>637</v>
      </c>
      <c r="J198" s="4">
        <v>8918004664</v>
      </c>
      <c r="K198" s="4" t="s">
        <v>4670</v>
      </c>
      <c r="L198" s="4" t="s">
        <v>6699</v>
      </c>
      <c r="M198" s="4" t="s">
        <v>1095</v>
      </c>
      <c r="N198" s="4" t="str">
        <f>VLOOKUP(F198,Homologación!$A:$B,2,0)</f>
        <v>Administración</v>
      </c>
      <c r="O198" s="4" t="str">
        <f>IFERROR(IF(VLOOKUP(G198,Homologación!$A:$B,2,0)=Tabla1[[#This Row],[Carrera Equivalente Uniandes 1]],"",VLOOKUP(G198,Homologación!$A:$B,2,0)),"")</f>
        <v/>
      </c>
      <c r="P198" s="4" t="str">
        <f>IFERROR(IF(OR(VLOOKUP(H198,Homologación!$A:$B,2,0)=Tabla1[[#This Row],[Carrera Equivalente Uniandes 1]],VLOOKUP(H198,Homologación!$A:$B,2,0)=Tabla1[[#This Row],[Carrera Equivalente Uniandes 2]]),"",VLOOKUP(H198,Homologación!$A:$B,2,0)),"")</f>
        <v/>
      </c>
    </row>
    <row r="199" spans="1:16" x14ac:dyDescent="0.25">
      <c r="A199" s="4" t="s">
        <v>1299</v>
      </c>
      <c r="B199" s="4" t="s">
        <v>154</v>
      </c>
      <c r="C199" s="4" t="s">
        <v>153</v>
      </c>
      <c r="D199" s="4" t="s">
        <v>4371</v>
      </c>
      <c r="E199" s="4" t="s">
        <v>3</v>
      </c>
      <c r="F199" s="4" t="s">
        <v>44</v>
      </c>
      <c r="I199" s="4" t="s">
        <v>637</v>
      </c>
      <c r="J199" s="4">
        <v>8918004664</v>
      </c>
      <c r="K199" s="4" t="s">
        <v>4671</v>
      </c>
      <c r="L199" s="4" t="s">
        <v>6700</v>
      </c>
      <c r="M199" s="4" t="s">
        <v>1095</v>
      </c>
      <c r="N199" s="4" t="str">
        <f>VLOOKUP(F199,Homologación!$A:$B,2,0)</f>
        <v>Administración</v>
      </c>
      <c r="O199" s="4" t="str">
        <f>IFERROR(IF(VLOOKUP(G199,Homologación!$A:$B,2,0)=Tabla1[[#This Row],[Carrera Equivalente Uniandes 1]],"",VLOOKUP(G199,Homologación!$A:$B,2,0)),"")</f>
        <v/>
      </c>
      <c r="P199" s="4" t="str">
        <f>IFERROR(IF(OR(VLOOKUP(H199,Homologación!$A:$B,2,0)=Tabla1[[#This Row],[Carrera Equivalente Uniandes 1]],VLOOKUP(H199,Homologación!$A:$B,2,0)=Tabla1[[#This Row],[Carrera Equivalente Uniandes 2]]),"",VLOOKUP(H199,Homologación!$A:$B,2,0)),"")</f>
        <v/>
      </c>
    </row>
    <row r="200" spans="1:16" x14ac:dyDescent="0.25">
      <c r="A200" s="4" t="s">
        <v>1300</v>
      </c>
      <c r="B200" s="4" t="s">
        <v>154</v>
      </c>
      <c r="C200" s="4" t="s">
        <v>153</v>
      </c>
      <c r="D200" s="4" t="s">
        <v>4371</v>
      </c>
      <c r="E200" s="4" t="s">
        <v>3</v>
      </c>
      <c r="F200" s="4" t="s">
        <v>36</v>
      </c>
      <c r="I200" s="4" t="s">
        <v>637</v>
      </c>
      <c r="J200" s="4">
        <v>8918004664</v>
      </c>
      <c r="K200" s="4" t="s">
        <v>4672</v>
      </c>
      <c r="L200" s="4" t="s">
        <v>6700</v>
      </c>
      <c r="M200" s="4" t="s">
        <v>1095</v>
      </c>
      <c r="N200" s="4" t="str">
        <f>VLOOKUP(F200,Homologación!$A:$B,2,0)</f>
        <v>Historia</v>
      </c>
      <c r="O200" s="4" t="str">
        <f>IFERROR(IF(VLOOKUP(G200,Homologación!$A:$B,2,0)=Tabla1[[#This Row],[Carrera Equivalente Uniandes 1]],"",VLOOKUP(G200,Homologación!$A:$B,2,0)),"")</f>
        <v/>
      </c>
      <c r="P200" s="4" t="str">
        <f>IFERROR(IF(OR(VLOOKUP(H200,Homologación!$A:$B,2,0)=Tabla1[[#This Row],[Carrera Equivalente Uniandes 1]],VLOOKUP(H200,Homologación!$A:$B,2,0)=Tabla1[[#This Row],[Carrera Equivalente Uniandes 2]]),"",VLOOKUP(H200,Homologación!$A:$B,2,0)),"")</f>
        <v/>
      </c>
    </row>
    <row r="201" spans="1:16" x14ac:dyDescent="0.25">
      <c r="A201" s="4" t="s">
        <v>1301</v>
      </c>
      <c r="B201" s="4" t="s">
        <v>154</v>
      </c>
      <c r="C201" s="4" t="s">
        <v>153</v>
      </c>
      <c r="D201" s="4" t="s">
        <v>4371</v>
      </c>
      <c r="E201" s="4" t="s">
        <v>3</v>
      </c>
      <c r="F201" s="4" t="s">
        <v>32</v>
      </c>
      <c r="I201" s="4" t="s">
        <v>637</v>
      </c>
      <c r="J201" s="4">
        <v>8918004664</v>
      </c>
      <c r="K201" s="4" t="s">
        <v>4673</v>
      </c>
      <c r="L201" s="4" t="s">
        <v>6701</v>
      </c>
      <c r="M201" s="4" t="s">
        <v>1095</v>
      </c>
      <c r="N201" s="4" t="str">
        <f>VLOOKUP(F201,Homologación!$A:$B,2,0)</f>
        <v>Contaduría Internacional</v>
      </c>
      <c r="O201" s="4" t="str">
        <f>IFERROR(IF(VLOOKUP(G201,Homologación!$A:$B,2,0)=Tabla1[[#This Row],[Carrera Equivalente Uniandes 1]],"",VLOOKUP(G201,Homologación!$A:$B,2,0)),"")</f>
        <v/>
      </c>
      <c r="P201" s="4" t="str">
        <f>IFERROR(IF(OR(VLOOKUP(H201,Homologación!$A:$B,2,0)=Tabla1[[#This Row],[Carrera Equivalente Uniandes 1]],VLOOKUP(H201,Homologación!$A:$B,2,0)=Tabla1[[#This Row],[Carrera Equivalente Uniandes 2]]),"",VLOOKUP(H201,Homologación!$A:$B,2,0)),"")</f>
        <v/>
      </c>
    </row>
    <row r="202" spans="1:16" x14ac:dyDescent="0.25">
      <c r="A202" s="4" t="s">
        <v>1302</v>
      </c>
      <c r="B202" s="4" t="s">
        <v>68</v>
      </c>
      <c r="C202" s="4" t="s">
        <v>68</v>
      </c>
      <c r="D202" s="4" t="s">
        <v>4364</v>
      </c>
      <c r="E202" s="4" t="s">
        <v>3</v>
      </c>
      <c r="F202" s="4" t="s">
        <v>497</v>
      </c>
      <c r="I202" s="4" t="s">
        <v>638</v>
      </c>
      <c r="J202" s="4">
        <v>8001025040</v>
      </c>
      <c r="K202" s="4" t="s">
        <v>4674</v>
      </c>
      <c r="L202" s="4" t="s">
        <v>6702</v>
      </c>
      <c r="M202" s="4" t="s">
        <v>1095</v>
      </c>
      <c r="N202" s="4" t="str">
        <f>VLOOKUP(F202,Homologación!$A:$B,2,0)</f>
        <v>Ingeniería Ambiental</v>
      </c>
      <c r="O202" s="4" t="str">
        <f>IFERROR(IF(VLOOKUP(G202,Homologación!$A:$B,2,0)=Tabla1[[#This Row],[Carrera Equivalente Uniandes 1]],"",VLOOKUP(G202,Homologación!$A:$B,2,0)),"")</f>
        <v/>
      </c>
      <c r="P202" s="4" t="str">
        <f>IFERROR(IF(OR(VLOOKUP(H202,Homologación!$A:$B,2,0)=Tabla1[[#This Row],[Carrera Equivalente Uniandes 1]],VLOOKUP(H202,Homologación!$A:$B,2,0)=Tabla1[[#This Row],[Carrera Equivalente Uniandes 2]]),"",VLOOKUP(H202,Homologación!$A:$B,2,0)),"")</f>
        <v/>
      </c>
    </row>
    <row r="203" spans="1:16" x14ac:dyDescent="0.25">
      <c r="A203" s="4" t="s">
        <v>1303</v>
      </c>
      <c r="B203" s="4" t="s">
        <v>68</v>
      </c>
      <c r="C203" s="4" t="s">
        <v>68</v>
      </c>
      <c r="D203" s="4" t="s">
        <v>4364</v>
      </c>
      <c r="E203" s="4" t="s">
        <v>3</v>
      </c>
      <c r="F203" s="4" t="s">
        <v>39</v>
      </c>
      <c r="G203" s="4" t="s">
        <v>451</v>
      </c>
      <c r="I203" s="4" t="s">
        <v>638</v>
      </c>
      <c r="J203" s="4">
        <v>8001025040</v>
      </c>
      <c r="K203" s="4" t="s">
        <v>4675</v>
      </c>
      <c r="L203" s="4" t="s">
        <v>6703</v>
      </c>
      <c r="M203" s="4" t="s">
        <v>1095</v>
      </c>
      <c r="N203" s="4" t="str">
        <f>VLOOKUP(F203,Homologación!$A:$B,2,0)</f>
        <v>Contaduría Internacional</v>
      </c>
      <c r="O203" s="4" t="str">
        <f>IFERROR(IF(VLOOKUP(G203,Homologación!$A:$B,2,0)=Tabla1[[#This Row],[Carrera Equivalente Uniandes 1]],"",VLOOKUP(G203,Homologación!$A:$B,2,0)),"")</f>
        <v/>
      </c>
      <c r="P203" s="4" t="str">
        <f>IFERROR(IF(OR(VLOOKUP(H203,Homologación!$A:$B,2,0)=Tabla1[[#This Row],[Carrera Equivalente Uniandes 1]],VLOOKUP(H203,Homologación!$A:$B,2,0)=Tabla1[[#This Row],[Carrera Equivalente Uniandes 2]]),"",VLOOKUP(H203,Homologación!$A:$B,2,0)),"")</f>
        <v/>
      </c>
    </row>
    <row r="204" spans="1:16" x14ac:dyDescent="0.25">
      <c r="A204" s="4" t="s">
        <v>1304</v>
      </c>
      <c r="B204" s="4" t="s">
        <v>68</v>
      </c>
      <c r="C204" s="4" t="s">
        <v>68</v>
      </c>
      <c r="D204" s="4" t="s">
        <v>4364</v>
      </c>
      <c r="E204" s="4" t="s">
        <v>3</v>
      </c>
      <c r="F204" s="4" t="s">
        <v>15</v>
      </c>
      <c r="I204" s="4" t="s">
        <v>638</v>
      </c>
      <c r="J204" s="4">
        <v>8001025040</v>
      </c>
      <c r="K204" s="4" t="s">
        <v>4676</v>
      </c>
      <c r="L204" s="4" t="s">
        <v>6704</v>
      </c>
      <c r="M204" s="4" t="s">
        <v>1095</v>
      </c>
      <c r="N204" s="4" t="str">
        <f>VLOOKUP(F204,Homologación!$A:$B,2,0)</f>
        <v>Administración</v>
      </c>
      <c r="O204" s="4" t="str">
        <f>IFERROR(IF(VLOOKUP(G204,Homologación!$A:$B,2,0)=Tabla1[[#This Row],[Carrera Equivalente Uniandes 1]],"",VLOOKUP(G204,Homologación!$A:$B,2,0)),"")</f>
        <v/>
      </c>
      <c r="P204" s="4" t="str">
        <f>IFERROR(IF(OR(VLOOKUP(H204,Homologación!$A:$B,2,0)=Tabla1[[#This Row],[Carrera Equivalente Uniandes 1]],VLOOKUP(H204,Homologación!$A:$B,2,0)=Tabla1[[#This Row],[Carrera Equivalente Uniandes 2]]),"",VLOOKUP(H204,Homologación!$A:$B,2,0)),"")</f>
        <v/>
      </c>
    </row>
    <row r="205" spans="1:16" x14ac:dyDescent="0.25">
      <c r="A205" s="4" t="s">
        <v>1305</v>
      </c>
      <c r="B205" s="4" t="s">
        <v>68</v>
      </c>
      <c r="C205" s="4" t="s">
        <v>68</v>
      </c>
      <c r="D205" s="4" t="s">
        <v>4364</v>
      </c>
      <c r="E205" s="4" t="s">
        <v>3</v>
      </c>
      <c r="F205" s="4" t="s">
        <v>15</v>
      </c>
      <c r="I205" s="4" t="s">
        <v>638</v>
      </c>
      <c r="J205" s="4">
        <v>8001025040</v>
      </c>
      <c r="K205" s="4" t="s">
        <v>4676</v>
      </c>
      <c r="L205" s="4" t="s">
        <v>6704</v>
      </c>
      <c r="M205" s="4" t="s">
        <v>1095</v>
      </c>
      <c r="N205" s="4" t="str">
        <f>VLOOKUP(F205,Homologación!$A:$B,2,0)</f>
        <v>Administración</v>
      </c>
      <c r="O205" s="4" t="str">
        <f>IFERROR(IF(VLOOKUP(G205,Homologación!$A:$B,2,0)=Tabla1[[#This Row],[Carrera Equivalente Uniandes 1]],"",VLOOKUP(G205,Homologación!$A:$B,2,0)),"")</f>
        <v/>
      </c>
      <c r="P205" s="4" t="str">
        <f>IFERROR(IF(OR(VLOOKUP(H205,Homologación!$A:$B,2,0)=Tabla1[[#This Row],[Carrera Equivalente Uniandes 1]],VLOOKUP(H205,Homologación!$A:$B,2,0)=Tabla1[[#This Row],[Carrera Equivalente Uniandes 2]]),"",VLOOKUP(H205,Homologación!$A:$B,2,0)),"")</f>
        <v/>
      </c>
    </row>
    <row r="206" spans="1:16" x14ac:dyDescent="0.25">
      <c r="A206" s="4" t="s">
        <v>1306</v>
      </c>
      <c r="B206" s="4" t="s">
        <v>68</v>
      </c>
      <c r="C206" s="4" t="s">
        <v>68</v>
      </c>
      <c r="D206" s="4" t="s">
        <v>4364</v>
      </c>
      <c r="E206" s="4" t="s">
        <v>3</v>
      </c>
      <c r="F206" s="4" t="s">
        <v>39</v>
      </c>
      <c r="G206" s="4" t="s">
        <v>451</v>
      </c>
      <c r="I206" s="4" t="s">
        <v>638</v>
      </c>
      <c r="J206" s="4">
        <v>8001025040</v>
      </c>
      <c r="K206" s="4" t="s">
        <v>4675</v>
      </c>
      <c r="L206" s="4" t="s">
        <v>6703</v>
      </c>
      <c r="M206" s="4" t="s">
        <v>1095</v>
      </c>
      <c r="N206" s="4" t="str">
        <f>VLOOKUP(F206,Homologación!$A:$B,2,0)</f>
        <v>Contaduría Internacional</v>
      </c>
      <c r="O206" s="4" t="str">
        <f>IFERROR(IF(VLOOKUP(G206,Homologación!$A:$B,2,0)=Tabla1[[#This Row],[Carrera Equivalente Uniandes 1]],"",VLOOKUP(G206,Homologación!$A:$B,2,0)),"")</f>
        <v/>
      </c>
      <c r="P206" s="4" t="str">
        <f>IFERROR(IF(OR(VLOOKUP(H206,Homologación!$A:$B,2,0)=Tabla1[[#This Row],[Carrera Equivalente Uniandes 1]],VLOOKUP(H206,Homologación!$A:$B,2,0)=Tabla1[[#This Row],[Carrera Equivalente Uniandes 2]]),"",VLOOKUP(H206,Homologación!$A:$B,2,0)),"")</f>
        <v/>
      </c>
    </row>
    <row r="207" spans="1:16" x14ac:dyDescent="0.25">
      <c r="A207" s="4" t="s">
        <v>1307</v>
      </c>
      <c r="B207" s="4" t="s">
        <v>125</v>
      </c>
      <c r="C207" s="4" t="s">
        <v>4310</v>
      </c>
      <c r="D207" s="4" t="s">
        <v>4369</v>
      </c>
      <c r="E207" s="4" t="s">
        <v>3</v>
      </c>
      <c r="F207" s="4" t="s">
        <v>7</v>
      </c>
      <c r="I207" s="4" t="s">
        <v>161</v>
      </c>
      <c r="J207" s="4">
        <v>8915008416</v>
      </c>
      <c r="K207" s="4" t="s">
        <v>4677</v>
      </c>
      <c r="L207" s="4" t="s">
        <v>6705</v>
      </c>
      <c r="M207" s="4" t="s">
        <v>1095</v>
      </c>
      <c r="N207" s="4" t="str">
        <f>VLOOKUP(F207,Homologación!$A:$B,2,0)</f>
        <v>Arquitectura</v>
      </c>
      <c r="O207" s="4" t="str">
        <f>IFERROR(IF(VLOOKUP(G207,Homologación!$A:$B,2,0)=Tabla1[[#This Row],[Carrera Equivalente Uniandes 1]],"",VLOOKUP(G207,Homologación!$A:$B,2,0)),"")</f>
        <v/>
      </c>
      <c r="P207" s="4" t="str">
        <f>IFERROR(IF(OR(VLOOKUP(H207,Homologación!$A:$B,2,0)=Tabla1[[#This Row],[Carrera Equivalente Uniandes 1]],VLOOKUP(H207,Homologación!$A:$B,2,0)=Tabla1[[#This Row],[Carrera Equivalente Uniandes 2]]),"",VLOOKUP(H207,Homologación!$A:$B,2,0)),"")</f>
        <v/>
      </c>
    </row>
    <row r="208" spans="1:16" x14ac:dyDescent="0.25">
      <c r="A208" s="4" t="s">
        <v>1308</v>
      </c>
      <c r="B208" s="4" t="s">
        <v>125</v>
      </c>
      <c r="C208" s="4" t="s">
        <v>4310</v>
      </c>
      <c r="D208" s="4" t="s">
        <v>4369</v>
      </c>
      <c r="E208" s="4" t="s">
        <v>3</v>
      </c>
      <c r="F208" s="4" t="s">
        <v>16</v>
      </c>
      <c r="I208" s="4" t="s">
        <v>161</v>
      </c>
      <c r="J208" s="4">
        <v>8915008416</v>
      </c>
      <c r="K208" s="4" t="s">
        <v>365</v>
      </c>
      <c r="L208" s="4" t="s">
        <v>6706</v>
      </c>
      <c r="M208" s="4" t="s">
        <v>1095</v>
      </c>
      <c r="N208" s="4" t="str">
        <f>VLOOKUP(F208,Homologación!$A:$B,2,0)</f>
        <v>Ingeniería Civil</v>
      </c>
      <c r="O208" s="4" t="str">
        <f>IFERROR(IF(VLOOKUP(G208,Homologación!$A:$B,2,0)=Tabla1[[#This Row],[Carrera Equivalente Uniandes 1]],"",VLOOKUP(G208,Homologación!$A:$B,2,0)),"")</f>
        <v/>
      </c>
      <c r="P208" s="4" t="str">
        <f>IFERROR(IF(OR(VLOOKUP(H208,Homologación!$A:$B,2,0)=Tabla1[[#This Row],[Carrera Equivalente Uniandes 1]],VLOOKUP(H208,Homologación!$A:$B,2,0)=Tabla1[[#This Row],[Carrera Equivalente Uniandes 2]]),"",VLOOKUP(H208,Homologación!$A:$B,2,0)),"")</f>
        <v/>
      </c>
    </row>
    <row r="209" spans="1:16" x14ac:dyDescent="0.25">
      <c r="A209" s="4" t="s">
        <v>1309</v>
      </c>
      <c r="B209" s="4" t="s">
        <v>125</v>
      </c>
      <c r="C209" s="4" t="s">
        <v>4310</v>
      </c>
      <c r="D209" s="4" t="s">
        <v>4369</v>
      </c>
      <c r="E209" s="4" t="s">
        <v>3</v>
      </c>
      <c r="F209" s="4" t="s">
        <v>29</v>
      </c>
      <c r="G209" s="4" t="s">
        <v>472</v>
      </c>
      <c r="H209" s="4" t="s">
        <v>462</v>
      </c>
      <c r="I209" s="4" t="s">
        <v>161</v>
      </c>
      <c r="J209" s="4">
        <v>8915008416</v>
      </c>
      <c r="K209" s="4" t="s">
        <v>4678</v>
      </c>
      <c r="L209" s="4" t="s">
        <v>6707</v>
      </c>
      <c r="M209" s="4" t="s">
        <v>1095</v>
      </c>
      <c r="N209" s="4" t="str">
        <f>VLOOKUP(F209,Homologación!$A:$B,2,0)</f>
        <v>Ingeniería de Sistemas y Computación</v>
      </c>
      <c r="O209" s="4" t="str">
        <f>IFERROR(IF(VLOOKUP(G209,Homologación!$A:$B,2,0)=Tabla1[[#This Row],[Carrera Equivalente Uniandes 1]],"",VLOOKUP(G209,Homologación!$A:$B,2,0)),"")</f>
        <v/>
      </c>
      <c r="P209" s="4" t="str">
        <f>IFERROR(IF(OR(VLOOKUP(H209,Homologación!$A:$B,2,0)=Tabla1[[#This Row],[Carrera Equivalente Uniandes 1]],VLOOKUP(H209,Homologación!$A:$B,2,0)=Tabla1[[#This Row],[Carrera Equivalente Uniandes 2]]),"",VLOOKUP(H209,Homologación!$A:$B,2,0)),"")</f>
        <v/>
      </c>
    </row>
    <row r="210" spans="1:16" x14ac:dyDescent="0.25">
      <c r="A210" s="4" t="s">
        <v>1310</v>
      </c>
      <c r="B210" s="4" t="s">
        <v>125</v>
      </c>
      <c r="C210" s="4" t="s">
        <v>4310</v>
      </c>
      <c r="D210" s="4" t="s">
        <v>4369</v>
      </c>
      <c r="E210" s="4" t="s">
        <v>3</v>
      </c>
      <c r="F210" s="4" t="s">
        <v>59</v>
      </c>
      <c r="I210" s="4" t="s">
        <v>161</v>
      </c>
      <c r="J210" s="4">
        <v>8915008416</v>
      </c>
      <c r="K210" s="4" t="s">
        <v>4679</v>
      </c>
      <c r="L210" s="4" t="s">
        <v>6708</v>
      </c>
      <c r="M210" s="4" t="s">
        <v>1095</v>
      </c>
      <c r="N210" s="4" t="str">
        <f>VLOOKUP(F210,Homologación!$A:$B,2,0)</f>
        <v>Antropología</v>
      </c>
      <c r="O210" s="4" t="str">
        <f>IFERROR(IF(VLOOKUP(G210,Homologación!$A:$B,2,0)=Tabla1[[#This Row],[Carrera Equivalente Uniandes 1]],"",VLOOKUP(G210,Homologación!$A:$B,2,0)),"")</f>
        <v/>
      </c>
      <c r="P210" s="4" t="str">
        <f>IFERROR(IF(OR(VLOOKUP(H210,Homologación!$A:$B,2,0)=Tabla1[[#This Row],[Carrera Equivalente Uniandes 1]],VLOOKUP(H210,Homologación!$A:$B,2,0)=Tabla1[[#This Row],[Carrera Equivalente Uniandes 2]]),"",VLOOKUP(H210,Homologación!$A:$B,2,0)),"")</f>
        <v/>
      </c>
    </row>
    <row r="211" spans="1:16" x14ac:dyDescent="0.25">
      <c r="A211" s="4" t="s">
        <v>1311</v>
      </c>
      <c r="B211" s="4" t="s">
        <v>125</v>
      </c>
      <c r="C211" s="4" t="s">
        <v>4310</v>
      </c>
      <c r="D211" s="4" t="s">
        <v>4369</v>
      </c>
      <c r="E211" s="4" t="s">
        <v>3</v>
      </c>
      <c r="F211" s="4" t="s">
        <v>59</v>
      </c>
      <c r="I211" s="4" t="s">
        <v>161</v>
      </c>
      <c r="J211" s="4">
        <v>8915008416</v>
      </c>
      <c r="K211" s="4" t="s">
        <v>4679</v>
      </c>
      <c r="L211" s="4" t="s">
        <v>6708</v>
      </c>
      <c r="M211" s="4" t="s">
        <v>1095</v>
      </c>
      <c r="N211" s="4" t="str">
        <f>VLOOKUP(F211,Homologación!$A:$B,2,0)</f>
        <v>Antropología</v>
      </c>
      <c r="O211" s="4" t="str">
        <f>IFERROR(IF(VLOOKUP(G211,Homologación!$A:$B,2,0)=Tabla1[[#This Row],[Carrera Equivalente Uniandes 1]],"",VLOOKUP(G211,Homologación!$A:$B,2,0)),"")</f>
        <v/>
      </c>
      <c r="P211" s="4" t="str">
        <f>IFERROR(IF(OR(VLOOKUP(H211,Homologación!$A:$B,2,0)=Tabla1[[#This Row],[Carrera Equivalente Uniandes 1]],VLOOKUP(H211,Homologación!$A:$B,2,0)=Tabla1[[#This Row],[Carrera Equivalente Uniandes 2]]),"",VLOOKUP(H211,Homologación!$A:$B,2,0)),"")</f>
        <v/>
      </c>
    </row>
    <row r="212" spans="1:16" x14ac:dyDescent="0.25">
      <c r="A212" s="4" t="s">
        <v>1312</v>
      </c>
      <c r="B212" s="4" t="s">
        <v>2</v>
      </c>
      <c r="C212" s="4" t="s">
        <v>241</v>
      </c>
      <c r="D212" s="4" t="s">
        <v>4372</v>
      </c>
      <c r="E212" s="4" t="s">
        <v>3</v>
      </c>
      <c r="F212" s="4" t="s">
        <v>18</v>
      </c>
      <c r="G212" s="4" t="s">
        <v>44</v>
      </c>
      <c r="I212" s="4" t="s">
        <v>639</v>
      </c>
      <c r="J212" s="4">
        <v>8909812684</v>
      </c>
      <c r="K212" s="4" t="s">
        <v>4680</v>
      </c>
      <c r="L212" s="4" t="s">
        <v>6709</v>
      </c>
      <c r="M212" s="4" t="s">
        <v>1095</v>
      </c>
      <c r="N212" s="4" t="str">
        <f>VLOOKUP(F212,Homologación!$A:$B,2,0)</f>
        <v>Historia</v>
      </c>
      <c r="O212" s="4" t="str">
        <f>IFERROR(IF(VLOOKUP(G212,Homologación!$A:$B,2,0)=Tabla1[[#This Row],[Carrera Equivalente Uniandes 1]],"",VLOOKUP(G212,Homologación!$A:$B,2,0)),"")</f>
        <v>Administración</v>
      </c>
      <c r="P212" s="4" t="str">
        <f>IFERROR(IF(OR(VLOOKUP(H212,Homologación!$A:$B,2,0)=Tabla1[[#This Row],[Carrera Equivalente Uniandes 1]],VLOOKUP(H212,Homologación!$A:$B,2,0)=Tabla1[[#This Row],[Carrera Equivalente Uniandes 2]]),"",VLOOKUP(H212,Homologación!$A:$B,2,0)),"")</f>
        <v/>
      </c>
    </row>
    <row r="213" spans="1:16" x14ac:dyDescent="0.25">
      <c r="A213" s="4" t="s">
        <v>1313</v>
      </c>
      <c r="B213" s="4" t="s">
        <v>2</v>
      </c>
      <c r="C213" s="4" t="s">
        <v>179</v>
      </c>
      <c r="D213" s="4" t="s">
        <v>4372</v>
      </c>
      <c r="E213" s="4" t="s">
        <v>3</v>
      </c>
      <c r="F213" s="4" t="s">
        <v>175</v>
      </c>
      <c r="I213" s="4" t="s">
        <v>4394</v>
      </c>
      <c r="J213" s="4">
        <v>8909800945</v>
      </c>
      <c r="K213" s="4" t="s">
        <v>4681</v>
      </c>
      <c r="L213" s="4" t="s">
        <v>6710</v>
      </c>
      <c r="M213" s="4" t="s">
        <v>1095</v>
      </c>
      <c r="N213" s="4" t="str">
        <f>VLOOKUP(F213,Homologación!$A:$B,2,0)</f>
        <v>Sin equivalente</v>
      </c>
      <c r="O213" s="4" t="str">
        <f>IFERROR(IF(VLOOKUP(G213,Homologación!$A:$B,2,0)=Tabla1[[#This Row],[Carrera Equivalente Uniandes 1]],"",VLOOKUP(G213,Homologación!$A:$B,2,0)),"")</f>
        <v/>
      </c>
      <c r="P213" s="4" t="str">
        <f>IFERROR(IF(OR(VLOOKUP(H213,Homologación!$A:$B,2,0)=Tabla1[[#This Row],[Carrera Equivalente Uniandes 1]],VLOOKUP(H213,Homologación!$A:$B,2,0)=Tabla1[[#This Row],[Carrera Equivalente Uniandes 2]]),"",VLOOKUP(H213,Homologación!$A:$B,2,0)),"")</f>
        <v/>
      </c>
    </row>
    <row r="214" spans="1:16" x14ac:dyDescent="0.25">
      <c r="A214" s="4" t="s">
        <v>1314</v>
      </c>
      <c r="B214" s="4" t="s">
        <v>68</v>
      </c>
      <c r="C214" s="4" t="s">
        <v>4311</v>
      </c>
      <c r="D214" s="4" t="s">
        <v>4364</v>
      </c>
      <c r="E214" s="4" t="s">
        <v>9</v>
      </c>
      <c r="F214" s="4" t="s">
        <v>46</v>
      </c>
      <c r="I214" s="4" t="s">
        <v>4395</v>
      </c>
      <c r="J214" s="4">
        <v>8001028013</v>
      </c>
      <c r="K214" s="4" t="s">
        <v>4682</v>
      </c>
      <c r="L214" s="4" t="s">
        <v>6711</v>
      </c>
      <c r="M214" s="4" t="s">
        <v>1095</v>
      </c>
      <c r="N214" s="4" t="str">
        <f>VLOOKUP(F214,Homologación!$A:$B,2,0)</f>
        <v>Ingeniería Biomédica</v>
      </c>
      <c r="O214" s="4" t="str">
        <f>IFERROR(IF(VLOOKUP(G214,Homologación!$A:$B,2,0)=Tabla1[[#This Row],[Carrera Equivalente Uniandes 1]],"",VLOOKUP(G214,Homologación!$A:$B,2,0)),"")</f>
        <v/>
      </c>
      <c r="P214" s="4" t="str">
        <f>IFERROR(IF(OR(VLOOKUP(H214,Homologación!$A:$B,2,0)=Tabla1[[#This Row],[Carrera Equivalente Uniandes 1]],VLOOKUP(H214,Homologación!$A:$B,2,0)=Tabla1[[#This Row],[Carrera Equivalente Uniandes 2]]),"",VLOOKUP(H214,Homologación!$A:$B,2,0)),"")</f>
        <v/>
      </c>
    </row>
    <row r="215" spans="1:16" x14ac:dyDescent="0.25">
      <c r="A215" s="4" t="s">
        <v>1315</v>
      </c>
      <c r="B215" s="4" t="s">
        <v>68</v>
      </c>
      <c r="C215" s="4" t="s">
        <v>4311</v>
      </c>
      <c r="D215" s="4" t="s">
        <v>4364</v>
      </c>
      <c r="E215" s="4" t="s">
        <v>9</v>
      </c>
      <c r="F215" s="4" t="s">
        <v>46</v>
      </c>
      <c r="I215" s="4" t="s">
        <v>4395</v>
      </c>
      <c r="J215" s="4">
        <v>8001028013</v>
      </c>
      <c r="K215" s="4" t="s">
        <v>4682</v>
      </c>
      <c r="L215" s="4" t="s">
        <v>6711</v>
      </c>
      <c r="M215" s="4" t="s">
        <v>1095</v>
      </c>
      <c r="N215" s="4" t="str">
        <f>VLOOKUP(F215,Homologación!$A:$B,2,0)</f>
        <v>Ingeniería Biomédica</v>
      </c>
      <c r="O215" s="4" t="str">
        <f>IFERROR(IF(VLOOKUP(G215,Homologación!$A:$B,2,0)=Tabla1[[#This Row],[Carrera Equivalente Uniandes 1]],"",VLOOKUP(G215,Homologación!$A:$B,2,0)),"")</f>
        <v/>
      </c>
      <c r="P215" s="4" t="str">
        <f>IFERROR(IF(OR(VLOOKUP(H215,Homologación!$A:$B,2,0)=Tabla1[[#This Row],[Carrera Equivalente Uniandes 1]],VLOOKUP(H215,Homologación!$A:$B,2,0)=Tabla1[[#This Row],[Carrera Equivalente Uniandes 2]]),"",VLOOKUP(H215,Homologación!$A:$B,2,0)),"")</f>
        <v/>
      </c>
    </row>
    <row r="216" spans="1:16" x14ac:dyDescent="0.25">
      <c r="A216" s="4" t="s">
        <v>1316</v>
      </c>
      <c r="B216" s="4" t="s">
        <v>68</v>
      </c>
      <c r="C216" s="4" t="s">
        <v>4311</v>
      </c>
      <c r="D216" s="4" t="s">
        <v>4364</v>
      </c>
      <c r="E216" s="4" t="s">
        <v>9</v>
      </c>
      <c r="F216" s="4" t="s">
        <v>440</v>
      </c>
      <c r="I216" s="4" t="s">
        <v>4395</v>
      </c>
      <c r="J216" s="4">
        <v>8001028013</v>
      </c>
      <c r="K216" s="4" t="s">
        <v>4683</v>
      </c>
      <c r="L216" s="4" t="s">
        <v>6712</v>
      </c>
      <c r="M216" s="4" t="s">
        <v>1095</v>
      </c>
      <c r="N216" s="4" t="str">
        <f>VLOOKUP(F216,Homologación!$A:$B,2,0)</f>
        <v>Psicología</v>
      </c>
      <c r="O216" s="4" t="str">
        <f>IFERROR(IF(VLOOKUP(G216,Homologación!$A:$B,2,0)=Tabla1[[#This Row],[Carrera Equivalente Uniandes 1]],"",VLOOKUP(G216,Homologación!$A:$B,2,0)),"")</f>
        <v/>
      </c>
      <c r="P216" s="4" t="str">
        <f>IFERROR(IF(OR(VLOOKUP(H216,Homologación!$A:$B,2,0)=Tabla1[[#This Row],[Carrera Equivalente Uniandes 1]],VLOOKUP(H216,Homologación!$A:$B,2,0)=Tabla1[[#This Row],[Carrera Equivalente Uniandes 2]]),"",VLOOKUP(H216,Homologación!$A:$B,2,0)),"")</f>
        <v/>
      </c>
    </row>
    <row r="217" spans="1:16" x14ac:dyDescent="0.25">
      <c r="A217" s="4" t="s">
        <v>1317</v>
      </c>
      <c r="B217" s="4" t="s">
        <v>68</v>
      </c>
      <c r="C217" s="4" t="s">
        <v>4311</v>
      </c>
      <c r="D217" s="4" t="s">
        <v>4364</v>
      </c>
      <c r="E217" s="4" t="s">
        <v>9</v>
      </c>
      <c r="F217" s="4" t="s">
        <v>32</v>
      </c>
      <c r="I217" s="4" t="s">
        <v>4395</v>
      </c>
      <c r="J217" s="4">
        <v>8001028013</v>
      </c>
      <c r="K217" s="4" t="s">
        <v>4684</v>
      </c>
      <c r="L217" s="4" t="s">
        <v>6713</v>
      </c>
      <c r="M217" s="4" t="s">
        <v>1095</v>
      </c>
      <c r="N217" s="4" t="str">
        <f>VLOOKUP(F217,Homologación!$A:$B,2,0)</f>
        <v>Contaduría Internacional</v>
      </c>
      <c r="O217" s="4" t="str">
        <f>IFERROR(IF(VLOOKUP(G217,Homologación!$A:$B,2,0)=Tabla1[[#This Row],[Carrera Equivalente Uniandes 1]],"",VLOOKUP(G217,Homologación!$A:$B,2,0)),"")</f>
        <v/>
      </c>
      <c r="P217" s="4" t="str">
        <f>IFERROR(IF(OR(VLOOKUP(H217,Homologación!$A:$B,2,0)=Tabla1[[#This Row],[Carrera Equivalente Uniandes 1]],VLOOKUP(H217,Homologación!$A:$B,2,0)=Tabla1[[#This Row],[Carrera Equivalente Uniandes 2]]),"",VLOOKUP(H217,Homologación!$A:$B,2,0)),"")</f>
        <v/>
      </c>
    </row>
    <row r="218" spans="1:16" x14ac:dyDescent="0.25">
      <c r="A218" s="4" t="s">
        <v>1318</v>
      </c>
      <c r="B218" s="4" t="s">
        <v>68</v>
      </c>
      <c r="C218" s="4" t="s">
        <v>4311</v>
      </c>
      <c r="D218" s="4" t="s">
        <v>4364</v>
      </c>
      <c r="E218" s="4" t="s">
        <v>9</v>
      </c>
      <c r="F218" s="4" t="s">
        <v>44</v>
      </c>
      <c r="G218" s="4" t="s">
        <v>18</v>
      </c>
      <c r="H218" s="4" t="s">
        <v>36</v>
      </c>
      <c r="I218" s="4" t="s">
        <v>4395</v>
      </c>
      <c r="J218" s="4">
        <v>8001028013</v>
      </c>
      <c r="K218" s="4" t="s">
        <v>4685</v>
      </c>
      <c r="L218" s="4" t="s">
        <v>6714</v>
      </c>
      <c r="M218" s="4" t="s">
        <v>1095</v>
      </c>
      <c r="N218" s="4" t="str">
        <f>VLOOKUP(F218,Homologación!$A:$B,2,0)</f>
        <v>Administración</v>
      </c>
      <c r="O218" s="4" t="str">
        <f>IFERROR(IF(VLOOKUP(G218,Homologación!$A:$B,2,0)=Tabla1[[#This Row],[Carrera Equivalente Uniandes 1]],"",VLOOKUP(G218,Homologación!$A:$B,2,0)),"")</f>
        <v>Historia</v>
      </c>
      <c r="P218" s="4" t="str">
        <f>IFERROR(IF(OR(VLOOKUP(H218,Homologación!$A:$B,2,0)=Tabla1[[#This Row],[Carrera Equivalente Uniandes 1]],VLOOKUP(H218,Homologación!$A:$B,2,0)=Tabla1[[#This Row],[Carrera Equivalente Uniandes 2]]),"",VLOOKUP(H218,Homologación!$A:$B,2,0)),"")</f>
        <v/>
      </c>
    </row>
    <row r="219" spans="1:16" x14ac:dyDescent="0.25">
      <c r="A219" s="4" t="s">
        <v>1319</v>
      </c>
      <c r="B219" s="4" t="s">
        <v>2</v>
      </c>
      <c r="C219" s="4" t="s">
        <v>247</v>
      </c>
      <c r="D219" s="4" t="s">
        <v>6</v>
      </c>
      <c r="E219" s="4" t="s">
        <v>9</v>
      </c>
      <c r="F219" s="4" t="s">
        <v>494</v>
      </c>
      <c r="G219" s="4" t="s">
        <v>472</v>
      </c>
      <c r="I219" s="4" t="s">
        <v>270</v>
      </c>
      <c r="J219" s="4">
        <v>8909812075</v>
      </c>
      <c r="K219" s="4" t="s">
        <v>4686</v>
      </c>
      <c r="L219" s="4" t="s">
        <v>6715</v>
      </c>
      <c r="M219" s="4" t="s">
        <v>1095</v>
      </c>
      <c r="N219" s="4" t="str">
        <f>VLOOKUP(F219,Homologación!$A:$B,2,0)</f>
        <v>Ingeniería de Sistemas y Computación</v>
      </c>
      <c r="O219" s="4" t="str">
        <f>IFERROR(IF(VLOOKUP(G219,Homologación!$A:$B,2,0)=Tabla1[[#This Row],[Carrera Equivalente Uniandes 1]],"",VLOOKUP(G219,Homologación!$A:$B,2,0)),"")</f>
        <v/>
      </c>
      <c r="P219" s="4" t="str">
        <f>IFERROR(IF(OR(VLOOKUP(H219,Homologación!$A:$B,2,0)=Tabla1[[#This Row],[Carrera Equivalente Uniandes 1]],VLOOKUP(H219,Homologación!$A:$B,2,0)=Tabla1[[#This Row],[Carrera Equivalente Uniandes 2]]),"",VLOOKUP(H219,Homologación!$A:$B,2,0)),"")</f>
        <v/>
      </c>
    </row>
    <row r="220" spans="1:16" x14ac:dyDescent="0.25">
      <c r="A220" s="4" t="s">
        <v>1320</v>
      </c>
      <c r="B220" s="4" t="s">
        <v>2</v>
      </c>
      <c r="C220" s="4" t="s">
        <v>247</v>
      </c>
      <c r="D220" s="4" t="s">
        <v>6</v>
      </c>
      <c r="E220" s="4" t="s">
        <v>3</v>
      </c>
      <c r="F220" s="4" t="s">
        <v>15</v>
      </c>
      <c r="I220" s="4" t="s">
        <v>270</v>
      </c>
      <c r="J220" s="4">
        <v>8909812075</v>
      </c>
      <c r="K220" s="4" t="s">
        <v>4687</v>
      </c>
      <c r="L220" s="4" t="s">
        <v>6716</v>
      </c>
      <c r="M220" s="4" t="s">
        <v>1095</v>
      </c>
      <c r="N220" s="4" t="str">
        <f>VLOOKUP(F220,Homologación!$A:$B,2,0)</f>
        <v>Administración</v>
      </c>
      <c r="O220" s="4" t="str">
        <f>IFERROR(IF(VLOOKUP(G220,Homologación!$A:$B,2,0)=Tabla1[[#This Row],[Carrera Equivalente Uniandes 1]],"",VLOOKUP(G220,Homologación!$A:$B,2,0)),"")</f>
        <v/>
      </c>
      <c r="P220" s="4" t="str">
        <f>IFERROR(IF(OR(VLOOKUP(H220,Homologación!$A:$B,2,0)=Tabla1[[#This Row],[Carrera Equivalente Uniandes 1]],VLOOKUP(H220,Homologación!$A:$B,2,0)=Tabla1[[#This Row],[Carrera Equivalente Uniandes 2]]),"",VLOOKUP(H220,Homologación!$A:$B,2,0)),"")</f>
        <v/>
      </c>
    </row>
    <row r="221" spans="1:16" x14ac:dyDescent="0.25">
      <c r="A221" s="4" t="s">
        <v>1321</v>
      </c>
      <c r="B221" s="4" t="s">
        <v>2</v>
      </c>
      <c r="C221" s="4" t="s">
        <v>247</v>
      </c>
      <c r="D221" s="4" t="s">
        <v>6</v>
      </c>
      <c r="E221" s="4" t="s">
        <v>9</v>
      </c>
      <c r="F221" s="4" t="s">
        <v>44</v>
      </c>
      <c r="G221" s="4" t="s">
        <v>18</v>
      </c>
      <c r="I221" s="4" t="s">
        <v>270</v>
      </c>
      <c r="J221" s="4">
        <v>8909812075</v>
      </c>
      <c r="K221" s="4" t="s">
        <v>4688</v>
      </c>
      <c r="L221" s="4" t="s">
        <v>6717</v>
      </c>
      <c r="M221" s="4" t="s">
        <v>1095</v>
      </c>
      <c r="N221" s="4" t="str">
        <f>VLOOKUP(F221,Homologación!$A:$B,2,0)</f>
        <v>Administración</v>
      </c>
      <c r="O221" s="4" t="str">
        <f>IFERROR(IF(VLOOKUP(G221,Homologación!$A:$B,2,0)=Tabla1[[#This Row],[Carrera Equivalente Uniandes 1]],"",VLOOKUP(G221,Homologación!$A:$B,2,0)),"")</f>
        <v>Historia</v>
      </c>
      <c r="P221" s="4" t="str">
        <f>IFERROR(IF(OR(VLOOKUP(H221,Homologación!$A:$B,2,0)=Tabla1[[#This Row],[Carrera Equivalente Uniandes 1]],VLOOKUP(H221,Homologación!$A:$B,2,0)=Tabla1[[#This Row],[Carrera Equivalente Uniandes 2]]),"",VLOOKUP(H221,Homologación!$A:$B,2,0)),"")</f>
        <v/>
      </c>
    </row>
    <row r="222" spans="1:16" x14ac:dyDescent="0.25">
      <c r="A222" s="4" t="s">
        <v>1322</v>
      </c>
      <c r="B222" s="4" t="s">
        <v>55</v>
      </c>
      <c r="C222" s="4" t="s">
        <v>4312</v>
      </c>
      <c r="D222" s="4" t="s">
        <v>4366</v>
      </c>
      <c r="E222" s="4" t="s">
        <v>3</v>
      </c>
      <c r="F222" s="4" t="s">
        <v>49</v>
      </c>
      <c r="I222" s="4" t="s">
        <v>4396</v>
      </c>
      <c r="J222" s="4">
        <v>8902056776</v>
      </c>
      <c r="K222" s="4" t="s">
        <v>4586</v>
      </c>
      <c r="L222" s="4" t="s">
        <v>6718</v>
      </c>
      <c r="M222" s="4" t="s">
        <v>1095</v>
      </c>
      <c r="N222" s="4" t="str">
        <f>VLOOKUP(F222,Homologación!$A:$B,2,0)</f>
        <v>Ingeniería Ambiental</v>
      </c>
      <c r="O222" s="4" t="str">
        <f>IFERROR(IF(VLOOKUP(G222,Homologación!$A:$B,2,0)=Tabla1[[#This Row],[Carrera Equivalente Uniandes 1]],"",VLOOKUP(G222,Homologación!$A:$B,2,0)),"")</f>
        <v/>
      </c>
      <c r="P222" s="4" t="str">
        <f>IFERROR(IF(OR(VLOOKUP(H222,Homologación!$A:$B,2,0)=Tabla1[[#This Row],[Carrera Equivalente Uniandes 1]],VLOOKUP(H222,Homologación!$A:$B,2,0)=Tabla1[[#This Row],[Carrera Equivalente Uniandes 2]]),"",VLOOKUP(H222,Homologación!$A:$B,2,0)),"")</f>
        <v/>
      </c>
    </row>
    <row r="223" spans="1:16" x14ac:dyDescent="0.25">
      <c r="A223" s="4" t="s">
        <v>1323</v>
      </c>
      <c r="B223" s="4" t="s">
        <v>55</v>
      </c>
      <c r="C223" s="4" t="s">
        <v>4312</v>
      </c>
      <c r="D223" s="4" t="s">
        <v>4366</v>
      </c>
      <c r="E223" s="4" t="s">
        <v>3</v>
      </c>
      <c r="F223" s="4" t="s">
        <v>432</v>
      </c>
      <c r="I223" s="4" t="s">
        <v>4396</v>
      </c>
      <c r="J223" s="4">
        <v>8902056776</v>
      </c>
      <c r="K223" s="4" t="s">
        <v>4689</v>
      </c>
      <c r="L223" s="4" t="s">
        <v>6719</v>
      </c>
      <c r="M223" s="4" t="s">
        <v>1095</v>
      </c>
      <c r="N223" s="4" t="str">
        <f>VLOOKUP(F223,Homologación!$A:$B,2,0)</f>
        <v>Ingeniería Industrial</v>
      </c>
      <c r="O223" s="4" t="str">
        <f>IFERROR(IF(VLOOKUP(G223,Homologación!$A:$B,2,0)=Tabla1[[#This Row],[Carrera Equivalente Uniandes 1]],"",VLOOKUP(G223,Homologación!$A:$B,2,0)),"")</f>
        <v/>
      </c>
      <c r="P223" s="4" t="str">
        <f>IFERROR(IF(OR(VLOOKUP(H223,Homologación!$A:$B,2,0)=Tabla1[[#This Row],[Carrera Equivalente Uniandes 1]],VLOOKUP(H223,Homologación!$A:$B,2,0)=Tabla1[[#This Row],[Carrera Equivalente Uniandes 2]]),"",VLOOKUP(H223,Homologación!$A:$B,2,0)),"")</f>
        <v/>
      </c>
    </row>
    <row r="224" spans="1:16" x14ac:dyDescent="0.25">
      <c r="A224" s="4" t="s">
        <v>1324</v>
      </c>
      <c r="B224" s="4" t="s">
        <v>55</v>
      </c>
      <c r="C224" s="4" t="s">
        <v>4312</v>
      </c>
      <c r="D224" s="4" t="s">
        <v>4366</v>
      </c>
      <c r="E224" s="4" t="s">
        <v>9</v>
      </c>
      <c r="F224" s="4" t="s">
        <v>432</v>
      </c>
      <c r="I224" s="4" t="s">
        <v>4396</v>
      </c>
      <c r="J224" s="4">
        <v>8902056776</v>
      </c>
      <c r="K224" s="4" t="s">
        <v>4690</v>
      </c>
      <c r="L224" s="4" t="s">
        <v>6719</v>
      </c>
      <c r="M224" s="4" t="s">
        <v>1095</v>
      </c>
      <c r="N224" s="4" t="str">
        <f>VLOOKUP(F224,Homologación!$A:$B,2,0)</f>
        <v>Ingeniería Industrial</v>
      </c>
      <c r="O224" s="4" t="str">
        <f>IFERROR(IF(VLOOKUP(G224,Homologación!$A:$B,2,0)=Tabla1[[#This Row],[Carrera Equivalente Uniandes 1]],"",VLOOKUP(G224,Homologación!$A:$B,2,0)),"")</f>
        <v/>
      </c>
      <c r="P224" s="4" t="str">
        <f>IFERROR(IF(OR(VLOOKUP(H224,Homologación!$A:$B,2,0)=Tabla1[[#This Row],[Carrera Equivalente Uniandes 1]],VLOOKUP(H224,Homologación!$A:$B,2,0)=Tabla1[[#This Row],[Carrera Equivalente Uniandes 2]]),"",VLOOKUP(H224,Homologación!$A:$B,2,0)),"")</f>
        <v/>
      </c>
    </row>
    <row r="225" spans="1:16" x14ac:dyDescent="0.25">
      <c r="A225" s="4" t="s">
        <v>1325</v>
      </c>
      <c r="B225" s="4" t="s">
        <v>55</v>
      </c>
      <c r="C225" s="4" t="s">
        <v>4312</v>
      </c>
      <c r="D225" s="4" t="s">
        <v>4366</v>
      </c>
      <c r="E225" s="4" t="s">
        <v>3</v>
      </c>
      <c r="F225" s="4" t="s">
        <v>49</v>
      </c>
      <c r="I225" s="4" t="s">
        <v>4396</v>
      </c>
      <c r="J225" s="4">
        <v>8902056776</v>
      </c>
      <c r="K225" s="4" t="s">
        <v>4586</v>
      </c>
      <c r="L225" s="4" t="s">
        <v>6718</v>
      </c>
      <c r="M225" s="4" t="s">
        <v>1095</v>
      </c>
      <c r="N225" s="4" t="str">
        <f>VLOOKUP(F225,Homologación!$A:$B,2,0)</f>
        <v>Ingeniería Ambiental</v>
      </c>
      <c r="O225" s="4" t="str">
        <f>IFERROR(IF(VLOOKUP(G225,Homologación!$A:$B,2,0)=Tabla1[[#This Row],[Carrera Equivalente Uniandes 1]],"",VLOOKUP(G225,Homologación!$A:$B,2,0)),"")</f>
        <v/>
      </c>
      <c r="P225" s="4" t="str">
        <f>IFERROR(IF(OR(VLOOKUP(H225,Homologación!$A:$B,2,0)=Tabla1[[#This Row],[Carrera Equivalente Uniandes 1]],VLOOKUP(H225,Homologación!$A:$B,2,0)=Tabla1[[#This Row],[Carrera Equivalente Uniandes 2]]),"",VLOOKUP(H225,Homologación!$A:$B,2,0)),"")</f>
        <v/>
      </c>
    </row>
    <row r="226" spans="1:16" x14ac:dyDescent="0.25">
      <c r="A226" s="4" t="s">
        <v>1326</v>
      </c>
      <c r="B226" s="4" t="s">
        <v>55</v>
      </c>
      <c r="C226" s="4" t="s">
        <v>4312</v>
      </c>
      <c r="D226" s="4" t="s">
        <v>4366</v>
      </c>
      <c r="E226" s="4" t="s">
        <v>3</v>
      </c>
      <c r="F226" s="4" t="s">
        <v>49</v>
      </c>
      <c r="I226" s="4" t="s">
        <v>4396</v>
      </c>
      <c r="J226" s="4">
        <v>8902056776</v>
      </c>
      <c r="K226" s="4" t="s">
        <v>4586</v>
      </c>
      <c r="L226" s="4" t="s">
        <v>6718</v>
      </c>
      <c r="M226" s="4" t="s">
        <v>1095</v>
      </c>
      <c r="N226" s="4" t="str">
        <f>VLOOKUP(F226,Homologación!$A:$B,2,0)</f>
        <v>Ingeniería Ambiental</v>
      </c>
      <c r="O226" s="4" t="str">
        <f>IFERROR(IF(VLOOKUP(G226,Homologación!$A:$B,2,0)=Tabla1[[#This Row],[Carrera Equivalente Uniandes 1]],"",VLOOKUP(G226,Homologación!$A:$B,2,0)),"")</f>
        <v/>
      </c>
      <c r="P226" s="4" t="str">
        <f>IFERROR(IF(OR(VLOOKUP(H226,Homologación!$A:$B,2,0)=Tabla1[[#This Row],[Carrera Equivalente Uniandes 1]],VLOOKUP(H226,Homologación!$A:$B,2,0)=Tabla1[[#This Row],[Carrera Equivalente Uniandes 2]]),"",VLOOKUP(H226,Homologación!$A:$B,2,0)),"")</f>
        <v/>
      </c>
    </row>
    <row r="227" spans="1:16" x14ac:dyDescent="0.25">
      <c r="A227" s="4" t="s">
        <v>1327</v>
      </c>
      <c r="B227" s="4" t="s">
        <v>154</v>
      </c>
      <c r="C227" s="4" t="s">
        <v>155</v>
      </c>
      <c r="D227" s="4" t="s">
        <v>4371</v>
      </c>
      <c r="E227" s="4" t="s">
        <v>3</v>
      </c>
      <c r="F227" s="4" t="s">
        <v>447</v>
      </c>
      <c r="I227" s="4" t="s">
        <v>641</v>
      </c>
      <c r="J227" s="4">
        <v>8001175243</v>
      </c>
      <c r="K227" s="4" t="s">
        <v>4691</v>
      </c>
      <c r="L227" s="4" t="s">
        <v>6720</v>
      </c>
      <c r="M227" s="4" t="s">
        <v>1095</v>
      </c>
      <c r="N227" s="4" t="str">
        <f>VLOOKUP(F227,Homologación!$A:$B,2,0)</f>
        <v>Gobierno y Asuntos Públicos</v>
      </c>
      <c r="O227" s="4" t="str">
        <f>IFERROR(IF(VLOOKUP(G227,Homologación!$A:$B,2,0)=Tabla1[[#This Row],[Carrera Equivalente Uniandes 1]],"",VLOOKUP(G227,Homologación!$A:$B,2,0)),"")</f>
        <v/>
      </c>
      <c r="P227" s="4" t="str">
        <f>IFERROR(IF(OR(VLOOKUP(H227,Homologación!$A:$B,2,0)=Tabla1[[#This Row],[Carrera Equivalente Uniandes 1]],VLOOKUP(H227,Homologación!$A:$B,2,0)=Tabla1[[#This Row],[Carrera Equivalente Uniandes 2]]),"",VLOOKUP(H227,Homologación!$A:$B,2,0)),"")</f>
        <v/>
      </c>
    </row>
    <row r="228" spans="1:16" x14ac:dyDescent="0.25">
      <c r="A228" s="4" t="s">
        <v>1328</v>
      </c>
      <c r="B228" s="4" t="s">
        <v>154</v>
      </c>
      <c r="C228" s="4" t="s">
        <v>155</v>
      </c>
      <c r="D228" s="4" t="s">
        <v>4371</v>
      </c>
      <c r="E228" s="4" t="s">
        <v>3</v>
      </c>
      <c r="F228" s="4" t="s">
        <v>447</v>
      </c>
      <c r="I228" s="4" t="s">
        <v>641</v>
      </c>
      <c r="J228" s="4">
        <v>8001175243</v>
      </c>
      <c r="K228" s="4" t="s">
        <v>4692</v>
      </c>
      <c r="L228" s="4" t="s">
        <v>6720</v>
      </c>
      <c r="M228" s="4" t="s">
        <v>1095</v>
      </c>
      <c r="N228" s="4" t="str">
        <f>VLOOKUP(F228,Homologación!$A:$B,2,0)</f>
        <v>Gobierno y Asuntos Públicos</v>
      </c>
      <c r="O228" s="4" t="str">
        <f>IFERROR(IF(VLOOKUP(G228,Homologación!$A:$B,2,0)=Tabla1[[#This Row],[Carrera Equivalente Uniandes 1]],"",VLOOKUP(G228,Homologación!$A:$B,2,0)),"")</f>
        <v/>
      </c>
      <c r="P228" s="4" t="str">
        <f>IFERROR(IF(OR(VLOOKUP(H228,Homologación!$A:$B,2,0)=Tabla1[[#This Row],[Carrera Equivalente Uniandes 1]],VLOOKUP(H228,Homologación!$A:$B,2,0)=Tabla1[[#This Row],[Carrera Equivalente Uniandes 2]]),"",VLOOKUP(H228,Homologación!$A:$B,2,0)),"")</f>
        <v/>
      </c>
    </row>
    <row r="229" spans="1:16" x14ac:dyDescent="0.25">
      <c r="A229" s="4" t="s">
        <v>1329</v>
      </c>
      <c r="B229" s="4" t="s">
        <v>154</v>
      </c>
      <c r="C229" s="4" t="s">
        <v>169</v>
      </c>
      <c r="D229" s="4" t="s">
        <v>4371</v>
      </c>
      <c r="E229" s="4" t="s">
        <v>3</v>
      </c>
      <c r="F229" s="4" t="s">
        <v>49</v>
      </c>
      <c r="I229" s="4" t="s">
        <v>50</v>
      </c>
      <c r="J229" s="4">
        <v>8605127804</v>
      </c>
      <c r="K229" s="4" t="s">
        <v>4693</v>
      </c>
      <c r="L229" s="4" t="s">
        <v>6721</v>
      </c>
      <c r="M229" s="4" t="s">
        <v>1095</v>
      </c>
      <c r="N229" s="4" t="str">
        <f>VLOOKUP(F229,Homologación!$A:$B,2,0)</f>
        <v>Ingeniería Ambiental</v>
      </c>
      <c r="O229" s="4" t="str">
        <f>IFERROR(IF(VLOOKUP(G229,Homologación!$A:$B,2,0)=Tabla1[[#This Row],[Carrera Equivalente Uniandes 1]],"",VLOOKUP(G229,Homologación!$A:$B,2,0)),"")</f>
        <v/>
      </c>
      <c r="P229" s="4" t="str">
        <f>IFERROR(IF(OR(VLOOKUP(H229,Homologación!$A:$B,2,0)=Tabla1[[#This Row],[Carrera Equivalente Uniandes 1]],VLOOKUP(H229,Homologación!$A:$B,2,0)=Tabla1[[#This Row],[Carrera Equivalente Uniandes 2]]),"",VLOOKUP(H229,Homologación!$A:$B,2,0)),"")</f>
        <v/>
      </c>
    </row>
    <row r="230" spans="1:16" x14ac:dyDescent="0.25">
      <c r="A230" s="4" t="s">
        <v>1330</v>
      </c>
      <c r="B230" s="4" t="s">
        <v>154</v>
      </c>
      <c r="C230" s="4" t="s">
        <v>171</v>
      </c>
      <c r="D230" s="4" t="s">
        <v>4371</v>
      </c>
      <c r="E230" s="4" t="s">
        <v>3</v>
      </c>
      <c r="F230" s="4" t="s">
        <v>49</v>
      </c>
      <c r="I230" s="4" t="s">
        <v>50</v>
      </c>
      <c r="J230" s="4">
        <v>8605127804</v>
      </c>
      <c r="K230" s="4" t="s">
        <v>4694</v>
      </c>
      <c r="L230" s="4" t="s">
        <v>6722</v>
      </c>
      <c r="M230" s="4" t="s">
        <v>1095</v>
      </c>
      <c r="N230" s="4" t="str">
        <f>VLOOKUP(F230,Homologación!$A:$B,2,0)</f>
        <v>Ingeniería Ambiental</v>
      </c>
      <c r="O230" s="4" t="str">
        <f>IFERROR(IF(VLOOKUP(G230,Homologación!$A:$B,2,0)=Tabla1[[#This Row],[Carrera Equivalente Uniandes 1]],"",VLOOKUP(G230,Homologación!$A:$B,2,0)),"")</f>
        <v/>
      </c>
      <c r="P230" s="4" t="str">
        <f>IFERROR(IF(OR(VLOOKUP(H230,Homologación!$A:$B,2,0)=Tabla1[[#This Row],[Carrera Equivalente Uniandes 1]],VLOOKUP(H230,Homologación!$A:$B,2,0)=Tabla1[[#This Row],[Carrera Equivalente Uniandes 2]]),"",VLOOKUP(H230,Homologación!$A:$B,2,0)),"")</f>
        <v/>
      </c>
    </row>
    <row r="231" spans="1:16" x14ac:dyDescent="0.25">
      <c r="A231" s="4" t="s">
        <v>1331</v>
      </c>
      <c r="B231" s="4" t="s">
        <v>154</v>
      </c>
      <c r="C231" s="4" t="s">
        <v>169</v>
      </c>
      <c r="D231" s="4" t="s">
        <v>4371</v>
      </c>
      <c r="E231" s="4" t="s">
        <v>3</v>
      </c>
      <c r="F231" s="4" t="s">
        <v>452</v>
      </c>
      <c r="G231" s="4" t="s">
        <v>49</v>
      </c>
      <c r="I231" s="4" t="s">
        <v>50</v>
      </c>
      <c r="J231" s="4">
        <v>8605127804</v>
      </c>
      <c r="K231" s="4" t="s">
        <v>4695</v>
      </c>
      <c r="L231" s="4" t="s">
        <v>6723</v>
      </c>
      <c r="M231" s="4" t="s">
        <v>1095</v>
      </c>
      <c r="N231" s="4" t="str">
        <f>VLOOKUP(F231,Homologación!$A:$B,2,0)</f>
        <v>Ingeniería Química</v>
      </c>
      <c r="O231" s="4" t="str">
        <f>IFERROR(IF(VLOOKUP(G231,Homologación!$A:$B,2,0)=Tabla1[[#This Row],[Carrera Equivalente Uniandes 1]],"",VLOOKUP(G231,Homologación!$A:$B,2,0)),"")</f>
        <v>Ingeniería Ambiental</v>
      </c>
      <c r="P231" s="4" t="str">
        <f>IFERROR(IF(OR(VLOOKUP(H231,Homologación!$A:$B,2,0)=Tabla1[[#This Row],[Carrera Equivalente Uniandes 1]],VLOOKUP(H231,Homologación!$A:$B,2,0)=Tabla1[[#This Row],[Carrera Equivalente Uniandes 2]]),"",VLOOKUP(H231,Homologación!$A:$B,2,0)),"")</f>
        <v/>
      </c>
    </row>
    <row r="232" spans="1:16" x14ac:dyDescent="0.25">
      <c r="A232" s="4" t="s">
        <v>1332</v>
      </c>
      <c r="B232" s="4" t="s">
        <v>125</v>
      </c>
      <c r="C232" s="4" t="s">
        <v>129</v>
      </c>
      <c r="D232" s="4" t="s">
        <v>4369</v>
      </c>
      <c r="E232" s="4" t="s">
        <v>3</v>
      </c>
      <c r="F232" s="4" t="s">
        <v>14</v>
      </c>
      <c r="I232" s="4" t="s">
        <v>642</v>
      </c>
      <c r="J232" s="4">
        <v>817000999</v>
      </c>
      <c r="K232" s="4" t="s">
        <v>4696</v>
      </c>
      <c r="L232" s="4" t="s">
        <v>6724</v>
      </c>
      <c r="M232" s="4" t="s">
        <v>1095</v>
      </c>
      <c r="N232" s="4" t="str">
        <f>VLOOKUP(F232,Homologación!$A:$B,2,0)</f>
        <v>Ingeniería Industrial</v>
      </c>
      <c r="O232" s="4" t="str">
        <f>IFERROR(IF(VLOOKUP(G232,Homologación!$A:$B,2,0)=Tabla1[[#This Row],[Carrera Equivalente Uniandes 1]],"",VLOOKUP(G232,Homologación!$A:$B,2,0)),"")</f>
        <v/>
      </c>
      <c r="P232" s="4" t="str">
        <f>IFERROR(IF(OR(VLOOKUP(H232,Homologación!$A:$B,2,0)=Tabla1[[#This Row],[Carrera Equivalente Uniandes 1]],VLOOKUP(H232,Homologación!$A:$B,2,0)=Tabla1[[#This Row],[Carrera Equivalente Uniandes 2]]),"",VLOOKUP(H232,Homologación!$A:$B,2,0)),"")</f>
        <v/>
      </c>
    </row>
    <row r="233" spans="1:16" x14ac:dyDescent="0.25">
      <c r="A233" s="4" t="s">
        <v>1333</v>
      </c>
      <c r="B233" s="4" t="s">
        <v>125</v>
      </c>
      <c r="C233" s="4" t="s">
        <v>129</v>
      </c>
      <c r="D233" s="4" t="s">
        <v>4369</v>
      </c>
      <c r="E233" s="4" t="s">
        <v>3</v>
      </c>
      <c r="F233" s="4" t="s">
        <v>29</v>
      </c>
      <c r="I233" s="4" t="s">
        <v>642</v>
      </c>
      <c r="J233" s="4">
        <v>817000999</v>
      </c>
      <c r="K233" s="4" t="s">
        <v>4697</v>
      </c>
      <c r="L233" s="4" t="s">
        <v>6725</v>
      </c>
      <c r="M233" s="4" t="s">
        <v>1095</v>
      </c>
      <c r="N233" s="4" t="str">
        <f>VLOOKUP(F233,Homologación!$A:$B,2,0)</f>
        <v>Ingeniería de Sistemas y Computación</v>
      </c>
      <c r="O233" s="4" t="str">
        <f>IFERROR(IF(VLOOKUP(G233,Homologación!$A:$B,2,0)=Tabla1[[#This Row],[Carrera Equivalente Uniandes 1]],"",VLOOKUP(G233,Homologación!$A:$B,2,0)),"")</f>
        <v/>
      </c>
      <c r="P233" s="4" t="str">
        <f>IFERROR(IF(OR(VLOOKUP(H233,Homologación!$A:$B,2,0)=Tabla1[[#This Row],[Carrera Equivalente Uniandes 1]],VLOOKUP(H233,Homologación!$A:$B,2,0)=Tabla1[[#This Row],[Carrera Equivalente Uniandes 2]]),"",VLOOKUP(H233,Homologación!$A:$B,2,0)),"")</f>
        <v/>
      </c>
    </row>
    <row r="234" spans="1:16" x14ac:dyDescent="0.25">
      <c r="A234" s="4" t="s">
        <v>1334</v>
      </c>
      <c r="B234" s="4" t="s">
        <v>125</v>
      </c>
      <c r="C234" s="4" t="s">
        <v>129</v>
      </c>
      <c r="D234" s="4" t="s">
        <v>4369</v>
      </c>
      <c r="E234" s="4" t="s">
        <v>3</v>
      </c>
      <c r="F234" s="4" t="s">
        <v>15</v>
      </c>
      <c r="G234" s="4" t="s">
        <v>32</v>
      </c>
      <c r="H234" s="4" t="s">
        <v>447</v>
      </c>
      <c r="I234" s="4" t="s">
        <v>642</v>
      </c>
      <c r="J234" s="4">
        <v>817000999</v>
      </c>
      <c r="K234" s="4" t="s">
        <v>4698</v>
      </c>
      <c r="L234" s="4" t="s">
        <v>6726</v>
      </c>
      <c r="M234" s="4" t="s">
        <v>1095</v>
      </c>
      <c r="N234" s="4" t="str">
        <f>VLOOKUP(F234,Homologación!$A:$B,2,0)</f>
        <v>Administración</v>
      </c>
      <c r="O234" s="4" t="str">
        <f>IFERROR(IF(VLOOKUP(G234,Homologación!$A:$B,2,0)=Tabla1[[#This Row],[Carrera Equivalente Uniandes 1]],"",VLOOKUP(G234,Homologación!$A:$B,2,0)),"")</f>
        <v>Contaduría Internacional</v>
      </c>
      <c r="P234" s="4" t="str">
        <f>IFERROR(IF(OR(VLOOKUP(H234,Homologación!$A:$B,2,0)=Tabla1[[#This Row],[Carrera Equivalente Uniandes 1]],VLOOKUP(H234,Homologación!$A:$B,2,0)=Tabla1[[#This Row],[Carrera Equivalente Uniandes 2]]),"",VLOOKUP(H234,Homologación!$A:$B,2,0)),"")</f>
        <v>Gobierno y Asuntos Públicos</v>
      </c>
    </row>
    <row r="235" spans="1:16" x14ac:dyDescent="0.25">
      <c r="A235" s="4" t="s">
        <v>1335</v>
      </c>
      <c r="B235" s="4" t="s">
        <v>125</v>
      </c>
      <c r="C235" s="4" t="s">
        <v>129</v>
      </c>
      <c r="D235" s="4" t="s">
        <v>4369</v>
      </c>
      <c r="E235" s="4" t="s">
        <v>3</v>
      </c>
      <c r="F235" s="4" t="s">
        <v>49</v>
      </c>
      <c r="G235" s="4" t="s">
        <v>46</v>
      </c>
      <c r="I235" s="4" t="s">
        <v>642</v>
      </c>
      <c r="J235" s="4">
        <v>817000999</v>
      </c>
      <c r="K235" s="4" t="s">
        <v>4699</v>
      </c>
      <c r="L235" s="4" t="s">
        <v>6727</v>
      </c>
      <c r="M235" s="4" t="s">
        <v>1095</v>
      </c>
      <c r="N235" s="4" t="str">
        <f>VLOOKUP(F235,Homologación!$A:$B,2,0)</f>
        <v>Ingeniería Ambiental</v>
      </c>
      <c r="O235" s="4" t="str">
        <f>IFERROR(IF(VLOOKUP(G235,Homologación!$A:$B,2,0)=Tabla1[[#This Row],[Carrera Equivalente Uniandes 1]],"",VLOOKUP(G235,Homologación!$A:$B,2,0)),"")</f>
        <v>Ingeniería Biomédica</v>
      </c>
      <c r="P235" s="4" t="str">
        <f>IFERROR(IF(OR(VLOOKUP(H235,Homologación!$A:$B,2,0)=Tabla1[[#This Row],[Carrera Equivalente Uniandes 1]],VLOOKUP(H235,Homologación!$A:$B,2,0)=Tabla1[[#This Row],[Carrera Equivalente Uniandes 2]]),"",VLOOKUP(H235,Homologación!$A:$B,2,0)),"")</f>
        <v/>
      </c>
    </row>
    <row r="236" spans="1:16" x14ac:dyDescent="0.25">
      <c r="A236" s="4" t="s">
        <v>1336</v>
      </c>
      <c r="B236" s="4" t="s">
        <v>125</v>
      </c>
      <c r="C236" s="4" t="s">
        <v>129</v>
      </c>
      <c r="D236" s="4" t="s">
        <v>4369</v>
      </c>
      <c r="E236" s="4" t="s">
        <v>3</v>
      </c>
      <c r="F236" s="4" t="s">
        <v>15</v>
      </c>
      <c r="G236" s="4" t="s">
        <v>32</v>
      </c>
      <c r="H236" s="4" t="s">
        <v>447</v>
      </c>
      <c r="I236" s="4" t="s">
        <v>642</v>
      </c>
      <c r="J236" s="4">
        <v>817000999</v>
      </c>
      <c r="K236" s="4" t="s">
        <v>4700</v>
      </c>
      <c r="L236" s="4" t="s">
        <v>6728</v>
      </c>
      <c r="M236" s="4" t="s">
        <v>1095</v>
      </c>
      <c r="N236" s="4" t="str">
        <f>VLOOKUP(F236,Homologación!$A:$B,2,0)</f>
        <v>Administración</v>
      </c>
      <c r="O236" s="4" t="str">
        <f>IFERROR(IF(VLOOKUP(G236,Homologación!$A:$B,2,0)=Tabla1[[#This Row],[Carrera Equivalente Uniandes 1]],"",VLOOKUP(G236,Homologación!$A:$B,2,0)),"")</f>
        <v>Contaduría Internacional</v>
      </c>
      <c r="P236" s="4" t="str">
        <f>IFERROR(IF(OR(VLOOKUP(H236,Homologación!$A:$B,2,0)=Tabla1[[#This Row],[Carrera Equivalente Uniandes 1]],VLOOKUP(H236,Homologación!$A:$B,2,0)=Tabla1[[#This Row],[Carrera Equivalente Uniandes 2]]),"",VLOOKUP(H236,Homologación!$A:$B,2,0)),"")</f>
        <v>Gobierno y Asuntos Públicos</v>
      </c>
    </row>
    <row r="237" spans="1:16" x14ac:dyDescent="0.25">
      <c r="A237" s="4" t="s">
        <v>1337</v>
      </c>
      <c r="B237" s="4" t="s">
        <v>26</v>
      </c>
      <c r="C237" s="4" t="s">
        <v>26</v>
      </c>
      <c r="D237" s="4" t="s">
        <v>429</v>
      </c>
      <c r="E237" s="4" t="s">
        <v>3</v>
      </c>
      <c r="F237" s="4" t="s">
        <v>21</v>
      </c>
      <c r="I237" s="4" t="s">
        <v>174</v>
      </c>
      <c r="J237" s="4">
        <v>8002155465</v>
      </c>
      <c r="K237" s="4" t="s">
        <v>4701</v>
      </c>
      <c r="L237" s="4" t="s">
        <v>6729</v>
      </c>
      <c r="M237" s="4" t="s">
        <v>9393</v>
      </c>
      <c r="N237" s="4" t="str">
        <f>VLOOKUP(F237,Homologación!$A:$B,2,0)</f>
        <v>Derecho</v>
      </c>
      <c r="O237" s="4" t="str">
        <f>IFERROR(IF(VLOOKUP(G237,Homologación!$A:$B,2,0)=Tabla1[[#This Row],[Carrera Equivalente Uniandes 1]],"",VLOOKUP(G237,Homologación!$A:$B,2,0)),"")</f>
        <v/>
      </c>
      <c r="P237" s="4" t="str">
        <f>IFERROR(IF(OR(VLOOKUP(H237,Homologación!$A:$B,2,0)=Tabla1[[#This Row],[Carrera Equivalente Uniandes 1]],VLOOKUP(H237,Homologación!$A:$B,2,0)=Tabla1[[#This Row],[Carrera Equivalente Uniandes 2]]),"",VLOOKUP(H237,Homologación!$A:$B,2,0)),"")</f>
        <v/>
      </c>
    </row>
    <row r="238" spans="1:16" x14ac:dyDescent="0.25">
      <c r="A238" s="4" t="s">
        <v>1338</v>
      </c>
      <c r="B238" s="4" t="s">
        <v>75</v>
      </c>
      <c r="C238" s="4" t="s">
        <v>176</v>
      </c>
      <c r="D238" s="4" t="s">
        <v>430</v>
      </c>
      <c r="E238" s="4" t="s">
        <v>3</v>
      </c>
      <c r="F238" s="4" t="s">
        <v>29</v>
      </c>
      <c r="I238" s="4" t="s">
        <v>177</v>
      </c>
      <c r="J238" s="4">
        <v>8914800857</v>
      </c>
      <c r="K238" s="4" t="s">
        <v>881</v>
      </c>
      <c r="L238" s="4" t="s">
        <v>6730</v>
      </c>
      <c r="M238" s="4" t="s">
        <v>1095</v>
      </c>
      <c r="N238" s="4" t="str">
        <f>VLOOKUP(F238,Homologación!$A:$B,2,0)</f>
        <v>Ingeniería de Sistemas y Computación</v>
      </c>
      <c r="O238" s="4" t="str">
        <f>IFERROR(IF(VLOOKUP(G238,Homologación!$A:$B,2,0)=Tabla1[[#This Row],[Carrera Equivalente Uniandes 1]],"",VLOOKUP(G238,Homologación!$A:$B,2,0)),"")</f>
        <v/>
      </c>
      <c r="P238" s="4" t="str">
        <f>IFERROR(IF(OR(VLOOKUP(H238,Homologación!$A:$B,2,0)=Tabla1[[#This Row],[Carrera Equivalente Uniandes 1]],VLOOKUP(H238,Homologación!$A:$B,2,0)=Tabla1[[#This Row],[Carrera Equivalente Uniandes 2]]),"",VLOOKUP(H238,Homologación!$A:$B,2,0)),"")</f>
        <v/>
      </c>
    </row>
    <row r="239" spans="1:16" x14ac:dyDescent="0.25">
      <c r="A239" s="4" t="s">
        <v>1339</v>
      </c>
      <c r="B239" s="4" t="s">
        <v>75</v>
      </c>
      <c r="C239" s="4" t="s">
        <v>176</v>
      </c>
      <c r="D239" s="4" t="s">
        <v>430</v>
      </c>
      <c r="E239" s="4" t="s">
        <v>3</v>
      </c>
      <c r="F239" s="4" t="s">
        <v>14</v>
      </c>
      <c r="I239" s="4" t="s">
        <v>177</v>
      </c>
      <c r="J239" s="4">
        <v>8914800857</v>
      </c>
      <c r="K239" s="4" t="s">
        <v>773</v>
      </c>
      <c r="L239" s="4" t="s">
        <v>6731</v>
      </c>
      <c r="M239" s="4" t="s">
        <v>1095</v>
      </c>
      <c r="N239" s="4" t="str">
        <f>VLOOKUP(F239,Homologación!$A:$B,2,0)</f>
        <v>Ingeniería Industrial</v>
      </c>
      <c r="O239" s="4" t="str">
        <f>IFERROR(IF(VLOOKUP(G239,Homologación!$A:$B,2,0)=Tabla1[[#This Row],[Carrera Equivalente Uniandes 1]],"",VLOOKUP(G239,Homologación!$A:$B,2,0)),"")</f>
        <v/>
      </c>
      <c r="P239" s="4" t="str">
        <f>IFERROR(IF(OR(VLOOKUP(H239,Homologación!$A:$B,2,0)=Tabla1[[#This Row],[Carrera Equivalente Uniandes 1]],VLOOKUP(H239,Homologación!$A:$B,2,0)=Tabla1[[#This Row],[Carrera Equivalente Uniandes 2]]),"",VLOOKUP(H239,Homologación!$A:$B,2,0)),"")</f>
        <v/>
      </c>
    </row>
    <row r="240" spans="1:16" x14ac:dyDescent="0.25">
      <c r="A240" s="4" t="s">
        <v>1340</v>
      </c>
      <c r="B240" s="4" t="s">
        <v>75</v>
      </c>
      <c r="C240" s="4" t="s">
        <v>176</v>
      </c>
      <c r="D240" s="4" t="s">
        <v>430</v>
      </c>
      <c r="E240" s="4" t="s">
        <v>3</v>
      </c>
      <c r="F240" s="4" t="s">
        <v>14</v>
      </c>
      <c r="I240" s="4" t="s">
        <v>177</v>
      </c>
      <c r="J240" s="4">
        <v>8914800857</v>
      </c>
      <c r="K240" s="4" t="s">
        <v>773</v>
      </c>
      <c r="L240" s="4" t="s">
        <v>6732</v>
      </c>
      <c r="M240" s="4" t="s">
        <v>1095</v>
      </c>
      <c r="N240" s="4" t="str">
        <f>VLOOKUP(F240,Homologación!$A:$B,2,0)</f>
        <v>Ingeniería Industrial</v>
      </c>
      <c r="O240" s="4" t="str">
        <f>IFERROR(IF(VLOOKUP(G240,Homologación!$A:$B,2,0)=Tabla1[[#This Row],[Carrera Equivalente Uniandes 1]],"",VLOOKUP(G240,Homologación!$A:$B,2,0)),"")</f>
        <v/>
      </c>
      <c r="P240" s="4" t="str">
        <f>IFERROR(IF(OR(VLOOKUP(H240,Homologación!$A:$B,2,0)=Tabla1[[#This Row],[Carrera Equivalente Uniandes 1]],VLOOKUP(H240,Homologación!$A:$B,2,0)=Tabla1[[#This Row],[Carrera Equivalente Uniandes 2]]),"",VLOOKUP(H240,Homologación!$A:$B,2,0)),"")</f>
        <v/>
      </c>
    </row>
    <row r="241" spans="1:16" x14ac:dyDescent="0.25">
      <c r="A241" s="4" t="s">
        <v>1341</v>
      </c>
      <c r="B241" s="4" t="s">
        <v>75</v>
      </c>
      <c r="C241" s="4" t="s">
        <v>176</v>
      </c>
      <c r="D241" s="4" t="s">
        <v>430</v>
      </c>
      <c r="E241" s="4" t="s">
        <v>3</v>
      </c>
      <c r="F241" s="4" t="s">
        <v>22</v>
      </c>
      <c r="I241" s="4" t="s">
        <v>177</v>
      </c>
      <c r="J241" s="4">
        <v>8914800857</v>
      </c>
      <c r="K241" s="4" t="s">
        <v>178</v>
      </c>
      <c r="L241" s="4" t="s">
        <v>6733</v>
      </c>
      <c r="M241" s="4" t="s">
        <v>1095</v>
      </c>
      <c r="N241" s="4" t="str">
        <f>VLOOKUP(F241,Homologación!$A:$B,2,0)</f>
        <v>Antropología</v>
      </c>
      <c r="O241" s="4" t="str">
        <f>IFERROR(IF(VLOOKUP(G241,Homologación!$A:$B,2,0)=Tabla1[[#This Row],[Carrera Equivalente Uniandes 1]],"",VLOOKUP(G241,Homologación!$A:$B,2,0)),"")</f>
        <v/>
      </c>
      <c r="P241" s="4" t="str">
        <f>IFERROR(IF(OR(VLOOKUP(H241,Homologación!$A:$B,2,0)=Tabla1[[#This Row],[Carrera Equivalente Uniandes 1]],VLOOKUP(H241,Homologación!$A:$B,2,0)=Tabla1[[#This Row],[Carrera Equivalente Uniandes 2]]),"",VLOOKUP(H241,Homologación!$A:$B,2,0)),"")</f>
        <v/>
      </c>
    </row>
    <row r="242" spans="1:16" x14ac:dyDescent="0.25">
      <c r="A242" s="4" t="s">
        <v>1342</v>
      </c>
      <c r="B242" s="4" t="s">
        <v>75</v>
      </c>
      <c r="C242" s="4" t="s">
        <v>176</v>
      </c>
      <c r="D242" s="4" t="s">
        <v>430</v>
      </c>
      <c r="E242" s="4" t="s">
        <v>9</v>
      </c>
      <c r="F242" s="4" t="s">
        <v>216</v>
      </c>
      <c r="G242" s="4" t="s">
        <v>32</v>
      </c>
      <c r="I242" s="4" t="s">
        <v>177</v>
      </c>
      <c r="J242" s="4">
        <v>8914800857</v>
      </c>
      <c r="K242" s="4" t="s">
        <v>774</v>
      </c>
      <c r="L242" s="4" t="s">
        <v>6734</v>
      </c>
      <c r="M242" s="4" t="s">
        <v>1095</v>
      </c>
      <c r="N242" s="4" t="str">
        <f>VLOOKUP(F242,Homologación!$A:$B,2,0)</f>
        <v>Economía</v>
      </c>
      <c r="O242" s="4" t="str">
        <f>IFERROR(IF(VLOOKUP(G242,Homologación!$A:$B,2,0)=Tabla1[[#This Row],[Carrera Equivalente Uniandes 1]],"",VLOOKUP(G242,Homologación!$A:$B,2,0)),"")</f>
        <v>Contaduría Internacional</v>
      </c>
      <c r="P242" s="4" t="str">
        <f>IFERROR(IF(OR(VLOOKUP(H242,Homologación!$A:$B,2,0)=Tabla1[[#This Row],[Carrera Equivalente Uniandes 1]],VLOOKUP(H242,Homologación!$A:$B,2,0)=Tabla1[[#This Row],[Carrera Equivalente Uniandes 2]]),"",VLOOKUP(H242,Homologación!$A:$B,2,0)),"")</f>
        <v/>
      </c>
    </row>
    <row r="243" spans="1:16" x14ac:dyDescent="0.25">
      <c r="A243" s="4" t="s">
        <v>1343</v>
      </c>
      <c r="B243" s="4" t="s">
        <v>1</v>
      </c>
      <c r="C243" s="4" t="s">
        <v>4313</v>
      </c>
      <c r="D243" s="4" t="s">
        <v>429</v>
      </c>
      <c r="E243" s="4" t="s">
        <v>3</v>
      </c>
      <c r="F243" s="4" t="s">
        <v>21</v>
      </c>
      <c r="I243" s="4" t="s">
        <v>4397</v>
      </c>
      <c r="J243" s="4">
        <v>8999993258</v>
      </c>
      <c r="K243" s="4" t="s">
        <v>4702</v>
      </c>
      <c r="L243" s="4" t="s">
        <v>6735</v>
      </c>
      <c r="M243" s="4" t="s">
        <v>1046</v>
      </c>
      <c r="N243" s="4" t="str">
        <f>VLOOKUP(F243,Homologación!$A:$B,2,0)</f>
        <v>Derecho</v>
      </c>
      <c r="O243" s="4" t="str">
        <f>IFERROR(IF(VLOOKUP(G243,Homologación!$A:$B,2,0)=Tabla1[[#This Row],[Carrera Equivalente Uniandes 1]],"",VLOOKUP(G243,Homologación!$A:$B,2,0)),"")</f>
        <v/>
      </c>
      <c r="P243" s="4" t="str">
        <f>IFERROR(IF(OR(VLOOKUP(H243,Homologación!$A:$B,2,0)=Tabla1[[#This Row],[Carrera Equivalente Uniandes 1]],VLOOKUP(H243,Homologación!$A:$B,2,0)=Tabla1[[#This Row],[Carrera Equivalente Uniandes 2]]),"",VLOOKUP(H243,Homologación!$A:$B,2,0)),"")</f>
        <v/>
      </c>
    </row>
    <row r="244" spans="1:16" x14ac:dyDescent="0.25">
      <c r="A244" s="4" t="s">
        <v>1344</v>
      </c>
      <c r="B244" s="4" t="s">
        <v>1</v>
      </c>
      <c r="C244" s="4" t="s">
        <v>4313</v>
      </c>
      <c r="D244" s="4" t="s">
        <v>429</v>
      </c>
      <c r="E244" s="4" t="s">
        <v>3</v>
      </c>
      <c r="F244" s="4" t="s">
        <v>59</v>
      </c>
      <c r="I244" s="4" t="s">
        <v>4397</v>
      </c>
      <c r="J244" s="4">
        <v>8999993258</v>
      </c>
      <c r="K244" s="4" t="s">
        <v>279</v>
      </c>
      <c r="L244" s="4" t="s">
        <v>6736</v>
      </c>
      <c r="M244" s="4" t="s">
        <v>1046</v>
      </c>
      <c r="N244" s="4" t="str">
        <f>VLOOKUP(F244,Homologación!$A:$B,2,0)</f>
        <v>Antropología</v>
      </c>
      <c r="O244" s="4" t="str">
        <f>IFERROR(IF(VLOOKUP(G244,Homologación!$A:$B,2,0)=Tabla1[[#This Row],[Carrera Equivalente Uniandes 1]],"",VLOOKUP(G244,Homologación!$A:$B,2,0)),"")</f>
        <v/>
      </c>
      <c r="P244" s="4" t="str">
        <f>IFERROR(IF(OR(VLOOKUP(H244,Homologación!$A:$B,2,0)=Tabla1[[#This Row],[Carrera Equivalente Uniandes 1]],VLOOKUP(H244,Homologación!$A:$B,2,0)=Tabla1[[#This Row],[Carrera Equivalente Uniandes 2]]),"",VLOOKUP(H244,Homologación!$A:$B,2,0)),"")</f>
        <v/>
      </c>
    </row>
    <row r="245" spans="1:16" x14ac:dyDescent="0.25">
      <c r="A245" s="4" t="s">
        <v>1345</v>
      </c>
      <c r="B245" s="4" t="s">
        <v>1</v>
      </c>
      <c r="C245" s="4" t="s">
        <v>4313</v>
      </c>
      <c r="D245" s="4" t="s">
        <v>429</v>
      </c>
      <c r="E245" s="4" t="s">
        <v>3</v>
      </c>
      <c r="F245" s="4" t="s">
        <v>59</v>
      </c>
      <c r="I245" s="4" t="s">
        <v>4397</v>
      </c>
      <c r="J245" s="4">
        <v>8999993258</v>
      </c>
      <c r="K245" s="4" t="s">
        <v>279</v>
      </c>
      <c r="L245" s="4" t="s">
        <v>6737</v>
      </c>
      <c r="M245" s="4" t="s">
        <v>1046</v>
      </c>
      <c r="N245" s="4" t="str">
        <f>VLOOKUP(F245,Homologación!$A:$B,2,0)</f>
        <v>Antropología</v>
      </c>
      <c r="O245" s="4" t="str">
        <f>IFERROR(IF(VLOOKUP(G245,Homologación!$A:$B,2,0)=Tabla1[[#This Row],[Carrera Equivalente Uniandes 1]],"",VLOOKUP(G245,Homologación!$A:$B,2,0)),"")</f>
        <v/>
      </c>
      <c r="P245" s="4" t="str">
        <f>IFERROR(IF(OR(VLOOKUP(H245,Homologación!$A:$B,2,0)=Tabla1[[#This Row],[Carrera Equivalente Uniandes 1]],VLOOKUP(H245,Homologación!$A:$B,2,0)=Tabla1[[#This Row],[Carrera Equivalente Uniandes 2]]),"",VLOOKUP(H245,Homologación!$A:$B,2,0)),"")</f>
        <v/>
      </c>
    </row>
    <row r="246" spans="1:16" x14ac:dyDescent="0.25">
      <c r="A246" s="4" t="s">
        <v>1346</v>
      </c>
      <c r="B246" s="4" t="s">
        <v>1</v>
      </c>
      <c r="C246" s="4" t="s">
        <v>4313</v>
      </c>
      <c r="D246" s="4" t="s">
        <v>429</v>
      </c>
      <c r="E246" s="4" t="s">
        <v>3</v>
      </c>
      <c r="F246" s="4" t="s">
        <v>59</v>
      </c>
      <c r="I246" s="4" t="s">
        <v>4397</v>
      </c>
      <c r="J246" s="4">
        <v>8999993258</v>
      </c>
      <c r="K246" s="4" t="s">
        <v>279</v>
      </c>
      <c r="L246" s="4" t="s">
        <v>6738</v>
      </c>
      <c r="M246" s="4" t="s">
        <v>1046</v>
      </c>
      <c r="N246" s="4" t="str">
        <f>VLOOKUP(F246,Homologación!$A:$B,2,0)</f>
        <v>Antropología</v>
      </c>
      <c r="O246" s="4" t="str">
        <f>IFERROR(IF(VLOOKUP(G246,Homologación!$A:$B,2,0)=Tabla1[[#This Row],[Carrera Equivalente Uniandes 1]],"",VLOOKUP(G246,Homologación!$A:$B,2,0)),"")</f>
        <v/>
      </c>
      <c r="P246" s="4" t="str">
        <f>IFERROR(IF(OR(VLOOKUP(H246,Homologación!$A:$B,2,0)=Tabla1[[#This Row],[Carrera Equivalente Uniandes 1]],VLOOKUP(H246,Homologación!$A:$B,2,0)=Tabla1[[#This Row],[Carrera Equivalente Uniandes 2]]),"",VLOOKUP(H246,Homologación!$A:$B,2,0)),"")</f>
        <v/>
      </c>
    </row>
    <row r="247" spans="1:16" x14ac:dyDescent="0.25">
      <c r="A247" s="4" t="s">
        <v>1347</v>
      </c>
      <c r="B247" s="4" t="s">
        <v>1</v>
      </c>
      <c r="C247" s="4" t="s">
        <v>4313</v>
      </c>
      <c r="D247" s="4" t="s">
        <v>429</v>
      </c>
      <c r="E247" s="4" t="s">
        <v>3</v>
      </c>
      <c r="F247" s="4" t="s">
        <v>9407</v>
      </c>
      <c r="I247" s="4" t="s">
        <v>4397</v>
      </c>
      <c r="J247" s="4">
        <v>8999993258</v>
      </c>
      <c r="K247" s="4" t="s">
        <v>4703</v>
      </c>
      <c r="L247" s="4" t="s">
        <v>6739</v>
      </c>
      <c r="M247" s="4" t="s">
        <v>1046</v>
      </c>
      <c r="N247" s="4" t="str">
        <f>VLOOKUP(F247,Homologación!$A:$B,2,0)</f>
        <v>Administración</v>
      </c>
      <c r="O247" s="4" t="str">
        <f>IFERROR(IF(VLOOKUP(G247,Homologación!$A:$B,2,0)=Tabla1[[#This Row],[Carrera Equivalente Uniandes 1]],"",VLOOKUP(G247,Homologación!$A:$B,2,0)),"")</f>
        <v/>
      </c>
      <c r="P247" s="4" t="str">
        <f>IFERROR(IF(OR(VLOOKUP(H247,Homologación!$A:$B,2,0)=Tabla1[[#This Row],[Carrera Equivalente Uniandes 1]],VLOOKUP(H247,Homologación!$A:$B,2,0)=Tabla1[[#This Row],[Carrera Equivalente Uniandes 2]]),"",VLOOKUP(H247,Homologación!$A:$B,2,0)),"")</f>
        <v/>
      </c>
    </row>
    <row r="248" spans="1:16" x14ac:dyDescent="0.25">
      <c r="A248" s="4" t="s">
        <v>1348</v>
      </c>
      <c r="B248" s="4" t="s">
        <v>1</v>
      </c>
      <c r="C248" s="4" t="s">
        <v>4313</v>
      </c>
      <c r="D248" s="4" t="s">
        <v>429</v>
      </c>
      <c r="E248" s="4" t="s">
        <v>3</v>
      </c>
      <c r="F248" s="4" t="s">
        <v>9407</v>
      </c>
      <c r="I248" s="4" t="s">
        <v>4397</v>
      </c>
      <c r="J248" s="4">
        <v>8999993258</v>
      </c>
      <c r="K248" s="4" t="s">
        <v>4704</v>
      </c>
      <c r="L248" s="4" t="s">
        <v>6740</v>
      </c>
      <c r="M248" s="4" t="s">
        <v>1046</v>
      </c>
      <c r="N248" s="4" t="str">
        <f>VLOOKUP(F248,Homologación!$A:$B,2,0)</f>
        <v>Administración</v>
      </c>
      <c r="O248" s="4" t="str">
        <f>IFERROR(IF(VLOOKUP(G248,Homologación!$A:$B,2,0)=Tabla1[[#This Row],[Carrera Equivalente Uniandes 1]],"",VLOOKUP(G248,Homologación!$A:$B,2,0)),"")</f>
        <v/>
      </c>
      <c r="P248" s="4" t="str">
        <f>IFERROR(IF(OR(VLOOKUP(H248,Homologación!$A:$B,2,0)=Tabla1[[#This Row],[Carrera Equivalente Uniandes 1]],VLOOKUP(H248,Homologación!$A:$B,2,0)=Tabla1[[#This Row],[Carrera Equivalente Uniandes 2]]),"",VLOOKUP(H248,Homologación!$A:$B,2,0)),"")</f>
        <v/>
      </c>
    </row>
    <row r="249" spans="1:16" x14ac:dyDescent="0.25">
      <c r="A249" s="4" t="s">
        <v>1349</v>
      </c>
      <c r="B249" s="4" t="s">
        <v>1</v>
      </c>
      <c r="C249" s="4" t="s">
        <v>4313</v>
      </c>
      <c r="D249" s="4" t="s">
        <v>429</v>
      </c>
      <c r="E249" s="4" t="s">
        <v>3</v>
      </c>
      <c r="F249" s="4" t="s">
        <v>432</v>
      </c>
      <c r="I249" s="4" t="s">
        <v>4397</v>
      </c>
      <c r="J249" s="4">
        <v>8999993258</v>
      </c>
      <c r="K249" s="4" t="s">
        <v>933</v>
      </c>
      <c r="L249" s="4" t="s">
        <v>6741</v>
      </c>
      <c r="M249" s="4" t="s">
        <v>1046</v>
      </c>
      <c r="N249" s="4" t="str">
        <f>VLOOKUP(F249,Homologación!$A:$B,2,0)</f>
        <v>Ingeniería Industrial</v>
      </c>
      <c r="O249" s="4" t="str">
        <f>IFERROR(IF(VLOOKUP(G249,Homologación!$A:$B,2,0)=Tabla1[[#This Row],[Carrera Equivalente Uniandes 1]],"",VLOOKUP(G249,Homologación!$A:$B,2,0)),"")</f>
        <v/>
      </c>
      <c r="P249" s="4" t="str">
        <f>IFERROR(IF(OR(VLOOKUP(H249,Homologación!$A:$B,2,0)=Tabla1[[#This Row],[Carrera Equivalente Uniandes 1]],VLOOKUP(H249,Homologación!$A:$B,2,0)=Tabla1[[#This Row],[Carrera Equivalente Uniandes 2]]),"",VLOOKUP(H249,Homologación!$A:$B,2,0)),"")</f>
        <v/>
      </c>
    </row>
    <row r="250" spans="1:16" x14ac:dyDescent="0.25">
      <c r="A250" s="4" t="s">
        <v>1350</v>
      </c>
      <c r="B250" s="4" t="s">
        <v>1</v>
      </c>
      <c r="C250" s="4" t="s">
        <v>4313</v>
      </c>
      <c r="D250" s="4" t="s">
        <v>429</v>
      </c>
      <c r="E250" s="4" t="s">
        <v>9572</v>
      </c>
      <c r="F250" s="4" t="s">
        <v>9407</v>
      </c>
      <c r="I250" s="4" t="s">
        <v>4397</v>
      </c>
      <c r="J250" s="4">
        <v>8999993258</v>
      </c>
      <c r="K250" s="4" t="s">
        <v>4705</v>
      </c>
      <c r="L250" s="4" t="s">
        <v>6742</v>
      </c>
      <c r="M250" s="4" t="s">
        <v>1046</v>
      </c>
      <c r="N250" s="4" t="str">
        <f>VLOOKUP(F250,Homologación!$A:$B,2,0)</f>
        <v>Administración</v>
      </c>
      <c r="O250" s="4" t="str">
        <f>IFERROR(IF(VLOOKUP(G250,Homologación!$A:$B,2,0)=Tabla1[[#This Row],[Carrera Equivalente Uniandes 1]],"",VLOOKUP(G250,Homologación!$A:$B,2,0)),"")</f>
        <v/>
      </c>
      <c r="P250" s="4" t="str">
        <f>IFERROR(IF(OR(VLOOKUP(H250,Homologación!$A:$B,2,0)=Tabla1[[#This Row],[Carrera Equivalente Uniandes 1]],VLOOKUP(H250,Homologación!$A:$B,2,0)=Tabla1[[#This Row],[Carrera Equivalente Uniandes 2]]),"",VLOOKUP(H250,Homologación!$A:$B,2,0)),"")</f>
        <v/>
      </c>
    </row>
    <row r="251" spans="1:16" x14ac:dyDescent="0.25">
      <c r="A251" s="4" t="s">
        <v>1351</v>
      </c>
      <c r="B251" s="4" t="s">
        <v>1</v>
      </c>
      <c r="C251" s="4" t="s">
        <v>4313</v>
      </c>
      <c r="D251" s="4" t="s">
        <v>429</v>
      </c>
      <c r="E251" s="4" t="s">
        <v>3</v>
      </c>
      <c r="F251" s="4" t="s">
        <v>9407</v>
      </c>
      <c r="I251" s="4" t="s">
        <v>4397</v>
      </c>
      <c r="J251" s="4">
        <v>8999993258</v>
      </c>
      <c r="K251" s="4" t="s">
        <v>4706</v>
      </c>
      <c r="L251" s="4" t="s">
        <v>6743</v>
      </c>
      <c r="M251" s="4" t="s">
        <v>1046</v>
      </c>
      <c r="N251" s="4" t="str">
        <f>VLOOKUP(F251,Homologación!$A:$B,2,0)</f>
        <v>Administración</v>
      </c>
      <c r="O251" s="4" t="str">
        <f>IFERROR(IF(VLOOKUP(G251,Homologación!$A:$B,2,0)=Tabla1[[#This Row],[Carrera Equivalente Uniandes 1]],"",VLOOKUP(G251,Homologación!$A:$B,2,0)),"")</f>
        <v/>
      </c>
      <c r="P251" s="4" t="str">
        <f>IFERROR(IF(OR(VLOOKUP(H251,Homologación!$A:$B,2,0)=Tabla1[[#This Row],[Carrera Equivalente Uniandes 1]],VLOOKUP(H251,Homologación!$A:$B,2,0)=Tabla1[[#This Row],[Carrera Equivalente Uniandes 2]]),"",VLOOKUP(H251,Homologación!$A:$B,2,0)),"")</f>
        <v/>
      </c>
    </row>
    <row r="252" spans="1:16" x14ac:dyDescent="0.25">
      <c r="A252" s="4" t="s">
        <v>1352</v>
      </c>
      <c r="B252" s="4" t="s">
        <v>1</v>
      </c>
      <c r="C252" s="4" t="s">
        <v>4313</v>
      </c>
      <c r="D252" s="4" t="s">
        <v>429</v>
      </c>
      <c r="E252" s="4" t="s">
        <v>3</v>
      </c>
      <c r="F252" s="4" t="s">
        <v>214</v>
      </c>
      <c r="I252" s="4" t="s">
        <v>4397</v>
      </c>
      <c r="J252" s="4">
        <v>8999993258</v>
      </c>
      <c r="K252" s="4" t="s">
        <v>858</v>
      </c>
      <c r="L252" s="4" t="s">
        <v>6744</v>
      </c>
      <c r="M252" s="4" t="s">
        <v>1046</v>
      </c>
      <c r="N252" s="4" t="str">
        <f>VLOOKUP(F252,Homologación!$A:$B,2,0)</f>
        <v>Ingeniería Industrial</v>
      </c>
      <c r="O252" s="4" t="str">
        <f>IFERROR(IF(VLOOKUP(G252,Homologación!$A:$B,2,0)=Tabla1[[#This Row],[Carrera Equivalente Uniandes 1]],"",VLOOKUP(G252,Homologación!$A:$B,2,0)),"")</f>
        <v/>
      </c>
      <c r="P252" s="4" t="str">
        <f>IFERROR(IF(OR(VLOOKUP(H252,Homologación!$A:$B,2,0)=Tabla1[[#This Row],[Carrera Equivalente Uniandes 1]],VLOOKUP(H252,Homologación!$A:$B,2,0)=Tabla1[[#This Row],[Carrera Equivalente Uniandes 2]]),"",VLOOKUP(H252,Homologación!$A:$B,2,0)),"")</f>
        <v/>
      </c>
    </row>
    <row r="253" spans="1:16" x14ac:dyDescent="0.25">
      <c r="A253" s="4" t="s">
        <v>1353</v>
      </c>
      <c r="B253" s="4" t="s">
        <v>1</v>
      </c>
      <c r="C253" s="4" t="s">
        <v>4313</v>
      </c>
      <c r="D253" s="4" t="s">
        <v>429</v>
      </c>
      <c r="E253" s="4" t="s">
        <v>3</v>
      </c>
      <c r="F253" s="4" t="s">
        <v>214</v>
      </c>
      <c r="I253" s="4" t="s">
        <v>4397</v>
      </c>
      <c r="J253" s="4">
        <v>8999993258</v>
      </c>
      <c r="K253" s="4" t="s">
        <v>858</v>
      </c>
      <c r="L253" s="4" t="s">
        <v>6745</v>
      </c>
      <c r="M253" s="4" t="s">
        <v>1046</v>
      </c>
      <c r="N253" s="4" t="str">
        <f>VLOOKUP(F253,Homologación!$A:$B,2,0)</f>
        <v>Ingeniería Industrial</v>
      </c>
      <c r="O253" s="4" t="str">
        <f>IFERROR(IF(VLOOKUP(G253,Homologación!$A:$B,2,0)=Tabla1[[#This Row],[Carrera Equivalente Uniandes 1]],"",VLOOKUP(G253,Homologación!$A:$B,2,0)),"")</f>
        <v/>
      </c>
      <c r="P253" s="4" t="str">
        <f>IFERROR(IF(OR(VLOOKUP(H253,Homologación!$A:$B,2,0)=Tabla1[[#This Row],[Carrera Equivalente Uniandes 1]],VLOOKUP(H253,Homologación!$A:$B,2,0)=Tabla1[[#This Row],[Carrera Equivalente Uniandes 2]]),"",VLOOKUP(H253,Homologación!$A:$B,2,0)),"")</f>
        <v/>
      </c>
    </row>
    <row r="254" spans="1:16" x14ac:dyDescent="0.25">
      <c r="A254" s="4" t="s">
        <v>1354</v>
      </c>
      <c r="B254" s="4" t="s">
        <v>1</v>
      </c>
      <c r="C254" s="4" t="s">
        <v>4313</v>
      </c>
      <c r="D254" s="4" t="s">
        <v>429</v>
      </c>
      <c r="E254" s="4" t="s">
        <v>3</v>
      </c>
      <c r="F254" s="4" t="s">
        <v>214</v>
      </c>
      <c r="I254" s="4" t="s">
        <v>4397</v>
      </c>
      <c r="J254" s="4">
        <v>8999993258</v>
      </c>
      <c r="K254" s="4" t="s">
        <v>4707</v>
      </c>
      <c r="L254" s="4" t="s">
        <v>6746</v>
      </c>
      <c r="M254" s="4" t="s">
        <v>1046</v>
      </c>
      <c r="N254" s="4" t="str">
        <f>VLOOKUP(F254,Homologación!$A:$B,2,0)</f>
        <v>Ingeniería Industrial</v>
      </c>
      <c r="O254" s="4" t="str">
        <f>IFERROR(IF(VLOOKUP(G254,Homologación!$A:$B,2,0)=Tabla1[[#This Row],[Carrera Equivalente Uniandes 1]],"",VLOOKUP(G254,Homologación!$A:$B,2,0)),"")</f>
        <v/>
      </c>
      <c r="P254" s="4" t="str">
        <f>IFERROR(IF(OR(VLOOKUP(H254,Homologación!$A:$B,2,0)=Tabla1[[#This Row],[Carrera Equivalente Uniandes 1]],VLOOKUP(H254,Homologación!$A:$B,2,0)=Tabla1[[#This Row],[Carrera Equivalente Uniandes 2]]),"",VLOOKUP(H254,Homologación!$A:$B,2,0)),"")</f>
        <v/>
      </c>
    </row>
    <row r="255" spans="1:16" x14ac:dyDescent="0.25">
      <c r="A255" s="4" t="s">
        <v>1355</v>
      </c>
      <c r="B255" s="4" t="s">
        <v>89</v>
      </c>
      <c r="C255" s="4" t="s">
        <v>181</v>
      </c>
      <c r="D255" s="4" t="s">
        <v>426</v>
      </c>
      <c r="E255" s="4" t="s">
        <v>3</v>
      </c>
      <c r="F255" s="4" t="s">
        <v>15</v>
      </c>
      <c r="I255" s="4" t="s">
        <v>182</v>
      </c>
      <c r="J255" s="4">
        <v>8908020366</v>
      </c>
      <c r="K255" s="4" t="s">
        <v>4708</v>
      </c>
      <c r="L255" s="4" t="s">
        <v>6747</v>
      </c>
      <c r="M255" s="4" t="s">
        <v>1095</v>
      </c>
      <c r="N255" s="4" t="str">
        <f>VLOOKUP(F255,Homologación!$A:$B,2,0)</f>
        <v>Administración</v>
      </c>
      <c r="O255" s="4" t="str">
        <f>IFERROR(IF(VLOOKUP(G255,Homologación!$A:$B,2,0)=Tabla1[[#This Row],[Carrera Equivalente Uniandes 1]],"",VLOOKUP(G255,Homologación!$A:$B,2,0)),"")</f>
        <v/>
      </c>
      <c r="P255" s="4" t="str">
        <f>IFERROR(IF(OR(VLOOKUP(H255,Homologación!$A:$B,2,0)=Tabla1[[#This Row],[Carrera Equivalente Uniandes 1]],VLOOKUP(H255,Homologación!$A:$B,2,0)=Tabla1[[#This Row],[Carrera Equivalente Uniandes 2]]),"",VLOOKUP(H255,Homologación!$A:$B,2,0)),"")</f>
        <v/>
      </c>
    </row>
    <row r="256" spans="1:16" x14ac:dyDescent="0.25">
      <c r="A256" s="4" t="s">
        <v>1356</v>
      </c>
      <c r="B256" s="4" t="s">
        <v>89</v>
      </c>
      <c r="C256" s="4" t="s">
        <v>181</v>
      </c>
      <c r="D256" s="4" t="s">
        <v>426</v>
      </c>
      <c r="E256" s="4" t="s">
        <v>3</v>
      </c>
      <c r="F256" s="4" t="s">
        <v>15</v>
      </c>
      <c r="I256" s="4" t="s">
        <v>182</v>
      </c>
      <c r="J256" s="4">
        <v>8908020366</v>
      </c>
      <c r="K256" s="4" t="s">
        <v>4709</v>
      </c>
      <c r="L256" s="4" t="s">
        <v>6748</v>
      </c>
      <c r="M256" s="4" t="s">
        <v>1095</v>
      </c>
      <c r="N256" s="4" t="str">
        <f>VLOOKUP(F256,Homologación!$A:$B,2,0)</f>
        <v>Administración</v>
      </c>
      <c r="O256" s="4" t="str">
        <f>IFERROR(IF(VLOOKUP(G256,Homologación!$A:$B,2,0)=Tabla1[[#This Row],[Carrera Equivalente Uniandes 1]],"",VLOOKUP(G256,Homologación!$A:$B,2,0)),"")</f>
        <v/>
      </c>
      <c r="P256" s="4" t="str">
        <f>IFERROR(IF(OR(VLOOKUP(H256,Homologación!$A:$B,2,0)=Tabla1[[#This Row],[Carrera Equivalente Uniandes 1]],VLOOKUP(H256,Homologación!$A:$B,2,0)=Tabla1[[#This Row],[Carrera Equivalente Uniandes 2]]),"",VLOOKUP(H256,Homologación!$A:$B,2,0)),"")</f>
        <v/>
      </c>
    </row>
    <row r="257" spans="1:16" x14ac:dyDescent="0.25">
      <c r="A257" s="4" t="s">
        <v>1357</v>
      </c>
      <c r="B257" s="4" t="s">
        <v>89</v>
      </c>
      <c r="C257" s="4" t="s">
        <v>181</v>
      </c>
      <c r="D257" s="4" t="s">
        <v>426</v>
      </c>
      <c r="E257" s="4" t="s">
        <v>3</v>
      </c>
      <c r="F257" s="4" t="s">
        <v>14</v>
      </c>
      <c r="I257" s="4" t="s">
        <v>182</v>
      </c>
      <c r="J257" s="4">
        <v>8908020366</v>
      </c>
      <c r="K257" s="4" t="s">
        <v>4710</v>
      </c>
      <c r="L257" s="4" t="s">
        <v>6749</v>
      </c>
      <c r="M257" s="4" t="s">
        <v>1095</v>
      </c>
      <c r="N257" s="4" t="str">
        <f>VLOOKUP(F257,Homologación!$A:$B,2,0)</f>
        <v>Ingeniería Industrial</v>
      </c>
      <c r="O257" s="4" t="str">
        <f>IFERROR(IF(VLOOKUP(G257,Homologación!$A:$B,2,0)=Tabla1[[#This Row],[Carrera Equivalente Uniandes 1]],"",VLOOKUP(G257,Homologación!$A:$B,2,0)),"")</f>
        <v/>
      </c>
      <c r="P257" s="4" t="str">
        <f>IFERROR(IF(OR(VLOOKUP(H257,Homologación!$A:$B,2,0)=Tabla1[[#This Row],[Carrera Equivalente Uniandes 1]],VLOOKUP(H257,Homologación!$A:$B,2,0)=Tabla1[[#This Row],[Carrera Equivalente Uniandes 2]]),"",VLOOKUP(H257,Homologación!$A:$B,2,0)),"")</f>
        <v/>
      </c>
    </row>
    <row r="258" spans="1:16" x14ac:dyDescent="0.25">
      <c r="A258" s="4" t="s">
        <v>1358</v>
      </c>
      <c r="B258" s="4" t="s">
        <v>89</v>
      </c>
      <c r="C258" s="4" t="s">
        <v>181</v>
      </c>
      <c r="D258" s="4" t="s">
        <v>426</v>
      </c>
      <c r="E258" s="4" t="s">
        <v>3</v>
      </c>
      <c r="F258" s="4" t="s">
        <v>15</v>
      </c>
      <c r="I258" s="4" t="s">
        <v>182</v>
      </c>
      <c r="J258" s="4">
        <v>8908020366</v>
      </c>
      <c r="K258" s="4" t="s">
        <v>4711</v>
      </c>
      <c r="L258" s="4" t="s">
        <v>6750</v>
      </c>
      <c r="M258" s="4" t="s">
        <v>1095</v>
      </c>
      <c r="N258" s="4" t="str">
        <f>VLOOKUP(F258,Homologación!$A:$B,2,0)</f>
        <v>Administración</v>
      </c>
      <c r="O258" s="4" t="str">
        <f>IFERROR(IF(VLOOKUP(G258,Homologación!$A:$B,2,0)=Tabla1[[#This Row],[Carrera Equivalente Uniandes 1]],"",VLOOKUP(G258,Homologación!$A:$B,2,0)),"")</f>
        <v/>
      </c>
      <c r="P258" s="4" t="str">
        <f>IFERROR(IF(OR(VLOOKUP(H258,Homologación!$A:$B,2,0)=Tabla1[[#This Row],[Carrera Equivalente Uniandes 1]],VLOOKUP(H258,Homologación!$A:$B,2,0)=Tabla1[[#This Row],[Carrera Equivalente Uniandes 2]]),"",VLOOKUP(H258,Homologación!$A:$B,2,0)),"")</f>
        <v/>
      </c>
    </row>
    <row r="259" spans="1:16" x14ac:dyDescent="0.25">
      <c r="A259" s="4" t="s">
        <v>1359</v>
      </c>
      <c r="B259" s="4" t="s">
        <v>89</v>
      </c>
      <c r="C259" s="4" t="s">
        <v>181</v>
      </c>
      <c r="D259" s="4" t="s">
        <v>426</v>
      </c>
      <c r="E259" s="4" t="s">
        <v>3</v>
      </c>
      <c r="F259" s="4" t="s">
        <v>471</v>
      </c>
      <c r="I259" s="4" t="s">
        <v>182</v>
      </c>
      <c r="J259" s="4">
        <v>8908020366</v>
      </c>
      <c r="K259" s="4" t="s">
        <v>4712</v>
      </c>
      <c r="L259" s="4" t="s">
        <v>6751</v>
      </c>
      <c r="M259" s="4" t="s">
        <v>1095</v>
      </c>
      <c r="N259" s="4" t="str">
        <f>VLOOKUP(F259,Homologación!$A:$B,2,0)</f>
        <v>Ingeniería Eléctrica</v>
      </c>
      <c r="O259" s="4" t="str">
        <f>IFERROR(IF(VLOOKUP(G259,Homologación!$A:$B,2,0)=Tabla1[[#This Row],[Carrera Equivalente Uniandes 1]],"",VLOOKUP(G259,Homologación!$A:$B,2,0)),"")</f>
        <v/>
      </c>
      <c r="P259" s="4" t="str">
        <f>IFERROR(IF(OR(VLOOKUP(H259,Homologación!$A:$B,2,0)=Tabla1[[#This Row],[Carrera Equivalente Uniandes 1]],VLOOKUP(H259,Homologación!$A:$B,2,0)=Tabla1[[#This Row],[Carrera Equivalente Uniandes 2]]),"",VLOOKUP(H259,Homologación!$A:$B,2,0)),"")</f>
        <v/>
      </c>
    </row>
    <row r="260" spans="1:16" x14ac:dyDescent="0.25">
      <c r="A260" s="4" t="s">
        <v>1360</v>
      </c>
      <c r="B260" s="4" t="s">
        <v>89</v>
      </c>
      <c r="C260" s="4" t="s">
        <v>181</v>
      </c>
      <c r="D260" s="4" t="s">
        <v>426</v>
      </c>
      <c r="E260" s="4" t="s">
        <v>9572</v>
      </c>
      <c r="F260" s="4" t="s">
        <v>17</v>
      </c>
      <c r="I260" s="4" t="s">
        <v>188</v>
      </c>
      <c r="J260" s="4">
        <v>8908011338</v>
      </c>
      <c r="K260" s="4" t="s">
        <v>4713</v>
      </c>
      <c r="L260" s="4" t="s">
        <v>6752</v>
      </c>
      <c r="M260" s="4" t="s">
        <v>1095</v>
      </c>
      <c r="N260" s="4" t="str">
        <f>VLOOKUP(F260,Homologación!$A:$B,2,0)</f>
        <v>Historia</v>
      </c>
      <c r="O260" s="4" t="str">
        <f>IFERROR(IF(VLOOKUP(G260,Homologación!$A:$B,2,0)=Tabla1[[#This Row],[Carrera Equivalente Uniandes 1]],"",VLOOKUP(G260,Homologación!$A:$B,2,0)),"")</f>
        <v/>
      </c>
      <c r="P260" s="4" t="str">
        <f>IFERROR(IF(OR(VLOOKUP(H260,Homologación!$A:$B,2,0)=Tabla1[[#This Row],[Carrera Equivalente Uniandes 1]],VLOOKUP(H260,Homologación!$A:$B,2,0)=Tabla1[[#This Row],[Carrera Equivalente Uniandes 2]]),"",VLOOKUP(H260,Homologación!$A:$B,2,0)),"")</f>
        <v/>
      </c>
    </row>
    <row r="261" spans="1:16" x14ac:dyDescent="0.25">
      <c r="A261" s="4" t="s">
        <v>1361</v>
      </c>
      <c r="B261" s="4" t="s">
        <v>89</v>
      </c>
      <c r="C261" s="4" t="s">
        <v>181</v>
      </c>
      <c r="D261" s="4" t="s">
        <v>426</v>
      </c>
      <c r="E261" s="4" t="s">
        <v>3</v>
      </c>
      <c r="F261" s="4" t="s">
        <v>460</v>
      </c>
      <c r="I261" s="4" t="s">
        <v>188</v>
      </c>
      <c r="J261" s="4">
        <v>8908011338</v>
      </c>
      <c r="K261" s="4" t="s">
        <v>4714</v>
      </c>
      <c r="L261" s="4" t="s">
        <v>6753</v>
      </c>
      <c r="M261" s="4" t="s">
        <v>1095</v>
      </c>
      <c r="N261" s="4" t="str">
        <f>VLOOKUP(F261,Homologación!$A:$B,2,0)</f>
        <v>Sin equivalente</v>
      </c>
      <c r="O261" s="4" t="str">
        <f>IFERROR(IF(VLOOKUP(G261,Homologación!$A:$B,2,0)=Tabla1[[#This Row],[Carrera Equivalente Uniandes 1]],"",VLOOKUP(G261,Homologación!$A:$B,2,0)),"")</f>
        <v/>
      </c>
      <c r="P261" s="4" t="str">
        <f>IFERROR(IF(OR(VLOOKUP(H261,Homologación!$A:$B,2,0)=Tabla1[[#This Row],[Carrera Equivalente Uniandes 1]],VLOOKUP(H261,Homologación!$A:$B,2,0)=Tabla1[[#This Row],[Carrera Equivalente Uniandes 2]]),"",VLOOKUP(H261,Homologación!$A:$B,2,0)),"")</f>
        <v/>
      </c>
    </row>
    <row r="262" spans="1:16" x14ac:dyDescent="0.25">
      <c r="A262" s="4" t="s">
        <v>1362</v>
      </c>
      <c r="B262" s="4" t="s">
        <v>89</v>
      </c>
      <c r="C262" s="4" t="s">
        <v>181</v>
      </c>
      <c r="D262" s="4" t="s">
        <v>426</v>
      </c>
      <c r="E262" s="4" t="s">
        <v>3</v>
      </c>
      <c r="F262" s="4" t="s">
        <v>460</v>
      </c>
      <c r="I262" s="4" t="s">
        <v>188</v>
      </c>
      <c r="J262" s="4">
        <v>8908011338</v>
      </c>
      <c r="K262" s="4" t="s">
        <v>4714</v>
      </c>
      <c r="L262" s="4" t="s">
        <v>6753</v>
      </c>
      <c r="M262" s="4" t="s">
        <v>1095</v>
      </c>
      <c r="N262" s="4" t="str">
        <f>VLOOKUP(F262,Homologación!$A:$B,2,0)</f>
        <v>Sin equivalente</v>
      </c>
      <c r="O262" s="4" t="str">
        <f>IFERROR(IF(VLOOKUP(G262,Homologación!$A:$B,2,0)=Tabla1[[#This Row],[Carrera Equivalente Uniandes 1]],"",VLOOKUP(G262,Homologación!$A:$B,2,0)),"")</f>
        <v/>
      </c>
      <c r="P262" s="4" t="str">
        <f>IFERROR(IF(OR(VLOOKUP(H262,Homologación!$A:$B,2,0)=Tabla1[[#This Row],[Carrera Equivalente Uniandes 1]],VLOOKUP(H262,Homologación!$A:$B,2,0)=Tabla1[[#This Row],[Carrera Equivalente Uniandes 2]]),"",VLOOKUP(H262,Homologación!$A:$B,2,0)),"")</f>
        <v/>
      </c>
    </row>
    <row r="263" spans="1:16" x14ac:dyDescent="0.25">
      <c r="A263" s="4" t="s">
        <v>1363</v>
      </c>
      <c r="B263" s="4" t="s">
        <v>89</v>
      </c>
      <c r="C263" s="4" t="s">
        <v>181</v>
      </c>
      <c r="D263" s="4" t="s">
        <v>426</v>
      </c>
      <c r="E263" s="4" t="s">
        <v>3</v>
      </c>
      <c r="F263" s="4" t="s">
        <v>56</v>
      </c>
      <c r="I263" s="4" t="s">
        <v>188</v>
      </c>
      <c r="J263" s="4">
        <v>8908011338</v>
      </c>
      <c r="K263" s="4" t="s">
        <v>4715</v>
      </c>
      <c r="L263" s="4" t="s">
        <v>6754</v>
      </c>
      <c r="M263" s="4" t="s">
        <v>1095</v>
      </c>
      <c r="N263" s="4" t="str">
        <f>VLOOKUP(F263,Homologación!$A:$B,2,0)</f>
        <v>Ingeniería Biomédica</v>
      </c>
      <c r="O263" s="4" t="str">
        <f>IFERROR(IF(VLOOKUP(G263,Homologación!$A:$B,2,0)=Tabla1[[#This Row],[Carrera Equivalente Uniandes 1]],"",VLOOKUP(G263,Homologación!$A:$B,2,0)),"")</f>
        <v/>
      </c>
      <c r="P263" s="4" t="str">
        <f>IFERROR(IF(OR(VLOOKUP(H263,Homologación!$A:$B,2,0)=Tabla1[[#This Row],[Carrera Equivalente Uniandes 1]],VLOOKUP(H263,Homologación!$A:$B,2,0)=Tabla1[[#This Row],[Carrera Equivalente Uniandes 2]]),"",VLOOKUP(H263,Homologación!$A:$B,2,0)),"")</f>
        <v/>
      </c>
    </row>
    <row r="264" spans="1:16" x14ac:dyDescent="0.25">
      <c r="A264" s="4" t="s">
        <v>1364</v>
      </c>
      <c r="B264" s="4" t="s">
        <v>89</v>
      </c>
      <c r="C264" s="4" t="s">
        <v>181</v>
      </c>
      <c r="D264" s="4" t="s">
        <v>426</v>
      </c>
      <c r="E264" s="4" t="s">
        <v>3</v>
      </c>
      <c r="F264" s="4" t="s">
        <v>29</v>
      </c>
      <c r="I264" s="4" t="s">
        <v>188</v>
      </c>
      <c r="J264" s="4">
        <v>8908011338</v>
      </c>
      <c r="K264" s="4" t="s">
        <v>4716</v>
      </c>
      <c r="L264" s="4" t="s">
        <v>6755</v>
      </c>
      <c r="M264" s="4" t="s">
        <v>1095</v>
      </c>
      <c r="N264" s="4" t="str">
        <f>VLOOKUP(F264,Homologación!$A:$B,2,0)</f>
        <v>Ingeniería de Sistemas y Computación</v>
      </c>
      <c r="O264" s="4" t="str">
        <f>IFERROR(IF(VLOOKUP(G264,Homologación!$A:$B,2,0)=Tabla1[[#This Row],[Carrera Equivalente Uniandes 1]],"",VLOOKUP(G264,Homologación!$A:$B,2,0)),"")</f>
        <v/>
      </c>
      <c r="P264" s="4" t="str">
        <f>IFERROR(IF(OR(VLOOKUP(H264,Homologación!$A:$B,2,0)=Tabla1[[#This Row],[Carrera Equivalente Uniandes 1]],VLOOKUP(H264,Homologación!$A:$B,2,0)=Tabla1[[#This Row],[Carrera Equivalente Uniandes 2]]),"",VLOOKUP(H264,Homologación!$A:$B,2,0)),"")</f>
        <v/>
      </c>
    </row>
    <row r="265" spans="1:16" x14ac:dyDescent="0.25">
      <c r="A265" s="4" t="s">
        <v>1365</v>
      </c>
      <c r="B265" s="4" t="s">
        <v>26</v>
      </c>
      <c r="C265" s="4" t="s">
        <v>26</v>
      </c>
      <c r="D265" s="4" t="s">
        <v>429</v>
      </c>
      <c r="E265" s="4" t="s">
        <v>3</v>
      </c>
      <c r="F265" s="4" t="s">
        <v>21</v>
      </c>
      <c r="I265" s="4" t="s">
        <v>189</v>
      </c>
      <c r="J265" s="4">
        <v>8002171232</v>
      </c>
      <c r="K265" s="4" t="s">
        <v>777</v>
      </c>
      <c r="L265" s="4" t="s">
        <v>6756</v>
      </c>
      <c r="M265" s="4" t="s">
        <v>9393</v>
      </c>
      <c r="N265" s="4" t="str">
        <f>VLOOKUP(F265,Homologación!$A:$B,2,0)</f>
        <v>Derecho</v>
      </c>
      <c r="O265" s="4" t="str">
        <f>IFERROR(IF(VLOOKUP(G265,Homologación!$A:$B,2,0)=Tabla1[[#This Row],[Carrera Equivalente Uniandes 1]],"",VLOOKUP(G265,Homologación!$A:$B,2,0)),"")</f>
        <v/>
      </c>
      <c r="P265" s="4" t="str">
        <f>IFERROR(IF(OR(VLOOKUP(H265,Homologación!$A:$B,2,0)=Tabla1[[#This Row],[Carrera Equivalente Uniandes 1]],VLOOKUP(H265,Homologación!$A:$B,2,0)=Tabla1[[#This Row],[Carrera Equivalente Uniandes 2]]),"",VLOOKUP(H265,Homologación!$A:$B,2,0)),"")</f>
        <v/>
      </c>
    </row>
    <row r="266" spans="1:16" x14ac:dyDescent="0.25">
      <c r="A266" s="4" t="s">
        <v>1366</v>
      </c>
      <c r="B266" s="4" t="s">
        <v>26</v>
      </c>
      <c r="C266" s="4" t="s">
        <v>26</v>
      </c>
      <c r="D266" s="4" t="s">
        <v>429</v>
      </c>
      <c r="E266" s="4" t="s">
        <v>3</v>
      </c>
      <c r="F266" s="4" t="s">
        <v>447</v>
      </c>
      <c r="I266" s="4" t="s">
        <v>189</v>
      </c>
      <c r="J266" s="4">
        <v>8002171232</v>
      </c>
      <c r="K266" s="4" t="s">
        <v>780</v>
      </c>
      <c r="L266" s="4" t="s">
        <v>781</v>
      </c>
      <c r="M266" s="4" t="s">
        <v>9393</v>
      </c>
      <c r="N266" s="4" t="str">
        <f>VLOOKUP(F266,Homologación!$A:$B,2,0)</f>
        <v>Gobierno y Asuntos Públicos</v>
      </c>
      <c r="O266" s="4" t="str">
        <f>IFERROR(IF(VLOOKUP(G266,Homologación!$A:$B,2,0)=Tabla1[[#This Row],[Carrera Equivalente Uniandes 1]],"",VLOOKUP(G266,Homologación!$A:$B,2,0)),"")</f>
        <v/>
      </c>
      <c r="P266" s="4" t="str">
        <f>IFERROR(IF(OR(VLOOKUP(H266,Homologación!$A:$B,2,0)=Tabla1[[#This Row],[Carrera Equivalente Uniandes 1]],VLOOKUP(H266,Homologación!$A:$B,2,0)=Tabla1[[#This Row],[Carrera Equivalente Uniandes 2]]),"",VLOOKUP(H266,Homologación!$A:$B,2,0)),"")</f>
        <v/>
      </c>
    </row>
    <row r="267" spans="1:16" x14ac:dyDescent="0.25">
      <c r="A267" s="4" t="s">
        <v>1367</v>
      </c>
      <c r="B267" s="4" t="s">
        <v>26</v>
      </c>
      <c r="C267" s="4" t="s">
        <v>26</v>
      </c>
      <c r="D267" s="4" t="s">
        <v>429</v>
      </c>
      <c r="E267" s="4" t="s">
        <v>3</v>
      </c>
      <c r="F267" s="4" t="s">
        <v>21</v>
      </c>
      <c r="I267" s="4" t="s">
        <v>189</v>
      </c>
      <c r="J267" s="4">
        <v>8002171232</v>
      </c>
      <c r="K267" s="4" t="s">
        <v>778</v>
      </c>
      <c r="L267" s="4" t="s">
        <v>779</v>
      </c>
      <c r="M267" s="4" t="s">
        <v>9393</v>
      </c>
      <c r="N267" s="4" t="str">
        <f>VLOOKUP(F267,Homologación!$A:$B,2,0)</f>
        <v>Derecho</v>
      </c>
      <c r="O267" s="4" t="str">
        <f>IFERROR(IF(VLOOKUP(G267,Homologación!$A:$B,2,0)=Tabla1[[#This Row],[Carrera Equivalente Uniandes 1]],"",VLOOKUP(G267,Homologación!$A:$B,2,0)),"")</f>
        <v/>
      </c>
      <c r="P267" s="4" t="str">
        <f>IFERROR(IF(OR(VLOOKUP(H267,Homologación!$A:$B,2,0)=Tabla1[[#This Row],[Carrera Equivalente Uniandes 1]],VLOOKUP(H267,Homologación!$A:$B,2,0)=Tabla1[[#This Row],[Carrera Equivalente Uniandes 2]]),"",VLOOKUP(H267,Homologación!$A:$B,2,0)),"")</f>
        <v/>
      </c>
    </row>
    <row r="268" spans="1:16" x14ac:dyDescent="0.25">
      <c r="A268" s="4" t="s">
        <v>1368</v>
      </c>
      <c r="B268" s="4" t="s">
        <v>26</v>
      </c>
      <c r="C268" s="4" t="s">
        <v>26</v>
      </c>
      <c r="D268" s="4" t="s">
        <v>429</v>
      </c>
      <c r="E268" s="4" t="s">
        <v>9572</v>
      </c>
      <c r="F268" s="4" t="s">
        <v>17</v>
      </c>
      <c r="I268" s="4" t="s">
        <v>189</v>
      </c>
      <c r="J268" s="4">
        <v>8002171232</v>
      </c>
      <c r="K268" s="4" t="s">
        <v>782</v>
      </c>
      <c r="L268" s="4" t="s">
        <v>783</v>
      </c>
      <c r="M268" s="4" t="s">
        <v>9393</v>
      </c>
      <c r="N268" s="4" t="str">
        <f>VLOOKUP(F268,Homologación!$A:$B,2,0)</f>
        <v>Historia</v>
      </c>
      <c r="O268" s="4" t="str">
        <f>IFERROR(IF(VLOOKUP(G268,Homologación!$A:$B,2,0)=Tabla1[[#This Row],[Carrera Equivalente Uniandes 1]],"",VLOOKUP(G268,Homologación!$A:$B,2,0)),"")</f>
        <v/>
      </c>
      <c r="P268" s="4" t="str">
        <f>IFERROR(IF(OR(VLOOKUP(H268,Homologación!$A:$B,2,0)=Tabla1[[#This Row],[Carrera Equivalente Uniandes 1]],VLOOKUP(H268,Homologación!$A:$B,2,0)=Tabla1[[#This Row],[Carrera Equivalente Uniandes 2]]),"",VLOOKUP(H268,Homologación!$A:$B,2,0)),"")</f>
        <v/>
      </c>
    </row>
    <row r="269" spans="1:16" x14ac:dyDescent="0.25">
      <c r="A269" s="4" t="s">
        <v>1369</v>
      </c>
      <c r="B269" s="4" t="s">
        <v>26</v>
      </c>
      <c r="C269" s="4" t="s">
        <v>26</v>
      </c>
      <c r="D269" s="4" t="s">
        <v>425</v>
      </c>
      <c r="E269" s="4" t="s">
        <v>9572</v>
      </c>
      <c r="F269" s="4" t="s">
        <v>537</v>
      </c>
      <c r="G269" s="4" t="s">
        <v>9408</v>
      </c>
      <c r="I269" s="4" t="s">
        <v>190</v>
      </c>
      <c r="J269" s="4">
        <v>9000025836</v>
      </c>
      <c r="K269" s="4" t="s">
        <v>4717</v>
      </c>
      <c r="L269" s="4" t="s">
        <v>6757</v>
      </c>
      <c r="M269" s="4" t="s">
        <v>9393</v>
      </c>
      <c r="N269" s="4" t="str">
        <f>VLOOKUP(F269,Homologación!$A:$B,2,0)</f>
        <v>Arte</v>
      </c>
      <c r="O269" s="4" t="str">
        <f>IFERROR(IF(VLOOKUP(G269,Homologación!$A:$B,2,0)=Tabla1[[#This Row],[Carrera Equivalente Uniandes 1]],"",VLOOKUP(G269,Homologación!$A:$B,2,0)),"")</f>
        <v/>
      </c>
      <c r="P269" s="4" t="str">
        <f>IFERROR(IF(OR(VLOOKUP(H269,Homologación!$A:$B,2,0)=Tabla1[[#This Row],[Carrera Equivalente Uniandes 1]],VLOOKUP(H269,Homologación!$A:$B,2,0)=Tabla1[[#This Row],[Carrera Equivalente Uniandes 2]]),"",VLOOKUP(H269,Homologación!$A:$B,2,0)),"")</f>
        <v/>
      </c>
    </row>
    <row r="270" spans="1:16" x14ac:dyDescent="0.25">
      <c r="A270" s="4" t="s">
        <v>1370</v>
      </c>
      <c r="B270" s="4" t="s">
        <v>26</v>
      </c>
      <c r="C270" s="4" t="s">
        <v>26</v>
      </c>
      <c r="D270" s="4" t="s">
        <v>425</v>
      </c>
      <c r="E270" s="4" t="s">
        <v>9572</v>
      </c>
      <c r="F270" s="4" t="s">
        <v>12</v>
      </c>
      <c r="G270" s="4" t="s">
        <v>27</v>
      </c>
      <c r="H270" s="4" t="s">
        <v>9409</v>
      </c>
      <c r="I270" s="4" t="s">
        <v>190</v>
      </c>
      <c r="J270" s="4">
        <v>9000025836</v>
      </c>
      <c r="K270" s="4" t="s">
        <v>787</v>
      </c>
      <c r="L270" s="4" t="s">
        <v>6758</v>
      </c>
      <c r="M270" s="4" t="s">
        <v>9393</v>
      </c>
      <c r="N270" s="4" t="str">
        <f>VLOOKUP(F270,Homologación!$A:$B,2,0)</f>
        <v>Ciencia Política</v>
      </c>
      <c r="O270" s="4" t="str">
        <f>IFERROR(IF(VLOOKUP(G270,Homologación!$A:$B,2,0)=Tabla1[[#This Row],[Carrera Equivalente Uniandes 1]],"",VLOOKUP(G270,Homologación!$A:$B,2,0)),"")</f>
        <v>Literatura</v>
      </c>
      <c r="P270" s="4" t="str">
        <f>IFERROR(IF(OR(VLOOKUP(H270,Homologación!$A:$B,2,0)=Tabla1[[#This Row],[Carrera Equivalente Uniandes 1]],VLOOKUP(H270,Homologación!$A:$B,2,0)=Tabla1[[#This Row],[Carrera Equivalente Uniandes 2]]),"",VLOOKUP(H270,Homologación!$A:$B,2,0)),"")</f>
        <v/>
      </c>
    </row>
    <row r="271" spans="1:16" x14ac:dyDescent="0.25">
      <c r="A271" s="4" t="s">
        <v>1371</v>
      </c>
      <c r="B271" s="4" t="s">
        <v>26</v>
      </c>
      <c r="C271" s="4" t="s">
        <v>26</v>
      </c>
      <c r="D271" s="4" t="s">
        <v>425</v>
      </c>
      <c r="E271" s="4" t="s">
        <v>9572</v>
      </c>
      <c r="F271" s="4" t="s">
        <v>537</v>
      </c>
      <c r="G271" s="4" t="s">
        <v>9408</v>
      </c>
      <c r="H271" s="4" t="s">
        <v>12</v>
      </c>
      <c r="I271" s="4" t="s">
        <v>190</v>
      </c>
      <c r="J271" s="4">
        <v>9000025836</v>
      </c>
      <c r="K271" s="4" t="s">
        <v>4718</v>
      </c>
      <c r="L271" s="4" t="s">
        <v>6759</v>
      </c>
      <c r="M271" s="4" t="s">
        <v>9393</v>
      </c>
      <c r="N271" s="4" t="str">
        <f>VLOOKUP(F271,Homologación!$A:$B,2,0)</f>
        <v>Arte</v>
      </c>
      <c r="O271" s="4" t="str">
        <f>IFERROR(IF(VLOOKUP(G271,Homologación!$A:$B,2,0)=Tabla1[[#This Row],[Carrera Equivalente Uniandes 1]],"",VLOOKUP(G271,Homologación!$A:$B,2,0)),"")</f>
        <v/>
      </c>
      <c r="P271" s="4" t="str">
        <f>IFERROR(IF(OR(VLOOKUP(H271,Homologación!$A:$B,2,0)=Tabla1[[#This Row],[Carrera Equivalente Uniandes 1]],VLOOKUP(H271,Homologación!$A:$B,2,0)=Tabla1[[#This Row],[Carrera Equivalente Uniandes 2]]),"",VLOOKUP(H271,Homologación!$A:$B,2,0)),"")</f>
        <v>Ciencia Política</v>
      </c>
    </row>
    <row r="272" spans="1:16" x14ac:dyDescent="0.25">
      <c r="A272" s="4" t="s">
        <v>1372</v>
      </c>
      <c r="B272" s="4" t="s">
        <v>26</v>
      </c>
      <c r="C272" s="4" t="s">
        <v>26</v>
      </c>
      <c r="D272" s="4" t="s">
        <v>425</v>
      </c>
      <c r="E272" s="4" t="s">
        <v>9572</v>
      </c>
      <c r="F272" s="4" t="s">
        <v>12</v>
      </c>
      <c r="G272" s="4" t="s">
        <v>9410</v>
      </c>
      <c r="H272" s="4" t="s">
        <v>9411</v>
      </c>
      <c r="I272" s="4" t="s">
        <v>190</v>
      </c>
      <c r="J272" s="4">
        <v>9000025836</v>
      </c>
      <c r="K272" s="4" t="s">
        <v>784</v>
      </c>
      <c r="L272" s="4" t="s">
        <v>6760</v>
      </c>
      <c r="M272" s="4" t="s">
        <v>9393</v>
      </c>
      <c r="N272" s="4" t="str">
        <f>VLOOKUP(F272,Homologación!$A:$B,2,0)</f>
        <v>Ciencia Política</v>
      </c>
      <c r="O272" s="4" t="str">
        <f>IFERROR(IF(VLOOKUP(G272,Homologación!$A:$B,2,0)=Tabla1[[#This Row],[Carrera Equivalente Uniandes 1]],"",VLOOKUP(G272,Homologación!$A:$B,2,0)),"")</f>
        <v>Literatura</v>
      </c>
      <c r="P272" s="4" t="str">
        <f>IFERROR(IF(OR(VLOOKUP(H272,Homologación!$A:$B,2,0)=Tabla1[[#This Row],[Carrera Equivalente Uniandes 1]],VLOOKUP(H272,Homologación!$A:$B,2,0)=Tabla1[[#This Row],[Carrera Equivalente Uniandes 2]]),"",VLOOKUP(H272,Homologación!$A:$B,2,0)),"")</f>
        <v>Arte</v>
      </c>
    </row>
    <row r="273" spans="1:16" x14ac:dyDescent="0.25">
      <c r="A273" s="4" t="s">
        <v>1373</v>
      </c>
      <c r="B273" s="4" t="s">
        <v>26</v>
      </c>
      <c r="C273" s="4" t="s">
        <v>26</v>
      </c>
      <c r="D273" s="4" t="s">
        <v>425</v>
      </c>
      <c r="E273" s="4" t="s">
        <v>9</v>
      </c>
      <c r="F273" s="4" t="s">
        <v>435</v>
      </c>
      <c r="G273" s="4" t="s">
        <v>191</v>
      </c>
      <c r="I273" s="4" t="s">
        <v>190</v>
      </c>
      <c r="J273" s="4">
        <v>9000025836</v>
      </c>
      <c r="K273" s="4" t="s">
        <v>4719</v>
      </c>
      <c r="L273" s="4" t="s">
        <v>6761</v>
      </c>
      <c r="M273" s="4" t="s">
        <v>9393</v>
      </c>
      <c r="N273" s="4" t="str">
        <f>VLOOKUP(F273,Homologación!$A:$B,2,0)</f>
        <v>Diseño</v>
      </c>
      <c r="O273" s="4" t="str">
        <f>IFERROR(IF(VLOOKUP(G273,Homologación!$A:$B,2,0)=Tabla1[[#This Row],[Carrera Equivalente Uniandes 1]],"",VLOOKUP(G273,Homologación!$A:$B,2,0)),"")</f>
        <v>Ingeniería de Sistemas y Computación</v>
      </c>
      <c r="P273" s="4" t="str">
        <f>IFERROR(IF(OR(VLOOKUP(H273,Homologación!$A:$B,2,0)=Tabla1[[#This Row],[Carrera Equivalente Uniandes 1]],VLOOKUP(H273,Homologación!$A:$B,2,0)=Tabla1[[#This Row],[Carrera Equivalente Uniandes 2]]),"",VLOOKUP(H273,Homologación!$A:$B,2,0)),"")</f>
        <v/>
      </c>
    </row>
    <row r="274" spans="1:16" x14ac:dyDescent="0.25">
      <c r="A274" s="4" t="s">
        <v>1374</v>
      </c>
      <c r="B274" s="4" t="s">
        <v>26</v>
      </c>
      <c r="C274" s="4" t="s">
        <v>26</v>
      </c>
      <c r="D274" s="4" t="s">
        <v>425</v>
      </c>
      <c r="E274" s="4" t="s">
        <v>9572</v>
      </c>
      <c r="F274" s="4" t="s">
        <v>13</v>
      </c>
      <c r="G274" s="4" t="s">
        <v>9412</v>
      </c>
      <c r="H274" s="4" t="s">
        <v>9413</v>
      </c>
      <c r="I274" s="4" t="s">
        <v>190</v>
      </c>
      <c r="J274" s="4">
        <v>9000025836</v>
      </c>
      <c r="K274" s="4" t="s">
        <v>4720</v>
      </c>
      <c r="L274" s="4" t="s">
        <v>6762</v>
      </c>
      <c r="M274" s="4" t="s">
        <v>9393</v>
      </c>
      <c r="N274" s="4" t="str">
        <f>VLOOKUP(F274,Homologación!$A:$B,2,0)</f>
        <v>Música</v>
      </c>
      <c r="O274" s="4" t="str">
        <f>IFERROR(IF(VLOOKUP(G274,Homologación!$A:$B,2,0)=Tabla1[[#This Row],[Carrera Equivalente Uniandes 1]],"",VLOOKUP(G274,Homologación!$A:$B,2,0)),"")</f>
        <v/>
      </c>
      <c r="P274" s="4" t="str">
        <f>IFERROR(IF(OR(VLOOKUP(H274,Homologación!$A:$B,2,0)=Tabla1[[#This Row],[Carrera Equivalente Uniandes 1]],VLOOKUP(H274,Homologación!$A:$B,2,0)=Tabla1[[#This Row],[Carrera Equivalente Uniandes 2]]),"",VLOOKUP(H274,Homologación!$A:$B,2,0)),"")</f>
        <v/>
      </c>
    </row>
    <row r="275" spans="1:16" x14ac:dyDescent="0.25">
      <c r="A275" s="4" t="s">
        <v>1375</v>
      </c>
      <c r="B275" s="4" t="s">
        <v>26</v>
      </c>
      <c r="C275" s="4" t="s">
        <v>26</v>
      </c>
      <c r="D275" s="4" t="s">
        <v>425</v>
      </c>
      <c r="E275" s="4" t="s">
        <v>3</v>
      </c>
      <c r="F275" s="4" t="s">
        <v>12</v>
      </c>
      <c r="G275" s="4" t="s">
        <v>9410</v>
      </c>
      <c r="H275" s="4" t="s">
        <v>27</v>
      </c>
      <c r="I275" s="4" t="s">
        <v>190</v>
      </c>
      <c r="J275" s="4">
        <v>9000025836</v>
      </c>
      <c r="K275" s="4" t="s">
        <v>784</v>
      </c>
      <c r="L275" s="4" t="s">
        <v>6763</v>
      </c>
      <c r="M275" s="4" t="s">
        <v>9393</v>
      </c>
      <c r="N275" s="4" t="str">
        <f>VLOOKUP(F275,Homologación!$A:$B,2,0)</f>
        <v>Ciencia Política</v>
      </c>
      <c r="O275" s="4" t="str">
        <f>IFERROR(IF(VLOOKUP(G275,Homologación!$A:$B,2,0)=Tabla1[[#This Row],[Carrera Equivalente Uniandes 1]],"",VLOOKUP(G275,Homologación!$A:$B,2,0)),"")</f>
        <v>Literatura</v>
      </c>
      <c r="P275" s="4" t="str">
        <f>IFERROR(IF(OR(VLOOKUP(H275,Homologación!$A:$B,2,0)=Tabla1[[#This Row],[Carrera Equivalente Uniandes 1]],VLOOKUP(H275,Homologación!$A:$B,2,0)=Tabla1[[#This Row],[Carrera Equivalente Uniandes 2]]),"",VLOOKUP(H275,Homologación!$A:$B,2,0)),"")</f>
        <v/>
      </c>
    </row>
    <row r="276" spans="1:16" x14ac:dyDescent="0.25">
      <c r="A276" s="4" t="s">
        <v>1376</v>
      </c>
      <c r="B276" s="4" t="s">
        <v>26</v>
      </c>
      <c r="C276" s="4" t="s">
        <v>26</v>
      </c>
      <c r="D276" s="4" t="s">
        <v>425</v>
      </c>
      <c r="E276" s="4" t="s">
        <v>3</v>
      </c>
      <c r="F276" s="4" t="s">
        <v>12</v>
      </c>
      <c r="G276" s="4" t="s">
        <v>27</v>
      </c>
      <c r="H276" s="4" t="s">
        <v>9414</v>
      </c>
      <c r="I276" s="4" t="s">
        <v>190</v>
      </c>
      <c r="J276" s="4">
        <v>9000025836</v>
      </c>
      <c r="K276" s="4" t="s">
        <v>4721</v>
      </c>
      <c r="L276" s="4" t="s">
        <v>6764</v>
      </c>
      <c r="M276" s="4" t="s">
        <v>9393</v>
      </c>
      <c r="N276" s="4" t="str">
        <f>VLOOKUP(F276,Homologación!$A:$B,2,0)</f>
        <v>Ciencia Política</v>
      </c>
      <c r="O276" s="4" t="str">
        <f>IFERROR(IF(VLOOKUP(G276,Homologación!$A:$B,2,0)=Tabla1[[#This Row],[Carrera Equivalente Uniandes 1]],"",VLOOKUP(G276,Homologación!$A:$B,2,0)),"")</f>
        <v>Literatura</v>
      </c>
      <c r="P276" s="4" t="str">
        <f>IFERROR(IF(OR(VLOOKUP(H276,Homologación!$A:$B,2,0)=Tabla1[[#This Row],[Carrera Equivalente Uniandes 1]],VLOOKUP(H276,Homologación!$A:$B,2,0)=Tabla1[[#This Row],[Carrera Equivalente Uniandes 2]]),"",VLOOKUP(H276,Homologación!$A:$B,2,0)),"")</f>
        <v>Arte</v>
      </c>
    </row>
    <row r="277" spans="1:16" x14ac:dyDescent="0.25">
      <c r="A277" s="4" t="s">
        <v>1377</v>
      </c>
      <c r="B277" s="4" t="s">
        <v>26</v>
      </c>
      <c r="C277" s="4" t="s">
        <v>26</v>
      </c>
      <c r="D277" s="4" t="s">
        <v>425</v>
      </c>
      <c r="E277" s="4" t="s">
        <v>3</v>
      </c>
      <c r="F277" s="4" t="s">
        <v>29</v>
      </c>
      <c r="G277" s="4" t="s">
        <v>444</v>
      </c>
      <c r="I277" s="4" t="s">
        <v>190</v>
      </c>
      <c r="J277" s="4">
        <v>9000025836</v>
      </c>
      <c r="K277" s="4" t="s">
        <v>4722</v>
      </c>
      <c r="L277" s="4" t="s">
        <v>6765</v>
      </c>
      <c r="M277" s="4" t="s">
        <v>9393</v>
      </c>
      <c r="N277" s="4" t="str">
        <f>VLOOKUP(F277,Homologación!$A:$B,2,0)</f>
        <v>Ingeniería de Sistemas y Computación</v>
      </c>
      <c r="O277" s="4" t="str">
        <f>IFERROR(IF(VLOOKUP(G277,Homologación!$A:$B,2,0)=Tabla1[[#This Row],[Carrera Equivalente Uniandes 1]],"",VLOOKUP(G277,Homologación!$A:$B,2,0)),"")</f>
        <v>Ingeniería Electrónica</v>
      </c>
      <c r="P277" s="4" t="str">
        <f>IFERROR(IF(OR(VLOOKUP(H277,Homologación!$A:$B,2,0)=Tabla1[[#This Row],[Carrera Equivalente Uniandes 1]],VLOOKUP(H277,Homologación!$A:$B,2,0)=Tabla1[[#This Row],[Carrera Equivalente Uniandes 2]]),"",VLOOKUP(H277,Homologación!$A:$B,2,0)),"")</f>
        <v/>
      </c>
    </row>
    <row r="278" spans="1:16" x14ac:dyDescent="0.25">
      <c r="A278" s="4" t="s">
        <v>1378</v>
      </c>
      <c r="B278" s="4" t="s">
        <v>26</v>
      </c>
      <c r="C278" s="4" t="s">
        <v>26</v>
      </c>
      <c r="D278" s="4" t="s">
        <v>425</v>
      </c>
      <c r="E278" s="4" t="s">
        <v>3</v>
      </c>
      <c r="F278" s="4" t="s">
        <v>29</v>
      </c>
      <c r="I278" s="4" t="s">
        <v>192</v>
      </c>
      <c r="J278" s="4">
        <v>9004839910</v>
      </c>
      <c r="K278" s="4" t="s">
        <v>4723</v>
      </c>
      <c r="L278" s="4" t="s">
        <v>6766</v>
      </c>
      <c r="M278" s="4" t="s">
        <v>9393</v>
      </c>
      <c r="N278" s="4" t="str">
        <f>VLOOKUP(F278,Homologación!$A:$B,2,0)</f>
        <v>Ingeniería de Sistemas y Computación</v>
      </c>
      <c r="O278" s="4" t="str">
        <f>IFERROR(IF(VLOOKUP(G278,Homologación!$A:$B,2,0)=Tabla1[[#This Row],[Carrera Equivalente Uniandes 1]],"",VLOOKUP(G278,Homologación!$A:$B,2,0)),"")</f>
        <v/>
      </c>
      <c r="P278" s="4" t="str">
        <f>IFERROR(IF(OR(VLOOKUP(H278,Homologación!$A:$B,2,0)=Tabla1[[#This Row],[Carrera Equivalente Uniandes 1]],VLOOKUP(H278,Homologación!$A:$B,2,0)=Tabla1[[#This Row],[Carrera Equivalente Uniandes 2]]),"",VLOOKUP(H278,Homologación!$A:$B,2,0)),"")</f>
        <v/>
      </c>
    </row>
    <row r="279" spans="1:16" x14ac:dyDescent="0.25">
      <c r="A279" s="4" t="s">
        <v>1379</v>
      </c>
      <c r="B279" s="4" t="s">
        <v>26</v>
      </c>
      <c r="C279" s="4" t="s">
        <v>26</v>
      </c>
      <c r="D279" s="4" t="s">
        <v>425</v>
      </c>
      <c r="E279" s="4" t="s">
        <v>3</v>
      </c>
      <c r="F279" s="4" t="s">
        <v>29</v>
      </c>
      <c r="I279" s="4" t="s">
        <v>192</v>
      </c>
      <c r="J279" s="4">
        <v>9004839910</v>
      </c>
      <c r="K279" s="4" t="s">
        <v>4724</v>
      </c>
      <c r="L279" s="4" t="s">
        <v>6767</v>
      </c>
      <c r="M279" s="4" t="s">
        <v>9393</v>
      </c>
      <c r="N279" s="4" t="str">
        <f>VLOOKUP(F279,Homologación!$A:$B,2,0)</f>
        <v>Ingeniería de Sistemas y Computación</v>
      </c>
      <c r="O279" s="4" t="str">
        <f>IFERROR(IF(VLOOKUP(G279,Homologación!$A:$B,2,0)=Tabla1[[#This Row],[Carrera Equivalente Uniandes 1]],"",VLOOKUP(G279,Homologación!$A:$B,2,0)),"")</f>
        <v/>
      </c>
      <c r="P279" s="4" t="str">
        <f>IFERROR(IF(OR(VLOOKUP(H279,Homologación!$A:$B,2,0)=Tabla1[[#This Row],[Carrera Equivalente Uniandes 1]],VLOOKUP(H279,Homologación!$A:$B,2,0)=Tabla1[[#This Row],[Carrera Equivalente Uniandes 2]]),"",VLOOKUP(H279,Homologación!$A:$B,2,0)),"")</f>
        <v/>
      </c>
    </row>
    <row r="280" spans="1:16" x14ac:dyDescent="0.25">
      <c r="A280" s="4" t="s">
        <v>1380</v>
      </c>
      <c r="B280" s="4" t="s">
        <v>26</v>
      </c>
      <c r="C280" s="4" t="s">
        <v>26</v>
      </c>
      <c r="D280" s="4" t="s">
        <v>425</v>
      </c>
      <c r="E280" s="4" t="s">
        <v>9572</v>
      </c>
      <c r="F280" s="4" t="s">
        <v>17</v>
      </c>
      <c r="G280" s="4" t="s">
        <v>432</v>
      </c>
      <c r="I280" s="4" t="s">
        <v>192</v>
      </c>
      <c r="J280" s="4">
        <v>9004839910</v>
      </c>
      <c r="K280" s="4" t="s">
        <v>4725</v>
      </c>
      <c r="L280" s="4" t="s">
        <v>6768</v>
      </c>
      <c r="M280" s="4" t="s">
        <v>9393</v>
      </c>
      <c r="N280" s="4" t="str">
        <f>VLOOKUP(F280,Homologación!$A:$B,2,0)</f>
        <v>Historia</v>
      </c>
      <c r="O280" s="4" t="str">
        <f>IFERROR(IF(VLOOKUP(G280,Homologación!$A:$B,2,0)=Tabla1[[#This Row],[Carrera Equivalente Uniandes 1]],"",VLOOKUP(G280,Homologación!$A:$B,2,0)),"")</f>
        <v>Ingeniería Industrial</v>
      </c>
      <c r="P280" s="4" t="str">
        <f>IFERROR(IF(OR(VLOOKUP(H280,Homologación!$A:$B,2,0)=Tabla1[[#This Row],[Carrera Equivalente Uniandes 1]],VLOOKUP(H280,Homologación!$A:$B,2,0)=Tabla1[[#This Row],[Carrera Equivalente Uniandes 2]]),"",VLOOKUP(H280,Homologación!$A:$B,2,0)),"")</f>
        <v/>
      </c>
    </row>
    <row r="281" spans="1:16" x14ac:dyDescent="0.25">
      <c r="A281" s="4" t="s">
        <v>1381</v>
      </c>
      <c r="B281" s="4" t="s">
        <v>26</v>
      </c>
      <c r="C281" s="4" t="s">
        <v>26</v>
      </c>
      <c r="D281" s="4" t="s">
        <v>425</v>
      </c>
      <c r="E281" s="4" t="s">
        <v>3</v>
      </c>
      <c r="F281" s="4" t="s">
        <v>21</v>
      </c>
      <c r="I281" s="4" t="s">
        <v>192</v>
      </c>
      <c r="J281" s="4">
        <v>9004839910</v>
      </c>
      <c r="K281" s="4" t="s">
        <v>4726</v>
      </c>
      <c r="L281" s="4" t="s">
        <v>6769</v>
      </c>
      <c r="M281" s="4" t="s">
        <v>9393</v>
      </c>
      <c r="N281" s="4" t="str">
        <f>VLOOKUP(F281,Homologación!$A:$B,2,0)</f>
        <v>Derecho</v>
      </c>
      <c r="O281" s="4" t="str">
        <f>IFERROR(IF(VLOOKUP(G281,Homologación!$A:$B,2,0)=Tabla1[[#This Row],[Carrera Equivalente Uniandes 1]],"",VLOOKUP(G281,Homologación!$A:$B,2,0)),"")</f>
        <v/>
      </c>
      <c r="P281" s="4" t="str">
        <f>IFERROR(IF(OR(VLOOKUP(H281,Homologación!$A:$B,2,0)=Tabla1[[#This Row],[Carrera Equivalente Uniandes 1]],VLOOKUP(H281,Homologación!$A:$B,2,0)=Tabla1[[#This Row],[Carrera Equivalente Uniandes 2]]),"",VLOOKUP(H281,Homologación!$A:$B,2,0)),"")</f>
        <v/>
      </c>
    </row>
    <row r="282" spans="1:16" x14ac:dyDescent="0.25">
      <c r="A282" s="4" t="s">
        <v>1382</v>
      </c>
      <c r="B282" s="4" t="s">
        <v>199</v>
      </c>
      <c r="C282" s="4" t="s">
        <v>198</v>
      </c>
      <c r="D282" s="4" t="s">
        <v>4373</v>
      </c>
      <c r="E282" s="4" t="s">
        <v>9572</v>
      </c>
      <c r="F282" s="4" t="s">
        <v>18</v>
      </c>
      <c r="G282" s="4" t="s">
        <v>32</v>
      </c>
      <c r="H282" s="4" t="s">
        <v>180</v>
      </c>
      <c r="I282" s="4" t="s">
        <v>643</v>
      </c>
      <c r="J282" s="4">
        <v>8917800514</v>
      </c>
      <c r="K282" s="4" t="s">
        <v>4727</v>
      </c>
      <c r="L282" s="4" t="s">
        <v>6770</v>
      </c>
      <c r="M282" s="4" t="s">
        <v>1095</v>
      </c>
      <c r="N282" s="4" t="str">
        <f>VLOOKUP(F282,Homologación!$A:$B,2,0)</f>
        <v>Historia</v>
      </c>
      <c r="O282" s="4" t="str">
        <f>IFERROR(IF(VLOOKUP(G282,Homologación!$A:$B,2,0)=Tabla1[[#This Row],[Carrera Equivalente Uniandes 1]],"",VLOOKUP(G282,Homologación!$A:$B,2,0)),"")</f>
        <v>Contaduría Internacional</v>
      </c>
      <c r="P282" s="4" t="str">
        <f>IFERROR(IF(OR(VLOOKUP(H282,Homologación!$A:$B,2,0)=Tabla1[[#This Row],[Carrera Equivalente Uniandes 1]],VLOOKUP(H282,Homologación!$A:$B,2,0)=Tabla1[[#This Row],[Carrera Equivalente Uniandes 2]]),"",VLOOKUP(H282,Homologación!$A:$B,2,0)),"")</f>
        <v>Economía</v>
      </c>
    </row>
    <row r="283" spans="1:16" x14ac:dyDescent="0.25">
      <c r="A283" s="4" t="s">
        <v>1383</v>
      </c>
      <c r="B283" s="4" t="s">
        <v>199</v>
      </c>
      <c r="C283" s="4" t="s">
        <v>198</v>
      </c>
      <c r="D283" s="4" t="s">
        <v>4373</v>
      </c>
      <c r="E283" s="4" t="s">
        <v>9572</v>
      </c>
      <c r="F283" s="4" t="s">
        <v>15</v>
      </c>
      <c r="G283" s="4" t="s">
        <v>14</v>
      </c>
      <c r="H283" s="4" t="s">
        <v>29</v>
      </c>
      <c r="I283" s="4" t="s">
        <v>643</v>
      </c>
      <c r="J283" s="4">
        <v>8917800514</v>
      </c>
      <c r="K283" s="4" t="s">
        <v>4728</v>
      </c>
      <c r="L283" s="4" t="s">
        <v>6771</v>
      </c>
      <c r="M283" s="4" t="s">
        <v>1095</v>
      </c>
      <c r="N283" s="4" t="str">
        <f>VLOOKUP(F283,Homologación!$A:$B,2,0)</f>
        <v>Administración</v>
      </c>
      <c r="O283" s="4" t="str">
        <f>IFERROR(IF(VLOOKUP(G283,Homologación!$A:$B,2,0)=Tabla1[[#This Row],[Carrera Equivalente Uniandes 1]],"",VLOOKUP(G283,Homologación!$A:$B,2,0)),"")</f>
        <v>Ingeniería Industrial</v>
      </c>
      <c r="P283" s="4" t="str">
        <f>IFERROR(IF(OR(VLOOKUP(H283,Homologación!$A:$B,2,0)=Tabla1[[#This Row],[Carrera Equivalente Uniandes 1]],VLOOKUP(H283,Homologación!$A:$B,2,0)=Tabla1[[#This Row],[Carrera Equivalente Uniandes 2]]),"",VLOOKUP(H283,Homologación!$A:$B,2,0)),"")</f>
        <v>Ingeniería de Sistemas y Computación</v>
      </c>
    </row>
    <row r="284" spans="1:16" x14ac:dyDescent="0.25">
      <c r="A284" s="4" t="s">
        <v>1384</v>
      </c>
      <c r="B284" s="4" t="s">
        <v>199</v>
      </c>
      <c r="C284" s="4" t="s">
        <v>198</v>
      </c>
      <c r="D284" s="4" t="s">
        <v>4373</v>
      </c>
      <c r="E284" s="4" t="s">
        <v>9572</v>
      </c>
      <c r="F284" s="4" t="s">
        <v>15</v>
      </c>
      <c r="G284" s="4" t="s">
        <v>14</v>
      </c>
      <c r="H284" s="4" t="s">
        <v>29</v>
      </c>
      <c r="I284" s="4" t="s">
        <v>643</v>
      </c>
      <c r="J284" s="4">
        <v>8917800514</v>
      </c>
      <c r="K284" s="4" t="s">
        <v>4728</v>
      </c>
      <c r="L284" s="4" t="s">
        <v>6771</v>
      </c>
      <c r="M284" s="4" t="s">
        <v>1095</v>
      </c>
      <c r="N284" s="4" t="str">
        <f>VLOOKUP(F284,Homologación!$A:$B,2,0)</f>
        <v>Administración</v>
      </c>
      <c r="O284" s="4" t="str">
        <f>IFERROR(IF(VLOOKUP(G284,Homologación!$A:$B,2,0)=Tabla1[[#This Row],[Carrera Equivalente Uniandes 1]],"",VLOOKUP(G284,Homologación!$A:$B,2,0)),"")</f>
        <v>Ingeniería Industrial</v>
      </c>
      <c r="P284" s="4" t="str">
        <f>IFERROR(IF(OR(VLOOKUP(H284,Homologación!$A:$B,2,0)=Tabla1[[#This Row],[Carrera Equivalente Uniandes 1]],VLOOKUP(H284,Homologación!$A:$B,2,0)=Tabla1[[#This Row],[Carrera Equivalente Uniandes 2]]),"",VLOOKUP(H284,Homologación!$A:$B,2,0)),"")</f>
        <v>Ingeniería de Sistemas y Computación</v>
      </c>
    </row>
    <row r="285" spans="1:16" x14ac:dyDescent="0.25">
      <c r="A285" s="4" t="s">
        <v>1385</v>
      </c>
      <c r="B285" s="4" t="s">
        <v>199</v>
      </c>
      <c r="C285" s="4" t="s">
        <v>198</v>
      </c>
      <c r="D285" s="4" t="s">
        <v>4373</v>
      </c>
      <c r="E285" s="4" t="s">
        <v>9572</v>
      </c>
      <c r="F285" s="4" t="s">
        <v>15</v>
      </c>
      <c r="G285" s="4" t="s">
        <v>14</v>
      </c>
      <c r="H285" s="4" t="s">
        <v>29</v>
      </c>
      <c r="I285" s="4" t="s">
        <v>643</v>
      </c>
      <c r="J285" s="4">
        <v>8917800514</v>
      </c>
      <c r="K285" s="4" t="s">
        <v>4728</v>
      </c>
      <c r="L285" s="4" t="s">
        <v>6772</v>
      </c>
      <c r="M285" s="4" t="s">
        <v>1095</v>
      </c>
      <c r="N285" s="4" t="str">
        <f>VLOOKUP(F285,Homologación!$A:$B,2,0)</f>
        <v>Administración</v>
      </c>
      <c r="O285" s="4" t="str">
        <f>IFERROR(IF(VLOOKUP(G285,Homologación!$A:$B,2,0)=Tabla1[[#This Row],[Carrera Equivalente Uniandes 1]],"",VLOOKUP(G285,Homologación!$A:$B,2,0)),"")</f>
        <v>Ingeniería Industrial</v>
      </c>
      <c r="P285" s="4" t="str">
        <f>IFERROR(IF(OR(VLOOKUP(H285,Homologación!$A:$B,2,0)=Tabla1[[#This Row],[Carrera Equivalente Uniandes 1]],VLOOKUP(H285,Homologación!$A:$B,2,0)=Tabla1[[#This Row],[Carrera Equivalente Uniandes 2]]),"",VLOOKUP(H285,Homologación!$A:$B,2,0)),"")</f>
        <v>Ingeniería de Sistemas y Computación</v>
      </c>
    </row>
    <row r="286" spans="1:16" x14ac:dyDescent="0.25">
      <c r="A286" s="4" t="s">
        <v>1386</v>
      </c>
      <c r="B286" s="4" t="s">
        <v>199</v>
      </c>
      <c r="C286" s="4" t="s">
        <v>198</v>
      </c>
      <c r="D286" s="4" t="s">
        <v>4373</v>
      </c>
      <c r="E286" s="4" t="s">
        <v>9572</v>
      </c>
      <c r="F286" s="4" t="s">
        <v>15</v>
      </c>
      <c r="G286" s="4" t="s">
        <v>14</v>
      </c>
      <c r="H286" s="4" t="s">
        <v>29</v>
      </c>
      <c r="I286" s="4" t="s">
        <v>643</v>
      </c>
      <c r="J286" s="4">
        <v>8917800514</v>
      </c>
      <c r="K286" s="4" t="s">
        <v>4728</v>
      </c>
      <c r="L286" s="4" t="s">
        <v>6772</v>
      </c>
      <c r="M286" s="4" t="s">
        <v>1095</v>
      </c>
      <c r="N286" s="4" t="str">
        <f>VLOOKUP(F286,Homologación!$A:$B,2,0)</f>
        <v>Administración</v>
      </c>
      <c r="O286" s="4" t="str">
        <f>IFERROR(IF(VLOOKUP(G286,Homologación!$A:$B,2,0)=Tabla1[[#This Row],[Carrera Equivalente Uniandes 1]],"",VLOOKUP(G286,Homologación!$A:$B,2,0)),"")</f>
        <v>Ingeniería Industrial</v>
      </c>
      <c r="P286" s="4" t="str">
        <f>IFERROR(IF(OR(VLOOKUP(H286,Homologación!$A:$B,2,0)=Tabla1[[#This Row],[Carrera Equivalente Uniandes 1]],VLOOKUP(H286,Homologación!$A:$B,2,0)=Tabla1[[#This Row],[Carrera Equivalente Uniandes 2]]),"",VLOOKUP(H286,Homologación!$A:$B,2,0)),"")</f>
        <v>Ingeniería de Sistemas y Computación</v>
      </c>
    </row>
    <row r="287" spans="1:16" x14ac:dyDescent="0.25">
      <c r="A287" s="4" t="s">
        <v>1387</v>
      </c>
      <c r="B287" s="4" t="s">
        <v>199</v>
      </c>
      <c r="C287" s="4" t="s">
        <v>198</v>
      </c>
      <c r="D287" s="4" t="s">
        <v>4373</v>
      </c>
      <c r="E287" s="4" t="s">
        <v>9572</v>
      </c>
      <c r="F287" s="4" t="s">
        <v>18</v>
      </c>
      <c r="G287" s="4" t="s">
        <v>32</v>
      </c>
      <c r="H287" s="4" t="s">
        <v>180</v>
      </c>
      <c r="I287" s="4" t="s">
        <v>643</v>
      </c>
      <c r="J287" s="4">
        <v>8917800514</v>
      </c>
      <c r="K287" s="4" t="s">
        <v>785</v>
      </c>
      <c r="L287" s="4" t="s">
        <v>6773</v>
      </c>
      <c r="M287" s="4" t="s">
        <v>1095</v>
      </c>
      <c r="N287" s="4" t="str">
        <f>VLOOKUP(F287,Homologación!$A:$B,2,0)</f>
        <v>Historia</v>
      </c>
      <c r="O287" s="4" t="str">
        <f>IFERROR(IF(VLOOKUP(G287,Homologación!$A:$B,2,0)=Tabla1[[#This Row],[Carrera Equivalente Uniandes 1]],"",VLOOKUP(G287,Homologación!$A:$B,2,0)),"")</f>
        <v>Contaduría Internacional</v>
      </c>
      <c r="P287" s="4" t="str">
        <f>IFERROR(IF(OR(VLOOKUP(H287,Homologación!$A:$B,2,0)=Tabla1[[#This Row],[Carrera Equivalente Uniandes 1]],VLOOKUP(H287,Homologación!$A:$B,2,0)=Tabla1[[#This Row],[Carrera Equivalente Uniandes 2]]),"",VLOOKUP(H287,Homologación!$A:$B,2,0)),"")</f>
        <v>Economía</v>
      </c>
    </row>
    <row r="288" spans="1:16" x14ac:dyDescent="0.25">
      <c r="A288" s="4" t="s">
        <v>1388</v>
      </c>
      <c r="B288" s="4" t="s">
        <v>199</v>
      </c>
      <c r="C288" s="4" t="s">
        <v>198</v>
      </c>
      <c r="D288" s="4" t="s">
        <v>4373</v>
      </c>
      <c r="E288" s="4" t="s">
        <v>9572</v>
      </c>
      <c r="F288" s="4" t="s">
        <v>15</v>
      </c>
      <c r="G288" s="4" t="s">
        <v>14</v>
      </c>
      <c r="H288" s="4" t="s">
        <v>29</v>
      </c>
      <c r="I288" s="4" t="s">
        <v>643</v>
      </c>
      <c r="J288" s="4">
        <v>8917800514</v>
      </c>
      <c r="K288" s="4" t="s">
        <v>4728</v>
      </c>
      <c r="L288" s="4" t="s">
        <v>6774</v>
      </c>
      <c r="M288" s="4" t="s">
        <v>1095</v>
      </c>
      <c r="N288" s="4" t="str">
        <f>VLOOKUP(F288,Homologación!$A:$B,2,0)</f>
        <v>Administración</v>
      </c>
      <c r="O288" s="4" t="str">
        <f>IFERROR(IF(VLOOKUP(G288,Homologación!$A:$B,2,0)=Tabla1[[#This Row],[Carrera Equivalente Uniandes 1]],"",VLOOKUP(G288,Homologación!$A:$B,2,0)),"")</f>
        <v>Ingeniería Industrial</v>
      </c>
      <c r="P288" s="4" t="str">
        <f>IFERROR(IF(OR(VLOOKUP(H288,Homologación!$A:$B,2,0)=Tabla1[[#This Row],[Carrera Equivalente Uniandes 1]],VLOOKUP(H288,Homologación!$A:$B,2,0)=Tabla1[[#This Row],[Carrera Equivalente Uniandes 2]]),"",VLOOKUP(H288,Homologación!$A:$B,2,0)),"")</f>
        <v>Ingeniería de Sistemas y Computación</v>
      </c>
    </row>
    <row r="289" spans="1:16" x14ac:dyDescent="0.25">
      <c r="A289" s="4" t="s">
        <v>1389</v>
      </c>
      <c r="B289" s="4" t="s">
        <v>199</v>
      </c>
      <c r="C289" s="4" t="s">
        <v>198</v>
      </c>
      <c r="D289" s="4" t="s">
        <v>4373</v>
      </c>
      <c r="E289" s="4" t="s">
        <v>9572</v>
      </c>
      <c r="F289" s="4" t="s">
        <v>15</v>
      </c>
      <c r="G289" s="4" t="s">
        <v>14</v>
      </c>
      <c r="H289" s="4" t="s">
        <v>29</v>
      </c>
      <c r="I289" s="4" t="s">
        <v>643</v>
      </c>
      <c r="J289" s="4">
        <v>8917800514</v>
      </c>
      <c r="K289" s="4" t="s">
        <v>4728</v>
      </c>
      <c r="L289" s="4" t="s">
        <v>6775</v>
      </c>
      <c r="M289" s="4" t="s">
        <v>1095</v>
      </c>
      <c r="N289" s="4" t="str">
        <f>VLOOKUP(F289,Homologación!$A:$B,2,0)</f>
        <v>Administración</v>
      </c>
      <c r="O289" s="4" t="str">
        <f>IFERROR(IF(VLOOKUP(G289,Homologación!$A:$B,2,0)=Tabla1[[#This Row],[Carrera Equivalente Uniandes 1]],"",VLOOKUP(G289,Homologación!$A:$B,2,0)),"")</f>
        <v>Ingeniería Industrial</v>
      </c>
      <c r="P289" s="4" t="str">
        <f>IFERROR(IF(OR(VLOOKUP(H289,Homologación!$A:$B,2,0)=Tabla1[[#This Row],[Carrera Equivalente Uniandes 1]],VLOOKUP(H289,Homologación!$A:$B,2,0)=Tabla1[[#This Row],[Carrera Equivalente Uniandes 2]]),"",VLOOKUP(H289,Homologación!$A:$B,2,0)),"")</f>
        <v>Ingeniería de Sistemas y Computación</v>
      </c>
    </row>
    <row r="290" spans="1:16" x14ac:dyDescent="0.25">
      <c r="A290" s="4" t="s">
        <v>1390</v>
      </c>
      <c r="B290" s="4" t="s">
        <v>199</v>
      </c>
      <c r="C290" s="4" t="s">
        <v>198</v>
      </c>
      <c r="D290" s="4" t="s">
        <v>4373</v>
      </c>
      <c r="E290" s="4" t="s">
        <v>9</v>
      </c>
      <c r="F290" s="4" t="s">
        <v>15</v>
      </c>
      <c r="G290" s="4" t="s">
        <v>14</v>
      </c>
      <c r="H290" s="4" t="s">
        <v>38</v>
      </c>
      <c r="I290" s="4" t="s">
        <v>643</v>
      </c>
      <c r="J290" s="4">
        <v>8917800514</v>
      </c>
      <c r="K290" s="4" t="s">
        <v>4729</v>
      </c>
      <c r="L290" s="4" t="s">
        <v>6776</v>
      </c>
      <c r="M290" s="4" t="s">
        <v>1095</v>
      </c>
      <c r="N290" s="4" t="str">
        <f>VLOOKUP(F290,Homologación!$A:$B,2,0)</f>
        <v>Administración</v>
      </c>
      <c r="O290" s="4" t="str">
        <f>IFERROR(IF(VLOOKUP(G290,Homologación!$A:$B,2,0)=Tabla1[[#This Row],[Carrera Equivalente Uniandes 1]],"",VLOOKUP(G290,Homologación!$A:$B,2,0)),"")</f>
        <v>Ingeniería Industrial</v>
      </c>
      <c r="P290" s="4" t="str">
        <f>IFERROR(IF(OR(VLOOKUP(H290,Homologación!$A:$B,2,0)=Tabla1[[#This Row],[Carrera Equivalente Uniandes 1]],VLOOKUP(H290,Homologación!$A:$B,2,0)=Tabla1[[#This Row],[Carrera Equivalente Uniandes 2]]),"",VLOOKUP(H290,Homologación!$A:$B,2,0)),"")</f>
        <v>Economía</v>
      </c>
    </row>
    <row r="291" spans="1:16" x14ac:dyDescent="0.25">
      <c r="A291" s="4" t="s">
        <v>1391</v>
      </c>
      <c r="B291" s="4" t="s">
        <v>199</v>
      </c>
      <c r="C291" s="4" t="s">
        <v>198</v>
      </c>
      <c r="D291" s="4" t="s">
        <v>4373</v>
      </c>
      <c r="E291" s="4" t="s">
        <v>9572</v>
      </c>
      <c r="F291" s="4" t="s">
        <v>15</v>
      </c>
      <c r="G291" s="4" t="s">
        <v>14</v>
      </c>
      <c r="H291" s="4" t="s">
        <v>29</v>
      </c>
      <c r="I291" s="4" t="s">
        <v>643</v>
      </c>
      <c r="J291" s="4">
        <v>8917800514</v>
      </c>
      <c r="K291" s="4" t="s">
        <v>4728</v>
      </c>
      <c r="L291" s="4" t="s">
        <v>6777</v>
      </c>
      <c r="M291" s="4" t="s">
        <v>1095</v>
      </c>
      <c r="N291" s="4" t="str">
        <f>VLOOKUP(F291,Homologación!$A:$B,2,0)</f>
        <v>Administración</v>
      </c>
      <c r="O291" s="4" t="str">
        <f>IFERROR(IF(VLOOKUP(G291,Homologación!$A:$B,2,0)=Tabla1[[#This Row],[Carrera Equivalente Uniandes 1]],"",VLOOKUP(G291,Homologación!$A:$B,2,0)),"")</f>
        <v>Ingeniería Industrial</v>
      </c>
      <c r="P291" s="4" t="str">
        <f>IFERROR(IF(OR(VLOOKUP(H291,Homologación!$A:$B,2,0)=Tabla1[[#This Row],[Carrera Equivalente Uniandes 1]],VLOOKUP(H291,Homologación!$A:$B,2,0)=Tabla1[[#This Row],[Carrera Equivalente Uniandes 2]]),"",VLOOKUP(H291,Homologación!$A:$B,2,0)),"")</f>
        <v>Ingeniería de Sistemas y Computación</v>
      </c>
    </row>
    <row r="292" spans="1:16" x14ac:dyDescent="0.25">
      <c r="A292" s="4" t="s">
        <v>1392</v>
      </c>
      <c r="B292" s="4" t="s">
        <v>199</v>
      </c>
      <c r="C292" s="4" t="s">
        <v>198</v>
      </c>
      <c r="D292" s="4" t="s">
        <v>4373</v>
      </c>
      <c r="E292" s="4" t="s">
        <v>9</v>
      </c>
      <c r="F292" s="4" t="s">
        <v>15</v>
      </c>
      <c r="G292" s="4" t="s">
        <v>14</v>
      </c>
      <c r="H292" s="4" t="s">
        <v>38</v>
      </c>
      <c r="I292" s="4" t="s">
        <v>643</v>
      </c>
      <c r="J292" s="4">
        <v>8917800514</v>
      </c>
      <c r="K292" s="4" t="s">
        <v>4730</v>
      </c>
      <c r="L292" s="4" t="s">
        <v>6778</v>
      </c>
      <c r="M292" s="4" t="s">
        <v>1095</v>
      </c>
      <c r="N292" s="4" t="str">
        <f>VLOOKUP(F292,Homologación!$A:$B,2,0)</f>
        <v>Administración</v>
      </c>
      <c r="O292" s="4" t="str">
        <f>IFERROR(IF(VLOOKUP(G292,Homologación!$A:$B,2,0)=Tabla1[[#This Row],[Carrera Equivalente Uniandes 1]],"",VLOOKUP(G292,Homologación!$A:$B,2,0)),"")</f>
        <v>Ingeniería Industrial</v>
      </c>
      <c r="P292" s="4" t="str">
        <f>IFERROR(IF(OR(VLOOKUP(H292,Homologación!$A:$B,2,0)=Tabla1[[#This Row],[Carrera Equivalente Uniandes 1]],VLOOKUP(H292,Homologación!$A:$B,2,0)=Tabla1[[#This Row],[Carrera Equivalente Uniandes 2]]),"",VLOOKUP(H292,Homologación!$A:$B,2,0)),"")</f>
        <v>Economía</v>
      </c>
    </row>
    <row r="293" spans="1:16" x14ac:dyDescent="0.25">
      <c r="A293" s="4" t="s">
        <v>1393</v>
      </c>
      <c r="B293" s="4" t="s">
        <v>199</v>
      </c>
      <c r="C293" s="4" t="s">
        <v>198</v>
      </c>
      <c r="D293" s="4" t="s">
        <v>4373</v>
      </c>
      <c r="E293" s="4" t="s">
        <v>9572</v>
      </c>
      <c r="F293" s="4" t="s">
        <v>51</v>
      </c>
      <c r="G293" s="4" t="s">
        <v>449</v>
      </c>
      <c r="H293" s="4" t="s">
        <v>46</v>
      </c>
      <c r="I293" s="4" t="s">
        <v>643</v>
      </c>
      <c r="J293" s="4">
        <v>8917800514</v>
      </c>
      <c r="K293" s="4" t="s">
        <v>4731</v>
      </c>
      <c r="L293" s="4" t="s">
        <v>6779</v>
      </c>
      <c r="M293" s="4" t="s">
        <v>1095</v>
      </c>
      <c r="N293" s="4" t="str">
        <f>VLOOKUP(F293,Homologación!$A:$B,2,0)</f>
        <v>Ingeniería Biomédica</v>
      </c>
      <c r="O293" s="4" t="str">
        <f>IFERROR(IF(VLOOKUP(G293,Homologación!$A:$B,2,0)=Tabla1[[#This Row],[Carrera Equivalente Uniandes 1]],"",VLOOKUP(G293,Homologación!$A:$B,2,0)),"")</f>
        <v/>
      </c>
      <c r="P293" s="4" t="str">
        <f>IFERROR(IF(OR(VLOOKUP(H293,Homologación!$A:$B,2,0)=Tabla1[[#This Row],[Carrera Equivalente Uniandes 1]],VLOOKUP(H293,Homologación!$A:$B,2,0)=Tabla1[[#This Row],[Carrera Equivalente Uniandes 2]]),"",VLOOKUP(H293,Homologación!$A:$B,2,0)),"")</f>
        <v/>
      </c>
    </row>
    <row r="294" spans="1:16" x14ac:dyDescent="0.25">
      <c r="A294" s="4" t="s">
        <v>1394</v>
      </c>
      <c r="B294" s="4" t="s">
        <v>199</v>
      </c>
      <c r="C294" s="4" t="s">
        <v>198</v>
      </c>
      <c r="D294" s="4" t="s">
        <v>4373</v>
      </c>
      <c r="E294" s="4" t="s">
        <v>9572</v>
      </c>
      <c r="F294" s="4" t="s">
        <v>51</v>
      </c>
      <c r="G294" s="4" t="s">
        <v>449</v>
      </c>
      <c r="H294" s="4" t="s">
        <v>46</v>
      </c>
      <c r="I294" s="4" t="s">
        <v>643</v>
      </c>
      <c r="J294" s="4">
        <v>8917800514</v>
      </c>
      <c r="K294" s="4" t="s">
        <v>4731</v>
      </c>
      <c r="L294" s="4" t="s">
        <v>6779</v>
      </c>
      <c r="M294" s="4" t="s">
        <v>1095</v>
      </c>
      <c r="N294" s="4" t="str">
        <f>VLOOKUP(F294,Homologación!$A:$B,2,0)</f>
        <v>Ingeniería Biomédica</v>
      </c>
      <c r="O294" s="4" t="str">
        <f>IFERROR(IF(VLOOKUP(G294,Homologación!$A:$B,2,0)=Tabla1[[#This Row],[Carrera Equivalente Uniandes 1]],"",VLOOKUP(G294,Homologación!$A:$B,2,0)),"")</f>
        <v/>
      </c>
      <c r="P294" s="4" t="str">
        <f>IFERROR(IF(OR(VLOOKUP(H294,Homologación!$A:$B,2,0)=Tabla1[[#This Row],[Carrera Equivalente Uniandes 1]],VLOOKUP(H294,Homologación!$A:$B,2,0)=Tabla1[[#This Row],[Carrera Equivalente Uniandes 2]]),"",VLOOKUP(H294,Homologación!$A:$B,2,0)),"")</f>
        <v/>
      </c>
    </row>
    <row r="295" spans="1:16" x14ac:dyDescent="0.25">
      <c r="A295" s="4" t="s">
        <v>1395</v>
      </c>
      <c r="B295" s="4" t="s">
        <v>4301</v>
      </c>
      <c r="C295" s="4" t="s">
        <v>4314</v>
      </c>
      <c r="D295" s="4" t="s">
        <v>4374</v>
      </c>
      <c r="E295" s="4" t="s">
        <v>3</v>
      </c>
      <c r="F295" s="4" t="s">
        <v>21</v>
      </c>
      <c r="I295" s="4" t="s">
        <v>4398</v>
      </c>
      <c r="J295" s="4">
        <v>8920992166</v>
      </c>
      <c r="K295" s="4" t="s">
        <v>4732</v>
      </c>
      <c r="L295" s="4" t="s">
        <v>6780</v>
      </c>
      <c r="M295" s="4" t="s">
        <v>1095</v>
      </c>
      <c r="N295" s="4" t="str">
        <f>VLOOKUP(F295,Homologación!$A:$B,2,0)</f>
        <v>Derecho</v>
      </c>
      <c r="O295" s="4" t="str">
        <f>IFERROR(IF(VLOOKUP(G295,Homologación!$A:$B,2,0)=Tabla1[[#This Row],[Carrera Equivalente Uniandes 1]],"",VLOOKUP(G295,Homologación!$A:$B,2,0)),"")</f>
        <v/>
      </c>
      <c r="P295" s="4" t="str">
        <f>IFERROR(IF(OR(VLOOKUP(H295,Homologación!$A:$B,2,0)=Tabla1[[#This Row],[Carrera Equivalente Uniandes 1]],VLOOKUP(H295,Homologación!$A:$B,2,0)=Tabla1[[#This Row],[Carrera Equivalente Uniandes 2]]),"",VLOOKUP(H295,Homologación!$A:$B,2,0)),"")</f>
        <v/>
      </c>
    </row>
    <row r="296" spans="1:16" x14ac:dyDescent="0.25">
      <c r="A296" s="4" t="s">
        <v>1396</v>
      </c>
      <c r="B296" s="4" t="s">
        <v>4301</v>
      </c>
      <c r="C296" s="4" t="s">
        <v>4314</v>
      </c>
      <c r="D296" s="4" t="s">
        <v>4374</v>
      </c>
      <c r="E296" s="4" t="s">
        <v>3</v>
      </c>
      <c r="F296" s="4" t="s">
        <v>15</v>
      </c>
      <c r="G296" s="4" t="s">
        <v>457</v>
      </c>
      <c r="I296" s="4" t="s">
        <v>4398</v>
      </c>
      <c r="J296" s="4">
        <v>8920992166</v>
      </c>
      <c r="K296" s="4" t="s">
        <v>4733</v>
      </c>
      <c r="L296" s="4" t="s">
        <v>6781</v>
      </c>
      <c r="M296" s="4" t="s">
        <v>1095</v>
      </c>
      <c r="N296" s="4" t="str">
        <f>VLOOKUP(F296,Homologación!$A:$B,2,0)</f>
        <v>Administración</v>
      </c>
      <c r="O296" s="4" t="str">
        <f>IFERROR(IF(VLOOKUP(G296,Homologación!$A:$B,2,0)=Tabla1[[#This Row],[Carrera Equivalente Uniandes 1]],"",VLOOKUP(G296,Homologación!$A:$B,2,0)),"")</f>
        <v/>
      </c>
      <c r="P296" s="4" t="str">
        <f>IFERROR(IF(OR(VLOOKUP(H296,Homologación!$A:$B,2,0)=Tabla1[[#This Row],[Carrera Equivalente Uniandes 1]],VLOOKUP(H296,Homologación!$A:$B,2,0)=Tabla1[[#This Row],[Carrera Equivalente Uniandes 2]]),"",VLOOKUP(H296,Homologación!$A:$B,2,0)),"")</f>
        <v/>
      </c>
    </row>
    <row r="297" spans="1:16" x14ac:dyDescent="0.25">
      <c r="A297" s="4" t="s">
        <v>1397</v>
      </c>
      <c r="B297" s="4" t="s">
        <v>4301</v>
      </c>
      <c r="C297" s="4" t="s">
        <v>4314</v>
      </c>
      <c r="D297" s="4" t="s">
        <v>4374</v>
      </c>
      <c r="E297" s="4" t="s">
        <v>3</v>
      </c>
      <c r="F297" s="4" t="s">
        <v>7</v>
      </c>
      <c r="I297" s="4" t="s">
        <v>4398</v>
      </c>
      <c r="J297" s="4">
        <v>8920992166</v>
      </c>
      <c r="K297" s="4" t="s">
        <v>4734</v>
      </c>
      <c r="L297" s="4" t="s">
        <v>6782</v>
      </c>
      <c r="M297" s="4" t="s">
        <v>1095</v>
      </c>
      <c r="N297" s="4" t="str">
        <f>VLOOKUP(F297,Homologación!$A:$B,2,0)</f>
        <v>Arquitectura</v>
      </c>
      <c r="O297" s="4" t="str">
        <f>IFERROR(IF(VLOOKUP(G297,Homologación!$A:$B,2,0)=Tabla1[[#This Row],[Carrera Equivalente Uniandes 1]],"",VLOOKUP(G297,Homologación!$A:$B,2,0)),"")</f>
        <v/>
      </c>
      <c r="P297" s="4" t="str">
        <f>IFERROR(IF(OR(VLOOKUP(H297,Homologación!$A:$B,2,0)=Tabla1[[#This Row],[Carrera Equivalente Uniandes 1]],VLOOKUP(H297,Homologación!$A:$B,2,0)=Tabla1[[#This Row],[Carrera Equivalente Uniandes 2]]),"",VLOOKUP(H297,Homologación!$A:$B,2,0)),"")</f>
        <v/>
      </c>
    </row>
    <row r="298" spans="1:16" x14ac:dyDescent="0.25">
      <c r="A298" s="4" t="s">
        <v>1398</v>
      </c>
      <c r="B298" s="4" t="s">
        <v>4301</v>
      </c>
      <c r="C298" s="4" t="s">
        <v>4314</v>
      </c>
      <c r="D298" s="4" t="s">
        <v>4374</v>
      </c>
      <c r="E298" s="4" t="s">
        <v>3</v>
      </c>
      <c r="F298" s="4" t="s">
        <v>29</v>
      </c>
      <c r="I298" s="4" t="s">
        <v>4398</v>
      </c>
      <c r="J298" s="4">
        <v>8920992166</v>
      </c>
      <c r="K298" s="4" t="s">
        <v>4735</v>
      </c>
      <c r="L298" s="4" t="s">
        <v>6783</v>
      </c>
      <c r="M298" s="4" t="s">
        <v>1095</v>
      </c>
      <c r="N298" s="4" t="str">
        <f>VLOOKUP(F298,Homologación!$A:$B,2,0)</f>
        <v>Ingeniería de Sistemas y Computación</v>
      </c>
      <c r="O298" s="4" t="str">
        <f>IFERROR(IF(VLOOKUP(G298,Homologación!$A:$B,2,0)=Tabla1[[#This Row],[Carrera Equivalente Uniandes 1]],"",VLOOKUP(G298,Homologación!$A:$B,2,0)),"")</f>
        <v/>
      </c>
      <c r="P298" s="4" t="str">
        <f>IFERROR(IF(OR(VLOOKUP(H298,Homologación!$A:$B,2,0)=Tabla1[[#This Row],[Carrera Equivalente Uniandes 1]],VLOOKUP(H298,Homologación!$A:$B,2,0)=Tabla1[[#This Row],[Carrera Equivalente Uniandes 2]]),"",VLOOKUP(H298,Homologación!$A:$B,2,0)),"")</f>
        <v/>
      </c>
    </row>
    <row r="299" spans="1:16" x14ac:dyDescent="0.25">
      <c r="A299" s="4" t="s">
        <v>1399</v>
      </c>
      <c r="B299" s="4" t="s">
        <v>4301</v>
      </c>
      <c r="C299" s="4" t="s">
        <v>4314</v>
      </c>
      <c r="D299" s="4" t="s">
        <v>4374</v>
      </c>
      <c r="E299" s="4" t="s">
        <v>3</v>
      </c>
      <c r="F299" s="4" t="s">
        <v>39</v>
      </c>
      <c r="G299" s="4" t="s">
        <v>451</v>
      </c>
      <c r="I299" s="4" t="s">
        <v>4398</v>
      </c>
      <c r="J299" s="4">
        <v>8920992166</v>
      </c>
      <c r="K299" s="4" t="s">
        <v>4736</v>
      </c>
      <c r="L299" s="4" t="s">
        <v>6784</v>
      </c>
      <c r="M299" s="4" t="s">
        <v>1095</v>
      </c>
      <c r="N299" s="4" t="str">
        <f>VLOOKUP(F299,Homologación!$A:$B,2,0)</f>
        <v>Contaduría Internacional</v>
      </c>
      <c r="O299" s="4" t="str">
        <f>IFERROR(IF(VLOOKUP(G299,Homologación!$A:$B,2,0)=Tabla1[[#This Row],[Carrera Equivalente Uniandes 1]],"",VLOOKUP(G299,Homologación!$A:$B,2,0)),"")</f>
        <v/>
      </c>
      <c r="P299" s="4" t="str">
        <f>IFERROR(IF(OR(VLOOKUP(H299,Homologación!$A:$B,2,0)=Tabla1[[#This Row],[Carrera Equivalente Uniandes 1]],VLOOKUP(H299,Homologación!$A:$B,2,0)=Tabla1[[#This Row],[Carrera Equivalente Uniandes 2]]),"",VLOOKUP(H299,Homologación!$A:$B,2,0)),"")</f>
        <v/>
      </c>
    </row>
    <row r="300" spans="1:16" x14ac:dyDescent="0.25">
      <c r="A300" s="4" t="s">
        <v>1400</v>
      </c>
      <c r="B300" s="4" t="s">
        <v>4301</v>
      </c>
      <c r="C300" s="4" t="s">
        <v>4314</v>
      </c>
      <c r="D300" s="4" t="s">
        <v>4374</v>
      </c>
      <c r="E300" s="4" t="s">
        <v>3</v>
      </c>
      <c r="F300" s="4" t="s">
        <v>21</v>
      </c>
      <c r="I300" s="4" t="s">
        <v>4398</v>
      </c>
      <c r="J300" s="4">
        <v>8920992166</v>
      </c>
      <c r="K300" s="4" t="s">
        <v>4732</v>
      </c>
      <c r="L300" s="4" t="s">
        <v>6785</v>
      </c>
      <c r="M300" s="4" t="s">
        <v>1095</v>
      </c>
      <c r="N300" s="4" t="str">
        <f>VLOOKUP(F300,Homologación!$A:$B,2,0)</f>
        <v>Derecho</v>
      </c>
      <c r="O300" s="4" t="str">
        <f>IFERROR(IF(VLOOKUP(G300,Homologación!$A:$B,2,0)=Tabla1[[#This Row],[Carrera Equivalente Uniandes 1]],"",VLOOKUP(G300,Homologación!$A:$B,2,0)),"")</f>
        <v/>
      </c>
      <c r="P300" s="4" t="str">
        <f>IFERROR(IF(OR(VLOOKUP(H300,Homologación!$A:$B,2,0)=Tabla1[[#This Row],[Carrera Equivalente Uniandes 1]],VLOOKUP(H300,Homologación!$A:$B,2,0)=Tabla1[[#This Row],[Carrera Equivalente Uniandes 2]]),"",VLOOKUP(H300,Homologación!$A:$B,2,0)),"")</f>
        <v/>
      </c>
    </row>
    <row r="301" spans="1:16" x14ac:dyDescent="0.25">
      <c r="A301" s="4" t="s">
        <v>1401</v>
      </c>
      <c r="B301" s="4" t="s">
        <v>4301</v>
      </c>
      <c r="C301" s="4" t="s">
        <v>4314</v>
      </c>
      <c r="D301" s="4" t="s">
        <v>4374</v>
      </c>
      <c r="E301" s="4" t="s">
        <v>3</v>
      </c>
      <c r="F301" s="4" t="s">
        <v>44</v>
      </c>
      <c r="G301" s="4" t="s">
        <v>32</v>
      </c>
      <c r="I301" s="4" t="s">
        <v>4398</v>
      </c>
      <c r="J301" s="4">
        <v>8920992166</v>
      </c>
      <c r="K301" s="4" t="s">
        <v>4737</v>
      </c>
      <c r="L301" s="4" t="s">
        <v>6786</v>
      </c>
      <c r="M301" s="4" t="s">
        <v>1095</v>
      </c>
      <c r="N301" s="4" t="str">
        <f>VLOOKUP(F301,Homologación!$A:$B,2,0)</f>
        <v>Administración</v>
      </c>
      <c r="O301" s="4" t="str">
        <f>IFERROR(IF(VLOOKUP(G301,Homologación!$A:$B,2,0)=Tabla1[[#This Row],[Carrera Equivalente Uniandes 1]],"",VLOOKUP(G301,Homologación!$A:$B,2,0)),"")</f>
        <v>Contaduría Internacional</v>
      </c>
      <c r="P301" s="4" t="str">
        <f>IFERROR(IF(OR(VLOOKUP(H301,Homologación!$A:$B,2,0)=Tabla1[[#This Row],[Carrera Equivalente Uniandes 1]],VLOOKUP(H301,Homologación!$A:$B,2,0)=Tabla1[[#This Row],[Carrera Equivalente Uniandes 2]]),"",VLOOKUP(H301,Homologación!$A:$B,2,0)),"")</f>
        <v/>
      </c>
    </row>
    <row r="302" spans="1:16" x14ac:dyDescent="0.25">
      <c r="A302" s="4" t="s">
        <v>1402</v>
      </c>
      <c r="B302" s="4" t="s">
        <v>4301</v>
      </c>
      <c r="C302" s="4" t="s">
        <v>4314</v>
      </c>
      <c r="D302" s="4" t="s">
        <v>4374</v>
      </c>
      <c r="E302" s="4" t="s">
        <v>3</v>
      </c>
      <c r="F302" s="4" t="s">
        <v>39</v>
      </c>
      <c r="G302" s="4" t="s">
        <v>15</v>
      </c>
      <c r="H302" s="4" t="s">
        <v>38</v>
      </c>
      <c r="I302" s="4" t="s">
        <v>4398</v>
      </c>
      <c r="J302" s="4">
        <v>8920992166</v>
      </c>
      <c r="K302" s="4" t="s">
        <v>4738</v>
      </c>
      <c r="L302" s="4" t="s">
        <v>6787</v>
      </c>
      <c r="M302" s="4" t="s">
        <v>1095</v>
      </c>
      <c r="N302" s="4" t="str">
        <f>VLOOKUP(F302,Homologación!$A:$B,2,0)</f>
        <v>Contaduría Internacional</v>
      </c>
      <c r="O302" s="4" t="str">
        <f>IFERROR(IF(VLOOKUP(G302,Homologación!$A:$B,2,0)=Tabla1[[#This Row],[Carrera Equivalente Uniandes 1]],"",VLOOKUP(G302,Homologación!$A:$B,2,0)),"")</f>
        <v>Administración</v>
      </c>
      <c r="P302" s="4" t="str">
        <f>IFERROR(IF(OR(VLOOKUP(H302,Homologación!$A:$B,2,0)=Tabla1[[#This Row],[Carrera Equivalente Uniandes 1]],VLOOKUP(H302,Homologación!$A:$B,2,0)=Tabla1[[#This Row],[Carrera Equivalente Uniandes 2]]),"",VLOOKUP(H302,Homologación!$A:$B,2,0)),"")</f>
        <v>Economía</v>
      </c>
    </row>
    <row r="303" spans="1:16" x14ac:dyDescent="0.25">
      <c r="A303" s="4" t="s">
        <v>1403</v>
      </c>
      <c r="B303" s="4" t="s">
        <v>4301</v>
      </c>
      <c r="C303" s="4" t="s">
        <v>4314</v>
      </c>
      <c r="D303" s="4" t="s">
        <v>4374</v>
      </c>
      <c r="E303" s="4" t="s">
        <v>3</v>
      </c>
      <c r="F303" s="4" t="s">
        <v>44</v>
      </c>
      <c r="G303" s="4" t="s">
        <v>18</v>
      </c>
      <c r="I303" s="4" t="s">
        <v>4398</v>
      </c>
      <c r="J303" s="4">
        <v>8920992166</v>
      </c>
      <c r="K303" s="4" t="s">
        <v>4738</v>
      </c>
      <c r="L303" s="4" t="s">
        <v>6788</v>
      </c>
      <c r="M303" s="4" t="s">
        <v>1095</v>
      </c>
      <c r="N303" s="4" t="str">
        <f>VLOOKUP(F303,Homologación!$A:$B,2,0)</f>
        <v>Administración</v>
      </c>
      <c r="O303" s="4" t="str">
        <f>IFERROR(IF(VLOOKUP(G303,Homologación!$A:$B,2,0)=Tabla1[[#This Row],[Carrera Equivalente Uniandes 1]],"",VLOOKUP(G303,Homologación!$A:$B,2,0)),"")</f>
        <v>Historia</v>
      </c>
      <c r="P303" s="4" t="str">
        <f>IFERROR(IF(OR(VLOOKUP(H303,Homologación!$A:$B,2,0)=Tabla1[[#This Row],[Carrera Equivalente Uniandes 1]],VLOOKUP(H303,Homologación!$A:$B,2,0)=Tabla1[[#This Row],[Carrera Equivalente Uniandes 2]]),"",VLOOKUP(H303,Homologación!$A:$B,2,0)),"")</f>
        <v/>
      </c>
    </row>
    <row r="304" spans="1:16" x14ac:dyDescent="0.25">
      <c r="A304" s="4" t="s">
        <v>1404</v>
      </c>
      <c r="B304" s="4" t="s">
        <v>26</v>
      </c>
      <c r="C304" s="4" t="s">
        <v>26</v>
      </c>
      <c r="D304" s="4" t="s">
        <v>425</v>
      </c>
      <c r="E304" s="4" t="s">
        <v>3</v>
      </c>
      <c r="F304" s="4" t="s">
        <v>71</v>
      </c>
      <c r="G304" s="4" t="s">
        <v>481</v>
      </c>
      <c r="H304" s="4" t="s">
        <v>16</v>
      </c>
      <c r="I304" s="4" t="s">
        <v>4399</v>
      </c>
      <c r="J304" s="4">
        <v>9010491696</v>
      </c>
      <c r="K304" s="4" t="s">
        <v>4739</v>
      </c>
      <c r="L304" s="4" t="s">
        <v>6789</v>
      </c>
      <c r="M304" s="4" t="s">
        <v>9393</v>
      </c>
      <c r="N304" s="4" t="str">
        <f>VLOOKUP(F304,Homologación!$A:$B,2,0)</f>
        <v>Ingeniería Ambiental</v>
      </c>
      <c r="O304" s="4" t="str">
        <f>IFERROR(IF(VLOOKUP(G304,Homologación!$A:$B,2,0)=Tabla1[[#This Row],[Carrera Equivalente Uniandes 1]],"",VLOOKUP(G304,Homologación!$A:$B,2,0)),"")</f>
        <v/>
      </c>
      <c r="P304" s="4" t="str">
        <f>IFERROR(IF(OR(VLOOKUP(H304,Homologación!$A:$B,2,0)=Tabla1[[#This Row],[Carrera Equivalente Uniandes 1]],VLOOKUP(H304,Homologación!$A:$B,2,0)=Tabla1[[#This Row],[Carrera Equivalente Uniandes 2]]),"",VLOOKUP(H304,Homologación!$A:$B,2,0)),"")</f>
        <v>Ingeniería Civil</v>
      </c>
    </row>
    <row r="305" spans="1:16" x14ac:dyDescent="0.25">
      <c r="A305" s="4" t="s">
        <v>1405</v>
      </c>
      <c r="B305" s="4" t="s">
        <v>26</v>
      </c>
      <c r="C305" s="4" t="s">
        <v>26</v>
      </c>
      <c r="D305" s="4" t="s">
        <v>425</v>
      </c>
      <c r="E305" s="4" t="s">
        <v>3</v>
      </c>
      <c r="F305" s="4" t="s">
        <v>38</v>
      </c>
      <c r="G305" s="4" t="s">
        <v>15</v>
      </c>
      <c r="I305" s="4" t="s">
        <v>4399</v>
      </c>
      <c r="J305" s="4">
        <v>9010491696</v>
      </c>
      <c r="K305" s="4" t="s">
        <v>4740</v>
      </c>
      <c r="L305" s="4" t="s">
        <v>6790</v>
      </c>
      <c r="M305" s="4" t="s">
        <v>9393</v>
      </c>
      <c r="N305" s="4" t="str">
        <f>VLOOKUP(F305,Homologación!$A:$B,2,0)</f>
        <v>Economía</v>
      </c>
      <c r="O305" s="4" t="str">
        <f>IFERROR(IF(VLOOKUP(G305,Homologación!$A:$B,2,0)=Tabla1[[#This Row],[Carrera Equivalente Uniandes 1]],"",VLOOKUP(G305,Homologación!$A:$B,2,0)),"")</f>
        <v>Administración</v>
      </c>
      <c r="P305" s="4" t="str">
        <f>IFERROR(IF(OR(VLOOKUP(H305,Homologación!$A:$B,2,0)=Tabla1[[#This Row],[Carrera Equivalente Uniandes 1]],VLOOKUP(H305,Homologación!$A:$B,2,0)=Tabla1[[#This Row],[Carrera Equivalente Uniandes 2]]),"",VLOOKUP(H305,Homologación!$A:$B,2,0)),"")</f>
        <v/>
      </c>
    </row>
    <row r="306" spans="1:16" x14ac:dyDescent="0.25">
      <c r="A306" s="4" t="s">
        <v>1406</v>
      </c>
      <c r="B306" s="4" t="s">
        <v>91</v>
      </c>
      <c r="C306" s="4" t="s">
        <v>202</v>
      </c>
      <c r="D306" s="4" t="s">
        <v>4365</v>
      </c>
      <c r="E306" s="4" t="s">
        <v>3</v>
      </c>
      <c r="F306" s="4" t="s">
        <v>29</v>
      </c>
      <c r="I306" s="4" t="s">
        <v>644</v>
      </c>
      <c r="J306" s="4">
        <v>8001876068</v>
      </c>
      <c r="K306" s="4" t="s">
        <v>4741</v>
      </c>
      <c r="L306" s="4" t="s">
        <v>6791</v>
      </c>
      <c r="M306" s="4" t="s">
        <v>1095</v>
      </c>
      <c r="N306" s="4" t="str">
        <f>VLOOKUP(F306,Homologación!$A:$B,2,0)</f>
        <v>Ingeniería de Sistemas y Computación</v>
      </c>
      <c r="O306" s="4" t="str">
        <f>IFERROR(IF(VLOOKUP(G306,Homologación!$A:$B,2,0)=Tabla1[[#This Row],[Carrera Equivalente Uniandes 1]],"",VLOOKUP(G306,Homologación!$A:$B,2,0)),"")</f>
        <v/>
      </c>
      <c r="P306" s="4" t="str">
        <f>IFERROR(IF(OR(VLOOKUP(H306,Homologación!$A:$B,2,0)=Tabla1[[#This Row],[Carrera Equivalente Uniandes 1]],VLOOKUP(H306,Homologación!$A:$B,2,0)=Tabla1[[#This Row],[Carrera Equivalente Uniandes 2]]),"",VLOOKUP(H306,Homologación!$A:$B,2,0)),"")</f>
        <v/>
      </c>
    </row>
    <row r="307" spans="1:16" x14ac:dyDescent="0.25">
      <c r="A307" s="4" t="s">
        <v>1407</v>
      </c>
      <c r="B307" s="4" t="s">
        <v>91</v>
      </c>
      <c r="C307" s="4" t="s">
        <v>202</v>
      </c>
      <c r="D307" s="4" t="s">
        <v>4365</v>
      </c>
      <c r="E307" s="4" t="s">
        <v>3</v>
      </c>
      <c r="F307" s="4" t="s">
        <v>29</v>
      </c>
      <c r="I307" s="4" t="s">
        <v>644</v>
      </c>
      <c r="J307" s="4">
        <v>8001876068</v>
      </c>
      <c r="K307" s="4" t="s">
        <v>4741</v>
      </c>
      <c r="L307" s="4" t="s">
        <v>6792</v>
      </c>
      <c r="M307" s="4" t="s">
        <v>1095</v>
      </c>
      <c r="N307" s="4" t="str">
        <f>VLOOKUP(F307,Homologación!$A:$B,2,0)</f>
        <v>Ingeniería de Sistemas y Computación</v>
      </c>
      <c r="O307" s="4" t="str">
        <f>IFERROR(IF(VLOOKUP(G307,Homologación!$A:$B,2,0)=Tabla1[[#This Row],[Carrera Equivalente Uniandes 1]],"",VLOOKUP(G307,Homologación!$A:$B,2,0)),"")</f>
        <v/>
      </c>
      <c r="P307" s="4" t="str">
        <f>IFERROR(IF(OR(VLOOKUP(H307,Homologación!$A:$B,2,0)=Tabla1[[#This Row],[Carrera Equivalente Uniandes 1]],VLOOKUP(H307,Homologación!$A:$B,2,0)=Tabla1[[#This Row],[Carrera Equivalente Uniandes 2]]),"",VLOOKUP(H307,Homologación!$A:$B,2,0)),"")</f>
        <v/>
      </c>
    </row>
    <row r="308" spans="1:16" x14ac:dyDescent="0.25">
      <c r="A308" s="4" t="s">
        <v>1408</v>
      </c>
      <c r="B308" s="4" t="s">
        <v>91</v>
      </c>
      <c r="C308" s="4" t="s">
        <v>202</v>
      </c>
      <c r="D308" s="4" t="s">
        <v>4365</v>
      </c>
      <c r="E308" s="4" t="s">
        <v>9572</v>
      </c>
      <c r="F308" s="4" t="s">
        <v>95</v>
      </c>
      <c r="G308" s="4" t="s">
        <v>17</v>
      </c>
      <c r="H308" s="4" t="s">
        <v>432</v>
      </c>
      <c r="I308" s="4" t="s">
        <v>644</v>
      </c>
      <c r="J308" s="4">
        <v>8001876068</v>
      </c>
      <c r="K308" s="4" t="s">
        <v>4742</v>
      </c>
      <c r="L308" s="4" t="s">
        <v>6793</v>
      </c>
      <c r="M308" s="4" t="s">
        <v>1095</v>
      </c>
      <c r="N308" s="4" t="str">
        <f>VLOOKUP(F308,Homologación!$A:$B,2,0)</f>
        <v>Historia</v>
      </c>
      <c r="O308" s="4" t="str">
        <f>IFERROR(IF(VLOOKUP(G308,Homologación!$A:$B,2,0)=Tabla1[[#This Row],[Carrera Equivalente Uniandes 1]],"",VLOOKUP(G308,Homologación!$A:$B,2,0)),"")</f>
        <v/>
      </c>
      <c r="P308" s="4" t="str">
        <f>IFERROR(IF(OR(VLOOKUP(H308,Homologación!$A:$B,2,0)=Tabla1[[#This Row],[Carrera Equivalente Uniandes 1]],VLOOKUP(H308,Homologación!$A:$B,2,0)=Tabla1[[#This Row],[Carrera Equivalente Uniandes 2]]),"",VLOOKUP(H308,Homologación!$A:$B,2,0)),"")</f>
        <v>Ingeniería Industrial</v>
      </c>
    </row>
    <row r="309" spans="1:16" x14ac:dyDescent="0.25">
      <c r="A309" s="4" t="s">
        <v>1409</v>
      </c>
      <c r="B309" s="4" t="s">
        <v>91</v>
      </c>
      <c r="C309" s="4" t="s">
        <v>202</v>
      </c>
      <c r="D309" s="4" t="s">
        <v>4365</v>
      </c>
      <c r="E309" s="4" t="s">
        <v>3</v>
      </c>
      <c r="F309" s="4" t="s">
        <v>38</v>
      </c>
      <c r="G309" s="4" t="s">
        <v>39</v>
      </c>
      <c r="H309" s="4" t="s">
        <v>451</v>
      </c>
      <c r="I309" s="4" t="s">
        <v>644</v>
      </c>
      <c r="J309" s="4">
        <v>8001876068</v>
      </c>
      <c r="K309" s="4" t="s">
        <v>4743</v>
      </c>
      <c r="L309" s="4" t="s">
        <v>6794</v>
      </c>
      <c r="M309" s="4" t="s">
        <v>1095</v>
      </c>
      <c r="N309" s="4" t="str">
        <f>VLOOKUP(F309,Homologación!$A:$B,2,0)</f>
        <v>Economía</v>
      </c>
      <c r="O309" s="4" t="str">
        <f>IFERROR(IF(VLOOKUP(G309,Homologación!$A:$B,2,0)=Tabla1[[#This Row],[Carrera Equivalente Uniandes 1]],"",VLOOKUP(G309,Homologación!$A:$B,2,0)),"")</f>
        <v>Contaduría Internacional</v>
      </c>
      <c r="P309" s="4" t="str">
        <f>IFERROR(IF(OR(VLOOKUP(H309,Homologación!$A:$B,2,0)=Tabla1[[#This Row],[Carrera Equivalente Uniandes 1]],VLOOKUP(H309,Homologación!$A:$B,2,0)=Tabla1[[#This Row],[Carrera Equivalente Uniandes 2]]),"",VLOOKUP(H309,Homologación!$A:$B,2,0)),"")</f>
        <v/>
      </c>
    </row>
    <row r="310" spans="1:16" x14ac:dyDescent="0.25">
      <c r="A310" s="4" t="s">
        <v>1410</v>
      </c>
      <c r="B310" s="4" t="s">
        <v>91</v>
      </c>
      <c r="C310" s="4" t="s">
        <v>202</v>
      </c>
      <c r="D310" s="4" t="s">
        <v>4365</v>
      </c>
      <c r="E310" s="4" t="s">
        <v>3</v>
      </c>
      <c r="F310" s="4" t="s">
        <v>12</v>
      </c>
      <c r="I310" s="4" t="s">
        <v>644</v>
      </c>
      <c r="J310" s="4">
        <v>8001876068</v>
      </c>
      <c r="K310" s="4" t="s">
        <v>4744</v>
      </c>
      <c r="L310" s="4" t="s">
        <v>6795</v>
      </c>
      <c r="M310" s="4" t="s">
        <v>1095</v>
      </c>
      <c r="N310" s="4" t="str">
        <f>VLOOKUP(F310,Homologación!$A:$B,2,0)</f>
        <v>Ciencia Política</v>
      </c>
      <c r="O310" s="4" t="str">
        <f>IFERROR(IF(VLOOKUP(G310,Homologación!$A:$B,2,0)=Tabla1[[#This Row],[Carrera Equivalente Uniandes 1]],"",VLOOKUP(G310,Homologación!$A:$B,2,0)),"")</f>
        <v/>
      </c>
      <c r="P310" s="4" t="str">
        <f>IFERROR(IF(OR(VLOOKUP(H310,Homologación!$A:$B,2,0)=Tabla1[[#This Row],[Carrera Equivalente Uniandes 1]],VLOOKUP(H310,Homologación!$A:$B,2,0)=Tabla1[[#This Row],[Carrera Equivalente Uniandes 2]]),"",VLOOKUP(H310,Homologación!$A:$B,2,0)),"")</f>
        <v/>
      </c>
    </row>
    <row r="311" spans="1:16" x14ac:dyDescent="0.25">
      <c r="A311" s="4" t="s">
        <v>1411</v>
      </c>
      <c r="B311" s="4" t="s">
        <v>26</v>
      </c>
      <c r="C311" s="4" t="s">
        <v>26</v>
      </c>
      <c r="D311" s="4" t="s">
        <v>429</v>
      </c>
      <c r="E311" s="4" t="s">
        <v>9572</v>
      </c>
      <c r="F311" s="4" t="s">
        <v>22</v>
      </c>
      <c r="I311" s="4" t="s">
        <v>645</v>
      </c>
      <c r="J311" s="4">
        <v>8999994217</v>
      </c>
      <c r="K311" s="4" t="s">
        <v>4745</v>
      </c>
      <c r="L311" s="4" t="s">
        <v>6796</v>
      </c>
      <c r="M311" s="4" t="s">
        <v>9393</v>
      </c>
      <c r="N311" s="4" t="str">
        <f>VLOOKUP(F311,Homologación!$A:$B,2,0)</f>
        <v>Antropología</v>
      </c>
      <c r="O311" s="4" t="str">
        <f>IFERROR(IF(VLOOKUP(G311,Homologación!$A:$B,2,0)=Tabla1[[#This Row],[Carrera Equivalente Uniandes 1]],"",VLOOKUP(G311,Homologación!$A:$B,2,0)),"")</f>
        <v/>
      </c>
      <c r="P311" s="4" t="str">
        <f>IFERROR(IF(OR(VLOOKUP(H311,Homologación!$A:$B,2,0)=Tabla1[[#This Row],[Carrera Equivalente Uniandes 1]],VLOOKUP(H311,Homologación!$A:$B,2,0)=Tabla1[[#This Row],[Carrera Equivalente Uniandes 2]]),"",VLOOKUP(H311,Homologación!$A:$B,2,0)),"")</f>
        <v/>
      </c>
    </row>
    <row r="312" spans="1:16" x14ac:dyDescent="0.25">
      <c r="A312" s="4" t="s">
        <v>1412</v>
      </c>
      <c r="B312" s="4" t="s">
        <v>26</v>
      </c>
      <c r="C312" s="4" t="s">
        <v>26</v>
      </c>
      <c r="D312" s="4" t="s">
        <v>429</v>
      </c>
      <c r="E312" s="4" t="s">
        <v>9572</v>
      </c>
      <c r="F312" s="4" t="s">
        <v>44</v>
      </c>
      <c r="I312" s="4" t="s">
        <v>645</v>
      </c>
      <c r="J312" s="4">
        <v>8999994217</v>
      </c>
      <c r="K312" s="4" t="s">
        <v>786</v>
      </c>
      <c r="L312" s="4" t="s">
        <v>6797</v>
      </c>
      <c r="M312" s="4" t="s">
        <v>9393</v>
      </c>
      <c r="N312" s="4" t="str">
        <f>VLOOKUP(F312,Homologación!$A:$B,2,0)</f>
        <v>Administración</v>
      </c>
      <c r="O312" s="4" t="str">
        <f>IFERROR(IF(VLOOKUP(G312,Homologación!$A:$B,2,0)=Tabla1[[#This Row],[Carrera Equivalente Uniandes 1]],"",VLOOKUP(G312,Homologación!$A:$B,2,0)),"")</f>
        <v/>
      </c>
      <c r="P312" s="4" t="str">
        <f>IFERROR(IF(OR(VLOOKUP(H312,Homologación!$A:$B,2,0)=Tabla1[[#This Row],[Carrera Equivalente Uniandes 1]],VLOOKUP(H312,Homologación!$A:$B,2,0)=Tabla1[[#This Row],[Carrera Equivalente Uniandes 2]]),"",VLOOKUP(H312,Homologación!$A:$B,2,0)),"")</f>
        <v/>
      </c>
    </row>
    <row r="313" spans="1:16" x14ac:dyDescent="0.25">
      <c r="A313" s="4" t="s">
        <v>1413</v>
      </c>
      <c r="B313" s="4" t="s">
        <v>26</v>
      </c>
      <c r="C313" s="4" t="s">
        <v>26</v>
      </c>
      <c r="D313" s="4" t="s">
        <v>429</v>
      </c>
      <c r="E313" s="4" t="s">
        <v>9572</v>
      </c>
      <c r="F313" s="4" t="s">
        <v>21</v>
      </c>
      <c r="I313" s="4" t="s">
        <v>645</v>
      </c>
      <c r="J313" s="4">
        <v>8999994217</v>
      </c>
      <c r="K313" s="4" t="s">
        <v>4746</v>
      </c>
      <c r="L313" s="4" t="s">
        <v>6798</v>
      </c>
      <c r="M313" s="4" t="s">
        <v>9393</v>
      </c>
      <c r="N313" s="4" t="str">
        <f>VLOOKUP(F313,Homologación!$A:$B,2,0)</f>
        <v>Derecho</v>
      </c>
      <c r="O313" s="4" t="str">
        <f>IFERROR(IF(VLOOKUP(G313,Homologación!$A:$B,2,0)=Tabla1[[#This Row],[Carrera Equivalente Uniandes 1]],"",VLOOKUP(G313,Homologación!$A:$B,2,0)),"")</f>
        <v/>
      </c>
      <c r="P313" s="4" t="str">
        <f>IFERROR(IF(OR(VLOOKUP(H313,Homologación!$A:$B,2,0)=Tabla1[[#This Row],[Carrera Equivalente Uniandes 1]],VLOOKUP(H313,Homologación!$A:$B,2,0)=Tabla1[[#This Row],[Carrera Equivalente Uniandes 2]]),"",VLOOKUP(H313,Homologación!$A:$B,2,0)),"")</f>
        <v/>
      </c>
    </row>
    <row r="314" spans="1:16" x14ac:dyDescent="0.25">
      <c r="A314" s="4" t="s">
        <v>1414</v>
      </c>
      <c r="B314" s="4" t="s">
        <v>26</v>
      </c>
      <c r="C314" s="4" t="s">
        <v>26</v>
      </c>
      <c r="D314" s="4" t="s">
        <v>425</v>
      </c>
      <c r="E314" s="4" t="s">
        <v>3</v>
      </c>
      <c r="F314" s="4" t="s">
        <v>15</v>
      </c>
      <c r="G314" s="4" t="s">
        <v>38</v>
      </c>
      <c r="H314" s="4" t="s">
        <v>451</v>
      </c>
      <c r="I314" s="4" t="s">
        <v>204</v>
      </c>
      <c r="J314" s="4">
        <v>9005148132</v>
      </c>
      <c r="K314" s="4" t="s">
        <v>4747</v>
      </c>
      <c r="L314" s="4" t="s">
        <v>6799</v>
      </c>
      <c r="M314" s="4" t="s">
        <v>9393</v>
      </c>
      <c r="N314" s="4" t="str">
        <f>VLOOKUP(F314,Homologación!$A:$B,2,0)</f>
        <v>Administración</v>
      </c>
      <c r="O314" s="4" t="str">
        <f>IFERROR(IF(VLOOKUP(G314,Homologación!$A:$B,2,0)=Tabla1[[#This Row],[Carrera Equivalente Uniandes 1]],"",VLOOKUP(G314,Homologación!$A:$B,2,0)),"")</f>
        <v>Economía</v>
      </c>
      <c r="P314" s="4" t="str">
        <f>IFERROR(IF(OR(VLOOKUP(H314,Homologación!$A:$B,2,0)=Tabla1[[#This Row],[Carrera Equivalente Uniandes 1]],VLOOKUP(H314,Homologación!$A:$B,2,0)=Tabla1[[#This Row],[Carrera Equivalente Uniandes 2]]),"",VLOOKUP(H314,Homologación!$A:$B,2,0)),"")</f>
        <v>Contaduría Internacional</v>
      </c>
    </row>
    <row r="315" spans="1:16" x14ac:dyDescent="0.25">
      <c r="A315" s="4" t="s">
        <v>1415</v>
      </c>
      <c r="B315" s="4" t="s">
        <v>26</v>
      </c>
      <c r="C315" s="4" t="s">
        <v>26</v>
      </c>
      <c r="D315" s="4" t="s">
        <v>425</v>
      </c>
      <c r="E315" s="4" t="s">
        <v>3</v>
      </c>
      <c r="F315" s="4" t="s">
        <v>15</v>
      </c>
      <c r="G315" s="4" t="s">
        <v>447</v>
      </c>
      <c r="H315" s="4" t="s">
        <v>29</v>
      </c>
      <c r="I315" s="4" t="s">
        <v>204</v>
      </c>
      <c r="J315" s="4">
        <v>9005148132</v>
      </c>
      <c r="K315" s="4" t="s">
        <v>4748</v>
      </c>
      <c r="L315" s="4" t="s">
        <v>6800</v>
      </c>
      <c r="M315" s="4" t="s">
        <v>9393</v>
      </c>
      <c r="N315" s="4" t="str">
        <f>VLOOKUP(F315,Homologación!$A:$B,2,0)</f>
        <v>Administración</v>
      </c>
      <c r="O315" s="4" t="str">
        <f>IFERROR(IF(VLOOKUP(G315,Homologación!$A:$B,2,0)=Tabla1[[#This Row],[Carrera Equivalente Uniandes 1]],"",VLOOKUP(G315,Homologación!$A:$B,2,0)),"")</f>
        <v>Gobierno y Asuntos Públicos</v>
      </c>
      <c r="P315" s="4" t="str">
        <f>IFERROR(IF(OR(VLOOKUP(H315,Homologación!$A:$B,2,0)=Tabla1[[#This Row],[Carrera Equivalente Uniandes 1]],VLOOKUP(H315,Homologación!$A:$B,2,0)=Tabla1[[#This Row],[Carrera Equivalente Uniandes 2]]),"",VLOOKUP(H315,Homologación!$A:$B,2,0)),"")</f>
        <v>Ingeniería de Sistemas y Computación</v>
      </c>
    </row>
    <row r="316" spans="1:16" x14ac:dyDescent="0.25">
      <c r="A316" s="4" t="s">
        <v>1416</v>
      </c>
      <c r="B316" s="4" t="s">
        <v>26</v>
      </c>
      <c r="C316" s="4" t="s">
        <v>26</v>
      </c>
      <c r="D316" s="4" t="s">
        <v>425</v>
      </c>
      <c r="E316" s="4" t="s">
        <v>3</v>
      </c>
      <c r="F316" s="4" t="s">
        <v>447</v>
      </c>
      <c r="G316" s="4" t="s">
        <v>29</v>
      </c>
      <c r="H316" s="4" t="s">
        <v>9415</v>
      </c>
      <c r="I316" s="4" t="s">
        <v>204</v>
      </c>
      <c r="J316" s="4">
        <v>9005148132</v>
      </c>
      <c r="K316" s="4" t="s">
        <v>4749</v>
      </c>
      <c r="L316" s="4" t="s">
        <v>6801</v>
      </c>
      <c r="M316" s="4" t="s">
        <v>9393</v>
      </c>
      <c r="N316" s="4" t="str">
        <f>VLOOKUP(F316,Homologación!$A:$B,2,0)</f>
        <v>Gobierno y Asuntos Públicos</v>
      </c>
      <c r="O316" s="4" t="str">
        <f>IFERROR(IF(VLOOKUP(G316,Homologación!$A:$B,2,0)=Tabla1[[#This Row],[Carrera Equivalente Uniandes 1]],"",VLOOKUP(G316,Homologación!$A:$B,2,0)),"")</f>
        <v>Ingeniería de Sistemas y Computación</v>
      </c>
      <c r="P316" s="4" t="str">
        <f>IFERROR(IF(OR(VLOOKUP(H316,Homologación!$A:$B,2,0)=Tabla1[[#This Row],[Carrera Equivalente Uniandes 1]],VLOOKUP(H316,Homologación!$A:$B,2,0)=Tabla1[[#This Row],[Carrera Equivalente Uniandes 2]]),"",VLOOKUP(H316,Homologación!$A:$B,2,0)),"")</f>
        <v/>
      </c>
    </row>
    <row r="317" spans="1:16" x14ac:dyDescent="0.25">
      <c r="A317" s="4" t="s">
        <v>1417</v>
      </c>
      <c r="B317" s="4" t="s">
        <v>26</v>
      </c>
      <c r="C317" s="4" t="s">
        <v>26</v>
      </c>
      <c r="D317" s="4" t="s">
        <v>425</v>
      </c>
      <c r="E317" s="4" t="s">
        <v>3</v>
      </c>
      <c r="F317" s="4" t="s">
        <v>14</v>
      </c>
      <c r="G317" s="4" t="s">
        <v>29</v>
      </c>
      <c r="H317" s="4" t="s">
        <v>471</v>
      </c>
      <c r="I317" s="4" t="s">
        <v>204</v>
      </c>
      <c r="J317" s="4">
        <v>9005148132</v>
      </c>
      <c r="K317" s="4" t="s">
        <v>4750</v>
      </c>
      <c r="L317" s="4" t="s">
        <v>6802</v>
      </c>
      <c r="M317" s="4" t="s">
        <v>9393</v>
      </c>
      <c r="N317" s="4" t="str">
        <f>VLOOKUP(F317,Homologación!$A:$B,2,0)</f>
        <v>Ingeniería Industrial</v>
      </c>
      <c r="O317" s="4" t="str">
        <f>IFERROR(IF(VLOOKUP(G317,Homologación!$A:$B,2,0)=Tabla1[[#This Row],[Carrera Equivalente Uniandes 1]],"",VLOOKUP(G317,Homologación!$A:$B,2,0)),"")</f>
        <v>Ingeniería de Sistemas y Computación</v>
      </c>
      <c r="P317" s="4" t="str">
        <f>IFERROR(IF(OR(VLOOKUP(H317,Homologación!$A:$B,2,0)=Tabla1[[#This Row],[Carrera Equivalente Uniandes 1]],VLOOKUP(H317,Homologación!$A:$B,2,0)=Tabla1[[#This Row],[Carrera Equivalente Uniandes 2]]),"",VLOOKUP(H317,Homologación!$A:$B,2,0)),"")</f>
        <v>Ingeniería Eléctrica</v>
      </c>
    </row>
    <row r="318" spans="1:16" x14ac:dyDescent="0.25">
      <c r="A318" s="4" t="s">
        <v>1418</v>
      </c>
      <c r="B318" s="4" t="s">
        <v>26</v>
      </c>
      <c r="C318" s="4" t="s">
        <v>26</v>
      </c>
      <c r="D318" s="4" t="s">
        <v>425</v>
      </c>
      <c r="E318" s="4" t="s">
        <v>3</v>
      </c>
      <c r="F318" s="4" t="s">
        <v>14</v>
      </c>
      <c r="G318" s="4" t="s">
        <v>29</v>
      </c>
      <c r="H318" s="4" t="s">
        <v>447</v>
      </c>
      <c r="I318" s="4" t="s">
        <v>204</v>
      </c>
      <c r="J318" s="4">
        <v>9005148132</v>
      </c>
      <c r="K318" s="4" t="s">
        <v>4751</v>
      </c>
      <c r="L318" s="4" t="s">
        <v>6803</v>
      </c>
      <c r="M318" s="4" t="s">
        <v>9393</v>
      </c>
      <c r="N318" s="4" t="str">
        <f>VLOOKUP(F318,Homologación!$A:$B,2,0)</f>
        <v>Ingeniería Industrial</v>
      </c>
      <c r="O318" s="4" t="str">
        <f>IFERROR(IF(VLOOKUP(G318,Homologación!$A:$B,2,0)=Tabla1[[#This Row],[Carrera Equivalente Uniandes 1]],"",VLOOKUP(G318,Homologación!$A:$B,2,0)),"")</f>
        <v>Ingeniería de Sistemas y Computación</v>
      </c>
      <c r="P318" s="4" t="str">
        <f>IFERROR(IF(OR(VLOOKUP(H318,Homologación!$A:$B,2,0)=Tabla1[[#This Row],[Carrera Equivalente Uniandes 1]],VLOOKUP(H318,Homologación!$A:$B,2,0)=Tabla1[[#This Row],[Carrera Equivalente Uniandes 2]]),"",VLOOKUP(H318,Homologación!$A:$B,2,0)),"")</f>
        <v>Gobierno y Asuntos Públicos</v>
      </c>
    </row>
    <row r="319" spans="1:16" x14ac:dyDescent="0.25">
      <c r="A319" s="4" t="s">
        <v>1419</v>
      </c>
      <c r="B319" s="4" t="s">
        <v>26</v>
      </c>
      <c r="C319" s="4" t="s">
        <v>26</v>
      </c>
      <c r="D319" s="4" t="s">
        <v>425</v>
      </c>
      <c r="E319" s="4" t="s">
        <v>3</v>
      </c>
      <c r="F319" s="4" t="s">
        <v>21</v>
      </c>
      <c r="G319" s="4" t="s">
        <v>20</v>
      </c>
      <c r="I319" s="4" t="s">
        <v>204</v>
      </c>
      <c r="J319" s="4">
        <v>9005148132</v>
      </c>
      <c r="K319" s="4" t="s">
        <v>853</v>
      </c>
      <c r="L319" s="4" t="s">
        <v>6804</v>
      </c>
      <c r="M319" s="4" t="s">
        <v>9393</v>
      </c>
      <c r="N319" s="4" t="str">
        <f>VLOOKUP(F319,Homologación!$A:$B,2,0)</f>
        <v>Derecho</v>
      </c>
      <c r="O319" s="4" t="str">
        <f>IFERROR(IF(VLOOKUP(G319,Homologación!$A:$B,2,0)=Tabla1[[#This Row],[Carrera Equivalente Uniandes 1]],"",VLOOKUP(G319,Homologación!$A:$B,2,0)),"")</f>
        <v/>
      </c>
      <c r="P319" s="4" t="str">
        <f>IFERROR(IF(OR(VLOOKUP(H319,Homologación!$A:$B,2,0)=Tabla1[[#This Row],[Carrera Equivalente Uniandes 1]],VLOOKUP(H319,Homologación!$A:$B,2,0)=Tabla1[[#This Row],[Carrera Equivalente Uniandes 2]]),"",VLOOKUP(H319,Homologación!$A:$B,2,0)),"")</f>
        <v/>
      </c>
    </row>
    <row r="320" spans="1:16" x14ac:dyDescent="0.25">
      <c r="A320" s="4" t="s">
        <v>1420</v>
      </c>
      <c r="B320" s="4" t="s">
        <v>26</v>
      </c>
      <c r="C320" s="4" t="s">
        <v>26</v>
      </c>
      <c r="D320" s="4" t="s">
        <v>425</v>
      </c>
      <c r="E320" s="4" t="s">
        <v>9572</v>
      </c>
      <c r="F320" s="4" t="s">
        <v>15</v>
      </c>
      <c r="G320" s="4" t="s">
        <v>12</v>
      </c>
      <c r="H320" s="4" t="s">
        <v>435</v>
      </c>
      <c r="I320" s="4" t="s">
        <v>205</v>
      </c>
      <c r="J320" s="4">
        <v>8909990576</v>
      </c>
      <c r="K320" s="4" t="s">
        <v>4752</v>
      </c>
      <c r="L320" s="4" t="s">
        <v>6805</v>
      </c>
      <c r="M320" s="4" t="s">
        <v>9393</v>
      </c>
      <c r="N320" s="4" t="str">
        <f>VLOOKUP(F320,Homologación!$A:$B,2,0)</f>
        <v>Administración</v>
      </c>
      <c r="O320" s="4" t="str">
        <f>IFERROR(IF(VLOOKUP(G320,Homologación!$A:$B,2,0)=Tabla1[[#This Row],[Carrera Equivalente Uniandes 1]],"",VLOOKUP(G320,Homologación!$A:$B,2,0)),"")</f>
        <v>Ciencia Política</v>
      </c>
      <c r="P320" s="4" t="str">
        <f>IFERROR(IF(OR(VLOOKUP(H320,Homologación!$A:$B,2,0)=Tabla1[[#This Row],[Carrera Equivalente Uniandes 1]],VLOOKUP(H320,Homologación!$A:$B,2,0)=Tabla1[[#This Row],[Carrera Equivalente Uniandes 2]]),"",VLOOKUP(H320,Homologación!$A:$B,2,0)),"")</f>
        <v>Diseño</v>
      </c>
    </row>
    <row r="321" spans="1:16" x14ac:dyDescent="0.25">
      <c r="A321" s="4" t="s">
        <v>1421</v>
      </c>
      <c r="B321" s="4" t="s">
        <v>2</v>
      </c>
      <c r="C321" s="4" t="s">
        <v>162</v>
      </c>
      <c r="D321" s="4" t="s">
        <v>6</v>
      </c>
      <c r="E321" s="4" t="s">
        <v>3</v>
      </c>
      <c r="F321" s="4" t="s">
        <v>20</v>
      </c>
      <c r="G321" s="4" t="s">
        <v>21</v>
      </c>
      <c r="I321" s="4" t="s">
        <v>646</v>
      </c>
      <c r="J321" s="4">
        <v>8001875971</v>
      </c>
      <c r="K321" s="4" t="s">
        <v>206</v>
      </c>
      <c r="L321" s="4" t="s">
        <v>6806</v>
      </c>
      <c r="M321" s="4" t="s">
        <v>1095</v>
      </c>
      <c r="N321" s="4" t="str">
        <f>VLOOKUP(F321,Homologación!$A:$B,2,0)</f>
        <v>Derecho</v>
      </c>
      <c r="O321" s="4" t="str">
        <f>IFERROR(IF(VLOOKUP(G321,Homologación!$A:$B,2,0)=Tabla1[[#This Row],[Carrera Equivalente Uniandes 1]],"",VLOOKUP(G321,Homologación!$A:$B,2,0)),"")</f>
        <v/>
      </c>
      <c r="P321" s="4" t="str">
        <f>IFERROR(IF(OR(VLOOKUP(H321,Homologación!$A:$B,2,0)=Tabla1[[#This Row],[Carrera Equivalente Uniandes 1]],VLOOKUP(H321,Homologación!$A:$B,2,0)=Tabla1[[#This Row],[Carrera Equivalente Uniandes 2]]),"",VLOOKUP(H321,Homologación!$A:$B,2,0)),"")</f>
        <v/>
      </c>
    </row>
    <row r="322" spans="1:16" x14ac:dyDescent="0.25">
      <c r="A322" s="4" t="s">
        <v>1422</v>
      </c>
      <c r="B322" s="4" t="s">
        <v>2</v>
      </c>
      <c r="C322" s="4" t="s">
        <v>162</v>
      </c>
      <c r="D322" s="4" t="s">
        <v>6</v>
      </c>
      <c r="E322" s="4" t="s">
        <v>3</v>
      </c>
      <c r="F322" s="4" t="s">
        <v>59</v>
      </c>
      <c r="I322" s="4" t="s">
        <v>646</v>
      </c>
      <c r="J322" s="4">
        <v>8001875971</v>
      </c>
      <c r="K322" s="4" t="s">
        <v>178</v>
      </c>
      <c r="L322" s="4" t="s">
        <v>6807</v>
      </c>
      <c r="M322" s="4" t="s">
        <v>1095</v>
      </c>
      <c r="N322" s="4" t="str">
        <f>VLOOKUP(F322,Homologación!$A:$B,2,0)</f>
        <v>Antropología</v>
      </c>
      <c r="O322" s="4" t="str">
        <f>IFERROR(IF(VLOOKUP(G322,Homologación!$A:$B,2,0)=Tabla1[[#This Row],[Carrera Equivalente Uniandes 1]],"",VLOOKUP(G322,Homologación!$A:$B,2,0)),"")</f>
        <v/>
      </c>
      <c r="P322" s="4" t="str">
        <f>IFERROR(IF(OR(VLOOKUP(H322,Homologación!$A:$B,2,0)=Tabla1[[#This Row],[Carrera Equivalente Uniandes 1]],VLOOKUP(H322,Homologación!$A:$B,2,0)=Tabla1[[#This Row],[Carrera Equivalente Uniandes 2]]),"",VLOOKUP(H322,Homologación!$A:$B,2,0)),"")</f>
        <v/>
      </c>
    </row>
    <row r="323" spans="1:16" x14ac:dyDescent="0.25">
      <c r="A323" s="4" t="s">
        <v>1423</v>
      </c>
      <c r="B323" s="4" t="s">
        <v>2</v>
      </c>
      <c r="C323" s="4" t="s">
        <v>162</v>
      </c>
      <c r="D323" s="4" t="s">
        <v>6</v>
      </c>
      <c r="E323" s="4" t="s">
        <v>3</v>
      </c>
      <c r="F323" s="4" t="s">
        <v>99</v>
      </c>
      <c r="G323" s="4" t="s">
        <v>251</v>
      </c>
      <c r="H323" s="4" t="s">
        <v>82</v>
      </c>
      <c r="I323" s="4" t="s">
        <v>646</v>
      </c>
      <c r="J323" s="4">
        <v>8001875971</v>
      </c>
      <c r="K323" s="4" t="s">
        <v>4753</v>
      </c>
      <c r="L323" s="4" t="s">
        <v>6808</v>
      </c>
      <c r="M323" s="4" t="s">
        <v>1095</v>
      </c>
      <c r="N323" s="4" t="str">
        <f>VLOOKUP(F323,Homologación!$A:$B,2,0)</f>
        <v>Licenciatura en Educación para la Primera Infancia</v>
      </c>
      <c r="O323" s="4" t="str">
        <f>IFERROR(IF(VLOOKUP(G323,Homologación!$A:$B,2,0)=Tabla1[[#This Row],[Carrera Equivalente Uniandes 1]],"",VLOOKUP(G323,Homologación!$A:$B,2,0)),"")</f>
        <v/>
      </c>
      <c r="P323" s="4" t="str">
        <f>IFERROR(IF(OR(VLOOKUP(H323,Homologación!$A:$B,2,0)=Tabla1[[#This Row],[Carrera Equivalente Uniandes 1]],VLOOKUP(H323,Homologación!$A:$B,2,0)=Tabla1[[#This Row],[Carrera Equivalente Uniandes 2]]),"",VLOOKUP(H323,Homologación!$A:$B,2,0)),"")</f>
        <v/>
      </c>
    </row>
    <row r="324" spans="1:16" x14ac:dyDescent="0.25">
      <c r="A324" s="4" t="s">
        <v>1424</v>
      </c>
      <c r="B324" s="4" t="s">
        <v>2</v>
      </c>
      <c r="C324" s="4" t="s">
        <v>162</v>
      </c>
      <c r="D324" s="4" t="s">
        <v>6</v>
      </c>
      <c r="E324" s="4" t="s">
        <v>3</v>
      </c>
      <c r="F324" s="4" t="s">
        <v>475</v>
      </c>
      <c r="I324" s="4" t="s">
        <v>646</v>
      </c>
      <c r="J324" s="4">
        <v>8001875971</v>
      </c>
      <c r="K324" s="4" t="s">
        <v>4754</v>
      </c>
      <c r="L324" s="4" t="s">
        <v>6809</v>
      </c>
      <c r="M324" s="4" t="s">
        <v>1095</v>
      </c>
      <c r="N324" s="4" t="str">
        <f>VLOOKUP(F324,Homologación!$A:$B,2,0)</f>
        <v>Antropología</v>
      </c>
      <c r="O324" s="4" t="str">
        <f>IFERROR(IF(VLOOKUP(G324,Homologación!$A:$B,2,0)=Tabla1[[#This Row],[Carrera Equivalente Uniandes 1]],"",VLOOKUP(G324,Homologación!$A:$B,2,0)),"")</f>
        <v/>
      </c>
      <c r="P324" s="4" t="str">
        <f>IFERROR(IF(OR(VLOOKUP(H324,Homologación!$A:$B,2,0)=Tabla1[[#This Row],[Carrera Equivalente Uniandes 1]],VLOOKUP(H324,Homologación!$A:$B,2,0)=Tabla1[[#This Row],[Carrera Equivalente Uniandes 2]]),"",VLOOKUP(H324,Homologación!$A:$B,2,0)),"")</f>
        <v/>
      </c>
    </row>
    <row r="325" spans="1:16" x14ac:dyDescent="0.25">
      <c r="A325" s="4" t="s">
        <v>1425</v>
      </c>
      <c r="B325" s="4" t="s">
        <v>55</v>
      </c>
      <c r="C325" s="4" t="s">
        <v>54</v>
      </c>
      <c r="D325" s="4" t="s">
        <v>4375</v>
      </c>
      <c r="E325" s="4" t="s">
        <v>3</v>
      </c>
      <c r="F325" s="4" t="s">
        <v>14</v>
      </c>
      <c r="G325" s="4" t="s">
        <v>56</v>
      </c>
      <c r="I325" s="4" t="s">
        <v>647</v>
      </c>
      <c r="J325" s="4">
        <v>8040149681</v>
      </c>
      <c r="K325" s="4" t="s">
        <v>4755</v>
      </c>
      <c r="L325" s="4" t="s">
        <v>6810</v>
      </c>
      <c r="M325" s="4" t="s">
        <v>1095</v>
      </c>
      <c r="N325" s="4" t="str">
        <f>VLOOKUP(F325,Homologación!$A:$B,2,0)</f>
        <v>Ingeniería Industrial</v>
      </c>
      <c r="O325" s="4" t="str">
        <f>IFERROR(IF(VLOOKUP(G325,Homologación!$A:$B,2,0)=Tabla1[[#This Row],[Carrera Equivalente Uniandes 1]],"",VLOOKUP(G325,Homologación!$A:$B,2,0)),"")</f>
        <v>Ingeniería Biomédica</v>
      </c>
      <c r="P325" s="4" t="str">
        <f>IFERROR(IF(OR(VLOOKUP(H325,Homologación!$A:$B,2,0)=Tabla1[[#This Row],[Carrera Equivalente Uniandes 1]],VLOOKUP(H325,Homologación!$A:$B,2,0)=Tabla1[[#This Row],[Carrera Equivalente Uniandes 2]]),"",VLOOKUP(H325,Homologación!$A:$B,2,0)),"")</f>
        <v/>
      </c>
    </row>
    <row r="326" spans="1:16" x14ac:dyDescent="0.25">
      <c r="A326" s="4" t="s">
        <v>1426</v>
      </c>
      <c r="B326" s="4" t="s">
        <v>55</v>
      </c>
      <c r="C326" s="4" t="s">
        <v>54</v>
      </c>
      <c r="D326" s="4" t="s">
        <v>4375</v>
      </c>
      <c r="E326" s="4" t="s">
        <v>3</v>
      </c>
      <c r="F326" s="4" t="s">
        <v>49</v>
      </c>
      <c r="G326" s="4" t="s">
        <v>136</v>
      </c>
      <c r="I326" s="4" t="s">
        <v>647</v>
      </c>
      <c r="J326" s="4">
        <v>8040149681</v>
      </c>
      <c r="K326" s="4" t="s">
        <v>4756</v>
      </c>
      <c r="L326" s="4" t="s">
        <v>6811</v>
      </c>
      <c r="M326" s="4" t="s">
        <v>1095</v>
      </c>
      <c r="N326" s="4" t="str">
        <f>VLOOKUP(F326,Homologación!$A:$B,2,0)</f>
        <v>Ingeniería Ambiental</v>
      </c>
      <c r="O326" s="4" t="str">
        <f>IFERROR(IF(VLOOKUP(G326,Homologación!$A:$B,2,0)=Tabla1[[#This Row],[Carrera Equivalente Uniandes 1]],"",VLOOKUP(G326,Homologación!$A:$B,2,0)),"")</f>
        <v/>
      </c>
      <c r="P326" s="4" t="str">
        <f>IFERROR(IF(OR(VLOOKUP(H326,Homologación!$A:$B,2,0)=Tabla1[[#This Row],[Carrera Equivalente Uniandes 1]],VLOOKUP(H326,Homologación!$A:$B,2,0)=Tabla1[[#This Row],[Carrera Equivalente Uniandes 2]]),"",VLOOKUP(H326,Homologación!$A:$B,2,0)),"")</f>
        <v/>
      </c>
    </row>
    <row r="327" spans="1:16" x14ac:dyDescent="0.25">
      <c r="A327" s="4" t="s">
        <v>1427</v>
      </c>
      <c r="B327" s="4" t="s">
        <v>55</v>
      </c>
      <c r="C327" s="4" t="s">
        <v>54</v>
      </c>
      <c r="D327" s="4" t="s">
        <v>4375</v>
      </c>
      <c r="E327" s="4" t="s">
        <v>9</v>
      </c>
      <c r="F327" s="4" t="s">
        <v>513</v>
      </c>
      <c r="G327" s="4" t="s">
        <v>15</v>
      </c>
      <c r="H327" s="4" t="s">
        <v>5</v>
      </c>
      <c r="I327" s="4" t="s">
        <v>647</v>
      </c>
      <c r="J327" s="4">
        <v>8040149681</v>
      </c>
      <c r="K327" s="4" t="s">
        <v>4757</v>
      </c>
      <c r="L327" s="4" t="s">
        <v>6812</v>
      </c>
      <c r="M327" s="4" t="s">
        <v>1095</v>
      </c>
      <c r="N327" s="4" t="str">
        <f>VLOOKUP(F327,Homologación!$A:$B,2,0)</f>
        <v>Administración</v>
      </c>
      <c r="O327" s="4" t="str">
        <f>IFERROR(IF(VLOOKUP(G327,Homologación!$A:$B,2,0)=Tabla1[[#This Row],[Carrera Equivalente Uniandes 1]],"",VLOOKUP(G327,Homologación!$A:$B,2,0)),"")</f>
        <v/>
      </c>
      <c r="P327" s="4" t="str">
        <f>IFERROR(IF(OR(VLOOKUP(H327,Homologación!$A:$B,2,0)=Tabla1[[#This Row],[Carrera Equivalente Uniandes 1]],VLOOKUP(H327,Homologación!$A:$B,2,0)=Tabla1[[#This Row],[Carrera Equivalente Uniandes 2]]),"",VLOOKUP(H327,Homologación!$A:$B,2,0)),"")</f>
        <v/>
      </c>
    </row>
    <row r="328" spans="1:16" x14ac:dyDescent="0.25">
      <c r="A328" s="4" t="s">
        <v>1428</v>
      </c>
      <c r="B328" s="4" t="s">
        <v>55</v>
      </c>
      <c r="C328" s="4" t="s">
        <v>54</v>
      </c>
      <c r="D328" s="4" t="s">
        <v>4375</v>
      </c>
      <c r="E328" s="4" t="s">
        <v>3</v>
      </c>
      <c r="F328" s="4" t="s">
        <v>451</v>
      </c>
      <c r="G328" s="4" t="s">
        <v>9416</v>
      </c>
      <c r="H328" s="4" t="s">
        <v>78</v>
      </c>
      <c r="I328" s="4" t="s">
        <v>647</v>
      </c>
      <c r="J328" s="4">
        <v>8040149681</v>
      </c>
      <c r="K328" s="4" t="s">
        <v>4758</v>
      </c>
      <c r="L328" s="4" t="s">
        <v>6813</v>
      </c>
      <c r="M328" s="4" t="s">
        <v>1095</v>
      </c>
      <c r="N328" s="4" t="str">
        <f>VLOOKUP(F328,Homologación!$A:$B,2,0)</f>
        <v>Contaduría Internacional</v>
      </c>
      <c r="O328" s="4" t="str">
        <f>IFERROR(IF(VLOOKUP(G328,Homologación!$A:$B,2,0)=Tabla1[[#This Row],[Carrera Equivalente Uniandes 1]],"",VLOOKUP(G328,Homologación!$A:$B,2,0)),"")</f>
        <v>Administración</v>
      </c>
      <c r="P328" s="4" t="str">
        <f>IFERROR(IF(OR(VLOOKUP(H328,Homologación!$A:$B,2,0)=Tabla1[[#This Row],[Carrera Equivalente Uniandes 1]],VLOOKUP(H328,Homologación!$A:$B,2,0)=Tabla1[[#This Row],[Carrera Equivalente Uniandes 2]]),"",VLOOKUP(H328,Homologación!$A:$B,2,0)),"")</f>
        <v>Ingeniería Industrial</v>
      </c>
    </row>
    <row r="329" spans="1:16" x14ac:dyDescent="0.25">
      <c r="A329" s="4" t="s">
        <v>1429</v>
      </c>
      <c r="B329" s="4" t="s">
        <v>55</v>
      </c>
      <c r="C329" s="4" t="s">
        <v>54</v>
      </c>
      <c r="D329" s="4" t="s">
        <v>4375</v>
      </c>
      <c r="E329" s="4" t="s">
        <v>3</v>
      </c>
      <c r="F329" s="4" t="s">
        <v>12</v>
      </c>
      <c r="I329" s="4" t="s">
        <v>647</v>
      </c>
      <c r="J329" s="4">
        <v>8040149681</v>
      </c>
      <c r="K329" s="4" t="s">
        <v>4759</v>
      </c>
      <c r="L329" s="4" t="s">
        <v>6814</v>
      </c>
      <c r="M329" s="4" t="s">
        <v>1095</v>
      </c>
      <c r="N329" s="4" t="str">
        <f>VLOOKUP(F329,Homologación!$A:$B,2,0)</f>
        <v>Ciencia Política</v>
      </c>
      <c r="O329" s="4" t="str">
        <f>IFERROR(IF(VLOOKUP(G329,Homologación!$A:$B,2,0)=Tabla1[[#This Row],[Carrera Equivalente Uniandes 1]],"",VLOOKUP(G329,Homologación!$A:$B,2,0)),"")</f>
        <v/>
      </c>
      <c r="P329" s="4" t="str">
        <f>IFERROR(IF(OR(VLOOKUP(H329,Homologación!$A:$B,2,0)=Tabla1[[#This Row],[Carrera Equivalente Uniandes 1]],VLOOKUP(H329,Homologación!$A:$B,2,0)=Tabla1[[#This Row],[Carrera Equivalente Uniandes 2]]),"",VLOOKUP(H329,Homologación!$A:$B,2,0)),"")</f>
        <v/>
      </c>
    </row>
    <row r="330" spans="1:16" x14ac:dyDescent="0.25">
      <c r="A330" s="4" t="s">
        <v>1430</v>
      </c>
      <c r="B330" s="4" t="s">
        <v>55</v>
      </c>
      <c r="C330" s="4" t="s">
        <v>54</v>
      </c>
      <c r="D330" s="4" t="s">
        <v>4375</v>
      </c>
      <c r="E330" s="4" t="s">
        <v>3</v>
      </c>
      <c r="F330" s="4" t="s">
        <v>15</v>
      </c>
      <c r="G330" s="4" t="s">
        <v>9416</v>
      </c>
      <c r="H330" s="4" t="s">
        <v>38</v>
      </c>
      <c r="I330" s="4" t="s">
        <v>647</v>
      </c>
      <c r="J330" s="4">
        <v>8040149681</v>
      </c>
      <c r="K330" s="4" t="s">
        <v>4760</v>
      </c>
      <c r="L330" s="4" t="s">
        <v>6815</v>
      </c>
      <c r="M330" s="4" t="s">
        <v>1095</v>
      </c>
      <c r="N330" s="4" t="str">
        <f>VLOOKUP(F330,Homologación!$A:$B,2,0)</f>
        <v>Administración</v>
      </c>
      <c r="O330" s="4" t="str">
        <f>IFERROR(IF(VLOOKUP(G330,Homologación!$A:$B,2,0)=Tabla1[[#This Row],[Carrera Equivalente Uniandes 1]],"",VLOOKUP(G330,Homologación!$A:$B,2,0)),"")</f>
        <v/>
      </c>
      <c r="P330" s="4" t="str">
        <f>IFERROR(IF(OR(VLOOKUP(H330,Homologación!$A:$B,2,0)=Tabla1[[#This Row],[Carrera Equivalente Uniandes 1]],VLOOKUP(H330,Homologación!$A:$B,2,0)=Tabla1[[#This Row],[Carrera Equivalente Uniandes 2]]),"",VLOOKUP(H330,Homologación!$A:$B,2,0)),"")</f>
        <v>Economía</v>
      </c>
    </row>
    <row r="331" spans="1:16" x14ac:dyDescent="0.25">
      <c r="A331" s="4" t="s">
        <v>1431</v>
      </c>
      <c r="B331" s="4" t="s">
        <v>55</v>
      </c>
      <c r="C331" s="4" t="s">
        <v>54</v>
      </c>
      <c r="D331" s="4" t="s">
        <v>4375</v>
      </c>
      <c r="E331" s="4" t="s">
        <v>3</v>
      </c>
      <c r="F331" s="4" t="s">
        <v>15</v>
      </c>
      <c r="G331" s="4" t="s">
        <v>9416</v>
      </c>
      <c r="H331" s="4" t="s">
        <v>38</v>
      </c>
      <c r="I331" s="4" t="s">
        <v>647</v>
      </c>
      <c r="J331" s="4">
        <v>8040149681</v>
      </c>
      <c r="K331" s="4" t="s">
        <v>4760</v>
      </c>
      <c r="L331" s="4" t="s">
        <v>6816</v>
      </c>
      <c r="M331" s="4" t="s">
        <v>1095</v>
      </c>
      <c r="N331" s="4" t="str">
        <f>VLOOKUP(F331,Homologación!$A:$B,2,0)</f>
        <v>Administración</v>
      </c>
      <c r="O331" s="4" t="str">
        <f>IFERROR(IF(VLOOKUP(G331,Homologación!$A:$B,2,0)=Tabla1[[#This Row],[Carrera Equivalente Uniandes 1]],"",VLOOKUP(G331,Homologación!$A:$B,2,0)),"")</f>
        <v/>
      </c>
      <c r="P331" s="4" t="str">
        <f>IFERROR(IF(OR(VLOOKUP(H331,Homologación!$A:$B,2,0)=Tabla1[[#This Row],[Carrera Equivalente Uniandes 1]],VLOOKUP(H331,Homologación!$A:$B,2,0)=Tabla1[[#This Row],[Carrera Equivalente Uniandes 2]]),"",VLOOKUP(H331,Homologación!$A:$B,2,0)),"")</f>
        <v>Economía</v>
      </c>
    </row>
    <row r="332" spans="1:16" x14ac:dyDescent="0.25">
      <c r="A332" s="4" t="s">
        <v>1432</v>
      </c>
      <c r="B332" s="4" t="s">
        <v>55</v>
      </c>
      <c r="C332" s="4" t="s">
        <v>54</v>
      </c>
      <c r="D332" s="4" t="s">
        <v>4375</v>
      </c>
      <c r="E332" s="4" t="s">
        <v>9</v>
      </c>
      <c r="F332" s="4" t="s">
        <v>53</v>
      </c>
      <c r="G332" s="4" t="s">
        <v>9417</v>
      </c>
      <c r="H332" s="4" t="s">
        <v>446</v>
      </c>
      <c r="I332" s="4" t="s">
        <v>647</v>
      </c>
      <c r="J332" s="4">
        <v>8040149681</v>
      </c>
      <c r="K332" s="4" t="s">
        <v>4761</v>
      </c>
      <c r="L332" s="4" t="s">
        <v>6817</v>
      </c>
      <c r="M332" s="4" t="s">
        <v>1095</v>
      </c>
      <c r="N332" s="4" t="str">
        <f>VLOOKUP(F332,Homologación!$A:$B,2,0)</f>
        <v>Administración</v>
      </c>
      <c r="O332" s="4" t="str">
        <f>IFERROR(IF(VLOOKUP(G332,Homologación!$A:$B,2,0)=Tabla1[[#This Row],[Carrera Equivalente Uniandes 1]],"",VLOOKUP(G332,Homologación!$A:$B,2,0)),"")</f>
        <v>Diseño</v>
      </c>
      <c r="P332" s="4" t="str">
        <f>IFERROR(IF(OR(VLOOKUP(H332,Homologación!$A:$B,2,0)=Tabla1[[#This Row],[Carrera Equivalente Uniandes 1]],VLOOKUP(H332,Homologación!$A:$B,2,0)=Tabla1[[#This Row],[Carrera Equivalente Uniandes 2]]),"",VLOOKUP(H332,Homologación!$A:$B,2,0)),"")</f>
        <v/>
      </c>
    </row>
    <row r="333" spans="1:16" x14ac:dyDescent="0.25">
      <c r="A333" s="4" t="s">
        <v>1433</v>
      </c>
      <c r="B333" s="4" t="s">
        <v>55</v>
      </c>
      <c r="C333" s="4" t="s">
        <v>54</v>
      </c>
      <c r="D333" s="4" t="s">
        <v>4375</v>
      </c>
      <c r="E333" s="4" t="s">
        <v>3</v>
      </c>
      <c r="F333" s="4" t="s">
        <v>29</v>
      </c>
      <c r="G333" s="4" t="s">
        <v>73</v>
      </c>
      <c r="I333" s="4" t="s">
        <v>647</v>
      </c>
      <c r="J333" s="4">
        <v>8040149681</v>
      </c>
      <c r="K333" s="4" t="s">
        <v>4762</v>
      </c>
      <c r="L333" s="4" t="s">
        <v>6818</v>
      </c>
      <c r="M333" s="4" t="s">
        <v>1095</v>
      </c>
      <c r="N333" s="4" t="str">
        <f>VLOOKUP(F333,Homologación!$A:$B,2,0)</f>
        <v>Ingeniería de Sistemas y Computación</v>
      </c>
      <c r="O333" s="4" t="str">
        <f>IFERROR(IF(VLOOKUP(G333,Homologación!$A:$B,2,0)=Tabla1[[#This Row],[Carrera Equivalente Uniandes 1]],"",VLOOKUP(G333,Homologación!$A:$B,2,0)),"")</f>
        <v/>
      </c>
      <c r="P333" s="4" t="str">
        <f>IFERROR(IF(OR(VLOOKUP(H333,Homologación!$A:$B,2,0)=Tabla1[[#This Row],[Carrera Equivalente Uniandes 1]],VLOOKUP(H333,Homologación!$A:$B,2,0)=Tabla1[[#This Row],[Carrera Equivalente Uniandes 2]]),"",VLOOKUP(H333,Homologación!$A:$B,2,0)),"")</f>
        <v/>
      </c>
    </row>
    <row r="334" spans="1:16" x14ac:dyDescent="0.25">
      <c r="A334" s="4" t="s">
        <v>1434</v>
      </c>
      <c r="B334" s="4" t="s">
        <v>55</v>
      </c>
      <c r="C334" s="4" t="s">
        <v>54</v>
      </c>
      <c r="D334" s="4" t="s">
        <v>4375</v>
      </c>
      <c r="E334" s="4" t="s">
        <v>3</v>
      </c>
      <c r="F334" s="4" t="s">
        <v>29</v>
      </c>
      <c r="G334" s="4" t="s">
        <v>73</v>
      </c>
      <c r="I334" s="4" t="s">
        <v>647</v>
      </c>
      <c r="J334" s="4">
        <v>8040149681</v>
      </c>
      <c r="K334" s="4" t="s">
        <v>4763</v>
      </c>
      <c r="L334" s="4" t="s">
        <v>6818</v>
      </c>
      <c r="M334" s="4" t="s">
        <v>1095</v>
      </c>
      <c r="N334" s="4" t="str">
        <f>VLOOKUP(F334,Homologación!$A:$B,2,0)</f>
        <v>Ingeniería de Sistemas y Computación</v>
      </c>
      <c r="O334" s="4" t="str">
        <f>IFERROR(IF(VLOOKUP(G334,Homologación!$A:$B,2,0)=Tabla1[[#This Row],[Carrera Equivalente Uniandes 1]],"",VLOOKUP(G334,Homologación!$A:$B,2,0)),"")</f>
        <v/>
      </c>
      <c r="P334" s="4" t="str">
        <f>IFERROR(IF(OR(VLOOKUP(H334,Homologación!$A:$B,2,0)=Tabla1[[#This Row],[Carrera Equivalente Uniandes 1]],VLOOKUP(H334,Homologación!$A:$B,2,0)=Tabla1[[#This Row],[Carrera Equivalente Uniandes 2]]),"",VLOOKUP(H334,Homologación!$A:$B,2,0)),"")</f>
        <v/>
      </c>
    </row>
    <row r="335" spans="1:16" x14ac:dyDescent="0.25">
      <c r="A335" s="4" t="s">
        <v>1435</v>
      </c>
      <c r="B335" s="4" t="s">
        <v>55</v>
      </c>
      <c r="C335" s="4" t="s">
        <v>54</v>
      </c>
      <c r="D335" s="4" t="s">
        <v>4375</v>
      </c>
      <c r="E335" s="4" t="s">
        <v>3</v>
      </c>
      <c r="F335" s="4" t="s">
        <v>97</v>
      </c>
      <c r="G335" s="4" t="s">
        <v>62</v>
      </c>
      <c r="H335" s="4" t="s">
        <v>9418</v>
      </c>
      <c r="I335" s="4" t="s">
        <v>632</v>
      </c>
      <c r="J335" s="4">
        <v>8001972684</v>
      </c>
      <c r="K335" s="4" t="s">
        <v>4764</v>
      </c>
      <c r="L335" s="4" t="s">
        <v>6819</v>
      </c>
      <c r="M335" s="4" t="s">
        <v>1095</v>
      </c>
      <c r="N335" s="4" t="str">
        <f>VLOOKUP(F335,Homologación!$A:$B,2,0)</f>
        <v>Administración</v>
      </c>
      <c r="O335" s="4" t="str">
        <f>IFERROR(IF(VLOOKUP(G335,Homologación!$A:$B,2,0)=Tabla1[[#This Row],[Carrera Equivalente Uniandes 1]],"",VLOOKUP(G335,Homologación!$A:$B,2,0)),"")</f>
        <v/>
      </c>
      <c r="P335" s="4" t="str">
        <f>IFERROR(IF(OR(VLOOKUP(H335,Homologación!$A:$B,2,0)=Tabla1[[#This Row],[Carrera Equivalente Uniandes 1]],VLOOKUP(H335,Homologación!$A:$B,2,0)=Tabla1[[#This Row],[Carrera Equivalente Uniandes 2]]),"",VLOOKUP(H335,Homologación!$A:$B,2,0)),"")</f>
        <v/>
      </c>
    </row>
    <row r="336" spans="1:16" x14ac:dyDescent="0.25">
      <c r="A336" s="4" t="s">
        <v>1436</v>
      </c>
      <c r="B336" s="4" t="s">
        <v>55</v>
      </c>
      <c r="C336" s="4" t="s">
        <v>54</v>
      </c>
      <c r="D336" s="4" t="s">
        <v>4375</v>
      </c>
      <c r="E336" s="4" t="s">
        <v>3</v>
      </c>
      <c r="F336" s="4" t="s">
        <v>97</v>
      </c>
      <c r="G336" s="4" t="s">
        <v>9418</v>
      </c>
      <c r="H336" s="4" t="s">
        <v>62</v>
      </c>
      <c r="I336" s="4" t="s">
        <v>632</v>
      </c>
      <c r="J336" s="4">
        <v>8001972684</v>
      </c>
      <c r="K336" s="4" t="s">
        <v>4764</v>
      </c>
      <c r="L336" s="4" t="s">
        <v>6820</v>
      </c>
      <c r="M336" s="4" t="s">
        <v>1095</v>
      </c>
      <c r="N336" s="4" t="str">
        <f>VLOOKUP(F336,Homologación!$A:$B,2,0)</f>
        <v>Administración</v>
      </c>
      <c r="O336" s="4" t="str">
        <f>IFERROR(IF(VLOOKUP(G336,Homologación!$A:$B,2,0)=Tabla1[[#This Row],[Carrera Equivalente Uniandes 1]],"",VLOOKUP(G336,Homologación!$A:$B,2,0)),"")</f>
        <v/>
      </c>
      <c r="P336" s="4" t="str">
        <f>IFERROR(IF(OR(VLOOKUP(H336,Homologación!$A:$B,2,0)=Tabla1[[#This Row],[Carrera Equivalente Uniandes 1]],VLOOKUP(H336,Homologación!$A:$B,2,0)=Tabla1[[#This Row],[Carrera Equivalente Uniandes 2]]),"",VLOOKUP(H336,Homologación!$A:$B,2,0)),"")</f>
        <v/>
      </c>
    </row>
    <row r="337" spans="1:16" x14ac:dyDescent="0.25">
      <c r="A337" s="4" t="s">
        <v>1437</v>
      </c>
      <c r="B337" s="4" t="s">
        <v>55</v>
      </c>
      <c r="C337" s="4" t="s">
        <v>54</v>
      </c>
      <c r="D337" s="4" t="s">
        <v>4375</v>
      </c>
      <c r="E337" s="4" t="s">
        <v>3</v>
      </c>
      <c r="F337" s="4" t="s">
        <v>9418</v>
      </c>
      <c r="G337" s="4" t="s">
        <v>62</v>
      </c>
      <c r="H337" s="4" t="s">
        <v>97</v>
      </c>
      <c r="I337" s="4" t="s">
        <v>632</v>
      </c>
      <c r="J337" s="4">
        <v>8001972684</v>
      </c>
      <c r="K337" s="4" t="s">
        <v>4764</v>
      </c>
      <c r="L337" s="4" t="s">
        <v>6821</v>
      </c>
      <c r="M337" s="4" t="s">
        <v>1095</v>
      </c>
      <c r="N337" s="4" t="str">
        <f>VLOOKUP(F337,Homologación!$A:$B,2,0)</f>
        <v>Administración</v>
      </c>
      <c r="O337" s="4" t="str">
        <f>IFERROR(IF(VLOOKUP(G337,Homologación!$A:$B,2,0)=Tabla1[[#This Row],[Carrera Equivalente Uniandes 1]],"",VLOOKUP(G337,Homologación!$A:$B,2,0)),"")</f>
        <v/>
      </c>
      <c r="P337" s="4" t="str">
        <f>IFERROR(IF(OR(VLOOKUP(H337,Homologación!$A:$B,2,0)=Tabla1[[#This Row],[Carrera Equivalente Uniandes 1]],VLOOKUP(H337,Homologación!$A:$B,2,0)=Tabla1[[#This Row],[Carrera Equivalente Uniandes 2]]),"",VLOOKUP(H337,Homologación!$A:$B,2,0)),"")</f>
        <v/>
      </c>
    </row>
    <row r="338" spans="1:16" x14ac:dyDescent="0.25">
      <c r="A338" s="4" t="s">
        <v>1438</v>
      </c>
      <c r="B338" s="4" t="s">
        <v>55</v>
      </c>
      <c r="C338" s="4" t="s">
        <v>54</v>
      </c>
      <c r="D338" s="4" t="s">
        <v>4375</v>
      </c>
      <c r="E338" s="4" t="s">
        <v>3</v>
      </c>
      <c r="F338" s="4" t="s">
        <v>97</v>
      </c>
      <c r="G338" s="4" t="s">
        <v>9418</v>
      </c>
      <c r="H338" s="4" t="s">
        <v>62</v>
      </c>
      <c r="I338" s="4" t="s">
        <v>632</v>
      </c>
      <c r="J338" s="4">
        <v>8001972684</v>
      </c>
      <c r="K338" s="4" t="s">
        <v>4764</v>
      </c>
      <c r="L338" s="4" t="s">
        <v>6822</v>
      </c>
      <c r="M338" s="4" t="s">
        <v>1095</v>
      </c>
      <c r="N338" s="4" t="str">
        <f>VLOOKUP(F338,Homologación!$A:$B,2,0)</f>
        <v>Administración</v>
      </c>
      <c r="O338" s="4" t="str">
        <f>IFERROR(IF(VLOOKUP(G338,Homologación!$A:$B,2,0)=Tabla1[[#This Row],[Carrera Equivalente Uniandes 1]],"",VLOOKUP(G338,Homologación!$A:$B,2,0)),"")</f>
        <v/>
      </c>
      <c r="P338" s="4" t="str">
        <f>IFERROR(IF(OR(VLOOKUP(H338,Homologación!$A:$B,2,0)=Tabla1[[#This Row],[Carrera Equivalente Uniandes 1]],VLOOKUP(H338,Homologación!$A:$B,2,0)=Tabla1[[#This Row],[Carrera Equivalente Uniandes 2]]),"",VLOOKUP(H338,Homologación!$A:$B,2,0)),"")</f>
        <v/>
      </c>
    </row>
    <row r="339" spans="1:16" x14ac:dyDescent="0.25">
      <c r="A339" s="4" t="s">
        <v>1439</v>
      </c>
      <c r="B339" s="4" t="s">
        <v>55</v>
      </c>
      <c r="C339" s="4" t="s">
        <v>54</v>
      </c>
      <c r="D339" s="4" t="s">
        <v>4375</v>
      </c>
      <c r="E339" s="4" t="s">
        <v>3</v>
      </c>
      <c r="F339" s="4" t="s">
        <v>97</v>
      </c>
      <c r="G339" s="4" t="s">
        <v>9418</v>
      </c>
      <c r="H339" s="4" t="s">
        <v>62</v>
      </c>
      <c r="I339" s="4" t="s">
        <v>632</v>
      </c>
      <c r="J339" s="4">
        <v>8001972684</v>
      </c>
      <c r="K339" s="4" t="s">
        <v>4764</v>
      </c>
      <c r="L339" s="4" t="s">
        <v>6823</v>
      </c>
      <c r="M339" s="4" t="s">
        <v>1095</v>
      </c>
      <c r="N339" s="4" t="str">
        <f>VLOOKUP(F339,Homologación!$A:$B,2,0)</f>
        <v>Administración</v>
      </c>
      <c r="O339" s="4" t="str">
        <f>IFERROR(IF(VLOOKUP(G339,Homologación!$A:$B,2,0)=Tabla1[[#This Row],[Carrera Equivalente Uniandes 1]],"",VLOOKUP(G339,Homologación!$A:$B,2,0)),"")</f>
        <v/>
      </c>
      <c r="P339" s="4" t="str">
        <f>IFERROR(IF(OR(VLOOKUP(H339,Homologación!$A:$B,2,0)=Tabla1[[#This Row],[Carrera Equivalente Uniandes 1]],VLOOKUP(H339,Homologación!$A:$B,2,0)=Tabla1[[#This Row],[Carrera Equivalente Uniandes 2]]),"",VLOOKUP(H339,Homologación!$A:$B,2,0)),"")</f>
        <v/>
      </c>
    </row>
    <row r="340" spans="1:16" x14ac:dyDescent="0.25">
      <c r="A340" s="4" t="s">
        <v>1440</v>
      </c>
      <c r="B340" s="4" t="s">
        <v>55</v>
      </c>
      <c r="C340" s="4" t="s">
        <v>54</v>
      </c>
      <c r="D340" s="4" t="s">
        <v>4375</v>
      </c>
      <c r="E340" s="4" t="s">
        <v>3</v>
      </c>
      <c r="F340" s="4" t="s">
        <v>29</v>
      </c>
      <c r="I340" s="4" t="s">
        <v>632</v>
      </c>
      <c r="J340" s="4">
        <v>8001972684</v>
      </c>
      <c r="K340" s="4" t="s">
        <v>4765</v>
      </c>
      <c r="L340" s="4" t="s">
        <v>6824</v>
      </c>
      <c r="M340" s="4" t="s">
        <v>1095</v>
      </c>
      <c r="N340" s="4" t="str">
        <f>VLOOKUP(F340,Homologación!$A:$B,2,0)</f>
        <v>Ingeniería de Sistemas y Computación</v>
      </c>
      <c r="O340" s="4" t="str">
        <f>IFERROR(IF(VLOOKUP(G340,Homologación!$A:$B,2,0)=Tabla1[[#This Row],[Carrera Equivalente Uniandes 1]],"",VLOOKUP(G340,Homologación!$A:$B,2,0)),"")</f>
        <v/>
      </c>
      <c r="P340" s="4" t="str">
        <f>IFERROR(IF(OR(VLOOKUP(H340,Homologación!$A:$B,2,0)=Tabla1[[#This Row],[Carrera Equivalente Uniandes 1]],VLOOKUP(H340,Homologación!$A:$B,2,0)=Tabla1[[#This Row],[Carrera Equivalente Uniandes 2]]),"",VLOOKUP(H340,Homologación!$A:$B,2,0)),"")</f>
        <v/>
      </c>
    </row>
    <row r="341" spans="1:16" x14ac:dyDescent="0.25">
      <c r="A341" s="4" t="s">
        <v>1441</v>
      </c>
      <c r="B341" s="4" t="s">
        <v>55</v>
      </c>
      <c r="C341" s="4" t="s">
        <v>54</v>
      </c>
      <c r="D341" s="4" t="s">
        <v>4375</v>
      </c>
      <c r="E341" s="4" t="s">
        <v>9</v>
      </c>
      <c r="F341" s="4" t="s">
        <v>432</v>
      </c>
      <c r="G341" s="4" t="s">
        <v>15</v>
      </c>
      <c r="I341" s="4" t="s">
        <v>632</v>
      </c>
      <c r="J341" s="4">
        <v>8001972684</v>
      </c>
      <c r="K341" s="4" t="s">
        <v>4766</v>
      </c>
      <c r="L341" s="4" t="s">
        <v>6825</v>
      </c>
      <c r="M341" s="4" t="s">
        <v>1095</v>
      </c>
      <c r="N341" s="4" t="str">
        <f>VLOOKUP(F341,Homologación!$A:$B,2,0)</f>
        <v>Ingeniería Industrial</v>
      </c>
      <c r="O341" s="4" t="str">
        <f>IFERROR(IF(VLOOKUP(G341,Homologación!$A:$B,2,0)=Tabla1[[#This Row],[Carrera Equivalente Uniandes 1]],"",VLOOKUP(G341,Homologación!$A:$B,2,0)),"")</f>
        <v>Administración</v>
      </c>
      <c r="P341" s="4" t="str">
        <f>IFERROR(IF(OR(VLOOKUP(H341,Homologación!$A:$B,2,0)=Tabla1[[#This Row],[Carrera Equivalente Uniandes 1]],VLOOKUP(H341,Homologación!$A:$B,2,0)=Tabla1[[#This Row],[Carrera Equivalente Uniandes 2]]),"",VLOOKUP(H341,Homologación!$A:$B,2,0)),"")</f>
        <v/>
      </c>
    </row>
    <row r="342" spans="1:16" x14ac:dyDescent="0.25">
      <c r="A342" s="4" t="s">
        <v>1442</v>
      </c>
      <c r="B342" s="4" t="s">
        <v>55</v>
      </c>
      <c r="C342" s="4" t="s">
        <v>54</v>
      </c>
      <c r="D342" s="4" t="s">
        <v>4375</v>
      </c>
      <c r="E342" s="4" t="s">
        <v>9</v>
      </c>
      <c r="F342" s="4" t="s">
        <v>432</v>
      </c>
      <c r="G342" s="4" t="s">
        <v>15</v>
      </c>
      <c r="I342" s="4" t="s">
        <v>632</v>
      </c>
      <c r="J342" s="4">
        <v>8001972684</v>
      </c>
      <c r="K342" s="4" t="s">
        <v>4766</v>
      </c>
      <c r="L342" s="4" t="s">
        <v>6825</v>
      </c>
      <c r="M342" s="4" t="s">
        <v>1095</v>
      </c>
      <c r="N342" s="4" t="str">
        <f>VLOOKUP(F342,Homologación!$A:$B,2,0)</f>
        <v>Ingeniería Industrial</v>
      </c>
      <c r="O342" s="4" t="str">
        <f>IFERROR(IF(VLOOKUP(G342,Homologación!$A:$B,2,0)=Tabla1[[#This Row],[Carrera Equivalente Uniandes 1]],"",VLOOKUP(G342,Homologación!$A:$B,2,0)),"")</f>
        <v>Administración</v>
      </c>
      <c r="P342" s="4" t="str">
        <f>IFERROR(IF(OR(VLOOKUP(H342,Homologación!$A:$B,2,0)=Tabla1[[#This Row],[Carrera Equivalente Uniandes 1]],VLOOKUP(H342,Homologación!$A:$B,2,0)=Tabla1[[#This Row],[Carrera Equivalente Uniandes 2]]),"",VLOOKUP(H342,Homologación!$A:$B,2,0)),"")</f>
        <v/>
      </c>
    </row>
    <row r="343" spans="1:16" x14ac:dyDescent="0.25">
      <c r="A343" s="4" t="s">
        <v>1443</v>
      </c>
      <c r="B343" s="4" t="s">
        <v>55</v>
      </c>
      <c r="C343" s="4" t="s">
        <v>54</v>
      </c>
      <c r="D343" s="4" t="s">
        <v>4375</v>
      </c>
      <c r="E343" s="4" t="s">
        <v>9</v>
      </c>
      <c r="F343" s="4" t="s">
        <v>513</v>
      </c>
      <c r="G343" s="4" t="s">
        <v>432</v>
      </c>
      <c r="H343" s="4" t="s">
        <v>15</v>
      </c>
      <c r="I343" s="4" t="s">
        <v>632</v>
      </c>
      <c r="J343" s="4">
        <v>8001972684</v>
      </c>
      <c r="K343" s="4" t="s">
        <v>4766</v>
      </c>
      <c r="L343" s="4" t="s">
        <v>6826</v>
      </c>
      <c r="M343" s="4" t="s">
        <v>1095</v>
      </c>
      <c r="N343" s="4" t="str">
        <f>VLOOKUP(F343,Homologación!$A:$B,2,0)</f>
        <v>Administración</v>
      </c>
      <c r="O343" s="4" t="str">
        <f>IFERROR(IF(VLOOKUP(G343,Homologación!$A:$B,2,0)=Tabla1[[#This Row],[Carrera Equivalente Uniandes 1]],"",VLOOKUP(G343,Homologación!$A:$B,2,0)),"")</f>
        <v>Ingeniería Industrial</v>
      </c>
      <c r="P343" s="4" t="str">
        <f>IFERROR(IF(OR(VLOOKUP(H343,Homologación!$A:$B,2,0)=Tabla1[[#This Row],[Carrera Equivalente Uniandes 1]],VLOOKUP(H343,Homologación!$A:$B,2,0)=Tabla1[[#This Row],[Carrera Equivalente Uniandes 2]]),"",VLOOKUP(H343,Homologación!$A:$B,2,0)),"")</f>
        <v/>
      </c>
    </row>
    <row r="344" spans="1:16" x14ac:dyDescent="0.25">
      <c r="A344" s="4" t="s">
        <v>1444</v>
      </c>
      <c r="B344" s="4" t="s">
        <v>55</v>
      </c>
      <c r="C344" s="4" t="s">
        <v>54</v>
      </c>
      <c r="D344" s="4" t="s">
        <v>4375</v>
      </c>
      <c r="E344" s="4" t="s">
        <v>3</v>
      </c>
      <c r="F344" s="4" t="s">
        <v>21</v>
      </c>
      <c r="I344" s="4" t="s">
        <v>632</v>
      </c>
      <c r="J344" s="4">
        <v>8001972684</v>
      </c>
      <c r="K344" s="4" t="s">
        <v>4767</v>
      </c>
      <c r="L344" s="4" t="s">
        <v>6827</v>
      </c>
      <c r="M344" s="4" t="s">
        <v>1095</v>
      </c>
      <c r="N344" s="4" t="str">
        <f>VLOOKUP(F344,Homologación!$A:$B,2,0)</f>
        <v>Derecho</v>
      </c>
      <c r="O344" s="4" t="str">
        <f>IFERROR(IF(VLOOKUP(G344,Homologación!$A:$B,2,0)=Tabla1[[#This Row],[Carrera Equivalente Uniandes 1]],"",VLOOKUP(G344,Homologación!$A:$B,2,0)),"")</f>
        <v/>
      </c>
      <c r="P344" s="4" t="str">
        <f>IFERROR(IF(OR(VLOOKUP(H344,Homologación!$A:$B,2,0)=Tabla1[[#This Row],[Carrera Equivalente Uniandes 1]],VLOOKUP(H344,Homologación!$A:$B,2,0)=Tabla1[[#This Row],[Carrera Equivalente Uniandes 2]]),"",VLOOKUP(H344,Homologación!$A:$B,2,0)),"")</f>
        <v/>
      </c>
    </row>
    <row r="345" spans="1:16" x14ac:dyDescent="0.25">
      <c r="A345" s="4" t="s">
        <v>1445</v>
      </c>
      <c r="B345" s="4" t="s">
        <v>55</v>
      </c>
      <c r="C345" s="4" t="s">
        <v>54</v>
      </c>
      <c r="D345" s="4" t="s">
        <v>4375</v>
      </c>
      <c r="E345" s="4" t="s">
        <v>3</v>
      </c>
      <c r="F345" s="4" t="s">
        <v>12</v>
      </c>
      <c r="I345" s="4" t="s">
        <v>632</v>
      </c>
      <c r="J345" s="4">
        <v>8001972684</v>
      </c>
      <c r="K345" s="4" t="s">
        <v>4768</v>
      </c>
      <c r="L345" s="4" t="s">
        <v>6828</v>
      </c>
      <c r="M345" s="4" t="s">
        <v>1095</v>
      </c>
      <c r="N345" s="4" t="str">
        <f>VLOOKUP(F345,Homologación!$A:$B,2,0)</f>
        <v>Ciencia Política</v>
      </c>
      <c r="O345" s="4" t="str">
        <f>IFERROR(IF(VLOOKUP(G345,Homologación!$A:$B,2,0)=Tabla1[[#This Row],[Carrera Equivalente Uniandes 1]],"",VLOOKUP(G345,Homologación!$A:$B,2,0)),"")</f>
        <v/>
      </c>
      <c r="P345" s="4" t="str">
        <f>IFERROR(IF(OR(VLOOKUP(H345,Homologación!$A:$B,2,0)=Tabla1[[#This Row],[Carrera Equivalente Uniandes 1]],VLOOKUP(H345,Homologación!$A:$B,2,0)=Tabla1[[#This Row],[Carrera Equivalente Uniandes 2]]),"",VLOOKUP(H345,Homologación!$A:$B,2,0)),"")</f>
        <v/>
      </c>
    </row>
    <row r="346" spans="1:16" x14ac:dyDescent="0.25">
      <c r="A346" s="4" t="s">
        <v>1446</v>
      </c>
      <c r="B346" s="4" t="s">
        <v>55</v>
      </c>
      <c r="C346" s="4" t="s">
        <v>54</v>
      </c>
      <c r="D346" s="4" t="s">
        <v>4375</v>
      </c>
      <c r="E346" s="4" t="s">
        <v>3</v>
      </c>
      <c r="F346" s="4" t="s">
        <v>451</v>
      </c>
      <c r="I346" s="4" t="s">
        <v>632</v>
      </c>
      <c r="J346" s="4">
        <v>8001972684</v>
      </c>
      <c r="K346" s="4" t="s">
        <v>4769</v>
      </c>
      <c r="L346" s="4" t="s">
        <v>6829</v>
      </c>
      <c r="M346" s="4" t="s">
        <v>1095</v>
      </c>
      <c r="N346" s="4" t="str">
        <f>VLOOKUP(F346,Homologación!$A:$B,2,0)</f>
        <v>Contaduría Internacional</v>
      </c>
      <c r="O346" s="4" t="str">
        <f>IFERROR(IF(VLOOKUP(G346,Homologación!$A:$B,2,0)=Tabla1[[#This Row],[Carrera Equivalente Uniandes 1]],"",VLOOKUP(G346,Homologación!$A:$B,2,0)),"")</f>
        <v/>
      </c>
      <c r="P346" s="4" t="str">
        <f>IFERROR(IF(OR(VLOOKUP(H346,Homologación!$A:$B,2,0)=Tabla1[[#This Row],[Carrera Equivalente Uniandes 1]],VLOOKUP(H346,Homologación!$A:$B,2,0)=Tabla1[[#This Row],[Carrera Equivalente Uniandes 2]]),"",VLOOKUP(H346,Homologación!$A:$B,2,0)),"")</f>
        <v/>
      </c>
    </row>
    <row r="347" spans="1:16" x14ac:dyDescent="0.25">
      <c r="A347" s="4" t="s">
        <v>1447</v>
      </c>
      <c r="B347" s="4" t="s">
        <v>55</v>
      </c>
      <c r="C347" s="4" t="s">
        <v>54</v>
      </c>
      <c r="D347" s="4" t="s">
        <v>4375</v>
      </c>
      <c r="E347" s="4" t="s">
        <v>3</v>
      </c>
      <c r="F347" s="4" t="s">
        <v>451</v>
      </c>
      <c r="I347" s="4" t="s">
        <v>632</v>
      </c>
      <c r="J347" s="4">
        <v>8001972684</v>
      </c>
      <c r="K347" s="4" t="s">
        <v>4769</v>
      </c>
      <c r="L347" s="4" t="s">
        <v>6829</v>
      </c>
      <c r="M347" s="4" t="s">
        <v>1095</v>
      </c>
      <c r="N347" s="4" t="str">
        <f>VLOOKUP(F347,Homologación!$A:$B,2,0)</f>
        <v>Contaduría Internacional</v>
      </c>
      <c r="O347" s="4" t="str">
        <f>IFERROR(IF(VLOOKUP(G347,Homologación!$A:$B,2,0)=Tabla1[[#This Row],[Carrera Equivalente Uniandes 1]],"",VLOOKUP(G347,Homologación!$A:$B,2,0)),"")</f>
        <v/>
      </c>
      <c r="P347" s="4" t="str">
        <f>IFERROR(IF(OR(VLOOKUP(H347,Homologación!$A:$B,2,0)=Tabla1[[#This Row],[Carrera Equivalente Uniandes 1]],VLOOKUP(H347,Homologación!$A:$B,2,0)=Tabla1[[#This Row],[Carrera Equivalente Uniandes 2]]),"",VLOOKUP(H347,Homologación!$A:$B,2,0)),"")</f>
        <v/>
      </c>
    </row>
    <row r="348" spans="1:16" x14ac:dyDescent="0.25">
      <c r="A348" s="4" t="s">
        <v>1448</v>
      </c>
      <c r="B348" s="4" t="s">
        <v>55</v>
      </c>
      <c r="C348" s="4" t="s">
        <v>54</v>
      </c>
      <c r="D348" s="4" t="s">
        <v>4375</v>
      </c>
      <c r="E348" s="4" t="s">
        <v>3</v>
      </c>
      <c r="F348" s="4" t="s">
        <v>451</v>
      </c>
      <c r="I348" s="4" t="s">
        <v>632</v>
      </c>
      <c r="J348" s="4">
        <v>8001972684</v>
      </c>
      <c r="K348" s="4" t="s">
        <v>4770</v>
      </c>
      <c r="L348" s="4" t="s">
        <v>6830</v>
      </c>
      <c r="M348" s="4" t="s">
        <v>1095</v>
      </c>
      <c r="N348" s="4" t="str">
        <f>VLOOKUP(F348,Homologación!$A:$B,2,0)</f>
        <v>Contaduría Internacional</v>
      </c>
      <c r="O348" s="4" t="str">
        <f>IFERROR(IF(VLOOKUP(G348,Homologación!$A:$B,2,0)=Tabla1[[#This Row],[Carrera Equivalente Uniandes 1]],"",VLOOKUP(G348,Homologación!$A:$B,2,0)),"")</f>
        <v/>
      </c>
      <c r="P348" s="4" t="str">
        <f>IFERROR(IF(OR(VLOOKUP(H348,Homologación!$A:$B,2,0)=Tabla1[[#This Row],[Carrera Equivalente Uniandes 1]],VLOOKUP(H348,Homologación!$A:$B,2,0)=Tabla1[[#This Row],[Carrera Equivalente Uniandes 2]]),"",VLOOKUP(H348,Homologación!$A:$B,2,0)),"")</f>
        <v/>
      </c>
    </row>
    <row r="349" spans="1:16" x14ac:dyDescent="0.25">
      <c r="A349" s="4" t="s">
        <v>1449</v>
      </c>
      <c r="B349" s="4" t="s">
        <v>55</v>
      </c>
      <c r="C349" s="4" t="s">
        <v>54</v>
      </c>
      <c r="D349" s="4" t="s">
        <v>4375</v>
      </c>
      <c r="E349" s="4" t="s">
        <v>3</v>
      </c>
      <c r="F349" s="4" t="s">
        <v>451</v>
      </c>
      <c r="I349" s="4" t="s">
        <v>632</v>
      </c>
      <c r="J349" s="4">
        <v>8001972684</v>
      </c>
      <c r="K349" s="4" t="s">
        <v>4770</v>
      </c>
      <c r="L349" s="4" t="s">
        <v>6830</v>
      </c>
      <c r="M349" s="4" t="s">
        <v>1095</v>
      </c>
      <c r="N349" s="4" t="str">
        <f>VLOOKUP(F349,Homologación!$A:$B,2,0)</f>
        <v>Contaduría Internacional</v>
      </c>
      <c r="O349" s="4" t="str">
        <f>IFERROR(IF(VLOOKUP(G349,Homologación!$A:$B,2,0)=Tabla1[[#This Row],[Carrera Equivalente Uniandes 1]],"",VLOOKUP(G349,Homologación!$A:$B,2,0)),"")</f>
        <v/>
      </c>
      <c r="P349" s="4" t="str">
        <f>IFERROR(IF(OR(VLOOKUP(H349,Homologación!$A:$B,2,0)=Tabla1[[#This Row],[Carrera Equivalente Uniandes 1]],VLOOKUP(H349,Homologación!$A:$B,2,0)=Tabla1[[#This Row],[Carrera Equivalente Uniandes 2]]),"",VLOOKUP(H349,Homologación!$A:$B,2,0)),"")</f>
        <v/>
      </c>
    </row>
    <row r="350" spans="1:16" x14ac:dyDescent="0.25">
      <c r="A350" s="4" t="s">
        <v>1450</v>
      </c>
      <c r="B350" s="4" t="s">
        <v>55</v>
      </c>
      <c r="C350" s="4" t="s">
        <v>54</v>
      </c>
      <c r="D350" s="4" t="s">
        <v>4375</v>
      </c>
      <c r="E350" s="4" t="s">
        <v>3</v>
      </c>
      <c r="F350" s="4" t="s">
        <v>15</v>
      </c>
      <c r="G350" s="4" t="s">
        <v>56</v>
      </c>
      <c r="I350" s="4" t="s">
        <v>632</v>
      </c>
      <c r="J350" s="4">
        <v>8001972684</v>
      </c>
      <c r="K350" s="4" t="s">
        <v>4771</v>
      </c>
      <c r="L350" s="4" t="s">
        <v>6831</v>
      </c>
      <c r="M350" s="4" t="s">
        <v>1095</v>
      </c>
      <c r="N350" s="4" t="str">
        <f>VLOOKUP(F350,Homologación!$A:$B,2,0)</f>
        <v>Administración</v>
      </c>
      <c r="O350" s="4" t="str">
        <f>IFERROR(IF(VLOOKUP(G350,Homologación!$A:$B,2,0)=Tabla1[[#This Row],[Carrera Equivalente Uniandes 1]],"",VLOOKUP(G350,Homologación!$A:$B,2,0)),"")</f>
        <v>Ingeniería Biomédica</v>
      </c>
      <c r="P350" s="4" t="str">
        <f>IFERROR(IF(OR(VLOOKUP(H350,Homologación!$A:$B,2,0)=Tabla1[[#This Row],[Carrera Equivalente Uniandes 1]],VLOOKUP(H350,Homologación!$A:$B,2,0)=Tabla1[[#This Row],[Carrera Equivalente Uniandes 2]]),"",VLOOKUP(H350,Homologación!$A:$B,2,0)),"")</f>
        <v/>
      </c>
    </row>
    <row r="351" spans="1:16" x14ac:dyDescent="0.25">
      <c r="A351" s="4" t="s">
        <v>1451</v>
      </c>
      <c r="B351" s="4" t="s">
        <v>55</v>
      </c>
      <c r="C351" s="4" t="s">
        <v>54</v>
      </c>
      <c r="D351" s="4" t="s">
        <v>4375</v>
      </c>
      <c r="E351" s="4" t="s">
        <v>3</v>
      </c>
      <c r="F351" s="4" t="s">
        <v>16</v>
      </c>
      <c r="I351" s="4" t="s">
        <v>4400</v>
      </c>
      <c r="J351" s="4">
        <v>8040018970</v>
      </c>
      <c r="K351" s="4" t="s">
        <v>4772</v>
      </c>
      <c r="L351" s="4" t="s">
        <v>6832</v>
      </c>
      <c r="M351" s="4" t="s">
        <v>1095</v>
      </c>
      <c r="N351" s="4" t="str">
        <f>VLOOKUP(F351,Homologación!$A:$B,2,0)</f>
        <v>Ingeniería Civil</v>
      </c>
      <c r="O351" s="4" t="str">
        <f>IFERROR(IF(VLOOKUP(G351,Homologación!$A:$B,2,0)=Tabla1[[#This Row],[Carrera Equivalente Uniandes 1]],"",VLOOKUP(G351,Homologación!$A:$B,2,0)),"")</f>
        <v/>
      </c>
      <c r="P351" s="4" t="str">
        <f>IFERROR(IF(OR(VLOOKUP(H351,Homologación!$A:$B,2,0)=Tabla1[[#This Row],[Carrera Equivalente Uniandes 1]],VLOOKUP(H351,Homologación!$A:$B,2,0)=Tabla1[[#This Row],[Carrera Equivalente Uniandes 2]]),"",VLOOKUP(H351,Homologación!$A:$B,2,0)),"")</f>
        <v/>
      </c>
    </row>
    <row r="352" spans="1:16" x14ac:dyDescent="0.25">
      <c r="A352" s="4" t="s">
        <v>1452</v>
      </c>
      <c r="B352" s="4" t="s">
        <v>55</v>
      </c>
      <c r="C352" s="4" t="s">
        <v>54</v>
      </c>
      <c r="D352" s="4" t="s">
        <v>4375</v>
      </c>
      <c r="E352" s="4" t="s">
        <v>3</v>
      </c>
      <c r="F352" s="4" t="s">
        <v>16</v>
      </c>
      <c r="I352" s="4" t="s">
        <v>4400</v>
      </c>
      <c r="J352" s="4">
        <v>8040018970</v>
      </c>
      <c r="K352" s="4" t="s">
        <v>4772</v>
      </c>
      <c r="L352" s="4" t="s">
        <v>6832</v>
      </c>
      <c r="M352" s="4" t="s">
        <v>1095</v>
      </c>
      <c r="N352" s="4" t="str">
        <f>VLOOKUP(F352,Homologación!$A:$B,2,0)</f>
        <v>Ingeniería Civil</v>
      </c>
      <c r="O352" s="4" t="str">
        <f>IFERROR(IF(VLOOKUP(G352,Homologación!$A:$B,2,0)=Tabla1[[#This Row],[Carrera Equivalente Uniandes 1]],"",VLOOKUP(G352,Homologación!$A:$B,2,0)),"")</f>
        <v/>
      </c>
      <c r="P352" s="4" t="str">
        <f>IFERROR(IF(OR(VLOOKUP(H352,Homologación!$A:$B,2,0)=Tabla1[[#This Row],[Carrera Equivalente Uniandes 1]],VLOOKUP(H352,Homologación!$A:$B,2,0)=Tabla1[[#This Row],[Carrera Equivalente Uniandes 2]]),"",VLOOKUP(H352,Homologación!$A:$B,2,0)),"")</f>
        <v/>
      </c>
    </row>
    <row r="353" spans="1:16" x14ac:dyDescent="0.25">
      <c r="A353" s="4" t="s">
        <v>1453</v>
      </c>
      <c r="B353" s="4" t="s">
        <v>55</v>
      </c>
      <c r="C353" s="4" t="s">
        <v>54</v>
      </c>
      <c r="D353" s="4" t="s">
        <v>4375</v>
      </c>
      <c r="E353" s="4" t="s">
        <v>3</v>
      </c>
      <c r="F353" s="4" t="s">
        <v>29</v>
      </c>
      <c r="G353" s="4" t="s">
        <v>73</v>
      </c>
      <c r="I353" s="4" t="s">
        <v>4400</v>
      </c>
      <c r="J353" s="4">
        <v>8040018970</v>
      </c>
      <c r="K353" s="4" t="s">
        <v>4773</v>
      </c>
      <c r="L353" s="4" t="s">
        <v>6833</v>
      </c>
      <c r="M353" s="4" t="s">
        <v>1095</v>
      </c>
      <c r="N353" s="4" t="str">
        <f>VLOOKUP(F353,Homologación!$A:$B,2,0)</f>
        <v>Ingeniería de Sistemas y Computación</v>
      </c>
      <c r="O353" s="4" t="str">
        <f>IFERROR(IF(VLOOKUP(G353,Homologación!$A:$B,2,0)=Tabla1[[#This Row],[Carrera Equivalente Uniandes 1]],"",VLOOKUP(G353,Homologación!$A:$B,2,0)),"")</f>
        <v/>
      </c>
      <c r="P353" s="4" t="str">
        <f>IFERROR(IF(OR(VLOOKUP(H353,Homologación!$A:$B,2,0)=Tabla1[[#This Row],[Carrera Equivalente Uniandes 1]],VLOOKUP(H353,Homologación!$A:$B,2,0)=Tabla1[[#This Row],[Carrera Equivalente Uniandes 2]]),"",VLOOKUP(H353,Homologación!$A:$B,2,0)),"")</f>
        <v/>
      </c>
    </row>
    <row r="354" spans="1:16" x14ac:dyDescent="0.25">
      <c r="A354" s="4" t="s">
        <v>1454</v>
      </c>
      <c r="B354" s="4" t="s">
        <v>55</v>
      </c>
      <c r="C354" s="4" t="s">
        <v>54</v>
      </c>
      <c r="D354" s="4" t="s">
        <v>4375</v>
      </c>
      <c r="E354" s="4" t="s">
        <v>3</v>
      </c>
      <c r="F354" s="4" t="s">
        <v>21</v>
      </c>
      <c r="I354" s="4" t="s">
        <v>4400</v>
      </c>
      <c r="J354" s="4">
        <v>8040018970</v>
      </c>
      <c r="K354" s="4" t="s">
        <v>4774</v>
      </c>
      <c r="L354" s="4" t="s">
        <v>6834</v>
      </c>
      <c r="M354" s="4" t="s">
        <v>1095</v>
      </c>
      <c r="N354" s="4" t="str">
        <f>VLOOKUP(F354,Homologación!$A:$B,2,0)</f>
        <v>Derecho</v>
      </c>
      <c r="O354" s="4" t="str">
        <f>IFERROR(IF(VLOOKUP(G354,Homologación!$A:$B,2,0)=Tabla1[[#This Row],[Carrera Equivalente Uniandes 1]],"",VLOOKUP(G354,Homologación!$A:$B,2,0)),"")</f>
        <v/>
      </c>
      <c r="P354" s="4" t="str">
        <f>IFERROR(IF(OR(VLOOKUP(H354,Homologación!$A:$B,2,0)=Tabla1[[#This Row],[Carrera Equivalente Uniandes 1]],VLOOKUP(H354,Homologación!$A:$B,2,0)=Tabla1[[#This Row],[Carrera Equivalente Uniandes 2]]),"",VLOOKUP(H354,Homologación!$A:$B,2,0)),"")</f>
        <v/>
      </c>
    </row>
    <row r="355" spans="1:16" x14ac:dyDescent="0.25">
      <c r="A355" s="4" t="s">
        <v>1455</v>
      </c>
      <c r="B355" s="4" t="s">
        <v>55</v>
      </c>
      <c r="C355" s="4" t="s">
        <v>54</v>
      </c>
      <c r="D355" s="4" t="s">
        <v>4375</v>
      </c>
      <c r="E355" s="4" t="s">
        <v>3</v>
      </c>
      <c r="F355" s="4" t="s">
        <v>14</v>
      </c>
      <c r="G355" s="4" t="s">
        <v>15</v>
      </c>
      <c r="I355" s="4" t="s">
        <v>4400</v>
      </c>
      <c r="J355" s="4">
        <v>8040018970</v>
      </c>
      <c r="K355" s="4" t="s">
        <v>4775</v>
      </c>
      <c r="L355" s="4" t="s">
        <v>6835</v>
      </c>
      <c r="M355" s="4" t="s">
        <v>1095</v>
      </c>
      <c r="N355" s="4" t="str">
        <f>VLOOKUP(F355,Homologación!$A:$B,2,0)</f>
        <v>Ingeniería Industrial</v>
      </c>
      <c r="O355" s="4" t="str">
        <f>IFERROR(IF(VLOOKUP(G355,Homologación!$A:$B,2,0)=Tabla1[[#This Row],[Carrera Equivalente Uniandes 1]],"",VLOOKUP(G355,Homologación!$A:$B,2,0)),"")</f>
        <v>Administración</v>
      </c>
      <c r="P355" s="4" t="str">
        <f>IFERROR(IF(OR(VLOOKUP(H355,Homologación!$A:$B,2,0)=Tabla1[[#This Row],[Carrera Equivalente Uniandes 1]],VLOOKUP(H355,Homologación!$A:$B,2,0)=Tabla1[[#This Row],[Carrera Equivalente Uniandes 2]]),"",VLOOKUP(H355,Homologación!$A:$B,2,0)),"")</f>
        <v/>
      </c>
    </row>
    <row r="356" spans="1:16" x14ac:dyDescent="0.25">
      <c r="A356" s="4" t="s">
        <v>1456</v>
      </c>
      <c r="B356" s="4" t="s">
        <v>55</v>
      </c>
      <c r="C356" s="4" t="s">
        <v>54</v>
      </c>
      <c r="D356" s="4" t="s">
        <v>4375</v>
      </c>
      <c r="E356" s="4" t="s">
        <v>3</v>
      </c>
      <c r="F356" s="4" t="s">
        <v>14</v>
      </c>
      <c r="G356" s="4" t="s">
        <v>15</v>
      </c>
      <c r="I356" s="4" t="s">
        <v>4400</v>
      </c>
      <c r="J356" s="4">
        <v>8040018970</v>
      </c>
      <c r="K356" s="4" t="s">
        <v>4775</v>
      </c>
      <c r="L356" s="4" t="s">
        <v>6835</v>
      </c>
      <c r="M356" s="4" t="s">
        <v>1095</v>
      </c>
      <c r="N356" s="4" t="str">
        <f>VLOOKUP(F356,Homologación!$A:$B,2,0)</f>
        <v>Ingeniería Industrial</v>
      </c>
      <c r="O356" s="4" t="str">
        <f>IFERROR(IF(VLOOKUP(G356,Homologación!$A:$B,2,0)=Tabla1[[#This Row],[Carrera Equivalente Uniandes 1]],"",VLOOKUP(G356,Homologación!$A:$B,2,0)),"")</f>
        <v>Administración</v>
      </c>
      <c r="P356" s="4" t="str">
        <f>IFERROR(IF(OR(VLOOKUP(H356,Homologación!$A:$B,2,0)=Tabla1[[#This Row],[Carrera Equivalente Uniandes 1]],VLOOKUP(H356,Homologación!$A:$B,2,0)=Tabla1[[#This Row],[Carrera Equivalente Uniandes 2]]),"",VLOOKUP(H356,Homologación!$A:$B,2,0)),"")</f>
        <v/>
      </c>
    </row>
    <row r="357" spans="1:16" x14ac:dyDescent="0.25">
      <c r="A357" s="4" t="s">
        <v>1457</v>
      </c>
      <c r="B357" s="4" t="s">
        <v>55</v>
      </c>
      <c r="C357" s="4" t="s">
        <v>54</v>
      </c>
      <c r="D357" s="4" t="s">
        <v>4375</v>
      </c>
      <c r="E357" s="4" t="s">
        <v>9</v>
      </c>
      <c r="F357" s="4" t="s">
        <v>5</v>
      </c>
      <c r="G357" s="4" t="s">
        <v>432</v>
      </c>
      <c r="H357" s="4" t="s">
        <v>15</v>
      </c>
      <c r="I357" s="4" t="s">
        <v>4400</v>
      </c>
      <c r="J357" s="4">
        <v>8040018970</v>
      </c>
      <c r="K357" s="4" t="s">
        <v>4776</v>
      </c>
      <c r="L357" s="4" t="s">
        <v>6836</v>
      </c>
      <c r="M357" s="4" t="s">
        <v>1095</v>
      </c>
      <c r="N357" s="4" t="str">
        <f>VLOOKUP(F357,Homologación!$A:$B,2,0)</f>
        <v>Administración</v>
      </c>
      <c r="O357" s="4" t="str">
        <f>IFERROR(IF(VLOOKUP(G357,Homologación!$A:$B,2,0)=Tabla1[[#This Row],[Carrera Equivalente Uniandes 1]],"",VLOOKUP(G357,Homologación!$A:$B,2,0)),"")</f>
        <v>Ingeniería Industrial</v>
      </c>
      <c r="P357" s="4" t="str">
        <f>IFERROR(IF(OR(VLOOKUP(H357,Homologación!$A:$B,2,0)=Tabla1[[#This Row],[Carrera Equivalente Uniandes 1]],VLOOKUP(H357,Homologación!$A:$B,2,0)=Tabla1[[#This Row],[Carrera Equivalente Uniandes 2]]),"",VLOOKUP(H357,Homologación!$A:$B,2,0)),"")</f>
        <v/>
      </c>
    </row>
    <row r="358" spans="1:16" x14ac:dyDescent="0.25">
      <c r="A358" s="4" t="s">
        <v>1458</v>
      </c>
      <c r="B358" s="4" t="s">
        <v>55</v>
      </c>
      <c r="C358" s="4" t="s">
        <v>54</v>
      </c>
      <c r="D358" s="4" t="s">
        <v>4375</v>
      </c>
      <c r="E358" s="4" t="s">
        <v>9</v>
      </c>
      <c r="F358" s="4" t="s">
        <v>461</v>
      </c>
      <c r="I358" s="4" t="s">
        <v>4400</v>
      </c>
      <c r="J358" s="4">
        <v>8040018970</v>
      </c>
      <c r="K358" s="4" t="s">
        <v>4777</v>
      </c>
      <c r="L358" s="4" t="s">
        <v>6837</v>
      </c>
      <c r="M358" s="4" t="s">
        <v>1095</v>
      </c>
      <c r="N358" s="4" t="str">
        <f>VLOOKUP(F358,Homologación!$A:$B,2,0)</f>
        <v>Ingeniería Ambiental</v>
      </c>
      <c r="O358" s="4" t="str">
        <f>IFERROR(IF(VLOOKUP(G358,Homologación!$A:$B,2,0)=Tabla1[[#This Row],[Carrera Equivalente Uniandes 1]],"",VLOOKUP(G358,Homologación!$A:$B,2,0)),"")</f>
        <v/>
      </c>
      <c r="P358" s="4" t="str">
        <f>IFERROR(IF(OR(VLOOKUP(H358,Homologación!$A:$B,2,0)=Tabla1[[#This Row],[Carrera Equivalente Uniandes 1]],VLOOKUP(H358,Homologación!$A:$B,2,0)=Tabla1[[#This Row],[Carrera Equivalente Uniandes 2]]),"",VLOOKUP(H358,Homologación!$A:$B,2,0)),"")</f>
        <v/>
      </c>
    </row>
    <row r="359" spans="1:16" x14ac:dyDescent="0.25">
      <c r="A359" s="4" t="s">
        <v>1459</v>
      </c>
      <c r="B359" s="4" t="s">
        <v>55</v>
      </c>
      <c r="C359" s="4" t="s">
        <v>54</v>
      </c>
      <c r="D359" s="4" t="s">
        <v>4375</v>
      </c>
      <c r="E359" s="4" t="s">
        <v>3</v>
      </c>
      <c r="F359" s="4" t="s">
        <v>16</v>
      </c>
      <c r="I359" s="4" t="s">
        <v>4400</v>
      </c>
      <c r="J359" s="4">
        <v>8040018970</v>
      </c>
      <c r="K359" s="4" t="s">
        <v>4772</v>
      </c>
      <c r="L359" s="4" t="s">
        <v>6832</v>
      </c>
      <c r="M359" s="4" t="s">
        <v>1095</v>
      </c>
      <c r="N359" s="4" t="str">
        <f>VLOOKUP(F359,Homologación!$A:$B,2,0)</f>
        <v>Ingeniería Civil</v>
      </c>
      <c r="O359" s="4" t="str">
        <f>IFERROR(IF(VLOOKUP(G359,Homologación!$A:$B,2,0)=Tabla1[[#This Row],[Carrera Equivalente Uniandes 1]],"",VLOOKUP(G359,Homologación!$A:$B,2,0)),"")</f>
        <v/>
      </c>
      <c r="P359" s="4" t="str">
        <f>IFERROR(IF(OR(VLOOKUP(H359,Homologación!$A:$B,2,0)=Tabla1[[#This Row],[Carrera Equivalente Uniandes 1]],VLOOKUP(H359,Homologación!$A:$B,2,0)=Tabla1[[#This Row],[Carrera Equivalente Uniandes 2]]),"",VLOOKUP(H359,Homologación!$A:$B,2,0)),"")</f>
        <v/>
      </c>
    </row>
    <row r="360" spans="1:16" x14ac:dyDescent="0.25">
      <c r="A360" s="4" t="s">
        <v>1460</v>
      </c>
      <c r="B360" s="4" t="s">
        <v>26</v>
      </c>
      <c r="C360" s="4" t="s">
        <v>26</v>
      </c>
      <c r="D360" s="4" t="s">
        <v>429</v>
      </c>
      <c r="E360" s="4" t="s">
        <v>9572</v>
      </c>
      <c r="F360" s="4" t="s">
        <v>432</v>
      </c>
      <c r="G360" s="4" t="s">
        <v>36</v>
      </c>
      <c r="H360" s="4" t="s">
        <v>95</v>
      </c>
      <c r="I360" s="4" t="s">
        <v>648</v>
      </c>
      <c r="J360" s="4">
        <v>8002451335</v>
      </c>
      <c r="K360" s="4" t="s">
        <v>790</v>
      </c>
      <c r="L360" s="4" t="s">
        <v>6838</v>
      </c>
      <c r="M360" s="4" t="s">
        <v>9393</v>
      </c>
      <c r="N360" s="4" t="str">
        <f>VLOOKUP(F360,Homologación!$A:$B,2,0)</f>
        <v>Ingeniería Industrial</v>
      </c>
      <c r="O360" s="4" t="str">
        <f>IFERROR(IF(VLOOKUP(G360,Homologación!$A:$B,2,0)=Tabla1[[#This Row],[Carrera Equivalente Uniandes 1]],"",VLOOKUP(G360,Homologación!$A:$B,2,0)),"")</f>
        <v>Historia</v>
      </c>
      <c r="P360" s="4" t="str">
        <f>IFERROR(IF(OR(VLOOKUP(H360,Homologación!$A:$B,2,0)=Tabla1[[#This Row],[Carrera Equivalente Uniandes 1]],VLOOKUP(H360,Homologación!$A:$B,2,0)=Tabla1[[#This Row],[Carrera Equivalente Uniandes 2]]),"",VLOOKUP(H360,Homologación!$A:$B,2,0)),"")</f>
        <v/>
      </c>
    </row>
    <row r="361" spans="1:16" x14ac:dyDescent="0.25">
      <c r="A361" s="4" t="s">
        <v>1461</v>
      </c>
      <c r="B361" s="4" t="s">
        <v>26</v>
      </c>
      <c r="C361" s="4" t="s">
        <v>26</v>
      </c>
      <c r="D361" s="4" t="s">
        <v>429</v>
      </c>
      <c r="E361" s="4" t="s">
        <v>3</v>
      </c>
      <c r="F361" s="4" t="s">
        <v>527</v>
      </c>
      <c r="G361" s="4" t="s">
        <v>38</v>
      </c>
      <c r="H361" s="4" t="s">
        <v>15</v>
      </c>
      <c r="I361" s="4" t="s">
        <v>648</v>
      </c>
      <c r="J361" s="4">
        <v>8002451335</v>
      </c>
      <c r="K361" s="4" t="s">
        <v>4778</v>
      </c>
      <c r="L361" s="4" t="s">
        <v>6839</v>
      </c>
      <c r="M361" s="4" t="s">
        <v>9393</v>
      </c>
      <c r="N361" s="4" t="str">
        <f>VLOOKUP(F361,Homologación!$A:$B,2,0)</f>
        <v>Ingeniería de Sistemas y Computación</v>
      </c>
      <c r="O361" s="4" t="str">
        <f>IFERROR(IF(VLOOKUP(G361,Homologación!$A:$B,2,0)=Tabla1[[#This Row],[Carrera Equivalente Uniandes 1]],"",VLOOKUP(G361,Homologación!$A:$B,2,0)),"")</f>
        <v>Economía</v>
      </c>
      <c r="P361" s="4" t="str">
        <f>IFERROR(IF(OR(VLOOKUP(H361,Homologación!$A:$B,2,0)=Tabla1[[#This Row],[Carrera Equivalente Uniandes 1]],VLOOKUP(H361,Homologación!$A:$B,2,0)=Tabla1[[#This Row],[Carrera Equivalente Uniandes 2]]),"",VLOOKUP(H361,Homologación!$A:$B,2,0)),"")</f>
        <v>Administración</v>
      </c>
    </row>
    <row r="362" spans="1:16" x14ac:dyDescent="0.25">
      <c r="A362" s="4" t="s">
        <v>1462</v>
      </c>
      <c r="B362" s="4" t="s">
        <v>26</v>
      </c>
      <c r="C362" s="4" t="s">
        <v>26</v>
      </c>
      <c r="D362" s="4" t="s">
        <v>429</v>
      </c>
      <c r="E362" s="4" t="s">
        <v>9572</v>
      </c>
      <c r="F362" s="4" t="s">
        <v>527</v>
      </c>
      <c r="G362" s="4" t="s">
        <v>15</v>
      </c>
      <c r="H362" s="4" t="s">
        <v>579</v>
      </c>
      <c r="I362" s="4" t="s">
        <v>648</v>
      </c>
      <c r="J362" s="4">
        <v>8002451335</v>
      </c>
      <c r="K362" s="4" t="s">
        <v>4779</v>
      </c>
      <c r="L362" s="4" t="s">
        <v>6840</v>
      </c>
      <c r="M362" s="4" t="s">
        <v>9393</v>
      </c>
      <c r="N362" s="4" t="str">
        <f>VLOOKUP(F362,Homologación!$A:$B,2,0)</f>
        <v>Ingeniería de Sistemas y Computación</v>
      </c>
      <c r="O362" s="4" t="str">
        <f>IFERROR(IF(VLOOKUP(G362,Homologación!$A:$B,2,0)=Tabla1[[#This Row],[Carrera Equivalente Uniandes 1]],"",VLOOKUP(G362,Homologación!$A:$B,2,0)),"")</f>
        <v>Administración</v>
      </c>
      <c r="P362" s="4" t="str">
        <f>IFERROR(IF(OR(VLOOKUP(H362,Homologación!$A:$B,2,0)=Tabla1[[#This Row],[Carrera Equivalente Uniandes 1]],VLOOKUP(H362,Homologación!$A:$B,2,0)=Tabla1[[#This Row],[Carrera Equivalente Uniandes 2]]),"",VLOOKUP(H362,Homologación!$A:$B,2,0)),"")</f>
        <v>Matemáticas</v>
      </c>
    </row>
    <row r="363" spans="1:16" x14ac:dyDescent="0.25">
      <c r="A363" s="4" t="s">
        <v>1463</v>
      </c>
      <c r="B363" s="4" t="s">
        <v>26</v>
      </c>
      <c r="C363" s="4" t="s">
        <v>26</v>
      </c>
      <c r="D363" s="4" t="s">
        <v>429</v>
      </c>
      <c r="E363" s="4" t="s">
        <v>3</v>
      </c>
      <c r="F363" s="4" t="s">
        <v>39</v>
      </c>
      <c r="G363" s="4" t="s">
        <v>38</v>
      </c>
      <c r="I363" s="4" t="s">
        <v>648</v>
      </c>
      <c r="J363" s="4">
        <v>8002451335</v>
      </c>
      <c r="K363" s="4" t="s">
        <v>4780</v>
      </c>
      <c r="L363" s="4" t="s">
        <v>6841</v>
      </c>
      <c r="M363" s="4" t="s">
        <v>9393</v>
      </c>
      <c r="N363" s="4" t="str">
        <f>VLOOKUP(F363,Homologación!$A:$B,2,0)</f>
        <v>Contaduría Internacional</v>
      </c>
      <c r="O363" s="4" t="str">
        <f>IFERROR(IF(VLOOKUP(G363,Homologación!$A:$B,2,0)=Tabla1[[#This Row],[Carrera Equivalente Uniandes 1]],"",VLOOKUP(G363,Homologación!$A:$B,2,0)),"")</f>
        <v>Economía</v>
      </c>
      <c r="P363" s="4" t="str">
        <f>IFERROR(IF(OR(VLOOKUP(H363,Homologación!$A:$B,2,0)=Tabla1[[#This Row],[Carrera Equivalente Uniandes 1]],VLOOKUP(H363,Homologación!$A:$B,2,0)=Tabla1[[#This Row],[Carrera Equivalente Uniandes 2]]),"",VLOOKUP(H363,Homologación!$A:$B,2,0)),"")</f>
        <v/>
      </c>
    </row>
    <row r="364" spans="1:16" x14ac:dyDescent="0.25">
      <c r="A364" s="4" t="s">
        <v>1464</v>
      </c>
      <c r="B364" s="4" t="s">
        <v>26</v>
      </c>
      <c r="C364" s="4" t="s">
        <v>26</v>
      </c>
      <c r="D364" s="4" t="s">
        <v>429</v>
      </c>
      <c r="E364" s="4" t="s">
        <v>9</v>
      </c>
      <c r="F364" s="4" t="s">
        <v>432</v>
      </c>
      <c r="G364" s="4" t="s">
        <v>36</v>
      </c>
      <c r="H364" s="4" t="s">
        <v>95</v>
      </c>
      <c r="I364" s="4" t="s">
        <v>648</v>
      </c>
      <c r="J364" s="4">
        <v>8002451335</v>
      </c>
      <c r="K364" s="4" t="s">
        <v>790</v>
      </c>
      <c r="L364" s="4" t="s">
        <v>6842</v>
      </c>
      <c r="M364" s="4" t="s">
        <v>9393</v>
      </c>
      <c r="N364" s="4" t="str">
        <f>VLOOKUP(F364,Homologación!$A:$B,2,0)</f>
        <v>Ingeniería Industrial</v>
      </c>
      <c r="O364" s="4" t="str">
        <f>IFERROR(IF(VLOOKUP(G364,Homologación!$A:$B,2,0)=Tabla1[[#This Row],[Carrera Equivalente Uniandes 1]],"",VLOOKUP(G364,Homologación!$A:$B,2,0)),"")</f>
        <v>Historia</v>
      </c>
      <c r="P364" s="4" t="str">
        <f>IFERROR(IF(OR(VLOOKUP(H364,Homologación!$A:$B,2,0)=Tabla1[[#This Row],[Carrera Equivalente Uniandes 1]],VLOOKUP(H364,Homologación!$A:$B,2,0)=Tabla1[[#This Row],[Carrera Equivalente Uniandes 2]]),"",VLOOKUP(H364,Homologación!$A:$B,2,0)),"")</f>
        <v/>
      </c>
    </row>
    <row r="365" spans="1:16" x14ac:dyDescent="0.25">
      <c r="A365" s="4" t="s">
        <v>1465</v>
      </c>
      <c r="B365" s="4" t="s">
        <v>26</v>
      </c>
      <c r="C365" s="4" t="s">
        <v>26</v>
      </c>
      <c r="D365" s="4" t="s">
        <v>429</v>
      </c>
      <c r="E365" s="4" t="s">
        <v>3</v>
      </c>
      <c r="F365" s="4" t="s">
        <v>432</v>
      </c>
      <c r="I365" s="4" t="s">
        <v>648</v>
      </c>
      <c r="J365" s="4">
        <v>8002451335</v>
      </c>
      <c r="K365" s="4" t="s">
        <v>790</v>
      </c>
      <c r="L365" s="4" t="s">
        <v>6843</v>
      </c>
      <c r="M365" s="4" t="s">
        <v>9393</v>
      </c>
      <c r="N365" s="4" t="str">
        <f>VLOOKUP(F365,Homologación!$A:$B,2,0)</f>
        <v>Ingeniería Industrial</v>
      </c>
      <c r="O365" s="4" t="str">
        <f>IFERROR(IF(VLOOKUP(G365,Homologación!$A:$B,2,0)=Tabla1[[#This Row],[Carrera Equivalente Uniandes 1]],"",VLOOKUP(G365,Homologación!$A:$B,2,0)),"")</f>
        <v/>
      </c>
      <c r="P365" s="4" t="str">
        <f>IFERROR(IF(OR(VLOOKUP(H365,Homologación!$A:$B,2,0)=Tabla1[[#This Row],[Carrera Equivalente Uniandes 1]],VLOOKUP(H365,Homologación!$A:$B,2,0)=Tabla1[[#This Row],[Carrera Equivalente Uniandes 2]]),"",VLOOKUP(H365,Homologación!$A:$B,2,0)),"")</f>
        <v/>
      </c>
    </row>
    <row r="366" spans="1:16" x14ac:dyDescent="0.25">
      <c r="A366" s="4" t="s">
        <v>1466</v>
      </c>
      <c r="B366" s="4" t="s">
        <v>26</v>
      </c>
      <c r="C366" s="4" t="s">
        <v>26</v>
      </c>
      <c r="D366" s="4" t="s">
        <v>429</v>
      </c>
      <c r="E366" s="4" t="s">
        <v>9572</v>
      </c>
      <c r="F366" s="4" t="s">
        <v>432</v>
      </c>
      <c r="G366" s="4" t="s">
        <v>36</v>
      </c>
      <c r="H366" s="4" t="s">
        <v>95</v>
      </c>
      <c r="I366" s="4" t="s">
        <v>648</v>
      </c>
      <c r="J366" s="4">
        <v>8002451335</v>
      </c>
      <c r="K366" s="4" t="s">
        <v>790</v>
      </c>
      <c r="L366" s="4" t="s">
        <v>6844</v>
      </c>
      <c r="M366" s="4" t="s">
        <v>9393</v>
      </c>
      <c r="N366" s="4" t="str">
        <f>VLOOKUP(F366,Homologación!$A:$B,2,0)</f>
        <v>Ingeniería Industrial</v>
      </c>
      <c r="O366" s="4" t="str">
        <f>IFERROR(IF(VLOOKUP(G366,Homologación!$A:$B,2,0)=Tabla1[[#This Row],[Carrera Equivalente Uniandes 1]],"",VLOOKUP(G366,Homologación!$A:$B,2,0)),"")</f>
        <v>Historia</v>
      </c>
      <c r="P366" s="4" t="str">
        <f>IFERROR(IF(OR(VLOOKUP(H366,Homologación!$A:$B,2,0)=Tabla1[[#This Row],[Carrera Equivalente Uniandes 1]],VLOOKUP(H366,Homologación!$A:$B,2,0)=Tabla1[[#This Row],[Carrera Equivalente Uniandes 2]]),"",VLOOKUP(H366,Homologación!$A:$B,2,0)),"")</f>
        <v/>
      </c>
    </row>
    <row r="367" spans="1:16" x14ac:dyDescent="0.25">
      <c r="A367" s="4" t="s">
        <v>1467</v>
      </c>
      <c r="B367" s="4" t="s">
        <v>26</v>
      </c>
      <c r="C367" s="4" t="s">
        <v>26</v>
      </c>
      <c r="D367" s="4" t="s">
        <v>429</v>
      </c>
      <c r="E367" s="4" t="s">
        <v>3</v>
      </c>
      <c r="F367" s="4" t="s">
        <v>432</v>
      </c>
      <c r="I367" s="4" t="s">
        <v>648</v>
      </c>
      <c r="J367" s="4">
        <v>8002451335</v>
      </c>
      <c r="K367" s="4" t="s">
        <v>790</v>
      </c>
      <c r="L367" s="4" t="s">
        <v>6845</v>
      </c>
      <c r="M367" s="4" t="s">
        <v>9393</v>
      </c>
      <c r="N367" s="4" t="str">
        <f>VLOOKUP(F367,Homologación!$A:$B,2,0)</f>
        <v>Ingeniería Industrial</v>
      </c>
      <c r="O367" s="4" t="str">
        <f>IFERROR(IF(VLOOKUP(G367,Homologación!$A:$B,2,0)=Tabla1[[#This Row],[Carrera Equivalente Uniandes 1]],"",VLOOKUP(G367,Homologación!$A:$B,2,0)),"")</f>
        <v/>
      </c>
      <c r="P367" s="4" t="str">
        <f>IFERROR(IF(OR(VLOOKUP(H367,Homologación!$A:$B,2,0)=Tabla1[[#This Row],[Carrera Equivalente Uniandes 1]],VLOOKUP(H367,Homologación!$A:$B,2,0)=Tabla1[[#This Row],[Carrera Equivalente Uniandes 2]]),"",VLOOKUP(H367,Homologación!$A:$B,2,0)),"")</f>
        <v/>
      </c>
    </row>
    <row r="368" spans="1:16" x14ac:dyDescent="0.25">
      <c r="A368" s="4" t="s">
        <v>1468</v>
      </c>
      <c r="B368" s="4" t="s">
        <v>26</v>
      </c>
      <c r="C368" s="4" t="s">
        <v>26</v>
      </c>
      <c r="D368" s="4" t="s">
        <v>429</v>
      </c>
      <c r="E368" s="4" t="s">
        <v>9572</v>
      </c>
      <c r="F368" s="4" t="s">
        <v>492</v>
      </c>
      <c r="I368" s="4" t="s">
        <v>648</v>
      </c>
      <c r="J368" s="4">
        <v>8002451335</v>
      </c>
      <c r="K368" s="4" t="s">
        <v>4781</v>
      </c>
      <c r="L368" s="4" t="s">
        <v>6846</v>
      </c>
      <c r="M368" s="4" t="s">
        <v>9393</v>
      </c>
      <c r="N368" s="4" t="str">
        <f>VLOOKUP(F368,Homologación!$A:$B,2,0)</f>
        <v>Ingeniería Eléctrica</v>
      </c>
      <c r="O368" s="4" t="str">
        <f>IFERROR(IF(VLOOKUP(G368,Homologación!$A:$B,2,0)=Tabla1[[#This Row],[Carrera Equivalente Uniandes 1]],"",VLOOKUP(G368,Homologación!$A:$B,2,0)),"")</f>
        <v/>
      </c>
      <c r="P368" s="4" t="str">
        <f>IFERROR(IF(OR(VLOOKUP(H368,Homologación!$A:$B,2,0)=Tabla1[[#This Row],[Carrera Equivalente Uniandes 1]],VLOOKUP(H368,Homologación!$A:$B,2,0)=Tabla1[[#This Row],[Carrera Equivalente Uniandes 2]]),"",VLOOKUP(H368,Homologación!$A:$B,2,0)),"")</f>
        <v/>
      </c>
    </row>
    <row r="369" spans="1:16" x14ac:dyDescent="0.25">
      <c r="A369" s="4" t="s">
        <v>1469</v>
      </c>
      <c r="B369" s="4" t="s">
        <v>26</v>
      </c>
      <c r="C369" s="4" t="s">
        <v>26</v>
      </c>
      <c r="D369" s="4" t="s">
        <v>429</v>
      </c>
      <c r="E369" s="4" t="s">
        <v>9572</v>
      </c>
      <c r="F369" s="4" t="s">
        <v>9419</v>
      </c>
      <c r="I369" s="4" t="s">
        <v>648</v>
      </c>
      <c r="J369" s="4">
        <v>8002451335</v>
      </c>
      <c r="K369" s="4" t="s">
        <v>4782</v>
      </c>
      <c r="L369" s="4" t="s">
        <v>6847</v>
      </c>
      <c r="M369" s="4" t="s">
        <v>9393</v>
      </c>
      <c r="N369" s="4" t="str">
        <f>VLOOKUP(F369,Homologación!$A:$B,2,0)</f>
        <v>Ingeniería Mecánica</v>
      </c>
      <c r="O369" s="4" t="str">
        <f>IFERROR(IF(VLOOKUP(G369,Homologación!$A:$B,2,0)=Tabla1[[#This Row],[Carrera Equivalente Uniandes 1]],"",VLOOKUP(G369,Homologación!$A:$B,2,0)),"")</f>
        <v/>
      </c>
      <c r="P369" s="4" t="str">
        <f>IFERROR(IF(OR(VLOOKUP(H369,Homologación!$A:$B,2,0)=Tabla1[[#This Row],[Carrera Equivalente Uniandes 1]],VLOOKUP(H369,Homologación!$A:$B,2,0)=Tabla1[[#This Row],[Carrera Equivalente Uniandes 2]]),"",VLOOKUP(H369,Homologación!$A:$B,2,0)),"")</f>
        <v/>
      </c>
    </row>
    <row r="370" spans="1:16" x14ac:dyDescent="0.25">
      <c r="A370" s="4" t="s">
        <v>1470</v>
      </c>
      <c r="B370" s="4" t="s">
        <v>26</v>
      </c>
      <c r="C370" s="4" t="s">
        <v>26</v>
      </c>
      <c r="D370" s="4" t="s">
        <v>429</v>
      </c>
      <c r="E370" s="4" t="s">
        <v>3</v>
      </c>
      <c r="F370" s="4" t="s">
        <v>447</v>
      </c>
      <c r="G370" s="4" t="s">
        <v>454</v>
      </c>
      <c r="I370" s="4" t="s">
        <v>648</v>
      </c>
      <c r="J370" s="4">
        <v>8002451335</v>
      </c>
      <c r="K370" s="4" t="s">
        <v>4783</v>
      </c>
      <c r="L370" s="4" t="s">
        <v>6848</v>
      </c>
      <c r="M370" s="4" t="s">
        <v>9393</v>
      </c>
      <c r="N370" s="4" t="str">
        <f>VLOOKUP(F370,Homologación!$A:$B,2,0)</f>
        <v>Gobierno y Asuntos Públicos</v>
      </c>
      <c r="O370" s="4" t="str">
        <f>IFERROR(IF(VLOOKUP(G370,Homologación!$A:$B,2,0)=Tabla1[[#This Row],[Carrera Equivalente Uniandes 1]],"",VLOOKUP(G370,Homologación!$A:$B,2,0)),"")</f>
        <v>Ciencia Política</v>
      </c>
      <c r="P370" s="4" t="str">
        <f>IFERROR(IF(OR(VLOOKUP(H370,Homologación!$A:$B,2,0)=Tabla1[[#This Row],[Carrera Equivalente Uniandes 1]],VLOOKUP(H370,Homologación!$A:$B,2,0)=Tabla1[[#This Row],[Carrera Equivalente Uniandes 2]]),"",VLOOKUP(H370,Homologación!$A:$B,2,0)),"")</f>
        <v/>
      </c>
    </row>
    <row r="371" spans="1:16" x14ac:dyDescent="0.25">
      <c r="A371" s="4" t="s">
        <v>1471</v>
      </c>
      <c r="B371" s="4" t="s">
        <v>26</v>
      </c>
      <c r="C371" s="4" t="s">
        <v>26</v>
      </c>
      <c r="D371" s="4" t="s">
        <v>429</v>
      </c>
      <c r="E371" s="4" t="s">
        <v>9572</v>
      </c>
      <c r="F371" s="4" t="s">
        <v>447</v>
      </c>
      <c r="G371" s="4" t="s">
        <v>454</v>
      </c>
      <c r="I371" s="4" t="s">
        <v>648</v>
      </c>
      <c r="J371" s="4">
        <v>8002451335</v>
      </c>
      <c r="K371" s="4" t="s">
        <v>4784</v>
      </c>
      <c r="L371" s="4" t="s">
        <v>6849</v>
      </c>
      <c r="M371" s="4" t="s">
        <v>9393</v>
      </c>
      <c r="N371" s="4" t="str">
        <f>VLOOKUP(F371,Homologación!$A:$B,2,0)</f>
        <v>Gobierno y Asuntos Públicos</v>
      </c>
      <c r="O371" s="4" t="str">
        <f>IFERROR(IF(VLOOKUP(G371,Homologación!$A:$B,2,0)=Tabla1[[#This Row],[Carrera Equivalente Uniandes 1]],"",VLOOKUP(G371,Homologación!$A:$B,2,0)),"")</f>
        <v>Ciencia Política</v>
      </c>
      <c r="P371" s="4" t="str">
        <f>IFERROR(IF(OR(VLOOKUP(H371,Homologación!$A:$B,2,0)=Tabla1[[#This Row],[Carrera Equivalente Uniandes 1]],VLOOKUP(H371,Homologación!$A:$B,2,0)=Tabla1[[#This Row],[Carrera Equivalente Uniandes 2]]),"",VLOOKUP(H371,Homologación!$A:$B,2,0)),"")</f>
        <v/>
      </c>
    </row>
    <row r="372" spans="1:16" x14ac:dyDescent="0.25">
      <c r="A372" s="4" t="s">
        <v>1472</v>
      </c>
      <c r="B372" s="4" t="s">
        <v>26</v>
      </c>
      <c r="C372" s="4" t="s">
        <v>26</v>
      </c>
      <c r="D372" s="4" t="s">
        <v>429</v>
      </c>
      <c r="E372" s="4" t="s">
        <v>3</v>
      </c>
      <c r="F372" s="4" t="s">
        <v>447</v>
      </c>
      <c r="G372" s="4" t="s">
        <v>454</v>
      </c>
      <c r="I372" s="4" t="s">
        <v>648</v>
      </c>
      <c r="J372" s="4">
        <v>8002451335</v>
      </c>
      <c r="K372" s="4" t="s">
        <v>4785</v>
      </c>
      <c r="L372" s="4" t="s">
        <v>6850</v>
      </c>
      <c r="M372" s="4" t="s">
        <v>9393</v>
      </c>
      <c r="N372" s="4" t="str">
        <f>VLOOKUP(F372,Homologación!$A:$B,2,0)</f>
        <v>Gobierno y Asuntos Públicos</v>
      </c>
      <c r="O372" s="4" t="str">
        <f>IFERROR(IF(VLOOKUP(G372,Homologación!$A:$B,2,0)=Tabla1[[#This Row],[Carrera Equivalente Uniandes 1]],"",VLOOKUP(G372,Homologación!$A:$B,2,0)),"")</f>
        <v>Ciencia Política</v>
      </c>
      <c r="P372" s="4" t="str">
        <f>IFERROR(IF(OR(VLOOKUP(H372,Homologación!$A:$B,2,0)=Tabla1[[#This Row],[Carrera Equivalente Uniandes 1]],VLOOKUP(H372,Homologación!$A:$B,2,0)=Tabla1[[#This Row],[Carrera Equivalente Uniandes 2]]),"",VLOOKUP(H372,Homologación!$A:$B,2,0)),"")</f>
        <v/>
      </c>
    </row>
    <row r="373" spans="1:16" x14ac:dyDescent="0.25">
      <c r="A373" s="4" t="s">
        <v>1473</v>
      </c>
      <c r="B373" s="4" t="s">
        <v>26</v>
      </c>
      <c r="C373" s="4" t="s">
        <v>26</v>
      </c>
      <c r="D373" s="4" t="s">
        <v>429</v>
      </c>
      <c r="E373" s="4" t="s">
        <v>3</v>
      </c>
      <c r="F373" s="4" t="s">
        <v>487</v>
      </c>
      <c r="G373" s="4" t="s">
        <v>9420</v>
      </c>
      <c r="I373" s="4" t="s">
        <v>648</v>
      </c>
      <c r="J373" s="4">
        <v>8002451335</v>
      </c>
      <c r="K373" s="4" t="s">
        <v>4786</v>
      </c>
      <c r="L373" s="4" t="s">
        <v>6851</v>
      </c>
      <c r="M373" s="4" t="s">
        <v>9393</v>
      </c>
      <c r="N373" s="4" t="str">
        <f>VLOOKUP(F373,Homologación!$A:$B,2,0)</f>
        <v>Economía</v>
      </c>
      <c r="O373" s="4" t="str">
        <f>IFERROR(IF(VLOOKUP(G373,Homologación!$A:$B,2,0)=Tabla1[[#This Row],[Carrera Equivalente Uniandes 1]],"",VLOOKUP(G373,Homologación!$A:$B,2,0)),"")</f>
        <v>Administración</v>
      </c>
      <c r="P373" s="4" t="str">
        <f>IFERROR(IF(OR(VLOOKUP(H373,Homologación!$A:$B,2,0)=Tabla1[[#This Row],[Carrera Equivalente Uniandes 1]],VLOOKUP(H373,Homologación!$A:$B,2,0)=Tabla1[[#This Row],[Carrera Equivalente Uniandes 2]]),"",VLOOKUP(H373,Homologación!$A:$B,2,0)),"")</f>
        <v/>
      </c>
    </row>
    <row r="374" spans="1:16" x14ac:dyDescent="0.25">
      <c r="A374" s="4" t="s">
        <v>1474</v>
      </c>
      <c r="B374" s="4" t="s">
        <v>26</v>
      </c>
      <c r="C374" s="4" t="s">
        <v>26</v>
      </c>
      <c r="D374" s="4" t="s">
        <v>429</v>
      </c>
      <c r="E374" s="4" t="s">
        <v>3</v>
      </c>
      <c r="F374" s="4" t="s">
        <v>454</v>
      </c>
      <c r="G374" s="4" t="s">
        <v>62</v>
      </c>
      <c r="I374" s="4" t="s">
        <v>648</v>
      </c>
      <c r="J374" s="4">
        <v>8002451335</v>
      </c>
      <c r="K374" s="4" t="s">
        <v>4787</v>
      </c>
      <c r="L374" s="4" t="s">
        <v>6852</v>
      </c>
      <c r="M374" s="4" t="s">
        <v>9393</v>
      </c>
      <c r="N374" s="4" t="str">
        <f>VLOOKUP(F374,Homologación!$A:$B,2,0)</f>
        <v>Ciencia Política</v>
      </c>
      <c r="O374" s="4" t="str">
        <f>IFERROR(IF(VLOOKUP(G374,Homologación!$A:$B,2,0)=Tabla1[[#This Row],[Carrera Equivalente Uniandes 1]],"",VLOOKUP(G374,Homologación!$A:$B,2,0)),"")</f>
        <v>Administración</v>
      </c>
      <c r="P374" s="4" t="str">
        <f>IFERROR(IF(OR(VLOOKUP(H374,Homologación!$A:$B,2,0)=Tabla1[[#This Row],[Carrera Equivalente Uniandes 1]],VLOOKUP(H374,Homologación!$A:$B,2,0)=Tabla1[[#This Row],[Carrera Equivalente Uniandes 2]]),"",VLOOKUP(H374,Homologación!$A:$B,2,0)),"")</f>
        <v/>
      </c>
    </row>
    <row r="375" spans="1:16" x14ac:dyDescent="0.25">
      <c r="A375" s="4" t="s">
        <v>1475</v>
      </c>
      <c r="B375" s="4" t="s">
        <v>26</v>
      </c>
      <c r="C375" s="4" t="s">
        <v>26</v>
      </c>
      <c r="D375" s="4" t="s">
        <v>429</v>
      </c>
      <c r="E375" s="4" t="s">
        <v>3</v>
      </c>
      <c r="F375" s="4" t="s">
        <v>16</v>
      </c>
      <c r="I375" s="4" t="s">
        <v>648</v>
      </c>
      <c r="J375" s="4">
        <v>8002451335</v>
      </c>
      <c r="K375" s="4" t="s">
        <v>4788</v>
      </c>
      <c r="L375" s="4" t="s">
        <v>6853</v>
      </c>
      <c r="M375" s="4" t="s">
        <v>9393</v>
      </c>
      <c r="N375" s="4" t="str">
        <f>VLOOKUP(F375,Homologación!$A:$B,2,0)</f>
        <v>Ingeniería Civil</v>
      </c>
      <c r="O375" s="4" t="str">
        <f>IFERROR(IF(VLOOKUP(G375,Homologación!$A:$B,2,0)=Tabla1[[#This Row],[Carrera Equivalente Uniandes 1]],"",VLOOKUP(G375,Homologación!$A:$B,2,0)),"")</f>
        <v/>
      </c>
      <c r="P375" s="4" t="str">
        <f>IFERROR(IF(OR(VLOOKUP(H375,Homologación!$A:$B,2,0)=Tabla1[[#This Row],[Carrera Equivalente Uniandes 1]],VLOOKUP(H375,Homologación!$A:$B,2,0)=Tabla1[[#This Row],[Carrera Equivalente Uniandes 2]]),"",VLOOKUP(H375,Homologación!$A:$B,2,0)),"")</f>
        <v/>
      </c>
    </row>
    <row r="376" spans="1:16" x14ac:dyDescent="0.25">
      <c r="A376" s="4" t="s">
        <v>1476</v>
      </c>
      <c r="B376" s="4" t="s">
        <v>26</v>
      </c>
      <c r="C376" s="4" t="s">
        <v>26</v>
      </c>
      <c r="D376" s="4" t="s">
        <v>429</v>
      </c>
      <c r="E376" s="4" t="s">
        <v>3</v>
      </c>
      <c r="F376" s="4" t="s">
        <v>29</v>
      </c>
      <c r="I376" s="4" t="s">
        <v>648</v>
      </c>
      <c r="J376" s="4">
        <v>8002451335</v>
      </c>
      <c r="K376" s="4" t="s">
        <v>791</v>
      </c>
      <c r="L376" s="4" t="s">
        <v>6854</v>
      </c>
      <c r="M376" s="4" t="s">
        <v>9393</v>
      </c>
      <c r="N376" s="4" t="str">
        <f>VLOOKUP(F376,Homologación!$A:$B,2,0)</f>
        <v>Ingeniería de Sistemas y Computación</v>
      </c>
      <c r="O376" s="4" t="str">
        <f>IFERROR(IF(VLOOKUP(G376,Homologación!$A:$B,2,0)=Tabla1[[#This Row],[Carrera Equivalente Uniandes 1]],"",VLOOKUP(G376,Homologación!$A:$B,2,0)),"")</f>
        <v/>
      </c>
      <c r="P376" s="4" t="str">
        <f>IFERROR(IF(OR(VLOOKUP(H376,Homologación!$A:$B,2,0)=Tabla1[[#This Row],[Carrera Equivalente Uniandes 1]],VLOOKUP(H376,Homologación!$A:$B,2,0)=Tabla1[[#This Row],[Carrera Equivalente Uniandes 2]]),"",VLOOKUP(H376,Homologación!$A:$B,2,0)),"")</f>
        <v/>
      </c>
    </row>
    <row r="377" spans="1:16" x14ac:dyDescent="0.25">
      <c r="A377" s="4" t="s">
        <v>1477</v>
      </c>
      <c r="B377" s="4" t="s">
        <v>26</v>
      </c>
      <c r="C377" s="4" t="s">
        <v>26</v>
      </c>
      <c r="D377" s="4" t="s">
        <v>429</v>
      </c>
      <c r="E377" s="4" t="s">
        <v>3</v>
      </c>
      <c r="F377" s="4" t="s">
        <v>39</v>
      </c>
      <c r="I377" s="4" t="s">
        <v>648</v>
      </c>
      <c r="J377" s="4">
        <v>8002451335</v>
      </c>
      <c r="K377" s="4" t="s">
        <v>4789</v>
      </c>
      <c r="L377" s="4" t="s">
        <v>6855</v>
      </c>
      <c r="M377" s="4" t="s">
        <v>9393</v>
      </c>
      <c r="N377" s="4" t="str">
        <f>VLOOKUP(F377,Homologación!$A:$B,2,0)</f>
        <v>Contaduría Internacional</v>
      </c>
      <c r="O377" s="4" t="str">
        <f>IFERROR(IF(VLOOKUP(G377,Homologación!$A:$B,2,0)=Tabla1[[#This Row],[Carrera Equivalente Uniandes 1]],"",VLOOKUP(G377,Homologación!$A:$B,2,0)),"")</f>
        <v/>
      </c>
      <c r="P377" s="4" t="str">
        <f>IFERROR(IF(OR(VLOOKUP(H377,Homologación!$A:$B,2,0)=Tabla1[[#This Row],[Carrera Equivalente Uniandes 1]],VLOOKUP(H377,Homologación!$A:$B,2,0)=Tabla1[[#This Row],[Carrera Equivalente Uniandes 2]]),"",VLOOKUP(H377,Homologación!$A:$B,2,0)),"")</f>
        <v/>
      </c>
    </row>
    <row r="378" spans="1:16" x14ac:dyDescent="0.25">
      <c r="A378" s="4" t="s">
        <v>1478</v>
      </c>
      <c r="B378" s="4" t="s">
        <v>26</v>
      </c>
      <c r="C378" s="4" t="s">
        <v>26</v>
      </c>
      <c r="D378" s="4" t="s">
        <v>429</v>
      </c>
      <c r="E378" s="4" t="s">
        <v>3</v>
      </c>
      <c r="F378" s="4" t="s">
        <v>469</v>
      </c>
      <c r="I378" s="4" t="s">
        <v>648</v>
      </c>
      <c r="J378" s="4">
        <v>8002451335</v>
      </c>
      <c r="K378" s="4" t="s">
        <v>4790</v>
      </c>
      <c r="L378" s="4" t="s">
        <v>6856</v>
      </c>
      <c r="M378" s="4" t="s">
        <v>9393</v>
      </c>
      <c r="N378" s="4" t="str">
        <f>VLOOKUP(F378,Homologación!$A:$B,2,0)</f>
        <v>Ingeniería Mecánica</v>
      </c>
      <c r="O378" s="4" t="str">
        <f>IFERROR(IF(VLOOKUP(G378,Homologación!$A:$B,2,0)=Tabla1[[#This Row],[Carrera Equivalente Uniandes 1]],"",VLOOKUP(G378,Homologación!$A:$B,2,0)),"")</f>
        <v/>
      </c>
      <c r="P378" s="4" t="str">
        <f>IFERROR(IF(OR(VLOOKUP(H378,Homologación!$A:$B,2,0)=Tabla1[[#This Row],[Carrera Equivalente Uniandes 1]],VLOOKUP(H378,Homologación!$A:$B,2,0)=Tabla1[[#This Row],[Carrera Equivalente Uniandes 2]]),"",VLOOKUP(H378,Homologación!$A:$B,2,0)),"")</f>
        <v/>
      </c>
    </row>
    <row r="379" spans="1:16" x14ac:dyDescent="0.25">
      <c r="A379" s="4" t="s">
        <v>1479</v>
      </c>
      <c r="B379" s="4" t="s">
        <v>26</v>
      </c>
      <c r="C379" s="4" t="s">
        <v>26</v>
      </c>
      <c r="D379" s="4" t="s">
        <v>429</v>
      </c>
      <c r="E379" s="4" t="s">
        <v>9572</v>
      </c>
      <c r="F379" s="4" t="s">
        <v>16</v>
      </c>
      <c r="I379" s="4" t="s">
        <v>648</v>
      </c>
      <c r="J379" s="4">
        <v>8002451335</v>
      </c>
      <c r="K379" s="4" t="s">
        <v>4788</v>
      </c>
      <c r="L379" s="4" t="s">
        <v>6857</v>
      </c>
      <c r="M379" s="4" t="s">
        <v>9393</v>
      </c>
      <c r="N379" s="4" t="str">
        <f>VLOOKUP(F379,Homologación!$A:$B,2,0)</f>
        <v>Ingeniería Civil</v>
      </c>
      <c r="O379" s="4" t="str">
        <f>IFERROR(IF(VLOOKUP(G379,Homologación!$A:$B,2,0)=Tabla1[[#This Row],[Carrera Equivalente Uniandes 1]],"",VLOOKUP(G379,Homologación!$A:$B,2,0)),"")</f>
        <v/>
      </c>
      <c r="P379" s="4" t="str">
        <f>IFERROR(IF(OR(VLOOKUP(H379,Homologación!$A:$B,2,0)=Tabla1[[#This Row],[Carrera Equivalente Uniandes 1]],VLOOKUP(H379,Homologación!$A:$B,2,0)=Tabla1[[#This Row],[Carrera Equivalente Uniandes 2]]),"",VLOOKUP(H379,Homologación!$A:$B,2,0)),"")</f>
        <v/>
      </c>
    </row>
    <row r="380" spans="1:16" x14ac:dyDescent="0.25">
      <c r="A380" s="4" t="s">
        <v>1480</v>
      </c>
      <c r="B380" s="4" t="s">
        <v>26</v>
      </c>
      <c r="C380" s="4" t="s">
        <v>26</v>
      </c>
      <c r="D380" s="4" t="s">
        <v>429</v>
      </c>
      <c r="E380" s="4" t="s">
        <v>9</v>
      </c>
      <c r="F380" s="4" t="s">
        <v>17</v>
      </c>
      <c r="I380" s="4" t="s">
        <v>209</v>
      </c>
      <c r="J380" s="4">
        <v>8999991172</v>
      </c>
      <c r="K380" s="4" t="s">
        <v>793</v>
      </c>
      <c r="L380" s="4" t="s">
        <v>6858</v>
      </c>
      <c r="M380" s="4" t="s">
        <v>9393</v>
      </c>
      <c r="N380" s="4" t="str">
        <f>VLOOKUP(F380,Homologación!$A:$B,2,0)</f>
        <v>Historia</v>
      </c>
      <c r="O380" s="4" t="str">
        <f>IFERROR(IF(VLOOKUP(G380,Homologación!$A:$B,2,0)=Tabla1[[#This Row],[Carrera Equivalente Uniandes 1]],"",VLOOKUP(G380,Homologación!$A:$B,2,0)),"")</f>
        <v/>
      </c>
      <c r="P380" s="4" t="str">
        <f>IFERROR(IF(OR(VLOOKUP(H380,Homologación!$A:$B,2,0)=Tabla1[[#This Row],[Carrera Equivalente Uniandes 1]],VLOOKUP(H380,Homologación!$A:$B,2,0)=Tabla1[[#This Row],[Carrera Equivalente Uniandes 2]]),"",VLOOKUP(H380,Homologación!$A:$B,2,0)),"")</f>
        <v/>
      </c>
    </row>
    <row r="381" spans="1:16" x14ac:dyDescent="0.25">
      <c r="A381" s="4" t="s">
        <v>1481</v>
      </c>
      <c r="B381" s="4" t="s">
        <v>26</v>
      </c>
      <c r="C381" s="4" t="s">
        <v>26</v>
      </c>
      <c r="D381" s="4" t="s">
        <v>429</v>
      </c>
      <c r="E381" s="4" t="s">
        <v>3</v>
      </c>
      <c r="F381" s="4" t="s">
        <v>9421</v>
      </c>
      <c r="I381" s="4" t="s">
        <v>209</v>
      </c>
      <c r="J381" s="4">
        <v>8999991172</v>
      </c>
      <c r="K381" s="4" t="s">
        <v>4791</v>
      </c>
      <c r="L381" s="4" t="s">
        <v>6859</v>
      </c>
      <c r="M381" s="4" t="s">
        <v>9393</v>
      </c>
      <c r="N381" s="4" t="str">
        <f>VLOOKUP(F381,Homologación!$A:$B,2,0)</f>
        <v>Sin equivalente</v>
      </c>
      <c r="O381" s="4" t="str">
        <f>IFERROR(IF(VLOOKUP(G381,Homologación!$A:$B,2,0)=Tabla1[[#This Row],[Carrera Equivalente Uniandes 1]],"",VLOOKUP(G381,Homologación!$A:$B,2,0)),"")</f>
        <v/>
      </c>
      <c r="P381" s="4" t="str">
        <f>IFERROR(IF(OR(VLOOKUP(H381,Homologación!$A:$B,2,0)=Tabla1[[#This Row],[Carrera Equivalente Uniandes 1]],VLOOKUP(H381,Homologación!$A:$B,2,0)=Tabla1[[#This Row],[Carrera Equivalente Uniandes 2]]),"",VLOOKUP(H381,Homologación!$A:$B,2,0)),"")</f>
        <v/>
      </c>
    </row>
    <row r="382" spans="1:16" x14ac:dyDescent="0.25">
      <c r="A382" s="4" t="s">
        <v>1482</v>
      </c>
      <c r="B382" s="4" t="s">
        <v>26</v>
      </c>
      <c r="C382" s="4" t="s">
        <v>26</v>
      </c>
      <c r="D382" s="4" t="s">
        <v>429</v>
      </c>
      <c r="E382" s="4" t="s">
        <v>3</v>
      </c>
      <c r="F382" s="4" t="s">
        <v>56</v>
      </c>
      <c r="I382" s="4" t="s">
        <v>209</v>
      </c>
      <c r="J382" s="4">
        <v>8999991172</v>
      </c>
      <c r="K382" s="4" t="s">
        <v>210</v>
      </c>
      <c r="L382" s="4" t="s">
        <v>6860</v>
      </c>
      <c r="M382" s="4" t="s">
        <v>9393</v>
      </c>
      <c r="N382" s="4" t="str">
        <f>VLOOKUP(F382,Homologación!$A:$B,2,0)</f>
        <v>Ingeniería Biomédica</v>
      </c>
      <c r="O382" s="4" t="str">
        <f>IFERROR(IF(VLOOKUP(G382,Homologación!$A:$B,2,0)=Tabla1[[#This Row],[Carrera Equivalente Uniandes 1]],"",VLOOKUP(G382,Homologación!$A:$B,2,0)),"")</f>
        <v/>
      </c>
      <c r="P382" s="4" t="str">
        <f>IFERROR(IF(OR(VLOOKUP(H382,Homologación!$A:$B,2,0)=Tabla1[[#This Row],[Carrera Equivalente Uniandes 1]],VLOOKUP(H382,Homologación!$A:$B,2,0)=Tabla1[[#This Row],[Carrera Equivalente Uniandes 2]]),"",VLOOKUP(H382,Homologación!$A:$B,2,0)),"")</f>
        <v/>
      </c>
    </row>
    <row r="383" spans="1:16" x14ac:dyDescent="0.25">
      <c r="A383" s="4" t="s">
        <v>1483</v>
      </c>
      <c r="B383" s="4" t="s">
        <v>26</v>
      </c>
      <c r="C383" s="4" t="s">
        <v>26</v>
      </c>
      <c r="D383" s="4" t="s">
        <v>429</v>
      </c>
      <c r="E383" s="4" t="s">
        <v>3</v>
      </c>
      <c r="F383" s="4" t="s">
        <v>93</v>
      </c>
      <c r="I383" s="4" t="s">
        <v>209</v>
      </c>
      <c r="J383" s="4">
        <v>8999991172</v>
      </c>
      <c r="K383" s="4" t="s">
        <v>4792</v>
      </c>
      <c r="L383" s="4" t="s">
        <v>6861</v>
      </c>
      <c r="M383" s="4" t="s">
        <v>9393</v>
      </c>
      <c r="N383" s="4" t="str">
        <f>VLOOKUP(F383,Homologación!$A:$B,2,0)</f>
        <v>Ingeniería Ambiental</v>
      </c>
      <c r="O383" s="4" t="str">
        <f>IFERROR(IF(VLOOKUP(G383,Homologación!$A:$B,2,0)=Tabla1[[#This Row],[Carrera Equivalente Uniandes 1]],"",VLOOKUP(G383,Homologación!$A:$B,2,0)),"")</f>
        <v/>
      </c>
      <c r="P383" s="4" t="str">
        <f>IFERROR(IF(OR(VLOOKUP(H383,Homologación!$A:$B,2,0)=Tabla1[[#This Row],[Carrera Equivalente Uniandes 1]],VLOOKUP(H383,Homologación!$A:$B,2,0)=Tabla1[[#This Row],[Carrera Equivalente Uniandes 2]]),"",VLOOKUP(H383,Homologación!$A:$B,2,0)),"")</f>
        <v/>
      </c>
    </row>
    <row r="384" spans="1:16" x14ac:dyDescent="0.25">
      <c r="A384" s="4" t="s">
        <v>1484</v>
      </c>
      <c r="B384" s="4" t="s">
        <v>26</v>
      </c>
      <c r="C384" s="4" t="s">
        <v>26</v>
      </c>
      <c r="D384" s="4" t="s">
        <v>429</v>
      </c>
      <c r="E384" s="4" t="s">
        <v>3</v>
      </c>
      <c r="F384" s="4" t="s">
        <v>93</v>
      </c>
      <c r="I384" s="4" t="s">
        <v>209</v>
      </c>
      <c r="J384" s="4">
        <v>8999991172</v>
      </c>
      <c r="K384" s="4" t="s">
        <v>4792</v>
      </c>
      <c r="L384" s="4" t="s">
        <v>6861</v>
      </c>
      <c r="M384" s="4" t="s">
        <v>9393</v>
      </c>
      <c r="N384" s="4" t="str">
        <f>VLOOKUP(F384,Homologación!$A:$B,2,0)</f>
        <v>Ingeniería Ambiental</v>
      </c>
      <c r="O384" s="4" t="str">
        <f>IFERROR(IF(VLOOKUP(G384,Homologación!$A:$B,2,0)=Tabla1[[#This Row],[Carrera Equivalente Uniandes 1]],"",VLOOKUP(G384,Homologación!$A:$B,2,0)),"")</f>
        <v/>
      </c>
      <c r="P384" s="4" t="str">
        <f>IFERROR(IF(OR(VLOOKUP(H384,Homologación!$A:$B,2,0)=Tabla1[[#This Row],[Carrera Equivalente Uniandes 1]],VLOOKUP(H384,Homologación!$A:$B,2,0)=Tabla1[[#This Row],[Carrera Equivalente Uniandes 2]]),"",VLOOKUP(H384,Homologación!$A:$B,2,0)),"")</f>
        <v/>
      </c>
    </row>
    <row r="385" spans="1:16" x14ac:dyDescent="0.25">
      <c r="A385" s="4" t="s">
        <v>1485</v>
      </c>
      <c r="B385" s="4" t="s">
        <v>26</v>
      </c>
      <c r="C385" s="4" t="s">
        <v>26</v>
      </c>
      <c r="D385" s="4" t="s">
        <v>429</v>
      </c>
      <c r="E385" s="4" t="s">
        <v>3</v>
      </c>
      <c r="F385" s="4" t="s">
        <v>21</v>
      </c>
      <c r="I385" s="4" t="s">
        <v>209</v>
      </c>
      <c r="J385" s="4">
        <v>8999991172</v>
      </c>
      <c r="K385" s="4" t="s">
        <v>792</v>
      </c>
      <c r="L385" s="4" t="s">
        <v>6862</v>
      </c>
      <c r="M385" s="4" t="s">
        <v>9393</v>
      </c>
      <c r="N385" s="4" t="str">
        <f>VLOOKUP(F385,Homologación!$A:$B,2,0)</f>
        <v>Derecho</v>
      </c>
      <c r="O385" s="4" t="str">
        <f>IFERROR(IF(VLOOKUP(G385,Homologación!$A:$B,2,0)=Tabla1[[#This Row],[Carrera Equivalente Uniandes 1]],"",VLOOKUP(G385,Homologación!$A:$B,2,0)),"")</f>
        <v/>
      </c>
      <c r="P385" s="4" t="str">
        <f>IFERROR(IF(OR(VLOOKUP(H385,Homologación!$A:$B,2,0)=Tabla1[[#This Row],[Carrera Equivalente Uniandes 1]],VLOOKUP(H385,Homologación!$A:$B,2,0)=Tabla1[[#This Row],[Carrera Equivalente Uniandes 2]]),"",VLOOKUP(H385,Homologación!$A:$B,2,0)),"")</f>
        <v/>
      </c>
    </row>
    <row r="386" spans="1:16" x14ac:dyDescent="0.25">
      <c r="A386" s="4" t="s">
        <v>1486</v>
      </c>
      <c r="B386" s="4" t="s">
        <v>26</v>
      </c>
      <c r="C386" s="4" t="s">
        <v>26</v>
      </c>
      <c r="D386" s="4" t="s">
        <v>429</v>
      </c>
      <c r="E386" s="4" t="s">
        <v>3</v>
      </c>
      <c r="F386" s="4" t="s">
        <v>39</v>
      </c>
      <c r="I386" s="4" t="s">
        <v>209</v>
      </c>
      <c r="J386" s="4">
        <v>8999991172</v>
      </c>
      <c r="K386" s="4" t="s">
        <v>776</v>
      </c>
      <c r="L386" s="4" t="s">
        <v>6863</v>
      </c>
      <c r="M386" s="4" t="s">
        <v>9393</v>
      </c>
      <c r="N386" s="4" t="str">
        <f>VLOOKUP(F386,Homologación!$A:$B,2,0)</f>
        <v>Contaduría Internacional</v>
      </c>
      <c r="O386" s="4" t="str">
        <f>IFERROR(IF(VLOOKUP(G386,Homologación!$A:$B,2,0)=Tabla1[[#This Row],[Carrera Equivalente Uniandes 1]],"",VLOOKUP(G386,Homologación!$A:$B,2,0)),"")</f>
        <v/>
      </c>
      <c r="P386" s="4" t="str">
        <f>IFERROR(IF(OR(VLOOKUP(H386,Homologación!$A:$B,2,0)=Tabla1[[#This Row],[Carrera Equivalente Uniandes 1]],VLOOKUP(H386,Homologación!$A:$B,2,0)=Tabla1[[#This Row],[Carrera Equivalente Uniandes 2]]),"",VLOOKUP(H386,Homologación!$A:$B,2,0)),"")</f>
        <v/>
      </c>
    </row>
    <row r="387" spans="1:16" x14ac:dyDescent="0.25">
      <c r="A387" s="4" t="s">
        <v>1487</v>
      </c>
      <c r="B387" s="4" t="s">
        <v>26</v>
      </c>
      <c r="C387" s="4" t="s">
        <v>26</v>
      </c>
      <c r="D387" s="4" t="s">
        <v>429</v>
      </c>
      <c r="E387" s="4" t="s">
        <v>3</v>
      </c>
      <c r="F387" s="4" t="s">
        <v>39</v>
      </c>
      <c r="I387" s="4" t="s">
        <v>209</v>
      </c>
      <c r="J387" s="4">
        <v>8999991172</v>
      </c>
      <c r="K387" s="4" t="s">
        <v>776</v>
      </c>
      <c r="L387" s="4" t="s">
        <v>6864</v>
      </c>
      <c r="M387" s="4" t="s">
        <v>9393</v>
      </c>
      <c r="N387" s="4" t="str">
        <f>VLOOKUP(F387,Homologación!$A:$B,2,0)</f>
        <v>Contaduría Internacional</v>
      </c>
      <c r="O387" s="4" t="str">
        <f>IFERROR(IF(VLOOKUP(G387,Homologación!$A:$B,2,0)=Tabla1[[#This Row],[Carrera Equivalente Uniandes 1]],"",VLOOKUP(G387,Homologación!$A:$B,2,0)),"")</f>
        <v/>
      </c>
      <c r="P387" s="4" t="str">
        <f>IFERROR(IF(OR(VLOOKUP(H387,Homologación!$A:$B,2,0)=Tabla1[[#This Row],[Carrera Equivalente Uniandes 1]],VLOOKUP(H387,Homologación!$A:$B,2,0)=Tabla1[[#This Row],[Carrera Equivalente Uniandes 2]]),"",VLOOKUP(H387,Homologación!$A:$B,2,0)),"")</f>
        <v/>
      </c>
    </row>
    <row r="388" spans="1:16" x14ac:dyDescent="0.25">
      <c r="A388" s="4" t="s">
        <v>1488</v>
      </c>
      <c r="B388" s="4" t="s">
        <v>26</v>
      </c>
      <c r="C388" s="4" t="s">
        <v>26</v>
      </c>
      <c r="D388" s="4" t="s">
        <v>429</v>
      </c>
      <c r="E388" s="4" t="s">
        <v>3</v>
      </c>
      <c r="F388" s="4" t="s">
        <v>39</v>
      </c>
      <c r="I388" s="4" t="s">
        <v>209</v>
      </c>
      <c r="J388" s="4">
        <v>8999991172</v>
      </c>
      <c r="K388" s="4" t="s">
        <v>776</v>
      </c>
      <c r="L388" s="4" t="s">
        <v>6865</v>
      </c>
      <c r="M388" s="4" t="s">
        <v>9393</v>
      </c>
      <c r="N388" s="4" t="str">
        <f>VLOOKUP(F388,Homologación!$A:$B,2,0)</f>
        <v>Contaduría Internacional</v>
      </c>
      <c r="O388" s="4" t="str">
        <f>IFERROR(IF(VLOOKUP(G388,Homologación!$A:$B,2,0)=Tabla1[[#This Row],[Carrera Equivalente Uniandes 1]],"",VLOOKUP(G388,Homologación!$A:$B,2,0)),"")</f>
        <v/>
      </c>
      <c r="P388" s="4" t="str">
        <f>IFERROR(IF(OR(VLOOKUP(H388,Homologación!$A:$B,2,0)=Tabla1[[#This Row],[Carrera Equivalente Uniandes 1]],VLOOKUP(H388,Homologación!$A:$B,2,0)=Tabla1[[#This Row],[Carrera Equivalente Uniandes 2]]),"",VLOOKUP(H388,Homologación!$A:$B,2,0)),"")</f>
        <v/>
      </c>
    </row>
    <row r="389" spans="1:16" x14ac:dyDescent="0.25">
      <c r="A389" s="4" t="s">
        <v>1489</v>
      </c>
      <c r="B389" s="4" t="s">
        <v>26</v>
      </c>
      <c r="C389" s="4" t="s">
        <v>26</v>
      </c>
      <c r="D389" s="4" t="s">
        <v>429</v>
      </c>
      <c r="E389" s="4" t="s">
        <v>3</v>
      </c>
      <c r="F389" s="4" t="s">
        <v>34</v>
      </c>
      <c r="I389" s="4" t="s">
        <v>209</v>
      </c>
      <c r="J389" s="4">
        <v>8999991172</v>
      </c>
      <c r="K389" s="4" t="s">
        <v>4793</v>
      </c>
      <c r="L389" s="4" t="s">
        <v>6866</v>
      </c>
      <c r="M389" s="4" t="s">
        <v>9393</v>
      </c>
      <c r="N389" s="4" t="str">
        <f>VLOOKUP(F389,Homologación!$A:$B,2,0)</f>
        <v>Sin equivalente</v>
      </c>
      <c r="O389" s="4" t="str">
        <f>IFERROR(IF(VLOOKUP(G389,Homologación!$A:$B,2,0)=Tabla1[[#This Row],[Carrera Equivalente Uniandes 1]],"",VLOOKUP(G389,Homologación!$A:$B,2,0)),"")</f>
        <v/>
      </c>
      <c r="P389" s="4" t="str">
        <f>IFERROR(IF(OR(VLOOKUP(H389,Homologación!$A:$B,2,0)=Tabla1[[#This Row],[Carrera Equivalente Uniandes 1]],VLOOKUP(H389,Homologación!$A:$B,2,0)=Tabla1[[#This Row],[Carrera Equivalente Uniandes 2]]),"",VLOOKUP(H389,Homologación!$A:$B,2,0)),"")</f>
        <v/>
      </c>
    </row>
    <row r="390" spans="1:16" x14ac:dyDescent="0.25">
      <c r="A390" s="4" t="s">
        <v>1490</v>
      </c>
      <c r="B390" s="4" t="s">
        <v>26</v>
      </c>
      <c r="C390" s="4" t="s">
        <v>26</v>
      </c>
      <c r="D390" s="4" t="s">
        <v>429</v>
      </c>
      <c r="E390" s="4" t="s">
        <v>3</v>
      </c>
      <c r="F390" s="4" t="s">
        <v>15</v>
      </c>
      <c r="I390" s="4" t="s">
        <v>209</v>
      </c>
      <c r="J390" s="4">
        <v>8999991172</v>
      </c>
      <c r="K390" s="4" t="s">
        <v>4794</v>
      </c>
      <c r="L390" s="4" t="s">
        <v>6867</v>
      </c>
      <c r="M390" s="4" t="s">
        <v>9393</v>
      </c>
      <c r="N390" s="4" t="str">
        <f>VLOOKUP(F390,Homologación!$A:$B,2,0)</f>
        <v>Administración</v>
      </c>
      <c r="O390" s="4" t="str">
        <f>IFERROR(IF(VLOOKUP(G390,Homologación!$A:$B,2,0)=Tabla1[[#This Row],[Carrera Equivalente Uniandes 1]],"",VLOOKUP(G390,Homologación!$A:$B,2,0)),"")</f>
        <v/>
      </c>
      <c r="P390" s="4" t="str">
        <f>IFERROR(IF(OR(VLOOKUP(H390,Homologación!$A:$B,2,0)=Tabla1[[#This Row],[Carrera Equivalente Uniandes 1]],VLOOKUP(H390,Homologación!$A:$B,2,0)=Tabla1[[#This Row],[Carrera Equivalente Uniandes 2]]),"",VLOOKUP(H390,Homologación!$A:$B,2,0)),"")</f>
        <v/>
      </c>
    </row>
    <row r="391" spans="1:16" x14ac:dyDescent="0.25">
      <c r="A391" s="4" t="s">
        <v>1491</v>
      </c>
      <c r="B391" s="4" t="s">
        <v>26</v>
      </c>
      <c r="C391" s="4" t="s">
        <v>26</v>
      </c>
      <c r="D391" s="4" t="s">
        <v>429</v>
      </c>
      <c r="E391" s="4" t="s">
        <v>9572</v>
      </c>
      <c r="F391" s="4" t="s">
        <v>17</v>
      </c>
      <c r="I391" s="4" t="s">
        <v>209</v>
      </c>
      <c r="J391" s="4">
        <v>8999991172</v>
      </c>
      <c r="K391" s="4" t="s">
        <v>793</v>
      </c>
      <c r="L391" s="4" t="s">
        <v>6868</v>
      </c>
      <c r="M391" s="4" t="s">
        <v>9393</v>
      </c>
      <c r="N391" s="4" t="str">
        <f>VLOOKUP(F391,Homologación!$A:$B,2,0)</f>
        <v>Historia</v>
      </c>
      <c r="O391" s="4" t="str">
        <f>IFERROR(IF(VLOOKUP(G391,Homologación!$A:$B,2,0)=Tabla1[[#This Row],[Carrera Equivalente Uniandes 1]],"",VLOOKUP(G391,Homologación!$A:$B,2,0)),"")</f>
        <v/>
      </c>
      <c r="P391" s="4" t="str">
        <f>IFERROR(IF(OR(VLOOKUP(H391,Homologación!$A:$B,2,0)=Tabla1[[#This Row],[Carrera Equivalente Uniandes 1]],VLOOKUP(H391,Homologación!$A:$B,2,0)=Tabla1[[#This Row],[Carrera Equivalente Uniandes 2]]),"",VLOOKUP(H391,Homologación!$A:$B,2,0)),"")</f>
        <v/>
      </c>
    </row>
    <row r="392" spans="1:16" x14ac:dyDescent="0.25">
      <c r="A392" s="4" t="s">
        <v>1492</v>
      </c>
      <c r="B392" s="4" t="s">
        <v>26</v>
      </c>
      <c r="C392" s="4" t="s">
        <v>26</v>
      </c>
      <c r="D392" s="4" t="s">
        <v>429</v>
      </c>
      <c r="E392" s="4" t="s">
        <v>3</v>
      </c>
      <c r="F392" s="4" t="s">
        <v>21</v>
      </c>
      <c r="I392" s="4" t="s">
        <v>209</v>
      </c>
      <c r="J392" s="4">
        <v>8999991172</v>
      </c>
      <c r="K392" s="4" t="s">
        <v>792</v>
      </c>
      <c r="L392" s="4" t="s">
        <v>6869</v>
      </c>
      <c r="M392" s="4" t="s">
        <v>9393</v>
      </c>
      <c r="N392" s="4" t="str">
        <f>VLOOKUP(F392,Homologación!$A:$B,2,0)</f>
        <v>Derecho</v>
      </c>
      <c r="O392" s="4" t="str">
        <f>IFERROR(IF(VLOOKUP(G392,Homologación!$A:$B,2,0)=Tabla1[[#This Row],[Carrera Equivalente Uniandes 1]],"",VLOOKUP(G392,Homologación!$A:$B,2,0)),"")</f>
        <v/>
      </c>
      <c r="P392" s="4" t="str">
        <f>IFERROR(IF(OR(VLOOKUP(H392,Homologación!$A:$B,2,0)=Tabla1[[#This Row],[Carrera Equivalente Uniandes 1]],VLOOKUP(H392,Homologación!$A:$B,2,0)=Tabla1[[#This Row],[Carrera Equivalente Uniandes 2]]),"",VLOOKUP(H392,Homologación!$A:$B,2,0)),"")</f>
        <v/>
      </c>
    </row>
    <row r="393" spans="1:16" x14ac:dyDescent="0.25">
      <c r="A393" s="4" t="s">
        <v>1493</v>
      </c>
      <c r="B393" s="4" t="s">
        <v>26</v>
      </c>
      <c r="C393" s="4" t="s">
        <v>26</v>
      </c>
      <c r="D393" s="4" t="s">
        <v>429</v>
      </c>
      <c r="E393" s="4" t="s">
        <v>3</v>
      </c>
      <c r="F393" s="4" t="s">
        <v>39</v>
      </c>
      <c r="I393" s="4" t="s">
        <v>209</v>
      </c>
      <c r="J393" s="4">
        <v>8999991172</v>
      </c>
      <c r="K393" s="4" t="s">
        <v>776</v>
      </c>
      <c r="L393" s="4" t="s">
        <v>6870</v>
      </c>
      <c r="M393" s="4" t="s">
        <v>9393</v>
      </c>
      <c r="N393" s="4" t="str">
        <f>VLOOKUP(F393,Homologación!$A:$B,2,0)</f>
        <v>Contaduría Internacional</v>
      </c>
      <c r="O393" s="4" t="str">
        <f>IFERROR(IF(VLOOKUP(G393,Homologación!$A:$B,2,0)=Tabla1[[#This Row],[Carrera Equivalente Uniandes 1]],"",VLOOKUP(G393,Homologación!$A:$B,2,0)),"")</f>
        <v/>
      </c>
      <c r="P393" s="4" t="str">
        <f>IFERROR(IF(OR(VLOOKUP(H393,Homologación!$A:$B,2,0)=Tabla1[[#This Row],[Carrera Equivalente Uniandes 1]],VLOOKUP(H393,Homologación!$A:$B,2,0)=Tabla1[[#This Row],[Carrera Equivalente Uniandes 2]]),"",VLOOKUP(H393,Homologación!$A:$B,2,0)),"")</f>
        <v/>
      </c>
    </row>
    <row r="394" spans="1:16" x14ac:dyDescent="0.25">
      <c r="A394" s="4" t="s">
        <v>1494</v>
      </c>
      <c r="B394" s="4" t="s">
        <v>26</v>
      </c>
      <c r="C394" s="4" t="s">
        <v>26</v>
      </c>
      <c r="D394" s="4" t="s">
        <v>429</v>
      </c>
      <c r="E394" s="4" t="s">
        <v>3</v>
      </c>
      <c r="F394" s="4" t="s">
        <v>29</v>
      </c>
      <c r="I394" s="4" t="s">
        <v>209</v>
      </c>
      <c r="J394" s="4">
        <v>8999991172</v>
      </c>
      <c r="K394" s="4" t="s">
        <v>4795</v>
      </c>
      <c r="L394" s="4" t="s">
        <v>6871</v>
      </c>
      <c r="M394" s="4" t="s">
        <v>9393</v>
      </c>
      <c r="N394" s="4" t="str">
        <f>VLOOKUP(F394,Homologación!$A:$B,2,0)</f>
        <v>Ingeniería de Sistemas y Computación</v>
      </c>
      <c r="O394" s="4" t="str">
        <f>IFERROR(IF(VLOOKUP(G394,Homologación!$A:$B,2,0)=Tabla1[[#This Row],[Carrera Equivalente Uniandes 1]],"",VLOOKUP(G394,Homologación!$A:$B,2,0)),"")</f>
        <v/>
      </c>
      <c r="P394" s="4" t="str">
        <f>IFERROR(IF(OR(VLOOKUP(H394,Homologación!$A:$B,2,0)=Tabla1[[#This Row],[Carrera Equivalente Uniandes 1]],VLOOKUP(H394,Homologación!$A:$B,2,0)=Tabla1[[#This Row],[Carrera Equivalente Uniandes 2]]),"",VLOOKUP(H394,Homologación!$A:$B,2,0)),"")</f>
        <v/>
      </c>
    </row>
    <row r="395" spans="1:16" x14ac:dyDescent="0.25">
      <c r="A395" s="4" t="s">
        <v>1495</v>
      </c>
      <c r="B395" s="4" t="s">
        <v>26</v>
      </c>
      <c r="C395" s="4" t="s">
        <v>26</v>
      </c>
      <c r="D395" s="4" t="s">
        <v>429</v>
      </c>
      <c r="E395" s="4" t="s">
        <v>3</v>
      </c>
      <c r="F395" s="4" t="s">
        <v>39</v>
      </c>
      <c r="I395" s="4" t="s">
        <v>209</v>
      </c>
      <c r="J395" s="4">
        <v>8999991172</v>
      </c>
      <c r="K395" s="4" t="s">
        <v>4796</v>
      </c>
      <c r="L395" s="4" t="s">
        <v>6872</v>
      </c>
      <c r="M395" s="4" t="s">
        <v>9393</v>
      </c>
      <c r="N395" s="4" t="str">
        <f>VLOOKUP(F395,Homologación!$A:$B,2,0)</f>
        <v>Contaduría Internacional</v>
      </c>
      <c r="O395" s="4" t="str">
        <f>IFERROR(IF(VLOOKUP(G395,Homologación!$A:$B,2,0)=Tabla1[[#This Row],[Carrera Equivalente Uniandes 1]],"",VLOOKUP(G395,Homologación!$A:$B,2,0)),"")</f>
        <v/>
      </c>
      <c r="P395" s="4" t="str">
        <f>IFERROR(IF(OR(VLOOKUP(H395,Homologación!$A:$B,2,0)=Tabla1[[#This Row],[Carrera Equivalente Uniandes 1]],VLOOKUP(H395,Homologación!$A:$B,2,0)=Tabla1[[#This Row],[Carrera Equivalente Uniandes 2]]),"",VLOOKUP(H395,Homologación!$A:$B,2,0)),"")</f>
        <v/>
      </c>
    </row>
    <row r="396" spans="1:16" x14ac:dyDescent="0.25">
      <c r="A396" s="4" t="s">
        <v>1496</v>
      </c>
      <c r="B396" s="4" t="s">
        <v>26</v>
      </c>
      <c r="C396" s="4" t="s">
        <v>26</v>
      </c>
      <c r="D396" s="4" t="s">
        <v>429</v>
      </c>
      <c r="E396" s="4" t="s">
        <v>9572</v>
      </c>
      <c r="F396" s="4" t="s">
        <v>17</v>
      </c>
      <c r="I396" s="4" t="s">
        <v>209</v>
      </c>
      <c r="J396" s="4">
        <v>8999991172</v>
      </c>
      <c r="K396" s="4" t="s">
        <v>793</v>
      </c>
      <c r="L396" s="4" t="s">
        <v>6873</v>
      </c>
      <c r="M396" s="4" t="s">
        <v>9393</v>
      </c>
      <c r="N396" s="4" t="str">
        <f>VLOOKUP(F396,Homologación!$A:$B,2,0)</f>
        <v>Historia</v>
      </c>
      <c r="O396" s="4" t="str">
        <f>IFERROR(IF(VLOOKUP(G396,Homologación!$A:$B,2,0)=Tabla1[[#This Row],[Carrera Equivalente Uniandes 1]],"",VLOOKUP(G396,Homologación!$A:$B,2,0)),"")</f>
        <v/>
      </c>
      <c r="P396" s="4" t="str">
        <f>IFERROR(IF(OR(VLOOKUP(H396,Homologación!$A:$B,2,0)=Tabla1[[#This Row],[Carrera Equivalente Uniandes 1]],VLOOKUP(H396,Homologación!$A:$B,2,0)=Tabla1[[#This Row],[Carrera Equivalente Uniandes 2]]),"",VLOOKUP(H396,Homologación!$A:$B,2,0)),"")</f>
        <v/>
      </c>
    </row>
    <row r="397" spans="1:16" x14ac:dyDescent="0.25">
      <c r="A397" s="4" t="s">
        <v>1497</v>
      </c>
      <c r="B397" s="4" t="s">
        <v>26</v>
      </c>
      <c r="C397" s="4" t="s">
        <v>26</v>
      </c>
      <c r="D397" s="4" t="s">
        <v>429</v>
      </c>
      <c r="E397" s="4" t="s">
        <v>3</v>
      </c>
      <c r="F397" s="4" t="s">
        <v>15</v>
      </c>
      <c r="I397" s="4" t="s">
        <v>209</v>
      </c>
      <c r="J397" s="4">
        <v>8999991172</v>
      </c>
      <c r="K397" s="4" t="s">
        <v>4797</v>
      </c>
      <c r="L397" s="4" t="s">
        <v>6867</v>
      </c>
      <c r="M397" s="4" t="s">
        <v>9393</v>
      </c>
      <c r="N397" s="4" t="str">
        <f>VLOOKUP(F397,Homologación!$A:$B,2,0)</f>
        <v>Administración</v>
      </c>
      <c r="O397" s="4" t="str">
        <f>IFERROR(IF(VLOOKUP(G397,Homologación!$A:$B,2,0)=Tabla1[[#This Row],[Carrera Equivalente Uniandes 1]],"",VLOOKUP(G397,Homologación!$A:$B,2,0)),"")</f>
        <v/>
      </c>
      <c r="P397" s="4" t="str">
        <f>IFERROR(IF(OR(VLOOKUP(H397,Homologación!$A:$B,2,0)=Tabla1[[#This Row],[Carrera Equivalente Uniandes 1]],VLOOKUP(H397,Homologación!$A:$B,2,0)=Tabla1[[#This Row],[Carrera Equivalente Uniandes 2]]),"",VLOOKUP(H397,Homologación!$A:$B,2,0)),"")</f>
        <v/>
      </c>
    </row>
    <row r="398" spans="1:16" x14ac:dyDescent="0.25">
      <c r="A398" s="4" t="s">
        <v>1498</v>
      </c>
      <c r="B398" s="4" t="s">
        <v>26</v>
      </c>
      <c r="C398" s="4" t="s">
        <v>26</v>
      </c>
      <c r="D398" s="4" t="s">
        <v>429</v>
      </c>
      <c r="E398" s="4" t="s">
        <v>3</v>
      </c>
      <c r="F398" s="4" t="s">
        <v>15</v>
      </c>
      <c r="I398" s="4" t="s">
        <v>209</v>
      </c>
      <c r="J398" s="4">
        <v>8999991172</v>
      </c>
      <c r="K398" s="4" t="s">
        <v>4797</v>
      </c>
      <c r="L398" s="4" t="s">
        <v>6867</v>
      </c>
      <c r="M398" s="4" t="s">
        <v>9393</v>
      </c>
      <c r="N398" s="4" t="str">
        <f>VLOOKUP(F398,Homologación!$A:$B,2,0)</f>
        <v>Administración</v>
      </c>
      <c r="O398" s="4" t="str">
        <f>IFERROR(IF(VLOOKUP(G398,Homologación!$A:$B,2,0)=Tabla1[[#This Row],[Carrera Equivalente Uniandes 1]],"",VLOOKUP(G398,Homologación!$A:$B,2,0)),"")</f>
        <v/>
      </c>
      <c r="P398" s="4" t="str">
        <f>IFERROR(IF(OR(VLOOKUP(H398,Homologación!$A:$B,2,0)=Tabla1[[#This Row],[Carrera Equivalente Uniandes 1]],VLOOKUP(H398,Homologación!$A:$B,2,0)=Tabla1[[#This Row],[Carrera Equivalente Uniandes 2]]),"",VLOOKUP(H398,Homologación!$A:$B,2,0)),"")</f>
        <v/>
      </c>
    </row>
    <row r="399" spans="1:16" x14ac:dyDescent="0.25">
      <c r="A399" s="4" t="s">
        <v>1499</v>
      </c>
      <c r="B399" s="4" t="s">
        <v>26</v>
      </c>
      <c r="C399" s="4" t="s">
        <v>26</v>
      </c>
      <c r="D399" s="4" t="s">
        <v>429</v>
      </c>
      <c r="E399" s="4" t="s">
        <v>3</v>
      </c>
      <c r="F399" s="4" t="s">
        <v>21</v>
      </c>
      <c r="I399" s="4" t="s">
        <v>209</v>
      </c>
      <c r="J399" s="4">
        <v>8999991172</v>
      </c>
      <c r="K399" s="4" t="s">
        <v>792</v>
      </c>
      <c r="L399" s="4" t="s">
        <v>6874</v>
      </c>
      <c r="M399" s="4" t="s">
        <v>9393</v>
      </c>
      <c r="N399" s="4" t="str">
        <f>VLOOKUP(F399,Homologación!$A:$B,2,0)</f>
        <v>Derecho</v>
      </c>
      <c r="O399" s="4" t="str">
        <f>IFERROR(IF(VLOOKUP(G399,Homologación!$A:$B,2,0)=Tabla1[[#This Row],[Carrera Equivalente Uniandes 1]],"",VLOOKUP(G399,Homologación!$A:$B,2,0)),"")</f>
        <v/>
      </c>
      <c r="P399" s="4" t="str">
        <f>IFERROR(IF(OR(VLOOKUP(H399,Homologación!$A:$B,2,0)=Tabla1[[#This Row],[Carrera Equivalente Uniandes 1]],VLOOKUP(H399,Homologación!$A:$B,2,0)=Tabla1[[#This Row],[Carrera Equivalente Uniandes 2]]),"",VLOOKUP(H399,Homologación!$A:$B,2,0)),"")</f>
        <v/>
      </c>
    </row>
    <row r="400" spans="1:16" x14ac:dyDescent="0.25">
      <c r="A400" s="4" t="s">
        <v>1500</v>
      </c>
      <c r="B400" s="4" t="s">
        <v>89</v>
      </c>
      <c r="C400" s="4" t="s">
        <v>88</v>
      </c>
      <c r="D400" s="4" t="s">
        <v>426</v>
      </c>
      <c r="E400" s="4" t="s">
        <v>3</v>
      </c>
      <c r="F400" s="4" t="s">
        <v>63</v>
      </c>
      <c r="I400" s="4" t="s">
        <v>649</v>
      </c>
      <c r="J400" s="4">
        <v>8908010521</v>
      </c>
      <c r="K400" s="4" t="s">
        <v>4798</v>
      </c>
      <c r="L400" s="4" t="s">
        <v>6875</v>
      </c>
      <c r="M400" s="4" t="s">
        <v>1095</v>
      </c>
      <c r="N400" s="4" t="str">
        <f>VLOOKUP(F400,Homologación!$A:$B,2,0)</f>
        <v>Diseño</v>
      </c>
      <c r="O400" s="4" t="str">
        <f>IFERROR(IF(VLOOKUP(G400,Homologación!$A:$B,2,0)=Tabla1[[#This Row],[Carrera Equivalente Uniandes 1]],"",VLOOKUP(G400,Homologación!$A:$B,2,0)),"")</f>
        <v/>
      </c>
      <c r="P400" s="4" t="str">
        <f>IFERROR(IF(OR(VLOOKUP(H400,Homologación!$A:$B,2,0)=Tabla1[[#This Row],[Carrera Equivalente Uniandes 1]],VLOOKUP(H400,Homologación!$A:$B,2,0)=Tabla1[[#This Row],[Carrera Equivalente Uniandes 2]]),"",VLOOKUP(H400,Homologación!$A:$B,2,0)),"")</f>
        <v/>
      </c>
    </row>
    <row r="401" spans="1:16" x14ac:dyDescent="0.25">
      <c r="A401" s="4" t="s">
        <v>1501</v>
      </c>
      <c r="B401" s="4" t="s">
        <v>89</v>
      </c>
      <c r="C401" s="4" t="s">
        <v>88</v>
      </c>
      <c r="D401" s="4" t="s">
        <v>426</v>
      </c>
      <c r="E401" s="4" t="s">
        <v>3</v>
      </c>
      <c r="F401" s="4" t="s">
        <v>16</v>
      </c>
      <c r="I401" s="4" t="s">
        <v>649</v>
      </c>
      <c r="J401" s="4">
        <v>8908010521</v>
      </c>
      <c r="K401" s="4" t="s">
        <v>4799</v>
      </c>
      <c r="L401" s="4" t="s">
        <v>6876</v>
      </c>
      <c r="M401" s="4" t="s">
        <v>1095</v>
      </c>
      <c r="N401" s="4" t="str">
        <f>VLOOKUP(F401,Homologación!$A:$B,2,0)</f>
        <v>Ingeniería Civil</v>
      </c>
      <c r="O401" s="4" t="str">
        <f>IFERROR(IF(VLOOKUP(G401,Homologación!$A:$B,2,0)=Tabla1[[#This Row],[Carrera Equivalente Uniandes 1]],"",VLOOKUP(G401,Homologación!$A:$B,2,0)),"")</f>
        <v/>
      </c>
      <c r="P401" s="4" t="str">
        <f>IFERROR(IF(OR(VLOOKUP(H401,Homologación!$A:$B,2,0)=Tabla1[[#This Row],[Carrera Equivalente Uniandes 1]],VLOOKUP(H401,Homologación!$A:$B,2,0)=Tabla1[[#This Row],[Carrera Equivalente Uniandes 2]]),"",VLOOKUP(H401,Homologación!$A:$B,2,0)),"")</f>
        <v/>
      </c>
    </row>
    <row r="402" spans="1:16" x14ac:dyDescent="0.25">
      <c r="A402" s="4" t="s">
        <v>1502</v>
      </c>
      <c r="B402" s="4" t="s">
        <v>89</v>
      </c>
      <c r="C402" s="4" t="s">
        <v>88</v>
      </c>
      <c r="D402" s="4" t="s">
        <v>426</v>
      </c>
      <c r="E402" s="4" t="s">
        <v>3</v>
      </c>
      <c r="F402" s="4" t="s">
        <v>14</v>
      </c>
      <c r="I402" s="4" t="s">
        <v>649</v>
      </c>
      <c r="J402" s="4">
        <v>8908010521</v>
      </c>
      <c r="K402" s="4" t="s">
        <v>4800</v>
      </c>
      <c r="L402" s="4" t="s">
        <v>6877</v>
      </c>
      <c r="M402" s="4" t="s">
        <v>1095</v>
      </c>
      <c r="N402" s="4" t="str">
        <f>VLOOKUP(F402,Homologación!$A:$B,2,0)</f>
        <v>Ingeniería Industrial</v>
      </c>
      <c r="O402" s="4" t="str">
        <f>IFERROR(IF(VLOOKUP(G402,Homologación!$A:$B,2,0)=Tabla1[[#This Row],[Carrera Equivalente Uniandes 1]],"",VLOOKUP(G402,Homologación!$A:$B,2,0)),"")</f>
        <v/>
      </c>
      <c r="P402" s="4" t="str">
        <f>IFERROR(IF(OR(VLOOKUP(H402,Homologación!$A:$B,2,0)=Tabla1[[#This Row],[Carrera Equivalente Uniandes 1]],VLOOKUP(H402,Homologación!$A:$B,2,0)=Tabla1[[#This Row],[Carrera Equivalente Uniandes 2]]),"",VLOOKUP(H402,Homologación!$A:$B,2,0)),"")</f>
        <v/>
      </c>
    </row>
    <row r="403" spans="1:16" x14ac:dyDescent="0.25">
      <c r="A403" s="4" t="s">
        <v>1503</v>
      </c>
      <c r="B403" s="4" t="s">
        <v>89</v>
      </c>
      <c r="C403" s="4" t="s">
        <v>88</v>
      </c>
      <c r="D403" s="4" t="s">
        <v>426</v>
      </c>
      <c r="E403" s="4" t="s">
        <v>3</v>
      </c>
      <c r="F403" s="4" t="s">
        <v>27</v>
      </c>
      <c r="G403" s="4" t="s">
        <v>12</v>
      </c>
      <c r="I403" s="4" t="s">
        <v>649</v>
      </c>
      <c r="J403" s="4">
        <v>8908010521</v>
      </c>
      <c r="K403" s="4" t="s">
        <v>795</v>
      </c>
      <c r="L403" s="4" t="s">
        <v>6878</v>
      </c>
      <c r="M403" s="4" t="s">
        <v>1095</v>
      </c>
      <c r="N403" s="4" t="str">
        <f>VLOOKUP(F403,Homologación!$A:$B,2,0)</f>
        <v>Literatura</v>
      </c>
      <c r="O403" s="4" t="str">
        <f>IFERROR(IF(VLOOKUP(G403,Homologación!$A:$B,2,0)=Tabla1[[#This Row],[Carrera Equivalente Uniandes 1]],"",VLOOKUP(G403,Homologación!$A:$B,2,0)),"")</f>
        <v>Ciencia Política</v>
      </c>
      <c r="P403" s="4" t="str">
        <f>IFERROR(IF(OR(VLOOKUP(H403,Homologación!$A:$B,2,0)=Tabla1[[#This Row],[Carrera Equivalente Uniandes 1]],VLOOKUP(H403,Homologación!$A:$B,2,0)=Tabla1[[#This Row],[Carrera Equivalente Uniandes 2]]),"",VLOOKUP(H403,Homologación!$A:$B,2,0)),"")</f>
        <v/>
      </c>
    </row>
    <row r="404" spans="1:16" x14ac:dyDescent="0.25">
      <c r="A404" s="4" t="s">
        <v>1504</v>
      </c>
      <c r="B404" s="4" t="s">
        <v>89</v>
      </c>
      <c r="C404" s="4" t="s">
        <v>88</v>
      </c>
      <c r="D404" s="4" t="s">
        <v>426</v>
      </c>
      <c r="E404" s="4" t="s">
        <v>3</v>
      </c>
      <c r="F404" s="4" t="s">
        <v>7</v>
      </c>
      <c r="G404" s="4" t="s">
        <v>16</v>
      </c>
      <c r="I404" s="4" t="s">
        <v>649</v>
      </c>
      <c r="J404" s="4">
        <v>8908010521</v>
      </c>
      <c r="K404" s="4" t="s">
        <v>4801</v>
      </c>
      <c r="L404" s="4" t="s">
        <v>6879</v>
      </c>
      <c r="M404" s="4" t="s">
        <v>1095</v>
      </c>
      <c r="N404" s="4" t="str">
        <f>VLOOKUP(F404,Homologación!$A:$B,2,0)</f>
        <v>Arquitectura</v>
      </c>
      <c r="O404" s="4" t="str">
        <f>IFERROR(IF(VLOOKUP(G404,Homologación!$A:$B,2,0)=Tabla1[[#This Row],[Carrera Equivalente Uniandes 1]],"",VLOOKUP(G404,Homologación!$A:$B,2,0)),"")</f>
        <v>Ingeniería Civil</v>
      </c>
      <c r="P404" s="4" t="str">
        <f>IFERROR(IF(OR(VLOOKUP(H404,Homologación!$A:$B,2,0)=Tabla1[[#This Row],[Carrera Equivalente Uniandes 1]],VLOOKUP(H404,Homologación!$A:$B,2,0)=Tabla1[[#This Row],[Carrera Equivalente Uniandes 2]]),"",VLOOKUP(H404,Homologación!$A:$B,2,0)),"")</f>
        <v/>
      </c>
    </row>
    <row r="405" spans="1:16" x14ac:dyDescent="0.25">
      <c r="A405" s="4" t="s">
        <v>1505</v>
      </c>
      <c r="B405" s="4" t="s">
        <v>2</v>
      </c>
      <c r="C405" s="4" t="s">
        <v>4315</v>
      </c>
      <c r="D405" s="4" t="s">
        <v>6</v>
      </c>
      <c r="E405" s="4" t="s">
        <v>3</v>
      </c>
      <c r="F405" s="4" t="s">
        <v>63</v>
      </c>
      <c r="G405" s="4" t="s">
        <v>435</v>
      </c>
      <c r="H405" s="4" t="s">
        <v>212</v>
      </c>
      <c r="I405" s="4" t="s">
        <v>4401</v>
      </c>
      <c r="J405" s="4">
        <v>8909803316</v>
      </c>
      <c r="K405" s="4" t="s">
        <v>4802</v>
      </c>
      <c r="L405" s="4" t="s">
        <v>6880</v>
      </c>
      <c r="M405" s="4" t="s">
        <v>1095</v>
      </c>
      <c r="N405" s="4" t="str">
        <f>VLOOKUP(F405,Homologación!$A:$B,2,0)</f>
        <v>Diseño</v>
      </c>
      <c r="O405" s="4" t="str">
        <f>IFERROR(IF(VLOOKUP(G405,Homologación!$A:$B,2,0)=Tabla1[[#This Row],[Carrera Equivalente Uniandes 1]],"",VLOOKUP(G405,Homologación!$A:$B,2,0)),"")</f>
        <v/>
      </c>
      <c r="P405" s="4" t="str">
        <f>IFERROR(IF(OR(VLOOKUP(H405,Homologación!$A:$B,2,0)=Tabla1[[#This Row],[Carrera Equivalente Uniandes 1]],VLOOKUP(H405,Homologación!$A:$B,2,0)=Tabla1[[#This Row],[Carrera Equivalente Uniandes 2]]),"",VLOOKUP(H405,Homologación!$A:$B,2,0)),"")</f>
        <v/>
      </c>
    </row>
    <row r="406" spans="1:16" x14ac:dyDescent="0.25">
      <c r="A406" s="4" t="s">
        <v>1506</v>
      </c>
      <c r="B406" s="4" t="s">
        <v>2</v>
      </c>
      <c r="C406" s="4" t="s">
        <v>4315</v>
      </c>
      <c r="D406" s="4" t="s">
        <v>6</v>
      </c>
      <c r="E406" s="4" t="s">
        <v>3</v>
      </c>
      <c r="F406" s="4" t="s">
        <v>22</v>
      </c>
      <c r="G406" s="4" t="s">
        <v>213</v>
      </c>
      <c r="I406" s="4" t="s">
        <v>4401</v>
      </c>
      <c r="J406" s="4">
        <v>8909803316</v>
      </c>
      <c r="K406" s="4" t="s">
        <v>4803</v>
      </c>
      <c r="L406" s="4" t="s">
        <v>6881</v>
      </c>
      <c r="M406" s="4" t="s">
        <v>1095</v>
      </c>
      <c r="N406" s="4" t="str">
        <f>VLOOKUP(F406,Homologación!$A:$B,2,0)</f>
        <v>Antropología</v>
      </c>
      <c r="O406" s="4" t="str">
        <f>IFERROR(IF(VLOOKUP(G406,Homologación!$A:$B,2,0)=Tabla1[[#This Row],[Carrera Equivalente Uniandes 1]],"",VLOOKUP(G406,Homologación!$A:$B,2,0)),"")</f>
        <v/>
      </c>
      <c r="P406" s="4" t="str">
        <f>IFERROR(IF(OR(VLOOKUP(H406,Homologación!$A:$B,2,0)=Tabla1[[#This Row],[Carrera Equivalente Uniandes 1]],VLOOKUP(H406,Homologación!$A:$B,2,0)=Tabla1[[#This Row],[Carrera Equivalente Uniandes 2]]),"",VLOOKUP(H406,Homologación!$A:$B,2,0)),"")</f>
        <v/>
      </c>
    </row>
    <row r="407" spans="1:16" x14ac:dyDescent="0.25">
      <c r="A407" s="4" t="s">
        <v>1507</v>
      </c>
      <c r="B407" s="4" t="s">
        <v>2</v>
      </c>
      <c r="C407" s="4" t="s">
        <v>4315</v>
      </c>
      <c r="D407" s="4" t="s">
        <v>6</v>
      </c>
      <c r="E407" s="4" t="s">
        <v>3</v>
      </c>
      <c r="F407" s="4" t="s">
        <v>22</v>
      </c>
      <c r="G407" s="4" t="s">
        <v>9422</v>
      </c>
      <c r="H407" s="4" t="s">
        <v>213</v>
      </c>
      <c r="I407" s="4" t="s">
        <v>4401</v>
      </c>
      <c r="J407" s="4">
        <v>8909803316</v>
      </c>
      <c r="K407" s="4" t="s">
        <v>4804</v>
      </c>
      <c r="L407" s="4" t="s">
        <v>6882</v>
      </c>
      <c r="M407" s="4" t="s">
        <v>1095</v>
      </c>
      <c r="N407" s="4" t="str">
        <f>VLOOKUP(F407,Homologación!$A:$B,2,0)</f>
        <v>Antropología</v>
      </c>
      <c r="O407" s="4" t="str">
        <f>IFERROR(IF(VLOOKUP(G407,Homologación!$A:$B,2,0)=Tabla1[[#This Row],[Carrera Equivalente Uniandes 1]],"",VLOOKUP(G407,Homologación!$A:$B,2,0)),"")</f>
        <v/>
      </c>
      <c r="P407" s="4" t="str">
        <f>IFERROR(IF(OR(VLOOKUP(H407,Homologación!$A:$B,2,0)=Tabla1[[#This Row],[Carrera Equivalente Uniandes 1]],VLOOKUP(H407,Homologación!$A:$B,2,0)=Tabla1[[#This Row],[Carrera Equivalente Uniandes 2]]),"",VLOOKUP(H407,Homologación!$A:$B,2,0)),"")</f>
        <v/>
      </c>
    </row>
    <row r="408" spans="1:16" x14ac:dyDescent="0.25">
      <c r="A408" s="4" t="s">
        <v>1508</v>
      </c>
      <c r="B408" s="4" t="s">
        <v>2</v>
      </c>
      <c r="C408" s="4" t="s">
        <v>4315</v>
      </c>
      <c r="D408" s="4" t="s">
        <v>6</v>
      </c>
      <c r="E408" s="4" t="s">
        <v>3</v>
      </c>
      <c r="F408" s="4" t="s">
        <v>9423</v>
      </c>
      <c r="I408" s="4" t="s">
        <v>4401</v>
      </c>
      <c r="J408" s="4">
        <v>8909803316</v>
      </c>
      <c r="K408" s="4" t="s">
        <v>4805</v>
      </c>
      <c r="L408" s="4" t="s">
        <v>6883</v>
      </c>
      <c r="M408" s="4" t="s">
        <v>1095</v>
      </c>
      <c r="N408" s="4" t="str">
        <f>VLOOKUP(F408,Homologación!$A:$B,2,0)</f>
        <v>Microbiología</v>
      </c>
      <c r="O408" s="4" t="str">
        <f>IFERROR(IF(VLOOKUP(G408,Homologación!$A:$B,2,0)=Tabla1[[#This Row],[Carrera Equivalente Uniandes 1]],"",VLOOKUP(G408,Homologación!$A:$B,2,0)),"")</f>
        <v/>
      </c>
      <c r="P408" s="4" t="str">
        <f>IFERROR(IF(OR(VLOOKUP(H408,Homologación!$A:$B,2,0)=Tabla1[[#This Row],[Carrera Equivalente Uniandes 1]],VLOOKUP(H408,Homologación!$A:$B,2,0)=Tabla1[[#This Row],[Carrera Equivalente Uniandes 2]]),"",VLOOKUP(H408,Homologación!$A:$B,2,0)),"")</f>
        <v/>
      </c>
    </row>
    <row r="409" spans="1:16" x14ac:dyDescent="0.25">
      <c r="A409" s="4" t="s">
        <v>1509</v>
      </c>
      <c r="B409" s="4" t="s">
        <v>4301</v>
      </c>
      <c r="C409" s="4" t="s">
        <v>4314</v>
      </c>
      <c r="D409" s="4" t="s">
        <v>4374</v>
      </c>
      <c r="E409" s="4" t="s">
        <v>3</v>
      </c>
      <c r="F409" s="4" t="s">
        <v>39</v>
      </c>
      <c r="G409" s="4" t="s">
        <v>15</v>
      </c>
      <c r="H409" s="4" t="s">
        <v>38</v>
      </c>
      <c r="I409" s="4" t="s">
        <v>632</v>
      </c>
      <c r="J409" s="4">
        <v>8001972684</v>
      </c>
      <c r="K409" s="4" t="s">
        <v>4738</v>
      </c>
      <c r="L409" s="4" t="s">
        <v>6884</v>
      </c>
      <c r="M409" s="4" t="s">
        <v>1095</v>
      </c>
      <c r="N409" s="4" t="str">
        <f>VLOOKUP(F409,Homologación!$A:$B,2,0)</f>
        <v>Contaduría Internacional</v>
      </c>
      <c r="O409" s="4" t="str">
        <f>IFERROR(IF(VLOOKUP(G409,Homologación!$A:$B,2,0)=Tabla1[[#This Row],[Carrera Equivalente Uniandes 1]],"",VLOOKUP(G409,Homologación!$A:$B,2,0)),"")</f>
        <v>Administración</v>
      </c>
      <c r="P409" s="4" t="str">
        <f>IFERROR(IF(OR(VLOOKUP(H409,Homologación!$A:$B,2,0)=Tabla1[[#This Row],[Carrera Equivalente Uniandes 1]],VLOOKUP(H409,Homologación!$A:$B,2,0)=Tabla1[[#This Row],[Carrera Equivalente Uniandes 2]]),"",VLOOKUP(H409,Homologación!$A:$B,2,0)),"")</f>
        <v>Economía</v>
      </c>
    </row>
    <row r="410" spans="1:16" x14ac:dyDescent="0.25">
      <c r="A410" s="4" t="s">
        <v>1510</v>
      </c>
      <c r="B410" s="4" t="s">
        <v>4301</v>
      </c>
      <c r="C410" s="4" t="s">
        <v>4314</v>
      </c>
      <c r="D410" s="4" t="s">
        <v>4374</v>
      </c>
      <c r="E410" s="4" t="s">
        <v>3</v>
      </c>
      <c r="F410" s="4" t="s">
        <v>39</v>
      </c>
      <c r="G410" s="4" t="s">
        <v>15</v>
      </c>
      <c r="H410" s="4" t="s">
        <v>38</v>
      </c>
      <c r="I410" s="4" t="s">
        <v>632</v>
      </c>
      <c r="J410" s="4">
        <v>8001972684</v>
      </c>
      <c r="K410" s="4" t="s">
        <v>4738</v>
      </c>
      <c r="L410" s="4" t="s">
        <v>6884</v>
      </c>
      <c r="M410" s="4" t="s">
        <v>1095</v>
      </c>
      <c r="N410" s="4" t="str">
        <f>VLOOKUP(F410,Homologación!$A:$B,2,0)</f>
        <v>Contaduría Internacional</v>
      </c>
      <c r="O410" s="4" t="str">
        <f>IFERROR(IF(VLOOKUP(G410,Homologación!$A:$B,2,0)=Tabla1[[#This Row],[Carrera Equivalente Uniandes 1]],"",VLOOKUP(G410,Homologación!$A:$B,2,0)),"")</f>
        <v>Administración</v>
      </c>
      <c r="P410" s="4" t="str">
        <f>IFERROR(IF(OR(VLOOKUP(H410,Homologación!$A:$B,2,0)=Tabla1[[#This Row],[Carrera Equivalente Uniandes 1]],VLOOKUP(H410,Homologación!$A:$B,2,0)=Tabla1[[#This Row],[Carrera Equivalente Uniandes 2]]),"",VLOOKUP(H410,Homologación!$A:$B,2,0)),"")</f>
        <v>Economía</v>
      </c>
    </row>
    <row r="411" spans="1:16" x14ac:dyDescent="0.25">
      <c r="A411" s="4" t="s">
        <v>1511</v>
      </c>
      <c r="B411" s="4" t="s">
        <v>101</v>
      </c>
      <c r="C411" s="4" t="s">
        <v>109</v>
      </c>
      <c r="D411" s="4" t="s">
        <v>4367</v>
      </c>
      <c r="E411" s="4" t="s">
        <v>3</v>
      </c>
      <c r="F411" s="4" t="s">
        <v>15</v>
      </c>
      <c r="I411" s="4" t="s">
        <v>4402</v>
      </c>
      <c r="J411" s="4">
        <v>8001875909</v>
      </c>
      <c r="K411" s="4" t="s">
        <v>4806</v>
      </c>
      <c r="L411" s="4" t="s">
        <v>6885</v>
      </c>
      <c r="M411" s="4" t="s">
        <v>1095</v>
      </c>
      <c r="N411" s="4" t="str">
        <f>VLOOKUP(F411,Homologación!$A:$B,2,0)</f>
        <v>Administración</v>
      </c>
      <c r="O411" s="4" t="str">
        <f>IFERROR(IF(VLOOKUP(G411,Homologación!$A:$B,2,0)=Tabla1[[#This Row],[Carrera Equivalente Uniandes 1]],"",VLOOKUP(G411,Homologación!$A:$B,2,0)),"")</f>
        <v/>
      </c>
      <c r="P411" s="4" t="str">
        <f>IFERROR(IF(OR(VLOOKUP(H411,Homologación!$A:$B,2,0)=Tabla1[[#This Row],[Carrera Equivalente Uniandes 1]],VLOOKUP(H411,Homologación!$A:$B,2,0)=Tabla1[[#This Row],[Carrera Equivalente Uniandes 2]]),"",VLOOKUP(H411,Homologación!$A:$B,2,0)),"")</f>
        <v/>
      </c>
    </row>
    <row r="412" spans="1:16" x14ac:dyDescent="0.25">
      <c r="A412" s="4" t="s">
        <v>1512</v>
      </c>
      <c r="B412" s="4" t="s">
        <v>101</v>
      </c>
      <c r="C412" s="4" t="s">
        <v>109</v>
      </c>
      <c r="D412" s="4" t="s">
        <v>4367</v>
      </c>
      <c r="E412" s="4" t="s">
        <v>3</v>
      </c>
      <c r="F412" s="4" t="s">
        <v>15</v>
      </c>
      <c r="I412" s="4" t="s">
        <v>4402</v>
      </c>
      <c r="J412" s="4">
        <v>8001875909</v>
      </c>
      <c r="K412" s="4" t="s">
        <v>4807</v>
      </c>
      <c r="L412" s="4" t="s">
        <v>6886</v>
      </c>
      <c r="M412" s="4" t="s">
        <v>1095</v>
      </c>
      <c r="N412" s="4" t="str">
        <f>VLOOKUP(F412,Homologación!$A:$B,2,0)</f>
        <v>Administración</v>
      </c>
      <c r="O412" s="4" t="str">
        <f>IFERROR(IF(VLOOKUP(G412,Homologación!$A:$B,2,0)=Tabla1[[#This Row],[Carrera Equivalente Uniandes 1]],"",VLOOKUP(G412,Homologación!$A:$B,2,0)),"")</f>
        <v/>
      </c>
      <c r="P412" s="4" t="str">
        <f>IFERROR(IF(OR(VLOOKUP(H412,Homologación!$A:$B,2,0)=Tabla1[[#This Row],[Carrera Equivalente Uniandes 1]],VLOOKUP(H412,Homologación!$A:$B,2,0)=Tabla1[[#This Row],[Carrera Equivalente Uniandes 2]]),"",VLOOKUP(H412,Homologación!$A:$B,2,0)),"")</f>
        <v/>
      </c>
    </row>
    <row r="413" spans="1:16" x14ac:dyDescent="0.25">
      <c r="A413" s="4" t="s">
        <v>1513</v>
      </c>
      <c r="B413" s="4" t="s">
        <v>101</v>
      </c>
      <c r="C413" s="4" t="s">
        <v>109</v>
      </c>
      <c r="D413" s="4" t="s">
        <v>4367</v>
      </c>
      <c r="E413" s="4" t="s">
        <v>9</v>
      </c>
      <c r="F413" s="4" t="s">
        <v>559</v>
      </c>
      <c r="I413" s="4" t="s">
        <v>4402</v>
      </c>
      <c r="J413" s="4">
        <v>8001875909</v>
      </c>
      <c r="K413" s="4" t="s">
        <v>4808</v>
      </c>
      <c r="L413" s="4" t="s">
        <v>6887</v>
      </c>
      <c r="M413" s="4" t="s">
        <v>1095</v>
      </c>
      <c r="N413" s="4" t="str">
        <f>VLOOKUP(F413,Homologación!$A:$B,2,0)</f>
        <v>Ingeniería de Sistemas y Computación</v>
      </c>
      <c r="O413" s="4" t="str">
        <f>IFERROR(IF(VLOOKUP(G413,Homologación!$A:$B,2,0)=Tabla1[[#This Row],[Carrera Equivalente Uniandes 1]],"",VLOOKUP(G413,Homologación!$A:$B,2,0)),"")</f>
        <v/>
      </c>
      <c r="P413" s="4" t="str">
        <f>IFERROR(IF(OR(VLOOKUP(H413,Homologación!$A:$B,2,0)=Tabla1[[#This Row],[Carrera Equivalente Uniandes 1]],VLOOKUP(H413,Homologación!$A:$B,2,0)=Tabla1[[#This Row],[Carrera Equivalente Uniandes 2]]),"",VLOOKUP(H413,Homologación!$A:$B,2,0)),"")</f>
        <v/>
      </c>
    </row>
    <row r="414" spans="1:16" x14ac:dyDescent="0.25">
      <c r="A414" s="4" t="s">
        <v>1514</v>
      </c>
      <c r="B414" s="4" t="s">
        <v>101</v>
      </c>
      <c r="C414" s="4" t="s">
        <v>109</v>
      </c>
      <c r="D414" s="4" t="s">
        <v>4367</v>
      </c>
      <c r="E414" s="4" t="s">
        <v>9</v>
      </c>
      <c r="F414" s="4" t="s">
        <v>559</v>
      </c>
      <c r="I414" s="4" t="s">
        <v>4402</v>
      </c>
      <c r="J414" s="4">
        <v>8001875909</v>
      </c>
      <c r="K414" s="4" t="s">
        <v>4809</v>
      </c>
      <c r="L414" s="4" t="s">
        <v>6888</v>
      </c>
      <c r="M414" s="4" t="s">
        <v>1095</v>
      </c>
      <c r="N414" s="4" t="str">
        <f>VLOOKUP(F414,Homologación!$A:$B,2,0)</f>
        <v>Ingeniería de Sistemas y Computación</v>
      </c>
      <c r="O414" s="4" t="str">
        <f>IFERROR(IF(VLOOKUP(G414,Homologación!$A:$B,2,0)=Tabla1[[#This Row],[Carrera Equivalente Uniandes 1]],"",VLOOKUP(G414,Homologación!$A:$B,2,0)),"")</f>
        <v/>
      </c>
      <c r="P414" s="4" t="str">
        <f>IFERROR(IF(OR(VLOOKUP(H414,Homologación!$A:$B,2,0)=Tabla1[[#This Row],[Carrera Equivalente Uniandes 1]],VLOOKUP(H414,Homologación!$A:$B,2,0)=Tabla1[[#This Row],[Carrera Equivalente Uniandes 2]]),"",VLOOKUP(H414,Homologación!$A:$B,2,0)),"")</f>
        <v/>
      </c>
    </row>
    <row r="415" spans="1:16" x14ac:dyDescent="0.25">
      <c r="A415" s="4" t="s">
        <v>1515</v>
      </c>
      <c r="B415" s="4" t="s">
        <v>101</v>
      </c>
      <c r="C415" s="4" t="s">
        <v>109</v>
      </c>
      <c r="D415" s="4" t="s">
        <v>4367</v>
      </c>
      <c r="E415" s="4" t="s">
        <v>3</v>
      </c>
      <c r="F415" s="4" t="s">
        <v>14</v>
      </c>
      <c r="I415" s="4" t="s">
        <v>4402</v>
      </c>
      <c r="J415" s="4">
        <v>8001875909</v>
      </c>
      <c r="K415" s="4" t="s">
        <v>4810</v>
      </c>
      <c r="L415" s="4" t="s">
        <v>6889</v>
      </c>
      <c r="M415" s="4" t="s">
        <v>1095</v>
      </c>
      <c r="N415" s="4" t="str">
        <f>VLOOKUP(F415,Homologación!$A:$B,2,0)</f>
        <v>Ingeniería Industrial</v>
      </c>
      <c r="O415" s="4" t="str">
        <f>IFERROR(IF(VLOOKUP(G415,Homologación!$A:$B,2,0)=Tabla1[[#This Row],[Carrera Equivalente Uniandes 1]],"",VLOOKUP(G415,Homologación!$A:$B,2,0)),"")</f>
        <v/>
      </c>
      <c r="P415" s="4" t="str">
        <f>IFERROR(IF(OR(VLOOKUP(H415,Homologación!$A:$B,2,0)=Tabla1[[#This Row],[Carrera Equivalente Uniandes 1]],VLOOKUP(H415,Homologación!$A:$B,2,0)=Tabla1[[#This Row],[Carrera Equivalente Uniandes 2]]),"",VLOOKUP(H415,Homologación!$A:$B,2,0)),"")</f>
        <v/>
      </c>
    </row>
    <row r="416" spans="1:16" x14ac:dyDescent="0.25">
      <c r="A416" s="4" t="s">
        <v>1516</v>
      </c>
      <c r="B416" s="4" t="s">
        <v>101</v>
      </c>
      <c r="C416" s="4" t="s">
        <v>109</v>
      </c>
      <c r="D416" s="4" t="s">
        <v>4367</v>
      </c>
      <c r="E416" s="4" t="s">
        <v>9</v>
      </c>
      <c r="F416" s="4" t="s">
        <v>19</v>
      </c>
      <c r="I416" s="4" t="s">
        <v>4402</v>
      </c>
      <c r="J416" s="4">
        <v>8001875909</v>
      </c>
      <c r="K416" s="4" t="s">
        <v>4811</v>
      </c>
      <c r="L416" s="4" t="s">
        <v>6890</v>
      </c>
      <c r="M416" s="4" t="s">
        <v>1095</v>
      </c>
      <c r="N416" s="4" t="str">
        <f>VLOOKUP(F416,Homologación!$A:$B,2,0)</f>
        <v>Administración</v>
      </c>
      <c r="O416" s="4" t="str">
        <f>IFERROR(IF(VLOOKUP(G416,Homologación!$A:$B,2,0)=Tabla1[[#This Row],[Carrera Equivalente Uniandes 1]],"",VLOOKUP(G416,Homologación!$A:$B,2,0)),"")</f>
        <v/>
      </c>
      <c r="P416" s="4" t="str">
        <f>IFERROR(IF(OR(VLOOKUP(H416,Homologación!$A:$B,2,0)=Tabla1[[#This Row],[Carrera Equivalente Uniandes 1]],VLOOKUP(H416,Homologación!$A:$B,2,0)=Tabla1[[#This Row],[Carrera Equivalente Uniandes 2]]),"",VLOOKUP(H416,Homologación!$A:$B,2,0)),"")</f>
        <v/>
      </c>
    </row>
    <row r="417" spans="1:16" x14ac:dyDescent="0.25">
      <c r="A417" s="4" t="s">
        <v>1517</v>
      </c>
      <c r="B417" s="4" t="s">
        <v>101</v>
      </c>
      <c r="C417" s="4" t="s">
        <v>109</v>
      </c>
      <c r="D417" s="4" t="s">
        <v>4367</v>
      </c>
      <c r="E417" s="4" t="s">
        <v>3</v>
      </c>
      <c r="F417" s="4" t="s">
        <v>29</v>
      </c>
      <c r="I417" s="4" t="s">
        <v>4402</v>
      </c>
      <c r="J417" s="4">
        <v>8001875909</v>
      </c>
      <c r="K417" s="4" t="s">
        <v>4812</v>
      </c>
      <c r="L417" s="4" t="s">
        <v>6891</v>
      </c>
      <c r="M417" s="4" t="s">
        <v>1095</v>
      </c>
      <c r="N417" s="4" t="str">
        <f>VLOOKUP(F417,Homologación!$A:$B,2,0)</f>
        <v>Ingeniería de Sistemas y Computación</v>
      </c>
      <c r="O417" s="4" t="str">
        <f>IFERROR(IF(VLOOKUP(G417,Homologación!$A:$B,2,0)=Tabla1[[#This Row],[Carrera Equivalente Uniandes 1]],"",VLOOKUP(G417,Homologación!$A:$B,2,0)),"")</f>
        <v/>
      </c>
      <c r="P417" s="4" t="str">
        <f>IFERROR(IF(OR(VLOOKUP(H417,Homologación!$A:$B,2,0)=Tabla1[[#This Row],[Carrera Equivalente Uniandes 1]],VLOOKUP(H417,Homologación!$A:$B,2,0)=Tabla1[[#This Row],[Carrera Equivalente Uniandes 2]]),"",VLOOKUP(H417,Homologación!$A:$B,2,0)),"")</f>
        <v/>
      </c>
    </row>
    <row r="418" spans="1:16" x14ac:dyDescent="0.25">
      <c r="A418" s="4" t="s">
        <v>1518</v>
      </c>
      <c r="B418" s="4" t="s">
        <v>101</v>
      </c>
      <c r="C418" s="4" t="s">
        <v>109</v>
      </c>
      <c r="D418" s="4" t="s">
        <v>4367</v>
      </c>
      <c r="E418" s="4" t="s">
        <v>3</v>
      </c>
      <c r="F418" s="4" t="s">
        <v>15</v>
      </c>
      <c r="I418" s="4" t="s">
        <v>4402</v>
      </c>
      <c r="J418" s="4">
        <v>8001875909</v>
      </c>
      <c r="K418" s="4" t="s">
        <v>4813</v>
      </c>
      <c r="L418" s="4" t="s">
        <v>6892</v>
      </c>
      <c r="M418" s="4" t="s">
        <v>1095</v>
      </c>
      <c r="N418" s="4" t="str">
        <f>VLOOKUP(F418,Homologación!$A:$B,2,0)</f>
        <v>Administración</v>
      </c>
      <c r="O418" s="4" t="str">
        <f>IFERROR(IF(VLOOKUP(G418,Homologación!$A:$B,2,0)=Tabla1[[#This Row],[Carrera Equivalente Uniandes 1]],"",VLOOKUP(G418,Homologación!$A:$B,2,0)),"")</f>
        <v/>
      </c>
      <c r="P418" s="4" t="str">
        <f>IFERROR(IF(OR(VLOOKUP(H418,Homologación!$A:$B,2,0)=Tabla1[[#This Row],[Carrera Equivalente Uniandes 1]],VLOOKUP(H418,Homologación!$A:$B,2,0)=Tabla1[[#This Row],[Carrera Equivalente Uniandes 2]]),"",VLOOKUP(H418,Homologación!$A:$B,2,0)),"")</f>
        <v/>
      </c>
    </row>
    <row r="419" spans="1:16" x14ac:dyDescent="0.25">
      <c r="A419" s="4" t="s">
        <v>1519</v>
      </c>
      <c r="B419" s="4" t="s">
        <v>101</v>
      </c>
      <c r="C419" s="4" t="s">
        <v>109</v>
      </c>
      <c r="D419" s="4" t="s">
        <v>4367</v>
      </c>
      <c r="E419" s="4" t="s">
        <v>3</v>
      </c>
      <c r="F419" s="4" t="s">
        <v>471</v>
      </c>
      <c r="I419" s="4" t="s">
        <v>4402</v>
      </c>
      <c r="J419" s="4">
        <v>8001875909</v>
      </c>
      <c r="K419" s="4" t="s">
        <v>4814</v>
      </c>
      <c r="L419" s="4" t="s">
        <v>6893</v>
      </c>
      <c r="M419" s="4" t="s">
        <v>1095</v>
      </c>
      <c r="N419" s="4" t="str">
        <f>VLOOKUP(F419,Homologación!$A:$B,2,0)</f>
        <v>Ingeniería Eléctrica</v>
      </c>
      <c r="O419" s="4" t="str">
        <f>IFERROR(IF(VLOOKUP(G419,Homologación!$A:$B,2,0)=Tabla1[[#This Row],[Carrera Equivalente Uniandes 1]],"",VLOOKUP(G419,Homologación!$A:$B,2,0)),"")</f>
        <v/>
      </c>
      <c r="P419" s="4" t="str">
        <f>IFERROR(IF(OR(VLOOKUP(H419,Homologación!$A:$B,2,0)=Tabla1[[#This Row],[Carrera Equivalente Uniandes 1]],VLOOKUP(H419,Homologación!$A:$B,2,0)=Tabla1[[#This Row],[Carrera Equivalente Uniandes 2]]),"",VLOOKUP(H419,Homologación!$A:$B,2,0)),"")</f>
        <v/>
      </c>
    </row>
    <row r="420" spans="1:16" x14ac:dyDescent="0.25">
      <c r="A420" s="4" t="s">
        <v>1520</v>
      </c>
      <c r="B420" s="4" t="s">
        <v>101</v>
      </c>
      <c r="C420" s="4" t="s">
        <v>109</v>
      </c>
      <c r="D420" s="4" t="s">
        <v>4367</v>
      </c>
      <c r="E420" s="4" t="s">
        <v>3</v>
      </c>
      <c r="F420" s="4" t="s">
        <v>7</v>
      </c>
      <c r="I420" s="4" t="s">
        <v>4402</v>
      </c>
      <c r="J420" s="4">
        <v>8001875909</v>
      </c>
      <c r="K420" s="4" t="s">
        <v>4815</v>
      </c>
      <c r="L420" s="4" t="s">
        <v>6894</v>
      </c>
      <c r="M420" s="4" t="s">
        <v>1095</v>
      </c>
      <c r="N420" s="4" t="str">
        <f>VLOOKUP(F420,Homologación!$A:$B,2,0)</f>
        <v>Arquitectura</v>
      </c>
      <c r="O420" s="4" t="str">
        <f>IFERROR(IF(VLOOKUP(G420,Homologación!$A:$B,2,0)=Tabla1[[#This Row],[Carrera Equivalente Uniandes 1]],"",VLOOKUP(G420,Homologación!$A:$B,2,0)),"")</f>
        <v/>
      </c>
      <c r="P420" s="4" t="str">
        <f>IFERROR(IF(OR(VLOOKUP(H420,Homologación!$A:$B,2,0)=Tabla1[[#This Row],[Carrera Equivalente Uniandes 1]],VLOOKUP(H420,Homologación!$A:$B,2,0)=Tabla1[[#This Row],[Carrera Equivalente Uniandes 2]]),"",VLOOKUP(H420,Homologación!$A:$B,2,0)),"")</f>
        <v/>
      </c>
    </row>
    <row r="421" spans="1:16" x14ac:dyDescent="0.25">
      <c r="A421" s="4" t="s">
        <v>1521</v>
      </c>
      <c r="B421" s="4" t="s">
        <v>101</v>
      </c>
      <c r="C421" s="4" t="s">
        <v>109</v>
      </c>
      <c r="D421" s="4" t="s">
        <v>4367</v>
      </c>
      <c r="E421" s="4" t="s">
        <v>3</v>
      </c>
      <c r="F421" s="4" t="s">
        <v>15</v>
      </c>
      <c r="I421" s="4" t="s">
        <v>4402</v>
      </c>
      <c r="J421" s="4">
        <v>8001875909</v>
      </c>
      <c r="K421" s="4" t="s">
        <v>4816</v>
      </c>
      <c r="L421" s="4" t="s">
        <v>6895</v>
      </c>
      <c r="M421" s="4" t="s">
        <v>1095</v>
      </c>
      <c r="N421" s="4" t="str">
        <f>VLOOKUP(F421,Homologación!$A:$B,2,0)</f>
        <v>Administración</v>
      </c>
      <c r="O421" s="4" t="str">
        <f>IFERROR(IF(VLOOKUP(G421,Homologación!$A:$B,2,0)=Tabla1[[#This Row],[Carrera Equivalente Uniandes 1]],"",VLOOKUP(G421,Homologación!$A:$B,2,0)),"")</f>
        <v/>
      </c>
      <c r="P421" s="4" t="str">
        <f>IFERROR(IF(OR(VLOOKUP(H421,Homologación!$A:$B,2,0)=Tabla1[[#This Row],[Carrera Equivalente Uniandes 1]],VLOOKUP(H421,Homologación!$A:$B,2,0)=Tabla1[[#This Row],[Carrera Equivalente Uniandes 2]]),"",VLOOKUP(H421,Homologación!$A:$B,2,0)),"")</f>
        <v/>
      </c>
    </row>
    <row r="422" spans="1:16" x14ac:dyDescent="0.25">
      <c r="A422" s="4" t="s">
        <v>1522</v>
      </c>
      <c r="B422" s="4" t="s">
        <v>101</v>
      </c>
      <c r="C422" s="4" t="s">
        <v>109</v>
      </c>
      <c r="D422" s="4" t="s">
        <v>4367</v>
      </c>
      <c r="E422" s="4" t="s">
        <v>3</v>
      </c>
      <c r="F422" s="4" t="s">
        <v>39</v>
      </c>
      <c r="I422" s="4" t="s">
        <v>4402</v>
      </c>
      <c r="J422" s="4">
        <v>8001875909</v>
      </c>
      <c r="K422" s="4" t="s">
        <v>4817</v>
      </c>
      <c r="L422" s="4" t="s">
        <v>6896</v>
      </c>
      <c r="M422" s="4" t="s">
        <v>1095</v>
      </c>
      <c r="N422" s="4" t="str">
        <f>VLOOKUP(F422,Homologación!$A:$B,2,0)</f>
        <v>Contaduría Internacional</v>
      </c>
      <c r="O422" s="4" t="str">
        <f>IFERROR(IF(VLOOKUP(G422,Homologación!$A:$B,2,0)=Tabla1[[#This Row],[Carrera Equivalente Uniandes 1]],"",VLOOKUP(G422,Homologación!$A:$B,2,0)),"")</f>
        <v/>
      </c>
      <c r="P422" s="4" t="str">
        <f>IFERROR(IF(OR(VLOOKUP(H422,Homologación!$A:$B,2,0)=Tabla1[[#This Row],[Carrera Equivalente Uniandes 1]],VLOOKUP(H422,Homologación!$A:$B,2,0)=Tabla1[[#This Row],[Carrera Equivalente Uniandes 2]]),"",VLOOKUP(H422,Homologación!$A:$B,2,0)),"")</f>
        <v/>
      </c>
    </row>
    <row r="423" spans="1:16" x14ac:dyDescent="0.25">
      <c r="A423" s="4" t="s">
        <v>1523</v>
      </c>
      <c r="B423" s="4" t="s">
        <v>101</v>
      </c>
      <c r="C423" s="4" t="s">
        <v>109</v>
      </c>
      <c r="D423" s="4" t="s">
        <v>4367</v>
      </c>
      <c r="E423" s="4" t="s">
        <v>3</v>
      </c>
      <c r="F423" s="4" t="s">
        <v>39</v>
      </c>
      <c r="I423" s="4" t="s">
        <v>4402</v>
      </c>
      <c r="J423" s="4">
        <v>8001875909</v>
      </c>
      <c r="K423" s="4" t="s">
        <v>4818</v>
      </c>
      <c r="L423" s="4" t="s">
        <v>6897</v>
      </c>
      <c r="M423" s="4" t="s">
        <v>1095</v>
      </c>
      <c r="N423" s="4" t="str">
        <f>VLOOKUP(F423,Homologación!$A:$B,2,0)</f>
        <v>Contaduría Internacional</v>
      </c>
      <c r="O423" s="4" t="str">
        <f>IFERROR(IF(VLOOKUP(G423,Homologación!$A:$B,2,0)=Tabla1[[#This Row],[Carrera Equivalente Uniandes 1]],"",VLOOKUP(G423,Homologación!$A:$B,2,0)),"")</f>
        <v/>
      </c>
      <c r="P423" s="4" t="str">
        <f>IFERROR(IF(OR(VLOOKUP(H423,Homologación!$A:$B,2,0)=Tabla1[[#This Row],[Carrera Equivalente Uniandes 1]],VLOOKUP(H423,Homologación!$A:$B,2,0)=Tabla1[[#This Row],[Carrera Equivalente Uniandes 2]]),"",VLOOKUP(H423,Homologación!$A:$B,2,0)),"")</f>
        <v/>
      </c>
    </row>
    <row r="424" spans="1:16" x14ac:dyDescent="0.25">
      <c r="A424" s="4" t="s">
        <v>1524</v>
      </c>
      <c r="B424" s="4" t="s">
        <v>101</v>
      </c>
      <c r="C424" s="4" t="s">
        <v>109</v>
      </c>
      <c r="D424" s="4" t="s">
        <v>4367</v>
      </c>
      <c r="E424" s="4" t="s">
        <v>3</v>
      </c>
      <c r="F424" s="4" t="s">
        <v>39</v>
      </c>
      <c r="I424" s="4" t="s">
        <v>4402</v>
      </c>
      <c r="J424" s="4">
        <v>8001875909</v>
      </c>
      <c r="K424" s="4" t="s">
        <v>4819</v>
      </c>
      <c r="L424" s="4" t="s">
        <v>6898</v>
      </c>
      <c r="M424" s="4" t="s">
        <v>1095</v>
      </c>
      <c r="N424" s="4" t="str">
        <f>VLOOKUP(F424,Homologación!$A:$B,2,0)</f>
        <v>Contaduría Internacional</v>
      </c>
      <c r="O424" s="4" t="str">
        <f>IFERROR(IF(VLOOKUP(G424,Homologación!$A:$B,2,0)=Tabla1[[#This Row],[Carrera Equivalente Uniandes 1]],"",VLOOKUP(G424,Homologación!$A:$B,2,0)),"")</f>
        <v/>
      </c>
      <c r="P424" s="4" t="str">
        <f>IFERROR(IF(OR(VLOOKUP(H424,Homologación!$A:$B,2,0)=Tabla1[[#This Row],[Carrera Equivalente Uniandes 1]],VLOOKUP(H424,Homologación!$A:$B,2,0)=Tabla1[[#This Row],[Carrera Equivalente Uniandes 2]]),"",VLOOKUP(H424,Homologación!$A:$B,2,0)),"")</f>
        <v/>
      </c>
    </row>
    <row r="425" spans="1:16" x14ac:dyDescent="0.25">
      <c r="A425" s="4" t="s">
        <v>1525</v>
      </c>
      <c r="B425" s="4" t="s">
        <v>101</v>
      </c>
      <c r="C425" s="4" t="s">
        <v>109</v>
      </c>
      <c r="D425" s="4" t="s">
        <v>4367</v>
      </c>
      <c r="E425" s="4" t="s">
        <v>3</v>
      </c>
      <c r="F425" s="4" t="s">
        <v>29</v>
      </c>
      <c r="I425" s="4" t="s">
        <v>4402</v>
      </c>
      <c r="J425" s="4">
        <v>8001875909</v>
      </c>
      <c r="K425" s="4" t="s">
        <v>4820</v>
      </c>
      <c r="L425" s="4" t="s">
        <v>6899</v>
      </c>
      <c r="M425" s="4" t="s">
        <v>1095</v>
      </c>
      <c r="N425" s="4" t="str">
        <f>VLOOKUP(F425,Homologación!$A:$B,2,0)</f>
        <v>Ingeniería de Sistemas y Computación</v>
      </c>
      <c r="O425" s="4" t="str">
        <f>IFERROR(IF(VLOOKUP(G425,Homologación!$A:$B,2,0)=Tabla1[[#This Row],[Carrera Equivalente Uniandes 1]],"",VLOOKUP(G425,Homologación!$A:$B,2,0)),"")</f>
        <v/>
      </c>
      <c r="P425" s="4" t="str">
        <f>IFERROR(IF(OR(VLOOKUP(H425,Homologación!$A:$B,2,0)=Tabla1[[#This Row],[Carrera Equivalente Uniandes 1]],VLOOKUP(H425,Homologación!$A:$B,2,0)=Tabla1[[#This Row],[Carrera Equivalente Uniandes 2]]),"",VLOOKUP(H425,Homologación!$A:$B,2,0)),"")</f>
        <v/>
      </c>
    </row>
    <row r="426" spans="1:16" x14ac:dyDescent="0.25">
      <c r="A426" s="4" t="s">
        <v>1526</v>
      </c>
      <c r="B426" s="4" t="s">
        <v>101</v>
      </c>
      <c r="C426" s="4" t="s">
        <v>109</v>
      </c>
      <c r="D426" s="4" t="s">
        <v>4367</v>
      </c>
      <c r="E426" s="4" t="s">
        <v>3</v>
      </c>
      <c r="F426" s="4" t="s">
        <v>15</v>
      </c>
      <c r="I426" s="4" t="s">
        <v>4402</v>
      </c>
      <c r="J426" s="4">
        <v>8001875909</v>
      </c>
      <c r="K426" s="4" t="s">
        <v>4821</v>
      </c>
      <c r="L426" s="4" t="s">
        <v>6900</v>
      </c>
      <c r="M426" s="4" t="s">
        <v>1095</v>
      </c>
      <c r="N426" s="4" t="str">
        <f>VLOOKUP(F426,Homologación!$A:$B,2,0)</f>
        <v>Administración</v>
      </c>
      <c r="O426" s="4" t="str">
        <f>IFERROR(IF(VLOOKUP(G426,Homologación!$A:$B,2,0)=Tabla1[[#This Row],[Carrera Equivalente Uniandes 1]],"",VLOOKUP(G426,Homologación!$A:$B,2,0)),"")</f>
        <v/>
      </c>
      <c r="P426" s="4" t="str">
        <f>IFERROR(IF(OR(VLOOKUP(H426,Homologación!$A:$B,2,0)=Tabla1[[#This Row],[Carrera Equivalente Uniandes 1]],VLOOKUP(H426,Homologación!$A:$B,2,0)=Tabla1[[#This Row],[Carrera Equivalente Uniandes 2]]),"",VLOOKUP(H426,Homologación!$A:$B,2,0)),"")</f>
        <v/>
      </c>
    </row>
    <row r="427" spans="1:16" x14ac:dyDescent="0.25">
      <c r="A427" s="4" t="s">
        <v>1527</v>
      </c>
      <c r="B427" s="4" t="s">
        <v>55</v>
      </c>
      <c r="C427" s="4" t="s">
        <v>54</v>
      </c>
      <c r="D427" s="4" t="s">
        <v>4375</v>
      </c>
      <c r="E427" s="4" t="s">
        <v>3</v>
      </c>
      <c r="F427" s="4" t="s">
        <v>14</v>
      </c>
      <c r="G427" s="4" t="s">
        <v>15</v>
      </c>
      <c r="H427" s="4" t="s">
        <v>38</v>
      </c>
      <c r="I427" s="4" t="s">
        <v>650</v>
      </c>
      <c r="J427" s="4">
        <v>8000842062</v>
      </c>
      <c r="K427" s="4" t="s">
        <v>4822</v>
      </c>
      <c r="L427" s="4" t="s">
        <v>6901</v>
      </c>
      <c r="M427" s="4" t="s">
        <v>1095</v>
      </c>
      <c r="N427" s="4" t="str">
        <f>VLOOKUP(F427,Homologación!$A:$B,2,0)</f>
        <v>Ingeniería Industrial</v>
      </c>
      <c r="O427" s="4" t="str">
        <f>IFERROR(IF(VLOOKUP(G427,Homologación!$A:$B,2,0)=Tabla1[[#This Row],[Carrera Equivalente Uniandes 1]],"",VLOOKUP(G427,Homologación!$A:$B,2,0)),"")</f>
        <v>Administración</v>
      </c>
      <c r="P427" s="4" t="str">
        <f>IFERROR(IF(OR(VLOOKUP(H427,Homologación!$A:$B,2,0)=Tabla1[[#This Row],[Carrera Equivalente Uniandes 1]],VLOOKUP(H427,Homologación!$A:$B,2,0)=Tabla1[[#This Row],[Carrera Equivalente Uniandes 2]]),"",VLOOKUP(H427,Homologación!$A:$B,2,0)),"")</f>
        <v>Economía</v>
      </c>
    </row>
    <row r="428" spans="1:16" x14ac:dyDescent="0.25">
      <c r="A428" s="4" t="s">
        <v>1528</v>
      </c>
      <c r="B428" s="4" t="s">
        <v>55</v>
      </c>
      <c r="C428" s="4" t="s">
        <v>54</v>
      </c>
      <c r="D428" s="4" t="s">
        <v>4375</v>
      </c>
      <c r="E428" s="4" t="s">
        <v>3</v>
      </c>
      <c r="F428" s="4" t="s">
        <v>14</v>
      </c>
      <c r="G428" s="4" t="s">
        <v>15</v>
      </c>
      <c r="H428" s="4" t="s">
        <v>38</v>
      </c>
      <c r="I428" s="4" t="s">
        <v>650</v>
      </c>
      <c r="J428" s="4">
        <v>8000842062</v>
      </c>
      <c r="K428" s="4" t="s">
        <v>4822</v>
      </c>
      <c r="L428" s="4" t="s">
        <v>6902</v>
      </c>
      <c r="M428" s="4" t="s">
        <v>1095</v>
      </c>
      <c r="N428" s="4" t="str">
        <f>VLOOKUP(F428,Homologación!$A:$B,2,0)</f>
        <v>Ingeniería Industrial</v>
      </c>
      <c r="O428" s="4" t="str">
        <f>IFERROR(IF(VLOOKUP(G428,Homologación!$A:$B,2,0)=Tabla1[[#This Row],[Carrera Equivalente Uniandes 1]],"",VLOOKUP(G428,Homologación!$A:$B,2,0)),"")</f>
        <v>Administración</v>
      </c>
      <c r="P428" s="4" t="str">
        <f>IFERROR(IF(OR(VLOOKUP(H428,Homologación!$A:$B,2,0)=Tabla1[[#This Row],[Carrera Equivalente Uniandes 1]],VLOOKUP(H428,Homologación!$A:$B,2,0)=Tabla1[[#This Row],[Carrera Equivalente Uniandes 2]]),"",VLOOKUP(H428,Homologación!$A:$B,2,0)),"")</f>
        <v>Economía</v>
      </c>
    </row>
    <row r="429" spans="1:16" x14ac:dyDescent="0.25">
      <c r="A429" s="4" t="s">
        <v>1529</v>
      </c>
      <c r="B429" s="4" t="s">
        <v>55</v>
      </c>
      <c r="C429" s="4" t="s">
        <v>54</v>
      </c>
      <c r="D429" s="4" t="s">
        <v>4375</v>
      </c>
      <c r="E429" s="4" t="s">
        <v>3</v>
      </c>
      <c r="F429" s="4" t="s">
        <v>14</v>
      </c>
      <c r="G429" s="4" t="s">
        <v>15</v>
      </c>
      <c r="H429" s="4" t="s">
        <v>38</v>
      </c>
      <c r="I429" s="4" t="s">
        <v>650</v>
      </c>
      <c r="J429" s="4">
        <v>8000842062</v>
      </c>
      <c r="K429" s="4" t="s">
        <v>4822</v>
      </c>
      <c r="L429" s="4" t="s">
        <v>6902</v>
      </c>
      <c r="M429" s="4" t="s">
        <v>1095</v>
      </c>
      <c r="N429" s="4" t="str">
        <f>VLOOKUP(F429,Homologación!$A:$B,2,0)</f>
        <v>Ingeniería Industrial</v>
      </c>
      <c r="O429" s="4" t="str">
        <f>IFERROR(IF(VLOOKUP(G429,Homologación!$A:$B,2,0)=Tabla1[[#This Row],[Carrera Equivalente Uniandes 1]],"",VLOOKUP(G429,Homologación!$A:$B,2,0)),"")</f>
        <v>Administración</v>
      </c>
      <c r="P429" s="4" t="str">
        <f>IFERROR(IF(OR(VLOOKUP(H429,Homologación!$A:$B,2,0)=Tabla1[[#This Row],[Carrera Equivalente Uniandes 1]],VLOOKUP(H429,Homologación!$A:$B,2,0)=Tabla1[[#This Row],[Carrera Equivalente Uniandes 2]]),"",VLOOKUP(H429,Homologación!$A:$B,2,0)),"")</f>
        <v>Economía</v>
      </c>
    </row>
    <row r="430" spans="1:16" x14ac:dyDescent="0.25">
      <c r="A430" s="4" t="s">
        <v>1530</v>
      </c>
      <c r="B430" s="4" t="s">
        <v>55</v>
      </c>
      <c r="C430" s="4" t="s">
        <v>54</v>
      </c>
      <c r="D430" s="4" t="s">
        <v>4375</v>
      </c>
      <c r="E430" s="4" t="s">
        <v>3</v>
      </c>
      <c r="F430" s="4" t="s">
        <v>451</v>
      </c>
      <c r="G430" s="4" t="s">
        <v>15</v>
      </c>
      <c r="H430" s="4" t="s">
        <v>78</v>
      </c>
      <c r="I430" s="4" t="s">
        <v>650</v>
      </c>
      <c r="J430" s="4">
        <v>8000842062</v>
      </c>
      <c r="K430" s="4" t="s">
        <v>4823</v>
      </c>
      <c r="L430" s="4" t="s">
        <v>6903</v>
      </c>
      <c r="M430" s="4" t="s">
        <v>1095</v>
      </c>
      <c r="N430" s="4" t="str">
        <f>VLOOKUP(F430,Homologación!$A:$B,2,0)</f>
        <v>Contaduría Internacional</v>
      </c>
      <c r="O430" s="4" t="str">
        <f>IFERROR(IF(VLOOKUP(G430,Homologación!$A:$B,2,0)=Tabla1[[#This Row],[Carrera Equivalente Uniandes 1]],"",VLOOKUP(G430,Homologación!$A:$B,2,0)),"")</f>
        <v>Administración</v>
      </c>
      <c r="P430" s="4" t="str">
        <f>IFERROR(IF(OR(VLOOKUP(H430,Homologación!$A:$B,2,0)=Tabla1[[#This Row],[Carrera Equivalente Uniandes 1]],VLOOKUP(H430,Homologación!$A:$B,2,0)=Tabla1[[#This Row],[Carrera Equivalente Uniandes 2]]),"",VLOOKUP(H430,Homologación!$A:$B,2,0)),"")</f>
        <v>Ingeniería Industrial</v>
      </c>
    </row>
    <row r="431" spans="1:16" x14ac:dyDescent="0.25">
      <c r="A431" s="4" t="s">
        <v>1531</v>
      </c>
      <c r="B431" s="4" t="s">
        <v>55</v>
      </c>
      <c r="C431" s="4" t="s">
        <v>54</v>
      </c>
      <c r="D431" s="4" t="s">
        <v>4375</v>
      </c>
      <c r="E431" s="4" t="s">
        <v>9</v>
      </c>
      <c r="F431" s="4" t="s">
        <v>432</v>
      </c>
      <c r="G431" s="4" t="s">
        <v>5</v>
      </c>
      <c r="H431" s="4" t="s">
        <v>53</v>
      </c>
      <c r="I431" s="4" t="s">
        <v>650</v>
      </c>
      <c r="J431" s="4">
        <v>8000842062</v>
      </c>
      <c r="K431" s="4" t="s">
        <v>4824</v>
      </c>
      <c r="L431" s="4" t="s">
        <v>6904</v>
      </c>
      <c r="M431" s="4" t="s">
        <v>1095</v>
      </c>
      <c r="N431" s="4" t="str">
        <f>VLOOKUP(F431,Homologación!$A:$B,2,0)</f>
        <v>Ingeniería Industrial</v>
      </c>
      <c r="O431" s="4" t="str">
        <f>IFERROR(IF(VLOOKUP(G431,Homologación!$A:$B,2,0)=Tabla1[[#This Row],[Carrera Equivalente Uniandes 1]],"",VLOOKUP(G431,Homologación!$A:$B,2,0)),"")</f>
        <v>Administración</v>
      </c>
      <c r="P431" s="4" t="str">
        <f>IFERROR(IF(OR(VLOOKUP(H431,Homologación!$A:$B,2,0)=Tabla1[[#This Row],[Carrera Equivalente Uniandes 1]],VLOOKUP(H431,Homologación!$A:$B,2,0)=Tabla1[[#This Row],[Carrera Equivalente Uniandes 2]]),"",VLOOKUP(H431,Homologación!$A:$B,2,0)),"")</f>
        <v/>
      </c>
    </row>
    <row r="432" spans="1:16" x14ac:dyDescent="0.25">
      <c r="A432" s="4" t="s">
        <v>1532</v>
      </c>
      <c r="B432" s="4" t="s">
        <v>125</v>
      </c>
      <c r="C432" s="4" t="s">
        <v>124</v>
      </c>
      <c r="D432" s="4" t="s">
        <v>4369</v>
      </c>
      <c r="E432" s="4" t="s">
        <v>3</v>
      </c>
      <c r="F432" s="4" t="s">
        <v>15</v>
      </c>
      <c r="G432" s="4" t="s">
        <v>44</v>
      </c>
      <c r="H432" s="4" t="s">
        <v>14</v>
      </c>
      <c r="I432" s="4" t="s">
        <v>217</v>
      </c>
      <c r="J432" s="4">
        <v>900039533</v>
      </c>
      <c r="K432" s="4" t="s">
        <v>4825</v>
      </c>
      <c r="L432" s="4" t="s">
        <v>6905</v>
      </c>
      <c r="M432" s="4" t="s">
        <v>1095</v>
      </c>
      <c r="N432" s="4" t="str">
        <f>VLOOKUP(F432,Homologación!$A:$B,2,0)</f>
        <v>Administración</v>
      </c>
      <c r="O432" s="4" t="str">
        <f>IFERROR(IF(VLOOKUP(G432,Homologación!$A:$B,2,0)=Tabla1[[#This Row],[Carrera Equivalente Uniandes 1]],"",VLOOKUP(G432,Homologación!$A:$B,2,0)),"")</f>
        <v/>
      </c>
      <c r="P432" s="4" t="str">
        <f>IFERROR(IF(OR(VLOOKUP(H432,Homologación!$A:$B,2,0)=Tabla1[[#This Row],[Carrera Equivalente Uniandes 1]],VLOOKUP(H432,Homologación!$A:$B,2,0)=Tabla1[[#This Row],[Carrera Equivalente Uniandes 2]]),"",VLOOKUP(H432,Homologación!$A:$B,2,0)),"")</f>
        <v>Ingeniería Industrial</v>
      </c>
    </row>
    <row r="433" spans="1:16" x14ac:dyDescent="0.25">
      <c r="A433" s="4" t="s">
        <v>1533</v>
      </c>
      <c r="B433" s="4" t="s">
        <v>125</v>
      </c>
      <c r="C433" s="4" t="s">
        <v>124</v>
      </c>
      <c r="D433" s="4" t="s">
        <v>4369</v>
      </c>
      <c r="E433" s="4" t="s">
        <v>3</v>
      </c>
      <c r="F433" s="4" t="s">
        <v>15</v>
      </c>
      <c r="I433" s="4" t="s">
        <v>217</v>
      </c>
      <c r="J433" s="4">
        <v>900039533</v>
      </c>
      <c r="K433" s="4" t="s">
        <v>4826</v>
      </c>
      <c r="L433" s="4" t="s">
        <v>6906</v>
      </c>
      <c r="M433" s="4" t="s">
        <v>1095</v>
      </c>
      <c r="N433" s="4" t="str">
        <f>VLOOKUP(F433,Homologación!$A:$B,2,0)</f>
        <v>Administración</v>
      </c>
      <c r="O433" s="4" t="str">
        <f>IFERROR(IF(VLOOKUP(G433,Homologación!$A:$B,2,0)=Tabla1[[#This Row],[Carrera Equivalente Uniandes 1]],"",VLOOKUP(G433,Homologación!$A:$B,2,0)),"")</f>
        <v/>
      </c>
      <c r="P433" s="4" t="str">
        <f>IFERROR(IF(OR(VLOOKUP(H433,Homologación!$A:$B,2,0)=Tabla1[[#This Row],[Carrera Equivalente Uniandes 1]],VLOOKUP(H433,Homologación!$A:$B,2,0)=Tabla1[[#This Row],[Carrera Equivalente Uniandes 2]]),"",VLOOKUP(H433,Homologación!$A:$B,2,0)),"")</f>
        <v/>
      </c>
    </row>
    <row r="434" spans="1:16" x14ac:dyDescent="0.25">
      <c r="A434" s="4" t="s">
        <v>1534</v>
      </c>
      <c r="B434" s="4" t="s">
        <v>89</v>
      </c>
      <c r="C434" s="4" t="s">
        <v>88</v>
      </c>
      <c r="D434" s="4" t="s">
        <v>426</v>
      </c>
      <c r="E434" s="4" t="s">
        <v>3</v>
      </c>
      <c r="F434" s="4" t="s">
        <v>12</v>
      </c>
      <c r="I434" s="4" t="s">
        <v>217</v>
      </c>
      <c r="J434" s="4">
        <v>9000395338</v>
      </c>
      <c r="K434" s="4" t="s">
        <v>4827</v>
      </c>
      <c r="L434" s="4" t="s">
        <v>6907</v>
      </c>
      <c r="M434" s="4" t="s">
        <v>1095</v>
      </c>
      <c r="N434" s="4" t="str">
        <f>VLOOKUP(F434,Homologación!$A:$B,2,0)</f>
        <v>Ciencia Política</v>
      </c>
      <c r="O434" s="4" t="str">
        <f>IFERROR(IF(VLOOKUP(G434,Homologación!$A:$B,2,0)=Tabla1[[#This Row],[Carrera Equivalente Uniandes 1]],"",VLOOKUP(G434,Homologación!$A:$B,2,0)),"")</f>
        <v/>
      </c>
      <c r="P434" s="4" t="str">
        <f>IFERROR(IF(OR(VLOOKUP(H434,Homologación!$A:$B,2,0)=Tabla1[[#This Row],[Carrera Equivalente Uniandes 1]],VLOOKUP(H434,Homologación!$A:$B,2,0)=Tabla1[[#This Row],[Carrera Equivalente Uniandes 2]]),"",VLOOKUP(H434,Homologación!$A:$B,2,0)),"")</f>
        <v/>
      </c>
    </row>
    <row r="435" spans="1:16" x14ac:dyDescent="0.25">
      <c r="A435" s="4" t="s">
        <v>1535</v>
      </c>
      <c r="B435" s="4" t="s">
        <v>89</v>
      </c>
      <c r="C435" s="4" t="s">
        <v>88</v>
      </c>
      <c r="D435" s="4" t="s">
        <v>426</v>
      </c>
      <c r="E435" s="4" t="s">
        <v>9</v>
      </c>
      <c r="F435" s="4" t="s">
        <v>67</v>
      </c>
      <c r="I435" s="4" t="s">
        <v>217</v>
      </c>
      <c r="J435" s="4">
        <v>9000395338</v>
      </c>
      <c r="K435" s="4" t="s">
        <v>4828</v>
      </c>
      <c r="L435" s="4" t="s">
        <v>6908</v>
      </c>
      <c r="M435" s="4" t="s">
        <v>1095</v>
      </c>
      <c r="N435" s="4" t="str">
        <f>VLOOKUP(F435,Homologación!$A:$B,2,0)</f>
        <v>Historia</v>
      </c>
      <c r="O435" s="4" t="str">
        <f>IFERROR(IF(VLOOKUP(G435,Homologación!$A:$B,2,0)=Tabla1[[#This Row],[Carrera Equivalente Uniandes 1]],"",VLOOKUP(G435,Homologación!$A:$B,2,0)),"")</f>
        <v/>
      </c>
      <c r="P435" s="4" t="str">
        <f>IFERROR(IF(OR(VLOOKUP(H435,Homologación!$A:$B,2,0)=Tabla1[[#This Row],[Carrera Equivalente Uniandes 1]],VLOOKUP(H435,Homologación!$A:$B,2,0)=Tabla1[[#This Row],[Carrera Equivalente Uniandes 2]]),"",VLOOKUP(H435,Homologación!$A:$B,2,0)),"")</f>
        <v/>
      </c>
    </row>
    <row r="436" spans="1:16" x14ac:dyDescent="0.25">
      <c r="A436" s="4" t="s">
        <v>1536</v>
      </c>
      <c r="B436" s="4" t="s">
        <v>89</v>
      </c>
      <c r="C436" s="4" t="s">
        <v>88</v>
      </c>
      <c r="D436" s="4" t="s">
        <v>426</v>
      </c>
      <c r="E436" s="4" t="s">
        <v>3</v>
      </c>
      <c r="F436" s="4" t="s">
        <v>9424</v>
      </c>
      <c r="I436" s="4" t="s">
        <v>217</v>
      </c>
      <c r="J436" s="4">
        <v>9000395338</v>
      </c>
      <c r="K436" s="4" t="s">
        <v>4829</v>
      </c>
      <c r="L436" s="4" t="s">
        <v>6909</v>
      </c>
      <c r="M436" s="4" t="s">
        <v>1095</v>
      </c>
      <c r="N436" s="4" t="str">
        <f>VLOOKUP(F436,Homologación!$A:$B,2,0)</f>
        <v>Ciencia Política</v>
      </c>
      <c r="O436" s="4" t="str">
        <f>IFERROR(IF(VLOOKUP(G436,Homologación!$A:$B,2,0)=Tabla1[[#This Row],[Carrera Equivalente Uniandes 1]],"",VLOOKUP(G436,Homologación!$A:$B,2,0)),"")</f>
        <v/>
      </c>
      <c r="P436" s="4" t="str">
        <f>IFERROR(IF(OR(VLOOKUP(H436,Homologación!$A:$B,2,0)=Tabla1[[#This Row],[Carrera Equivalente Uniandes 1]],VLOOKUP(H436,Homologación!$A:$B,2,0)=Tabla1[[#This Row],[Carrera Equivalente Uniandes 2]]),"",VLOOKUP(H436,Homologación!$A:$B,2,0)),"")</f>
        <v/>
      </c>
    </row>
    <row r="437" spans="1:16" x14ac:dyDescent="0.25">
      <c r="A437" s="4" t="s">
        <v>1537</v>
      </c>
      <c r="B437" s="4" t="s">
        <v>89</v>
      </c>
      <c r="C437" s="4" t="s">
        <v>88</v>
      </c>
      <c r="D437" s="4" t="s">
        <v>426</v>
      </c>
      <c r="E437" s="4" t="s">
        <v>3</v>
      </c>
      <c r="F437" s="4" t="s">
        <v>53</v>
      </c>
      <c r="I437" s="4" t="s">
        <v>217</v>
      </c>
      <c r="J437" s="4">
        <v>9000395338</v>
      </c>
      <c r="K437" s="4" t="s">
        <v>835</v>
      </c>
      <c r="L437" s="4" t="s">
        <v>6910</v>
      </c>
      <c r="M437" s="4" t="s">
        <v>1095</v>
      </c>
      <c r="N437" s="4" t="str">
        <f>VLOOKUP(F437,Homologación!$A:$B,2,0)</f>
        <v>Administración</v>
      </c>
      <c r="O437" s="4" t="str">
        <f>IFERROR(IF(VLOOKUP(G437,Homologación!$A:$B,2,0)=Tabla1[[#This Row],[Carrera Equivalente Uniandes 1]],"",VLOOKUP(G437,Homologación!$A:$B,2,0)),"")</f>
        <v/>
      </c>
      <c r="P437" s="4" t="str">
        <f>IFERROR(IF(OR(VLOOKUP(H437,Homologación!$A:$B,2,0)=Tabla1[[#This Row],[Carrera Equivalente Uniandes 1]],VLOOKUP(H437,Homologación!$A:$B,2,0)=Tabla1[[#This Row],[Carrera Equivalente Uniandes 2]]),"",VLOOKUP(H437,Homologación!$A:$B,2,0)),"")</f>
        <v/>
      </c>
    </row>
    <row r="438" spans="1:16" x14ac:dyDescent="0.25">
      <c r="A438" s="4" t="s">
        <v>1538</v>
      </c>
      <c r="B438" s="4" t="s">
        <v>89</v>
      </c>
      <c r="C438" s="4" t="s">
        <v>88</v>
      </c>
      <c r="D438" s="4" t="s">
        <v>426</v>
      </c>
      <c r="E438" s="4" t="s">
        <v>3</v>
      </c>
      <c r="F438" s="4" t="s">
        <v>59</v>
      </c>
      <c r="I438" s="4" t="s">
        <v>217</v>
      </c>
      <c r="J438" s="4">
        <v>9000395338</v>
      </c>
      <c r="K438" s="4" t="s">
        <v>4830</v>
      </c>
      <c r="L438" s="4" t="s">
        <v>6911</v>
      </c>
      <c r="M438" s="4" t="s">
        <v>1095</v>
      </c>
      <c r="N438" s="4" t="str">
        <f>VLOOKUP(F438,Homologación!$A:$B,2,0)</f>
        <v>Antropología</v>
      </c>
      <c r="O438" s="4" t="str">
        <f>IFERROR(IF(VLOOKUP(G438,Homologación!$A:$B,2,0)=Tabla1[[#This Row],[Carrera Equivalente Uniandes 1]],"",VLOOKUP(G438,Homologación!$A:$B,2,0)),"")</f>
        <v/>
      </c>
      <c r="P438" s="4" t="str">
        <f>IFERROR(IF(OR(VLOOKUP(H438,Homologación!$A:$B,2,0)=Tabla1[[#This Row],[Carrera Equivalente Uniandes 1]],VLOOKUP(H438,Homologación!$A:$B,2,0)=Tabla1[[#This Row],[Carrera Equivalente Uniandes 2]]),"",VLOOKUP(H438,Homologación!$A:$B,2,0)),"")</f>
        <v/>
      </c>
    </row>
    <row r="439" spans="1:16" x14ac:dyDescent="0.25">
      <c r="A439" s="4" t="s">
        <v>1539</v>
      </c>
      <c r="B439" s="4" t="s">
        <v>199</v>
      </c>
      <c r="C439" s="4" t="s">
        <v>250</v>
      </c>
      <c r="D439" s="4" t="s">
        <v>4373</v>
      </c>
      <c r="E439" s="4" t="s">
        <v>3</v>
      </c>
      <c r="F439" s="4" t="s">
        <v>15</v>
      </c>
      <c r="G439" s="4" t="s">
        <v>44</v>
      </c>
      <c r="I439" s="4" t="s">
        <v>217</v>
      </c>
      <c r="J439" s="4">
        <v>9000395338</v>
      </c>
      <c r="K439" s="4" t="s">
        <v>4831</v>
      </c>
      <c r="L439" s="4" t="s">
        <v>6912</v>
      </c>
      <c r="M439" s="4" t="s">
        <v>1095</v>
      </c>
      <c r="N439" s="4" t="str">
        <f>VLOOKUP(F439,Homologación!$A:$B,2,0)</f>
        <v>Administración</v>
      </c>
      <c r="O439" s="4" t="str">
        <f>IFERROR(IF(VLOOKUP(G439,Homologación!$A:$B,2,0)=Tabla1[[#This Row],[Carrera Equivalente Uniandes 1]],"",VLOOKUP(G439,Homologación!$A:$B,2,0)),"")</f>
        <v/>
      </c>
      <c r="P439" s="4" t="str">
        <f>IFERROR(IF(OR(VLOOKUP(H439,Homologación!$A:$B,2,0)=Tabla1[[#This Row],[Carrera Equivalente Uniandes 1]],VLOOKUP(H439,Homologación!$A:$B,2,0)=Tabla1[[#This Row],[Carrera Equivalente Uniandes 2]]),"",VLOOKUP(H439,Homologación!$A:$B,2,0)),"")</f>
        <v/>
      </c>
    </row>
    <row r="440" spans="1:16" x14ac:dyDescent="0.25">
      <c r="A440" s="4" t="s">
        <v>1540</v>
      </c>
      <c r="B440" s="4" t="s">
        <v>55</v>
      </c>
      <c r="C440" s="4" t="s">
        <v>207</v>
      </c>
      <c r="D440" s="4" t="s">
        <v>4366</v>
      </c>
      <c r="E440" s="4" t="s">
        <v>3</v>
      </c>
      <c r="F440" s="4" t="s">
        <v>15</v>
      </c>
      <c r="G440" s="4" t="s">
        <v>447</v>
      </c>
      <c r="I440" s="4" t="s">
        <v>217</v>
      </c>
      <c r="J440" s="4">
        <v>9000395338</v>
      </c>
      <c r="K440" s="4" t="s">
        <v>4832</v>
      </c>
      <c r="L440" s="4" t="s">
        <v>6913</v>
      </c>
      <c r="M440" s="4" t="s">
        <v>1095</v>
      </c>
      <c r="N440" s="4" t="str">
        <f>VLOOKUP(F440,Homologación!$A:$B,2,0)</f>
        <v>Administración</v>
      </c>
      <c r="O440" s="4" t="str">
        <f>IFERROR(IF(VLOOKUP(G440,Homologación!$A:$B,2,0)=Tabla1[[#This Row],[Carrera Equivalente Uniandes 1]],"",VLOOKUP(G440,Homologación!$A:$B,2,0)),"")</f>
        <v>Gobierno y Asuntos Públicos</v>
      </c>
      <c r="P440" s="4" t="str">
        <f>IFERROR(IF(OR(VLOOKUP(H440,Homologación!$A:$B,2,0)=Tabla1[[#This Row],[Carrera Equivalente Uniandes 1]],VLOOKUP(H440,Homologación!$A:$B,2,0)=Tabla1[[#This Row],[Carrera Equivalente Uniandes 2]]),"",VLOOKUP(H440,Homologación!$A:$B,2,0)),"")</f>
        <v/>
      </c>
    </row>
    <row r="441" spans="1:16" x14ac:dyDescent="0.25">
      <c r="A441" s="4" t="s">
        <v>1541</v>
      </c>
      <c r="B441" s="4" t="s">
        <v>55</v>
      </c>
      <c r="C441" s="4" t="s">
        <v>207</v>
      </c>
      <c r="D441" s="4" t="s">
        <v>4366</v>
      </c>
      <c r="E441" s="4" t="s">
        <v>3</v>
      </c>
      <c r="F441" s="4" t="s">
        <v>15</v>
      </c>
      <c r="G441" s="4" t="s">
        <v>447</v>
      </c>
      <c r="I441" s="4" t="s">
        <v>217</v>
      </c>
      <c r="J441" s="4">
        <v>9000395338</v>
      </c>
      <c r="K441" s="4" t="s">
        <v>4833</v>
      </c>
      <c r="L441" s="4" t="s">
        <v>6914</v>
      </c>
      <c r="M441" s="4" t="s">
        <v>1095</v>
      </c>
      <c r="N441" s="4" t="str">
        <f>VLOOKUP(F441,Homologación!$A:$B,2,0)</f>
        <v>Administración</v>
      </c>
      <c r="O441" s="4" t="str">
        <f>IFERROR(IF(VLOOKUP(G441,Homologación!$A:$B,2,0)=Tabla1[[#This Row],[Carrera Equivalente Uniandes 1]],"",VLOOKUP(G441,Homologación!$A:$B,2,0)),"")</f>
        <v>Gobierno y Asuntos Públicos</v>
      </c>
      <c r="P441" s="4" t="str">
        <f>IFERROR(IF(OR(VLOOKUP(H441,Homologación!$A:$B,2,0)=Tabla1[[#This Row],[Carrera Equivalente Uniandes 1]],VLOOKUP(H441,Homologación!$A:$B,2,0)=Tabla1[[#This Row],[Carrera Equivalente Uniandes 2]]),"",VLOOKUP(H441,Homologación!$A:$B,2,0)),"")</f>
        <v/>
      </c>
    </row>
    <row r="442" spans="1:16" x14ac:dyDescent="0.25">
      <c r="A442" s="4" t="s">
        <v>1542</v>
      </c>
      <c r="B442" s="4" t="s">
        <v>26</v>
      </c>
      <c r="C442" s="4" t="s">
        <v>26</v>
      </c>
      <c r="D442" s="4" t="s">
        <v>429</v>
      </c>
      <c r="E442" s="4" t="s">
        <v>3</v>
      </c>
      <c r="F442" s="4" t="s">
        <v>15</v>
      </c>
      <c r="G442" s="4" t="s">
        <v>442</v>
      </c>
      <c r="I442" s="4" t="s">
        <v>217</v>
      </c>
      <c r="J442" s="4">
        <v>9000395338</v>
      </c>
      <c r="K442" s="4" t="s">
        <v>4834</v>
      </c>
      <c r="L442" s="4" t="s">
        <v>6915</v>
      </c>
      <c r="M442" s="4" t="s">
        <v>9393</v>
      </c>
      <c r="N442" s="4" t="str">
        <f>VLOOKUP(F442,Homologación!$A:$B,2,0)</f>
        <v>Administración</v>
      </c>
      <c r="O442" s="4" t="str">
        <f>IFERROR(IF(VLOOKUP(G442,Homologación!$A:$B,2,0)=Tabla1[[#This Row],[Carrera Equivalente Uniandes 1]],"",VLOOKUP(G442,Homologación!$A:$B,2,0)),"")</f>
        <v>Ciencia Política</v>
      </c>
      <c r="P442" s="4" t="str">
        <f>IFERROR(IF(OR(VLOOKUP(H442,Homologación!$A:$B,2,0)=Tabla1[[#This Row],[Carrera Equivalente Uniandes 1]],VLOOKUP(H442,Homologación!$A:$B,2,0)=Tabla1[[#This Row],[Carrera Equivalente Uniandes 2]]),"",VLOOKUP(H442,Homologación!$A:$B,2,0)),"")</f>
        <v/>
      </c>
    </row>
    <row r="443" spans="1:16" x14ac:dyDescent="0.25">
      <c r="A443" s="4" t="s">
        <v>1543</v>
      </c>
      <c r="B443" s="4" t="s">
        <v>26</v>
      </c>
      <c r="C443" s="4" t="s">
        <v>26</v>
      </c>
      <c r="D443" s="4" t="s">
        <v>429</v>
      </c>
      <c r="E443" s="4" t="s">
        <v>3</v>
      </c>
      <c r="F443" s="4" t="s">
        <v>14</v>
      </c>
      <c r="I443" s="4" t="s">
        <v>217</v>
      </c>
      <c r="J443" s="4">
        <v>9000395338</v>
      </c>
      <c r="K443" s="4" t="s">
        <v>797</v>
      </c>
      <c r="L443" s="4" t="s">
        <v>6916</v>
      </c>
      <c r="M443" s="4" t="s">
        <v>9393</v>
      </c>
      <c r="N443" s="4" t="str">
        <f>VLOOKUP(F443,Homologación!$A:$B,2,0)</f>
        <v>Ingeniería Industrial</v>
      </c>
      <c r="O443" s="4" t="str">
        <f>IFERROR(IF(VLOOKUP(G443,Homologación!$A:$B,2,0)=Tabla1[[#This Row],[Carrera Equivalente Uniandes 1]],"",VLOOKUP(G443,Homologación!$A:$B,2,0)),"")</f>
        <v/>
      </c>
      <c r="P443" s="4" t="str">
        <f>IFERROR(IF(OR(VLOOKUP(H443,Homologación!$A:$B,2,0)=Tabla1[[#This Row],[Carrera Equivalente Uniandes 1]],VLOOKUP(H443,Homologación!$A:$B,2,0)=Tabla1[[#This Row],[Carrera Equivalente Uniandes 2]]),"",VLOOKUP(H443,Homologación!$A:$B,2,0)),"")</f>
        <v/>
      </c>
    </row>
    <row r="444" spans="1:16" x14ac:dyDescent="0.25">
      <c r="A444" s="4" t="s">
        <v>1544</v>
      </c>
      <c r="B444" s="4" t="s">
        <v>26</v>
      </c>
      <c r="C444" s="4" t="s">
        <v>26</v>
      </c>
      <c r="D444" s="4" t="s">
        <v>429</v>
      </c>
      <c r="E444" s="4" t="s">
        <v>3</v>
      </c>
      <c r="F444" s="4" t="s">
        <v>14</v>
      </c>
      <c r="I444" s="4" t="s">
        <v>217</v>
      </c>
      <c r="J444" s="4">
        <v>9000395338</v>
      </c>
      <c r="K444" s="4" t="s">
        <v>797</v>
      </c>
      <c r="L444" s="4" t="s">
        <v>6916</v>
      </c>
      <c r="M444" s="4" t="s">
        <v>9393</v>
      </c>
      <c r="N444" s="4" t="str">
        <f>VLOOKUP(F444,Homologación!$A:$B,2,0)</f>
        <v>Ingeniería Industrial</v>
      </c>
      <c r="O444" s="4" t="str">
        <f>IFERROR(IF(VLOOKUP(G444,Homologación!$A:$B,2,0)=Tabla1[[#This Row],[Carrera Equivalente Uniandes 1]],"",VLOOKUP(G444,Homologación!$A:$B,2,0)),"")</f>
        <v/>
      </c>
      <c r="P444" s="4" t="str">
        <f>IFERROR(IF(OR(VLOOKUP(H444,Homologación!$A:$B,2,0)=Tabla1[[#This Row],[Carrera Equivalente Uniandes 1]],VLOOKUP(H444,Homologación!$A:$B,2,0)=Tabla1[[#This Row],[Carrera Equivalente Uniandes 2]]),"",VLOOKUP(H444,Homologación!$A:$B,2,0)),"")</f>
        <v/>
      </c>
    </row>
    <row r="445" spans="1:16" x14ac:dyDescent="0.25">
      <c r="A445" s="4" t="s">
        <v>1545</v>
      </c>
      <c r="B445" s="4" t="s">
        <v>26</v>
      </c>
      <c r="C445" s="4" t="s">
        <v>26</v>
      </c>
      <c r="D445" s="4" t="s">
        <v>429</v>
      </c>
      <c r="E445" s="4" t="s">
        <v>3</v>
      </c>
      <c r="F445" s="4" t="s">
        <v>15</v>
      </c>
      <c r="I445" s="4" t="s">
        <v>217</v>
      </c>
      <c r="J445" s="4">
        <v>9000395338</v>
      </c>
      <c r="K445" s="4" t="s">
        <v>796</v>
      </c>
      <c r="L445" s="4" t="s">
        <v>6917</v>
      </c>
      <c r="M445" s="4" t="s">
        <v>9393</v>
      </c>
      <c r="N445" s="4" t="str">
        <f>VLOOKUP(F445,Homologación!$A:$B,2,0)</f>
        <v>Administración</v>
      </c>
      <c r="O445" s="4" t="str">
        <f>IFERROR(IF(VLOOKUP(G445,Homologación!$A:$B,2,0)=Tabla1[[#This Row],[Carrera Equivalente Uniandes 1]],"",VLOOKUP(G445,Homologación!$A:$B,2,0)),"")</f>
        <v/>
      </c>
      <c r="P445" s="4" t="str">
        <f>IFERROR(IF(OR(VLOOKUP(H445,Homologación!$A:$B,2,0)=Tabla1[[#This Row],[Carrera Equivalente Uniandes 1]],VLOOKUP(H445,Homologación!$A:$B,2,0)=Tabla1[[#This Row],[Carrera Equivalente Uniandes 2]]),"",VLOOKUP(H445,Homologación!$A:$B,2,0)),"")</f>
        <v/>
      </c>
    </row>
    <row r="446" spans="1:16" x14ac:dyDescent="0.25">
      <c r="A446" s="4" t="s">
        <v>1546</v>
      </c>
      <c r="B446" s="4" t="s">
        <v>26</v>
      </c>
      <c r="C446" s="4" t="s">
        <v>26</v>
      </c>
      <c r="D446" s="4" t="s">
        <v>429</v>
      </c>
      <c r="E446" s="4" t="s">
        <v>3</v>
      </c>
      <c r="F446" s="4" t="s">
        <v>38</v>
      </c>
      <c r="I446" s="4" t="s">
        <v>217</v>
      </c>
      <c r="J446" s="4">
        <v>9000395338</v>
      </c>
      <c r="K446" s="4" t="s">
        <v>4835</v>
      </c>
      <c r="L446" s="4" t="s">
        <v>6918</v>
      </c>
      <c r="M446" s="4" t="s">
        <v>9393</v>
      </c>
      <c r="N446" s="4" t="str">
        <f>VLOOKUP(F446,Homologación!$A:$B,2,0)</f>
        <v>Economía</v>
      </c>
      <c r="O446" s="4" t="str">
        <f>IFERROR(IF(VLOOKUP(G446,Homologación!$A:$B,2,0)=Tabla1[[#This Row],[Carrera Equivalente Uniandes 1]],"",VLOOKUP(G446,Homologación!$A:$B,2,0)),"")</f>
        <v/>
      </c>
      <c r="P446" s="4" t="str">
        <f>IFERROR(IF(OR(VLOOKUP(H446,Homologación!$A:$B,2,0)=Tabla1[[#This Row],[Carrera Equivalente Uniandes 1]],VLOOKUP(H446,Homologación!$A:$B,2,0)=Tabla1[[#This Row],[Carrera Equivalente Uniandes 2]]),"",VLOOKUP(H446,Homologación!$A:$B,2,0)),"")</f>
        <v/>
      </c>
    </row>
    <row r="447" spans="1:16" x14ac:dyDescent="0.25">
      <c r="A447" s="4" t="s">
        <v>1547</v>
      </c>
      <c r="B447" s="4" t="s">
        <v>26</v>
      </c>
      <c r="C447" s="4" t="s">
        <v>26</v>
      </c>
      <c r="D447" s="4" t="s">
        <v>429</v>
      </c>
      <c r="E447" s="4" t="s">
        <v>3</v>
      </c>
      <c r="F447" s="4" t="s">
        <v>618</v>
      </c>
      <c r="G447" s="4" t="s">
        <v>9425</v>
      </c>
      <c r="I447" s="4" t="s">
        <v>217</v>
      </c>
      <c r="J447" s="4">
        <v>9000395338</v>
      </c>
      <c r="K447" s="4" t="s">
        <v>4836</v>
      </c>
      <c r="L447" s="4" t="s">
        <v>6919</v>
      </c>
      <c r="M447" s="4" t="s">
        <v>9393</v>
      </c>
      <c r="N447" s="4" t="str">
        <f>VLOOKUP(F447,Homologación!$A:$B,2,0)</f>
        <v>Ciencia Política</v>
      </c>
      <c r="O447" s="4" t="str">
        <f>IFERROR(IF(VLOOKUP(G447,Homologación!$A:$B,2,0)=Tabla1[[#This Row],[Carrera Equivalente Uniandes 1]],"",VLOOKUP(G447,Homologación!$A:$B,2,0)),"")</f>
        <v>Administración</v>
      </c>
      <c r="P447" s="4" t="str">
        <f>IFERROR(IF(OR(VLOOKUP(H447,Homologación!$A:$B,2,0)=Tabla1[[#This Row],[Carrera Equivalente Uniandes 1]],VLOOKUP(H447,Homologación!$A:$B,2,0)=Tabla1[[#This Row],[Carrera Equivalente Uniandes 2]]),"",VLOOKUP(H447,Homologación!$A:$B,2,0)),"")</f>
        <v/>
      </c>
    </row>
    <row r="448" spans="1:16" x14ac:dyDescent="0.25">
      <c r="A448" s="4" t="s">
        <v>1548</v>
      </c>
      <c r="B448" s="4" t="s">
        <v>26</v>
      </c>
      <c r="C448" s="4" t="s">
        <v>26</v>
      </c>
      <c r="D448" s="4" t="s">
        <v>429</v>
      </c>
      <c r="E448" s="4" t="s">
        <v>9572</v>
      </c>
      <c r="F448" s="4" t="s">
        <v>17</v>
      </c>
      <c r="G448" s="4" t="s">
        <v>432</v>
      </c>
      <c r="I448" s="4" t="s">
        <v>217</v>
      </c>
      <c r="J448" s="4">
        <v>9000395338</v>
      </c>
      <c r="K448" s="4" t="s">
        <v>4837</v>
      </c>
      <c r="L448" s="4" t="s">
        <v>6920</v>
      </c>
      <c r="M448" s="4" t="s">
        <v>9393</v>
      </c>
      <c r="N448" s="4" t="str">
        <f>VLOOKUP(F448,Homologación!$A:$B,2,0)</f>
        <v>Historia</v>
      </c>
      <c r="O448" s="4" t="str">
        <f>IFERROR(IF(VLOOKUP(G448,Homologación!$A:$B,2,0)=Tabla1[[#This Row],[Carrera Equivalente Uniandes 1]],"",VLOOKUP(G448,Homologación!$A:$B,2,0)),"")</f>
        <v>Ingeniería Industrial</v>
      </c>
      <c r="P448" s="4" t="str">
        <f>IFERROR(IF(OR(VLOOKUP(H448,Homologación!$A:$B,2,0)=Tabla1[[#This Row],[Carrera Equivalente Uniandes 1]],VLOOKUP(H448,Homologación!$A:$B,2,0)=Tabla1[[#This Row],[Carrera Equivalente Uniandes 2]]),"",VLOOKUP(H448,Homologación!$A:$B,2,0)),"")</f>
        <v/>
      </c>
    </row>
    <row r="449" spans="1:16" x14ac:dyDescent="0.25">
      <c r="A449" s="4" t="s">
        <v>1549</v>
      </c>
      <c r="B449" s="4" t="s">
        <v>26</v>
      </c>
      <c r="C449" s="4" t="s">
        <v>26</v>
      </c>
      <c r="D449" s="4" t="s">
        <v>429</v>
      </c>
      <c r="E449" s="4" t="s">
        <v>3</v>
      </c>
      <c r="F449" s="4" t="s">
        <v>446</v>
      </c>
      <c r="I449" s="4" t="s">
        <v>217</v>
      </c>
      <c r="J449" s="4">
        <v>9000395338</v>
      </c>
      <c r="K449" s="4" t="s">
        <v>4838</v>
      </c>
      <c r="L449" s="4" t="s">
        <v>6921</v>
      </c>
      <c r="M449" s="4" t="s">
        <v>9393</v>
      </c>
      <c r="N449" s="4" t="str">
        <f>VLOOKUP(F449,Homologación!$A:$B,2,0)</f>
        <v>Diseño</v>
      </c>
      <c r="O449" s="4" t="str">
        <f>IFERROR(IF(VLOOKUP(G449,Homologación!$A:$B,2,0)=Tabla1[[#This Row],[Carrera Equivalente Uniandes 1]],"",VLOOKUP(G449,Homologación!$A:$B,2,0)),"")</f>
        <v/>
      </c>
      <c r="P449" s="4" t="str">
        <f>IFERROR(IF(OR(VLOOKUP(H449,Homologación!$A:$B,2,0)=Tabla1[[#This Row],[Carrera Equivalente Uniandes 1]],VLOOKUP(H449,Homologación!$A:$B,2,0)=Tabla1[[#This Row],[Carrera Equivalente Uniandes 2]]),"",VLOOKUP(H449,Homologación!$A:$B,2,0)),"")</f>
        <v/>
      </c>
    </row>
    <row r="450" spans="1:16" x14ac:dyDescent="0.25">
      <c r="A450" s="4" t="s">
        <v>1550</v>
      </c>
      <c r="B450" s="4" t="s">
        <v>26</v>
      </c>
      <c r="C450" s="4" t="s">
        <v>26</v>
      </c>
      <c r="D450" s="4" t="s">
        <v>429</v>
      </c>
      <c r="E450" s="4" t="s">
        <v>3</v>
      </c>
      <c r="F450" s="4" t="s">
        <v>482</v>
      </c>
      <c r="G450" s="4" t="s">
        <v>454</v>
      </c>
      <c r="I450" s="4" t="s">
        <v>217</v>
      </c>
      <c r="J450" s="4">
        <v>9000395338</v>
      </c>
      <c r="K450" s="4" t="s">
        <v>4839</v>
      </c>
      <c r="L450" s="4" t="s">
        <v>6922</v>
      </c>
      <c r="M450" s="4" t="s">
        <v>9393</v>
      </c>
      <c r="N450" s="4" t="str">
        <f>VLOOKUP(F450,Homologación!$A:$B,2,0)</f>
        <v>Antropología</v>
      </c>
      <c r="O450" s="4" t="str">
        <f>IFERROR(IF(VLOOKUP(G450,Homologación!$A:$B,2,0)=Tabla1[[#This Row],[Carrera Equivalente Uniandes 1]],"",VLOOKUP(G450,Homologación!$A:$B,2,0)),"")</f>
        <v>Ciencia Política</v>
      </c>
      <c r="P450" s="4" t="str">
        <f>IFERROR(IF(OR(VLOOKUP(H450,Homologación!$A:$B,2,0)=Tabla1[[#This Row],[Carrera Equivalente Uniandes 1]],VLOOKUP(H450,Homologación!$A:$B,2,0)=Tabla1[[#This Row],[Carrera Equivalente Uniandes 2]]),"",VLOOKUP(H450,Homologación!$A:$B,2,0)),"")</f>
        <v/>
      </c>
    </row>
    <row r="451" spans="1:16" x14ac:dyDescent="0.25">
      <c r="A451" s="4" t="s">
        <v>1551</v>
      </c>
      <c r="B451" s="4" t="s">
        <v>26</v>
      </c>
      <c r="C451" s="4" t="s">
        <v>26</v>
      </c>
      <c r="D451" s="4" t="s">
        <v>425</v>
      </c>
      <c r="E451" s="4" t="s">
        <v>3</v>
      </c>
      <c r="F451" s="4" t="s">
        <v>516</v>
      </c>
      <c r="I451" s="4" t="s">
        <v>218</v>
      </c>
      <c r="J451" s="4">
        <v>9005000182</v>
      </c>
      <c r="K451" s="4" t="s">
        <v>4840</v>
      </c>
      <c r="L451" s="4" t="s">
        <v>6923</v>
      </c>
      <c r="M451" s="4" t="s">
        <v>9393</v>
      </c>
      <c r="N451" s="4" t="str">
        <f>VLOOKUP(F451,Homologación!$A:$B,2,0)</f>
        <v>Ingeniería Ambiental</v>
      </c>
      <c r="O451" s="4" t="str">
        <f>IFERROR(IF(VLOOKUP(G451,Homologación!$A:$B,2,0)=Tabla1[[#This Row],[Carrera Equivalente Uniandes 1]],"",VLOOKUP(G451,Homologación!$A:$B,2,0)),"")</f>
        <v/>
      </c>
      <c r="P451" s="4" t="str">
        <f>IFERROR(IF(OR(VLOOKUP(H451,Homologación!$A:$B,2,0)=Tabla1[[#This Row],[Carrera Equivalente Uniandes 1]],VLOOKUP(H451,Homologación!$A:$B,2,0)=Tabla1[[#This Row],[Carrera Equivalente Uniandes 2]]),"",VLOOKUP(H451,Homologación!$A:$B,2,0)),"")</f>
        <v/>
      </c>
    </row>
    <row r="452" spans="1:16" x14ac:dyDescent="0.25">
      <c r="A452" s="4" t="s">
        <v>1552</v>
      </c>
      <c r="B452" s="4" t="s">
        <v>26</v>
      </c>
      <c r="C452" s="4" t="s">
        <v>26</v>
      </c>
      <c r="D452" s="4" t="s">
        <v>425</v>
      </c>
      <c r="E452" s="4" t="s">
        <v>3</v>
      </c>
      <c r="F452" s="4" t="s">
        <v>21</v>
      </c>
      <c r="G452" s="4" t="s">
        <v>20</v>
      </c>
      <c r="I452" s="4" t="s">
        <v>218</v>
      </c>
      <c r="J452" s="4">
        <v>9005000182</v>
      </c>
      <c r="K452" s="4" t="s">
        <v>4841</v>
      </c>
      <c r="L452" s="4" t="s">
        <v>6924</v>
      </c>
      <c r="M452" s="4" t="s">
        <v>9393</v>
      </c>
      <c r="N452" s="4" t="str">
        <f>VLOOKUP(F452,Homologación!$A:$B,2,0)</f>
        <v>Derecho</v>
      </c>
      <c r="O452" s="4" t="str">
        <f>IFERROR(IF(VLOOKUP(G452,Homologación!$A:$B,2,0)=Tabla1[[#This Row],[Carrera Equivalente Uniandes 1]],"",VLOOKUP(G452,Homologación!$A:$B,2,0)),"")</f>
        <v/>
      </c>
      <c r="P452" s="4" t="str">
        <f>IFERROR(IF(OR(VLOOKUP(H452,Homologación!$A:$B,2,0)=Tabla1[[#This Row],[Carrera Equivalente Uniandes 1]],VLOOKUP(H452,Homologación!$A:$B,2,0)=Tabla1[[#This Row],[Carrera Equivalente Uniandes 2]]),"",VLOOKUP(H452,Homologación!$A:$B,2,0)),"")</f>
        <v/>
      </c>
    </row>
    <row r="453" spans="1:16" x14ac:dyDescent="0.25">
      <c r="A453" s="4" t="s">
        <v>1553</v>
      </c>
      <c r="B453" s="4" t="s">
        <v>26</v>
      </c>
      <c r="C453" s="4" t="s">
        <v>26</v>
      </c>
      <c r="D453" s="4" t="s">
        <v>425</v>
      </c>
      <c r="E453" s="4" t="s">
        <v>3</v>
      </c>
      <c r="F453" s="4" t="s">
        <v>21</v>
      </c>
      <c r="G453" s="4" t="s">
        <v>20</v>
      </c>
      <c r="I453" s="4" t="s">
        <v>218</v>
      </c>
      <c r="J453" s="4">
        <v>9005000182</v>
      </c>
      <c r="K453" s="4" t="s">
        <v>4841</v>
      </c>
      <c r="L453" s="4" t="s">
        <v>6925</v>
      </c>
      <c r="M453" s="4" t="s">
        <v>9393</v>
      </c>
      <c r="N453" s="4" t="str">
        <f>VLOOKUP(F453,Homologación!$A:$B,2,0)</f>
        <v>Derecho</v>
      </c>
      <c r="O453" s="4" t="str">
        <f>IFERROR(IF(VLOOKUP(G453,Homologación!$A:$B,2,0)=Tabla1[[#This Row],[Carrera Equivalente Uniandes 1]],"",VLOOKUP(G453,Homologación!$A:$B,2,0)),"")</f>
        <v/>
      </c>
      <c r="P453" s="4" t="str">
        <f>IFERROR(IF(OR(VLOOKUP(H453,Homologación!$A:$B,2,0)=Tabla1[[#This Row],[Carrera Equivalente Uniandes 1]],VLOOKUP(H453,Homologación!$A:$B,2,0)=Tabla1[[#This Row],[Carrera Equivalente Uniandes 2]]),"",VLOOKUP(H453,Homologación!$A:$B,2,0)),"")</f>
        <v/>
      </c>
    </row>
    <row r="454" spans="1:16" x14ac:dyDescent="0.25">
      <c r="A454" s="4" t="s">
        <v>1554</v>
      </c>
      <c r="B454" s="4" t="s">
        <v>26</v>
      </c>
      <c r="C454" s="4" t="s">
        <v>26</v>
      </c>
      <c r="D454" s="4" t="s">
        <v>425</v>
      </c>
      <c r="E454" s="4" t="s">
        <v>3</v>
      </c>
      <c r="F454" s="4" t="s">
        <v>15</v>
      </c>
      <c r="G454" s="4" t="s">
        <v>451</v>
      </c>
      <c r="H454" s="4" t="s">
        <v>9426</v>
      </c>
      <c r="I454" s="4" t="s">
        <v>218</v>
      </c>
      <c r="J454" s="4">
        <v>9005000182</v>
      </c>
      <c r="K454" s="4" t="s">
        <v>4842</v>
      </c>
      <c r="L454" s="4" t="s">
        <v>6926</v>
      </c>
      <c r="M454" s="4" t="s">
        <v>9393</v>
      </c>
      <c r="N454" s="4" t="str">
        <f>VLOOKUP(F454,Homologación!$A:$B,2,0)</f>
        <v>Administración</v>
      </c>
      <c r="O454" s="4" t="str">
        <f>IFERROR(IF(VLOOKUP(G454,Homologación!$A:$B,2,0)=Tabla1[[#This Row],[Carrera Equivalente Uniandes 1]],"",VLOOKUP(G454,Homologación!$A:$B,2,0)),"")</f>
        <v>Contaduría Internacional</v>
      </c>
      <c r="P454" s="4" t="str">
        <f>IFERROR(IF(OR(VLOOKUP(H454,Homologación!$A:$B,2,0)=Tabla1[[#This Row],[Carrera Equivalente Uniandes 1]],VLOOKUP(H454,Homologación!$A:$B,2,0)=Tabla1[[#This Row],[Carrera Equivalente Uniandes 2]]),"",VLOOKUP(H454,Homologación!$A:$B,2,0)),"")</f>
        <v/>
      </c>
    </row>
    <row r="455" spans="1:16" x14ac:dyDescent="0.25">
      <c r="A455" s="4" t="s">
        <v>1555</v>
      </c>
      <c r="B455" s="4" t="s">
        <v>26</v>
      </c>
      <c r="C455" s="4" t="s">
        <v>26</v>
      </c>
      <c r="D455" s="4" t="s">
        <v>425</v>
      </c>
      <c r="E455" s="4" t="s">
        <v>3</v>
      </c>
      <c r="F455" s="4" t="s">
        <v>14</v>
      </c>
      <c r="G455" s="4" t="s">
        <v>15</v>
      </c>
      <c r="H455" s="4" t="s">
        <v>487</v>
      </c>
      <c r="I455" s="4" t="s">
        <v>218</v>
      </c>
      <c r="J455" s="4">
        <v>9005000182</v>
      </c>
      <c r="K455" s="4" t="s">
        <v>4843</v>
      </c>
      <c r="L455" s="4" t="s">
        <v>6927</v>
      </c>
      <c r="M455" s="4" t="s">
        <v>9393</v>
      </c>
      <c r="N455" s="4" t="str">
        <f>VLOOKUP(F455,Homologación!$A:$B,2,0)</f>
        <v>Ingeniería Industrial</v>
      </c>
      <c r="O455" s="4" t="str">
        <f>IFERROR(IF(VLOOKUP(G455,Homologación!$A:$B,2,0)=Tabla1[[#This Row],[Carrera Equivalente Uniandes 1]],"",VLOOKUP(G455,Homologación!$A:$B,2,0)),"")</f>
        <v>Administración</v>
      </c>
      <c r="P455" s="4" t="str">
        <f>IFERROR(IF(OR(VLOOKUP(H455,Homologación!$A:$B,2,0)=Tabla1[[#This Row],[Carrera Equivalente Uniandes 1]],VLOOKUP(H455,Homologación!$A:$B,2,0)=Tabla1[[#This Row],[Carrera Equivalente Uniandes 2]]),"",VLOOKUP(H455,Homologación!$A:$B,2,0)),"")</f>
        <v>Economía</v>
      </c>
    </row>
    <row r="456" spans="1:16" x14ac:dyDescent="0.25">
      <c r="A456" s="4" t="s">
        <v>1556</v>
      </c>
      <c r="B456" s="4" t="s">
        <v>26</v>
      </c>
      <c r="C456" s="4" t="s">
        <v>26</v>
      </c>
      <c r="D456" s="4" t="s">
        <v>425</v>
      </c>
      <c r="E456" s="4" t="s">
        <v>3</v>
      </c>
      <c r="F456" s="4" t="s">
        <v>21</v>
      </c>
      <c r="G456" s="4" t="s">
        <v>20</v>
      </c>
      <c r="I456" s="4" t="s">
        <v>218</v>
      </c>
      <c r="J456" s="4">
        <v>9005000182</v>
      </c>
      <c r="K456" s="4" t="s">
        <v>4841</v>
      </c>
      <c r="L456" s="4" t="s">
        <v>6928</v>
      </c>
      <c r="M456" s="4" t="s">
        <v>9393</v>
      </c>
      <c r="N456" s="4" t="str">
        <f>VLOOKUP(F456,Homologación!$A:$B,2,0)</f>
        <v>Derecho</v>
      </c>
      <c r="O456" s="4" t="str">
        <f>IFERROR(IF(VLOOKUP(G456,Homologación!$A:$B,2,0)=Tabla1[[#This Row],[Carrera Equivalente Uniandes 1]],"",VLOOKUP(G456,Homologación!$A:$B,2,0)),"")</f>
        <v/>
      </c>
      <c r="P456" s="4" t="str">
        <f>IFERROR(IF(OR(VLOOKUP(H456,Homologación!$A:$B,2,0)=Tabla1[[#This Row],[Carrera Equivalente Uniandes 1]],VLOOKUP(H456,Homologación!$A:$B,2,0)=Tabla1[[#This Row],[Carrera Equivalente Uniandes 2]]),"",VLOOKUP(H456,Homologación!$A:$B,2,0)),"")</f>
        <v/>
      </c>
    </row>
    <row r="457" spans="1:16" x14ac:dyDescent="0.25">
      <c r="A457" s="4" t="s">
        <v>1557</v>
      </c>
      <c r="B457" s="4" t="s">
        <v>26</v>
      </c>
      <c r="C457" s="4" t="s">
        <v>26</v>
      </c>
      <c r="D457" s="4" t="s">
        <v>425</v>
      </c>
      <c r="E457" s="4" t="s">
        <v>3</v>
      </c>
      <c r="F457" s="4" t="s">
        <v>15</v>
      </c>
      <c r="G457" s="4" t="s">
        <v>447</v>
      </c>
      <c r="I457" s="4" t="s">
        <v>218</v>
      </c>
      <c r="J457" s="4">
        <v>9005000182</v>
      </c>
      <c r="K457" s="4" t="s">
        <v>4844</v>
      </c>
      <c r="L457" s="4" t="s">
        <v>6929</v>
      </c>
      <c r="M457" s="4" t="s">
        <v>9393</v>
      </c>
      <c r="N457" s="4" t="str">
        <f>VLOOKUP(F457,Homologación!$A:$B,2,0)</f>
        <v>Administración</v>
      </c>
      <c r="O457" s="4" t="str">
        <f>IFERROR(IF(VLOOKUP(G457,Homologación!$A:$B,2,0)=Tabla1[[#This Row],[Carrera Equivalente Uniandes 1]],"",VLOOKUP(G457,Homologación!$A:$B,2,0)),"")</f>
        <v>Gobierno y Asuntos Públicos</v>
      </c>
      <c r="P457" s="4" t="str">
        <f>IFERROR(IF(OR(VLOOKUP(H457,Homologación!$A:$B,2,0)=Tabla1[[#This Row],[Carrera Equivalente Uniandes 1]],VLOOKUP(H457,Homologación!$A:$B,2,0)=Tabla1[[#This Row],[Carrera Equivalente Uniandes 2]]),"",VLOOKUP(H457,Homologación!$A:$B,2,0)),"")</f>
        <v/>
      </c>
    </row>
    <row r="458" spans="1:16" x14ac:dyDescent="0.25">
      <c r="A458" s="4" t="s">
        <v>1558</v>
      </c>
      <c r="B458" s="4" t="s">
        <v>26</v>
      </c>
      <c r="C458" s="4" t="s">
        <v>26</v>
      </c>
      <c r="D458" s="4" t="s">
        <v>425</v>
      </c>
      <c r="E458" s="4" t="s">
        <v>3</v>
      </c>
      <c r="F458" s="4" t="s">
        <v>14</v>
      </c>
      <c r="I458" s="4" t="s">
        <v>218</v>
      </c>
      <c r="J458" s="4">
        <v>9005000182</v>
      </c>
      <c r="K458" s="4" t="s">
        <v>4845</v>
      </c>
      <c r="L458" s="4" t="s">
        <v>6930</v>
      </c>
      <c r="M458" s="4" t="s">
        <v>9393</v>
      </c>
      <c r="N458" s="4" t="str">
        <f>VLOOKUP(F458,Homologación!$A:$B,2,0)</f>
        <v>Ingeniería Industrial</v>
      </c>
      <c r="O458" s="4" t="str">
        <f>IFERROR(IF(VLOOKUP(G458,Homologación!$A:$B,2,0)=Tabla1[[#This Row],[Carrera Equivalente Uniandes 1]],"",VLOOKUP(G458,Homologación!$A:$B,2,0)),"")</f>
        <v/>
      </c>
      <c r="P458" s="4" t="str">
        <f>IFERROR(IF(OR(VLOOKUP(H458,Homologación!$A:$B,2,0)=Tabla1[[#This Row],[Carrera Equivalente Uniandes 1]],VLOOKUP(H458,Homologación!$A:$B,2,0)=Tabla1[[#This Row],[Carrera Equivalente Uniandes 2]]),"",VLOOKUP(H458,Homologación!$A:$B,2,0)),"")</f>
        <v/>
      </c>
    </row>
    <row r="459" spans="1:16" x14ac:dyDescent="0.25">
      <c r="A459" s="4" t="s">
        <v>1559</v>
      </c>
      <c r="B459" s="4" t="s">
        <v>26</v>
      </c>
      <c r="C459" s="4" t="s">
        <v>26</v>
      </c>
      <c r="D459" s="4" t="s">
        <v>425</v>
      </c>
      <c r="E459" s="4" t="s">
        <v>3</v>
      </c>
      <c r="F459" s="4" t="s">
        <v>37</v>
      </c>
      <c r="G459" s="4" t="s">
        <v>29</v>
      </c>
      <c r="H459" s="4" t="s">
        <v>444</v>
      </c>
      <c r="I459" s="4" t="s">
        <v>219</v>
      </c>
      <c r="J459" s="4">
        <v>8300002126</v>
      </c>
      <c r="K459" s="4" t="s">
        <v>4846</v>
      </c>
      <c r="L459" s="4" t="s">
        <v>6931</v>
      </c>
      <c r="M459" s="4" t="s">
        <v>9393</v>
      </c>
      <c r="N459" s="4" t="str">
        <f>VLOOKUP(F459,Homologación!$A:$B,2,0)</f>
        <v>Ingeniería de Sistemas y Computación</v>
      </c>
      <c r="O459" s="4" t="str">
        <f>IFERROR(IF(VLOOKUP(G459,Homologación!$A:$B,2,0)=Tabla1[[#This Row],[Carrera Equivalente Uniandes 1]],"",VLOOKUP(G459,Homologación!$A:$B,2,0)),"")</f>
        <v/>
      </c>
      <c r="P459" s="4" t="str">
        <f>IFERROR(IF(OR(VLOOKUP(H459,Homologación!$A:$B,2,0)=Tabla1[[#This Row],[Carrera Equivalente Uniandes 1]],VLOOKUP(H459,Homologación!$A:$B,2,0)=Tabla1[[#This Row],[Carrera Equivalente Uniandes 2]]),"",VLOOKUP(H459,Homologación!$A:$B,2,0)),"")</f>
        <v>Ingeniería Electrónica</v>
      </c>
    </row>
    <row r="460" spans="1:16" x14ac:dyDescent="0.25">
      <c r="A460" s="4" t="s">
        <v>1560</v>
      </c>
      <c r="B460" s="4" t="s">
        <v>26</v>
      </c>
      <c r="C460" s="4" t="s">
        <v>26</v>
      </c>
      <c r="D460" s="4" t="s">
        <v>425</v>
      </c>
      <c r="E460" s="4" t="s">
        <v>9572</v>
      </c>
      <c r="F460" s="4" t="s">
        <v>12</v>
      </c>
      <c r="G460" s="4" t="s">
        <v>27</v>
      </c>
      <c r="I460" s="4" t="s">
        <v>219</v>
      </c>
      <c r="J460" s="4">
        <v>8300002126</v>
      </c>
      <c r="K460" s="4" t="s">
        <v>798</v>
      </c>
      <c r="L460" s="4" t="s">
        <v>6932</v>
      </c>
      <c r="M460" s="4" t="s">
        <v>9393</v>
      </c>
      <c r="N460" s="4" t="str">
        <f>VLOOKUP(F460,Homologación!$A:$B,2,0)</f>
        <v>Ciencia Política</v>
      </c>
      <c r="O460" s="4" t="str">
        <f>IFERROR(IF(VLOOKUP(G460,Homologación!$A:$B,2,0)=Tabla1[[#This Row],[Carrera Equivalente Uniandes 1]],"",VLOOKUP(G460,Homologación!$A:$B,2,0)),"")</f>
        <v>Literatura</v>
      </c>
      <c r="P460" s="4" t="str">
        <f>IFERROR(IF(OR(VLOOKUP(H460,Homologación!$A:$B,2,0)=Tabla1[[#This Row],[Carrera Equivalente Uniandes 1]],VLOOKUP(H460,Homologación!$A:$B,2,0)=Tabla1[[#This Row],[Carrera Equivalente Uniandes 2]]),"",VLOOKUP(H460,Homologación!$A:$B,2,0)),"")</f>
        <v/>
      </c>
    </row>
    <row r="461" spans="1:16" x14ac:dyDescent="0.25">
      <c r="A461" s="4" t="s">
        <v>1561</v>
      </c>
      <c r="B461" s="4" t="s">
        <v>26</v>
      </c>
      <c r="C461" s="4" t="s">
        <v>26</v>
      </c>
      <c r="D461" s="4" t="s">
        <v>425</v>
      </c>
      <c r="E461" s="4" t="s">
        <v>9572</v>
      </c>
      <c r="F461" s="4" t="s">
        <v>446</v>
      </c>
      <c r="G461" s="4" t="s">
        <v>63</v>
      </c>
      <c r="H461" s="4" t="s">
        <v>9417</v>
      </c>
      <c r="I461" s="4" t="s">
        <v>219</v>
      </c>
      <c r="J461" s="4">
        <v>8300002126</v>
      </c>
      <c r="K461" s="4" t="s">
        <v>799</v>
      </c>
      <c r="L461" s="4" t="s">
        <v>6933</v>
      </c>
      <c r="M461" s="4" t="s">
        <v>9393</v>
      </c>
      <c r="N461" s="4" t="str">
        <f>VLOOKUP(F461,Homologación!$A:$B,2,0)</f>
        <v>Diseño</v>
      </c>
      <c r="O461" s="4" t="str">
        <f>IFERROR(IF(VLOOKUP(G461,Homologación!$A:$B,2,0)=Tabla1[[#This Row],[Carrera Equivalente Uniandes 1]],"",VLOOKUP(G461,Homologación!$A:$B,2,0)),"")</f>
        <v/>
      </c>
      <c r="P461" s="4" t="str">
        <f>IFERROR(IF(OR(VLOOKUP(H461,Homologación!$A:$B,2,0)=Tabla1[[#This Row],[Carrera Equivalente Uniandes 1]],VLOOKUP(H461,Homologación!$A:$B,2,0)=Tabla1[[#This Row],[Carrera Equivalente Uniandes 2]]),"",VLOOKUP(H461,Homologación!$A:$B,2,0)),"")</f>
        <v/>
      </c>
    </row>
    <row r="462" spans="1:16" x14ac:dyDescent="0.25">
      <c r="A462" s="4" t="s">
        <v>1562</v>
      </c>
      <c r="B462" s="4" t="s">
        <v>26</v>
      </c>
      <c r="C462" s="4" t="s">
        <v>26</v>
      </c>
      <c r="D462" s="4" t="s">
        <v>425</v>
      </c>
      <c r="E462" s="4" t="s">
        <v>3</v>
      </c>
      <c r="F462" s="4" t="s">
        <v>20</v>
      </c>
      <c r="G462" s="4" t="s">
        <v>21</v>
      </c>
      <c r="H462" s="4" t="s">
        <v>9406</v>
      </c>
      <c r="I462" s="4" t="s">
        <v>219</v>
      </c>
      <c r="J462" s="4">
        <v>8300002126</v>
      </c>
      <c r="K462" s="4" t="s">
        <v>800</v>
      </c>
      <c r="L462" s="4" t="s">
        <v>6934</v>
      </c>
      <c r="M462" s="4" t="s">
        <v>9393</v>
      </c>
      <c r="N462" s="4" t="str">
        <f>VLOOKUP(F462,Homologación!$A:$B,2,0)</f>
        <v>Derecho</v>
      </c>
      <c r="O462" s="4" t="str">
        <f>IFERROR(IF(VLOOKUP(G462,Homologación!$A:$B,2,0)=Tabla1[[#This Row],[Carrera Equivalente Uniandes 1]],"",VLOOKUP(G462,Homologación!$A:$B,2,0)),"")</f>
        <v/>
      </c>
      <c r="P462" s="4" t="str">
        <f>IFERROR(IF(OR(VLOOKUP(H462,Homologación!$A:$B,2,0)=Tabla1[[#This Row],[Carrera Equivalente Uniandes 1]],VLOOKUP(H462,Homologación!$A:$B,2,0)=Tabla1[[#This Row],[Carrera Equivalente Uniandes 2]]),"",VLOOKUP(H462,Homologación!$A:$B,2,0)),"")</f>
        <v/>
      </c>
    </row>
    <row r="463" spans="1:16" x14ac:dyDescent="0.25">
      <c r="A463" s="4" t="s">
        <v>1563</v>
      </c>
      <c r="B463" s="4" t="s">
        <v>26</v>
      </c>
      <c r="C463" s="4" t="s">
        <v>26</v>
      </c>
      <c r="D463" s="4" t="s">
        <v>425</v>
      </c>
      <c r="E463" s="4" t="s">
        <v>9</v>
      </c>
      <c r="F463" s="4" t="s">
        <v>36</v>
      </c>
      <c r="G463" s="4" t="s">
        <v>95</v>
      </c>
      <c r="H463" s="4" t="s">
        <v>432</v>
      </c>
      <c r="I463" s="4" t="s">
        <v>219</v>
      </c>
      <c r="J463" s="4">
        <v>8300002126</v>
      </c>
      <c r="K463" s="4" t="s">
        <v>801</v>
      </c>
      <c r="L463" s="4" t="s">
        <v>6935</v>
      </c>
      <c r="M463" s="4" t="s">
        <v>9393</v>
      </c>
      <c r="N463" s="4" t="str">
        <f>VLOOKUP(F463,Homologación!$A:$B,2,0)</f>
        <v>Historia</v>
      </c>
      <c r="O463" s="4" t="str">
        <f>IFERROR(IF(VLOOKUP(G463,Homologación!$A:$B,2,0)=Tabla1[[#This Row],[Carrera Equivalente Uniandes 1]],"",VLOOKUP(G463,Homologación!$A:$B,2,0)),"")</f>
        <v/>
      </c>
      <c r="P463" s="4" t="str">
        <f>IFERROR(IF(OR(VLOOKUP(H463,Homologación!$A:$B,2,0)=Tabla1[[#This Row],[Carrera Equivalente Uniandes 1]],VLOOKUP(H463,Homologación!$A:$B,2,0)=Tabla1[[#This Row],[Carrera Equivalente Uniandes 2]]),"",VLOOKUP(H463,Homologación!$A:$B,2,0)),"")</f>
        <v>Ingeniería Industrial</v>
      </c>
    </row>
    <row r="464" spans="1:16" x14ac:dyDescent="0.25">
      <c r="A464" s="4" t="s">
        <v>1564</v>
      </c>
      <c r="B464" s="4" t="s">
        <v>26</v>
      </c>
      <c r="C464" s="4" t="s">
        <v>26</v>
      </c>
      <c r="D464" s="4" t="s">
        <v>425</v>
      </c>
      <c r="E464" s="4" t="s">
        <v>9</v>
      </c>
      <c r="F464" s="4" t="s">
        <v>56</v>
      </c>
      <c r="G464" s="4" t="s">
        <v>51</v>
      </c>
      <c r="I464" s="4" t="s">
        <v>219</v>
      </c>
      <c r="J464" s="4">
        <v>8300002126</v>
      </c>
      <c r="K464" s="4" t="s">
        <v>802</v>
      </c>
      <c r="L464" s="4" t="s">
        <v>6936</v>
      </c>
      <c r="M464" s="4" t="s">
        <v>9393</v>
      </c>
      <c r="N464" s="4" t="str">
        <f>VLOOKUP(F464,Homologación!$A:$B,2,0)</f>
        <v>Ingeniería Biomédica</v>
      </c>
      <c r="O464" s="4" t="str">
        <f>IFERROR(IF(VLOOKUP(G464,Homologación!$A:$B,2,0)=Tabla1[[#This Row],[Carrera Equivalente Uniandes 1]],"",VLOOKUP(G464,Homologación!$A:$B,2,0)),"")</f>
        <v/>
      </c>
      <c r="P464" s="4" t="str">
        <f>IFERROR(IF(OR(VLOOKUP(H464,Homologación!$A:$B,2,0)=Tabla1[[#This Row],[Carrera Equivalente Uniandes 1]],VLOOKUP(H464,Homologación!$A:$B,2,0)=Tabla1[[#This Row],[Carrera Equivalente Uniandes 2]]),"",VLOOKUP(H464,Homologación!$A:$B,2,0)),"")</f>
        <v/>
      </c>
    </row>
    <row r="465" spans="1:16" x14ac:dyDescent="0.25">
      <c r="A465" s="4" t="s">
        <v>1565</v>
      </c>
      <c r="B465" s="4" t="s">
        <v>101</v>
      </c>
      <c r="C465" s="4" t="s">
        <v>109</v>
      </c>
      <c r="D465" s="4" t="s">
        <v>4367</v>
      </c>
      <c r="E465" s="4" t="s">
        <v>3</v>
      </c>
      <c r="F465" s="4" t="s">
        <v>15</v>
      </c>
      <c r="G465" s="4" t="s">
        <v>451</v>
      </c>
      <c r="H465" s="4" t="s">
        <v>38</v>
      </c>
      <c r="I465" s="4" t="s">
        <v>632</v>
      </c>
      <c r="J465" s="4">
        <v>8001972684</v>
      </c>
      <c r="K465" s="4" t="s">
        <v>4847</v>
      </c>
      <c r="L465" s="4" t="s">
        <v>6937</v>
      </c>
      <c r="M465" s="4" t="s">
        <v>1095</v>
      </c>
      <c r="N465" s="4" t="str">
        <f>VLOOKUP(F465,Homologación!$A:$B,2,0)</f>
        <v>Administración</v>
      </c>
      <c r="O465" s="4" t="str">
        <f>IFERROR(IF(VLOOKUP(G465,Homologación!$A:$B,2,0)=Tabla1[[#This Row],[Carrera Equivalente Uniandes 1]],"",VLOOKUP(G465,Homologación!$A:$B,2,0)),"")</f>
        <v>Contaduría Internacional</v>
      </c>
      <c r="P465" s="4" t="str">
        <f>IFERROR(IF(OR(VLOOKUP(H465,Homologación!$A:$B,2,0)=Tabla1[[#This Row],[Carrera Equivalente Uniandes 1]],VLOOKUP(H465,Homologación!$A:$B,2,0)=Tabla1[[#This Row],[Carrera Equivalente Uniandes 2]]),"",VLOOKUP(H465,Homologación!$A:$B,2,0)),"")</f>
        <v>Economía</v>
      </c>
    </row>
    <row r="466" spans="1:16" x14ac:dyDescent="0.25">
      <c r="A466" s="4" t="s">
        <v>1566</v>
      </c>
      <c r="B466" s="4" t="s">
        <v>101</v>
      </c>
      <c r="C466" s="4" t="s">
        <v>109</v>
      </c>
      <c r="D466" s="4" t="s">
        <v>4367</v>
      </c>
      <c r="E466" s="4" t="s">
        <v>3</v>
      </c>
      <c r="F466" s="4" t="s">
        <v>527</v>
      </c>
      <c r="G466" s="4" t="s">
        <v>9403</v>
      </c>
      <c r="H466" s="4" t="s">
        <v>7</v>
      </c>
      <c r="I466" s="4" t="s">
        <v>632</v>
      </c>
      <c r="J466" s="4">
        <v>8001972684</v>
      </c>
      <c r="K466" s="4" t="s">
        <v>4848</v>
      </c>
      <c r="L466" s="4" t="s">
        <v>6938</v>
      </c>
      <c r="M466" s="4" t="s">
        <v>1095</v>
      </c>
      <c r="N466" s="4" t="str">
        <f>VLOOKUP(F466,Homologación!$A:$B,2,0)</f>
        <v>Ingeniería de Sistemas y Computación</v>
      </c>
      <c r="O466" s="4" t="str">
        <f>IFERROR(IF(VLOOKUP(G466,Homologación!$A:$B,2,0)=Tabla1[[#This Row],[Carrera Equivalente Uniandes 1]],"",VLOOKUP(G466,Homologación!$A:$B,2,0)),"")</f>
        <v>Arquitectura</v>
      </c>
      <c r="P466" s="4" t="str">
        <f>IFERROR(IF(OR(VLOOKUP(H466,Homologación!$A:$B,2,0)=Tabla1[[#This Row],[Carrera Equivalente Uniandes 1]],VLOOKUP(H466,Homologación!$A:$B,2,0)=Tabla1[[#This Row],[Carrera Equivalente Uniandes 2]]),"",VLOOKUP(H466,Homologación!$A:$B,2,0)),"")</f>
        <v/>
      </c>
    </row>
    <row r="467" spans="1:16" x14ac:dyDescent="0.25">
      <c r="A467" s="4" t="s">
        <v>1567</v>
      </c>
      <c r="B467" s="4" t="s">
        <v>101</v>
      </c>
      <c r="C467" s="4" t="s">
        <v>109</v>
      </c>
      <c r="D467" s="4" t="s">
        <v>4367</v>
      </c>
      <c r="E467" s="4" t="s">
        <v>3</v>
      </c>
      <c r="F467" s="4" t="s">
        <v>15</v>
      </c>
      <c r="G467" s="4" t="s">
        <v>38</v>
      </c>
      <c r="H467" s="4" t="s">
        <v>451</v>
      </c>
      <c r="I467" s="4" t="s">
        <v>632</v>
      </c>
      <c r="J467" s="4">
        <v>8001972684</v>
      </c>
      <c r="K467" s="4" t="s">
        <v>4849</v>
      </c>
      <c r="L467" s="4" t="s">
        <v>6939</v>
      </c>
      <c r="M467" s="4" t="s">
        <v>1095</v>
      </c>
      <c r="N467" s="4" t="str">
        <f>VLOOKUP(F467,Homologación!$A:$B,2,0)</f>
        <v>Administración</v>
      </c>
      <c r="O467" s="4" t="str">
        <f>IFERROR(IF(VLOOKUP(G467,Homologación!$A:$B,2,0)=Tabla1[[#This Row],[Carrera Equivalente Uniandes 1]],"",VLOOKUP(G467,Homologación!$A:$B,2,0)),"")</f>
        <v>Economía</v>
      </c>
      <c r="P467" s="4" t="str">
        <f>IFERROR(IF(OR(VLOOKUP(H467,Homologación!$A:$B,2,0)=Tabla1[[#This Row],[Carrera Equivalente Uniandes 1]],VLOOKUP(H467,Homologación!$A:$B,2,0)=Tabla1[[#This Row],[Carrera Equivalente Uniandes 2]]),"",VLOOKUP(H467,Homologación!$A:$B,2,0)),"")</f>
        <v>Contaduría Internacional</v>
      </c>
    </row>
    <row r="468" spans="1:16" x14ac:dyDescent="0.25">
      <c r="A468" s="4" t="s">
        <v>1568</v>
      </c>
      <c r="B468" s="4" t="s">
        <v>101</v>
      </c>
      <c r="C468" s="4" t="s">
        <v>109</v>
      </c>
      <c r="D468" s="4" t="s">
        <v>4367</v>
      </c>
      <c r="E468" s="4" t="s">
        <v>3</v>
      </c>
      <c r="F468" s="4" t="s">
        <v>15</v>
      </c>
      <c r="G468" s="4" t="s">
        <v>38</v>
      </c>
      <c r="H468" s="4" t="s">
        <v>451</v>
      </c>
      <c r="I468" s="4" t="s">
        <v>632</v>
      </c>
      <c r="J468" s="4">
        <v>8001972684</v>
      </c>
      <c r="K468" s="4" t="s">
        <v>4850</v>
      </c>
      <c r="L468" s="4" t="s">
        <v>6940</v>
      </c>
      <c r="M468" s="4" t="s">
        <v>1095</v>
      </c>
      <c r="N468" s="4" t="str">
        <f>VLOOKUP(F468,Homologación!$A:$B,2,0)</f>
        <v>Administración</v>
      </c>
      <c r="O468" s="4" t="str">
        <f>IFERROR(IF(VLOOKUP(G468,Homologación!$A:$B,2,0)=Tabla1[[#This Row],[Carrera Equivalente Uniandes 1]],"",VLOOKUP(G468,Homologación!$A:$B,2,0)),"")</f>
        <v>Economía</v>
      </c>
      <c r="P468" s="4" t="str">
        <f>IFERROR(IF(OR(VLOOKUP(H468,Homologación!$A:$B,2,0)=Tabla1[[#This Row],[Carrera Equivalente Uniandes 1]],VLOOKUP(H468,Homologación!$A:$B,2,0)=Tabla1[[#This Row],[Carrera Equivalente Uniandes 2]]),"",VLOOKUP(H468,Homologación!$A:$B,2,0)),"")</f>
        <v>Contaduría Internacional</v>
      </c>
    </row>
    <row r="469" spans="1:16" x14ac:dyDescent="0.25">
      <c r="A469" s="4" t="s">
        <v>1569</v>
      </c>
      <c r="B469" s="4" t="s">
        <v>101</v>
      </c>
      <c r="C469" s="4" t="s">
        <v>109</v>
      </c>
      <c r="D469" s="4" t="s">
        <v>4367</v>
      </c>
      <c r="E469" s="4" t="s">
        <v>3</v>
      </c>
      <c r="F469" s="4" t="s">
        <v>15</v>
      </c>
      <c r="G469" s="4" t="s">
        <v>38</v>
      </c>
      <c r="H469" s="4" t="s">
        <v>451</v>
      </c>
      <c r="I469" s="4" t="s">
        <v>632</v>
      </c>
      <c r="J469" s="4">
        <v>8001972684</v>
      </c>
      <c r="K469" s="4" t="s">
        <v>4851</v>
      </c>
      <c r="L469" s="4" t="s">
        <v>6941</v>
      </c>
      <c r="M469" s="4" t="s">
        <v>1095</v>
      </c>
      <c r="N469" s="4" t="str">
        <f>VLOOKUP(F469,Homologación!$A:$B,2,0)</f>
        <v>Administración</v>
      </c>
      <c r="O469" s="4" t="str">
        <f>IFERROR(IF(VLOOKUP(G469,Homologación!$A:$B,2,0)=Tabla1[[#This Row],[Carrera Equivalente Uniandes 1]],"",VLOOKUP(G469,Homologación!$A:$B,2,0)),"")</f>
        <v>Economía</v>
      </c>
      <c r="P469" s="4" t="str">
        <f>IFERROR(IF(OR(VLOOKUP(H469,Homologación!$A:$B,2,0)=Tabla1[[#This Row],[Carrera Equivalente Uniandes 1]],VLOOKUP(H469,Homologación!$A:$B,2,0)=Tabla1[[#This Row],[Carrera Equivalente Uniandes 2]]),"",VLOOKUP(H469,Homologación!$A:$B,2,0)),"")</f>
        <v>Contaduría Internacional</v>
      </c>
    </row>
    <row r="470" spans="1:16" x14ac:dyDescent="0.25">
      <c r="A470" s="4" t="s">
        <v>1570</v>
      </c>
      <c r="B470" s="4" t="s">
        <v>101</v>
      </c>
      <c r="C470" s="4" t="s">
        <v>109</v>
      </c>
      <c r="D470" s="4" t="s">
        <v>4367</v>
      </c>
      <c r="E470" s="4" t="s">
        <v>3</v>
      </c>
      <c r="F470" s="4" t="s">
        <v>15</v>
      </c>
      <c r="G470" s="4" t="s">
        <v>451</v>
      </c>
      <c r="H470" s="4" t="s">
        <v>38</v>
      </c>
      <c r="I470" s="4" t="s">
        <v>632</v>
      </c>
      <c r="J470" s="4">
        <v>8001972684</v>
      </c>
      <c r="K470" s="4" t="s">
        <v>4852</v>
      </c>
      <c r="L470" s="4" t="s">
        <v>6942</v>
      </c>
      <c r="M470" s="4" t="s">
        <v>1095</v>
      </c>
      <c r="N470" s="4" t="str">
        <f>VLOOKUP(F470,Homologación!$A:$B,2,0)</f>
        <v>Administración</v>
      </c>
      <c r="O470" s="4" t="str">
        <f>IFERROR(IF(VLOOKUP(G470,Homologación!$A:$B,2,0)=Tabla1[[#This Row],[Carrera Equivalente Uniandes 1]],"",VLOOKUP(G470,Homologación!$A:$B,2,0)),"")</f>
        <v>Contaduría Internacional</v>
      </c>
      <c r="P470" s="4" t="str">
        <f>IFERROR(IF(OR(VLOOKUP(H470,Homologación!$A:$B,2,0)=Tabla1[[#This Row],[Carrera Equivalente Uniandes 1]],VLOOKUP(H470,Homologación!$A:$B,2,0)=Tabla1[[#This Row],[Carrera Equivalente Uniandes 2]]),"",VLOOKUP(H470,Homologación!$A:$B,2,0)),"")</f>
        <v>Economía</v>
      </c>
    </row>
    <row r="471" spans="1:16" x14ac:dyDescent="0.25">
      <c r="A471" s="4" t="s">
        <v>1571</v>
      </c>
      <c r="B471" s="4" t="s">
        <v>101</v>
      </c>
      <c r="C471" s="4" t="s">
        <v>109</v>
      </c>
      <c r="D471" s="4" t="s">
        <v>4367</v>
      </c>
      <c r="E471" s="4" t="s">
        <v>3</v>
      </c>
      <c r="F471" s="4" t="s">
        <v>15</v>
      </c>
      <c r="G471" s="4" t="s">
        <v>451</v>
      </c>
      <c r="H471" s="4" t="s">
        <v>38</v>
      </c>
      <c r="I471" s="4" t="s">
        <v>632</v>
      </c>
      <c r="J471" s="4">
        <v>8001972684</v>
      </c>
      <c r="K471" s="4" t="s">
        <v>4853</v>
      </c>
      <c r="L471" s="4" t="s">
        <v>6943</v>
      </c>
      <c r="M471" s="4" t="s">
        <v>1095</v>
      </c>
      <c r="N471" s="4" t="str">
        <f>VLOOKUP(F471,Homologación!$A:$B,2,0)</f>
        <v>Administración</v>
      </c>
      <c r="O471" s="4" t="str">
        <f>IFERROR(IF(VLOOKUP(G471,Homologación!$A:$B,2,0)=Tabla1[[#This Row],[Carrera Equivalente Uniandes 1]],"",VLOOKUP(G471,Homologación!$A:$B,2,0)),"")</f>
        <v>Contaduría Internacional</v>
      </c>
      <c r="P471" s="4" t="str">
        <f>IFERROR(IF(OR(VLOOKUP(H471,Homologación!$A:$B,2,0)=Tabla1[[#This Row],[Carrera Equivalente Uniandes 1]],VLOOKUP(H471,Homologación!$A:$B,2,0)=Tabla1[[#This Row],[Carrera Equivalente Uniandes 2]]),"",VLOOKUP(H471,Homologación!$A:$B,2,0)),"")</f>
        <v>Economía</v>
      </c>
    </row>
    <row r="472" spans="1:16" x14ac:dyDescent="0.25">
      <c r="A472" s="4" t="s">
        <v>1572</v>
      </c>
      <c r="B472" s="4" t="s">
        <v>101</v>
      </c>
      <c r="C472" s="4" t="s">
        <v>109</v>
      </c>
      <c r="D472" s="4" t="s">
        <v>4367</v>
      </c>
      <c r="E472" s="4" t="s">
        <v>3</v>
      </c>
      <c r="F472" s="4" t="s">
        <v>15</v>
      </c>
      <c r="G472" s="4" t="s">
        <v>451</v>
      </c>
      <c r="H472" s="4" t="s">
        <v>38</v>
      </c>
      <c r="I472" s="4" t="s">
        <v>632</v>
      </c>
      <c r="J472" s="4">
        <v>8001972684</v>
      </c>
      <c r="K472" s="4" t="s">
        <v>4854</v>
      </c>
      <c r="L472" s="4" t="s">
        <v>6944</v>
      </c>
      <c r="M472" s="4" t="s">
        <v>1095</v>
      </c>
      <c r="N472" s="4" t="str">
        <f>VLOOKUP(F472,Homologación!$A:$B,2,0)</f>
        <v>Administración</v>
      </c>
      <c r="O472" s="4" t="str">
        <f>IFERROR(IF(VLOOKUP(G472,Homologación!$A:$B,2,0)=Tabla1[[#This Row],[Carrera Equivalente Uniandes 1]],"",VLOOKUP(G472,Homologación!$A:$B,2,0)),"")</f>
        <v>Contaduría Internacional</v>
      </c>
      <c r="P472" s="4" t="str">
        <f>IFERROR(IF(OR(VLOOKUP(H472,Homologación!$A:$B,2,0)=Tabla1[[#This Row],[Carrera Equivalente Uniandes 1]],VLOOKUP(H472,Homologación!$A:$B,2,0)=Tabla1[[#This Row],[Carrera Equivalente Uniandes 2]]),"",VLOOKUP(H472,Homologación!$A:$B,2,0)),"")</f>
        <v>Economía</v>
      </c>
    </row>
    <row r="473" spans="1:16" x14ac:dyDescent="0.25">
      <c r="A473" s="4" t="s">
        <v>1573</v>
      </c>
      <c r="B473" s="4" t="s">
        <v>101</v>
      </c>
      <c r="C473" s="4" t="s">
        <v>109</v>
      </c>
      <c r="D473" s="4" t="s">
        <v>4367</v>
      </c>
      <c r="E473" s="4" t="s">
        <v>3</v>
      </c>
      <c r="F473" s="4" t="s">
        <v>15</v>
      </c>
      <c r="G473" s="4" t="s">
        <v>451</v>
      </c>
      <c r="H473" s="4" t="s">
        <v>38</v>
      </c>
      <c r="I473" s="4" t="s">
        <v>632</v>
      </c>
      <c r="J473" s="4">
        <v>8001972684</v>
      </c>
      <c r="K473" s="4" t="s">
        <v>4855</v>
      </c>
      <c r="L473" s="4" t="s">
        <v>6945</v>
      </c>
      <c r="M473" s="4" t="s">
        <v>1095</v>
      </c>
      <c r="N473" s="4" t="str">
        <f>VLOOKUP(F473,Homologación!$A:$B,2,0)</f>
        <v>Administración</v>
      </c>
      <c r="O473" s="4" t="str">
        <f>IFERROR(IF(VLOOKUP(G473,Homologación!$A:$B,2,0)=Tabla1[[#This Row],[Carrera Equivalente Uniandes 1]],"",VLOOKUP(G473,Homologación!$A:$B,2,0)),"")</f>
        <v>Contaduría Internacional</v>
      </c>
      <c r="P473" s="4" t="str">
        <f>IFERROR(IF(OR(VLOOKUP(H473,Homologación!$A:$B,2,0)=Tabla1[[#This Row],[Carrera Equivalente Uniandes 1]],VLOOKUP(H473,Homologación!$A:$B,2,0)=Tabla1[[#This Row],[Carrera Equivalente Uniandes 2]]),"",VLOOKUP(H473,Homologación!$A:$B,2,0)),"")</f>
        <v>Economía</v>
      </c>
    </row>
    <row r="474" spans="1:16" x14ac:dyDescent="0.25">
      <c r="A474" s="4" t="s">
        <v>1574</v>
      </c>
      <c r="B474" s="4" t="s">
        <v>101</v>
      </c>
      <c r="C474" s="4" t="s">
        <v>109</v>
      </c>
      <c r="D474" s="4" t="s">
        <v>4367</v>
      </c>
      <c r="E474" s="4" t="s">
        <v>3</v>
      </c>
      <c r="F474" s="4" t="s">
        <v>39</v>
      </c>
      <c r="G474" s="4" t="s">
        <v>38</v>
      </c>
      <c r="H474" s="4" t="s">
        <v>15</v>
      </c>
      <c r="I474" s="4" t="s">
        <v>632</v>
      </c>
      <c r="J474" s="4">
        <v>8001972684</v>
      </c>
      <c r="K474" s="4" t="s">
        <v>4856</v>
      </c>
      <c r="L474" s="4" t="s">
        <v>6946</v>
      </c>
      <c r="M474" s="4" t="s">
        <v>1095</v>
      </c>
      <c r="N474" s="4" t="str">
        <f>VLOOKUP(F474,Homologación!$A:$B,2,0)</f>
        <v>Contaduría Internacional</v>
      </c>
      <c r="O474" s="4" t="str">
        <f>IFERROR(IF(VLOOKUP(G474,Homologación!$A:$B,2,0)=Tabla1[[#This Row],[Carrera Equivalente Uniandes 1]],"",VLOOKUP(G474,Homologación!$A:$B,2,0)),"")</f>
        <v>Economía</v>
      </c>
      <c r="P474" s="4" t="str">
        <f>IFERROR(IF(OR(VLOOKUP(H474,Homologación!$A:$B,2,0)=Tabla1[[#This Row],[Carrera Equivalente Uniandes 1]],VLOOKUP(H474,Homologación!$A:$B,2,0)=Tabla1[[#This Row],[Carrera Equivalente Uniandes 2]]),"",VLOOKUP(H474,Homologación!$A:$B,2,0)),"")</f>
        <v>Administración</v>
      </c>
    </row>
    <row r="475" spans="1:16" x14ac:dyDescent="0.25">
      <c r="A475" s="4" t="s">
        <v>1575</v>
      </c>
      <c r="B475" s="4" t="s">
        <v>101</v>
      </c>
      <c r="C475" s="4" t="s">
        <v>109</v>
      </c>
      <c r="D475" s="4" t="s">
        <v>4367</v>
      </c>
      <c r="E475" s="4" t="s">
        <v>3</v>
      </c>
      <c r="F475" s="4" t="s">
        <v>15</v>
      </c>
      <c r="G475" s="4" t="s">
        <v>451</v>
      </c>
      <c r="H475" s="4" t="s">
        <v>38</v>
      </c>
      <c r="I475" s="4" t="s">
        <v>632</v>
      </c>
      <c r="J475" s="4">
        <v>8001972684</v>
      </c>
      <c r="K475" s="4" t="s">
        <v>4857</v>
      </c>
      <c r="L475" s="4" t="s">
        <v>6947</v>
      </c>
      <c r="M475" s="4" t="s">
        <v>1095</v>
      </c>
      <c r="N475" s="4" t="str">
        <f>VLOOKUP(F475,Homologación!$A:$B,2,0)</f>
        <v>Administración</v>
      </c>
      <c r="O475" s="4" t="str">
        <f>IFERROR(IF(VLOOKUP(G475,Homologación!$A:$B,2,0)=Tabla1[[#This Row],[Carrera Equivalente Uniandes 1]],"",VLOOKUP(G475,Homologación!$A:$B,2,0)),"")</f>
        <v>Contaduría Internacional</v>
      </c>
      <c r="P475" s="4" t="str">
        <f>IFERROR(IF(OR(VLOOKUP(H475,Homologación!$A:$B,2,0)=Tabla1[[#This Row],[Carrera Equivalente Uniandes 1]],VLOOKUP(H475,Homologación!$A:$B,2,0)=Tabla1[[#This Row],[Carrera Equivalente Uniandes 2]]),"",VLOOKUP(H475,Homologación!$A:$B,2,0)),"")</f>
        <v>Economía</v>
      </c>
    </row>
    <row r="476" spans="1:16" x14ac:dyDescent="0.25">
      <c r="A476" s="4" t="s">
        <v>1576</v>
      </c>
      <c r="B476" s="4" t="s">
        <v>101</v>
      </c>
      <c r="C476" s="4" t="s">
        <v>109</v>
      </c>
      <c r="D476" s="4" t="s">
        <v>4367</v>
      </c>
      <c r="E476" s="4" t="s">
        <v>3</v>
      </c>
      <c r="F476" s="4" t="s">
        <v>15</v>
      </c>
      <c r="G476" s="4" t="s">
        <v>451</v>
      </c>
      <c r="H476" s="4" t="s">
        <v>38</v>
      </c>
      <c r="I476" s="4" t="s">
        <v>632</v>
      </c>
      <c r="J476" s="4">
        <v>8001972684</v>
      </c>
      <c r="K476" s="4" t="s">
        <v>4858</v>
      </c>
      <c r="L476" s="4" t="s">
        <v>6948</v>
      </c>
      <c r="M476" s="4" t="s">
        <v>1095</v>
      </c>
      <c r="N476" s="4" t="str">
        <f>VLOOKUP(F476,Homologación!$A:$B,2,0)</f>
        <v>Administración</v>
      </c>
      <c r="O476" s="4" t="str">
        <f>IFERROR(IF(VLOOKUP(G476,Homologación!$A:$B,2,0)=Tabla1[[#This Row],[Carrera Equivalente Uniandes 1]],"",VLOOKUP(G476,Homologación!$A:$B,2,0)),"")</f>
        <v>Contaduría Internacional</v>
      </c>
      <c r="P476" s="4" t="str">
        <f>IFERROR(IF(OR(VLOOKUP(H476,Homologación!$A:$B,2,0)=Tabla1[[#This Row],[Carrera Equivalente Uniandes 1]],VLOOKUP(H476,Homologación!$A:$B,2,0)=Tabla1[[#This Row],[Carrera Equivalente Uniandes 2]]),"",VLOOKUP(H476,Homologación!$A:$B,2,0)),"")</f>
        <v>Economía</v>
      </c>
    </row>
    <row r="477" spans="1:16" x14ac:dyDescent="0.25">
      <c r="A477" s="4" t="s">
        <v>1577</v>
      </c>
      <c r="B477" s="4" t="s">
        <v>101</v>
      </c>
      <c r="C477" s="4" t="s">
        <v>109</v>
      </c>
      <c r="D477" s="4" t="s">
        <v>4367</v>
      </c>
      <c r="E477" s="4" t="s">
        <v>3</v>
      </c>
      <c r="F477" s="4" t="s">
        <v>15</v>
      </c>
      <c r="G477" s="4" t="s">
        <v>451</v>
      </c>
      <c r="H477" s="4" t="s">
        <v>38</v>
      </c>
      <c r="I477" s="4" t="s">
        <v>632</v>
      </c>
      <c r="J477" s="4">
        <v>8001972684</v>
      </c>
      <c r="K477" s="4" t="s">
        <v>4859</v>
      </c>
      <c r="L477" s="4" t="s">
        <v>6949</v>
      </c>
      <c r="M477" s="4" t="s">
        <v>1095</v>
      </c>
      <c r="N477" s="4" t="str">
        <f>VLOOKUP(F477,Homologación!$A:$B,2,0)</f>
        <v>Administración</v>
      </c>
      <c r="O477" s="4" t="str">
        <f>IFERROR(IF(VLOOKUP(G477,Homologación!$A:$B,2,0)=Tabla1[[#This Row],[Carrera Equivalente Uniandes 1]],"",VLOOKUP(G477,Homologación!$A:$B,2,0)),"")</f>
        <v>Contaduría Internacional</v>
      </c>
      <c r="P477" s="4" t="str">
        <f>IFERROR(IF(OR(VLOOKUP(H477,Homologación!$A:$B,2,0)=Tabla1[[#This Row],[Carrera Equivalente Uniandes 1]],VLOOKUP(H477,Homologación!$A:$B,2,0)=Tabla1[[#This Row],[Carrera Equivalente Uniandes 2]]),"",VLOOKUP(H477,Homologación!$A:$B,2,0)),"")</f>
        <v>Economía</v>
      </c>
    </row>
    <row r="478" spans="1:16" x14ac:dyDescent="0.25">
      <c r="A478" s="4" t="s">
        <v>1578</v>
      </c>
      <c r="B478" s="4" t="s">
        <v>101</v>
      </c>
      <c r="C478" s="4" t="s">
        <v>109</v>
      </c>
      <c r="D478" s="4" t="s">
        <v>4367</v>
      </c>
      <c r="E478" s="4" t="s">
        <v>3</v>
      </c>
      <c r="F478" s="4" t="s">
        <v>38</v>
      </c>
      <c r="G478" s="4" t="s">
        <v>15</v>
      </c>
      <c r="H478" s="4" t="s">
        <v>451</v>
      </c>
      <c r="I478" s="4" t="s">
        <v>632</v>
      </c>
      <c r="J478" s="4">
        <v>8001972684</v>
      </c>
      <c r="K478" s="4" t="s">
        <v>4860</v>
      </c>
      <c r="L478" s="4" t="s">
        <v>6950</v>
      </c>
      <c r="M478" s="4" t="s">
        <v>1095</v>
      </c>
      <c r="N478" s="4" t="str">
        <f>VLOOKUP(F478,Homologación!$A:$B,2,0)</f>
        <v>Economía</v>
      </c>
      <c r="O478" s="4" t="str">
        <f>IFERROR(IF(VLOOKUP(G478,Homologación!$A:$B,2,0)=Tabla1[[#This Row],[Carrera Equivalente Uniandes 1]],"",VLOOKUP(G478,Homologación!$A:$B,2,0)),"")</f>
        <v>Administración</v>
      </c>
      <c r="P478" s="4" t="str">
        <f>IFERROR(IF(OR(VLOOKUP(H478,Homologación!$A:$B,2,0)=Tabla1[[#This Row],[Carrera Equivalente Uniandes 1]],VLOOKUP(H478,Homologación!$A:$B,2,0)=Tabla1[[#This Row],[Carrera Equivalente Uniandes 2]]),"",VLOOKUP(H478,Homologación!$A:$B,2,0)),"")</f>
        <v>Contaduría Internacional</v>
      </c>
    </row>
    <row r="479" spans="1:16" x14ac:dyDescent="0.25">
      <c r="A479" s="4" t="s">
        <v>1579</v>
      </c>
      <c r="B479" s="4" t="s">
        <v>101</v>
      </c>
      <c r="C479" s="4" t="s">
        <v>109</v>
      </c>
      <c r="D479" s="4" t="s">
        <v>4367</v>
      </c>
      <c r="E479" s="4" t="s">
        <v>3</v>
      </c>
      <c r="F479" s="4" t="s">
        <v>39</v>
      </c>
      <c r="G479" s="4" t="s">
        <v>451</v>
      </c>
      <c r="I479" s="4" t="s">
        <v>4403</v>
      </c>
      <c r="J479" s="4">
        <v>8907068679</v>
      </c>
      <c r="K479" s="4" t="s">
        <v>4861</v>
      </c>
      <c r="L479" s="4" t="s">
        <v>6951</v>
      </c>
      <c r="M479" s="4" t="s">
        <v>1095</v>
      </c>
      <c r="N479" s="4" t="str">
        <f>VLOOKUP(F479,Homologación!$A:$B,2,0)</f>
        <v>Contaduría Internacional</v>
      </c>
      <c r="O479" s="4" t="str">
        <f>IFERROR(IF(VLOOKUP(G479,Homologación!$A:$B,2,0)=Tabla1[[#This Row],[Carrera Equivalente Uniandes 1]],"",VLOOKUP(G479,Homologación!$A:$B,2,0)),"")</f>
        <v/>
      </c>
      <c r="P479" s="4" t="str">
        <f>IFERROR(IF(OR(VLOOKUP(H479,Homologación!$A:$B,2,0)=Tabla1[[#This Row],[Carrera Equivalente Uniandes 1]],VLOOKUP(H479,Homologación!$A:$B,2,0)=Tabla1[[#This Row],[Carrera Equivalente Uniandes 2]]),"",VLOOKUP(H479,Homologación!$A:$B,2,0)),"")</f>
        <v/>
      </c>
    </row>
    <row r="480" spans="1:16" x14ac:dyDescent="0.25">
      <c r="A480" s="4" t="s">
        <v>1580</v>
      </c>
      <c r="B480" s="4" t="s">
        <v>101</v>
      </c>
      <c r="C480" s="4" t="s">
        <v>109</v>
      </c>
      <c r="D480" s="4" t="s">
        <v>4367</v>
      </c>
      <c r="E480" s="4" t="s">
        <v>3</v>
      </c>
      <c r="F480" s="4" t="s">
        <v>39</v>
      </c>
      <c r="G480" s="4" t="s">
        <v>451</v>
      </c>
      <c r="I480" s="4" t="s">
        <v>4403</v>
      </c>
      <c r="J480" s="4">
        <v>8907068679</v>
      </c>
      <c r="K480" s="4" t="s">
        <v>4862</v>
      </c>
      <c r="L480" s="4" t="s">
        <v>6952</v>
      </c>
      <c r="M480" s="4" t="s">
        <v>1095</v>
      </c>
      <c r="N480" s="4" t="str">
        <f>VLOOKUP(F480,Homologación!$A:$B,2,0)</f>
        <v>Contaduría Internacional</v>
      </c>
      <c r="O480" s="4" t="str">
        <f>IFERROR(IF(VLOOKUP(G480,Homologación!$A:$B,2,0)=Tabla1[[#This Row],[Carrera Equivalente Uniandes 1]],"",VLOOKUP(G480,Homologación!$A:$B,2,0)),"")</f>
        <v/>
      </c>
      <c r="P480" s="4" t="str">
        <f>IFERROR(IF(OR(VLOOKUP(H480,Homologación!$A:$B,2,0)=Tabla1[[#This Row],[Carrera Equivalente Uniandes 1]],VLOOKUP(H480,Homologación!$A:$B,2,0)=Tabla1[[#This Row],[Carrera Equivalente Uniandes 2]]),"",VLOOKUP(H480,Homologación!$A:$B,2,0)),"")</f>
        <v/>
      </c>
    </row>
    <row r="481" spans="1:16" x14ac:dyDescent="0.25">
      <c r="A481" s="4" t="s">
        <v>1581</v>
      </c>
      <c r="B481" s="4" t="s">
        <v>101</v>
      </c>
      <c r="C481" s="4" t="s">
        <v>109</v>
      </c>
      <c r="D481" s="4" t="s">
        <v>4367</v>
      </c>
      <c r="E481" s="4" t="s">
        <v>3</v>
      </c>
      <c r="F481" s="4" t="s">
        <v>39</v>
      </c>
      <c r="I481" s="4" t="s">
        <v>4403</v>
      </c>
      <c r="J481" s="4">
        <v>8907068679</v>
      </c>
      <c r="K481" s="4" t="s">
        <v>4863</v>
      </c>
      <c r="L481" s="4" t="s">
        <v>6953</v>
      </c>
      <c r="M481" s="4" t="s">
        <v>1095</v>
      </c>
      <c r="N481" s="4" t="str">
        <f>VLOOKUP(F481,Homologación!$A:$B,2,0)</f>
        <v>Contaduría Internacional</v>
      </c>
      <c r="O481" s="4" t="str">
        <f>IFERROR(IF(VLOOKUP(G481,Homologación!$A:$B,2,0)=Tabla1[[#This Row],[Carrera Equivalente Uniandes 1]],"",VLOOKUP(G481,Homologación!$A:$B,2,0)),"")</f>
        <v/>
      </c>
      <c r="P481" s="4" t="str">
        <f>IFERROR(IF(OR(VLOOKUP(H481,Homologación!$A:$B,2,0)=Tabla1[[#This Row],[Carrera Equivalente Uniandes 1]],VLOOKUP(H481,Homologación!$A:$B,2,0)=Tabla1[[#This Row],[Carrera Equivalente Uniandes 2]]),"",VLOOKUP(H481,Homologación!$A:$B,2,0)),"")</f>
        <v/>
      </c>
    </row>
    <row r="482" spans="1:16" x14ac:dyDescent="0.25">
      <c r="A482" s="4" t="s">
        <v>1582</v>
      </c>
      <c r="B482" s="4" t="s">
        <v>101</v>
      </c>
      <c r="C482" s="4" t="s">
        <v>109</v>
      </c>
      <c r="D482" s="4" t="s">
        <v>4367</v>
      </c>
      <c r="E482" s="4" t="s">
        <v>3</v>
      </c>
      <c r="F482" s="4" t="s">
        <v>39</v>
      </c>
      <c r="I482" s="4" t="s">
        <v>4403</v>
      </c>
      <c r="J482" s="4">
        <v>8907068679</v>
      </c>
      <c r="K482" s="4" t="s">
        <v>4864</v>
      </c>
      <c r="L482" s="4" t="s">
        <v>6954</v>
      </c>
      <c r="M482" s="4" t="s">
        <v>1095</v>
      </c>
      <c r="N482" s="4" t="str">
        <f>VLOOKUP(F482,Homologación!$A:$B,2,0)</f>
        <v>Contaduría Internacional</v>
      </c>
      <c r="O482" s="4" t="str">
        <f>IFERROR(IF(VLOOKUP(G482,Homologación!$A:$B,2,0)=Tabla1[[#This Row],[Carrera Equivalente Uniandes 1]],"",VLOOKUP(G482,Homologación!$A:$B,2,0)),"")</f>
        <v/>
      </c>
      <c r="P482" s="4" t="str">
        <f>IFERROR(IF(OR(VLOOKUP(H482,Homologación!$A:$B,2,0)=Tabla1[[#This Row],[Carrera Equivalente Uniandes 1]],VLOOKUP(H482,Homologación!$A:$B,2,0)=Tabla1[[#This Row],[Carrera Equivalente Uniandes 2]]),"",VLOOKUP(H482,Homologación!$A:$B,2,0)),"")</f>
        <v/>
      </c>
    </row>
    <row r="483" spans="1:16" x14ac:dyDescent="0.25">
      <c r="A483" s="4" t="s">
        <v>1583</v>
      </c>
      <c r="B483" s="4" t="s">
        <v>101</v>
      </c>
      <c r="C483" s="4" t="s">
        <v>109</v>
      </c>
      <c r="D483" s="4" t="s">
        <v>4367</v>
      </c>
      <c r="E483" s="4" t="s">
        <v>3</v>
      </c>
      <c r="F483" s="4" t="s">
        <v>447</v>
      </c>
      <c r="I483" s="4" t="s">
        <v>4403</v>
      </c>
      <c r="J483" s="4">
        <v>8907068679</v>
      </c>
      <c r="K483" s="4" t="s">
        <v>4865</v>
      </c>
      <c r="L483" s="4" t="s">
        <v>6955</v>
      </c>
      <c r="M483" s="4" t="s">
        <v>1095</v>
      </c>
      <c r="N483" s="4" t="str">
        <f>VLOOKUP(F483,Homologación!$A:$B,2,0)</f>
        <v>Gobierno y Asuntos Públicos</v>
      </c>
      <c r="O483" s="4" t="str">
        <f>IFERROR(IF(VLOOKUP(G483,Homologación!$A:$B,2,0)=Tabla1[[#This Row],[Carrera Equivalente Uniandes 1]],"",VLOOKUP(G483,Homologación!$A:$B,2,0)),"")</f>
        <v/>
      </c>
      <c r="P483" s="4" t="str">
        <f>IFERROR(IF(OR(VLOOKUP(H483,Homologación!$A:$B,2,0)=Tabla1[[#This Row],[Carrera Equivalente Uniandes 1]],VLOOKUP(H483,Homologación!$A:$B,2,0)=Tabla1[[#This Row],[Carrera Equivalente Uniandes 2]]),"",VLOOKUP(H483,Homologación!$A:$B,2,0)),"")</f>
        <v/>
      </c>
    </row>
    <row r="484" spans="1:16" x14ac:dyDescent="0.25">
      <c r="A484" s="4" t="s">
        <v>1584</v>
      </c>
      <c r="B484" s="4" t="s">
        <v>101</v>
      </c>
      <c r="C484" s="4" t="s">
        <v>109</v>
      </c>
      <c r="D484" s="4" t="s">
        <v>4367</v>
      </c>
      <c r="E484" s="4" t="s">
        <v>3</v>
      </c>
      <c r="F484" s="4" t="s">
        <v>462</v>
      </c>
      <c r="I484" s="4" t="s">
        <v>174</v>
      </c>
      <c r="J484" s="4">
        <v>8002155465</v>
      </c>
      <c r="K484" s="4" t="s">
        <v>4866</v>
      </c>
      <c r="L484" s="4" t="s">
        <v>6956</v>
      </c>
      <c r="M484" s="4" t="s">
        <v>1095</v>
      </c>
      <c r="N484" s="4" t="str">
        <f>VLOOKUP(F484,Homologación!$A:$B,2,0)</f>
        <v>Ingeniería de Sistemas y Computación</v>
      </c>
      <c r="O484" s="4" t="str">
        <f>IFERROR(IF(VLOOKUP(G484,Homologación!$A:$B,2,0)=Tabla1[[#This Row],[Carrera Equivalente Uniandes 1]],"",VLOOKUP(G484,Homologación!$A:$B,2,0)),"")</f>
        <v/>
      </c>
      <c r="P484" s="4" t="str">
        <f>IFERROR(IF(OR(VLOOKUP(H484,Homologación!$A:$B,2,0)=Tabla1[[#This Row],[Carrera Equivalente Uniandes 1]],VLOOKUP(H484,Homologación!$A:$B,2,0)=Tabla1[[#This Row],[Carrera Equivalente Uniandes 2]]),"",VLOOKUP(H484,Homologación!$A:$B,2,0)),"")</f>
        <v/>
      </c>
    </row>
    <row r="485" spans="1:16" x14ac:dyDescent="0.25">
      <c r="A485" s="4" t="s">
        <v>1585</v>
      </c>
      <c r="B485" s="4" t="s">
        <v>101</v>
      </c>
      <c r="C485" s="4" t="s">
        <v>109</v>
      </c>
      <c r="D485" s="4" t="s">
        <v>4367</v>
      </c>
      <c r="E485" s="4" t="s">
        <v>3</v>
      </c>
      <c r="F485" s="4" t="s">
        <v>462</v>
      </c>
      <c r="I485" s="4" t="s">
        <v>174</v>
      </c>
      <c r="J485" s="4">
        <v>8002155465</v>
      </c>
      <c r="K485" s="4" t="s">
        <v>4867</v>
      </c>
      <c r="L485" s="4" t="s">
        <v>6957</v>
      </c>
      <c r="M485" s="4" t="s">
        <v>1095</v>
      </c>
      <c r="N485" s="4" t="str">
        <f>VLOOKUP(F485,Homologación!$A:$B,2,0)</f>
        <v>Ingeniería de Sistemas y Computación</v>
      </c>
      <c r="O485" s="4" t="str">
        <f>IFERROR(IF(VLOOKUP(G485,Homologación!$A:$B,2,0)=Tabla1[[#This Row],[Carrera Equivalente Uniandes 1]],"",VLOOKUP(G485,Homologación!$A:$B,2,0)),"")</f>
        <v/>
      </c>
      <c r="P485" s="4" t="str">
        <f>IFERROR(IF(OR(VLOOKUP(H485,Homologación!$A:$B,2,0)=Tabla1[[#This Row],[Carrera Equivalente Uniandes 1]],VLOOKUP(H485,Homologación!$A:$B,2,0)=Tabla1[[#This Row],[Carrera Equivalente Uniandes 2]]),"",VLOOKUP(H485,Homologación!$A:$B,2,0)),"")</f>
        <v/>
      </c>
    </row>
    <row r="486" spans="1:16" x14ac:dyDescent="0.25">
      <c r="A486" s="4" t="s">
        <v>1586</v>
      </c>
      <c r="B486" s="4" t="s">
        <v>101</v>
      </c>
      <c r="C486" s="4" t="s">
        <v>109</v>
      </c>
      <c r="D486" s="4" t="s">
        <v>4367</v>
      </c>
      <c r="E486" s="4" t="s">
        <v>3</v>
      </c>
      <c r="F486" s="4" t="s">
        <v>15</v>
      </c>
      <c r="I486" s="4" t="s">
        <v>174</v>
      </c>
      <c r="J486" s="4">
        <v>8002155465</v>
      </c>
      <c r="K486" s="4" t="s">
        <v>4868</v>
      </c>
      <c r="L486" s="4" t="s">
        <v>6958</v>
      </c>
      <c r="M486" s="4" t="s">
        <v>1095</v>
      </c>
      <c r="N486" s="4" t="str">
        <f>VLOOKUP(F486,Homologación!$A:$B,2,0)</f>
        <v>Administración</v>
      </c>
      <c r="O486" s="4" t="str">
        <f>IFERROR(IF(VLOOKUP(G486,Homologación!$A:$B,2,0)=Tabla1[[#This Row],[Carrera Equivalente Uniandes 1]],"",VLOOKUP(G486,Homologación!$A:$B,2,0)),"")</f>
        <v/>
      </c>
      <c r="P486" s="4" t="str">
        <f>IFERROR(IF(OR(VLOOKUP(H486,Homologación!$A:$B,2,0)=Tabla1[[#This Row],[Carrera Equivalente Uniandes 1]],VLOOKUP(H486,Homologación!$A:$B,2,0)=Tabla1[[#This Row],[Carrera Equivalente Uniandes 2]]),"",VLOOKUP(H486,Homologación!$A:$B,2,0)),"")</f>
        <v/>
      </c>
    </row>
    <row r="487" spans="1:16" x14ac:dyDescent="0.25">
      <c r="A487" s="4" t="s">
        <v>1587</v>
      </c>
      <c r="B487" s="4" t="s">
        <v>101</v>
      </c>
      <c r="C487" s="4" t="s">
        <v>109</v>
      </c>
      <c r="D487" s="4" t="s">
        <v>4367</v>
      </c>
      <c r="E487" s="4" t="s">
        <v>3</v>
      </c>
      <c r="F487" s="4" t="s">
        <v>15</v>
      </c>
      <c r="I487" s="4" t="s">
        <v>174</v>
      </c>
      <c r="J487" s="4">
        <v>8002155465</v>
      </c>
      <c r="K487" s="4" t="s">
        <v>4869</v>
      </c>
      <c r="L487" s="4" t="s">
        <v>6959</v>
      </c>
      <c r="M487" s="4" t="s">
        <v>1095</v>
      </c>
      <c r="N487" s="4" t="str">
        <f>VLOOKUP(F487,Homologación!$A:$B,2,0)</f>
        <v>Administración</v>
      </c>
      <c r="O487" s="4" t="str">
        <f>IFERROR(IF(VLOOKUP(G487,Homologación!$A:$B,2,0)=Tabla1[[#This Row],[Carrera Equivalente Uniandes 1]],"",VLOOKUP(G487,Homologación!$A:$B,2,0)),"")</f>
        <v/>
      </c>
      <c r="P487" s="4" t="str">
        <f>IFERROR(IF(OR(VLOOKUP(H487,Homologación!$A:$B,2,0)=Tabla1[[#This Row],[Carrera Equivalente Uniandes 1]],VLOOKUP(H487,Homologación!$A:$B,2,0)=Tabla1[[#This Row],[Carrera Equivalente Uniandes 2]]),"",VLOOKUP(H487,Homologación!$A:$B,2,0)),"")</f>
        <v/>
      </c>
    </row>
    <row r="488" spans="1:16" x14ac:dyDescent="0.25">
      <c r="A488" s="4" t="s">
        <v>1588</v>
      </c>
      <c r="B488" s="4" t="s">
        <v>101</v>
      </c>
      <c r="C488" s="4" t="s">
        <v>109</v>
      </c>
      <c r="D488" s="4" t="s">
        <v>4367</v>
      </c>
      <c r="E488" s="4" t="s">
        <v>3</v>
      </c>
      <c r="F488" s="4" t="s">
        <v>46</v>
      </c>
      <c r="I488" s="4" t="s">
        <v>174</v>
      </c>
      <c r="J488" s="4">
        <v>8002155465</v>
      </c>
      <c r="K488" s="4" t="s">
        <v>4870</v>
      </c>
      <c r="L488" s="4" t="s">
        <v>6960</v>
      </c>
      <c r="M488" s="4" t="s">
        <v>1095</v>
      </c>
      <c r="N488" s="4" t="str">
        <f>VLOOKUP(F488,Homologación!$A:$B,2,0)</f>
        <v>Ingeniería Biomédica</v>
      </c>
      <c r="O488" s="4" t="str">
        <f>IFERROR(IF(VLOOKUP(G488,Homologación!$A:$B,2,0)=Tabla1[[#This Row],[Carrera Equivalente Uniandes 1]],"",VLOOKUP(G488,Homologación!$A:$B,2,0)),"")</f>
        <v/>
      </c>
      <c r="P488" s="4" t="str">
        <f>IFERROR(IF(OR(VLOOKUP(H488,Homologación!$A:$B,2,0)=Tabla1[[#This Row],[Carrera Equivalente Uniandes 1]],VLOOKUP(H488,Homologación!$A:$B,2,0)=Tabla1[[#This Row],[Carrera Equivalente Uniandes 2]]),"",VLOOKUP(H488,Homologación!$A:$B,2,0)),"")</f>
        <v/>
      </c>
    </row>
    <row r="489" spans="1:16" x14ac:dyDescent="0.25">
      <c r="A489" s="4" t="s">
        <v>1589</v>
      </c>
      <c r="B489" s="4" t="s">
        <v>101</v>
      </c>
      <c r="C489" s="4" t="s">
        <v>109</v>
      </c>
      <c r="D489" s="4" t="s">
        <v>4367</v>
      </c>
      <c r="E489" s="4" t="s">
        <v>3</v>
      </c>
      <c r="F489" s="4" t="s">
        <v>46</v>
      </c>
      <c r="I489" s="4" t="s">
        <v>174</v>
      </c>
      <c r="J489" s="4">
        <v>8002155465</v>
      </c>
      <c r="K489" s="4" t="s">
        <v>4871</v>
      </c>
      <c r="L489" s="4" t="s">
        <v>6961</v>
      </c>
      <c r="M489" s="4" t="s">
        <v>1095</v>
      </c>
      <c r="N489" s="4" t="str">
        <f>VLOOKUP(F489,Homologación!$A:$B,2,0)</f>
        <v>Ingeniería Biomédica</v>
      </c>
      <c r="O489" s="4" t="str">
        <f>IFERROR(IF(VLOOKUP(G489,Homologación!$A:$B,2,0)=Tabla1[[#This Row],[Carrera Equivalente Uniandes 1]],"",VLOOKUP(G489,Homologación!$A:$B,2,0)),"")</f>
        <v/>
      </c>
      <c r="P489" s="4" t="str">
        <f>IFERROR(IF(OR(VLOOKUP(H489,Homologación!$A:$B,2,0)=Tabla1[[#This Row],[Carrera Equivalente Uniandes 1]],VLOOKUP(H489,Homologación!$A:$B,2,0)=Tabla1[[#This Row],[Carrera Equivalente Uniandes 2]]),"",VLOOKUP(H489,Homologación!$A:$B,2,0)),"")</f>
        <v/>
      </c>
    </row>
    <row r="490" spans="1:16" x14ac:dyDescent="0.25">
      <c r="A490" s="4" t="s">
        <v>1590</v>
      </c>
      <c r="B490" s="4" t="s">
        <v>101</v>
      </c>
      <c r="C490" s="4" t="s">
        <v>109</v>
      </c>
      <c r="D490" s="4" t="s">
        <v>4367</v>
      </c>
      <c r="E490" s="4" t="s">
        <v>3</v>
      </c>
      <c r="F490" s="4" t="s">
        <v>46</v>
      </c>
      <c r="I490" s="4" t="s">
        <v>174</v>
      </c>
      <c r="J490" s="4">
        <v>8002155465</v>
      </c>
      <c r="K490" s="4" t="s">
        <v>4872</v>
      </c>
      <c r="L490" s="4" t="s">
        <v>6962</v>
      </c>
      <c r="M490" s="4" t="s">
        <v>1095</v>
      </c>
      <c r="N490" s="4" t="str">
        <f>VLOOKUP(F490,Homologación!$A:$B,2,0)</f>
        <v>Ingeniería Biomédica</v>
      </c>
      <c r="O490" s="4" t="str">
        <f>IFERROR(IF(VLOOKUP(G490,Homologación!$A:$B,2,0)=Tabla1[[#This Row],[Carrera Equivalente Uniandes 1]],"",VLOOKUP(G490,Homologación!$A:$B,2,0)),"")</f>
        <v/>
      </c>
      <c r="P490" s="4" t="str">
        <f>IFERROR(IF(OR(VLOOKUP(H490,Homologación!$A:$B,2,0)=Tabla1[[#This Row],[Carrera Equivalente Uniandes 1]],VLOOKUP(H490,Homologación!$A:$B,2,0)=Tabla1[[#This Row],[Carrera Equivalente Uniandes 2]]),"",VLOOKUP(H490,Homologación!$A:$B,2,0)),"")</f>
        <v/>
      </c>
    </row>
    <row r="491" spans="1:16" x14ac:dyDescent="0.25">
      <c r="A491" s="4" t="s">
        <v>1591</v>
      </c>
      <c r="B491" s="4" t="s">
        <v>101</v>
      </c>
      <c r="C491" s="4" t="s">
        <v>109</v>
      </c>
      <c r="D491" s="4" t="s">
        <v>4367</v>
      </c>
      <c r="E491" s="4" t="s">
        <v>3</v>
      </c>
      <c r="F491" s="4" t="s">
        <v>14</v>
      </c>
      <c r="G491" s="4" t="s">
        <v>15</v>
      </c>
      <c r="I491" s="4" t="s">
        <v>50</v>
      </c>
      <c r="J491" s="4">
        <v>8605127804</v>
      </c>
      <c r="K491" s="4" t="s">
        <v>4873</v>
      </c>
      <c r="L491" s="4" t="s">
        <v>6963</v>
      </c>
      <c r="M491" s="4" t="s">
        <v>1095</v>
      </c>
      <c r="N491" s="4" t="str">
        <f>VLOOKUP(F491,Homologación!$A:$B,2,0)</f>
        <v>Ingeniería Industrial</v>
      </c>
      <c r="O491" s="4" t="str">
        <f>IFERROR(IF(VLOOKUP(G491,Homologación!$A:$B,2,0)=Tabla1[[#This Row],[Carrera Equivalente Uniandes 1]],"",VLOOKUP(G491,Homologación!$A:$B,2,0)),"")</f>
        <v>Administración</v>
      </c>
      <c r="P491" s="4" t="str">
        <f>IFERROR(IF(OR(VLOOKUP(H491,Homologación!$A:$B,2,0)=Tabla1[[#This Row],[Carrera Equivalente Uniandes 1]],VLOOKUP(H491,Homologación!$A:$B,2,0)=Tabla1[[#This Row],[Carrera Equivalente Uniandes 2]]),"",VLOOKUP(H491,Homologación!$A:$B,2,0)),"")</f>
        <v/>
      </c>
    </row>
    <row r="492" spans="1:16" x14ac:dyDescent="0.25">
      <c r="A492" s="4" t="s">
        <v>1592</v>
      </c>
      <c r="B492" s="4" t="s">
        <v>101</v>
      </c>
      <c r="C492" s="4" t="s">
        <v>4316</v>
      </c>
      <c r="D492" s="4" t="s">
        <v>4367</v>
      </c>
      <c r="E492" s="4" t="s">
        <v>3</v>
      </c>
      <c r="F492" s="4" t="s">
        <v>14</v>
      </c>
      <c r="G492" s="4" t="s">
        <v>15</v>
      </c>
      <c r="I492" s="4" t="s">
        <v>50</v>
      </c>
      <c r="J492" s="4">
        <v>8605127804</v>
      </c>
      <c r="K492" s="4" t="s">
        <v>4874</v>
      </c>
      <c r="L492" s="4" t="s">
        <v>6964</v>
      </c>
      <c r="M492" s="4" t="s">
        <v>1095</v>
      </c>
      <c r="N492" s="4" t="str">
        <f>VLOOKUP(F492,Homologación!$A:$B,2,0)</f>
        <v>Ingeniería Industrial</v>
      </c>
      <c r="O492" s="4" t="str">
        <f>IFERROR(IF(VLOOKUP(G492,Homologación!$A:$B,2,0)=Tabla1[[#This Row],[Carrera Equivalente Uniandes 1]],"",VLOOKUP(G492,Homologación!$A:$B,2,0)),"")</f>
        <v>Administración</v>
      </c>
      <c r="P492" s="4" t="str">
        <f>IFERROR(IF(OR(VLOOKUP(H492,Homologación!$A:$B,2,0)=Tabla1[[#This Row],[Carrera Equivalente Uniandes 1]],VLOOKUP(H492,Homologación!$A:$B,2,0)=Tabla1[[#This Row],[Carrera Equivalente Uniandes 2]]),"",VLOOKUP(H492,Homologación!$A:$B,2,0)),"")</f>
        <v/>
      </c>
    </row>
    <row r="493" spans="1:16" x14ac:dyDescent="0.25">
      <c r="A493" s="4" t="s">
        <v>1593</v>
      </c>
      <c r="B493" s="4" t="s">
        <v>101</v>
      </c>
      <c r="C493" s="4" t="s">
        <v>4317</v>
      </c>
      <c r="D493" s="4" t="s">
        <v>4367</v>
      </c>
      <c r="E493" s="4" t="s">
        <v>3</v>
      </c>
      <c r="F493" s="4" t="s">
        <v>14</v>
      </c>
      <c r="G493" s="4" t="s">
        <v>15</v>
      </c>
      <c r="I493" s="4" t="s">
        <v>50</v>
      </c>
      <c r="J493" s="4">
        <v>8605127804</v>
      </c>
      <c r="K493" s="4" t="s">
        <v>4868</v>
      </c>
      <c r="L493" s="4" t="s">
        <v>6965</v>
      </c>
      <c r="M493" s="4" t="s">
        <v>1095</v>
      </c>
      <c r="N493" s="4" t="str">
        <f>VLOOKUP(F493,Homologación!$A:$B,2,0)</f>
        <v>Ingeniería Industrial</v>
      </c>
      <c r="O493" s="4" t="str">
        <f>IFERROR(IF(VLOOKUP(G493,Homologación!$A:$B,2,0)=Tabla1[[#This Row],[Carrera Equivalente Uniandes 1]],"",VLOOKUP(G493,Homologación!$A:$B,2,0)),"")</f>
        <v>Administración</v>
      </c>
      <c r="P493" s="4" t="str">
        <f>IFERROR(IF(OR(VLOOKUP(H493,Homologación!$A:$B,2,0)=Tabla1[[#This Row],[Carrera Equivalente Uniandes 1]],VLOOKUP(H493,Homologación!$A:$B,2,0)=Tabla1[[#This Row],[Carrera Equivalente Uniandes 2]]),"",VLOOKUP(H493,Homologación!$A:$B,2,0)),"")</f>
        <v/>
      </c>
    </row>
    <row r="494" spans="1:16" x14ac:dyDescent="0.25">
      <c r="A494" s="4" t="s">
        <v>1594</v>
      </c>
      <c r="B494" s="4" t="s">
        <v>101</v>
      </c>
      <c r="C494" s="4" t="s">
        <v>109</v>
      </c>
      <c r="D494" s="4" t="s">
        <v>4367</v>
      </c>
      <c r="E494" s="4" t="s">
        <v>3</v>
      </c>
      <c r="F494" s="4" t="s">
        <v>15</v>
      </c>
      <c r="I494" s="4" t="s">
        <v>651</v>
      </c>
      <c r="J494" s="4">
        <v>8001136727</v>
      </c>
      <c r="K494" s="4" t="s">
        <v>4875</v>
      </c>
      <c r="L494" s="4" t="s">
        <v>6966</v>
      </c>
      <c r="M494" s="4" t="s">
        <v>1095</v>
      </c>
      <c r="N494" s="4" t="str">
        <f>VLOOKUP(F494,Homologación!$A:$B,2,0)</f>
        <v>Administración</v>
      </c>
      <c r="O494" s="4" t="str">
        <f>IFERROR(IF(VLOOKUP(G494,Homologación!$A:$B,2,0)=Tabla1[[#This Row],[Carrera Equivalente Uniandes 1]],"",VLOOKUP(G494,Homologación!$A:$B,2,0)),"")</f>
        <v/>
      </c>
      <c r="P494" s="4" t="str">
        <f>IFERROR(IF(OR(VLOOKUP(H494,Homologación!$A:$B,2,0)=Tabla1[[#This Row],[Carrera Equivalente Uniandes 1]],VLOOKUP(H494,Homologación!$A:$B,2,0)=Tabla1[[#This Row],[Carrera Equivalente Uniandes 2]]),"",VLOOKUP(H494,Homologación!$A:$B,2,0)),"")</f>
        <v/>
      </c>
    </row>
    <row r="495" spans="1:16" x14ac:dyDescent="0.25">
      <c r="A495" s="4" t="s">
        <v>1595</v>
      </c>
      <c r="B495" s="4" t="s">
        <v>101</v>
      </c>
      <c r="C495" s="4" t="s">
        <v>109</v>
      </c>
      <c r="D495" s="4" t="s">
        <v>4367</v>
      </c>
      <c r="E495" s="4" t="s">
        <v>3</v>
      </c>
      <c r="F495" s="4" t="s">
        <v>29</v>
      </c>
      <c r="G495" s="4" t="s">
        <v>73</v>
      </c>
      <c r="I495" s="4" t="s">
        <v>651</v>
      </c>
      <c r="J495" s="4">
        <v>8001136727</v>
      </c>
      <c r="K495" s="4" t="s">
        <v>4876</v>
      </c>
      <c r="L495" s="4" t="s">
        <v>6967</v>
      </c>
      <c r="M495" s="4" t="s">
        <v>1095</v>
      </c>
      <c r="N495" s="4" t="str">
        <f>VLOOKUP(F495,Homologación!$A:$B,2,0)</f>
        <v>Ingeniería de Sistemas y Computación</v>
      </c>
      <c r="O495" s="4" t="str">
        <f>IFERROR(IF(VLOOKUP(G495,Homologación!$A:$B,2,0)=Tabla1[[#This Row],[Carrera Equivalente Uniandes 1]],"",VLOOKUP(G495,Homologación!$A:$B,2,0)),"")</f>
        <v/>
      </c>
      <c r="P495" s="4" t="str">
        <f>IFERROR(IF(OR(VLOOKUP(H495,Homologación!$A:$B,2,0)=Tabla1[[#This Row],[Carrera Equivalente Uniandes 1]],VLOOKUP(H495,Homologación!$A:$B,2,0)=Tabla1[[#This Row],[Carrera Equivalente Uniandes 2]]),"",VLOOKUP(H495,Homologación!$A:$B,2,0)),"")</f>
        <v/>
      </c>
    </row>
    <row r="496" spans="1:16" x14ac:dyDescent="0.25">
      <c r="A496" s="4" t="s">
        <v>1596</v>
      </c>
      <c r="B496" s="4" t="s">
        <v>101</v>
      </c>
      <c r="C496" s="4" t="s">
        <v>109</v>
      </c>
      <c r="D496" s="4" t="s">
        <v>4367</v>
      </c>
      <c r="E496" s="4" t="s">
        <v>3</v>
      </c>
      <c r="F496" s="4" t="s">
        <v>29</v>
      </c>
      <c r="G496" s="4" t="s">
        <v>73</v>
      </c>
      <c r="I496" s="4" t="s">
        <v>651</v>
      </c>
      <c r="J496" s="4">
        <v>8001136727</v>
      </c>
      <c r="K496" s="4" t="s">
        <v>4877</v>
      </c>
      <c r="L496" s="4" t="s">
        <v>6968</v>
      </c>
      <c r="M496" s="4" t="s">
        <v>1095</v>
      </c>
      <c r="N496" s="4" t="str">
        <f>VLOOKUP(F496,Homologación!$A:$B,2,0)</f>
        <v>Ingeniería de Sistemas y Computación</v>
      </c>
      <c r="O496" s="4" t="str">
        <f>IFERROR(IF(VLOOKUP(G496,Homologación!$A:$B,2,0)=Tabla1[[#This Row],[Carrera Equivalente Uniandes 1]],"",VLOOKUP(G496,Homologación!$A:$B,2,0)),"")</f>
        <v/>
      </c>
      <c r="P496" s="4" t="str">
        <f>IFERROR(IF(OR(VLOOKUP(H496,Homologación!$A:$B,2,0)=Tabla1[[#This Row],[Carrera Equivalente Uniandes 1]],VLOOKUP(H496,Homologación!$A:$B,2,0)=Tabla1[[#This Row],[Carrera Equivalente Uniandes 2]]),"",VLOOKUP(H496,Homologación!$A:$B,2,0)),"")</f>
        <v/>
      </c>
    </row>
    <row r="497" spans="1:16" x14ac:dyDescent="0.25">
      <c r="A497" s="4" t="s">
        <v>1597</v>
      </c>
      <c r="B497" s="4" t="s">
        <v>101</v>
      </c>
      <c r="C497" s="4" t="s">
        <v>109</v>
      </c>
      <c r="D497" s="4" t="s">
        <v>4367</v>
      </c>
      <c r="E497" s="4" t="s">
        <v>3</v>
      </c>
      <c r="F497" s="4" t="s">
        <v>500</v>
      </c>
      <c r="G497" s="4" t="s">
        <v>9427</v>
      </c>
      <c r="I497" s="4" t="s">
        <v>651</v>
      </c>
      <c r="J497" s="4">
        <v>8001136727</v>
      </c>
      <c r="K497" s="4" t="s">
        <v>4878</v>
      </c>
      <c r="L497" s="4" t="s">
        <v>6969</v>
      </c>
      <c r="M497" s="4" t="s">
        <v>1095</v>
      </c>
      <c r="N497" s="4" t="str">
        <f>VLOOKUP(F497,Homologación!$A:$B,2,0)</f>
        <v>Biología</v>
      </c>
      <c r="O497" s="4" t="str">
        <f>IFERROR(IF(VLOOKUP(G497,Homologación!$A:$B,2,0)=Tabla1[[#This Row],[Carrera Equivalente Uniandes 1]],"",VLOOKUP(G497,Homologación!$A:$B,2,0)),"")</f>
        <v/>
      </c>
      <c r="P497" s="4" t="str">
        <f>IFERROR(IF(OR(VLOOKUP(H497,Homologación!$A:$B,2,0)=Tabla1[[#This Row],[Carrera Equivalente Uniandes 1]],VLOOKUP(H497,Homologación!$A:$B,2,0)=Tabla1[[#This Row],[Carrera Equivalente Uniandes 2]]),"",VLOOKUP(H497,Homologación!$A:$B,2,0)),"")</f>
        <v/>
      </c>
    </row>
    <row r="498" spans="1:16" x14ac:dyDescent="0.25">
      <c r="A498" s="4" t="s">
        <v>1598</v>
      </c>
      <c r="B498" s="4" t="s">
        <v>101</v>
      </c>
      <c r="C498" s="4" t="s">
        <v>109</v>
      </c>
      <c r="D498" s="4" t="s">
        <v>4367</v>
      </c>
      <c r="E498" s="4" t="s">
        <v>3</v>
      </c>
      <c r="F498" s="4" t="s">
        <v>39</v>
      </c>
      <c r="I498" s="4" t="s">
        <v>651</v>
      </c>
      <c r="J498" s="4">
        <v>8001136727</v>
      </c>
      <c r="K498" s="4" t="s">
        <v>4879</v>
      </c>
      <c r="L498" s="4" t="s">
        <v>6970</v>
      </c>
      <c r="M498" s="4" t="s">
        <v>1095</v>
      </c>
      <c r="N498" s="4" t="str">
        <f>VLOOKUP(F498,Homologación!$A:$B,2,0)</f>
        <v>Contaduría Internacional</v>
      </c>
      <c r="O498" s="4" t="str">
        <f>IFERROR(IF(VLOOKUP(G498,Homologación!$A:$B,2,0)=Tabla1[[#This Row],[Carrera Equivalente Uniandes 1]],"",VLOOKUP(G498,Homologación!$A:$B,2,0)),"")</f>
        <v/>
      </c>
      <c r="P498" s="4" t="str">
        <f>IFERROR(IF(OR(VLOOKUP(H498,Homologación!$A:$B,2,0)=Tabla1[[#This Row],[Carrera Equivalente Uniandes 1]],VLOOKUP(H498,Homologación!$A:$B,2,0)=Tabla1[[#This Row],[Carrera Equivalente Uniandes 2]]),"",VLOOKUP(H498,Homologación!$A:$B,2,0)),"")</f>
        <v/>
      </c>
    </row>
    <row r="499" spans="1:16" x14ac:dyDescent="0.25">
      <c r="A499" s="4" t="s">
        <v>1599</v>
      </c>
      <c r="B499" s="4" t="s">
        <v>101</v>
      </c>
      <c r="C499" s="4" t="s">
        <v>109</v>
      </c>
      <c r="D499" s="4" t="s">
        <v>4367</v>
      </c>
      <c r="E499" s="4" t="s">
        <v>3</v>
      </c>
      <c r="F499" s="4" t="s">
        <v>435</v>
      </c>
      <c r="I499" s="4" t="s">
        <v>651</v>
      </c>
      <c r="J499" s="4">
        <v>8001136727</v>
      </c>
      <c r="K499" s="4" t="s">
        <v>4880</v>
      </c>
      <c r="L499" s="4" t="s">
        <v>6971</v>
      </c>
      <c r="M499" s="4" t="s">
        <v>1095</v>
      </c>
      <c r="N499" s="4" t="str">
        <f>VLOOKUP(F499,Homologación!$A:$B,2,0)</f>
        <v>Diseño</v>
      </c>
      <c r="O499" s="4" t="str">
        <f>IFERROR(IF(VLOOKUP(G499,Homologación!$A:$B,2,0)=Tabla1[[#This Row],[Carrera Equivalente Uniandes 1]],"",VLOOKUP(G499,Homologación!$A:$B,2,0)),"")</f>
        <v/>
      </c>
      <c r="P499" s="4" t="str">
        <f>IFERROR(IF(OR(VLOOKUP(H499,Homologación!$A:$B,2,0)=Tabla1[[#This Row],[Carrera Equivalente Uniandes 1]],VLOOKUP(H499,Homologación!$A:$B,2,0)=Tabla1[[#This Row],[Carrera Equivalente Uniandes 2]]),"",VLOOKUP(H499,Homologación!$A:$B,2,0)),"")</f>
        <v/>
      </c>
    </row>
    <row r="500" spans="1:16" x14ac:dyDescent="0.25">
      <c r="A500" s="4" t="s">
        <v>1600</v>
      </c>
      <c r="B500" s="4" t="s">
        <v>101</v>
      </c>
      <c r="C500" s="4" t="s">
        <v>109</v>
      </c>
      <c r="D500" s="4" t="s">
        <v>4367</v>
      </c>
      <c r="E500" s="4" t="s">
        <v>3</v>
      </c>
      <c r="F500" s="4" t="s">
        <v>435</v>
      </c>
      <c r="I500" s="4" t="s">
        <v>651</v>
      </c>
      <c r="J500" s="4">
        <v>8001136727</v>
      </c>
      <c r="K500" s="4" t="s">
        <v>4881</v>
      </c>
      <c r="L500" s="4" t="s">
        <v>6972</v>
      </c>
      <c r="M500" s="4" t="s">
        <v>1095</v>
      </c>
      <c r="N500" s="4" t="str">
        <f>VLOOKUP(F500,Homologación!$A:$B,2,0)</f>
        <v>Diseño</v>
      </c>
      <c r="O500" s="4" t="str">
        <f>IFERROR(IF(VLOOKUP(G500,Homologación!$A:$B,2,0)=Tabla1[[#This Row],[Carrera Equivalente Uniandes 1]],"",VLOOKUP(G500,Homologación!$A:$B,2,0)),"")</f>
        <v/>
      </c>
      <c r="P500" s="4" t="str">
        <f>IFERROR(IF(OR(VLOOKUP(H500,Homologación!$A:$B,2,0)=Tabla1[[#This Row],[Carrera Equivalente Uniandes 1]],VLOOKUP(H500,Homologación!$A:$B,2,0)=Tabla1[[#This Row],[Carrera Equivalente Uniandes 2]]),"",VLOOKUP(H500,Homologación!$A:$B,2,0)),"")</f>
        <v/>
      </c>
    </row>
    <row r="501" spans="1:16" x14ac:dyDescent="0.25">
      <c r="A501" s="4" t="s">
        <v>1601</v>
      </c>
      <c r="B501" s="4" t="s">
        <v>101</v>
      </c>
      <c r="C501" s="4" t="s">
        <v>109</v>
      </c>
      <c r="D501" s="4" t="s">
        <v>4367</v>
      </c>
      <c r="E501" s="4" t="s">
        <v>3</v>
      </c>
      <c r="F501" s="4" t="s">
        <v>97</v>
      </c>
      <c r="I501" s="4" t="s">
        <v>651</v>
      </c>
      <c r="J501" s="4">
        <v>8001136727</v>
      </c>
      <c r="K501" s="4" t="s">
        <v>4882</v>
      </c>
      <c r="L501" s="4" t="s">
        <v>6973</v>
      </c>
      <c r="M501" s="4" t="s">
        <v>1095</v>
      </c>
      <c r="N501" s="4" t="str">
        <f>VLOOKUP(F501,Homologación!$A:$B,2,0)</f>
        <v>Administración</v>
      </c>
      <c r="O501" s="4" t="str">
        <f>IFERROR(IF(VLOOKUP(G501,Homologación!$A:$B,2,0)=Tabla1[[#This Row],[Carrera Equivalente Uniandes 1]],"",VLOOKUP(G501,Homologación!$A:$B,2,0)),"")</f>
        <v/>
      </c>
      <c r="P501" s="4" t="str">
        <f>IFERROR(IF(OR(VLOOKUP(H501,Homologación!$A:$B,2,0)=Tabla1[[#This Row],[Carrera Equivalente Uniandes 1]],VLOOKUP(H501,Homologación!$A:$B,2,0)=Tabla1[[#This Row],[Carrera Equivalente Uniandes 2]]),"",VLOOKUP(H501,Homologación!$A:$B,2,0)),"")</f>
        <v/>
      </c>
    </row>
    <row r="502" spans="1:16" x14ac:dyDescent="0.25">
      <c r="A502" s="4" t="s">
        <v>1602</v>
      </c>
      <c r="B502" s="4" t="s">
        <v>101</v>
      </c>
      <c r="C502" s="4" t="s">
        <v>109</v>
      </c>
      <c r="D502" s="4" t="s">
        <v>4367</v>
      </c>
      <c r="E502" s="4" t="s">
        <v>3</v>
      </c>
      <c r="F502" s="4" t="s">
        <v>29</v>
      </c>
      <c r="G502" s="4" t="s">
        <v>73</v>
      </c>
      <c r="I502" s="4" t="s">
        <v>651</v>
      </c>
      <c r="J502" s="4">
        <v>8001136727</v>
      </c>
      <c r="K502" s="4" t="s">
        <v>4883</v>
      </c>
      <c r="L502" s="4" t="s">
        <v>6974</v>
      </c>
      <c r="M502" s="4" t="s">
        <v>1095</v>
      </c>
      <c r="N502" s="4" t="str">
        <f>VLOOKUP(F502,Homologación!$A:$B,2,0)</f>
        <v>Ingeniería de Sistemas y Computación</v>
      </c>
      <c r="O502" s="4" t="str">
        <f>IFERROR(IF(VLOOKUP(G502,Homologación!$A:$B,2,0)=Tabla1[[#This Row],[Carrera Equivalente Uniandes 1]],"",VLOOKUP(G502,Homologación!$A:$B,2,0)),"")</f>
        <v/>
      </c>
      <c r="P502" s="4" t="str">
        <f>IFERROR(IF(OR(VLOOKUP(H502,Homologación!$A:$B,2,0)=Tabla1[[#This Row],[Carrera Equivalente Uniandes 1]],VLOOKUP(H502,Homologación!$A:$B,2,0)=Tabla1[[#This Row],[Carrera Equivalente Uniandes 2]]),"",VLOOKUP(H502,Homologación!$A:$B,2,0)),"")</f>
        <v/>
      </c>
    </row>
    <row r="503" spans="1:16" x14ac:dyDescent="0.25">
      <c r="A503" s="4" t="s">
        <v>1603</v>
      </c>
      <c r="B503" s="4" t="s">
        <v>101</v>
      </c>
      <c r="C503" s="4" t="s">
        <v>109</v>
      </c>
      <c r="D503" s="4" t="s">
        <v>4367</v>
      </c>
      <c r="E503" s="4" t="s">
        <v>3</v>
      </c>
      <c r="F503" s="4" t="s">
        <v>29</v>
      </c>
      <c r="G503" s="4" t="s">
        <v>73</v>
      </c>
      <c r="I503" s="4" t="s">
        <v>651</v>
      </c>
      <c r="J503" s="4">
        <v>8001136727</v>
      </c>
      <c r="K503" s="4" t="s">
        <v>4884</v>
      </c>
      <c r="L503" s="4" t="s">
        <v>6975</v>
      </c>
      <c r="M503" s="4" t="s">
        <v>1095</v>
      </c>
      <c r="N503" s="4" t="str">
        <f>VLOOKUP(F503,Homologación!$A:$B,2,0)</f>
        <v>Ingeniería de Sistemas y Computación</v>
      </c>
      <c r="O503" s="4" t="str">
        <f>IFERROR(IF(VLOOKUP(G503,Homologación!$A:$B,2,0)=Tabla1[[#This Row],[Carrera Equivalente Uniandes 1]],"",VLOOKUP(G503,Homologación!$A:$B,2,0)),"")</f>
        <v/>
      </c>
      <c r="P503" s="4" t="str">
        <f>IFERROR(IF(OR(VLOOKUP(H503,Homologación!$A:$B,2,0)=Tabla1[[#This Row],[Carrera Equivalente Uniandes 1]],VLOOKUP(H503,Homologación!$A:$B,2,0)=Tabla1[[#This Row],[Carrera Equivalente Uniandes 2]]),"",VLOOKUP(H503,Homologación!$A:$B,2,0)),"")</f>
        <v/>
      </c>
    </row>
    <row r="504" spans="1:16" x14ac:dyDescent="0.25">
      <c r="A504" s="4" t="s">
        <v>1604</v>
      </c>
      <c r="B504" s="4" t="s">
        <v>101</v>
      </c>
      <c r="C504" s="4" t="s">
        <v>109</v>
      </c>
      <c r="D504" s="4" t="s">
        <v>4367</v>
      </c>
      <c r="E504" s="4" t="s">
        <v>3</v>
      </c>
      <c r="F504" s="4" t="s">
        <v>495</v>
      </c>
      <c r="I504" s="4" t="s">
        <v>651</v>
      </c>
      <c r="J504" s="4">
        <v>8001136727</v>
      </c>
      <c r="K504" s="4" t="s">
        <v>4885</v>
      </c>
      <c r="L504" s="4" t="s">
        <v>6976</v>
      </c>
      <c r="M504" s="4" t="s">
        <v>1095</v>
      </c>
      <c r="N504" s="4" t="str">
        <f>VLOOKUP(F504,Homologación!$A:$B,2,0)</f>
        <v>Ingeniería Civil</v>
      </c>
      <c r="O504" s="4" t="str">
        <f>IFERROR(IF(VLOOKUP(G504,Homologación!$A:$B,2,0)=Tabla1[[#This Row],[Carrera Equivalente Uniandes 1]],"",VLOOKUP(G504,Homologación!$A:$B,2,0)),"")</f>
        <v/>
      </c>
      <c r="P504" s="4" t="str">
        <f>IFERROR(IF(OR(VLOOKUP(H504,Homologación!$A:$B,2,0)=Tabla1[[#This Row],[Carrera Equivalente Uniandes 1]],VLOOKUP(H504,Homologación!$A:$B,2,0)=Tabla1[[#This Row],[Carrera Equivalente Uniandes 2]]),"",VLOOKUP(H504,Homologación!$A:$B,2,0)),"")</f>
        <v/>
      </c>
    </row>
    <row r="505" spans="1:16" x14ac:dyDescent="0.25">
      <c r="A505" s="4" t="s">
        <v>1605</v>
      </c>
      <c r="B505" s="4" t="s">
        <v>101</v>
      </c>
      <c r="C505" s="4" t="s">
        <v>109</v>
      </c>
      <c r="D505" s="4" t="s">
        <v>4367</v>
      </c>
      <c r="E505" s="4" t="s">
        <v>3</v>
      </c>
      <c r="F505" s="4" t="s">
        <v>495</v>
      </c>
      <c r="I505" s="4" t="s">
        <v>651</v>
      </c>
      <c r="J505" s="4">
        <v>8001136727</v>
      </c>
      <c r="K505" s="4" t="s">
        <v>4886</v>
      </c>
      <c r="L505" s="4" t="s">
        <v>6977</v>
      </c>
      <c r="M505" s="4" t="s">
        <v>1095</v>
      </c>
      <c r="N505" s="4" t="str">
        <f>VLOOKUP(F505,Homologación!$A:$B,2,0)</f>
        <v>Ingeniería Civil</v>
      </c>
      <c r="O505" s="4" t="str">
        <f>IFERROR(IF(VLOOKUP(G505,Homologación!$A:$B,2,0)=Tabla1[[#This Row],[Carrera Equivalente Uniandes 1]],"",VLOOKUP(G505,Homologación!$A:$B,2,0)),"")</f>
        <v/>
      </c>
      <c r="P505" s="4" t="str">
        <f>IFERROR(IF(OR(VLOOKUP(H505,Homologación!$A:$B,2,0)=Tabla1[[#This Row],[Carrera Equivalente Uniandes 1]],VLOOKUP(H505,Homologación!$A:$B,2,0)=Tabla1[[#This Row],[Carrera Equivalente Uniandes 2]]),"",VLOOKUP(H505,Homologación!$A:$B,2,0)),"")</f>
        <v/>
      </c>
    </row>
    <row r="506" spans="1:16" x14ac:dyDescent="0.25">
      <c r="A506" s="4" t="s">
        <v>1606</v>
      </c>
      <c r="B506" s="4" t="s">
        <v>101</v>
      </c>
      <c r="C506" s="4" t="s">
        <v>109</v>
      </c>
      <c r="D506" s="4" t="s">
        <v>4367</v>
      </c>
      <c r="E506" s="4" t="s">
        <v>3</v>
      </c>
      <c r="F506" s="4" t="s">
        <v>487</v>
      </c>
      <c r="I506" s="4" t="s">
        <v>651</v>
      </c>
      <c r="J506" s="4">
        <v>8001136727</v>
      </c>
      <c r="K506" s="4" t="s">
        <v>4887</v>
      </c>
      <c r="L506" s="4" t="s">
        <v>6978</v>
      </c>
      <c r="M506" s="4" t="s">
        <v>1095</v>
      </c>
      <c r="N506" s="4" t="str">
        <f>VLOOKUP(F506,Homologación!$A:$B,2,0)</f>
        <v>Economía</v>
      </c>
      <c r="O506" s="4" t="str">
        <f>IFERROR(IF(VLOOKUP(G506,Homologación!$A:$B,2,0)=Tabla1[[#This Row],[Carrera Equivalente Uniandes 1]],"",VLOOKUP(G506,Homologación!$A:$B,2,0)),"")</f>
        <v/>
      </c>
      <c r="P506" s="4" t="str">
        <f>IFERROR(IF(OR(VLOOKUP(H506,Homologación!$A:$B,2,0)=Tabla1[[#This Row],[Carrera Equivalente Uniandes 1]],VLOOKUP(H506,Homologación!$A:$B,2,0)=Tabla1[[#This Row],[Carrera Equivalente Uniandes 2]]),"",VLOOKUP(H506,Homologación!$A:$B,2,0)),"")</f>
        <v/>
      </c>
    </row>
    <row r="507" spans="1:16" x14ac:dyDescent="0.25">
      <c r="A507" s="4" t="s">
        <v>1607</v>
      </c>
      <c r="B507" s="4" t="s">
        <v>101</v>
      </c>
      <c r="C507" s="4" t="s">
        <v>109</v>
      </c>
      <c r="D507" s="4" t="s">
        <v>4367</v>
      </c>
      <c r="E507" s="4" t="s">
        <v>3</v>
      </c>
      <c r="F507" s="4" t="s">
        <v>487</v>
      </c>
      <c r="I507" s="4" t="s">
        <v>651</v>
      </c>
      <c r="J507" s="4">
        <v>8001136727</v>
      </c>
      <c r="K507" s="4" t="s">
        <v>4888</v>
      </c>
      <c r="L507" s="4" t="s">
        <v>6979</v>
      </c>
      <c r="M507" s="4" t="s">
        <v>1095</v>
      </c>
      <c r="N507" s="4" t="str">
        <f>VLOOKUP(F507,Homologación!$A:$B,2,0)</f>
        <v>Economía</v>
      </c>
      <c r="O507" s="4" t="str">
        <f>IFERROR(IF(VLOOKUP(G507,Homologación!$A:$B,2,0)=Tabla1[[#This Row],[Carrera Equivalente Uniandes 1]],"",VLOOKUP(G507,Homologación!$A:$B,2,0)),"")</f>
        <v/>
      </c>
      <c r="P507" s="4" t="str">
        <f>IFERROR(IF(OR(VLOOKUP(H507,Homologación!$A:$B,2,0)=Tabla1[[#This Row],[Carrera Equivalente Uniandes 1]],VLOOKUP(H507,Homologación!$A:$B,2,0)=Tabla1[[#This Row],[Carrera Equivalente Uniandes 2]]),"",VLOOKUP(H507,Homologación!$A:$B,2,0)),"")</f>
        <v/>
      </c>
    </row>
    <row r="508" spans="1:16" x14ac:dyDescent="0.25">
      <c r="A508" s="4" t="s">
        <v>1608</v>
      </c>
      <c r="B508" s="4" t="s">
        <v>101</v>
      </c>
      <c r="C508" s="4" t="s">
        <v>109</v>
      </c>
      <c r="D508" s="4" t="s">
        <v>4367</v>
      </c>
      <c r="E508" s="4" t="s">
        <v>3</v>
      </c>
      <c r="F508" s="4" t="s">
        <v>12</v>
      </c>
      <c r="I508" s="4" t="s">
        <v>651</v>
      </c>
      <c r="J508" s="4">
        <v>8001136727</v>
      </c>
      <c r="K508" s="4" t="s">
        <v>4889</v>
      </c>
      <c r="L508" s="4" t="s">
        <v>6980</v>
      </c>
      <c r="M508" s="4" t="s">
        <v>1095</v>
      </c>
      <c r="N508" s="4" t="str">
        <f>VLOOKUP(F508,Homologación!$A:$B,2,0)</f>
        <v>Ciencia Política</v>
      </c>
      <c r="O508" s="4" t="str">
        <f>IFERROR(IF(VLOOKUP(G508,Homologación!$A:$B,2,0)=Tabla1[[#This Row],[Carrera Equivalente Uniandes 1]],"",VLOOKUP(G508,Homologación!$A:$B,2,0)),"")</f>
        <v/>
      </c>
      <c r="P508" s="4" t="str">
        <f>IFERROR(IF(OR(VLOOKUP(H508,Homologación!$A:$B,2,0)=Tabla1[[#This Row],[Carrera Equivalente Uniandes 1]],VLOOKUP(H508,Homologación!$A:$B,2,0)=Tabla1[[#This Row],[Carrera Equivalente Uniandes 2]]),"",VLOOKUP(H508,Homologación!$A:$B,2,0)),"")</f>
        <v/>
      </c>
    </row>
    <row r="509" spans="1:16" x14ac:dyDescent="0.25">
      <c r="A509" s="4" t="s">
        <v>1609</v>
      </c>
      <c r="B509" s="4" t="s">
        <v>101</v>
      </c>
      <c r="C509" s="4" t="s">
        <v>109</v>
      </c>
      <c r="D509" s="4" t="s">
        <v>4367</v>
      </c>
      <c r="E509" s="4" t="s">
        <v>3</v>
      </c>
      <c r="F509" s="4" t="s">
        <v>12</v>
      </c>
      <c r="I509" s="4" t="s">
        <v>651</v>
      </c>
      <c r="J509" s="4">
        <v>8001136727</v>
      </c>
      <c r="K509" s="4" t="s">
        <v>4890</v>
      </c>
      <c r="L509" s="4" t="s">
        <v>6981</v>
      </c>
      <c r="M509" s="4" t="s">
        <v>1095</v>
      </c>
      <c r="N509" s="4" t="str">
        <f>VLOOKUP(F509,Homologación!$A:$B,2,0)</f>
        <v>Ciencia Política</v>
      </c>
      <c r="O509" s="4" t="str">
        <f>IFERROR(IF(VLOOKUP(G509,Homologación!$A:$B,2,0)=Tabla1[[#This Row],[Carrera Equivalente Uniandes 1]],"",VLOOKUP(G509,Homologación!$A:$B,2,0)),"")</f>
        <v/>
      </c>
      <c r="P509" s="4" t="str">
        <f>IFERROR(IF(OR(VLOOKUP(H509,Homologación!$A:$B,2,0)=Tabla1[[#This Row],[Carrera Equivalente Uniandes 1]],VLOOKUP(H509,Homologación!$A:$B,2,0)=Tabla1[[#This Row],[Carrera Equivalente Uniandes 2]]),"",VLOOKUP(H509,Homologación!$A:$B,2,0)),"")</f>
        <v/>
      </c>
    </row>
    <row r="510" spans="1:16" x14ac:dyDescent="0.25">
      <c r="A510" s="4" t="s">
        <v>1610</v>
      </c>
      <c r="B510" s="4" t="s">
        <v>101</v>
      </c>
      <c r="C510" s="4" t="s">
        <v>109</v>
      </c>
      <c r="D510" s="4" t="s">
        <v>4367</v>
      </c>
      <c r="E510" s="4" t="s">
        <v>3</v>
      </c>
      <c r="F510" s="4" t="s">
        <v>12</v>
      </c>
      <c r="I510" s="4" t="s">
        <v>651</v>
      </c>
      <c r="J510" s="4">
        <v>8001136727</v>
      </c>
      <c r="K510" s="4" t="s">
        <v>4891</v>
      </c>
      <c r="L510" s="4" t="s">
        <v>6982</v>
      </c>
      <c r="M510" s="4" t="s">
        <v>1095</v>
      </c>
      <c r="N510" s="4" t="str">
        <f>VLOOKUP(F510,Homologación!$A:$B,2,0)</f>
        <v>Ciencia Política</v>
      </c>
      <c r="O510" s="4" t="str">
        <f>IFERROR(IF(VLOOKUP(G510,Homologación!$A:$B,2,0)=Tabla1[[#This Row],[Carrera Equivalente Uniandes 1]],"",VLOOKUP(G510,Homologación!$A:$B,2,0)),"")</f>
        <v/>
      </c>
      <c r="P510" s="4" t="str">
        <f>IFERROR(IF(OR(VLOOKUP(H510,Homologación!$A:$B,2,0)=Tabla1[[#This Row],[Carrera Equivalente Uniandes 1]],VLOOKUP(H510,Homologación!$A:$B,2,0)=Tabla1[[#This Row],[Carrera Equivalente Uniandes 2]]),"",VLOOKUP(H510,Homologación!$A:$B,2,0)),"")</f>
        <v/>
      </c>
    </row>
    <row r="511" spans="1:16" x14ac:dyDescent="0.25">
      <c r="A511" s="4" t="s">
        <v>1611</v>
      </c>
      <c r="B511" s="4" t="s">
        <v>101</v>
      </c>
      <c r="C511" s="4" t="s">
        <v>109</v>
      </c>
      <c r="D511" s="4" t="s">
        <v>4367</v>
      </c>
      <c r="E511" s="4" t="s">
        <v>3</v>
      </c>
      <c r="F511" s="4" t="s">
        <v>29</v>
      </c>
      <c r="I511" s="4" t="s">
        <v>651</v>
      </c>
      <c r="J511" s="4">
        <v>8001136727</v>
      </c>
      <c r="K511" s="4" t="s">
        <v>4892</v>
      </c>
      <c r="L511" s="4" t="s">
        <v>6983</v>
      </c>
      <c r="M511" s="4" t="s">
        <v>1095</v>
      </c>
      <c r="N511" s="4" t="str">
        <f>VLOOKUP(F511,Homologación!$A:$B,2,0)</f>
        <v>Ingeniería de Sistemas y Computación</v>
      </c>
      <c r="O511" s="4" t="str">
        <f>IFERROR(IF(VLOOKUP(G511,Homologación!$A:$B,2,0)=Tabla1[[#This Row],[Carrera Equivalente Uniandes 1]],"",VLOOKUP(G511,Homologación!$A:$B,2,0)),"")</f>
        <v/>
      </c>
      <c r="P511" s="4" t="str">
        <f>IFERROR(IF(OR(VLOOKUP(H511,Homologación!$A:$B,2,0)=Tabla1[[#This Row],[Carrera Equivalente Uniandes 1]],VLOOKUP(H511,Homologación!$A:$B,2,0)=Tabla1[[#This Row],[Carrera Equivalente Uniandes 2]]),"",VLOOKUP(H511,Homologación!$A:$B,2,0)),"")</f>
        <v/>
      </c>
    </row>
    <row r="512" spans="1:16" x14ac:dyDescent="0.25">
      <c r="A512" s="4" t="s">
        <v>1612</v>
      </c>
      <c r="B512" s="4" t="s">
        <v>101</v>
      </c>
      <c r="C512" s="4" t="s">
        <v>109</v>
      </c>
      <c r="D512" s="4" t="s">
        <v>4367</v>
      </c>
      <c r="E512" s="4" t="s">
        <v>3</v>
      </c>
      <c r="F512" s="4" t="s">
        <v>7</v>
      </c>
      <c r="I512" s="4" t="s">
        <v>651</v>
      </c>
      <c r="J512" s="4">
        <v>8001136727</v>
      </c>
      <c r="K512" s="4" t="s">
        <v>4893</v>
      </c>
      <c r="L512" s="4" t="s">
        <v>6984</v>
      </c>
      <c r="M512" s="4" t="s">
        <v>1095</v>
      </c>
      <c r="N512" s="4" t="str">
        <f>VLOOKUP(F512,Homologación!$A:$B,2,0)</f>
        <v>Arquitectura</v>
      </c>
      <c r="O512" s="4" t="str">
        <f>IFERROR(IF(VLOOKUP(G512,Homologación!$A:$B,2,0)=Tabla1[[#This Row],[Carrera Equivalente Uniandes 1]],"",VLOOKUP(G512,Homologación!$A:$B,2,0)),"")</f>
        <v/>
      </c>
      <c r="P512" s="4" t="str">
        <f>IFERROR(IF(OR(VLOOKUP(H512,Homologación!$A:$B,2,0)=Tabla1[[#This Row],[Carrera Equivalente Uniandes 1]],VLOOKUP(H512,Homologación!$A:$B,2,0)=Tabla1[[#This Row],[Carrera Equivalente Uniandes 2]]),"",VLOOKUP(H512,Homologación!$A:$B,2,0)),"")</f>
        <v/>
      </c>
    </row>
    <row r="513" spans="1:16" x14ac:dyDescent="0.25">
      <c r="A513" s="4" t="s">
        <v>1613</v>
      </c>
      <c r="B513" s="4" t="s">
        <v>101</v>
      </c>
      <c r="C513" s="4" t="s">
        <v>109</v>
      </c>
      <c r="D513" s="4" t="s">
        <v>4367</v>
      </c>
      <c r="E513" s="4" t="s">
        <v>3</v>
      </c>
      <c r="F513" s="4" t="s">
        <v>12</v>
      </c>
      <c r="I513" s="4" t="s">
        <v>651</v>
      </c>
      <c r="J513" s="4">
        <v>8001136727</v>
      </c>
      <c r="K513" s="4" t="s">
        <v>4894</v>
      </c>
      <c r="L513" s="4" t="s">
        <v>6985</v>
      </c>
      <c r="M513" s="4" t="s">
        <v>1095</v>
      </c>
      <c r="N513" s="4" t="str">
        <f>VLOOKUP(F513,Homologación!$A:$B,2,0)</f>
        <v>Ciencia Política</v>
      </c>
      <c r="O513" s="4" t="str">
        <f>IFERROR(IF(VLOOKUP(G513,Homologación!$A:$B,2,0)=Tabla1[[#This Row],[Carrera Equivalente Uniandes 1]],"",VLOOKUP(G513,Homologación!$A:$B,2,0)),"")</f>
        <v/>
      </c>
      <c r="P513" s="4" t="str">
        <f>IFERROR(IF(OR(VLOOKUP(H513,Homologación!$A:$B,2,0)=Tabla1[[#This Row],[Carrera Equivalente Uniandes 1]],VLOOKUP(H513,Homologación!$A:$B,2,0)=Tabla1[[#This Row],[Carrera Equivalente Uniandes 2]]),"",VLOOKUP(H513,Homologación!$A:$B,2,0)),"")</f>
        <v/>
      </c>
    </row>
    <row r="514" spans="1:16" x14ac:dyDescent="0.25">
      <c r="A514" s="4" t="s">
        <v>1614</v>
      </c>
      <c r="B514" s="4" t="s">
        <v>101</v>
      </c>
      <c r="C514" s="4" t="s">
        <v>109</v>
      </c>
      <c r="D514" s="4" t="s">
        <v>4367</v>
      </c>
      <c r="E514" s="4" t="s">
        <v>3</v>
      </c>
      <c r="F514" s="4" t="s">
        <v>15</v>
      </c>
      <c r="G514" s="4" t="s">
        <v>447</v>
      </c>
      <c r="H514" s="4" t="s">
        <v>78</v>
      </c>
      <c r="I514" s="4" t="s">
        <v>657</v>
      </c>
      <c r="J514" s="4">
        <v>8999991197</v>
      </c>
      <c r="K514" s="4" t="s">
        <v>4895</v>
      </c>
      <c r="L514" s="4" t="s">
        <v>6986</v>
      </c>
      <c r="M514" s="4" t="s">
        <v>1095</v>
      </c>
      <c r="N514" s="4" t="str">
        <f>VLOOKUP(F514,Homologación!$A:$B,2,0)</f>
        <v>Administración</v>
      </c>
      <c r="O514" s="4" t="str">
        <f>IFERROR(IF(VLOOKUP(G514,Homologación!$A:$B,2,0)=Tabla1[[#This Row],[Carrera Equivalente Uniandes 1]],"",VLOOKUP(G514,Homologación!$A:$B,2,0)),"")</f>
        <v>Gobierno y Asuntos Públicos</v>
      </c>
      <c r="P514" s="4" t="str">
        <f>IFERROR(IF(OR(VLOOKUP(H514,Homologación!$A:$B,2,0)=Tabla1[[#This Row],[Carrera Equivalente Uniandes 1]],VLOOKUP(H514,Homologación!$A:$B,2,0)=Tabla1[[#This Row],[Carrera Equivalente Uniandes 2]]),"",VLOOKUP(H514,Homologación!$A:$B,2,0)),"")</f>
        <v>Ingeniería Industrial</v>
      </c>
    </row>
    <row r="515" spans="1:16" x14ac:dyDescent="0.25">
      <c r="A515" s="4" t="s">
        <v>1615</v>
      </c>
      <c r="B515" s="4" t="s">
        <v>101</v>
      </c>
      <c r="C515" s="4" t="s">
        <v>4303</v>
      </c>
      <c r="D515" s="4" t="s">
        <v>4367</v>
      </c>
      <c r="E515" s="4" t="s">
        <v>3</v>
      </c>
      <c r="F515" s="4" t="s">
        <v>15</v>
      </c>
      <c r="G515" s="4" t="s">
        <v>447</v>
      </c>
      <c r="I515" s="4" t="s">
        <v>657</v>
      </c>
      <c r="J515" s="4">
        <v>8999991197</v>
      </c>
      <c r="K515" s="4" t="s">
        <v>4896</v>
      </c>
      <c r="L515" s="4" t="s">
        <v>6987</v>
      </c>
      <c r="M515" s="4" t="s">
        <v>1095</v>
      </c>
      <c r="N515" s="4" t="str">
        <f>VLOOKUP(F515,Homologación!$A:$B,2,0)</f>
        <v>Administración</v>
      </c>
      <c r="O515" s="4" t="str">
        <f>IFERROR(IF(VLOOKUP(G515,Homologación!$A:$B,2,0)=Tabla1[[#This Row],[Carrera Equivalente Uniandes 1]],"",VLOOKUP(G515,Homologación!$A:$B,2,0)),"")</f>
        <v>Gobierno y Asuntos Públicos</v>
      </c>
      <c r="P515" s="4" t="str">
        <f>IFERROR(IF(OR(VLOOKUP(H515,Homologación!$A:$B,2,0)=Tabla1[[#This Row],[Carrera Equivalente Uniandes 1]],VLOOKUP(H515,Homologación!$A:$B,2,0)=Tabla1[[#This Row],[Carrera Equivalente Uniandes 2]]),"",VLOOKUP(H515,Homologación!$A:$B,2,0)),"")</f>
        <v/>
      </c>
    </row>
    <row r="516" spans="1:16" x14ac:dyDescent="0.25">
      <c r="A516" s="4" t="s">
        <v>1616</v>
      </c>
      <c r="B516" s="4" t="s">
        <v>4301</v>
      </c>
      <c r="C516" s="4" t="s">
        <v>220</v>
      </c>
      <c r="D516" s="4" t="s">
        <v>4374</v>
      </c>
      <c r="E516" s="4" t="s">
        <v>3</v>
      </c>
      <c r="F516" s="4" t="s">
        <v>21</v>
      </c>
      <c r="I516" s="4" t="s">
        <v>4404</v>
      </c>
      <c r="J516" s="4">
        <v>8918578236</v>
      </c>
      <c r="K516" s="4" t="s">
        <v>4897</v>
      </c>
      <c r="L516" s="4" t="s">
        <v>6988</v>
      </c>
      <c r="M516" s="4" t="s">
        <v>1095</v>
      </c>
      <c r="N516" s="4" t="str">
        <f>VLOOKUP(F516,Homologación!$A:$B,2,0)</f>
        <v>Derecho</v>
      </c>
      <c r="O516" s="4" t="str">
        <f>IFERROR(IF(VLOOKUP(G516,Homologación!$A:$B,2,0)=Tabla1[[#This Row],[Carrera Equivalente Uniandes 1]],"",VLOOKUP(G516,Homologación!$A:$B,2,0)),"")</f>
        <v/>
      </c>
      <c r="P516" s="4" t="str">
        <f>IFERROR(IF(OR(VLOOKUP(H516,Homologación!$A:$B,2,0)=Tabla1[[#This Row],[Carrera Equivalente Uniandes 1]],VLOOKUP(H516,Homologación!$A:$B,2,0)=Tabla1[[#This Row],[Carrera Equivalente Uniandes 2]]),"",VLOOKUP(H516,Homologación!$A:$B,2,0)),"")</f>
        <v/>
      </c>
    </row>
    <row r="517" spans="1:16" x14ac:dyDescent="0.25">
      <c r="A517" s="4" t="s">
        <v>1617</v>
      </c>
      <c r="B517" s="4" t="s">
        <v>4301</v>
      </c>
      <c r="C517" s="4" t="s">
        <v>220</v>
      </c>
      <c r="D517" s="4" t="s">
        <v>4374</v>
      </c>
      <c r="E517" s="4" t="s">
        <v>3</v>
      </c>
      <c r="F517" s="4" t="s">
        <v>36</v>
      </c>
      <c r="G517" s="4" t="s">
        <v>17</v>
      </c>
      <c r="I517" s="4" t="s">
        <v>4404</v>
      </c>
      <c r="J517" s="4">
        <v>8918578236</v>
      </c>
      <c r="K517" s="4" t="s">
        <v>4898</v>
      </c>
      <c r="L517" s="4" t="s">
        <v>6989</v>
      </c>
      <c r="M517" s="4" t="s">
        <v>1095</v>
      </c>
      <c r="N517" s="4" t="str">
        <f>VLOOKUP(F517,Homologación!$A:$B,2,0)</f>
        <v>Historia</v>
      </c>
      <c r="O517" s="4" t="str">
        <f>IFERROR(IF(VLOOKUP(G517,Homologación!$A:$B,2,0)=Tabla1[[#This Row],[Carrera Equivalente Uniandes 1]],"",VLOOKUP(G517,Homologación!$A:$B,2,0)),"")</f>
        <v/>
      </c>
      <c r="P517" s="4" t="str">
        <f>IFERROR(IF(OR(VLOOKUP(H517,Homologación!$A:$B,2,0)=Tabla1[[#This Row],[Carrera Equivalente Uniandes 1]],VLOOKUP(H517,Homologación!$A:$B,2,0)=Tabla1[[#This Row],[Carrera Equivalente Uniandes 2]]),"",VLOOKUP(H517,Homologación!$A:$B,2,0)),"")</f>
        <v/>
      </c>
    </row>
    <row r="518" spans="1:16" x14ac:dyDescent="0.25">
      <c r="A518" s="4" t="s">
        <v>1618</v>
      </c>
      <c r="B518" s="4" t="s">
        <v>4301</v>
      </c>
      <c r="C518" s="4" t="s">
        <v>220</v>
      </c>
      <c r="D518" s="4" t="s">
        <v>4374</v>
      </c>
      <c r="E518" s="4" t="s">
        <v>3</v>
      </c>
      <c r="F518" s="4" t="s">
        <v>451</v>
      </c>
      <c r="G518" s="4" t="s">
        <v>39</v>
      </c>
      <c r="I518" s="4" t="s">
        <v>4404</v>
      </c>
      <c r="J518" s="4">
        <v>8918578236</v>
      </c>
      <c r="K518" s="4" t="s">
        <v>4738</v>
      </c>
      <c r="L518" s="4" t="s">
        <v>6990</v>
      </c>
      <c r="M518" s="4" t="s">
        <v>1095</v>
      </c>
      <c r="N518" s="4" t="str">
        <f>VLOOKUP(F518,Homologación!$A:$B,2,0)</f>
        <v>Contaduría Internacional</v>
      </c>
      <c r="O518" s="4" t="str">
        <f>IFERROR(IF(VLOOKUP(G518,Homologación!$A:$B,2,0)=Tabla1[[#This Row],[Carrera Equivalente Uniandes 1]],"",VLOOKUP(G518,Homologación!$A:$B,2,0)),"")</f>
        <v/>
      </c>
      <c r="P518" s="4" t="str">
        <f>IFERROR(IF(OR(VLOOKUP(H518,Homologación!$A:$B,2,0)=Tabla1[[#This Row],[Carrera Equivalente Uniandes 1]],VLOOKUP(H518,Homologación!$A:$B,2,0)=Tabla1[[#This Row],[Carrera Equivalente Uniandes 2]]),"",VLOOKUP(H518,Homologación!$A:$B,2,0)),"")</f>
        <v/>
      </c>
    </row>
    <row r="519" spans="1:16" x14ac:dyDescent="0.25">
      <c r="A519" s="4" t="s">
        <v>1619</v>
      </c>
      <c r="B519" s="4" t="s">
        <v>4301</v>
      </c>
      <c r="C519" s="4" t="s">
        <v>220</v>
      </c>
      <c r="D519" s="4" t="s">
        <v>4374</v>
      </c>
      <c r="E519" s="4" t="s">
        <v>3</v>
      </c>
      <c r="F519" s="4" t="s">
        <v>36</v>
      </c>
      <c r="G519" s="4" t="s">
        <v>17</v>
      </c>
      <c r="I519" s="4" t="s">
        <v>4404</v>
      </c>
      <c r="J519" s="4">
        <v>8918578236</v>
      </c>
      <c r="K519" s="4" t="s">
        <v>4898</v>
      </c>
      <c r="L519" s="4" t="s">
        <v>6989</v>
      </c>
      <c r="M519" s="4" t="s">
        <v>1095</v>
      </c>
      <c r="N519" s="4" t="str">
        <f>VLOOKUP(F519,Homologación!$A:$B,2,0)</f>
        <v>Historia</v>
      </c>
      <c r="O519" s="4" t="str">
        <f>IFERROR(IF(VLOOKUP(G519,Homologación!$A:$B,2,0)=Tabla1[[#This Row],[Carrera Equivalente Uniandes 1]],"",VLOOKUP(G519,Homologación!$A:$B,2,0)),"")</f>
        <v/>
      </c>
      <c r="P519" s="4" t="str">
        <f>IFERROR(IF(OR(VLOOKUP(H519,Homologación!$A:$B,2,0)=Tabla1[[#This Row],[Carrera Equivalente Uniandes 1]],VLOOKUP(H519,Homologación!$A:$B,2,0)=Tabla1[[#This Row],[Carrera Equivalente Uniandes 2]]),"",VLOOKUP(H519,Homologación!$A:$B,2,0)),"")</f>
        <v/>
      </c>
    </row>
    <row r="520" spans="1:16" x14ac:dyDescent="0.25">
      <c r="A520" s="4" t="s">
        <v>1620</v>
      </c>
      <c r="B520" s="4" t="s">
        <v>4301</v>
      </c>
      <c r="C520" s="4" t="s">
        <v>220</v>
      </c>
      <c r="D520" s="4" t="s">
        <v>4374</v>
      </c>
      <c r="E520" s="4" t="s">
        <v>3</v>
      </c>
      <c r="F520" s="4" t="s">
        <v>36</v>
      </c>
      <c r="G520" s="4" t="s">
        <v>17</v>
      </c>
      <c r="I520" s="4" t="s">
        <v>4404</v>
      </c>
      <c r="J520" s="4">
        <v>8918578236</v>
      </c>
      <c r="K520" s="4" t="s">
        <v>4898</v>
      </c>
      <c r="L520" s="4" t="s">
        <v>6989</v>
      </c>
      <c r="M520" s="4" t="s">
        <v>1095</v>
      </c>
      <c r="N520" s="4" t="str">
        <f>VLOOKUP(F520,Homologación!$A:$B,2,0)</f>
        <v>Historia</v>
      </c>
      <c r="O520" s="4" t="str">
        <f>IFERROR(IF(VLOOKUP(G520,Homologación!$A:$B,2,0)=Tabla1[[#This Row],[Carrera Equivalente Uniandes 1]],"",VLOOKUP(G520,Homologación!$A:$B,2,0)),"")</f>
        <v/>
      </c>
      <c r="P520" s="4" t="str">
        <f>IFERROR(IF(OR(VLOOKUP(H520,Homologación!$A:$B,2,0)=Tabla1[[#This Row],[Carrera Equivalente Uniandes 1]],VLOOKUP(H520,Homologación!$A:$B,2,0)=Tabla1[[#This Row],[Carrera Equivalente Uniandes 2]]),"",VLOOKUP(H520,Homologación!$A:$B,2,0)),"")</f>
        <v/>
      </c>
    </row>
    <row r="521" spans="1:16" x14ac:dyDescent="0.25">
      <c r="A521" s="4" t="s">
        <v>1621</v>
      </c>
      <c r="B521" s="4" t="s">
        <v>4301</v>
      </c>
      <c r="C521" s="4" t="s">
        <v>220</v>
      </c>
      <c r="D521" s="4" t="s">
        <v>4374</v>
      </c>
      <c r="E521" s="4" t="s">
        <v>3</v>
      </c>
      <c r="F521" s="4" t="s">
        <v>451</v>
      </c>
      <c r="G521" s="4" t="s">
        <v>39</v>
      </c>
      <c r="I521" s="4" t="s">
        <v>4404</v>
      </c>
      <c r="J521" s="4">
        <v>8918578236</v>
      </c>
      <c r="K521" s="4" t="s">
        <v>4738</v>
      </c>
      <c r="L521" s="4" t="s">
        <v>6991</v>
      </c>
      <c r="M521" s="4" t="s">
        <v>1095</v>
      </c>
      <c r="N521" s="4" t="str">
        <f>VLOOKUP(F521,Homologación!$A:$B,2,0)</f>
        <v>Contaduría Internacional</v>
      </c>
      <c r="O521" s="4" t="str">
        <f>IFERROR(IF(VLOOKUP(G521,Homologación!$A:$B,2,0)=Tabla1[[#This Row],[Carrera Equivalente Uniandes 1]],"",VLOOKUP(G521,Homologación!$A:$B,2,0)),"")</f>
        <v/>
      </c>
      <c r="P521" s="4" t="str">
        <f>IFERROR(IF(OR(VLOOKUP(H521,Homologación!$A:$B,2,0)=Tabla1[[#This Row],[Carrera Equivalente Uniandes 1]],VLOOKUP(H521,Homologación!$A:$B,2,0)=Tabla1[[#This Row],[Carrera Equivalente Uniandes 2]]),"",VLOOKUP(H521,Homologación!$A:$B,2,0)),"")</f>
        <v/>
      </c>
    </row>
    <row r="522" spans="1:16" x14ac:dyDescent="0.25">
      <c r="A522" s="4" t="s">
        <v>1622</v>
      </c>
      <c r="B522" s="4" t="s">
        <v>4301</v>
      </c>
      <c r="C522" s="4" t="s">
        <v>220</v>
      </c>
      <c r="D522" s="4" t="s">
        <v>4374</v>
      </c>
      <c r="E522" s="4" t="s">
        <v>3</v>
      </c>
      <c r="F522" s="4" t="s">
        <v>16</v>
      </c>
      <c r="I522" s="4" t="s">
        <v>4404</v>
      </c>
      <c r="J522" s="4">
        <v>8918578236</v>
      </c>
      <c r="K522" s="4" t="s">
        <v>862</v>
      </c>
      <c r="L522" s="4" t="s">
        <v>6992</v>
      </c>
      <c r="M522" s="4" t="s">
        <v>1095</v>
      </c>
      <c r="N522" s="4" t="str">
        <f>VLOOKUP(F522,Homologación!$A:$B,2,0)</f>
        <v>Ingeniería Civil</v>
      </c>
      <c r="O522" s="4" t="str">
        <f>IFERROR(IF(VLOOKUP(G522,Homologación!$A:$B,2,0)=Tabla1[[#This Row],[Carrera Equivalente Uniandes 1]],"",VLOOKUP(G522,Homologación!$A:$B,2,0)),"")</f>
        <v/>
      </c>
      <c r="P522" s="4" t="str">
        <f>IFERROR(IF(OR(VLOOKUP(H522,Homologación!$A:$B,2,0)=Tabla1[[#This Row],[Carrera Equivalente Uniandes 1]],VLOOKUP(H522,Homologación!$A:$B,2,0)=Tabla1[[#This Row],[Carrera Equivalente Uniandes 2]]),"",VLOOKUP(H522,Homologación!$A:$B,2,0)),"")</f>
        <v/>
      </c>
    </row>
    <row r="523" spans="1:16" x14ac:dyDescent="0.25">
      <c r="A523" s="4" t="s">
        <v>1623</v>
      </c>
      <c r="B523" s="4" t="s">
        <v>4301</v>
      </c>
      <c r="C523" s="4" t="s">
        <v>220</v>
      </c>
      <c r="D523" s="4" t="s">
        <v>4374</v>
      </c>
      <c r="E523" s="4" t="s">
        <v>3</v>
      </c>
      <c r="F523" s="4" t="s">
        <v>16</v>
      </c>
      <c r="I523" s="4" t="s">
        <v>4404</v>
      </c>
      <c r="J523" s="4">
        <v>8918578236</v>
      </c>
      <c r="K523" s="4" t="s">
        <v>862</v>
      </c>
      <c r="L523" s="4" t="s">
        <v>6993</v>
      </c>
      <c r="M523" s="4" t="s">
        <v>1095</v>
      </c>
      <c r="N523" s="4" t="str">
        <f>VLOOKUP(F523,Homologación!$A:$B,2,0)</f>
        <v>Ingeniería Civil</v>
      </c>
      <c r="O523" s="4" t="str">
        <f>IFERROR(IF(VLOOKUP(G523,Homologación!$A:$B,2,0)=Tabla1[[#This Row],[Carrera Equivalente Uniandes 1]],"",VLOOKUP(G523,Homologación!$A:$B,2,0)),"")</f>
        <v/>
      </c>
      <c r="P523" s="4" t="str">
        <f>IFERROR(IF(OR(VLOOKUP(H523,Homologación!$A:$B,2,0)=Tabla1[[#This Row],[Carrera Equivalente Uniandes 1]],VLOOKUP(H523,Homologación!$A:$B,2,0)=Tabla1[[#This Row],[Carrera Equivalente Uniandes 2]]),"",VLOOKUP(H523,Homologación!$A:$B,2,0)),"")</f>
        <v/>
      </c>
    </row>
    <row r="524" spans="1:16" x14ac:dyDescent="0.25">
      <c r="A524" s="4" t="s">
        <v>1624</v>
      </c>
      <c r="B524" s="4" t="s">
        <v>55</v>
      </c>
      <c r="C524" s="4" t="s">
        <v>54</v>
      </c>
      <c r="D524" s="4" t="s">
        <v>4375</v>
      </c>
      <c r="E524" s="4" t="s">
        <v>3</v>
      </c>
      <c r="F524" s="4" t="s">
        <v>16</v>
      </c>
      <c r="G524" s="4" t="s">
        <v>7</v>
      </c>
      <c r="I524" s="4" t="s">
        <v>652</v>
      </c>
      <c r="J524" s="4">
        <v>8902012220</v>
      </c>
      <c r="K524" s="4" t="s">
        <v>4772</v>
      </c>
      <c r="L524" s="4" t="s">
        <v>6994</v>
      </c>
      <c r="M524" s="4" t="s">
        <v>1095</v>
      </c>
      <c r="N524" s="4" t="str">
        <f>VLOOKUP(F524,Homologación!$A:$B,2,0)</f>
        <v>Ingeniería Civil</v>
      </c>
      <c r="O524" s="4" t="str">
        <f>IFERROR(IF(VLOOKUP(G524,Homologación!$A:$B,2,0)=Tabla1[[#This Row],[Carrera Equivalente Uniandes 1]],"",VLOOKUP(G524,Homologación!$A:$B,2,0)),"")</f>
        <v>Arquitectura</v>
      </c>
      <c r="P524" s="4" t="str">
        <f>IFERROR(IF(OR(VLOOKUP(H524,Homologación!$A:$B,2,0)=Tabla1[[#This Row],[Carrera Equivalente Uniandes 1]],VLOOKUP(H524,Homologación!$A:$B,2,0)=Tabla1[[#This Row],[Carrera Equivalente Uniandes 2]]),"",VLOOKUP(H524,Homologación!$A:$B,2,0)),"")</f>
        <v/>
      </c>
    </row>
    <row r="525" spans="1:16" x14ac:dyDescent="0.25">
      <c r="A525" s="4" t="s">
        <v>1625</v>
      </c>
      <c r="B525" s="4" t="s">
        <v>55</v>
      </c>
      <c r="C525" s="4" t="s">
        <v>54</v>
      </c>
      <c r="D525" s="4" t="s">
        <v>4375</v>
      </c>
      <c r="E525" s="4" t="s">
        <v>3</v>
      </c>
      <c r="F525" s="4" t="s">
        <v>16</v>
      </c>
      <c r="G525" s="4" t="s">
        <v>7</v>
      </c>
      <c r="I525" s="4" t="s">
        <v>652</v>
      </c>
      <c r="J525" s="4">
        <v>8902012220</v>
      </c>
      <c r="K525" s="4" t="s">
        <v>4772</v>
      </c>
      <c r="L525" s="4" t="s">
        <v>6994</v>
      </c>
      <c r="M525" s="4" t="s">
        <v>1095</v>
      </c>
      <c r="N525" s="4" t="str">
        <f>VLOOKUP(F525,Homologación!$A:$B,2,0)</f>
        <v>Ingeniería Civil</v>
      </c>
      <c r="O525" s="4" t="str">
        <f>IFERROR(IF(VLOOKUP(G525,Homologación!$A:$B,2,0)=Tabla1[[#This Row],[Carrera Equivalente Uniandes 1]],"",VLOOKUP(G525,Homologación!$A:$B,2,0)),"")</f>
        <v>Arquitectura</v>
      </c>
      <c r="P525" s="4" t="str">
        <f>IFERROR(IF(OR(VLOOKUP(H525,Homologación!$A:$B,2,0)=Tabla1[[#This Row],[Carrera Equivalente Uniandes 1]],VLOOKUP(H525,Homologación!$A:$B,2,0)=Tabla1[[#This Row],[Carrera Equivalente Uniandes 2]]),"",VLOOKUP(H525,Homologación!$A:$B,2,0)),"")</f>
        <v/>
      </c>
    </row>
    <row r="526" spans="1:16" x14ac:dyDescent="0.25">
      <c r="A526" s="4" t="s">
        <v>1626</v>
      </c>
      <c r="B526" s="4" t="s">
        <v>55</v>
      </c>
      <c r="C526" s="4" t="s">
        <v>54</v>
      </c>
      <c r="D526" s="4" t="s">
        <v>4375</v>
      </c>
      <c r="E526" s="4" t="s">
        <v>3</v>
      </c>
      <c r="F526" s="4" t="s">
        <v>12</v>
      </c>
      <c r="G526" s="4" t="s">
        <v>27</v>
      </c>
      <c r="I526" s="4" t="s">
        <v>652</v>
      </c>
      <c r="J526" s="4">
        <v>8902012220</v>
      </c>
      <c r="K526" s="4" t="s">
        <v>4899</v>
      </c>
      <c r="L526" s="4" t="s">
        <v>6995</v>
      </c>
      <c r="M526" s="4" t="s">
        <v>1095</v>
      </c>
      <c r="N526" s="4" t="str">
        <f>VLOOKUP(F526,Homologación!$A:$B,2,0)</f>
        <v>Ciencia Política</v>
      </c>
      <c r="O526" s="4" t="str">
        <f>IFERROR(IF(VLOOKUP(G526,Homologación!$A:$B,2,0)=Tabla1[[#This Row],[Carrera Equivalente Uniandes 1]],"",VLOOKUP(G526,Homologación!$A:$B,2,0)),"")</f>
        <v>Literatura</v>
      </c>
      <c r="P526" s="4" t="str">
        <f>IFERROR(IF(OR(VLOOKUP(H526,Homologación!$A:$B,2,0)=Tabla1[[#This Row],[Carrera Equivalente Uniandes 1]],VLOOKUP(H526,Homologación!$A:$B,2,0)=Tabla1[[#This Row],[Carrera Equivalente Uniandes 2]]),"",VLOOKUP(H526,Homologación!$A:$B,2,0)),"")</f>
        <v/>
      </c>
    </row>
    <row r="527" spans="1:16" x14ac:dyDescent="0.25">
      <c r="A527" s="4" t="s">
        <v>1627</v>
      </c>
      <c r="B527" s="4" t="s">
        <v>55</v>
      </c>
      <c r="C527" s="4" t="s">
        <v>54</v>
      </c>
      <c r="D527" s="4" t="s">
        <v>4375</v>
      </c>
      <c r="E527" s="4" t="s">
        <v>3</v>
      </c>
      <c r="F527" s="4" t="s">
        <v>15</v>
      </c>
      <c r="G527" s="4" t="s">
        <v>38</v>
      </c>
      <c r="I527" s="4" t="s">
        <v>652</v>
      </c>
      <c r="J527" s="4">
        <v>8902012220</v>
      </c>
      <c r="K527" s="4" t="s">
        <v>4900</v>
      </c>
      <c r="L527" s="4" t="s">
        <v>6996</v>
      </c>
      <c r="M527" s="4" t="s">
        <v>1095</v>
      </c>
      <c r="N527" s="4" t="str">
        <f>VLOOKUP(F527,Homologación!$A:$B,2,0)</f>
        <v>Administración</v>
      </c>
      <c r="O527" s="4" t="str">
        <f>IFERROR(IF(VLOOKUP(G527,Homologación!$A:$B,2,0)=Tabla1[[#This Row],[Carrera Equivalente Uniandes 1]],"",VLOOKUP(G527,Homologación!$A:$B,2,0)),"")</f>
        <v>Economía</v>
      </c>
      <c r="P527" s="4" t="str">
        <f>IFERROR(IF(OR(VLOOKUP(H527,Homologación!$A:$B,2,0)=Tabla1[[#This Row],[Carrera Equivalente Uniandes 1]],VLOOKUP(H527,Homologación!$A:$B,2,0)=Tabla1[[#This Row],[Carrera Equivalente Uniandes 2]]),"",VLOOKUP(H527,Homologación!$A:$B,2,0)),"")</f>
        <v/>
      </c>
    </row>
    <row r="528" spans="1:16" x14ac:dyDescent="0.25">
      <c r="A528" s="4" t="s">
        <v>1628</v>
      </c>
      <c r="B528" s="4" t="s">
        <v>55</v>
      </c>
      <c r="C528" s="4" t="s">
        <v>54</v>
      </c>
      <c r="D528" s="4" t="s">
        <v>4375</v>
      </c>
      <c r="E528" s="4" t="s">
        <v>3</v>
      </c>
      <c r="F528" s="4" t="s">
        <v>451</v>
      </c>
      <c r="G528" s="4" t="s">
        <v>78</v>
      </c>
      <c r="I528" s="4" t="s">
        <v>652</v>
      </c>
      <c r="J528" s="4">
        <v>8902012220</v>
      </c>
      <c r="K528" s="4" t="s">
        <v>4901</v>
      </c>
      <c r="L528" s="4" t="s">
        <v>6997</v>
      </c>
      <c r="M528" s="4" t="s">
        <v>1095</v>
      </c>
      <c r="N528" s="4" t="str">
        <f>VLOOKUP(F528,Homologación!$A:$B,2,0)</f>
        <v>Contaduría Internacional</v>
      </c>
      <c r="O528" s="4" t="str">
        <f>IFERROR(IF(VLOOKUP(G528,Homologación!$A:$B,2,0)=Tabla1[[#This Row],[Carrera Equivalente Uniandes 1]],"",VLOOKUP(G528,Homologación!$A:$B,2,0)),"")</f>
        <v>Ingeniería Industrial</v>
      </c>
      <c r="P528" s="4" t="str">
        <f>IFERROR(IF(OR(VLOOKUP(H528,Homologación!$A:$B,2,0)=Tabla1[[#This Row],[Carrera Equivalente Uniandes 1]],VLOOKUP(H528,Homologación!$A:$B,2,0)=Tabla1[[#This Row],[Carrera Equivalente Uniandes 2]]),"",VLOOKUP(H528,Homologación!$A:$B,2,0)),"")</f>
        <v/>
      </c>
    </row>
    <row r="529" spans="1:16" x14ac:dyDescent="0.25">
      <c r="A529" s="4" t="s">
        <v>1629</v>
      </c>
      <c r="B529" s="4" t="s">
        <v>55</v>
      </c>
      <c r="C529" s="4" t="s">
        <v>54</v>
      </c>
      <c r="D529" s="4" t="s">
        <v>4375</v>
      </c>
      <c r="E529" s="4" t="s">
        <v>3</v>
      </c>
      <c r="F529" s="4" t="s">
        <v>451</v>
      </c>
      <c r="G529" s="4" t="s">
        <v>78</v>
      </c>
      <c r="I529" s="4" t="s">
        <v>652</v>
      </c>
      <c r="J529" s="4">
        <v>8902012220</v>
      </c>
      <c r="K529" s="4" t="s">
        <v>4901</v>
      </c>
      <c r="L529" s="4" t="s">
        <v>6997</v>
      </c>
      <c r="M529" s="4" t="s">
        <v>1095</v>
      </c>
      <c r="N529" s="4" t="str">
        <f>VLOOKUP(F529,Homologación!$A:$B,2,0)</f>
        <v>Contaduría Internacional</v>
      </c>
      <c r="O529" s="4" t="str">
        <f>IFERROR(IF(VLOOKUP(G529,Homologación!$A:$B,2,0)=Tabla1[[#This Row],[Carrera Equivalente Uniandes 1]],"",VLOOKUP(G529,Homologación!$A:$B,2,0)),"")</f>
        <v>Ingeniería Industrial</v>
      </c>
      <c r="P529" s="4" t="str">
        <f>IFERROR(IF(OR(VLOOKUP(H529,Homologación!$A:$B,2,0)=Tabla1[[#This Row],[Carrera Equivalente Uniandes 1]],VLOOKUP(H529,Homologación!$A:$B,2,0)=Tabla1[[#This Row],[Carrera Equivalente Uniandes 2]]),"",VLOOKUP(H529,Homologación!$A:$B,2,0)),"")</f>
        <v/>
      </c>
    </row>
    <row r="530" spans="1:16" x14ac:dyDescent="0.25">
      <c r="A530" s="4" t="s">
        <v>1630</v>
      </c>
      <c r="B530" s="4" t="s">
        <v>55</v>
      </c>
      <c r="C530" s="4" t="s">
        <v>54</v>
      </c>
      <c r="D530" s="4" t="s">
        <v>4375</v>
      </c>
      <c r="E530" s="4" t="s">
        <v>3</v>
      </c>
      <c r="F530" s="4" t="s">
        <v>49</v>
      </c>
      <c r="G530" s="4" t="s">
        <v>136</v>
      </c>
      <c r="I530" s="4" t="s">
        <v>652</v>
      </c>
      <c r="J530" s="4">
        <v>8902012220</v>
      </c>
      <c r="K530" s="4" t="s">
        <v>4902</v>
      </c>
      <c r="L530" s="4" t="s">
        <v>6998</v>
      </c>
      <c r="M530" s="4" t="s">
        <v>1095</v>
      </c>
      <c r="N530" s="4" t="str">
        <f>VLOOKUP(F530,Homologación!$A:$B,2,0)</f>
        <v>Ingeniería Ambiental</v>
      </c>
      <c r="O530" s="4" t="str">
        <f>IFERROR(IF(VLOOKUP(G530,Homologación!$A:$B,2,0)=Tabla1[[#This Row],[Carrera Equivalente Uniandes 1]],"",VLOOKUP(G530,Homologación!$A:$B,2,0)),"")</f>
        <v/>
      </c>
      <c r="P530" s="4" t="str">
        <f>IFERROR(IF(OR(VLOOKUP(H530,Homologación!$A:$B,2,0)=Tabla1[[#This Row],[Carrera Equivalente Uniandes 1]],VLOOKUP(H530,Homologación!$A:$B,2,0)=Tabla1[[#This Row],[Carrera Equivalente Uniandes 2]]),"",VLOOKUP(H530,Homologación!$A:$B,2,0)),"")</f>
        <v/>
      </c>
    </row>
    <row r="531" spans="1:16" x14ac:dyDescent="0.25">
      <c r="A531" s="4" t="s">
        <v>1631</v>
      </c>
      <c r="B531" s="4" t="s">
        <v>55</v>
      </c>
      <c r="C531" s="4" t="s">
        <v>54</v>
      </c>
      <c r="D531" s="4" t="s">
        <v>4375</v>
      </c>
      <c r="E531" s="4" t="s">
        <v>9</v>
      </c>
      <c r="F531" s="4" t="s">
        <v>461</v>
      </c>
      <c r="I531" s="4" t="s">
        <v>652</v>
      </c>
      <c r="J531" s="4">
        <v>8902012220</v>
      </c>
      <c r="K531" s="4" t="s">
        <v>4777</v>
      </c>
      <c r="L531" s="4" t="s">
        <v>6999</v>
      </c>
      <c r="M531" s="4" t="s">
        <v>1095</v>
      </c>
      <c r="N531" s="4" t="str">
        <f>VLOOKUP(F531,Homologación!$A:$B,2,0)</f>
        <v>Ingeniería Ambiental</v>
      </c>
      <c r="O531" s="4" t="str">
        <f>IFERROR(IF(VLOOKUP(G531,Homologación!$A:$B,2,0)=Tabla1[[#This Row],[Carrera Equivalente Uniandes 1]],"",VLOOKUP(G531,Homologación!$A:$B,2,0)),"")</f>
        <v/>
      </c>
      <c r="P531" s="4" t="str">
        <f>IFERROR(IF(OR(VLOOKUP(H531,Homologación!$A:$B,2,0)=Tabla1[[#This Row],[Carrera Equivalente Uniandes 1]],VLOOKUP(H531,Homologación!$A:$B,2,0)=Tabla1[[#This Row],[Carrera Equivalente Uniandes 2]]),"",VLOOKUP(H531,Homologación!$A:$B,2,0)),"")</f>
        <v/>
      </c>
    </row>
    <row r="532" spans="1:16" x14ac:dyDescent="0.25">
      <c r="A532" s="4" t="s">
        <v>1632</v>
      </c>
      <c r="B532" s="4" t="s">
        <v>55</v>
      </c>
      <c r="C532" s="4" t="s">
        <v>54</v>
      </c>
      <c r="D532" s="4" t="s">
        <v>4375</v>
      </c>
      <c r="E532" s="4" t="s">
        <v>3</v>
      </c>
      <c r="F532" s="4" t="s">
        <v>29</v>
      </c>
      <c r="G532" s="4" t="s">
        <v>73</v>
      </c>
      <c r="I532" s="4" t="s">
        <v>652</v>
      </c>
      <c r="J532" s="4">
        <v>8902012220</v>
      </c>
      <c r="K532" s="4" t="s">
        <v>4903</v>
      </c>
      <c r="L532" s="4" t="s">
        <v>7000</v>
      </c>
      <c r="M532" s="4" t="s">
        <v>1095</v>
      </c>
      <c r="N532" s="4" t="str">
        <f>VLOOKUP(F532,Homologación!$A:$B,2,0)</f>
        <v>Ingeniería de Sistemas y Computación</v>
      </c>
      <c r="O532" s="4" t="str">
        <f>IFERROR(IF(VLOOKUP(G532,Homologación!$A:$B,2,0)=Tabla1[[#This Row],[Carrera Equivalente Uniandes 1]],"",VLOOKUP(G532,Homologación!$A:$B,2,0)),"")</f>
        <v/>
      </c>
      <c r="P532" s="4" t="str">
        <f>IFERROR(IF(OR(VLOOKUP(H532,Homologación!$A:$B,2,0)=Tabla1[[#This Row],[Carrera Equivalente Uniandes 1]],VLOOKUP(H532,Homologación!$A:$B,2,0)=Tabla1[[#This Row],[Carrera Equivalente Uniandes 2]]),"",VLOOKUP(H532,Homologación!$A:$B,2,0)),"")</f>
        <v/>
      </c>
    </row>
    <row r="533" spans="1:16" x14ac:dyDescent="0.25">
      <c r="A533" s="4" t="s">
        <v>1633</v>
      </c>
      <c r="B533" s="4" t="s">
        <v>55</v>
      </c>
      <c r="C533" s="4" t="s">
        <v>54</v>
      </c>
      <c r="D533" s="4" t="s">
        <v>4375</v>
      </c>
      <c r="E533" s="4" t="s">
        <v>3</v>
      </c>
      <c r="F533" s="4" t="s">
        <v>29</v>
      </c>
      <c r="G533" s="4" t="s">
        <v>73</v>
      </c>
      <c r="I533" s="4" t="s">
        <v>652</v>
      </c>
      <c r="J533" s="4">
        <v>8902012220</v>
      </c>
      <c r="K533" s="4" t="s">
        <v>4903</v>
      </c>
      <c r="L533" s="4" t="s">
        <v>7000</v>
      </c>
      <c r="M533" s="4" t="s">
        <v>1095</v>
      </c>
      <c r="N533" s="4" t="str">
        <f>VLOOKUP(F533,Homologación!$A:$B,2,0)</f>
        <v>Ingeniería de Sistemas y Computación</v>
      </c>
      <c r="O533" s="4" t="str">
        <f>IFERROR(IF(VLOOKUP(G533,Homologación!$A:$B,2,0)=Tabla1[[#This Row],[Carrera Equivalente Uniandes 1]],"",VLOOKUP(G533,Homologación!$A:$B,2,0)),"")</f>
        <v/>
      </c>
      <c r="P533" s="4" t="str">
        <f>IFERROR(IF(OR(VLOOKUP(H533,Homologación!$A:$B,2,0)=Tabla1[[#This Row],[Carrera Equivalente Uniandes 1]],VLOOKUP(H533,Homologación!$A:$B,2,0)=Tabla1[[#This Row],[Carrera Equivalente Uniandes 2]]),"",VLOOKUP(H533,Homologación!$A:$B,2,0)),"")</f>
        <v/>
      </c>
    </row>
    <row r="534" spans="1:16" x14ac:dyDescent="0.25">
      <c r="A534" s="4" t="s">
        <v>1634</v>
      </c>
      <c r="B534" s="4" t="s">
        <v>55</v>
      </c>
      <c r="C534" s="4" t="s">
        <v>54</v>
      </c>
      <c r="D534" s="4" t="s">
        <v>4375</v>
      </c>
      <c r="E534" s="4" t="s">
        <v>3</v>
      </c>
      <c r="F534" s="4" t="s">
        <v>49</v>
      </c>
      <c r="G534" s="4" t="s">
        <v>136</v>
      </c>
      <c r="I534" s="4" t="s">
        <v>652</v>
      </c>
      <c r="J534" s="4">
        <v>8902012220</v>
      </c>
      <c r="K534" s="4" t="s">
        <v>4904</v>
      </c>
      <c r="L534" s="4" t="s">
        <v>7001</v>
      </c>
      <c r="M534" s="4" t="s">
        <v>1095</v>
      </c>
      <c r="N534" s="4" t="str">
        <f>VLOOKUP(F534,Homologación!$A:$B,2,0)</f>
        <v>Ingeniería Ambiental</v>
      </c>
      <c r="O534" s="4" t="str">
        <f>IFERROR(IF(VLOOKUP(G534,Homologación!$A:$B,2,0)=Tabla1[[#This Row],[Carrera Equivalente Uniandes 1]],"",VLOOKUP(G534,Homologación!$A:$B,2,0)),"")</f>
        <v/>
      </c>
      <c r="P534" s="4" t="str">
        <f>IFERROR(IF(OR(VLOOKUP(H534,Homologación!$A:$B,2,0)=Tabla1[[#This Row],[Carrera Equivalente Uniandes 1]],VLOOKUP(H534,Homologación!$A:$B,2,0)=Tabla1[[#This Row],[Carrera Equivalente Uniandes 2]]),"",VLOOKUP(H534,Homologación!$A:$B,2,0)),"")</f>
        <v/>
      </c>
    </row>
    <row r="535" spans="1:16" x14ac:dyDescent="0.25">
      <c r="A535" s="4" t="s">
        <v>1635</v>
      </c>
      <c r="B535" s="4" t="s">
        <v>55</v>
      </c>
      <c r="C535" s="4" t="s">
        <v>54</v>
      </c>
      <c r="D535" s="4" t="s">
        <v>4375</v>
      </c>
      <c r="E535" s="4" t="s">
        <v>3</v>
      </c>
      <c r="F535" s="4" t="s">
        <v>12</v>
      </c>
      <c r="G535" s="4" t="s">
        <v>27</v>
      </c>
      <c r="I535" s="4" t="s">
        <v>652</v>
      </c>
      <c r="J535" s="4">
        <v>8902012220</v>
      </c>
      <c r="K535" s="4" t="s">
        <v>4905</v>
      </c>
      <c r="L535" s="4" t="s">
        <v>7002</v>
      </c>
      <c r="M535" s="4" t="s">
        <v>1095</v>
      </c>
      <c r="N535" s="4" t="str">
        <f>VLOOKUP(F535,Homologación!$A:$B,2,0)</f>
        <v>Ciencia Política</v>
      </c>
      <c r="O535" s="4" t="str">
        <f>IFERROR(IF(VLOOKUP(G535,Homologación!$A:$B,2,0)=Tabla1[[#This Row],[Carrera Equivalente Uniandes 1]],"",VLOOKUP(G535,Homologación!$A:$B,2,0)),"")</f>
        <v>Literatura</v>
      </c>
      <c r="P535" s="4" t="str">
        <f>IFERROR(IF(OR(VLOOKUP(H535,Homologación!$A:$B,2,0)=Tabla1[[#This Row],[Carrera Equivalente Uniandes 1]],VLOOKUP(H535,Homologación!$A:$B,2,0)=Tabla1[[#This Row],[Carrera Equivalente Uniandes 2]]),"",VLOOKUP(H535,Homologación!$A:$B,2,0)),"")</f>
        <v/>
      </c>
    </row>
    <row r="536" spans="1:16" x14ac:dyDescent="0.25">
      <c r="A536" s="4" t="s">
        <v>1636</v>
      </c>
      <c r="B536" s="4" t="s">
        <v>55</v>
      </c>
      <c r="C536" s="4" t="s">
        <v>54</v>
      </c>
      <c r="D536" s="4" t="s">
        <v>4375</v>
      </c>
      <c r="E536" s="4" t="s">
        <v>3</v>
      </c>
      <c r="F536" s="4" t="s">
        <v>14</v>
      </c>
      <c r="G536" s="4" t="s">
        <v>62</v>
      </c>
      <c r="I536" s="4" t="s">
        <v>652</v>
      </c>
      <c r="J536" s="4">
        <v>8902012220</v>
      </c>
      <c r="K536" s="4" t="s">
        <v>4906</v>
      </c>
      <c r="L536" s="4" t="s">
        <v>7003</v>
      </c>
      <c r="M536" s="4" t="s">
        <v>1095</v>
      </c>
      <c r="N536" s="4" t="str">
        <f>VLOOKUP(F536,Homologación!$A:$B,2,0)</f>
        <v>Ingeniería Industrial</v>
      </c>
      <c r="O536" s="4" t="str">
        <f>IFERROR(IF(VLOOKUP(G536,Homologación!$A:$B,2,0)=Tabla1[[#This Row],[Carrera Equivalente Uniandes 1]],"",VLOOKUP(G536,Homologación!$A:$B,2,0)),"")</f>
        <v>Administración</v>
      </c>
      <c r="P536" s="4" t="str">
        <f>IFERROR(IF(OR(VLOOKUP(H536,Homologación!$A:$B,2,0)=Tabla1[[#This Row],[Carrera Equivalente Uniandes 1]],VLOOKUP(H536,Homologación!$A:$B,2,0)=Tabla1[[#This Row],[Carrera Equivalente Uniandes 2]]),"",VLOOKUP(H536,Homologación!$A:$B,2,0)),"")</f>
        <v/>
      </c>
    </row>
    <row r="537" spans="1:16" x14ac:dyDescent="0.25">
      <c r="A537" s="4" t="s">
        <v>1637</v>
      </c>
      <c r="B537" s="4" t="s">
        <v>26</v>
      </c>
      <c r="C537" s="4" t="s">
        <v>26</v>
      </c>
      <c r="D537" s="4" t="s">
        <v>429</v>
      </c>
      <c r="E537" s="4" t="s">
        <v>3</v>
      </c>
      <c r="F537" s="4" t="s">
        <v>21</v>
      </c>
      <c r="I537" s="4" t="s">
        <v>632</v>
      </c>
      <c r="J537" s="4">
        <v>8001972684</v>
      </c>
      <c r="K537" s="4" t="s">
        <v>803</v>
      </c>
      <c r="L537" s="4" t="s">
        <v>804</v>
      </c>
      <c r="M537" s="4" t="s">
        <v>9393</v>
      </c>
      <c r="N537" s="4" t="str">
        <f>VLOOKUP(F537,Homologación!$A:$B,2,0)</f>
        <v>Derecho</v>
      </c>
      <c r="O537" s="4" t="str">
        <f>IFERROR(IF(VLOOKUP(G537,Homologación!$A:$B,2,0)=Tabla1[[#This Row],[Carrera Equivalente Uniandes 1]],"",VLOOKUP(G537,Homologación!$A:$B,2,0)),"")</f>
        <v/>
      </c>
      <c r="P537" s="4" t="str">
        <f>IFERROR(IF(OR(VLOOKUP(H537,Homologación!$A:$B,2,0)=Tabla1[[#This Row],[Carrera Equivalente Uniandes 1]],VLOOKUP(H537,Homologación!$A:$B,2,0)=Tabla1[[#This Row],[Carrera Equivalente Uniandes 2]]),"",VLOOKUP(H537,Homologación!$A:$B,2,0)),"")</f>
        <v/>
      </c>
    </row>
    <row r="538" spans="1:16" x14ac:dyDescent="0.25">
      <c r="A538" s="4" t="s">
        <v>1638</v>
      </c>
      <c r="B538" s="4" t="s">
        <v>26</v>
      </c>
      <c r="C538" s="4" t="s">
        <v>26</v>
      </c>
      <c r="D538" s="4" t="s">
        <v>429</v>
      </c>
      <c r="E538" s="4" t="s">
        <v>3</v>
      </c>
      <c r="F538" s="4" t="s">
        <v>39</v>
      </c>
      <c r="I538" s="4" t="s">
        <v>632</v>
      </c>
      <c r="J538" s="4">
        <v>8001972684</v>
      </c>
      <c r="K538" s="4" t="s">
        <v>826</v>
      </c>
      <c r="L538" s="4" t="s">
        <v>827</v>
      </c>
      <c r="M538" s="4" t="s">
        <v>9393</v>
      </c>
      <c r="N538" s="4" t="str">
        <f>VLOOKUP(F538,Homologación!$A:$B,2,0)</f>
        <v>Contaduría Internacional</v>
      </c>
      <c r="O538" s="4" t="str">
        <f>IFERROR(IF(VLOOKUP(G538,Homologación!$A:$B,2,0)=Tabla1[[#This Row],[Carrera Equivalente Uniandes 1]],"",VLOOKUP(G538,Homologación!$A:$B,2,0)),"")</f>
        <v/>
      </c>
      <c r="P538" s="4" t="str">
        <f>IFERROR(IF(OR(VLOOKUP(H538,Homologación!$A:$B,2,0)=Tabla1[[#This Row],[Carrera Equivalente Uniandes 1]],VLOOKUP(H538,Homologación!$A:$B,2,0)=Tabla1[[#This Row],[Carrera Equivalente Uniandes 2]]),"",VLOOKUP(H538,Homologación!$A:$B,2,0)),"")</f>
        <v/>
      </c>
    </row>
    <row r="539" spans="1:16" x14ac:dyDescent="0.25">
      <c r="A539" s="4" t="s">
        <v>1639</v>
      </c>
      <c r="B539" s="4" t="s">
        <v>26</v>
      </c>
      <c r="C539" s="4" t="s">
        <v>26</v>
      </c>
      <c r="D539" s="4" t="s">
        <v>429</v>
      </c>
      <c r="E539" s="4" t="s">
        <v>3</v>
      </c>
      <c r="F539" s="4" t="s">
        <v>38</v>
      </c>
      <c r="I539" s="4" t="s">
        <v>632</v>
      </c>
      <c r="J539" s="4">
        <v>8001972684</v>
      </c>
      <c r="K539" s="4" t="s">
        <v>820</v>
      </c>
      <c r="L539" s="4" t="s">
        <v>821</v>
      </c>
      <c r="M539" s="4" t="s">
        <v>9393</v>
      </c>
      <c r="N539" s="4" t="str">
        <f>VLOOKUP(F539,Homologación!$A:$B,2,0)</f>
        <v>Economía</v>
      </c>
      <c r="O539" s="4" t="str">
        <f>IFERROR(IF(VLOOKUP(G539,Homologación!$A:$B,2,0)=Tabla1[[#This Row],[Carrera Equivalente Uniandes 1]],"",VLOOKUP(G539,Homologación!$A:$B,2,0)),"")</f>
        <v/>
      </c>
      <c r="P539" s="4" t="str">
        <f>IFERROR(IF(OR(VLOOKUP(H539,Homologación!$A:$B,2,0)=Tabla1[[#This Row],[Carrera Equivalente Uniandes 1]],VLOOKUP(H539,Homologación!$A:$B,2,0)=Tabla1[[#This Row],[Carrera Equivalente Uniandes 2]]),"",VLOOKUP(H539,Homologación!$A:$B,2,0)),"")</f>
        <v/>
      </c>
    </row>
    <row r="540" spans="1:16" x14ac:dyDescent="0.25">
      <c r="A540" s="4" t="s">
        <v>1640</v>
      </c>
      <c r="B540" s="4" t="s">
        <v>26</v>
      </c>
      <c r="C540" s="4" t="s">
        <v>26</v>
      </c>
      <c r="D540" s="4" t="s">
        <v>429</v>
      </c>
      <c r="E540" s="4" t="s">
        <v>3</v>
      </c>
      <c r="F540" s="4" t="s">
        <v>446</v>
      </c>
      <c r="I540" s="4" t="s">
        <v>632</v>
      </c>
      <c r="J540" s="4">
        <v>8001972684</v>
      </c>
      <c r="K540" s="4" t="s">
        <v>818</v>
      </c>
      <c r="L540" s="4" t="s">
        <v>819</v>
      </c>
      <c r="M540" s="4" t="s">
        <v>9393</v>
      </c>
      <c r="N540" s="4" t="str">
        <f>VLOOKUP(F540,Homologación!$A:$B,2,0)</f>
        <v>Diseño</v>
      </c>
      <c r="O540" s="4" t="str">
        <f>IFERROR(IF(VLOOKUP(G540,Homologación!$A:$B,2,0)=Tabla1[[#This Row],[Carrera Equivalente Uniandes 1]],"",VLOOKUP(G540,Homologación!$A:$B,2,0)),"")</f>
        <v/>
      </c>
      <c r="P540" s="4" t="str">
        <f>IFERROR(IF(OR(VLOOKUP(H540,Homologación!$A:$B,2,0)=Tabla1[[#This Row],[Carrera Equivalente Uniandes 1]],VLOOKUP(H540,Homologación!$A:$B,2,0)=Tabla1[[#This Row],[Carrera Equivalente Uniandes 2]]),"",VLOOKUP(H540,Homologación!$A:$B,2,0)),"")</f>
        <v/>
      </c>
    </row>
    <row r="541" spans="1:16" x14ac:dyDescent="0.25">
      <c r="A541" s="4" t="s">
        <v>1641</v>
      </c>
      <c r="B541" s="4" t="s">
        <v>26</v>
      </c>
      <c r="C541" s="4" t="s">
        <v>26</v>
      </c>
      <c r="D541" s="4" t="s">
        <v>429</v>
      </c>
      <c r="E541" s="4" t="s">
        <v>3</v>
      </c>
      <c r="F541" s="4" t="s">
        <v>15</v>
      </c>
      <c r="I541" s="4" t="s">
        <v>632</v>
      </c>
      <c r="J541" s="4">
        <v>8001972684</v>
      </c>
      <c r="K541" s="4" t="s">
        <v>811</v>
      </c>
      <c r="L541" s="4" t="s">
        <v>812</v>
      </c>
      <c r="M541" s="4" t="s">
        <v>9393</v>
      </c>
      <c r="N541" s="4" t="str">
        <f>VLOOKUP(F541,Homologación!$A:$B,2,0)</f>
        <v>Administración</v>
      </c>
      <c r="O541" s="4" t="str">
        <f>IFERROR(IF(VLOOKUP(G541,Homologación!$A:$B,2,0)=Tabla1[[#This Row],[Carrera Equivalente Uniandes 1]],"",VLOOKUP(G541,Homologación!$A:$B,2,0)),"")</f>
        <v/>
      </c>
      <c r="P541" s="4" t="str">
        <f>IFERROR(IF(OR(VLOOKUP(H541,Homologación!$A:$B,2,0)=Tabla1[[#This Row],[Carrera Equivalente Uniandes 1]],VLOOKUP(H541,Homologación!$A:$B,2,0)=Tabla1[[#This Row],[Carrera Equivalente Uniandes 2]]),"",VLOOKUP(H541,Homologación!$A:$B,2,0)),"")</f>
        <v/>
      </c>
    </row>
    <row r="542" spans="1:16" x14ac:dyDescent="0.25">
      <c r="A542" s="4" t="s">
        <v>1642</v>
      </c>
      <c r="B542" s="4" t="s">
        <v>26</v>
      </c>
      <c r="C542" s="4" t="s">
        <v>26</v>
      </c>
      <c r="D542" s="4" t="s">
        <v>429</v>
      </c>
      <c r="E542" s="4" t="s">
        <v>3</v>
      </c>
      <c r="F542" s="4" t="s">
        <v>447</v>
      </c>
      <c r="I542" s="4" t="s">
        <v>632</v>
      </c>
      <c r="J542" s="4">
        <v>8001972684</v>
      </c>
      <c r="K542" s="4" t="s">
        <v>813</v>
      </c>
      <c r="L542" s="4" t="s">
        <v>814</v>
      </c>
      <c r="M542" s="4" t="s">
        <v>9393</v>
      </c>
      <c r="N542" s="4" t="str">
        <f>VLOOKUP(F542,Homologación!$A:$B,2,0)</f>
        <v>Gobierno y Asuntos Públicos</v>
      </c>
      <c r="O542" s="4" t="str">
        <f>IFERROR(IF(VLOOKUP(G542,Homologación!$A:$B,2,0)=Tabla1[[#This Row],[Carrera Equivalente Uniandes 1]],"",VLOOKUP(G542,Homologación!$A:$B,2,0)),"")</f>
        <v/>
      </c>
      <c r="P542" s="4" t="str">
        <f>IFERROR(IF(OR(VLOOKUP(H542,Homologación!$A:$B,2,0)=Tabla1[[#This Row],[Carrera Equivalente Uniandes 1]],VLOOKUP(H542,Homologación!$A:$B,2,0)=Tabla1[[#This Row],[Carrera Equivalente Uniandes 2]]),"",VLOOKUP(H542,Homologación!$A:$B,2,0)),"")</f>
        <v/>
      </c>
    </row>
    <row r="543" spans="1:16" x14ac:dyDescent="0.25">
      <c r="A543" s="4" t="s">
        <v>1643</v>
      </c>
      <c r="B543" s="4" t="s">
        <v>26</v>
      </c>
      <c r="C543" s="4" t="s">
        <v>26</v>
      </c>
      <c r="D543" s="4" t="s">
        <v>429</v>
      </c>
      <c r="E543" s="4" t="s">
        <v>3</v>
      </c>
      <c r="F543" s="4" t="s">
        <v>14</v>
      </c>
      <c r="I543" s="4" t="s">
        <v>632</v>
      </c>
      <c r="J543" s="4">
        <v>8001972684</v>
      </c>
      <c r="K543" s="4" t="s">
        <v>807</v>
      </c>
      <c r="L543" s="4" t="s">
        <v>808</v>
      </c>
      <c r="M543" s="4" t="s">
        <v>9393</v>
      </c>
      <c r="N543" s="4" t="str">
        <f>VLOOKUP(F543,Homologación!$A:$B,2,0)</f>
        <v>Ingeniería Industrial</v>
      </c>
      <c r="O543" s="4" t="str">
        <f>IFERROR(IF(VLOOKUP(G543,Homologación!$A:$B,2,0)=Tabla1[[#This Row],[Carrera Equivalente Uniandes 1]],"",VLOOKUP(G543,Homologación!$A:$B,2,0)),"")</f>
        <v/>
      </c>
      <c r="P543" s="4" t="str">
        <f>IFERROR(IF(OR(VLOOKUP(H543,Homologación!$A:$B,2,0)=Tabla1[[#This Row],[Carrera Equivalente Uniandes 1]],VLOOKUP(H543,Homologación!$A:$B,2,0)=Tabla1[[#This Row],[Carrera Equivalente Uniandes 2]]),"",VLOOKUP(H543,Homologación!$A:$B,2,0)),"")</f>
        <v/>
      </c>
    </row>
    <row r="544" spans="1:16" x14ac:dyDescent="0.25">
      <c r="A544" s="4" t="s">
        <v>1644</v>
      </c>
      <c r="B544" s="4" t="s">
        <v>26</v>
      </c>
      <c r="C544" s="4" t="s">
        <v>26</v>
      </c>
      <c r="D544" s="4" t="s">
        <v>429</v>
      </c>
      <c r="E544" s="4" t="s">
        <v>3</v>
      </c>
      <c r="F544" s="4" t="s">
        <v>7</v>
      </c>
      <c r="G544" s="4" t="s">
        <v>16</v>
      </c>
      <c r="I544" s="4" t="s">
        <v>632</v>
      </c>
      <c r="J544" s="4">
        <v>8001972684</v>
      </c>
      <c r="K544" s="4" t="s">
        <v>4907</v>
      </c>
      <c r="L544" s="4" t="s">
        <v>815</v>
      </c>
      <c r="M544" s="4" t="s">
        <v>9393</v>
      </c>
      <c r="N544" s="4" t="str">
        <f>VLOOKUP(F544,Homologación!$A:$B,2,0)</f>
        <v>Arquitectura</v>
      </c>
      <c r="O544" s="4" t="str">
        <f>IFERROR(IF(VLOOKUP(G544,Homologación!$A:$B,2,0)=Tabla1[[#This Row],[Carrera Equivalente Uniandes 1]],"",VLOOKUP(G544,Homologación!$A:$B,2,0)),"")</f>
        <v>Ingeniería Civil</v>
      </c>
      <c r="P544" s="4" t="str">
        <f>IFERROR(IF(OR(VLOOKUP(H544,Homologación!$A:$B,2,0)=Tabla1[[#This Row],[Carrera Equivalente Uniandes 1]],VLOOKUP(H544,Homologación!$A:$B,2,0)=Tabla1[[#This Row],[Carrera Equivalente Uniandes 2]]),"",VLOOKUP(H544,Homologación!$A:$B,2,0)),"")</f>
        <v/>
      </c>
    </row>
    <row r="545" spans="1:16" x14ac:dyDescent="0.25">
      <c r="A545" s="4" t="s">
        <v>1645</v>
      </c>
      <c r="B545" s="4" t="s">
        <v>26</v>
      </c>
      <c r="C545" s="4" t="s">
        <v>26</v>
      </c>
      <c r="D545" s="4" t="s">
        <v>429</v>
      </c>
      <c r="E545" s="4" t="s">
        <v>9572</v>
      </c>
      <c r="F545" s="4" t="s">
        <v>456</v>
      </c>
      <c r="I545" s="4" t="s">
        <v>632</v>
      </c>
      <c r="J545" s="4">
        <v>8001972684</v>
      </c>
      <c r="K545" s="4" t="s">
        <v>816</v>
      </c>
      <c r="L545" s="4" t="s">
        <v>817</v>
      </c>
      <c r="M545" s="4" t="s">
        <v>9393</v>
      </c>
      <c r="N545" s="4" t="str">
        <f>VLOOKUP(F545,Homologación!$A:$B,2,0)</f>
        <v>Historia</v>
      </c>
      <c r="O545" s="4" t="str">
        <f>IFERROR(IF(VLOOKUP(G545,Homologación!$A:$B,2,0)=Tabla1[[#This Row],[Carrera Equivalente Uniandes 1]],"",VLOOKUP(G545,Homologación!$A:$B,2,0)),"")</f>
        <v/>
      </c>
      <c r="P545" s="4" t="str">
        <f>IFERROR(IF(OR(VLOOKUP(H545,Homologación!$A:$B,2,0)=Tabla1[[#This Row],[Carrera Equivalente Uniandes 1]],VLOOKUP(H545,Homologación!$A:$B,2,0)=Tabla1[[#This Row],[Carrera Equivalente Uniandes 2]]),"",VLOOKUP(H545,Homologación!$A:$B,2,0)),"")</f>
        <v/>
      </c>
    </row>
    <row r="546" spans="1:16" x14ac:dyDescent="0.25">
      <c r="A546" s="4" t="s">
        <v>1646</v>
      </c>
      <c r="B546" s="4" t="s">
        <v>26</v>
      </c>
      <c r="C546" s="4" t="s">
        <v>26</v>
      </c>
      <c r="D546" s="4" t="s">
        <v>429</v>
      </c>
      <c r="E546" s="4" t="s">
        <v>3</v>
      </c>
      <c r="F546" s="4" t="s">
        <v>473</v>
      </c>
      <c r="I546" s="4" t="s">
        <v>632</v>
      </c>
      <c r="J546" s="4">
        <v>8001972684</v>
      </c>
      <c r="K546" s="4" t="s">
        <v>822</v>
      </c>
      <c r="L546" s="4" t="s">
        <v>823</v>
      </c>
      <c r="M546" s="4" t="s">
        <v>9393</v>
      </c>
      <c r="N546" s="4" t="str">
        <f>VLOOKUP(F546,Homologación!$A:$B,2,0)</f>
        <v>Matemáticas</v>
      </c>
      <c r="O546" s="4" t="str">
        <f>IFERROR(IF(VLOOKUP(G546,Homologación!$A:$B,2,0)=Tabla1[[#This Row],[Carrera Equivalente Uniandes 1]],"",VLOOKUP(G546,Homologación!$A:$B,2,0)),"")</f>
        <v/>
      </c>
      <c r="P546" s="4" t="str">
        <f>IFERROR(IF(OR(VLOOKUP(H546,Homologación!$A:$B,2,0)=Tabla1[[#This Row],[Carrera Equivalente Uniandes 1]],VLOOKUP(H546,Homologación!$A:$B,2,0)=Tabla1[[#This Row],[Carrera Equivalente Uniandes 2]]),"",VLOOKUP(H546,Homologación!$A:$B,2,0)),"")</f>
        <v/>
      </c>
    </row>
    <row r="547" spans="1:16" x14ac:dyDescent="0.25">
      <c r="A547" s="4" t="s">
        <v>1647</v>
      </c>
      <c r="B547" s="4" t="s">
        <v>26</v>
      </c>
      <c r="C547" s="4" t="s">
        <v>26</v>
      </c>
      <c r="D547" s="4" t="s">
        <v>429</v>
      </c>
      <c r="E547" s="4" t="s">
        <v>3</v>
      </c>
      <c r="F547" s="4" t="s">
        <v>49</v>
      </c>
      <c r="I547" s="4" t="s">
        <v>632</v>
      </c>
      <c r="J547" s="4">
        <v>8001972684</v>
      </c>
      <c r="K547" s="4" t="s">
        <v>805</v>
      </c>
      <c r="L547" s="4" t="s">
        <v>806</v>
      </c>
      <c r="M547" s="4" t="s">
        <v>9393</v>
      </c>
      <c r="N547" s="4" t="str">
        <f>VLOOKUP(F547,Homologación!$A:$B,2,0)</f>
        <v>Ingeniería Ambiental</v>
      </c>
      <c r="O547" s="4" t="str">
        <f>IFERROR(IF(VLOOKUP(G547,Homologación!$A:$B,2,0)=Tabla1[[#This Row],[Carrera Equivalente Uniandes 1]],"",VLOOKUP(G547,Homologación!$A:$B,2,0)),"")</f>
        <v/>
      </c>
      <c r="P547" s="4" t="str">
        <f>IFERROR(IF(OR(VLOOKUP(H547,Homologación!$A:$B,2,0)=Tabla1[[#This Row],[Carrera Equivalente Uniandes 1]],VLOOKUP(H547,Homologación!$A:$B,2,0)=Tabla1[[#This Row],[Carrera Equivalente Uniandes 2]]),"",VLOOKUP(H547,Homologación!$A:$B,2,0)),"")</f>
        <v/>
      </c>
    </row>
    <row r="548" spans="1:16" x14ac:dyDescent="0.25">
      <c r="A548" s="4" t="s">
        <v>1648</v>
      </c>
      <c r="B548" s="4" t="s">
        <v>26</v>
      </c>
      <c r="C548" s="4" t="s">
        <v>26</v>
      </c>
      <c r="D548" s="4" t="s">
        <v>429</v>
      </c>
      <c r="E548" s="4" t="s">
        <v>3</v>
      </c>
      <c r="F548" s="4" t="s">
        <v>479</v>
      </c>
      <c r="G548" s="4" t="s">
        <v>452</v>
      </c>
      <c r="I548" s="4" t="s">
        <v>632</v>
      </c>
      <c r="J548" s="4">
        <v>8001972684</v>
      </c>
      <c r="K548" s="4" t="s">
        <v>824</v>
      </c>
      <c r="L548" s="4" t="s">
        <v>825</v>
      </c>
      <c r="M548" s="4" t="s">
        <v>9393</v>
      </c>
      <c r="N548" s="4" t="str">
        <f>VLOOKUP(F548,Homologación!$A:$B,2,0)</f>
        <v>Química</v>
      </c>
      <c r="O548" s="4" t="str">
        <f>IFERROR(IF(VLOOKUP(G548,Homologación!$A:$B,2,0)=Tabla1[[#This Row],[Carrera Equivalente Uniandes 1]],"",VLOOKUP(G548,Homologación!$A:$B,2,0)),"")</f>
        <v>Ingeniería Química</v>
      </c>
      <c r="P548" s="4" t="str">
        <f>IFERROR(IF(OR(VLOOKUP(H548,Homologación!$A:$B,2,0)=Tabla1[[#This Row],[Carrera Equivalente Uniandes 1]],VLOOKUP(H548,Homologación!$A:$B,2,0)=Tabla1[[#This Row],[Carrera Equivalente Uniandes 2]]),"",VLOOKUP(H548,Homologación!$A:$B,2,0)),"")</f>
        <v/>
      </c>
    </row>
    <row r="549" spans="1:16" x14ac:dyDescent="0.25">
      <c r="A549" s="4" t="s">
        <v>1649</v>
      </c>
      <c r="B549" s="4" t="s">
        <v>26</v>
      </c>
      <c r="C549" s="4" t="s">
        <v>26</v>
      </c>
      <c r="D549" s="4" t="s">
        <v>429</v>
      </c>
      <c r="E549" s="4" t="s">
        <v>3</v>
      </c>
      <c r="F549" s="4" t="s">
        <v>62</v>
      </c>
      <c r="I549" s="4" t="s">
        <v>632</v>
      </c>
      <c r="J549" s="4">
        <v>8001972684</v>
      </c>
      <c r="K549" s="4" t="s">
        <v>809</v>
      </c>
      <c r="L549" s="4" t="s">
        <v>810</v>
      </c>
      <c r="M549" s="4" t="s">
        <v>9393</v>
      </c>
      <c r="N549" s="4" t="str">
        <f>VLOOKUP(F549,Homologación!$A:$B,2,0)</f>
        <v>Administración</v>
      </c>
      <c r="O549" s="4" t="str">
        <f>IFERROR(IF(VLOOKUP(G549,Homologación!$A:$B,2,0)=Tabla1[[#This Row],[Carrera Equivalente Uniandes 1]],"",VLOOKUP(G549,Homologación!$A:$B,2,0)),"")</f>
        <v/>
      </c>
      <c r="P549" s="4" t="str">
        <f>IFERROR(IF(OR(VLOOKUP(H549,Homologación!$A:$B,2,0)=Tabla1[[#This Row],[Carrera Equivalente Uniandes 1]],VLOOKUP(H549,Homologación!$A:$B,2,0)=Tabla1[[#This Row],[Carrera Equivalente Uniandes 2]]),"",VLOOKUP(H549,Homologación!$A:$B,2,0)),"")</f>
        <v/>
      </c>
    </row>
    <row r="550" spans="1:16" x14ac:dyDescent="0.25">
      <c r="A550" s="4" t="s">
        <v>1650</v>
      </c>
      <c r="B550" s="4" t="s">
        <v>26</v>
      </c>
      <c r="C550" s="4" t="s">
        <v>26</v>
      </c>
      <c r="D550" s="4" t="s">
        <v>429</v>
      </c>
      <c r="E550" s="4" t="s">
        <v>3</v>
      </c>
      <c r="F550" s="4" t="s">
        <v>469</v>
      </c>
      <c r="I550" s="4" t="s">
        <v>632</v>
      </c>
      <c r="J550" s="4">
        <v>8001972684</v>
      </c>
      <c r="K550" s="4" t="s">
        <v>830</v>
      </c>
      <c r="L550" s="4" t="s">
        <v>7004</v>
      </c>
      <c r="M550" s="4" t="s">
        <v>9393</v>
      </c>
      <c r="N550" s="4" t="str">
        <f>VLOOKUP(F550,Homologación!$A:$B,2,0)</f>
        <v>Ingeniería Mecánica</v>
      </c>
      <c r="O550" s="4" t="str">
        <f>IFERROR(IF(VLOOKUP(G550,Homologación!$A:$B,2,0)=Tabla1[[#This Row],[Carrera Equivalente Uniandes 1]],"",VLOOKUP(G550,Homologación!$A:$B,2,0)),"")</f>
        <v/>
      </c>
      <c r="P550" s="4" t="str">
        <f>IFERROR(IF(OR(VLOOKUP(H550,Homologación!$A:$B,2,0)=Tabla1[[#This Row],[Carrera Equivalente Uniandes 1]],VLOOKUP(H550,Homologación!$A:$B,2,0)=Tabla1[[#This Row],[Carrera Equivalente Uniandes 2]]),"",VLOOKUP(H550,Homologación!$A:$B,2,0)),"")</f>
        <v/>
      </c>
    </row>
    <row r="551" spans="1:16" x14ac:dyDescent="0.25">
      <c r="A551" s="4" t="s">
        <v>1651</v>
      </c>
      <c r="B551" s="4" t="s">
        <v>26</v>
      </c>
      <c r="C551" s="4" t="s">
        <v>26</v>
      </c>
      <c r="D551" s="4" t="s">
        <v>429</v>
      </c>
      <c r="E551" s="4" t="s">
        <v>3</v>
      </c>
      <c r="F551" s="4" t="s">
        <v>471</v>
      </c>
      <c r="I551" s="4" t="s">
        <v>632</v>
      </c>
      <c r="J551" s="4">
        <v>8001972684</v>
      </c>
      <c r="K551" s="4" t="s">
        <v>4908</v>
      </c>
      <c r="L551" s="4" t="s">
        <v>7005</v>
      </c>
      <c r="M551" s="4" t="s">
        <v>9393</v>
      </c>
      <c r="N551" s="4" t="str">
        <f>VLOOKUP(F551,Homologación!$A:$B,2,0)</f>
        <v>Ingeniería Eléctrica</v>
      </c>
      <c r="O551" s="4" t="str">
        <f>IFERROR(IF(VLOOKUP(G551,Homologación!$A:$B,2,0)=Tabla1[[#This Row],[Carrera Equivalente Uniandes 1]],"",VLOOKUP(G551,Homologación!$A:$B,2,0)),"")</f>
        <v/>
      </c>
      <c r="P551" s="4" t="str">
        <f>IFERROR(IF(OR(VLOOKUP(H551,Homologación!$A:$B,2,0)=Tabla1[[#This Row],[Carrera Equivalente Uniandes 1]],VLOOKUP(H551,Homologación!$A:$B,2,0)=Tabla1[[#This Row],[Carrera Equivalente Uniandes 2]]),"",VLOOKUP(H551,Homologación!$A:$B,2,0)),"")</f>
        <v/>
      </c>
    </row>
    <row r="552" spans="1:16" x14ac:dyDescent="0.25">
      <c r="A552" s="4" t="s">
        <v>1652</v>
      </c>
      <c r="B552" s="4" t="s">
        <v>26</v>
      </c>
      <c r="C552" s="4" t="s">
        <v>26</v>
      </c>
      <c r="D552" s="4" t="s">
        <v>429</v>
      </c>
      <c r="E552" s="4" t="s">
        <v>3</v>
      </c>
      <c r="F552" s="4" t="s">
        <v>29</v>
      </c>
      <c r="I552" s="4" t="s">
        <v>632</v>
      </c>
      <c r="J552" s="4">
        <v>8001972684</v>
      </c>
      <c r="K552" s="4" t="s">
        <v>828</v>
      </c>
      <c r="L552" s="4" t="s">
        <v>829</v>
      </c>
      <c r="M552" s="4" t="s">
        <v>9393</v>
      </c>
      <c r="N552" s="4" t="str">
        <f>VLOOKUP(F552,Homologación!$A:$B,2,0)</f>
        <v>Ingeniería de Sistemas y Computación</v>
      </c>
      <c r="O552" s="4" t="str">
        <f>IFERROR(IF(VLOOKUP(G552,Homologación!$A:$B,2,0)=Tabla1[[#This Row],[Carrera Equivalente Uniandes 1]],"",VLOOKUP(G552,Homologación!$A:$B,2,0)),"")</f>
        <v/>
      </c>
      <c r="P552" s="4" t="str">
        <f>IFERROR(IF(OR(VLOOKUP(H552,Homologación!$A:$B,2,0)=Tabla1[[#This Row],[Carrera Equivalente Uniandes 1]],VLOOKUP(H552,Homologación!$A:$B,2,0)=Tabla1[[#This Row],[Carrera Equivalente Uniandes 2]]),"",VLOOKUP(H552,Homologación!$A:$B,2,0)),"")</f>
        <v/>
      </c>
    </row>
    <row r="553" spans="1:16" x14ac:dyDescent="0.25">
      <c r="A553" s="4" t="s">
        <v>1653</v>
      </c>
      <c r="B553" s="4" t="s">
        <v>55</v>
      </c>
      <c r="C553" s="4" t="s">
        <v>207</v>
      </c>
      <c r="D553" s="4" t="s">
        <v>4376</v>
      </c>
      <c r="E553" s="4" t="s">
        <v>9572</v>
      </c>
      <c r="F553" s="4" t="s">
        <v>36</v>
      </c>
      <c r="G553" s="4" t="s">
        <v>163</v>
      </c>
      <c r="H553" s="4" t="s">
        <v>432</v>
      </c>
      <c r="I553" s="4" t="s">
        <v>632</v>
      </c>
      <c r="J553" s="4">
        <v>8001972684</v>
      </c>
      <c r="K553" s="4" t="s">
        <v>4909</v>
      </c>
      <c r="L553" s="4" t="s">
        <v>7006</v>
      </c>
      <c r="M553" s="4" t="s">
        <v>1095</v>
      </c>
      <c r="N553" s="4" t="str">
        <f>VLOOKUP(F553,Homologación!$A:$B,2,0)</f>
        <v>Historia</v>
      </c>
      <c r="O553" s="4" t="str">
        <f>IFERROR(IF(VLOOKUP(G553,Homologación!$A:$B,2,0)=Tabla1[[#This Row],[Carrera Equivalente Uniandes 1]],"",VLOOKUP(G553,Homologación!$A:$B,2,0)),"")</f>
        <v/>
      </c>
      <c r="P553" s="4" t="str">
        <f>IFERROR(IF(OR(VLOOKUP(H553,Homologación!$A:$B,2,0)=Tabla1[[#This Row],[Carrera Equivalente Uniandes 1]],VLOOKUP(H553,Homologación!$A:$B,2,0)=Tabla1[[#This Row],[Carrera Equivalente Uniandes 2]]),"",VLOOKUP(H553,Homologación!$A:$B,2,0)),"")</f>
        <v>Ingeniería Industrial</v>
      </c>
    </row>
    <row r="554" spans="1:16" x14ac:dyDescent="0.25">
      <c r="A554" s="4" t="s">
        <v>1654</v>
      </c>
      <c r="B554" s="4" t="s">
        <v>1</v>
      </c>
      <c r="C554" s="4" t="s">
        <v>222</v>
      </c>
      <c r="D554" s="4" t="s">
        <v>4377</v>
      </c>
      <c r="E554" s="4" t="s">
        <v>3</v>
      </c>
      <c r="F554" s="4" t="s">
        <v>20</v>
      </c>
      <c r="I554" s="4" t="s">
        <v>653</v>
      </c>
      <c r="J554" s="4">
        <v>8999994668</v>
      </c>
      <c r="K554" s="4" t="s">
        <v>206</v>
      </c>
      <c r="L554" s="4" t="s">
        <v>7007</v>
      </c>
      <c r="M554" s="4" t="s">
        <v>1046</v>
      </c>
      <c r="N554" s="4" t="str">
        <f>VLOOKUP(F554,Homologación!$A:$B,2,0)</f>
        <v>Derecho</v>
      </c>
      <c r="O554" s="4" t="str">
        <f>IFERROR(IF(VLOOKUP(G554,Homologación!$A:$B,2,0)=Tabla1[[#This Row],[Carrera Equivalente Uniandes 1]],"",VLOOKUP(G554,Homologación!$A:$B,2,0)),"")</f>
        <v/>
      </c>
      <c r="P554" s="4" t="str">
        <f>IFERROR(IF(OR(VLOOKUP(H554,Homologación!$A:$B,2,0)=Tabla1[[#This Row],[Carrera Equivalente Uniandes 1]],VLOOKUP(H554,Homologación!$A:$B,2,0)=Tabla1[[#This Row],[Carrera Equivalente Uniandes 2]]),"",VLOOKUP(H554,Homologación!$A:$B,2,0)),"")</f>
        <v/>
      </c>
    </row>
    <row r="555" spans="1:16" x14ac:dyDescent="0.25">
      <c r="A555" s="4" t="s">
        <v>1655</v>
      </c>
      <c r="B555" s="4" t="s">
        <v>1</v>
      </c>
      <c r="C555" s="4" t="s">
        <v>222</v>
      </c>
      <c r="D555" s="4" t="s">
        <v>4377</v>
      </c>
      <c r="E555" s="4" t="s">
        <v>3</v>
      </c>
      <c r="F555" s="4" t="s">
        <v>15</v>
      </c>
      <c r="I555" s="4" t="s">
        <v>653</v>
      </c>
      <c r="J555" s="4">
        <v>8999994668</v>
      </c>
      <c r="K555" s="4" t="s">
        <v>927</v>
      </c>
      <c r="L555" s="4" t="s">
        <v>7008</v>
      </c>
      <c r="M555" s="4" t="s">
        <v>1046</v>
      </c>
      <c r="N555" s="4" t="str">
        <f>VLOOKUP(F555,Homologación!$A:$B,2,0)</f>
        <v>Administración</v>
      </c>
      <c r="O555" s="4" t="str">
        <f>IFERROR(IF(VLOOKUP(G555,Homologación!$A:$B,2,0)=Tabla1[[#This Row],[Carrera Equivalente Uniandes 1]],"",VLOOKUP(G555,Homologación!$A:$B,2,0)),"")</f>
        <v/>
      </c>
      <c r="P555" s="4" t="str">
        <f>IFERROR(IF(OR(VLOOKUP(H555,Homologación!$A:$B,2,0)=Tabla1[[#This Row],[Carrera Equivalente Uniandes 1]],VLOOKUP(H555,Homologación!$A:$B,2,0)=Tabla1[[#This Row],[Carrera Equivalente Uniandes 2]]),"",VLOOKUP(H555,Homologación!$A:$B,2,0)),"")</f>
        <v/>
      </c>
    </row>
    <row r="556" spans="1:16" x14ac:dyDescent="0.25">
      <c r="A556" s="4" t="s">
        <v>1656</v>
      </c>
      <c r="B556" s="4" t="s">
        <v>1</v>
      </c>
      <c r="C556" s="4" t="s">
        <v>222</v>
      </c>
      <c r="D556" s="4" t="s">
        <v>4377</v>
      </c>
      <c r="E556" s="4" t="s">
        <v>3</v>
      </c>
      <c r="F556" s="4" t="s">
        <v>16</v>
      </c>
      <c r="I556" s="4" t="s">
        <v>653</v>
      </c>
      <c r="J556" s="4">
        <v>8999994668</v>
      </c>
      <c r="K556" s="4" t="s">
        <v>887</v>
      </c>
      <c r="L556" s="4" t="s">
        <v>7009</v>
      </c>
      <c r="M556" s="4" t="s">
        <v>1046</v>
      </c>
      <c r="N556" s="4" t="str">
        <f>VLOOKUP(F556,Homologación!$A:$B,2,0)</f>
        <v>Ingeniería Civil</v>
      </c>
      <c r="O556" s="4" t="str">
        <f>IFERROR(IF(VLOOKUP(G556,Homologación!$A:$B,2,0)=Tabla1[[#This Row],[Carrera Equivalente Uniandes 1]],"",VLOOKUP(G556,Homologación!$A:$B,2,0)),"")</f>
        <v/>
      </c>
      <c r="P556" s="4" t="str">
        <f>IFERROR(IF(OR(VLOOKUP(H556,Homologación!$A:$B,2,0)=Tabla1[[#This Row],[Carrera Equivalente Uniandes 1]],VLOOKUP(H556,Homologación!$A:$B,2,0)=Tabla1[[#This Row],[Carrera Equivalente Uniandes 2]]),"",VLOOKUP(H556,Homologación!$A:$B,2,0)),"")</f>
        <v/>
      </c>
    </row>
    <row r="557" spans="1:16" x14ac:dyDescent="0.25">
      <c r="A557" s="4" t="s">
        <v>1657</v>
      </c>
      <c r="B557" s="4" t="s">
        <v>1</v>
      </c>
      <c r="C557" s="4" t="s">
        <v>222</v>
      </c>
      <c r="D557" s="4" t="s">
        <v>4377</v>
      </c>
      <c r="E557" s="4" t="s">
        <v>3</v>
      </c>
      <c r="F557" s="4" t="s">
        <v>16</v>
      </c>
      <c r="I557" s="4" t="s">
        <v>653</v>
      </c>
      <c r="J557" s="4">
        <v>8999994668</v>
      </c>
      <c r="K557" s="4" t="s">
        <v>887</v>
      </c>
      <c r="L557" s="4" t="s">
        <v>7010</v>
      </c>
      <c r="M557" s="4" t="s">
        <v>1046</v>
      </c>
      <c r="N557" s="4" t="str">
        <f>VLOOKUP(F557,Homologación!$A:$B,2,0)</f>
        <v>Ingeniería Civil</v>
      </c>
      <c r="O557" s="4" t="str">
        <f>IFERROR(IF(VLOOKUP(G557,Homologación!$A:$B,2,0)=Tabla1[[#This Row],[Carrera Equivalente Uniandes 1]],"",VLOOKUP(G557,Homologación!$A:$B,2,0)),"")</f>
        <v/>
      </c>
      <c r="P557" s="4" t="str">
        <f>IFERROR(IF(OR(VLOOKUP(H557,Homologación!$A:$B,2,0)=Tabla1[[#This Row],[Carrera Equivalente Uniandes 1]],VLOOKUP(H557,Homologación!$A:$B,2,0)=Tabla1[[#This Row],[Carrera Equivalente Uniandes 2]]),"",VLOOKUP(H557,Homologación!$A:$B,2,0)),"")</f>
        <v/>
      </c>
    </row>
    <row r="558" spans="1:16" x14ac:dyDescent="0.25">
      <c r="A558" s="4" t="s">
        <v>1658</v>
      </c>
      <c r="B558" s="4" t="s">
        <v>1</v>
      </c>
      <c r="C558" s="4" t="s">
        <v>222</v>
      </c>
      <c r="D558" s="4" t="s">
        <v>4377</v>
      </c>
      <c r="E558" s="4" t="s">
        <v>3</v>
      </c>
      <c r="F558" s="4" t="s">
        <v>16</v>
      </c>
      <c r="G558" s="4" t="s">
        <v>7</v>
      </c>
      <c r="I558" s="4" t="s">
        <v>653</v>
      </c>
      <c r="J558" s="4">
        <v>8999994668</v>
      </c>
      <c r="K558" s="4" t="s">
        <v>4910</v>
      </c>
      <c r="L558" s="4" t="s">
        <v>7011</v>
      </c>
      <c r="M558" s="4" t="s">
        <v>1046</v>
      </c>
      <c r="N558" s="4" t="str">
        <f>VLOOKUP(F558,Homologación!$A:$B,2,0)</f>
        <v>Ingeniería Civil</v>
      </c>
      <c r="O558" s="4" t="str">
        <f>IFERROR(IF(VLOOKUP(G558,Homologación!$A:$B,2,0)=Tabla1[[#This Row],[Carrera Equivalente Uniandes 1]],"",VLOOKUP(G558,Homologación!$A:$B,2,0)),"")</f>
        <v>Arquitectura</v>
      </c>
      <c r="P558" s="4" t="str">
        <f>IFERROR(IF(OR(VLOOKUP(H558,Homologación!$A:$B,2,0)=Tabla1[[#This Row],[Carrera Equivalente Uniandes 1]],VLOOKUP(H558,Homologación!$A:$B,2,0)=Tabla1[[#This Row],[Carrera Equivalente Uniandes 2]]),"",VLOOKUP(H558,Homologación!$A:$B,2,0)),"")</f>
        <v/>
      </c>
    </row>
    <row r="559" spans="1:16" x14ac:dyDescent="0.25">
      <c r="A559" s="4" t="s">
        <v>1659</v>
      </c>
      <c r="B559" s="4" t="s">
        <v>4301</v>
      </c>
      <c r="C559" s="4" t="s">
        <v>4318</v>
      </c>
      <c r="D559" s="4" t="s">
        <v>4374</v>
      </c>
      <c r="E559" s="4" t="s">
        <v>3</v>
      </c>
      <c r="F559" s="4" t="s">
        <v>172</v>
      </c>
      <c r="G559" s="4" t="s">
        <v>17</v>
      </c>
      <c r="I559" s="4" t="s">
        <v>4405</v>
      </c>
      <c r="J559" s="4">
        <v>8000128737</v>
      </c>
      <c r="K559" s="4" t="s">
        <v>4911</v>
      </c>
      <c r="L559" s="4" t="s">
        <v>7012</v>
      </c>
      <c r="M559" s="4" t="s">
        <v>1095</v>
      </c>
      <c r="N559" s="4" t="str">
        <f>VLOOKUP(F559,Homologación!$A:$B,2,0)</f>
        <v>Administración</v>
      </c>
      <c r="O559" s="4" t="str">
        <f>IFERROR(IF(VLOOKUP(G559,Homologación!$A:$B,2,0)=Tabla1[[#This Row],[Carrera Equivalente Uniandes 1]],"",VLOOKUP(G559,Homologación!$A:$B,2,0)),"")</f>
        <v>Historia</v>
      </c>
      <c r="P559" s="4" t="str">
        <f>IFERROR(IF(OR(VLOOKUP(H559,Homologación!$A:$B,2,0)=Tabla1[[#This Row],[Carrera Equivalente Uniandes 1]],VLOOKUP(H559,Homologación!$A:$B,2,0)=Tabla1[[#This Row],[Carrera Equivalente Uniandes 2]]),"",VLOOKUP(H559,Homologación!$A:$B,2,0)),"")</f>
        <v/>
      </c>
    </row>
    <row r="560" spans="1:16" x14ac:dyDescent="0.25">
      <c r="A560" s="4" t="s">
        <v>1660</v>
      </c>
      <c r="B560" s="4" t="s">
        <v>4301</v>
      </c>
      <c r="C560" s="4" t="s">
        <v>4318</v>
      </c>
      <c r="D560" s="4" t="s">
        <v>4374</v>
      </c>
      <c r="E560" s="4" t="s">
        <v>3</v>
      </c>
      <c r="F560" s="4" t="s">
        <v>172</v>
      </c>
      <c r="G560" s="4" t="s">
        <v>17</v>
      </c>
      <c r="I560" s="4" t="s">
        <v>4405</v>
      </c>
      <c r="J560" s="4">
        <v>8000128737</v>
      </c>
      <c r="K560" s="4" t="s">
        <v>4911</v>
      </c>
      <c r="L560" s="4" t="s">
        <v>7012</v>
      </c>
      <c r="M560" s="4" t="s">
        <v>1095</v>
      </c>
      <c r="N560" s="4" t="str">
        <f>VLOOKUP(F560,Homologación!$A:$B,2,0)</f>
        <v>Administración</v>
      </c>
      <c r="O560" s="4" t="str">
        <f>IFERROR(IF(VLOOKUP(G560,Homologación!$A:$B,2,0)=Tabla1[[#This Row],[Carrera Equivalente Uniandes 1]],"",VLOOKUP(G560,Homologación!$A:$B,2,0)),"")</f>
        <v>Historia</v>
      </c>
      <c r="P560" s="4" t="str">
        <f>IFERROR(IF(OR(VLOOKUP(H560,Homologación!$A:$B,2,0)=Tabla1[[#This Row],[Carrera Equivalente Uniandes 1]],VLOOKUP(H560,Homologación!$A:$B,2,0)=Tabla1[[#This Row],[Carrera Equivalente Uniandes 2]]),"",VLOOKUP(H560,Homologación!$A:$B,2,0)),"")</f>
        <v/>
      </c>
    </row>
    <row r="561" spans="1:16" x14ac:dyDescent="0.25">
      <c r="A561" s="4" t="s">
        <v>1661</v>
      </c>
      <c r="B561" s="4" t="s">
        <v>4301</v>
      </c>
      <c r="C561" s="4" t="s">
        <v>4318</v>
      </c>
      <c r="D561" s="4" t="s">
        <v>4374</v>
      </c>
      <c r="E561" s="4" t="s">
        <v>3</v>
      </c>
      <c r="F561" s="4" t="s">
        <v>39</v>
      </c>
      <c r="G561" s="4" t="s">
        <v>451</v>
      </c>
      <c r="I561" s="4" t="s">
        <v>4405</v>
      </c>
      <c r="J561" s="4">
        <v>8000128737</v>
      </c>
      <c r="K561" s="4" t="s">
        <v>4912</v>
      </c>
      <c r="L561" s="4" t="s">
        <v>7013</v>
      </c>
      <c r="M561" s="4" t="s">
        <v>1095</v>
      </c>
      <c r="N561" s="4" t="str">
        <f>VLOOKUP(F561,Homologación!$A:$B,2,0)</f>
        <v>Contaduría Internacional</v>
      </c>
      <c r="O561" s="4" t="str">
        <f>IFERROR(IF(VLOOKUP(G561,Homologación!$A:$B,2,0)=Tabla1[[#This Row],[Carrera Equivalente Uniandes 1]],"",VLOOKUP(G561,Homologación!$A:$B,2,0)),"")</f>
        <v/>
      </c>
      <c r="P561" s="4" t="str">
        <f>IFERROR(IF(OR(VLOOKUP(H561,Homologación!$A:$B,2,0)=Tabla1[[#This Row],[Carrera Equivalente Uniandes 1]],VLOOKUP(H561,Homologación!$A:$B,2,0)=Tabla1[[#This Row],[Carrera Equivalente Uniandes 2]]),"",VLOOKUP(H561,Homologación!$A:$B,2,0)),"")</f>
        <v/>
      </c>
    </row>
    <row r="562" spans="1:16" x14ac:dyDescent="0.25">
      <c r="A562" s="4" t="s">
        <v>1662</v>
      </c>
      <c r="B562" s="4" t="s">
        <v>4301</v>
      </c>
      <c r="C562" s="4" t="s">
        <v>4318</v>
      </c>
      <c r="D562" s="4" t="s">
        <v>4374</v>
      </c>
      <c r="E562" s="4" t="s">
        <v>3</v>
      </c>
      <c r="F562" s="4" t="s">
        <v>172</v>
      </c>
      <c r="G562" s="4" t="s">
        <v>18</v>
      </c>
      <c r="I562" s="4" t="s">
        <v>4405</v>
      </c>
      <c r="J562" s="4">
        <v>8000128737</v>
      </c>
      <c r="K562" s="4" t="s">
        <v>4913</v>
      </c>
      <c r="L562" s="4" t="s">
        <v>7014</v>
      </c>
      <c r="M562" s="4" t="s">
        <v>1095</v>
      </c>
      <c r="N562" s="4" t="str">
        <f>VLOOKUP(F562,Homologación!$A:$B,2,0)</f>
        <v>Administración</v>
      </c>
      <c r="O562" s="4" t="str">
        <f>IFERROR(IF(VLOOKUP(G562,Homologación!$A:$B,2,0)=Tabla1[[#This Row],[Carrera Equivalente Uniandes 1]],"",VLOOKUP(G562,Homologación!$A:$B,2,0)),"")</f>
        <v>Historia</v>
      </c>
      <c r="P562" s="4" t="str">
        <f>IFERROR(IF(OR(VLOOKUP(H562,Homologación!$A:$B,2,0)=Tabla1[[#This Row],[Carrera Equivalente Uniandes 1]],VLOOKUP(H562,Homologación!$A:$B,2,0)=Tabla1[[#This Row],[Carrera Equivalente Uniandes 2]]),"",VLOOKUP(H562,Homologación!$A:$B,2,0)),"")</f>
        <v/>
      </c>
    </row>
    <row r="563" spans="1:16" x14ac:dyDescent="0.25">
      <c r="A563" s="4" t="s">
        <v>1663</v>
      </c>
      <c r="B563" s="4" t="s">
        <v>2</v>
      </c>
      <c r="C563" s="4" t="s">
        <v>162</v>
      </c>
      <c r="D563" s="4" t="s">
        <v>428</v>
      </c>
      <c r="E563" s="4" t="s">
        <v>3</v>
      </c>
      <c r="F563" s="4" t="s">
        <v>21</v>
      </c>
      <c r="I563" s="4" t="s">
        <v>654</v>
      </c>
      <c r="J563" s="4">
        <v>8909002860</v>
      </c>
      <c r="K563" s="4" t="s">
        <v>4914</v>
      </c>
      <c r="L563" s="4" t="s">
        <v>7015</v>
      </c>
      <c r="M563" s="4" t="s">
        <v>1095</v>
      </c>
      <c r="N563" s="4" t="str">
        <f>VLOOKUP(F563,Homologación!$A:$B,2,0)</f>
        <v>Derecho</v>
      </c>
      <c r="O563" s="4" t="str">
        <f>IFERROR(IF(VLOOKUP(G563,Homologación!$A:$B,2,0)=Tabla1[[#This Row],[Carrera Equivalente Uniandes 1]],"",VLOOKUP(G563,Homologación!$A:$B,2,0)),"")</f>
        <v/>
      </c>
      <c r="P563" s="4" t="str">
        <f>IFERROR(IF(OR(VLOOKUP(H563,Homologación!$A:$B,2,0)=Tabla1[[#This Row],[Carrera Equivalente Uniandes 1]],VLOOKUP(H563,Homologación!$A:$B,2,0)=Tabla1[[#This Row],[Carrera Equivalente Uniandes 2]]),"",VLOOKUP(H563,Homologación!$A:$B,2,0)),"")</f>
        <v/>
      </c>
    </row>
    <row r="564" spans="1:16" x14ac:dyDescent="0.25">
      <c r="A564" s="4" t="s">
        <v>1664</v>
      </c>
      <c r="B564" s="4" t="s">
        <v>2</v>
      </c>
      <c r="C564" s="4" t="s">
        <v>162</v>
      </c>
      <c r="D564" s="4" t="s">
        <v>428</v>
      </c>
      <c r="E564" s="4" t="s">
        <v>3</v>
      </c>
      <c r="F564" s="4" t="s">
        <v>29</v>
      </c>
      <c r="I564" s="4" t="s">
        <v>654</v>
      </c>
      <c r="J564" s="4">
        <v>8909002860</v>
      </c>
      <c r="K564" s="4" t="s">
        <v>4915</v>
      </c>
      <c r="L564" s="4" t="s">
        <v>7016</v>
      </c>
      <c r="M564" s="4" t="s">
        <v>1095</v>
      </c>
      <c r="N564" s="4" t="str">
        <f>VLOOKUP(F564,Homologación!$A:$B,2,0)</f>
        <v>Ingeniería de Sistemas y Computación</v>
      </c>
      <c r="O564" s="4" t="str">
        <f>IFERROR(IF(VLOOKUP(G564,Homologación!$A:$B,2,0)=Tabla1[[#This Row],[Carrera Equivalente Uniandes 1]],"",VLOOKUP(G564,Homologación!$A:$B,2,0)),"")</f>
        <v/>
      </c>
      <c r="P564" s="4" t="str">
        <f>IFERROR(IF(OR(VLOOKUP(H564,Homologación!$A:$B,2,0)=Tabla1[[#This Row],[Carrera Equivalente Uniandes 1]],VLOOKUP(H564,Homologación!$A:$B,2,0)=Tabla1[[#This Row],[Carrera Equivalente Uniandes 2]]),"",VLOOKUP(H564,Homologación!$A:$B,2,0)),"")</f>
        <v/>
      </c>
    </row>
    <row r="565" spans="1:16" x14ac:dyDescent="0.25">
      <c r="A565" s="4" t="s">
        <v>1665</v>
      </c>
      <c r="B565" s="4" t="s">
        <v>2</v>
      </c>
      <c r="C565" s="4" t="s">
        <v>162</v>
      </c>
      <c r="D565" s="4" t="s">
        <v>428</v>
      </c>
      <c r="E565" s="4" t="s">
        <v>3</v>
      </c>
      <c r="F565" s="4" t="s">
        <v>12</v>
      </c>
      <c r="I565" s="4" t="s">
        <v>654</v>
      </c>
      <c r="J565" s="4">
        <v>8909002860</v>
      </c>
      <c r="K565" s="4" t="s">
        <v>4916</v>
      </c>
      <c r="L565" s="4" t="s">
        <v>7017</v>
      </c>
      <c r="M565" s="4" t="s">
        <v>1095</v>
      </c>
      <c r="N565" s="4" t="str">
        <f>VLOOKUP(F565,Homologación!$A:$B,2,0)</f>
        <v>Ciencia Política</v>
      </c>
      <c r="O565" s="4" t="str">
        <f>IFERROR(IF(VLOOKUP(G565,Homologación!$A:$B,2,0)=Tabla1[[#This Row],[Carrera Equivalente Uniandes 1]],"",VLOOKUP(G565,Homologación!$A:$B,2,0)),"")</f>
        <v/>
      </c>
      <c r="P565" s="4" t="str">
        <f>IFERROR(IF(OR(VLOOKUP(H565,Homologación!$A:$B,2,0)=Tabla1[[#This Row],[Carrera Equivalente Uniandes 1]],VLOOKUP(H565,Homologación!$A:$B,2,0)=Tabla1[[#This Row],[Carrera Equivalente Uniandes 2]]),"",VLOOKUP(H565,Homologación!$A:$B,2,0)),"")</f>
        <v/>
      </c>
    </row>
    <row r="566" spans="1:16" x14ac:dyDescent="0.25">
      <c r="A566" s="4" t="s">
        <v>1666</v>
      </c>
      <c r="B566" s="4" t="s">
        <v>2</v>
      </c>
      <c r="C566" s="4" t="s">
        <v>162</v>
      </c>
      <c r="D566" s="4" t="s">
        <v>428</v>
      </c>
      <c r="E566" s="4" t="s">
        <v>3</v>
      </c>
      <c r="F566" s="4" t="s">
        <v>15</v>
      </c>
      <c r="G566" s="4" t="s">
        <v>447</v>
      </c>
      <c r="H566" s="4" t="s">
        <v>97</v>
      </c>
      <c r="I566" s="4" t="s">
        <v>654</v>
      </c>
      <c r="J566" s="4">
        <v>8909002860</v>
      </c>
      <c r="K566" s="4" t="s">
        <v>4917</v>
      </c>
      <c r="L566" s="4" t="s">
        <v>7018</v>
      </c>
      <c r="M566" s="4" t="s">
        <v>1095</v>
      </c>
      <c r="N566" s="4" t="str">
        <f>VLOOKUP(F566,Homologación!$A:$B,2,0)</f>
        <v>Administración</v>
      </c>
      <c r="O566" s="4" t="str">
        <f>IFERROR(IF(VLOOKUP(G566,Homologación!$A:$B,2,0)=Tabla1[[#This Row],[Carrera Equivalente Uniandes 1]],"",VLOOKUP(G566,Homologación!$A:$B,2,0)),"")</f>
        <v>Gobierno y Asuntos Públicos</v>
      </c>
      <c r="P566" s="4" t="str">
        <f>IFERROR(IF(OR(VLOOKUP(H566,Homologación!$A:$B,2,0)=Tabla1[[#This Row],[Carrera Equivalente Uniandes 1]],VLOOKUP(H566,Homologación!$A:$B,2,0)=Tabla1[[#This Row],[Carrera Equivalente Uniandes 2]]),"",VLOOKUP(H566,Homologación!$A:$B,2,0)),"")</f>
        <v/>
      </c>
    </row>
    <row r="567" spans="1:16" x14ac:dyDescent="0.25">
      <c r="A567" s="4" t="s">
        <v>1667</v>
      </c>
      <c r="B567" s="4" t="s">
        <v>2</v>
      </c>
      <c r="C567" s="4" t="s">
        <v>162</v>
      </c>
      <c r="D567" s="4" t="s">
        <v>428</v>
      </c>
      <c r="E567" s="4" t="s">
        <v>3</v>
      </c>
      <c r="F567" s="4" t="s">
        <v>15</v>
      </c>
      <c r="G567" s="4" t="s">
        <v>38</v>
      </c>
      <c r="I567" s="4" t="s">
        <v>654</v>
      </c>
      <c r="J567" s="4">
        <v>8909002860</v>
      </c>
      <c r="K567" s="4" t="s">
        <v>4918</v>
      </c>
      <c r="L567" s="4" t="s">
        <v>7019</v>
      </c>
      <c r="M567" s="4" t="s">
        <v>1095</v>
      </c>
      <c r="N567" s="4" t="str">
        <f>VLOOKUP(F567,Homologación!$A:$B,2,0)</f>
        <v>Administración</v>
      </c>
      <c r="O567" s="4" t="str">
        <f>IFERROR(IF(VLOOKUP(G567,Homologación!$A:$B,2,0)=Tabla1[[#This Row],[Carrera Equivalente Uniandes 1]],"",VLOOKUP(G567,Homologación!$A:$B,2,0)),"")</f>
        <v>Economía</v>
      </c>
      <c r="P567" s="4" t="str">
        <f>IFERROR(IF(OR(VLOOKUP(H567,Homologación!$A:$B,2,0)=Tabla1[[#This Row],[Carrera Equivalente Uniandes 1]],VLOOKUP(H567,Homologación!$A:$B,2,0)=Tabla1[[#This Row],[Carrera Equivalente Uniandes 2]]),"",VLOOKUP(H567,Homologación!$A:$B,2,0)),"")</f>
        <v/>
      </c>
    </row>
    <row r="568" spans="1:16" x14ac:dyDescent="0.25">
      <c r="A568" s="4" t="s">
        <v>1668</v>
      </c>
      <c r="B568" s="4" t="s">
        <v>2</v>
      </c>
      <c r="C568" s="4" t="s">
        <v>162</v>
      </c>
      <c r="D568" s="4" t="s">
        <v>428</v>
      </c>
      <c r="E568" s="4" t="s">
        <v>3</v>
      </c>
      <c r="F568" s="4" t="s">
        <v>97</v>
      </c>
      <c r="I568" s="4" t="s">
        <v>654</v>
      </c>
      <c r="J568" s="4">
        <v>8909002860</v>
      </c>
      <c r="K568" s="4" t="s">
        <v>4919</v>
      </c>
      <c r="L568" s="4" t="s">
        <v>7020</v>
      </c>
      <c r="M568" s="4" t="s">
        <v>1095</v>
      </c>
      <c r="N568" s="4" t="str">
        <f>VLOOKUP(F568,Homologación!$A:$B,2,0)</f>
        <v>Administración</v>
      </c>
      <c r="O568" s="4" t="str">
        <f>IFERROR(IF(VLOOKUP(G568,Homologación!$A:$B,2,0)=Tabla1[[#This Row],[Carrera Equivalente Uniandes 1]],"",VLOOKUP(G568,Homologación!$A:$B,2,0)),"")</f>
        <v/>
      </c>
      <c r="P568" s="4" t="str">
        <f>IFERROR(IF(OR(VLOOKUP(H568,Homologación!$A:$B,2,0)=Tabla1[[#This Row],[Carrera Equivalente Uniandes 1]],VLOOKUP(H568,Homologación!$A:$B,2,0)=Tabla1[[#This Row],[Carrera Equivalente Uniandes 2]]),"",VLOOKUP(H568,Homologación!$A:$B,2,0)),"")</f>
        <v/>
      </c>
    </row>
    <row r="569" spans="1:16" x14ac:dyDescent="0.25">
      <c r="A569" s="4" t="s">
        <v>1669</v>
      </c>
      <c r="B569" s="4" t="s">
        <v>2</v>
      </c>
      <c r="C569" s="4" t="s">
        <v>162</v>
      </c>
      <c r="D569" s="4" t="s">
        <v>428</v>
      </c>
      <c r="E569" s="4" t="s">
        <v>3</v>
      </c>
      <c r="F569" s="4" t="s">
        <v>38</v>
      </c>
      <c r="I569" s="4" t="s">
        <v>654</v>
      </c>
      <c r="J569" s="4">
        <v>8909002860</v>
      </c>
      <c r="K569" s="4" t="s">
        <v>994</v>
      </c>
      <c r="L569" s="4" t="s">
        <v>7021</v>
      </c>
      <c r="M569" s="4" t="s">
        <v>1095</v>
      </c>
      <c r="N569" s="4" t="str">
        <f>VLOOKUP(F569,Homologación!$A:$B,2,0)</f>
        <v>Economía</v>
      </c>
      <c r="O569" s="4" t="str">
        <f>IFERROR(IF(VLOOKUP(G569,Homologación!$A:$B,2,0)=Tabla1[[#This Row],[Carrera Equivalente Uniandes 1]],"",VLOOKUP(G569,Homologación!$A:$B,2,0)),"")</f>
        <v/>
      </c>
      <c r="P569" s="4" t="str">
        <f>IFERROR(IF(OR(VLOOKUP(H569,Homologación!$A:$B,2,0)=Tabla1[[#This Row],[Carrera Equivalente Uniandes 1]],VLOOKUP(H569,Homologación!$A:$B,2,0)=Tabla1[[#This Row],[Carrera Equivalente Uniandes 2]]),"",VLOOKUP(H569,Homologación!$A:$B,2,0)),"")</f>
        <v/>
      </c>
    </row>
    <row r="570" spans="1:16" x14ac:dyDescent="0.25">
      <c r="A570" s="4" t="s">
        <v>1670</v>
      </c>
      <c r="B570" s="4" t="s">
        <v>2</v>
      </c>
      <c r="C570" s="4" t="s">
        <v>162</v>
      </c>
      <c r="D570" s="4" t="s">
        <v>428</v>
      </c>
      <c r="E570" s="4" t="s">
        <v>3</v>
      </c>
      <c r="F570" s="4" t="s">
        <v>49</v>
      </c>
      <c r="I570" s="4" t="s">
        <v>654</v>
      </c>
      <c r="J570" s="4">
        <v>8909002860</v>
      </c>
      <c r="K570" s="4" t="s">
        <v>4920</v>
      </c>
      <c r="L570" s="4" t="s">
        <v>7022</v>
      </c>
      <c r="M570" s="4" t="s">
        <v>1095</v>
      </c>
      <c r="N570" s="4" t="str">
        <f>VLOOKUP(F570,Homologación!$A:$B,2,0)</f>
        <v>Ingeniería Ambiental</v>
      </c>
      <c r="O570" s="4" t="str">
        <f>IFERROR(IF(VLOOKUP(G570,Homologación!$A:$B,2,0)=Tabla1[[#This Row],[Carrera Equivalente Uniandes 1]],"",VLOOKUP(G570,Homologación!$A:$B,2,0)),"")</f>
        <v/>
      </c>
      <c r="P570" s="4" t="str">
        <f>IFERROR(IF(OR(VLOOKUP(H570,Homologación!$A:$B,2,0)=Tabla1[[#This Row],[Carrera Equivalente Uniandes 1]],VLOOKUP(H570,Homologación!$A:$B,2,0)=Tabla1[[#This Row],[Carrera Equivalente Uniandes 2]]),"",VLOOKUP(H570,Homologación!$A:$B,2,0)),"")</f>
        <v/>
      </c>
    </row>
    <row r="571" spans="1:16" x14ac:dyDescent="0.25">
      <c r="A571" s="4" t="s">
        <v>1671</v>
      </c>
      <c r="B571" s="4" t="s">
        <v>2</v>
      </c>
      <c r="C571" s="4" t="s">
        <v>162</v>
      </c>
      <c r="D571" s="4" t="s">
        <v>428</v>
      </c>
      <c r="E571" s="4" t="s">
        <v>3</v>
      </c>
      <c r="F571" s="4" t="s">
        <v>15</v>
      </c>
      <c r="I571" s="4" t="s">
        <v>654</v>
      </c>
      <c r="J571" s="4">
        <v>8909002860</v>
      </c>
      <c r="K571" s="4" t="s">
        <v>4921</v>
      </c>
      <c r="L571" s="4" t="s">
        <v>7023</v>
      </c>
      <c r="M571" s="4" t="s">
        <v>1095</v>
      </c>
      <c r="N571" s="4" t="str">
        <f>VLOOKUP(F571,Homologación!$A:$B,2,0)</f>
        <v>Administración</v>
      </c>
      <c r="O571" s="4" t="str">
        <f>IFERROR(IF(VLOOKUP(G571,Homologación!$A:$B,2,0)=Tabla1[[#This Row],[Carrera Equivalente Uniandes 1]],"",VLOOKUP(G571,Homologación!$A:$B,2,0)),"")</f>
        <v/>
      </c>
      <c r="P571" s="4" t="str">
        <f>IFERROR(IF(OR(VLOOKUP(H571,Homologación!$A:$B,2,0)=Tabla1[[#This Row],[Carrera Equivalente Uniandes 1]],VLOOKUP(H571,Homologación!$A:$B,2,0)=Tabla1[[#This Row],[Carrera Equivalente Uniandes 2]]),"",VLOOKUP(H571,Homologación!$A:$B,2,0)),"")</f>
        <v/>
      </c>
    </row>
    <row r="572" spans="1:16" x14ac:dyDescent="0.25">
      <c r="A572" s="4" t="s">
        <v>1672</v>
      </c>
      <c r="B572" s="4" t="s">
        <v>2</v>
      </c>
      <c r="C572" s="4" t="s">
        <v>162</v>
      </c>
      <c r="D572" s="4" t="s">
        <v>428</v>
      </c>
      <c r="E572" s="4" t="s">
        <v>3</v>
      </c>
      <c r="F572" s="4" t="s">
        <v>63</v>
      </c>
      <c r="G572" s="4" t="s">
        <v>435</v>
      </c>
      <c r="H572" s="4" t="s">
        <v>196</v>
      </c>
      <c r="I572" s="4" t="s">
        <v>654</v>
      </c>
      <c r="J572" s="4">
        <v>8909002860</v>
      </c>
      <c r="K572" s="4" t="s">
        <v>4922</v>
      </c>
      <c r="L572" s="4" t="s">
        <v>7024</v>
      </c>
      <c r="M572" s="4" t="s">
        <v>1095</v>
      </c>
      <c r="N572" s="4" t="str">
        <f>VLOOKUP(F572,Homologación!$A:$B,2,0)</f>
        <v>Diseño</v>
      </c>
      <c r="O572" s="4" t="str">
        <f>IFERROR(IF(VLOOKUP(G572,Homologación!$A:$B,2,0)=Tabla1[[#This Row],[Carrera Equivalente Uniandes 1]],"",VLOOKUP(G572,Homologación!$A:$B,2,0)),"")</f>
        <v/>
      </c>
      <c r="P572" s="4" t="str">
        <f>IFERROR(IF(OR(VLOOKUP(H572,Homologación!$A:$B,2,0)=Tabla1[[#This Row],[Carrera Equivalente Uniandes 1]],VLOOKUP(H572,Homologación!$A:$B,2,0)=Tabla1[[#This Row],[Carrera Equivalente Uniandes 2]]),"",VLOOKUP(H572,Homologación!$A:$B,2,0)),"")</f>
        <v>Arte</v>
      </c>
    </row>
    <row r="573" spans="1:16" x14ac:dyDescent="0.25">
      <c r="A573" s="4" t="s">
        <v>1673</v>
      </c>
      <c r="B573" s="4" t="s">
        <v>2</v>
      </c>
      <c r="C573" s="4" t="s">
        <v>162</v>
      </c>
      <c r="D573" s="4" t="s">
        <v>428</v>
      </c>
      <c r="E573" s="4" t="s">
        <v>3</v>
      </c>
      <c r="F573" s="4" t="s">
        <v>38</v>
      </c>
      <c r="I573" s="4" t="s">
        <v>654</v>
      </c>
      <c r="J573" s="4">
        <v>8909002860</v>
      </c>
      <c r="K573" s="4" t="s">
        <v>994</v>
      </c>
      <c r="L573" s="4" t="s">
        <v>7025</v>
      </c>
      <c r="M573" s="4" t="s">
        <v>1095</v>
      </c>
      <c r="N573" s="4" t="str">
        <f>VLOOKUP(F573,Homologación!$A:$B,2,0)</f>
        <v>Economía</v>
      </c>
      <c r="O573" s="4" t="str">
        <f>IFERROR(IF(VLOOKUP(G573,Homologación!$A:$B,2,0)=Tabla1[[#This Row],[Carrera Equivalente Uniandes 1]],"",VLOOKUP(G573,Homologación!$A:$B,2,0)),"")</f>
        <v/>
      </c>
      <c r="P573" s="4" t="str">
        <f>IFERROR(IF(OR(VLOOKUP(H573,Homologación!$A:$B,2,0)=Tabla1[[#This Row],[Carrera Equivalente Uniandes 1]],VLOOKUP(H573,Homologación!$A:$B,2,0)=Tabla1[[#This Row],[Carrera Equivalente Uniandes 2]]),"",VLOOKUP(H573,Homologación!$A:$B,2,0)),"")</f>
        <v/>
      </c>
    </row>
    <row r="574" spans="1:16" x14ac:dyDescent="0.25">
      <c r="A574" s="4" t="s">
        <v>1674</v>
      </c>
      <c r="B574" s="4" t="s">
        <v>2</v>
      </c>
      <c r="C574" s="4" t="s">
        <v>162</v>
      </c>
      <c r="D574" s="4" t="s">
        <v>428</v>
      </c>
      <c r="E574" s="4" t="s">
        <v>3</v>
      </c>
      <c r="F574" s="4" t="s">
        <v>80</v>
      </c>
      <c r="G574" s="4" t="s">
        <v>126</v>
      </c>
      <c r="I574" s="4" t="s">
        <v>654</v>
      </c>
      <c r="J574" s="4">
        <v>8909002860</v>
      </c>
      <c r="K574" s="4" t="s">
        <v>4923</v>
      </c>
      <c r="L574" s="4" t="s">
        <v>7026</v>
      </c>
      <c r="M574" s="4" t="s">
        <v>1095</v>
      </c>
      <c r="N574" s="4" t="str">
        <f>VLOOKUP(F574,Homologación!$A:$B,2,0)</f>
        <v>Ingeniería Química</v>
      </c>
      <c r="O574" s="4" t="str">
        <f>IFERROR(IF(VLOOKUP(G574,Homologación!$A:$B,2,0)=Tabla1[[#This Row],[Carrera Equivalente Uniandes 1]],"",VLOOKUP(G574,Homologación!$A:$B,2,0)),"")</f>
        <v>Ingeniería Ambiental</v>
      </c>
      <c r="P574" s="4" t="str">
        <f>IFERROR(IF(OR(VLOOKUP(H574,Homologación!$A:$B,2,0)=Tabla1[[#This Row],[Carrera Equivalente Uniandes 1]],VLOOKUP(H574,Homologación!$A:$B,2,0)=Tabla1[[#This Row],[Carrera Equivalente Uniandes 2]]),"",VLOOKUP(H574,Homologación!$A:$B,2,0)),"")</f>
        <v/>
      </c>
    </row>
    <row r="575" spans="1:16" x14ac:dyDescent="0.25">
      <c r="A575" s="4" t="s">
        <v>1675</v>
      </c>
      <c r="B575" s="4" t="s">
        <v>2</v>
      </c>
      <c r="C575" s="4" t="s">
        <v>162</v>
      </c>
      <c r="D575" s="4" t="s">
        <v>428</v>
      </c>
      <c r="E575" s="4" t="s">
        <v>3</v>
      </c>
      <c r="F575" s="4" t="s">
        <v>62</v>
      </c>
      <c r="G575" s="4" t="s">
        <v>315</v>
      </c>
      <c r="I575" s="4" t="s">
        <v>654</v>
      </c>
      <c r="J575" s="4">
        <v>8909002860</v>
      </c>
      <c r="K575" s="4" t="s">
        <v>4924</v>
      </c>
      <c r="L575" s="4" t="s">
        <v>7027</v>
      </c>
      <c r="M575" s="4" t="s">
        <v>1095</v>
      </c>
      <c r="N575" s="4" t="str">
        <f>VLOOKUP(F575,Homologación!$A:$B,2,0)</f>
        <v>Administración</v>
      </c>
      <c r="O575" s="4" t="str">
        <f>IFERROR(IF(VLOOKUP(G575,Homologación!$A:$B,2,0)=Tabla1[[#This Row],[Carrera Equivalente Uniandes 1]],"",VLOOKUP(G575,Homologación!$A:$B,2,0)),"")</f>
        <v/>
      </c>
      <c r="P575" s="4" t="str">
        <f>IFERROR(IF(OR(VLOOKUP(H575,Homologación!$A:$B,2,0)=Tabla1[[#This Row],[Carrera Equivalente Uniandes 1]],VLOOKUP(H575,Homologación!$A:$B,2,0)=Tabla1[[#This Row],[Carrera Equivalente Uniandes 2]]),"",VLOOKUP(H575,Homologación!$A:$B,2,0)),"")</f>
        <v/>
      </c>
    </row>
    <row r="576" spans="1:16" x14ac:dyDescent="0.25">
      <c r="A576" s="4" t="s">
        <v>1676</v>
      </c>
      <c r="B576" s="4" t="s">
        <v>2</v>
      </c>
      <c r="C576" s="4" t="s">
        <v>162</v>
      </c>
      <c r="D576" s="4" t="s">
        <v>428</v>
      </c>
      <c r="E576" s="4" t="s">
        <v>3</v>
      </c>
      <c r="F576" s="4" t="s">
        <v>29</v>
      </c>
      <c r="I576" s="4" t="s">
        <v>654</v>
      </c>
      <c r="J576" s="4">
        <v>8909002860</v>
      </c>
      <c r="K576" s="4" t="s">
        <v>971</v>
      </c>
      <c r="L576" s="4" t="s">
        <v>7028</v>
      </c>
      <c r="M576" s="4" t="s">
        <v>1095</v>
      </c>
      <c r="N576" s="4" t="str">
        <f>VLOOKUP(F576,Homologación!$A:$B,2,0)</f>
        <v>Ingeniería de Sistemas y Computación</v>
      </c>
      <c r="O576" s="4" t="str">
        <f>IFERROR(IF(VLOOKUP(G576,Homologación!$A:$B,2,0)=Tabla1[[#This Row],[Carrera Equivalente Uniandes 1]],"",VLOOKUP(G576,Homologación!$A:$B,2,0)),"")</f>
        <v/>
      </c>
      <c r="P576" s="4" t="str">
        <f>IFERROR(IF(OR(VLOOKUP(H576,Homologación!$A:$B,2,0)=Tabla1[[#This Row],[Carrera Equivalente Uniandes 1]],VLOOKUP(H576,Homologación!$A:$B,2,0)=Tabla1[[#This Row],[Carrera Equivalente Uniandes 2]]),"",VLOOKUP(H576,Homologación!$A:$B,2,0)),"")</f>
        <v/>
      </c>
    </row>
    <row r="577" spans="1:16" x14ac:dyDescent="0.25">
      <c r="A577" s="4" t="s">
        <v>1677</v>
      </c>
      <c r="B577" s="4" t="s">
        <v>2</v>
      </c>
      <c r="C577" s="4" t="s">
        <v>162</v>
      </c>
      <c r="D577" s="4" t="s">
        <v>428</v>
      </c>
      <c r="E577" s="4" t="s">
        <v>3</v>
      </c>
      <c r="F577" s="4" t="s">
        <v>38</v>
      </c>
      <c r="G577" s="4" t="s">
        <v>15</v>
      </c>
      <c r="H577" s="4" t="s">
        <v>79</v>
      </c>
      <c r="I577" s="4" t="s">
        <v>654</v>
      </c>
      <c r="J577" s="4">
        <v>8909002860</v>
      </c>
      <c r="K577" s="4" t="s">
        <v>4925</v>
      </c>
      <c r="L577" s="4" t="s">
        <v>7029</v>
      </c>
      <c r="M577" s="4" t="s">
        <v>1095</v>
      </c>
      <c r="N577" s="4" t="str">
        <f>VLOOKUP(F577,Homologación!$A:$B,2,0)</f>
        <v>Economía</v>
      </c>
      <c r="O577" s="4" t="str">
        <f>IFERROR(IF(VLOOKUP(G577,Homologación!$A:$B,2,0)=Tabla1[[#This Row],[Carrera Equivalente Uniandes 1]],"",VLOOKUP(G577,Homologación!$A:$B,2,0)),"")</f>
        <v>Administración</v>
      </c>
      <c r="P577" s="4" t="str">
        <f>IFERROR(IF(OR(VLOOKUP(H577,Homologación!$A:$B,2,0)=Tabla1[[#This Row],[Carrera Equivalente Uniandes 1]],VLOOKUP(H577,Homologación!$A:$B,2,0)=Tabla1[[#This Row],[Carrera Equivalente Uniandes 2]]),"",VLOOKUP(H577,Homologación!$A:$B,2,0)),"")</f>
        <v>Ingeniería Industrial</v>
      </c>
    </row>
    <row r="578" spans="1:16" x14ac:dyDescent="0.25">
      <c r="A578" s="4" t="s">
        <v>1678</v>
      </c>
      <c r="B578" s="4" t="s">
        <v>2</v>
      </c>
      <c r="C578" s="4" t="s">
        <v>162</v>
      </c>
      <c r="D578" s="4" t="s">
        <v>428</v>
      </c>
      <c r="E578" s="4" t="s">
        <v>3</v>
      </c>
      <c r="F578" s="4" t="s">
        <v>14</v>
      </c>
      <c r="G578" s="4" t="s">
        <v>38</v>
      </c>
      <c r="H578" s="4" t="s">
        <v>15</v>
      </c>
      <c r="I578" s="4" t="s">
        <v>654</v>
      </c>
      <c r="J578" s="4">
        <v>8909002860</v>
      </c>
      <c r="K578" s="4" t="s">
        <v>4926</v>
      </c>
      <c r="L578" s="4" t="s">
        <v>7030</v>
      </c>
      <c r="M578" s="4" t="s">
        <v>1095</v>
      </c>
      <c r="N578" s="4" t="str">
        <f>VLOOKUP(F578,Homologación!$A:$B,2,0)</f>
        <v>Ingeniería Industrial</v>
      </c>
      <c r="O578" s="4" t="str">
        <f>IFERROR(IF(VLOOKUP(G578,Homologación!$A:$B,2,0)=Tabla1[[#This Row],[Carrera Equivalente Uniandes 1]],"",VLOOKUP(G578,Homologación!$A:$B,2,0)),"")</f>
        <v>Economía</v>
      </c>
      <c r="P578" s="4" t="str">
        <f>IFERROR(IF(OR(VLOOKUP(H578,Homologación!$A:$B,2,0)=Tabla1[[#This Row],[Carrera Equivalente Uniandes 1]],VLOOKUP(H578,Homologación!$A:$B,2,0)=Tabla1[[#This Row],[Carrera Equivalente Uniandes 2]]),"",VLOOKUP(H578,Homologación!$A:$B,2,0)),"")</f>
        <v>Administración</v>
      </c>
    </row>
    <row r="579" spans="1:16" x14ac:dyDescent="0.25">
      <c r="A579" s="4" t="s">
        <v>1679</v>
      </c>
      <c r="B579" s="4" t="s">
        <v>2</v>
      </c>
      <c r="C579" s="4" t="s">
        <v>162</v>
      </c>
      <c r="D579" s="4" t="s">
        <v>428</v>
      </c>
      <c r="E579" s="4" t="s">
        <v>3</v>
      </c>
      <c r="F579" s="4" t="s">
        <v>435</v>
      </c>
      <c r="G579" s="4" t="s">
        <v>196</v>
      </c>
      <c r="I579" s="4" t="s">
        <v>654</v>
      </c>
      <c r="J579" s="4">
        <v>8909002860</v>
      </c>
      <c r="K579" s="4" t="s">
        <v>4927</v>
      </c>
      <c r="L579" s="4" t="s">
        <v>7031</v>
      </c>
      <c r="M579" s="4" t="s">
        <v>1095</v>
      </c>
      <c r="N579" s="4" t="str">
        <f>VLOOKUP(F579,Homologación!$A:$B,2,0)</f>
        <v>Diseño</v>
      </c>
      <c r="O579" s="4" t="str">
        <f>IFERROR(IF(VLOOKUP(G579,Homologación!$A:$B,2,0)=Tabla1[[#This Row],[Carrera Equivalente Uniandes 1]],"",VLOOKUP(G579,Homologación!$A:$B,2,0)),"")</f>
        <v>Arte</v>
      </c>
      <c r="P579" s="4" t="str">
        <f>IFERROR(IF(OR(VLOOKUP(H579,Homologación!$A:$B,2,0)=Tabla1[[#This Row],[Carrera Equivalente Uniandes 1]],VLOOKUP(H579,Homologación!$A:$B,2,0)=Tabla1[[#This Row],[Carrera Equivalente Uniandes 2]]),"",VLOOKUP(H579,Homologación!$A:$B,2,0)),"")</f>
        <v/>
      </c>
    </row>
    <row r="580" spans="1:16" x14ac:dyDescent="0.25">
      <c r="A580" s="4" t="s">
        <v>1680</v>
      </c>
      <c r="B580" s="4" t="s">
        <v>2</v>
      </c>
      <c r="C580" s="4" t="s">
        <v>244</v>
      </c>
      <c r="D580" s="4" t="s">
        <v>428</v>
      </c>
      <c r="E580" s="4" t="s">
        <v>3</v>
      </c>
      <c r="F580" s="4" t="s">
        <v>15</v>
      </c>
      <c r="G580" s="4" t="s">
        <v>14</v>
      </c>
      <c r="H580" s="4" t="s">
        <v>38</v>
      </c>
      <c r="I580" s="4" t="s">
        <v>654</v>
      </c>
      <c r="J580" s="4">
        <v>8909002860</v>
      </c>
      <c r="K580" s="4" t="s">
        <v>4928</v>
      </c>
      <c r="L580" s="4" t="s">
        <v>7032</v>
      </c>
      <c r="M580" s="4" t="s">
        <v>1095</v>
      </c>
      <c r="N580" s="4" t="str">
        <f>VLOOKUP(F580,Homologación!$A:$B,2,0)</f>
        <v>Administración</v>
      </c>
      <c r="O580" s="4" t="str">
        <f>IFERROR(IF(VLOOKUP(G580,Homologación!$A:$B,2,0)=Tabla1[[#This Row],[Carrera Equivalente Uniandes 1]],"",VLOOKUP(G580,Homologación!$A:$B,2,0)),"")</f>
        <v>Ingeniería Industrial</v>
      </c>
      <c r="P580" s="4" t="str">
        <f>IFERROR(IF(OR(VLOOKUP(H580,Homologación!$A:$B,2,0)=Tabla1[[#This Row],[Carrera Equivalente Uniandes 1]],VLOOKUP(H580,Homologación!$A:$B,2,0)=Tabla1[[#This Row],[Carrera Equivalente Uniandes 2]]),"",VLOOKUP(H580,Homologación!$A:$B,2,0)),"")</f>
        <v>Economía</v>
      </c>
    </row>
    <row r="581" spans="1:16" x14ac:dyDescent="0.25">
      <c r="A581" s="4" t="s">
        <v>1681</v>
      </c>
      <c r="B581" s="4" t="s">
        <v>2</v>
      </c>
      <c r="C581" s="4" t="s">
        <v>237</v>
      </c>
      <c r="D581" s="4" t="s">
        <v>428</v>
      </c>
      <c r="E581" s="4" t="s">
        <v>3</v>
      </c>
      <c r="F581" s="4" t="s">
        <v>15</v>
      </c>
      <c r="G581" s="4" t="s">
        <v>14</v>
      </c>
      <c r="H581" s="4" t="s">
        <v>38</v>
      </c>
      <c r="I581" s="4" t="s">
        <v>654</v>
      </c>
      <c r="J581" s="4">
        <v>8909002860</v>
      </c>
      <c r="K581" s="4" t="s">
        <v>4929</v>
      </c>
      <c r="L581" s="4" t="s">
        <v>7033</v>
      </c>
      <c r="M581" s="4" t="s">
        <v>1095</v>
      </c>
      <c r="N581" s="4" t="str">
        <f>VLOOKUP(F581,Homologación!$A:$B,2,0)</f>
        <v>Administración</v>
      </c>
      <c r="O581" s="4" t="str">
        <f>IFERROR(IF(VLOOKUP(G581,Homologación!$A:$B,2,0)=Tabla1[[#This Row],[Carrera Equivalente Uniandes 1]],"",VLOOKUP(G581,Homologación!$A:$B,2,0)),"")</f>
        <v>Ingeniería Industrial</v>
      </c>
      <c r="P581" s="4" t="str">
        <f>IFERROR(IF(OR(VLOOKUP(H581,Homologación!$A:$B,2,0)=Tabla1[[#This Row],[Carrera Equivalente Uniandes 1]],VLOOKUP(H581,Homologación!$A:$B,2,0)=Tabla1[[#This Row],[Carrera Equivalente Uniandes 2]]),"",VLOOKUP(H581,Homologación!$A:$B,2,0)),"")</f>
        <v>Economía</v>
      </c>
    </row>
    <row r="582" spans="1:16" x14ac:dyDescent="0.25">
      <c r="A582" s="4" t="s">
        <v>1682</v>
      </c>
      <c r="B582" s="4" t="s">
        <v>2</v>
      </c>
      <c r="C582" s="4" t="s">
        <v>234</v>
      </c>
      <c r="D582" s="4" t="s">
        <v>428</v>
      </c>
      <c r="E582" s="4" t="s">
        <v>3</v>
      </c>
      <c r="F582" s="4" t="s">
        <v>15</v>
      </c>
      <c r="G582" s="4" t="s">
        <v>38</v>
      </c>
      <c r="H582" s="4" t="s">
        <v>97</v>
      </c>
      <c r="I582" s="4" t="s">
        <v>654</v>
      </c>
      <c r="J582" s="4">
        <v>8909002860</v>
      </c>
      <c r="K582" s="4" t="s">
        <v>4930</v>
      </c>
      <c r="L582" s="4" t="s">
        <v>7034</v>
      </c>
      <c r="M582" s="4" t="s">
        <v>1095</v>
      </c>
      <c r="N582" s="4" t="str">
        <f>VLOOKUP(F582,Homologación!$A:$B,2,0)</f>
        <v>Administración</v>
      </c>
      <c r="O582" s="4" t="str">
        <f>IFERROR(IF(VLOOKUP(G582,Homologación!$A:$B,2,0)=Tabla1[[#This Row],[Carrera Equivalente Uniandes 1]],"",VLOOKUP(G582,Homologación!$A:$B,2,0)),"")</f>
        <v>Economía</v>
      </c>
      <c r="P582" s="4" t="str">
        <f>IFERROR(IF(OR(VLOOKUP(H582,Homologación!$A:$B,2,0)=Tabla1[[#This Row],[Carrera Equivalente Uniandes 1]],VLOOKUP(H582,Homologación!$A:$B,2,0)=Tabla1[[#This Row],[Carrera Equivalente Uniandes 2]]),"",VLOOKUP(H582,Homologación!$A:$B,2,0)),"")</f>
        <v/>
      </c>
    </row>
    <row r="583" spans="1:16" x14ac:dyDescent="0.25">
      <c r="A583" s="4" t="s">
        <v>1683</v>
      </c>
      <c r="B583" s="4" t="s">
        <v>199</v>
      </c>
      <c r="C583" s="4" t="s">
        <v>250</v>
      </c>
      <c r="D583" s="4" t="s">
        <v>4373</v>
      </c>
      <c r="E583" s="4" t="s">
        <v>9572</v>
      </c>
      <c r="F583" s="4" t="s">
        <v>17</v>
      </c>
      <c r="G583" s="4" t="s">
        <v>432</v>
      </c>
      <c r="I583" s="4" t="s">
        <v>4406</v>
      </c>
      <c r="J583" s="4">
        <v>80002155460</v>
      </c>
      <c r="K583" s="4" t="s">
        <v>4931</v>
      </c>
      <c r="L583" s="4" t="s">
        <v>7035</v>
      </c>
      <c r="M583" s="4" t="s">
        <v>1095</v>
      </c>
      <c r="N583" s="4" t="str">
        <f>VLOOKUP(F583,Homologación!$A:$B,2,0)</f>
        <v>Historia</v>
      </c>
      <c r="O583" s="4" t="str">
        <f>IFERROR(IF(VLOOKUP(G583,Homologación!$A:$B,2,0)=Tabla1[[#This Row],[Carrera Equivalente Uniandes 1]],"",VLOOKUP(G583,Homologación!$A:$B,2,0)),"")</f>
        <v>Ingeniería Industrial</v>
      </c>
      <c r="P583" s="4" t="str">
        <f>IFERROR(IF(OR(VLOOKUP(H583,Homologación!$A:$B,2,0)=Tabla1[[#This Row],[Carrera Equivalente Uniandes 1]],VLOOKUP(H583,Homologación!$A:$B,2,0)=Tabla1[[#This Row],[Carrera Equivalente Uniandes 2]]),"",VLOOKUP(H583,Homologación!$A:$B,2,0)),"")</f>
        <v/>
      </c>
    </row>
    <row r="584" spans="1:16" x14ac:dyDescent="0.25">
      <c r="A584" s="4" t="s">
        <v>1684</v>
      </c>
      <c r="B584" s="4" t="s">
        <v>199</v>
      </c>
      <c r="C584" s="4" t="s">
        <v>250</v>
      </c>
      <c r="D584" s="4" t="s">
        <v>4373</v>
      </c>
      <c r="E584" s="4" t="s">
        <v>9572</v>
      </c>
      <c r="F584" s="4" t="s">
        <v>17</v>
      </c>
      <c r="G584" s="4" t="s">
        <v>432</v>
      </c>
      <c r="I584" s="4" t="s">
        <v>4406</v>
      </c>
      <c r="J584" s="4">
        <v>80002155460</v>
      </c>
      <c r="K584" s="4" t="s">
        <v>4932</v>
      </c>
      <c r="L584" s="4" t="s">
        <v>7036</v>
      </c>
      <c r="M584" s="4" t="s">
        <v>1095</v>
      </c>
      <c r="N584" s="4" t="str">
        <f>VLOOKUP(F584,Homologación!$A:$B,2,0)</f>
        <v>Historia</v>
      </c>
      <c r="O584" s="4" t="str">
        <f>IFERROR(IF(VLOOKUP(G584,Homologación!$A:$B,2,0)=Tabla1[[#This Row],[Carrera Equivalente Uniandes 1]],"",VLOOKUP(G584,Homologación!$A:$B,2,0)),"")</f>
        <v>Ingeniería Industrial</v>
      </c>
      <c r="P584" s="4" t="str">
        <f>IFERROR(IF(OR(VLOOKUP(H584,Homologación!$A:$B,2,0)=Tabla1[[#This Row],[Carrera Equivalente Uniandes 1]],VLOOKUP(H584,Homologación!$A:$B,2,0)=Tabla1[[#This Row],[Carrera Equivalente Uniandes 2]]),"",VLOOKUP(H584,Homologación!$A:$B,2,0)),"")</f>
        <v/>
      </c>
    </row>
    <row r="585" spans="1:16" x14ac:dyDescent="0.25">
      <c r="A585" s="4" t="s">
        <v>1685</v>
      </c>
      <c r="B585" s="4" t="s">
        <v>199</v>
      </c>
      <c r="C585" s="4" t="s">
        <v>250</v>
      </c>
      <c r="D585" s="4" t="s">
        <v>4373</v>
      </c>
      <c r="E585" s="4" t="s">
        <v>9572</v>
      </c>
      <c r="F585" s="4" t="s">
        <v>18</v>
      </c>
      <c r="G585" s="4" t="s">
        <v>9428</v>
      </c>
      <c r="I585" s="4" t="s">
        <v>4406</v>
      </c>
      <c r="J585" s="4">
        <v>80002155460</v>
      </c>
      <c r="K585" s="4" t="s">
        <v>311</v>
      </c>
      <c r="L585" s="4" t="s">
        <v>7037</v>
      </c>
      <c r="M585" s="4" t="s">
        <v>1095</v>
      </c>
      <c r="N585" s="4" t="str">
        <f>VLOOKUP(F585,Homologación!$A:$B,2,0)</f>
        <v>Historia</v>
      </c>
      <c r="O585" s="4" t="str">
        <f>IFERROR(IF(VLOOKUP(G585,Homologación!$A:$B,2,0)=Tabla1[[#This Row],[Carrera Equivalente Uniandes 1]],"",VLOOKUP(G585,Homologación!$A:$B,2,0)),"")</f>
        <v>Administración</v>
      </c>
      <c r="P585" s="4" t="str">
        <f>IFERROR(IF(OR(VLOOKUP(H585,Homologación!$A:$B,2,0)=Tabla1[[#This Row],[Carrera Equivalente Uniandes 1]],VLOOKUP(H585,Homologación!$A:$B,2,0)=Tabla1[[#This Row],[Carrera Equivalente Uniandes 2]]),"",VLOOKUP(H585,Homologación!$A:$B,2,0)),"")</f>
        <v/>
      </c>
    </row>
    <row r="586" spans="1:16" x14ac:dyDescent="0.25">
      <c r="A586" s="4" t="s">
        <v>1686</v>
      </c>
      <c r="B586" s="4" t="s">
        <v>199</v>
      </c>
      <c r="C586" s="4" t="s">
        <v>250</v>
      </c>
      <c r="D586" s="4" t="s">
        <v>4373</v>
      </c>
      <c r="E586" s="4" t="s">
        <v>9572</v>
      </c>
      <c r="F586" s="4" t="s">
        <v>44</v>
      </c>
      <c r="G586" s="4" t="s">
        <v>122</v>
      </c>
      <c r="I586" s="4" t="s">
        <v>4406</v>
      </c>
      <c r="J586" s="4">
        <v>80002155460</v>
      </c>
      <c r="K586" s="4" t="s">
        <v>311</v>
      </c>
      <c r="L586" s="4" t="s">
        <v>7037</v>
      </c>
      <c r="M586" s="4" t="s">
        <v>1095</v>
      </c>
      <c r="N586" s="4" t="str">
        <f>VLOOKUP(F586,Homologación!$A:$B,2,0)</f>
        <v>Administración</v>
      </c>
      <c r="O586" s="4" t="str">
        <f>IFERROR(IF(VLOOKUP(G586,Homologación!$A:$B,2,0)=Tabla1[[#This Row],[Carrera Equivalente Uniandes 1]],"",VLOOKUP(G586,Homologación!$A:$B,2,0)),"")</f>
        <v/>
      </c>
      <c r="P586" s="4" t="str">
        <f>IFERROR(IF(OR(VLOOKUP(H586,Homologación!$A:$B,2,0)=Tabla1[[#This Row],[Carrera Equivalente Uniandes 1]],VLOOKUP(H586,Homologación!$A:$B,2,0)=Tabla1[[#This Row],[Carrera Equivalente Uniandes 2]]),"",VLOOKUP(H586,Homologación!$A:$B,2,0)),"")</f>
        <v/>
      </c>
    </row>
    <row r="587" spans="1:16" x14ac:dyDescent="0.25">
      <c r="A587" s="4" t="s">
        <v>1687</v>
      </c>
      <c r="B587" s="4" t="s">
        <v>199</v>
      </c>
      <c r="C587" s="4" t="s">
        <v>250</v>
      </c>
      <c r="D587" s="4" t="s">
        <v>4373</v>
      </c>
      <c r="E587" s="4" t="s">
        <v>3</v>
      </c>
      <c r="F587" s="4" t="s">
        <v>49</v>
      </c>
      <c r="G587" s="4" t="s">
        <v>93</v>
      </c>
      <c r="I587" s="4" t="s">
        <v>4406</v>
      </c>
      <c r="J587" s="4">
        <v>80002155460</v>
      </c>
      <c r="K587" s="4" t="s">
        <v>4933</v>
      </c>
      <c r="L587" s="4" t="s">
        <v>7038</v>
      </c>
      <c r="M587" s="4" t="s">
        <v>1095</v>
      </c>
      <c r="N587" s="4" t="str">
        <f>VLOOKUP(F587,Homologación!$A:$B,2,0)</f>
        <v>Ingeniería Ambiental</v>
      </c>
      <c r="O587" s="4" t="str">
        <f>IFERROR(IF(VLOOKUP(G587,Homologación!$A:$B,2,0)=Tabla1[[#This Row],[Carrera Equivalente Uniandes 1]],"",VLOOKUP(G587,Homologación!$A:$B,2,0)),"")</f>
        <v/>
      </c>
      <c r="P587" s="4" t="str">
        <f>IFERROR(IF(OR(VLOOKUP(H587,Homologación!$A:$B,2,0)=Tabla1[[#This Row],[Carrera Equivalente Uniandes 1]],VLOOKUP(H587,Homologación!$A:$B,2,0)=Tabla1[[#This Row],[Carrera Equivalente Uniandes 2]]),"",VLOOKUP(H587,Homologación!$A:$B,2,0)),"")</f>
        <v/>
      </c>
    </row>
    <row r="588" spans="1:16" x14ac:dyDescent="0.25">
      <c r="A588" s="4" t="s">
        <v>1688</v>
      </c>
      <c r="B588" s="4" t="s">
        <v>199</v>
      </c>
      <c r="C588" s="4" t="s">
        <v>250</v>
      </c>
      <c r="D588" s="4" t="s">
        <v>4373</v>
      </c>
      <c r="E588" s="4" t="s">
        <v>3</v>
      </c>
      <c r="F588" s="4" t="s">
        <v>49</v>
      </c>
      <c r="G588" s="4" t="s">
        <v>93</v>
      </c>
      <c r="I588" s="4" t="s">
        <v>4406</v>
      </c>
      <c r="J588" s="4">
        <v>80002155460</v>
      </c>
      <c r="K588" s="4" t="s">
        <v>4934</v>
      </c>
      <c r="L588" s="4" t="s">
        <v>7038</v>
      </c>
      <c r="M588" s="4" t="s">
        <v>1095</v>
      </c>
      <c r="N588" s="4" t="str">
        <f>VLOOKUP(F588,Homologación!$A:$B,2,0)</f>
        <v>Ingeniería Ambiental</v>
      </c>
      <c r="O588" s="4" t="str">
        <f>IFERROR(IF(VLOOKUP(G588,Homologación!$A:$B,2,0)=Tabla1[[#This Row],[Carrera Equivalente Uniandes 1]],"",VLOOKUP(G588,Homologación!$A:$B,2,0)),"")</f>
        <v/>
      </c>
      <c r="P588" s="4" t="str">
        <f>IFERROR(IF(OR(VLOOKUP(H588,Homologación!$A:$B,2,0)=Tabla1[[#This Row],[Carrera Equivalente Uniandes 1]],VLOOKUP(H588,Homologación!$A:$B,2,0)=Tabla1[[#This Row],[Carrera Equivalente Uniandes 2]]),"",VLOOKUP(H588,Homologación!$A:$B,2,0)),"")</f>
        <v/>
      </c>
    </row>
    <row r="589" spans="1:16" x14ac:dyDescent="0.25">
      <c r="A589" s="4" t="s">
        <v>1689</v>
      </c>
      <c r="B589" s="4" t="s">
        <v>199</v>
      </c>
      <c r="C589" s="4" t="s">
        <v>250</v>
      </c>
      <c r="D589" s="4" t="s">
        <v>4373</v>
      </c>
      <c r="E589" s="4" t="s">
        <v>3</v>
      </c>
      <c r="F589" s="4" t="s">
        <v>14</v>
      </c>
      <c r="G589" s="4" t="s">
        <v>601</v>
      </c>
      <c r="I589" s="4" t="s">
        <v>4406</v>
      </c>
      <c r="J589" s="4">
        <v>80002155460</v>
      </c>
      <c r="K589" s="4" t="s">
        <v>4935</v>
      </c>
      <c r="L589" s="4" t="s">
        <v>7039</v>
      </c>
      <c r="M589" s="4" t="s">
        <v>1095</v>
      </c>
      <c r="N589" s="4" t="str">
        <f>VLOOKUP(F589,Homologación!$A:$B,2,0)</f>
        <v>Ingeniería Industrial</v>
      </c>
      <c r="O589" s="4" t="str">
        <f>IFERROR(IF(VLOOKUP(G589,Homologación!$A:$B,2,0)=Tabla1[[#This Row],[Carrera Equivalente Uniandes 1]],"",VLOOKUP(G589,Homologación!$A:$B,2,0)),"")</f>
        <v>Ingeniería Química</v>
      </c>
      <c r="P589" s="4" t="str">
        <f>IFERROR(IF(OR(VLOOKUP(H589,Homologación!$A:$B,2,0)=Tabla1[[#This Row],[Carrera Equivalente Uniandes 1]],VLOOKUP(H589,Homologación!$A:$B,2,0)=Tabla1[[#This Row],[Carrera Equivalente Uniandes 2]]),"",VLOOKUP(H589,Homologación!$A:$B,2,0)),"")</f>
        <v/>
      </c>
    </row>
    <row r="590" spans="1:16" x14ac:dyDescent="0.25">
      <c r="A590" s="4" t="s">
        <v>1690</v>
      </c>
      <c r="B590" s="4" t="s">
        <v>199</v>
      </c>
      <c r="C590" s="4" t="s">
        <v>250</v>
      </c>
      <c r="D590" s="4" t="s">
        <v>4373</v>
      </c>
      <c r="E590" s="4" t="s">
        <v>3</v>
      </c>
      <c r="F590" s="4" t="s">
        <v>14</v>
      </c>
      <c r="I590" s="4" t="s">
        <v>4406</v>
      </c>
      <c r="J590" s="4">
        <v>80002155460</v>
      </c>
      <c r="K590" s="4" t="s">
        <v>4936</v>
      </c>
      <c r="L590" s="4" t="s">
        <v>7040</v>
      </c>
      <c r="M590" s="4" t="s">
        <v>1095</v>
      </c>
      <c r="N590" s="4" t="str">
        <f>VLOOKUP(F590,Homologación!$A:$B,2,0)</f>
        <v>Ingeniería Industrial</v>
      </c>
      <c r="O590" s="4" t="str">
        <f>IFERROR(IF(VLOOKUP(G590,Homologación!$A:$B,2,0)=Tabla1[[#This Row],[Carrera Equivalente Uniandes 1]],"",VLOOKUP(G590,Homologación!$A:$B,2,0)),"")</f>
        <v/>
      </c>
      <c r="P590" s="4" t="str">
        <f>IFERROR(IF(OR(VLOOKUP(H590,Homologación!$A:$B,2,0)=Tabla1[[#This Row],[Carrera Equivalente Uniandes 1]],VLOOKUP(H590,Homologación!$A:$B,2,0)=Tabla1[[#This Row],[Carrera Equivalente Uniandes 2]]),"",VLOOKUP(H590,Homologación!$A:$B,2,0)),"")</f>
        <v/>
      </c>
    </row>
    <row r="591" spans="1:16" x14ac:dyDescent="0.25">
      <c r="A591" s="4" t="s">
        <v>1691</v>
      </c>
      <c r="B591" s="4" t="s">
        <v>199</v>
      </c>
      <c r="C591" s="4" t="s">
        <v>250</v>
      </c>
      <c r="D591" s="4" t="s">
        <v>4373</v>
      </c>
      <c r="E591" s="4" t="s">
        <v>3</v>
      </c>
      <c r="F591" s="4" t="s">
        <v>9429</v>
      </c>
      <c r="G591" s="4" t="s">
        <v>14</v>
      </c>
      <c r="I591" s="4" t="s">
        <v>4406</v>
      </c>
      <c r="J591" s="4">
        <v>80002155460</v>
      </c>
      <c r="K591" s="4" t="s">
        <v>4937</v>
      </c>
      <c r="L591" s="4" t="s">
        <v>7041</v>
      </c>
      <c r="M591" s="4" t="s">
        <v>1095</v>
      </c>
      <c r="N591" s="4" t="str">
        <f>VLOOKUP(F591,Homologación!$A:$B,2,0)</f>
        <v>Ingeniería Industrial</v>
      </c>
      <c r="O591" s="4" t="str">
        <f>IFERROR(IF(VLOOKUP(G591,Homologación!$A:$B,2,0)=Tabla1[[#This Row],[Carrera Equivalente Uniandes 1]],"",VLOOKUP(G591,Homologación!$A:$B,2,0)),"")</f>
        <v/>
      </c>
      <c r="P591" s="4" t="str">
        <f>IFERROR(IF(OR(VLOOKUP(H591,Homologación!$A:$B,2,0)=Tabla1[[#This Row],[Carrera Equivalente Uniandes 1]],VLOOKUP(H591,Homologación!$A:$B,2,0)=Tabla1[[#This Row],[Carrera Equivalente Uniandes 2]]),"",VLOOKUP(H591,Homologación!$A:$B,2,0)),"")</f>
        <v/>
      </c>
    </row>
    <row r="592" spans="1:16" x14ac:dyDescent="0.25">
      <c r="A592" s="4" t="s">
        <v>1692</v>
      </c>
      <c r="B592" s="4" t="s">
        <v>26</v>
      </c>
      <c r="C592" s="4" t="s">
        <v>26</v>
      </c>
      <c r="D592" s="4" t="s">
        <v>425</v>
      </c>
      <c r="E592" s="4" t="s">
        <v>3</v>
      </c>
      <c r="F592" s="4" t="s">
        <v>29</v>
      </c>
      <c r="G592" s="4" t="s">
        <v>14</v>
      </c>
      <c r="H592" s="4" t="s">
        <v>15</v>
      </c>
      <c r="I592" s="4" t="s">
        <v>252</v>
      </c>
      <c r="J592" s="4">
        <v>8999990221</v>
      </c>
      <c r="K592" s="4" t="s">
        <v>4938</v>
      </c>
      <c r="L592" s="4" t="s">
        <v>7042</v>
      </c>
      <c r="M592" s="4" t="s">
        <v>9393</v>
      </c>
      <c r="N592" s="4" t="str">
        <f>VLOOKUP(F592,Homologación!$A:$B,2,0)</f>
        <v>Ingeniería de Sistemas y Computación</v>
      </c>
      <c r="O592" s="4" t="str">
        <f>IFERROR(IF(VLOOKUP(G592,Homologación!$A:$B,2,0)=Tabla1[[#This Row],[Carrera Equivalente Uniandes 1]],"",VLOOKUP(G592,Homologación!$A:$B,2,0)),"")</f>
        <v>Ingeniería Industrial</v>
      </c>
      <c r="P592" s="4" t="str">
        <f>IFERROR(IF(OR(VLOOKUP(H592,Homologación!$A:$B,2,0)=Tabla1[[#This Row],[Carrera Equivalente Uniandes 1]],VLOOKUP(H592,Homologación!$A:$B,2,0)=Tabla1[[#This Row],[Carrera Equivalente Uniandes 2]]),"",VLOOKUP(H592,Homologación!$A:$B,2,0)),"")</f>
        <v>Administración</v>
      </c>
    </row>
    <row r="593" spans="1:16" x14ac:dyDescent="0.25">
      <c r="A593" s="4" t="s">
        <v>1693</v>
      </c>
      <c r="B593" s="4" t="s">
        <v>26</v>
      </c>
      <c r="C593" s="4" t="s">
        <v>26</v>
      </c>
      <c r="D593" s="4" t="s">
        <v>425</v>
      </c>
      <c r="E593" s="4" t="s">
        <v>3</v>
      </c>
      <c r="F593" s="4" t="s">
        <v>62</v>
      </c>
      <c r="I593" s="4" t="s">
        <v>252</v>
      </c>
      <c r="J593" s="4">
        <v>8999990221</v>
      </c>
      <c r="K593" s="4" t="s">
        <v>4939</v>
      </c>
      <c r="L593" s="4" t="s">
        <v>7043</v>
      </c>
      <c r="M593" s="4" t="s">
        <v>9393</v>
      </c>
      <c r="N593" s="4" t="str">
        <f>VLOOKUP(F593,Homologación!$A:$B,2,0)</f>
        <v>Administración</v>
      </c>
      <c r="O593" s="4" t="str">
        <f>IFERROR(IF(VLOOKUP(G593,Homologación!$A:$B,2,0)=Tabla1[[#This Row],[Carrera Equivalente Uniandes 1]],"",VLOOKUP(G593,Homologación!$A:$B,2,0)),"")</f>
        <v/>
      </c>
      <c r="P593" s="4" t="str">
        <f>IFERROR(IF(OR(VLOOKUP(H593,Homologación!$A:$B,2,0)=Tabla1[[#This Row],[Carrera Equivalente Uniandes 1]],VLOOKUP(H593,Homologación!$A:$B,2,0)=Tabla1[[#This Row],[Carrera Equivalente Uniandes 2]]),"",VLOOKUP(H593,Homologación!$A:$B,2,0)),"")</f>
        <v/>
      </c>
    </row>
    <row r="594" spans="1:16" x14ac:dyDescent="0.25">
      <c r="A594" s="4" t="s">
        <v>1694</v>
      </c>
      <c r="B594" s="4" t="s">
        <v>26</v>
      </c>
      <c r="C594" s="4" t="s">
        <v>26</v>
      </c>
      <c r="D594" s="4" t="s">
        <v>425</v>
      </c>
      <c r="E594" s="4" t="s">
        <v>3</v>
      </c>
      <c r="F594" s="4" t="s">
        <v>49</v>
      </c>
      <c r="I594" s="4" t="s">
        <v>252</v>
      </c>
      <c r="J594" s="4">
        <v>8999990221</v>
      </c>
      <c r="K594" s="4" t="s">
        <v>4940</v>
      </c>
      <c r="L594" s="4" t="s">
        <v>7044</v>
      </c>
      <c r="M594" s="4" t="s">
        <v>9393</v>
      </c>
      <c r="N594" s="4" t="str">
        <f>VLOOKUP(F594,Homologación!$A:$B,2,0)</f>
        <v>Ingeniería Ambiental</v>
      </c>
      <c r="O594" s="4" t="str">
        <f>IFERROR(IF(VLOOKUP(G594,Homologación!$A:$B,2,0)=Tabla1[[#This Row],[Carrera Equivalente Uniandes 1]],"",VLOOKUP(G594,Homologación!$A:$B,2,0)),"")</f>
        <v/>
      </c>
      <c r="P594" s="4" t="str">
        <f>IFERROR(IF(OR(VLOOKUP(H594,Homologación!$A:$B,2,0)=Tabla1[[#This Row],[Carrera Equivalente Uniandes 1]],VLOOKUP(H594,Homologación!$A:$B,2,0)=Tabla1[[#This Row],[Carrera Equivalente Uniandes 2]]),"",VLOOKUP(H594,Homologación!$A:$B,2,0)),"")</f>
        <v/>
      </c>
    </row>
    <row r="595" spans="1:16" x14ac:dyDescent="0.25">
      <c r="A595" s="4" t="s">
        <v>1695</v>
      </c>
      <c r="B595" s="4" t="s">
        <v>26</v>
      </c>
      <c r="C595" s="4" t="s">
        <v>26</v>
      </c>
      <c r="D595" s="4" t="s">
        <v>425</v>
      </c>
      <c r="E595" s="4" t="s">
        <v>3</v>
      </c>
      <c r="F595" s="4" t="s">
        <v>487</v>
      </c>
      <c r="G595" s="4" t="s">
        <v>9430</v>
      </c>
      <c r="I595" s="4" t="s">
        <v>252</v>
      </c>
      <c r="J595" s="4">
        <v>8999990221</v>
      </c>
      <c r="K595" s="4" t="s">
        <v>4941</v>
      </c>
      <c r="L595" s="4" t="s">
        <v>7045</v>
      </c>
      <c r="M595" s="4" t="s">
        <v>9393</v>
      </c>
      <c r="N595" s="4" t="str">
        <f>VLOOKUP(F595,Homologación!$A:$B,2,0)</f>
        <v>Economía</v>
      </c>
      <c r="O595" s="4" t="str">
        <f>IFERROR(IF(VLOOKUP(G595,Homologación!$A:$B,2,0)=Tabla1[[#This Row],[Carrera Equivalente Uniandes 1]],"",VLOOKUP(G595,Homologación!$A:$B,2,0)),"")</f>
        <v/>
      </c>
      <c r="P595" s="4" t="str">
        <f>IFERROR(IF(OR(VLOOKUP(H595,Homologación!$A:$B,2,0)=Tabla1[[#This Row],[Carrera Equivalente Uniandes 1]],VLOOKUP(H595,Homologación!$A:$B,2,0)=Tabla1[[#This Row],[Carrera Equivalente Uniandes 2]]),"",VLOOKUP(H595,Homologación!$A:$B,2,0)),"")</f>
        <v/>
      </c>
    </row>
    <row r="596" spans="1:16" x14ac:dyDescent="0.25">
      <c r="A596" s="4" t="s">
        <v>1696</v>
      </c>
      <c r="B596" s="4" t="s">
        <v>26</v>
      </c>
      <c r="C596" s="4" t="s">
        <v>26</v>
      </c>
      <c r="D596" s="4" t="s">
        <v>425</v>
      </c>
      <c r="E596" s="4" t="s">
        <v>3</v>
      </c>
      <c r="F596" s="4" t="s">
        <v>15</v>
      </c>
      <c r="G596" s="4" t="s">
        <v>78</v>
      </c>
      <c r="I596" s="4" t="s">
        <v>252</v>
      </c>
      <c r="J596" s="4">
        <v>8999990221</v>
      </c>
      <c r="K596" s="4" t="s">
        <v>4942</v>
      </c>
      <c r="L596" s="4" t="s">
        <v>7046</v>
      </c>
      <c r="M596" s="4" t="s">
        <v>9393</v>
      </c>
      <c r="N596" s="4" t="str">
        <f>VLOOKUP(F596,Homologación!$A:$B,2,0)</f>
        <v>Administración</v>
      </c>
      <c r="O596" s="4" t="str">
        <f>IFERROR(IF(VLOOKUP(G596,Homologación!$A:$B,2,0)=Tabla1[[#This Row],[Carrera Equivalente Uniandes 1]],"",VLOOKUP(G596,Homologación!$A:$B,2,0)),"")</f>
        <v>Ingeniería Industrial</v>
      </c>
      <c r="P596" s="4" t="str">
        <f>IFERROR(IF(OR(VLOOKUP(H596,Homologación!$A:$B,2,0)=Tabla1[[#This Row],[Carrera Equivalente Uniandes 1]],VLOOKUP(H596,Homologación!$A:$B,2,0)=Tabla1[[#This Row],[Carrera Equivalente Uniandes 2]]),"",VLOOKUP(H596,Homologación!$A:$B,2,0)),"")</f>
        <v/>
      </c>
    </row>
    <row r="597" spans="1:16" x14ac:dyDescent="0.25">
      <c r="A597" s="4" t="s">
        <v>1697</v>
      </c>
      <c r="B597" s="4" t="s">
        <v>26</v>
      </c>
      <c r="C597" s="4" t="s">
        <v>26</v>
      </c>
      <c r="D597" s="4" t="s">
        <v>425</v>
      </c>
      <c r="E597" s="4" t="s">
        <v>3</v>
      </c>
      <c r="F597" s="4" t="s">
        <v>78</v>
      </c>
      <c r="G597" s="4" t="s">
        <v>15</v>
      </c>
      <c r="H597" s="4" t="s">
        <v>444</v>
      </c>
      <c r="I597" s="4" t="s">
        <v>252</v>
      </c>
      <c r="J597" s="4">
        <v>8999990221</v>
      </c>
      <c r="K597" s="4" t="s">
        <v>4943</v>
      </c>
      <c r="L597" s="4" t="s">
        <v>7047</v>
      </c>
      <c r="M597" s="4" t="s">
        <v>9393</v>
      </c>
      <c r="N597" s="4" t="str">
        <f>VLOOKUP(F597,Homologación!$A:$B,2,0)</f>
        <v>Ingeniería Industrial</v>
      </c>
      <c r="O597" s="4" t="str">
        <f>IFERROR(IF(VLOOKUP(G597,Homologación!$A:$B,2,0)=Tabla1[[#This Row],[Carrera Equivalente Uniandes 1]],"",VLOOKUP(G597,Homologación!$A:$B,2,0)),"")</f>
        <v>Administración</v>
      </c>
      <c r="P597" s="4" t="str">
        <f>IFERROR(IF(OR(VLOOKUP(H597,Homologación!$A:$B,2,0)=Tabla1[[#This Row],[Carrera Equivalente Uniandes 1]],VLOOKUP(H597,Homologación!$A:$B,2,0)=Tabla1[[#This Row],[Carrera Equivalente Uniandes 2]]),"",VLOOKUP(H597,Homologación!$A:$B,2,0)),"")</f>
        <v>Ingeniería Electrónica</v>
      </c>
    </row>
    <row r="598" spans="1:16" x14ac:dyDescent="0.25">
      <c r="A598" s="4" t="s">
        <v>1698</v>
      </c>
      <c r="B598" s="4" t="s">
        <v>26</v>
      </c>
      <c r="C598" s="4" t="s">
        <v>26</v>
      </c>
      <c r="D598" s="4" t="s">
        <v>425</v>
      </c>
      <c r="E598" s="4" t="s">
        <v>3</v>
      </c>
      <c r="F598" s="4" t="s">
        <v>471</v>
      </c>
      <c r="G598" s="4" t="s">
        <v>9431</v>
      </c>
      <c r="I598" s="4" t="s">
        <v>252</v>
      </c>
      <c r="J598" s="4">
        <v>8999990221</v>
      </c>
      <c r="K598" s="4" t="s">
        <v>4944</v>
      </c>
      <c r="L598" s="4" t="s">
        <v>7048</v>
      </c>
      <c r="M598" s="4" t="s">
        <v>9393</v>
      </c>
      <c r="N598" s="4" t="str">
        <f>VLOOKUP(F598,Homologación!$A:$B,2,0)</f>
        <v>Ingeniería Eléctrica</v>
      </c>
      <c r="O598" s="4" t="str">
        <f>IFERROR(IF(VLOOKUP(G598,Homologación!$A:$B,2,0)=Tabla1[[#This Row],[Carrera Equivalente Uniandes 1]],"",VLOOKUP(G598,Homologación!$A:$B,2,0)),"")</f>
        <v>Ingeniería Electrónica</v>
      </c>
      <c r="P598" s="4" t="str">
        <f>IFERROR(IF(OR(VLOOKUP(H598,Homologación!$A:$B,2,0)=Tabla1[[#This Row],[Carrera Equivalente Uniandes 1]],VLOOKUP(H598,Homologación!$A:$B,2,0)=Tabla1[[#This Row],[Carrera Equivalente Uniandes 2]]),"",VLOOKUP(H598,Homologación!$A:$B,2,0)),"")</f>
        <v/>
      </c>
    </row>
    <row r="599" spans="1:16" x14ac:dyDescent="0.25">
      <c r="A599" s="4" t="s">
        <v>1699</v>
      </c>
      <c r="B599" s="4" t="s">
        <v>26</v>
      </c>
      <c r="C599" s="4" t="s">
        <v>26</v>
      </c>
      <c r="D599" s="4" t="s">
        <v>425</v>
      </c>
      <c r="E599" s="4" t="s">
        <v>3</v>
      </c>
      <c r="F599" s="4" t="s">
        <v>15</v>
      </c>
      <c r="G599" s="4" t="s">
        <v>78</v>
      </c>
      <c r="I599" s="4" t="s">
        <v>252</v>
      </c>
      <c r="J599" s="4">
        <v>8999990221</v>
      </c>
      <c r="K599" s="4" t="s">
        <v>4945</v>
      </c>
      <c r="L599" s="4" t="s">
        <v>7049</v>
      </c>
      <c r="M599" s="4" t="s">
        <v>9393</v>
      </c>
      <c r="N599" s="4" t="str">
        <f>VLOOKUP(F599,Homologación!$A:$B,2,0)</f>
        <v>Administración</v>
      </c>
      <c r="O599" s="4" t="str">
        <f>IFERROR(IF(VLOOKUP(G599,Homologación!$A:$B,2,0)=Tabla1[[#This Row],[Carrera Equivalente Uniandes 1]],"",VLOOKUP(G599,Homologación!$A:$B,2,0)),"")</f>
        <v>Ingeniería Industrial</v>
      </c>
      <c r="P599" s="4" t="str">
        <f>IFERROR(IF(OR(VLOOKUP(H599,Homologación!$A:$B,2,0)=Tabla1[[#This Row],[Carrera Equivalente Uniandes 1]],VLOOKUP(H599,Homologación!$A:$B,2,0)=Tabla1[[#This Row],[Carrera Equivalente Uniandes 2]]),"",VLOOKUP(H599,Homologación!$A:$B,2,0)),"")</f>
        <v/>
      </c>
    </row>
    <row r="600" spans="1:16" x14ac:dyDescent="0.25">
      <c r="A600" s="4" t="s">
        <v>1700</v>
      </c>
      <c r="B600" s="4" t="s">
        <v>142</v>
      </c>
      <c r="C600" s="4" t="s">
        <v>141</v>
      </c>
      <c r="D600" s="4" t="s">
        <v>4378</v>
      </c>
      <c r="E600" s="4" t="s">
        <v>9</v>
      </c>
      <c r="F600" s="4" t="s">
        <v>175</v>
      </c>
      <c r="G600" s="4" t="s">
        <v>34</v>
      </c>
      <c r="I600" s="4" t="s">
        <v>253</v>
      </c>
      <c r="J600" s="4">
        <v>8924000382</v>
      </c>
      <c r="K600" s="4" t="s">
        <v>4946</v>
      </c>
      <c r="L600" s="4" t="s">
        <v>7050</v>
      </c>
      <c r="M600" s="4" t="s">
        <v>1095</v>
      </c>
      <c r="N600" s="4" t="str">
        <f>VLOOKUP(F600,Homologación!$A:$B,2,0)</f>
        <v>Sin equivalente</v>
      </c>
      <c r="O600" s="4" t="str">
        <f>IFERROR(IF(VLOOKUP(G600,Homologación!$A:$B,2,0)=Tabla1[[#This Row],[Carrera Equivalente Uniandes 1]],"",VLOOKUP(G600,Homologación!$A:$B,2,0)),"")</f>
        <v/>
      </c>
      <c r="P600" s="4" t="str">
        <f>IFERROR(IF(OR(VLOOKUP(H600,Homologación!$A:$B,2,0)=Tabla1[[#This Row],[Carrera Equivalente Uniandes 1]],VLOOKUP(H600,Homologación!$A:$B,2,0)=Tabla1[[#This Row],[Carrera Equivalente Uniandes 2]]),"",VLOOKUP(H600,Homologación!$A:$B,2,0)),"")</f>
        <v/>
      </c>
    </row>
    <row r="601" spans="1:16" x14ac:dyDescent="0.25">
      <c r="A601" s="4" t="s">
        <v>1701</v>
      </c>
      <c r="B601" s="4" t="s">
        <v>142</v>
      </c>
      <c r="C601" s="4" t="s">
        <v>141</v>
      </c>
      <c r="D601" s="4" t="s">
        <v>4378</v>
      </c>
      <c r="E601" s="4" t="s">
        <v>9</v>
      </c>
      <c r="F601" s="4" t="s">
        <v>462</v>
      </c>
      <c r="G601" s="4" t="s">
        <v>494</v>
      </c>
      <c r="H601" s="4" t="s">
        <v>197</v>
      </c>
      <c r="I601" s="4" t="s">
        <v>253</v>
      </c>
      <c r="J601" s="4">
        <v>8924000382</v>
      </c>
      <c r="K601" s="4" t="s">
        <v>4947</v>
      </c>
      <c r="L601" s="4" t="s">
        <v>7051</v>
      </c>
      <c r="M601" s="4" t="s">
        <v>1095</v>
      </c>
      <c r="N601" s="4" t="str">
        <f>VLOOKUP(F601,Homologación!$A:$B,2,0)</f>
        <v>Ingeniería de Sistemas y Computación</v>
      </c>
      <c r="O601" s="4" t="str">
        <f>IFERROR(IF(VLOOKUP(G601,Homologación!$A:$B,2,0)=Tabla1[[#This Row],[Carrera Equivalente Uniandes 1]],"",VLOOKUP(G601,Homologación!$A:$B,2,0)),"")</f>
        <v/>
      </c>
      <c r="P601" s="4" t="str">
        <f>IFERROR(IF(OR(VLOOKUP(H601,Homologación!$A:$B,2,0)=Tabla1[[#This Row],[Carrera Equivalente Uniandes 1]],VLOOKUP(H601,Homologación!$A:$B,2,0)=Tabla1[[#This Row],[Carrera Equivalente Uniandes 2]]),"",VLOOKUP(H601,Homologación!$A:$B,2,0)),"")</f>
        <v/>
      </c>
    </row>
    <row r="602" spans="1:16" x14ac:dyDescent="0.25">
      <c r="A602" s="4" t="s">
        <v>1702</v>
      </c>
      <c r="B602" s="4" t="s">
        <v>142</v>
      </c>
      <c r="C602" s="4" t="s">
        <v>141</v>
      </c>
      <c r="D602" s="4" t="s">
        <v>4378</v>
      </c>
      <c r="E602" s="4" t="s">
        <v>9</v>
      </c>
      <c r="F602" s="4" t="s">
        <v>462</v>
      </c>
      <c r="G602" s="4" t="s">
        <v>494</v>
      </c>
      <c r="H602" s="4" t="s">
        <v>197</v>
      </c>
      <c r="I602" s="4" t="s">
        <v>253</v>
      </c>
      <c r="J602" s="4">
        <v>8924000382</v>
      </c>
      <c r="K602" s="4" t="s">
        <v>4947</v>
      </c>
      <c r="L602" s="4" t="s">
        <v>7052</v>
      </c>
      <c r="M602" s="4" t="s">
        <v>1095</v>
      </c>
      <c r="N602" s="4" t="str">
        <f>VLOOKUP(F602,Homologación!$A:$B,2,0)</f>
        <v>Ingeniería de Sistemas y Computación</v>
      </c>
      <c r="O602" s="4" t="str">
        <f>IFERROR(IF(VLOOKUP(G602,Homologación!$A:$B,2,0)=Tabla1[[#This Row],[Carrera Equivalente Uniandes 1]],"",VLOOKUP(G602,Homologación!$A:$B,2,0)),"")</f>
        <v/>
      </c>
      <c r="P602" s="4" t="str">
        <f>IFERROR(IF(OR(VLOOKUP(H602,Homologación!$A:$B,2,0)=Tabla1[[#This Row],[Carrera Equivalente Uniandes 1]],VLOOKUP(H602,Homologación!$A:$B,2,0)=Tabla1[[#This Row],[Carrera Equivalente Uniandes 2]]),"",VLOOKUP(H602,Homologación!$A:$B,2,0)),"")</f>
        <v/>
      </c>
    </row>
    <row r="603" spans="1:16" x14ac:dyDescent="0.25">
      <c r="A603" s="4" t="s">
        <v>1703</v>
      </c>
      <c r="B603" s="4" t="s">
        <v>142</v>
      </c>
      <c r="C603" s="4" t="s">
        <v>141</v>
      </c>
      <c r="D603" s="4" t="s">
        <v>4378</v>
      </c>
      <c r="E603" s="4" t="s">
        <v>9</v>
      </c>
      <c r="F603" s="4" t="s">
        <v>18</v>
      </c>
      <c r="G603" s="4" t="s">
        <v>5</v>
      </c>
      <c r="I603" s="4" t="s">
        <v>253</v>
      </c>
      <c r="J603" s="4">
        <v>8924000382</v>
      </c>
      <c r="K603" s="4" t="s">
        <v>4948</v>
      </c>
      <c r="L603" s="4" t="s">
        <v>7053</v>
      </c>
      <c r="M603" s="4" t="s">
        <v>1095</v>
      </c>
      <c r="N603" s="4" t="str">
        <f>VLOOKUP(F603,Homologación!$A:$B,2,0)</f>
        <v>Historia</v>
      </c>
      <c r="O603" s="4" t="str">
        <f>IFERROR(IF(VLOOKUP(G603,Homologación!$A:$B,2,0)=Tabla1[[#This Row],[Carrera Equivalente Uniandes 1]],"",VLOOKUP(G603,Homologación!$A:$B,2,0)),"")</f>
        <v>Administración</v>
      </c>
      <c r="P603" s="4" t="str">
        <f>IFERROR(IF(OR(VLOOKUP(H603,Homologación!$A:$B,2,0)=Tabla1[[#This Row],[Carrera Equivalente Uniandes 1]],VLOOKUP(H603,Homologación!$A:$B,2,0)=Tabla1[[#This Row],[Carrera Equivalente Uniandes 2]]),"",VLOOKUP(H603,Homologación!$A:$B,2,0)),"")</f>
        <v/>
      </c>
    </row>
    <row r="604" spans="1:16" x14ac:dyDescent="0.25">
      <c r="A604" s="4" t="s">
        <v>1704</v>
      </c>
      <c r="B604" s="4" t="s">
        <v>142</v>
      </c>
      <c r="C604" s="4" t="s">
        <v>141</v>
      </c>
      <c r="D604" s="4" t="s">
        <v>4378</v>
      </c>
      <c r="E604" s="4" t="s">
        <v>9572</v>
      </c>
      <c r="F604" s="4" t="s">
        <v>18</v>
      </c>
      <c r="G604" s="4" t="s">
        <v>5</v>
      </c>
      <c r="I604" s="4" t="s">
        <v>253</v>
      </c>
      <c r="J604" s="4">
        <v>8924000382</v>
      </c>
      <c r="K604" s="4" t="s">
        <v>4949</v>
      </c>
      <c r="L604" s="4" t="s">
        <v>7054</v>
      </c>
      <c r="M604" s="4" t="s">
        <v>1095</v>
      </c>
      <c r="N604" s="4" t="str">
        <f>VLOOKUP(F604,Homologación!$A:$B,2,0)</f>
        <v>Historia</v>
      </c>
      <c r="O604" s="4" t="str">
        <f>IFERROR(IF(VLOOKUP(G604,Homologación!$A:$B,2,0)=Tabla1[[#This Row],[Carrera Equivalente Uniandes 1]],"",VLOOKUP(G604,Homologación!$A:$B,2,0)),"")</f>
        <v>Administración</v>
      </c>
      <c r="P604" s="4" t="str">
        <f>IFERROR(IF(OR(VLOOKUP(H604,Homologación!$A:$B,2,0)=Tabla1[[#This Row],[Carrera Equivalente Uniandes 1]],VLOOKUP(H604,Homologación!$A:$B,2,0)=Tabla1[[#This Row],[Carrera Equivalente Uniandes 2]]),"",VLOOKUP(H604,Homologación!$A:$B,2,0)),"")</f>
        <v/>
      </c>
    </row>
    <row r="605" spans="1:16" x14ac:dyDescent="0.25">
      <c r="A605" s="4" t="s">
        <v>1705</v>
      </c>
      <c r="B605" s="4" t="s">
        <v>142</v>
      </c>
      <c r="C605" s="4" t="s">
        <v>141</v>
      </c>
      <c r="D605" s="4" t="s">
        <v>4378</v>
      </c>
      <c r="E605" s="4" t="s">
        <v>9</v>
      </c>
      <c r="F605" s="4" t="s">
        <v>18</v>
      </c>
      <c r="G605" s="4" t="s">
        <v>44</v>
      </c>
      <c r="H605" s="4" t="s">
        <v>36</v>
      </c>
      <c r="I605" s="4" t="s">
        <v>254</v>
      </c>
      <c r="J605" s="4">
        <v>8270000319</v>
      </c>
      <c r="K605" s="4" t="s">
        <v>4950</v>
      </c>
      <c r="L605" s="4" t="s">
        <v>7055</v>
      </c>
      <c r="M605" s="4" t="s">
        <v>1095</v>
      </c>
      <c r="N605" s="4" t="str">
        <f>VLOOKUP(F605,Homologación!$A:$B,2,0)</f>
        <v>Historia</v>
      </c>
      <c r="O605" s="4" t="str">
        <f>IFERROR(IF(VLOOKUP(G605,Homologación!$A:$B,2,0)=Tabla1[[#This Row],[Carrera Equivalente Uniandes 1]],"",VLOOKUP(G605,Homologación!$A:$B,2,0)),"")</f>
        <v>Administración</v>
      </c>
      <c r="P605" s="4" t="str">
        <f>IFERROR(IF(OR(VLOOKUP(H605,Homologación!$A:$B,2,0)=Tabla1[[#This Row],[Carrera Equivalente Uniandes 1]],VLOOKUP(H605,Homologación!$A:$B,2,0)=Tabla1[[#This Row],[Carrera Equivalente Uniandes 2]]),"",VLOOKUP(H605,Homologación!$A:$B,2,0)),"")</f>
        <v/>
      </c>
    </row>
    <row r="606" spans="1:16" x14ac:dyDescent="0.25">
      <c r="A606" s="4" t="s">
        <v>1706</v>
      </c>
      <c r="B606" s="4" t="s">
        <v>142</v>
      </c>
      <c r="C606" s="4" t="s">
        <v>141</v>
      </c>
      <c r="D606" s="4" t="s">
        <v>4378</v>
      </c>
      <c r="E606" s="4" t="s">
        <v>3</v>
      </c>
      <c r="F606" s="4" t="s">
        <v>461</v>
      </c>
      <c r="G606" s="4" t="s">
        <v>76</v>
      </c>
      <c r="H606" s="4" t="s">
        <v>49</v>
      </c>
      <c r="I606" s="4" t="s">
        <v>254</v>
      </c>
      <c r="J606" s="4">
        <v>8270000319</v>
      </c>
      <c r="K606" s="4" t="s">
        <v>4951</v>
      </c>
      <c r="L606" s="4" t="s">
        <v>7056</v>
      </c>
      <c r="M606" s="4" t="s">
        <v>1095</v>
      </c>
      <c r="N606" s="4" t="str">
        <f>VLOOKUP(F606,Homologación!$A:$B,2,0)</f>
        <v>Ingeniería Ambiental</v>
      </c>
      <c r="O606" s="4" t="str">
        <f>IFERROR(IF(VLOOKUP(G606,Homologación!$A:$B,2,0)=Tabla1[[#This Row],[Carrera Equivalente Uniandes 1]],"",VLOOKUP(G606,Homologación!$A:$B,2,0)),"")</f>
        <v/>
      </c>
      <c r="P606" s="4" t="str">
        <f>IFERROR(IF(OR(VLOOKUP(H606,Homologación!$A:$B,2,0)=Tabla1[[#This Row],[Carrera Equivalente Uniandes 1]],VLOOKUP(H606,Homologación!$A:$B,2,0)=Tabla1[[#This Row],[Carrera Equivalente Uniandes 2]]),"",VLOOKUP(H606,Homologación!$A:$B,2,0)),"")</f>
        <v/>
      </c>
    </row>
    <row r="607" spans="1:16" x14ac:dyDescent="0.25">
      <c r="A607" s="4" t="s">
        <v>1707</v>
      </c>
      <c r="B607" s="4" t="s">
        <v>142</v>
      </c>
      <c r="C607" s="4" t="s">
        <v>141</v>
      </c>
      <c r="D607" s="4" t="s">
        <v>4378</v>
      </c>
      <c r="E607" s="4" t="s">
        <v>3</v>
      </c>
      <c r="F607" s="4" t="s">
        <v>488</v>
      </c>
      <c r="G607" s="4" t="s">
        <v>49</v>
      </c>
      <c r="I607" s="4" t="s">
        <v>254</v>
      </c>
      <c r="J607" s="4">
        <v>8270000319</v>
      </c>
      <c r="K607" s="4" t="s">
        <v>4952</v>
      </c>
      <c r="L607" s="4" t="s">
        <v>7057</v>
      </c>
      <c r="M607" s="4" t="s">
        <v>1095</v>
      </c>
      <c r="N607" s="4" t="str">
        <f>VLOOKUP(F607,Homologación!$A:$B,2,0)</f>
        <v>Licenciatura en Ciencias Naturales</v>
      </c>
      <c r="O607" s="4" t="str">
        <f>IFERROR(IF(VLOOKUP(G607,Homologación!$A:$B,2,0)=Tabla1[[#This Row],[Carrera Equivalente Uniandes 1]],"",VLOOKUP(G607,Homologación!$A:$B,2,0)),"")</f>
        <v>Ingeniería Ambiental</v>
      </c>
      <c r="P607" s="4" t="str">
        <f>IFERROR(IF(OR(VLOOKUP(H607,Homologación!$A:$B,2,0)=Tabla1[[#This Row],[Carrera Equivalente Uniandes 1]],VLOOKUP(H607,Homologación!$A:$B,2,0)=Tabla1[[#This Row],[Carrera Equivalente Uniandes 2]]),"",VLOOKUP(H607,Homologación!$A:$B,2,0)),"")</f>
        <v/>
      </c>
    </row>
    <row r="608" spans="1:16" x14ac:dyDescent="0.25">
      <c r="A608" s="4" t="s">
        <v>1708</v>
      </c>
      <c r="B608" s="4" t="s">
        <v>142</v>
      </c>
      <c r="C608" s="4" t="s">
        <v>141</v>
      </c>
      <c r="D608" s="4" t="s">
        <v>4378</v>
      </c>
      <c r="E608" s="4" t="s">
        <v>3</v>
      </c>
      <c r="F608" s="4" t="s">
        <v>12</v>
      </c>
      <c r="I608" s="4" t="s">
        <v>254</v>
      </c>
      <c r="J608" s="4">
        <v>8270000319</v>
      </c>
      <c r="K608" s="4" t="s">
        <v>833</v>
      </c>
      <c r="L608" s="4" t="s">
        <v>7058</v>
      </c>
      <c r="M608" s="4" t="s">
        <v>1095</v>
      </c>
      <c r="N608" s="4" t="str">
        <f>VLOOKUP(F608,Homologación!$A:$B,2,0)</f>
        <v>Ciencia Política</v>
      </c>
      <c r="O608" s="4" t="str">
        <f>IFERROR(IF(VLOOKUP(G608,Homologación!$A:$B,2,0)=Tabla1[[#This Row],[Carrera Equivalente Uniandes 1]],"",VLOOKUP(G608,Homologación!$A:$B,2,0)),"")</f>
        <v/>
      </c>
      <c r="P608" s="4" t="str">
        <f>IFERROR(IF(OR(VLOOKUP(H608,Homologación!$A:$B,2,0)=Tabla1[[#This Row],[Carrera Equivalente Uniandes 1]],VLOOKUP(H608,Homologación!$A:$B,2,0)=Tabla1[[#This Row],[Carrera Equivalente Uniandes 2]]),"",VLOOKUP(H608,Homologación!$A:$B,2,0)),"")</f>
        <v/>
      </c>
    </row>
    <row r="609" spans="1:16" x14ac:dyDescent="0.25">
      <c r="A609" s="4" t="s">
        <v>1709</v>
      </c>
      <c r="B609" s="4" t="s">
        <v>26</v>
      </c>
      <c r="C609" s="4" t="s">
        <v>26</v>
      </c>
      <c r="D609" s="4" t="s">
        <v>429</v>
      </c>
      <c r="E609" s="4" t="s">
        <v>3</v>
      </c>
      <c r="F609" s="4" t="s">
        <v>487</v>
      </c>
      <c r="G609" s="4" t="s">
        <v>9432</v>
      </c>
      <c r="I609" s="4" t="s">
        <v>72</v>
      </c>
      <c r="J609" s="4">
        <v>8999990110</v>
      </c>
      <c r="K609" s="4" t="s">
        <v>4953</v>
      </c>
      <c r="L609" s="4" t="s">
        <v>7059</v>
      </c>
      <c r="M609" s="4" t="s">
        <v>9393</v>
      </c>
      <c r="N609" s="4" t="str">
        <f>VLOOKUP(F609,Homologación!$A:$B,2,0)</f>
        <v>Economía</v>
      </c>
      <c r="O609" s="4" t="str">
        <f>IFERROR(IF(VLOOKUP(G609,Homologación!$A:$B,2,0)=Tabla1[[#This Row],[Carrera Equivalente Uniandes 1]],"",VLOOKUP(G609,Homologación!$A:$B,2,0)),"")</f>
        <v>Gobierno y Asuntos Públicos</v>
      </c>
      <c r="P609" s="4" t="str">
        <f>IFERROR(IF(OR(VLOOKUP(H609,Homologación!$A:$B,2,0)=Tabla1[[#This Row],[Carrera Equivalente Uniandes 1]],VLOOKUP(H609,Homologación!$A:$B,2,0)=Tabla1[[#This Row],[Carrera Equivalente Uniandes 2]]),"",VLOOKUP(H609,Homologación!$A:$B,2,0)),"")</f>
        <v/>
      </c>
    </row>
    <row r="610" spans="1:16" x14ac:dyDescent="0.25">
      <c r="A610" s="4" t="s">
        <v>1710</v>
      </c>
      <c r="B610" s="4" t="s">
        <v>26</v>
      </c>
      <c r="C610" s="4" t="s">
        <v>26</v>
      </c>
      <c r="D610" s="4" t="s">
        <v>429</v>
      </c>
      <c r="E610" s="4" t="s">
        <v>3</v>
      </c>
      <c r="F610" s="4" t="s">
        <v>487</v>
      </c>
      <c r="I610" s="4" t="s">
        <v>72</v>
      </c>
      <c r="J610" s="4">
        <v>8999990110</v>
      </c>
      <c r="K610" s="4" t="s">
        <v>4954</v>
      </c>
      <c r="L610" s="4" t="s">
        <v>7060</v>
      </c>
      <c r="M610" s="4" t="s">
        <v>9393</v>
      </c>
      <c r="N610" s="4" t="str">
        <f>VLOOKUP(F610,Homologación!$A:$B,2,0)</f>
        <v>Economía</v>
      </c>
      <c r="O610" s="4" t="str">
        <f>IFERROR(IF(VLOOKUP(G610,Homologación!$A:$B,2,0)=Tabla1[[#This Row],[Carrera Equivalente Uniandes 1]],"",VLOOKUP(G610,Homologación!$A:$B,2,0)),"")</f>
        <v/>
      </c>
      <c r="P610" s="4" t="str">
        <f>IFERROR(IF(OR(VLOOKUP(H610,Homologación!$A:$B,2,0)=Tabla1[[#This Row],[Carrera Equivalente Uniandes 1]],VLOOKUP(H610,Homologación!$A:$B,2,0)=Tabla1[[#This Row],[Carrera Equivalente Uniandes 2]]),"",VLOOKUP(H610,Homologación!$A:$B,2,0)),"")</f>
        <v/>
      </c>
    </row>
    <row r="611" spans="1:16" x14ac:dyDescent="0.25">
      <c r="A611" s="4" t="s">
        <v>1711</v>
      </c>
      <c r="B611" s="4" t="s">
        <v>26</v>
      </c>
      <c r="C611" s="4" t="s">
        <v>26</v>
      </c>
      <c r="D611" s="4" t="s">
        <v>429</v>
      </c>
      <c r="E611" s="4" t="s">
        <v>3</v>
      </c>
      <c r="F611" s="4" t="s">
        <v>487</v>
      </c>
      <c r="G611" s="4" t="s">
        <v>579</v>
      </c>
      <c r="I611" s="4" t="s">
        <v>72</v>
      </c>
      <c r="J611" s="4">
        <v>8999990110</v>
      </c>
      <c r="K611" s="4" t="s">
        <v>4955</v>
      </c>
      <c r="L611" s="4" t="s">
        <v>7061</v>
      </c>
      <c r="M611" s="4" t="s">
        <v>9393</v>
      </c>
      <c r="N611" s="4" t="str">
        <f>VLOOKUP(F611,Homologación!$A:$B,2,0)</f>
        <v>Economía</v>
      </c>
      <c r="O611" s="4" t="str">
        <f>IFERROR(IF(VLOOKUP(G611,Homologación!$A:$B,2,0)=Tabla1[[#This Row],[Carrera Equivalente Uniandes 1]],"",VLOOKUP(G611,Homologación!$A:$B,2,0)),"")</f>
        <v>Matemáticas</v>
      </c>
      <c r="P611" s="4" t="str">
        <f>IFERROR(IF(OR(VLOOKUP(H611,Homologación!$A:$B,2,0)=Tabla1[[#This Row],[Carrera Equivalente Uniandes 1]],VLOOKUP(H611,Homologación!$A:$B,2,0)=Tabla1[[#This Row],[Carrera Equivalente Uniandes 2]]),"",VLOOKUP(H611,Homologación!$A:$B,2,0)),"")</f>
        <v/>
      </c>
    </row>
    <row r="612" spans="1:16" x14ac:dyDescent="0.25">
      <c r="A612" s="4" t="s">
        <v>1712</v>
      </c>
      <c r="B612" s="4" t="s">
        <v>26</v>
      </c>
      <c r="C612" s="4" t="s">
        <v>26</v>
      </c>
      <c r="D612" s="4" t="s">
        <v>429</v>
      </c>
      <c r="E612" s="4" t="s">
        <v>9572</v>
      </c>
      <c r="F612" s="4" t="s">
        <v>487</v>
      </c>
      <c r="I612" s="4" t="s">
        <v>72</v>
      </c>
      <c r="J612" s="4">
        <v>8999990110</v>
      </c>
      <c r="K612" s="4" t="s">
        <v>4956</v>
      </c>
      <c r="L612" s="4" t="s">
        <v>7062</v>
      </c>
      <c r="M612" s="4" t="s">
        <v>9393</v>
      </c>
      <c r="N612" s="4" t="str">
        <f>VLOOKUP(F612,Homologación!$A:$B,2,0)</f>
        <v>Economía</v>
      </c>
      <c r="O612" s="4" t="str">
        <f>IFERROR(IF(VLOOKUP(G612,Homologación!$A:$B,2,0)=Tabla1[[#This Row],[Carrera Equivalente Uniandes 1]],"",VLOOKUP(G612,Homologación!$A:$B,2,0)),"")</f>
        <v/>
      </c>
      <c r="P612" s="4" t="str">
        <f>IFERROR(IF(OR(VLOOKUP(H612,Homologación!$A:$B,2,0)=Tabla1[[#This Row],[Carrera Equivalente Uniandes 1]],VLOOKUP(H612,Homologación!$A:$B,2,0)=Tabla1[[#This Row],[Carrera Equivalente Uniandes 2]]),"",VLOOKUP(H612,Homologación!$A:$B,2,0)),"")</f>
        <v/>
      </c>
    </row>
    <row r="613" spans="1:16" x14ac:dyDescent="0.25">
      <c r="A613" s="4" t="s">
        <v>1713</v>
      </c>
      <c r="B613" s="4" t="s">
        <v>26</v>
      </c>
      <c r="C613" s="4" t="s">
        <v>26</v>
      </c>
      <c r="D613" s="4" t="s">
        <v>429</v>
      </c>
      <c r="E613" s="4" t="s">
        <v>3</v>
      </c>
      <c r="F613" s="4" t="s">
        <v>487</v>
      </c>
      <c r="I613" s="4" t="s">
        <v>72</v>
      </c>
      <c r="J613" s="4">
        <v>8999990110</v>
      </c>
      <c r="K613" s="4" t="s">
        <v>4954</v>
      </c>
      <c r="L613" s="4" t="s">
        <v>7063</v>
      </c>
      <c r="M613" s="4" t="s">
        <v>9393</v>
      </c>
      <c r="N613" s="4" t="str">
        <f>VLOOKUP(F613,Homologación!$A:$B,2,0)</f>
        <v>Economía</v>
      </c>
      <c r="O613" s="4" t="str">
        <f>IFERROR(IF(VLOOKUP(G613,Homologación!$A:$B,2,0)=Tabla1[[#This Row],[Carrera Equivalente Uniandes 1]],"",VLOOKUP(G613,Homologación!$A:$B,2,0)),"")</f>
        <v/>
      </c>
      <c r="P613" s="4" t="str">
        <f>IFERROR(IF(OR(VLOOKUP(H613,Homologación!$A:$B,2,0)=Tabla1[[#This Row],[Carrera Equivalente Uniandes 1]],VLOOKUP(H613,Homologación!$A:$B,2,0)=Tabla1[[#This Row],[Carrera Equivalente Uniandes 2]]),"",VLOOKUP(H613,Homologación!$A:$B,2,0)),"")</f>
        <v/>
      </c>
    </row>
    <row r="614" spans="1:16" x14ac:dyDescent="0.25">
      <c r="A614" s="4" t="s">
        <v>1714</v>
      </c>
      <c r="B614" s="4" t="s">
        <v>26</v>
      </c>
      <c r="C614" s="4" t="s">
        <v>26</v>
      </c>
      <c r="D614" s="4" t="s">
        <v>429</v>
      </c>
      <c r="E614" s="4" t="s">
        <v>3</v>
      </c>
      <c r="F614" s="4" t="s">
        <v>487</v>
      </c>
      <c r="I614" s="4" t="s">
        <v>72</v>
      </c>
      <c r="J614" s="4">
        <v>8999990110</v>
      </c>
      <c r="K614" s="4" t="s">
        <v>4954</v>
      </c>
      <c r="L614" s="4" t="s">
        <v>7064</v>
      </c>
      <c r="M614" s="4" t="s">
        <v>9393</v>
      </c>
      <c r="N614" s="4" t="str">
        <f>VLOOKUP(F614,Homologación!$A:$B,2,0)</f>
        <v>Economía</v>
      </c>
      <c r="O614" s="4" t="str">
        <f>IFERROR(IF(VLOOKUP(G614,Homologación!$A:$B,2,0)=Tabla1[[#This Row],[Carrera Equivalente Uniandes 1]],"",VLOOKUP(G614,Homologación!$A:$B,2,0)),"")</f>
        <v/>
      </c>
      <c r="P614" s="4" t="str">
        <f>IFERROR(IF(OR(VLOOKUP(H614,Homologación!$A:$B,2,0)=Tabla1[[#This Row],[Carrera Equivalente Uniandes 1]],VLOOKUP(H614,Homologación!$A:$B,2,0)=Tabla1[[#This Row],[Carrera Equivalente Uniandes 2]]),"",VLOOKUP(H614,Homologación!$A:$B,2,0)),"")</f>
        <v/>
      </c>
    </row>
    <row r="615" spans="1:16" x14ac:dyDescent="0.25">
      <c r="A615" s="4" t="s">
        <v>1715</v>
      </c>
      <c r="B615" s="4" t="s">
        <v>26</v>
      </c>
      <c r="C615" s="4" t="s">
        <v>26</v>
      </c>
      <c r="D615" s="4" t="s">
        <v>429</v>
      </c>
      <c r="E615" s="4" t="s">
        <v>3</v>
      </c>
      <c r="F615" s="4" t="s">
        <v>442</v>
      </c>
      <c r="I615" s="4" t="s">
        <v>72</v>
      </c>
      <c r="J615" s="4">
        <v>8999990110</v>
      </c>
      <c r="K615" s="4" t="s">
        <v>4957</v>
      </c>
      <c r="L615" s="4" t="s">
        <v>7065</v>
      </c>
      <c r="M615" s="4" t="s">
        <v>9393</v>
      </c>
      <c r="N615" s="4" t="str">
        <f>VLOOKUP(F615,Homologación!$A:$B,2,0)</f>
        <v>Ciencia Política</v>
      </c>
      <c r="O615" s="4" t="str">
        <f>IFERROR(IF(VLOOKUP(G615,Homologación!$A:$B,2,0)=Tabla1[[#This Row],[Carrera Equivalente Uniandes 1]],"",VLOOKUP(G615,Homologación!$A:$B,2,0)),"")</f>
        <v/>
      </c>
      <c r="P615" s="4" t="str">
        <f>IFERROR(IF(OR(VLOOKUP(H615,Homologación!$A:$B,2,0)=Tabla1[[#This Row],[Carrera Equivalente Uniandes 1]],VLOOKUP(H615,Homologación!$A:$B,2,0)=Tabla1[[#This Row],[Carrera Equivalente Uniandes 2]]),"",VLOOKUP(H615,Homologación!$A:$B,2,0)),"")</f>
        <v/>
      </c>
    </row>
    <row r="616" spans="1:16" x14ac:dyDescent="0.25">
      <c r="A616" s="4" t="s">
        <v>1716</v>
      </c>
      <c r="B616" s="4" t="s">
        <v>26</v>
      </c>
      <c r="C616" s="4" t="s">
        <v>26</v>
      </c>
      <c r="D616" s="4" t="s">
        <v>429</v>
      </c>
      <c r="E616" s="4" t="s">
        <v>3</v>
      </c>
      <c r="F616" s="4" t="s">
        <v>487</v>
      </c>
      <c r="I616" s="4" t="s">
        <v>72</v>
      </c>
      <c r="J616" s="4">
        <v>8999990110</v>
      </c>
      <c r="K616" s="4" t="s">
        <v>4954</v>
      </c>
      <c r="L616" s="4" t="s">
        <v>7066</v>
      </c>
      <c r="M616" s="4" t="s">
        <v>9393</v>
      </c>
      <c r="N616" s="4" t="str">
        <f>VLOOKUP(F616,Homologación!$A:$B,2,0)</f>
        <v>Economía</v>
      </c>
      <c r="O616" s="4" t="str">
        <f>IFERROR(IF(VLOOKUP(G616,Homologación!$A:$B,2,0)=Tabla1[[#This Row],[Carrera Equivalente Uniandes 1]],"",VLOOKUP(G616,Homologación!$A:$B,2,0)),"")</f>
        <v/>
      </c>
      <c r="P616" s="4" t="str">
        <f>IFERROR(IF(OR(VLOOKUP(H616,Homologación!$A:$B,2,0)=Tabla1[[#This Row],[Carrera Equivalente Uniandes 1]],VLOOKUP(H616,Homologación!$A:$B,2,0)=Tabla1[[#This Row],[Carrera Equivalente Uniandes 2]]),"",VLOOKUP(H616,Homologación!$A:$B,2,0)),"")</f>
        <v/>
      </c>
    </row>
    <row r="617" spans="1:16" x14ac:dyDescent="0.25">
      <c r="A617" s="4" t="s">
        <v>1717</v>
      </c>
      <c r="B617" s="4" t="s">
        <v>26</v>
      </c>
      <c r="C617" s="4" t="s">
        <v>26</v>
      </c>
      <c r="D617" s="4" t="s">
        <v>429</v>
      </c>
      <c r="E617" s="4" t="s">
        <v>3</v>
      </c>
      <c r="F617" s="4" t="s">
        <v>487</v>
      </c>
      <c r="I617" s="4" t="s">
        <v>72</v>
      </c>
      <c r="J617" s="4">
        <v>8999990110</v>
      </c>
      <c r="K617" s="4" t="s">
        <v>4954</v>
      </c>
      <c r="L617" s="4" t="s">
        <v>7067</v>
      </c>
      <c r="M617" s="4" t="s">
        <v>9393</v>
      </c>
      <c r="N617" s="4" t="str">
        <f>VLOOKUP(F617,Homologación!$A:$B,2,0)</f>
        <v>Economía</v>
      </c>
      <c r="O617" s="4" t="str">
        <f>IFERROR(IF(VLOOKUP(G617,Homologación!$A:$B,2,0)=Tabla1[[#This Row],[Carrera Equivalente Uniandes 1]],"",VLOOKUP(G617,Homologación!$A:$B,2,0)),"")</f>
        <v/>
      </c>
      <c r="P617" s="4" t="str">
        <f>IFERROR(IF(OR(VLOOKUP(H617,Homologación!$A:$B,2,0)=Tabla1[[#This Row],[Carrera Equivalente Uniandes 1]],VLOOKUP(H617,Homologación!$A:$B,2,0)=Tabla1[[#This Row],[Carrera Equivalente Uniandes 2]]),"",VLOOKUP(H617,Homologación!$A:$B,2,0)),"")</f>
        <v/>
      </c>
    </row>
    <row r="618" spans="1:16" x14ac:dyDescent="0.25">
      <c r="A618" s="4" t="s">
        <v>1718</v>
      </c>
      <c r="B618" s="4" t="s">
        <v>26</v>
      </c>
      <c r="C618" s="4" t="s">
        <v>26</v>
      </c>
      <c r="D618" s="4" t="s">
        <v>429</v>
      </c>
      <c r="E618" s="4" t="s">
        <v>3</v>
      </c>
      <c r="F618" s="4" t="s">
        <v>432</v>
      </c>
      <c r="I618" s="4" t="s">
        <v>72</v>
      </c>
      <c r="J618" s="4">
        <v>8999990110</v>
      </c>
      <c r="K618" s="4" t="s">
        <v>4958</v>
      </c>
      <c r="L618" s="4" t="s">
        <v>7068</v>
      </c>
      <c r="M618" s="4" t="s">
        <v>9393</v>
      </c>
      <c r="N618" s="4" t="str">
        <f>VLOOKUP(F618,Homologación!$A:$B,2,0)</f>
        <v>Ingeniería Industrial</v>
      </c>
      <c r="O618" s="4" t="str">
        <f>IFERROR(IF(VLOOKUP(G618,Homologación!$A:$B,2,0)=Tabla1[[#This Row],[Carrera Equivalente Uniandes 1]],"",VLOOKUP(G618,Homologación!$A:$B,2,0)),"")</f>
        <v/>
      </c>
      <c r="P618" s="4" t="str">
        <f>IFERROR(IF(OR(VLOOKUP(H618,Homologación!$A:$B,2,0)=Tabla1[[#This Row],[Carrera Equivalente Uniandes 1]],VLOOKUP(H618,Homologación!$A:$B,2,0)=Tabla1[[#This Row],[Carrera Equivalente Uniandes 2]]),"",VLOOKUP(H618,Homologación!$A:$B,2,0)),"")</f>
        <v/>
      </c>
    </row>
    <row r="619" spans="1:16" x14ac:dyDescent="0.25">
      <c r="A619" s="4" t="s">
        <v>1719</v>
      </c>
      <c r="B619" s="4" t="s">
        <v>26</v>
      </c>
      <c r="C619" s="4" t="s">
        <v>26</v>
      </c>
      <c r="D619" s="4" t="s">
        <v>429</v>
      </c>
      <c r="E619" s="4" t="s">
        <v>3</v>
      </c>
      <c r="F619" s="4" t="s">
        <v>487</v>
      </c>
      <c r="G619" s="4" t="s">
        <v>579</v>
      </c>
      <c r="I619" s="4" t="s">
        <v>72</v>
      </c>
      <c r="J619" s="4">
        <v>8999990110</v>
      </c>
      <c r="K619" s="4" t="s">
        <v>4959</v>
      </c>
      <c r="L619" s="4" t="s">
        <v>7069</v>
      </c>
      <c r="M619" s="4" t="s">
        <v>9393</v>
      </c>
      <c r="N619" s="4" t="str">
        <f>VLOOKUP(F619,Homologación!$A:$B,2,0)</f>
        <v>Economía</v>
      </c>
      <c r="O619" s="4" t="str">
        <f>IFERROR(IF(VLOOKUP(G619,Homologación!$A:$B,2,0)=Tabla1[[#This Row],[Carrera Equivalente Uniandes 1]],"",VLOOKUP(G619,Homologación!$A:$B,2,0)),"")</f>
        <v>Matemáticas</v>
      </c>
      <c r="P619" s="4" t="str">
        <f>IFERROR(IF(OR(VLOOKUP(H619,Homologación!$A:$B,2,0)=Tabla1[[#This Row],[Carrera Equivalente Uniandes 1]],VLOOKUP(H619,Homologación!$A:$B,2,0)=Tabla1[[#This Row],[Carrera Equivalente Uniandes 2]]),"",VLOOKUP(H619,Homologación!$A:$B,2,0)),"")</f>
        <v/>
      </c>
    </row>
    <row r="620" spans="1:16" x14ac:dyDescent="0.25">
      <c r="A620" s="4" t="s">
        <v>1720</v>
      </c>
      <c r="B620" s="4" t="s">
        <v>26</v>
      </c>
      <c r="C620" s="4" t="s">
        <v>26</v>
      </c>
      <c r="D620" s="4" t="s">
        <v>429</v>
      </c>
      <c r="E620" s="4" t="s">
        <v>3</v>
      </c>
      <c r="F620" s="4" t="s">
        <v>432</v>
      </c>
      <c r="I620" s="4" t="s">
        <v>72</v>
      </c>
      <c r="J620" s="4">
        <v>8999990110</v>
      </c>
      <c r="K620" s="4" t="s">
        <v>4960</v>
      </c>
      <c r="L620" s="4" t="s">
        <v>7070</v>
      </c>
      <c r="M620" s="4" t="s">
        <v>9393</v>
      </c>
      <c r="N620" s="4" t="str">
        <f>VLOOKUP(F620,Homologación!$A:$B,2,0)</f>
        <v>Ingeniería Industrial</v>
      </c>
      <c r="O620" s="4" t="str">
        <f>IFERROR(IF(VLOOKUP(G620,Homologación!$A:$B,2,0)=Tabla1[[#This Row],[Carrera Equivalente Uniandes 1]],"",VLOOKUP(G620,Homologación!$A:$B,2,0)),"")</f>
        <v/>
      </c>
      <c r="P620" s="4" t="str">
        <f>IFERROR(IF(OR(VLOOKUP(H620,Homologación!$A:$B,2,0)=Tabla1[[#This Row],[Carrera Equivalente Uniandes 1]],VLOOKUP(H620,Homologación!$A:$B,2,0)=Tabla1[[#This Row],[Carrera Equivalente Uniandes 2]]),"",VLOOKUP(H620,Homologación!$A:$B,2,0)),"")</f>
        <v/>
      </c>
    </row>
    <row r="621" spans="1:16" x14ac:dyDescent="0.25">
      <c r="A621" s="4" t="s">
        <v>1721</v>
      </c>
      <c r="B621" s="4" t="s">
        <v>26</v>
      </c>
      <c r="C621" s="4" t="s">
        <v>26</v>
      </c>
      <c r="D621" s="4" t="s">
        <v>429</v>
      </c>
      <c r="E621" s="4" t="s">
        <v>9572</v>
      </c>
      <c r="F621" s="4" t="s">
        <v>432</v>
      </c>
      <c r="I621" s="4" t="s">
        <v>72</v>
      </c>
      <c r="J621" s="4">
        <v>8999990110</v>
      </c>
      <c r="K621" s="4" t="s">
        <v>4961</v>
      </c>
      <c r="L621" s="4" t="s">
        <v>7071</v>
      </c>
      <c r="M621" s="4" t="s">
        <v>9393</v>
      </c>
      <c r="N621" s="4" t="str">
        <f>VLOOKUP(F621,Homologación!$A:$B,2,0)</f>
        <v>Ingeniería Industrial</v>
      </c>
      <c r="O621" s="4" t="str">
        <f>IFERROR(IF(VLOOKUP(G621,Homologación!$A:$B,2,0)=Tabla1[[#This Row],[Carrera Equivalente Uniandes 1]],"",VLOOKUP(G621,Homologación!$A:$B,2,0)),"")</f>
        <v/>
      </c>
      <c r="P621" s="4" t="str">
        <f>IFERROR(IF(OR(VLOOKUP(H621,Homologación!$A:$B,2,0)=Tabla1[[#This Row],[Carrera Equivalente Uniandes 1]],VLOOKUP(H621,Homologación!$A:$B,2,0)=Tabla1[[#This Row],[Carrera Equivalente Uniandes 2]]),"",VLOOKUP(H621,Homologación!$A:$B,2,0)),"")</f>
        <v/>
      </c>
    </row>
    <row r="622" spans="1:16" x14ac:dyDescent="0.25">
      <c r="A622" s="4" t="s">
        <v>1722</v>
      </c>
      <c r="B622" s="4" t="s">
        <v>26</v>
      </c>
      <c r="C622" s="4" t="s">
        <v>26</v>
      </c>
      <c r="D622" s="4" t="s">
        <v>429</v>
      </c>
      <c r="E622" s="4" t="s">
        <v>3</v>
      </c>
      <c r="F622" s="4" t="s">
        <v>442</v>
      </c>
      <c r="I622" s="4" t="s">
        <v>72</v>
      </c>
      <c r="J622" s="4">
        <v>8999990110</v>
      </c>
      <c r="K622" s="4" t="s">
        <v>4962</v>
      </c>
      <c r="L622" s="4" t="s">
        <v>7072</v>
      </c>
      <c r="M622" s="4" t="s">
        <v>9393</v>
      </c>
      <c r="N622" s="4" t="str">
        <f>VLOOKUP(F622,Homologación!$A:$B,2,0)</f>
        <v>Ciencia Política</v>
      </c>
      <c r="O622" s="4" t="str">
        <f>IFERROR(IF(VLOOKUP(G622,Homologación!$A:$B,2,0)=Tabla1[[#This Row],[Carrera Equivalente Uniandes 1]],"",VLOOKUP(G622,Homologación!$A:$B,2,0)),"")</f>
        <v/>
      </c>
      <c r="P622" s="4" t="str">
        <f>IFERROR(IF(OR(VLOOKUP(H622,Homologación!$A:$B,2,0)=Tabla1[[#This Row],[Carrera Equivalente Uniandes 1]],VLOOKUP(H622,Homologación!$A:$B,2,0)=Tabla1[[#This Row],[Carrera Equivalente Uniandes 2]]),"",VLOOKUP(H622,Homologación!$A:$B,2,0)),"")</f>
        <v/>
      </c>
    </row>
    <row r="623" spans="1:16" x14ac:dyDescent="0.25">
      <c r="A623" s="4" t="s">
        <v>1723</v>
      </c>
      <c r="B623" s="4" t="s">
        <v>26</v>
      </c>
      <c r="C623" s="4" t="s">
        <v>26</v>
      </c>
      <c r="D623" s="4" t="s">
        <v>429</v>
      </c>
      <c r="E623" s="4" t="s">
        <v>3</v>
      </c>
      <c r="F623" s="4" t="s">
        <v>487</v>
      </c>
      <c r="G623" s="4" t="s">
        <v>527</v>
      </c>
      <c r="I623" s="4" t="s">
        <v>72</v>
      </c>
      <c r="J623" s="4">
        <v>8999990110</v>
      </c>
      <c r="K623" s="4" t="s">
        <v>4963</v>
      </c>
      <c r="L623" s="4" t="s">
        <v>7073</v>
      </c>
      <c r="M623" s="4" t="s">
        <v>9393</v>
      </c>
      <c r="N623" s="4" t="str">
        <f>VLOOKUP(F623,Homologación!$A:$B,2,0)</f>
        <v>Economía</v>
      </c>
      <c r="O623" s="4" t="str">
        <f>IFERROR(IF(VLOOKUP(G623,Homologación!$A:$B,2,0)=Tabla1[[#This Row],[Carrera Equivalente Uniandes 1]],"",VLOOKUP(G623,Homologación!$A:$B,2,0)),"")</f>
        <v>Ingeniería de Sistemas y Computación</v>
      </c>
      <c r="P623" s="4" t="str">
        <f>IFERROR(IF(OR(VLOOKUP(H623,Homologación!$A:$B,2,0)=Tabla1[[#This Row],[Carrera Equivalente Uniandes 1]],VLOOKUP(H623,Homologación!$A:$B,2,0)=Tabla1[[#This Row],[Carrera Equivalente Uniandes 2]]),"",VLOOKUP(H623,Homologación!$A:$B,2,0)),"")</f>
        <v/>
      </c>
    </row>
    <row r="624" spans="1:16" x14ac:dyDescent="0.25">
      <c r="A624" s="4" t="s">
        <v>1724</v>
      </c>
      <c r="B624" s="4" t="s">
        <v>26</v>
      </c>
      <c r="C624" s="4" t="s">
        <v>26</v>
      </c>
      <c r="D624" s="4" t="s">
        <v>429</v>
      </c>
      <c r="E624" s="4" t="s">
        <v>3</v>
      </c>
      <c r="F624" s="4" t="s">
        <v>487</v>
      </c>
      <c r="G624" s="4" t="s">
        <v>527</v>
      </c>
      <c r="I624" s="4" t="s">
        <v>72</v>
      </c>
      <c r="J624" s="4">
        <v>8999990110</v>
      </c>
      <c r="K624" s="4" t="s">
        <v>4963</v>
      </c>
      <c r="L624" s="4" t="s">
        <v>7074</v>
      </c>
      <c r="M624" s="4" t="s">
        <v>9393</v>
      </c>
      <c r="N624" s="4" t="str">
        <f>VLOOKUP(F624,Homologación!$A:$B,2,0)</f>
        <v>Economía</v>
      </c>
      <c r="O624" s="4" t="str">
        <f>IFERROR(IF(VLOOKUP(G624,Homologación!$A:$B,2,0)=Tabla1[[#This Row],[Carrera Equivalente Uniandes 1]],"",VLOOKUP(G624,Homologación!$A:$B,2,0)),"")</f>
        <v>Ingeniería de Sistemas y Computación</v>
      </c>
      <c r="P624" s="4" t="str">
        <f>IFERROR(IF(OR(VLOOKUP(H624,Homologación!$A:$B,2,0)=Tabla1[[#This Row],[Carrera Equivalente Uniandes 1]],VLOOKUP(H624,Homologación!$A:$B,2,0)=Tabla1[[#This Row],[Carrera Equivalente Uniandes 2]]),"",VLOOKUP(H624,Homologación!$A:$B,2,0)),"")</f>
        <v/>
      </c>
    </row>
    <row r="625" spans="1:16" x14ac:dyDescent="0.25">
      <c r="A625" s="4" t="s">
        <v>1725</v>
      </c>
      <c r="B625" s="4" t="s">
        <v>26</v>
      </c>
      <c r="C625" s="4" t="s">
        <v>26</v>
      </c>
      <c r="D625" s="4" t="s">
        <v>429</v>
      </c>
      <c r="E625" s="4" t="s">
        <v>3</v>
      </c>
      <c r="F625" s="4" t="s">
        <v>446</v>
      </c>
      <c r="I625" s="4" t="s">
        <v>72</v>
      </c>
      <c r="J625" s="4">
        <v>8999990110</v>
      </c>
      <c r="K625" s="4" t="s">
        <v>4964</v>
      </c>
      <c r="L625" s="4" t="s">
        <v>7075</v>
      </c>
      <c r="M625" s="4" t="s">
        <v>9393</v>
      </c>
      <c r="N625" s="4" t="str">
        <f>VLOOKUP(F625,Homologación!$A:$B,2,0)</f>
        <v>Diseño</v>
      </c>
      <c r="O625" s="4" t="str">
        <f>IFERROR(IF(VLOOKUP(G625,Homologación!$A:$B,2,0)=Tabla1[[#This Row],[Carrera Equivalente Uniandes 1]],"",VLOOKUP(G625,Homologación!$A:$B,2,0)),"")</f>
        <v/>
      </c>
      <c r="P625" s="4" t="str">
        <f>IFERROR(IF(OR(VLOOKUP(H625,Homologación!$A:$B,2,0)=Tabla1[[#This Row],[Carrera Equivalente Uniandes 1]],VLOOKUP(H625,Homologación!$A:$B,2,0)=Tabla1[[#This Row],[Carrera Equivalente Uniandes 2]]),"",VLOOKUP(H625,Homologación!$A:$B,2,0)),"")</f>
        <v/>
      </c>
    </row>
    <row r="626" spans="1:16" x14ac:dyDescent="0.25">
      <c r="A626" s="4" t="s">
        <v>1726</v>
      </c>
      <c r="B626" s="4" t="s">
        <v>26</v>
      </c>
      <c r="C626" s="4" t="s">
        <v>26</v>
      </c>
      <c r="D626" s="4" t="s">
        <v>429</v>
      </c>
      <c r="E626" s="4" t="s">
        <v>3</v>
      </c>
      <c r="F626" s="4" t="s">
        <v>432</v>
      </c>
      <c r="I626" s="4" t="s">
        <v>72</v>
      </c>
      <c r="J626" s="4">
        <v>8999990110</v>
      </c>
      <c r="K626" s="4" t="s">
        <v>4965</v>
      </c>
      <c r="L626" s="4" t="s">
        <v>7076</v>
      </c>
      <c r="M626" s="4" t="s">
        <v>9393</v>
      </c>
      <c r="N626" s="4" t="str">
        <f>VLOOKUP(F626,Homologación!$A:$B,2,0)</f>
        <v>Ingeniería Industrial</v>
      </c>
      <c r="O626" s="4" t="str">
        <f>IFERROR(IF(VLOOKUP(G626,Homologación!$A:$B,2,0)=Tabla1[[#This Row],[Carrera Equivalente Uniandes 1]],"",VLOOKUP(G626,Homologación!$A:$B,2,0)),"")</f>
        <v/>
      </c>
      <c r="P626" s="4" t="str">
        <f>IFERROR(IF(OR(VLOOKUP(H626,Homologación!$A:$B,2,0)=Tabla1[[#This Row],[Carrera Equivalente Uniandes 1]],VLOOKUP(H626,Homologación!$A:$B,2,0)=Tabla1[[#This Row],[Carrera Equivalente Uniandes 2]]),"",VLOOKUP(H626,Homologación!$A:$B,2,0)),"")</f>
        <v/>
      </c>
    </row>
    <row r="627" spans="1:16" x14ac:dyDescent="0.25">
      <c r="A627" s="4" t="s">
        <v>1727</v>
      </c>
      <c r="B627" s="4" t="s">
        <v>26</v>
      </c>
      <c r="C627" s="4" t="s">
        <v>26</v>
      </c>
      <c r="D627" s="4" t="s">
        <v>429</v>
      </c>
      <c r="E627" s="4" t="s">
        <v>3</v>
      </c>
      <c r="F627" s="4" t="s">
        <v>432</v>
      </c>
      <c r="I627" s="4" t="s">
        <v>72</v>
      </c>
      <c r="J627" s="4">
        <v>8999990110</v>
      </c>
      <c r="K627" s="4" t="s">
        <v>4966</v>
      </c>
      <c r="L627" s="4" t="s">
        <v>7077</v>
      </c>
      <c r="M627" s="4" t="s">
        <v>9393</v>
      </c>
      <c r="N627" s="4" t="str">
        <f>VLOOKUP(F627,Homologación!$A:$B,2,0)</f>
        <v>Ingeniería Industrial</v>
      </c>
      <c r="O627" s="4" t="str">
        <f>IFERROR(IF(VLOOKUP(G627,Homologación!$A:$B,2,0)=Tabla1[[#This Row],[Carrera Equivalente Uniandes 1]],"",VLOOKUP(G627,Homologación!$A:$B,2,0)),"")</f>
        <v/>
      </c>
      <c r="P627" s="4" t="str">
        <f>IFERROR(IF(OR(VLOOKUP(H627,Homologación!$A:$B,2,0)=Tabla1[[#This Row],[Carrera Equivalente Uniandes 1]],VLOOKUP(H627,Homologación!$A:$B,2,0)=Tabla1[[#This Row],[Carrera Equivalente Uniandes 2]]),"",VLOOKUP(H627,Homologación!$A:$B,2,0)),"")</f>
        <v/>
      </c>
    </row>
    <row r="628" spans="1:16" x14ac:dyDescent="0.25">
      <c r="A628" s="4" t="s">
        <v>1728</v>
      </c>
      <c r="B628" s="4" t="s">
        <v>26</v>
      </c>
      <c r="C628" s="4" t="s">
        <v>26</v>
      </c>
      <c r="D628" s="4" t="s">
        <v>429</v>
      </c>
      <c r="E628" s="4" t="s">
        <v>3</v>
      </c>
      <c r="F628" s="4" t="s">
        <v>39</v>
      </c>
      <c r="G628" s="4" t="s">
        <v>447</v>
      </c>
      <c r="I628" s="4" t="s">
        <v>72</v>
      </c>
      <c r="J628" s="4">
        <v>8999990110</v>
      </c>
      <c r="K628" s="4" t="s">
        <v>4967</v>
      </c>
      <c r="L628" s="4" t="s">
        <v>7078</v>
      </c>
      <c r="M628" s="4" t="s">
        <v>9393</v>
      </c>
      <c r="N628" s="4" t="str">
        <f>VLOOKUP(F628,Homologación!$A:$B,2,0)</f>
        <v>Contaduría Internacional</v>
      </c>
      <c r="O628" s="4" t="str">
        <f>IFERROR(IF(VLOOKUP(G628,Homologación!$A:$B,2,0)=Tabla1[[#This Row],[Carrera Equivalente Uniandes 1]],"",VLOOKUP(G628,Homologación!$A:$B,2,0)),"")</f>
        <v>Gobierno y Asuntos Públicos</v>
      </c>
      <c r="P628" s="4" t="str">
        <f>IFERROR(IF(OR(VLOOKUP(H628,Homologación!$A:$B,2,0)=Tabla1[[#This Row],[Carrera Equivalente Uniandes 1]],VLOOKUP(H628,Homologación!$A:$B,2,0)=Tabla1[[#This Row],[Carrera Equivalente Uniandes 2]]),"",VLOOKUP(H628,Homologación!$A:$B,2,0)),"")</f>
        <v/>
      </c>
    </row>
    <row r="629" spans="1:16" x14ac:dyDescent="0.25">
      <c r="A629" s="4" t="s">
        <v>1729</v>
      </c>
      <c r="B629" s="4" t="s">
        <v>199</v>
      </c>
      <c r="C629" s="4" t="s">
        <v>198</v>
      </c>
      <c r="D629" s="4" t="s">
        <v>4373</v>
      </c>
      <c r="E629" s="4" t="s">
        <v>9572</v>
      </c>
      <c r="F629" s="4" t="s">
        <v>15</v>
      </c>
      <c r="G629" s="4" t="s">
        <v>513</v>
      </c>
      <c r="H629" s="4" t="s">
        <v>108</v>
      </c>
      <c r="I629" s="4" t="s">
        <v>256</v>
      </c>
      <c r="J629" s="4">
        <v>8190023639</v>
      </c>
      <c r="K629" s="4" t="s">
        <v>842</v>
      </c>
      <c r="L629" s="4" t="s">
        <v>843</v>
      </c>
      <c r="M629" s="4" t="s">
        <v>1095</v>
      </c>
      <c r="N629" s="4" t="str">
        <f>VLOOKUP(F629,Homologación!$A:$B,2,0)</f>
        <v>Administración</v>
      </c>
      <c r="O629" s="4" t="str">
        <f>IFERROR(IF(VLOOKUP(G629,Homologación!$A:$B,2,0)=Tabla1[[#This Row],[Carrera Equivalente Uniandes 1]],"",VLOOKUP(G629,Homologación!$A:$B,2,0)),"")</f>
        <v/>
      </c>
      <c r="P629" s="4" t="str">
        <f>IFERROR(IF(OR(VLOOKUP(H629,Homologación!$A:$B,2,0)=Tabla1[[#This Row],[Carrera Equivalente Uniandes 1]],VLOOKUP(H629,Homologación!$A:$B,2,0)=Tabla1[[#This Row],[Carrera Equivalente Uniandes 2]]),"",VLOOKUP(H629,Homologación!$A:$B,2,0)),"")</f>
        <v/>
      </c>
    </row>
    <row r="630" spans="1:16" x14ac:dyDescent="0.25">
      <c r="A630" s="4" t="s">
        <v>1730</v>
      </c>
      <c r="B630" s="4" t="s">
        <v>199</v>
      </c>
      <c r="C630" s="4" t="s">
        <v>198</v>
      </c>
      <c r="D630" s="4" t="s">
        <v>4373</v>
      </c>
      <c r="E630" s="4" t="s">
        <v>9572</v>
      </c>
      <c r="F630" s="4" t="s">
        <v>15</v>
      </c>
      <c r="G630" s="4" t="s">
        <v>513</v>
      </c>
      <c r="H630" s="4" t="s">
        <v>18</v>
      </c>
      <c r="I630" s="4" t="s">
        <v>256</v>
      </c>
      <c r="J630" s="4">
        <v>8190023639</v>
      </c>
      <c r="K630" s="4" t="s">
        <v>842</v>
      </c>
      <c r="L630" s="4" t="s">
        <v>7079</v>
      </c>
      <c r="M630" s="4" t="s">
        <v>1095</v>
      </c>
      <c r="N630" s="4" t="str">
        <f>VLOOKUP(F630,Homologación!$A:$B,2,0)</f>
        <v>Administración</v>
      </c>
      <c r="O630" s="4" t="str">
        <f>IFERROR(IF(VLOOKUP(G630,Homologación!$A:$B,2,0)=Tabla1[[#This Row],[Carrera Equivalente Uniandes 1]],"",VLOOKUP(G630,Homologación!$A:$B,2,0)),"")</f>
        <v/>
      </c>
      <c r="P630" s="4" t="str">
        <f>IFERROR(IF(OR(VLOOKUP(H630,Homologación!$A:$B,2,0)=Tabla1[[#This Row],[Carrera Equivalente Uniandes 1]],VLOOKUP(H630,Homologación!$A:$B,2,0)=Tabla1[[#This Row],[Carrera Equivalente Uniandes 2]]),"",VLOOKUP(H630,Homologación!$A:$B,2,0)),"")</f>
        <v>Historia</v>
      </c>
    </row>
    <row r="631" spans="1:16" x14ac:dyDescent="0.25">
      <c r="A631" s="4" t="s">
        <v>1731</v>
      </c>
      <c r="B631" s="4" t="s">
        <v>199</v>
      </c>
      <c r="C631" s="4" t="s">
        <v>198</v>
      </c>
      <c r="D631" s="4" t="s">
        <v>4373</v>
      </c>
      <c r="E631" s="4" t="s">
        <v>9572</v>
      </c>
      <c r="F631" s="4" t="s">
        <v>449</v>
      </c>
      <c r="G631" s="4" t="s">
        <v>46</v>
      </c>
      <c r="H631" s="4" t="s">
        <v>56</v>
      </c>
      <c r="I631" s="4" t="s">
        <v>256</v>
      </c>
      <c r="J631" s="4">
        <v>8190023639</v>
      </c>
      <c r="K631" s="4" t="s">
        <v>4968</v>
      </c>
      <c r="L631" s="4" t="s">
        <v>7080</v>
      </c>
      <c r="M631" s="4" t="s">
        <v>1095</v>
      </c>
      <c r="N631" s="4" t="str">
        <f>VLOOKUP(F631,Homologación!$A:$B,2,0)</f>
        <v>Ingeniería Biomédica</v>
      </c>
      <c r="O631" s="4" t="str">
        <f>IFERROR(IF(VLOOKUP(G631,Homologación!$A:$B,2,0)=Tabla1[[#This Row],[Carrera Equivalente Uniandes 1]],"",VLOOKUP(G631,Homologación!$A:$B,2,0)),"")</f>
        <v/>
      </c>
      <c r="P631" s="4" t="str">
        <f>IFERROR(IF(OR(VLOOKUP(H631,Homologación!$A:$B,2,0)=Tabla1[[#This Row],[Carrera Equivalente Uniandes 1]],VLOOKUP(H631,Homologación!$A:$B,2,0)=Tabla1[[#This Row],[Carrera Equivalente Uniandes 2]]),"",VLOOKUP(H631,Homologación!$A:$B,2,0)),"")</f>
        <v/>
      </c>
    </row>
    <row r="632" spans="1:16" x14ac:dyDescent="0.25">
      <c r="A632" s="4" t="s">
        <v>1732</v>
      </c>
      <c r="B632" s="4" t="s">
        <v>199</v>
      </c>
      <c r="C632" s="4" t="s">
        <v>198</v>
      </c>
      <c r="D632" s="4" t="s">
        <v>4373</v>
      </c>
      <c r="E632" s="4" t="s">
        <v>3</v>
      </c>
      <c r="F632" s="4" t="s">
        <v>49</v>
      </c>
      <c r="G632" s="4" t="s">
        <v>477</v>
      </c>
      <c r="I632" s="4" t="s">
        <v>256</v>
      </c>
      <c r="J632" s="4">
        <v>8190023639</v>
      </c>
      <c r="K632" s="4" t="s">
        <v>836</v>
      </c>
      <c r="L632" s="4" t="s">
        <v>837</v>
      </c>
      <c r="M632" s="4" t="s">
        <v>1095</v>
      </c>
      <c r="N632" s="4" t="str">
        <f>VLOOKUP(F632,Homologación!$A:$B,2,0)</f>
        <v>Ingeniería Ambiental</v>
      </c>
      <c r="O632" s="4" t="str">
        <f>IFERROR(IF(VLOOKUP(G632,Homologación!$A:$B,2,0)=Tabla1[[#This Row],[Carrera Equivalente Uniandes 1]],"",VLOOKUP(G632,Homologación!$A:$B,2,0)),"")</f>
        <v/>
      </c>
      <c r="P632" s="4" t="str">
        <f>IFERROR(IF(OR(VLOOKUP(H632,Homologación!$A:$B,2,0)=Tabla1[[#This Row],[Carrera Equivalente Uniandes 1]],VLOOKUP(H632,Homologación!$A:$B,2,0)=Tabla1[[#This Row],[Carrera Equivalente Uniandes 2]]),"",VLOOKUP(H632,Homologación!$A:$B,2,0)),"")</f>
        <v/>
      </c>
    </row>
    <row r="633" spans="1:16" x14ac:dyDescent="0.25">
      <c r="A633" s="4" t="s">
        <v>1733</v>
      </c>
      <c r="B633" s="4" t="s">
        <v>199</v>
      </c>
      <c r="C633" s="4" t="s">
        <v>198</v>
      </c>
      <c r="D633" s="4" t="s">
        <v>4373</v>
      </c>
      <c r="E633" s="4" t="s">
        <v>9</v>
      </c>
      <c r="F633" s="4" t="s">
        <v>14</v>
      </c>
      <c r="I633" s="4" t="s">
        <v>256</v>
      </c>
      <c r="J633" s="4">
        <v>8190023639</v>
      </c>
      <c r="K633" s="4" t="s">
        <v>838</v>
      </c>
      <c r="L633" s="4" t="s">
        <v>839</v>
      </c>
      <c r="M633" s="4" t="s">
        <v>1095</v>
      </c>
      <c r="N633" s="4" t="str">
        <f>VLOOKUP(F633,Homologación!$A:$B,2,0)</f>
        <v>Ingeniería Industrial</v>
      </c>
      <c r="O633" s="4" t="str">
        <f>IFERROR(IF(VLOOKUP(G633,Homologación!$A:$B,2,0)=Tabla1[[#This Row],[Carrera Equivalente Uniandes 1]],"",VLOOKUP(G633,Homologación!$A:$B,2,0)),"")</f>
        <v/>
      </c>
      <c r="P633" s="4" t="str">
        <f>IFERROR(IF(OR(VLOOKUP(H633,Homologación!$A:$B,2,0)=Tabla1[[#This Row],[Carrera Equivalente Uniandes 1]],VLOOKUP(H633,Homologación!$A:$B,2,0)=Tabla1[[#This Row],[Carrera Equivalente Uniandes 2]]),"",VLOOKUP(H633,Homologación!$A:$B,2,0)),"")</f>
        <v/>
      </c>
    </row>
    <row r="634" spans="1:16" x14ac:dyDescent="0.25">
      <c r="A634" s="4" t="s">
        <v>1734</v>
      </c>
      <c r="B634" s="4" t="s">
        <v>199</v>
      </c>
      <c r="C634" s="4" t="s">
        <v>198</v>
      </c>
      <c r="D634" s="4" t="s">
        <v>4373</v>
      </c>
      <c r="E634" s="4" t="s">
        <v>9572</v>
      </c>
      <c r="F634" s="4" t="s">
        <v>29</v>
      </c>
      <c r="G634" s="4" t="s">
        <v>9433</v>
      </c>
      <c r="H634" s="4" t="s">
        <v>9434</v>
      </c>
      <c r="I634" s="4" t="s">
        <v>256</v>
      </c>
      <c r="J634" s="4">
        <v>8190023639</v>
      </c>
      <c r="K634" s="4" t="s">
        <v>840</v>
      </c>
      <c r="L634" s="4" t="s">
        <v>841</v>
      </c>
      <c r="M634" s="4" t="s">
        <v>1095</v>
      </c>
      <c r="N634" s="4" t="str">
        <f>VLOOKUP(F634,Homologación!$A:$B,2,0)</f>
        <v>Ingeniería de Sistemas y Computación</v>
      </c>
      <c r="O634" s="4" t="str">
        <f>IFERROR(IF(VLOOKUP(G634,Homologación!$A:$B,2,0)=Tabla1[[#This Row],[Carrera Equivalente Uniandes 1]],"",VLOOKUP(G634,Homologación!$A:$B,2,0)),"")</f>
        <v>Ingeniería Mecánica</v>
      </c>
      <c r="P634" s="4" t="str">
        <f>IFERROR(IF(OR(VLOOKUP(H634,Homologación!$A:$B,2,0)=Tabla1[[#This Row],[Carrera Equivalente Uniandes 1]],VLOOKUP(H634,Homologación!$A:$B,2,0)=Tabla1[[#This Row],[Carrera Equivalente Uniandes 2]]),"",VLOOKUP(H634,Homologación!$A:$B,2,0)),"")</f>
        <v/>
      </c>
    </row>
    <row r="635" spans="1:16" x14ac:dyDescent="0.25">
      <c r="A635" s="4" t="s">
        <v>1735</v>
      </c>
      <c r="B635" s="4" t="s">
        <v>199</v>
      </c>
      <c r="C635" s="4" t="s">
        <v>198</v>
      </c>
      <c r="D635" s="4" t="s">
        <v>4373</v>
      </c>
      <c r="E635" s="4" t="s">
        <v>9572</v>
      </c>
      <c r="F635" s="4" t="s">
        <v>29</v>
      </c>
      <c r="G635" s="4" t="s">
        <v>9433</v>
      </c>
      <c r="H635" s="4" t="s">
        <v>9434</v>
      </c>
      <c r="I635" s="4" t="s">
        <v>256</v>
      </c>
      <c r="J635" s="4">
        <v>8190023639</v>
      </c>
      <c r="K635" s="4" t="s">
        <v>840</v>
      </c>
      <c r="L635" s="4" t="s">
        <v>841</v>
      </c>
      <c r="M635" s="4" t="s">
        <v>1095</v>
      </c>
      <c r="N635" s="4" t="str">
        <f>VLOOKUP(F635,Homologación!$A:$B,2,0)</f>
        <v>Ingeniería de Sistemas y Computación</v>
      </c>
      <c r="O635" s="4" t="str">
        <f>IFERROR(IF(VLOOKUP(G635,Homologación!$A:$B,2,0)=Tabla1[[#This Row],[Carrera Equivalente Uniandes 1]],"",VLOOKUP(G635,Homologación!$A:$B,2,0)),"")</f>
        <v>Ingeniería Mecánica</v>
      </c>
      <c r="P635" s="4" t="str">
        <f>IFERROR(IF(OR(VLOOKUP(H635,Homologación!$A:$B,2,0)=Tabla1[[#This Row],[Carrera Equivalente Uniandes 1]],VLOOKUP(H635,Homologación!$A:$B,2,0)=Tabla1[[#This Row],[Carrera Equivalente Uniandes 2]]),"",VLOOKUP(H635,Homologación!$A:$B,2,0)),"")</f>
        <v/>
      </c>
    </row>
    <row r="636" spans="1:16" x14ac:dyDescent="0.25">
      <c r="A636" s="4" t="s">
        <v>1736</v>
      </c>
      <c r="B636" s="4" t="s">
        <v>199</v>
      </c>
      <c r="C636" s="4" t="s">
        <v>198</v>
      </c>
      <c r="D636" s="4" t="s">
        <v>4373</v>
      </c>
      <c r="E636" s="4" t="s">
        <v>9572</v>
      </c>
      <c r="F636" s="4" t="s">
        <v>15</v>
      </c>
      <c r="G636" s="4" t="s">
        <v>513</v>
      </c>
      <c r="H636" s="4" t="s">
        <v>18</v>
      </c>
      <c r="I636" s="4" t="s">
        <v>256</v>
      </c>
      <c r="J636" s="4">
        <v>8190023639</v>
      </c>
      <c r="K636" s="4" t="s">
        <v>842</v>
      </c>
      <c r="L636" s="4" t="s">
        <v>7079</v>
      </c>
      <c r="M636" s="4" t="s">
        <v>1095</v>
      </c>
      <c r="N636" s="4" t="str">
        <f>VLOOKUP(F636,Homologación!$A:$B,2,0)</f>
        <v>Administración</v>
      </c>
      <c r="O636" s="4" t="str">
        <f>IFERROR(IF(VLOOKUP(G636,Homologación!$A:$B,2,0)=Tabla1[[#This Row],[Carrera Equivalente Uniandes 1]],"",VLOOKUP(G636,Homologación!$A:$B,2,0)),"")</f>
        <v/>
      </c>
      <c r="P636" s="4" t="str">
        <f>IFERROR(IF(OR(VLOOKUP(H636,Homologación!$A:$B,2,0)=Tabla1[[#This Row],[Carrera Equivalente Uniandes 1]],VLOOKUP(H636,Homologación!$A:$B,2,0)=Tabla1[[#This Row],[Carrera Equivalente Uniandes 2]]),"",VLOOKUP(H636,Homologación!$A:$B,2,0)),"")</f>
        <v>Historia</v>
      </c>
    </row>
    <row r="637" spans="1:16" x14ac:dyDescent="0.25">
      <c r="A637" s="4" t="s">
        <v>1737</v>
      </c>
      <c r="B637" s="4" t="s">
        <v>199</v>
      </c>
      <c r="C637" s="4" t="s">
        <v>198</v>
      </c>
      <c r="D637" s="4" t="s">
        <v>4373</v>
      </c>
      <c r="E637" s="4" t="s">
        <v>9572</v>
      </c>
      <c r="F637" s="4" t="s">
        <v>15</v>
      </c>
      <c r="G637" s="4" t="s">
        <v>513</v>
      </c>
      <c r="H637" s="4" t="s">
        <v>18</v>
      </c>
      <c r="I637" s="4" t="s">
        <v>256</v>
      </c>
      <c r="J637" s="4">
        <v>8190023639</v>
      </c>
      <c r="K637" s="4" t="s">
        <v>842</v>
      </c>
      <c r="L637" s="4" t="s">
        <v>7079</v>
      </c>
      <c r="M637" s="4" t="s">
        <v>1095</v>
      </c>
      <c r="N637" s="4" t="str">
        <f>VLOOKUP(F637,Homologación!$A:$B,2,0)</f>
        <v>Administración</v>
      </c>
      <c r="O637" s="4" t="str">
        <f>IFERROR(IF(VLOOKUP(G637,Homologación!$A:$B,2,0)=Tabla1[[#This Row],[Carrera Equivalente Uniandes 1]],"",VLOOKUP(G637,Homologación!$A:$B,2,0)),"")</f>
        <v/>
      </c>
      <c r="P637" s="4" t="str">
        <f>IFERROR(IF(OR(VLOOKUP(H637,Homologación!$A:$B,2,0)=Tabla1[[#This Row],[Carrera Equivalente Uniandes 1]],VLOOKUP(H637,Homologación!$A:$B,2,0)=Tabla1[[#This Row],[Carrera Equivalente Uniandes 2]]),"",VLOOKUP(H637,Homologación!$A:$B,2,0)),"")</f>
        <v>Historia</v>
      </c>
    </row>
    <row r="638" spans="1:16" x14ac:dyDescent="0.25">
      <c r="A638" s="4" t="s">
        <v>1738</v>
      </c>
      <c r="B638" s="4" t="s">
        <v>199</v>
      </c>
      <c r="C638" s="4" t="s">
        <v>198</v>
      </c>
      <c r="D638" s="4" t="s">
        <v>4373</v>
      </c>
      <c r="E638" s="4" t="s">
        <v>9572</v>
      </c>
      <c r="F638" s="4" t="s">
        <v>15</v>
      </c>
      <c r="G638" s="4" t="s">
        <v>513</v>
      </c>
      <c r="H638" s="4" t="s">
        <v>18</v>
      </c>
      <c r="I638" s="4" t="s">
        <v>256</v>
      </c>
      <c r="J638" s="4">
        <v>8190023639</v>
      </c>
      <c r="K638" s="4" t="s">
        <v>842</v>
      </c>
      <c r="L638" s="4" t="s">
        <v>7079</v>
      </c>
      <c r="M638" s="4" t="s">
        <v>1095</v>
      </c>
      <c r="N638" s="4" t="str">
        <f>VLOOKUP(F638,Homologación!$A:$B,2,0)</f>
        <v>Administración</v>
      </c>
      <c r="O638" s="4" t="str">
        <f>IFERROR(IF(VLOOKUP(G638,Homologación!$A:$B,2,0)=Tabla1[[#This Row],[Carrera Equivalente Uniandes 1]],"",VLOOKUP(G638,Homologación!$A:$B,2,0)),"")</f>
        <v/>
      </c>
      <c r="P638" s="4" t="str">
        <f>IFERROR(IF(OR(VLOOKUP(H638,Homologación!$A:$B,2,0)=Tabla1[[#This Row],[Carrera Equivalente Uniandes 1]],VLOOKUP(H638,Homologación!$A:$B,2,0)=Tabla1[[#This Row],[Carrera Equivalente Uniandes 2]]),"",VLOOKUP(H638,Homologación!$A:$B,2,0)),"")</f>
        <v>Historia</v>
      </c>
    </row>
    <row r="639" spans="1:16" x14ac:dyDescent="0.25">
      <c r="A639" s="4" t="s">
        <v>1739</v>
      </c>
      <c r="B639" s="4" t="s">
        <v>199</v>
      </c>
      <c r="C639" s="4" t="s">
        <v>198</v>
      </c>
      <c r="D639" s="4" t="s">
        <v>4373</v>
      </c>
      <c r="E639" s="4" t="s">
        <v>9572</v>
      </c>
      <c r="F639" s="4" t="s">
        <v>32</v>
      </c>
      <c r="G639" s="4" t="s">
        <v>31</v>
      </c>
      <c r="H639" s="4" t="s">
        <v>451</v>
      </c>
      <c r="I639" s="4" t="s">
        <v>256</v>
      </c>
      <c r="J639" s="4">
        <v>8190023639</v>
      </c>
      <c r="K639" s="4" t="s">
        <v>4969</v>
      </c>
      <c r="L639" s="4" t="s">
        <v>7081</v>
      </c>
      <c r="M639" s="4" t="s">
        <v>1095</v>
      </c>
      <c r="N639" s="4" t="str">
        <f>VLOOKUP(F639,Homologación!$A:$B,2,0)</f>
        <v>Contaduría Internacional</v>
      </c>
      <c r="O639" s="4" t="str">
        <f>IFERROR(IF(VLOOKUP(G639,Homologación!$A:$B,2,0)=Tabla1[[#This Row],[Carrera Equivalente Uniandes 1]],"",VLOOKUP(G639,Homologación!$A:$B,2,0)),"")</f>
        <v/>
      </c>
      <c r="P639" s="4" t="str">
        <f>IFERROR(IF(OR(VLOOKUP(H639,Homologación!$A:$B,2,0)=Tabla1[[#This Row],[Carrera Equivalente Uniandes 1]],VLOOKUP(H639,Homologación!$A:$B,2,0)=Tabla1[[#This Row],[Carrera Equivalente Uniandes 2]]),"",VLOOKUP(H639,Homologación!$A:$B,2,0)),"")</f>
        <v/>
      </c>
    </row>
    <row r="640" spans="1:16" x14ac:dyDescent="0.25">
      <c r="A640" s="4" t="s">
        <v>1740</v>
      </c>
      <c r="B640" s="4" t="s">
        <v>199</v>
      </c>
      <c r="C640" s="4" t="s">
        <v>198</v>
      </c>
      <c r="D640" s="4" t="s">
        <v>4373</v>
      </c>
      <c r="E640" s="4" t="s">
        <v>3</v>
      </c>
      <c r="F640" s="4" t="s">
        <v>22</v>
      </c>
      <c r="G640" s="4" t="s">
        <v>59</v>
      </c>
      <c r="I640" s="4" t="s">
        <v>256</v>
      </c>
      <c r="J640" s="4">
        <v>8190023639</v>
      </c>
      <c r="K640" s="4" t="s">
        <v>4970</v>
      </c>
      <c r="L640" s="4" t="s">
        <v>7082</v>
      </c>
      <c r="M640" s="4" t="s">
        <v>1095</v>
      </c>
      <c r="N640" s="4" t="str">
        <f>VLOOKUP(F640,Homologación!$A:$B,2,0)</f>
        <v>Antropología</v>
      </c>
      <c r="O640" s="4" t="str">
        <f>IFERROR(IF(VLOOKUP(G640,Homologación!$A:$B,2,0)=Tabla1[[#This Row],[Carrera Equivalente Uniandes 1]],"",VLOOKUP(G640,Homologación!$A:$B,2,0)),"")</f>
        <v/>
      </c>
      <c r="P640" s="4" t="str">
        <f>IFERROR(IF(OR(VLOOKUP(H640,Homologación!$A:$B,2,0)=Tabla1[[#This Row],[Carrera Equivalente Uniandes 1]],VLOOKUP(H640,Homologación!$A:$B,2,0)=Tabla1[[#This Row],[Carrera Equivalente Uniandes 2]]),"",VLOOKUP(H640,Homologación!$A:$B,2,0)),"")</f>
        <v/>
      </c>
    </row>
    <row r="641" spans="1:16" x14ac:dyDescent="0.25">
      <c r="A641" s="4" t="s">
        <v>1741</v>
      </c>
      <c r="B641" s="4" t="s">
        <v>199</v>
      </c>
      <c r="C641" s="4" t="s">
        <v>198</v>
      </c>
      <c r="D641" s="4" t="s">
        <v>4373</v>
      </c>
      <c r="E641" s="4" t="s">
        <v>3</v>
      </c>
      <c r="F641" s="4" t="s">
        <v>22</v>
      </c>
      <c r="G641" s="4" t="s">
        <v>59</v>
      </c>
      <c r="I641" s="4" t="s">
        <v>256</v>
      </c>
      <c r="J641" s="4">
        <v>8190023639</v>
      </c>
      <c r="K641" s="4" t="s">
        <v>4970</v>
      </c>
      <c r="L641" s="4" t="s">
        <v>7082</v>
      </c>
      <c r="M641" s="4" t="s">
        <v>1095</v>
      </c>
      <c r="N641" s="4" t="str">
        <f>VLOOKUP(F641,Homologación!$A:$B,2,0)</f>
        <v>Antropología</v>
      </c>
      <c r="O641" s="4" t="str">
        <f>IFERROR(IF(VLOOKUP(G641,Homologación!$A:$B,2,0)=Tabla1[[#This Row],[Carrera Equivalente Uniandes 1]],"",VLOOKUP(G641,Homologación!$A:$B,2,0)),"")</f>
        <v/>
      </c>
      <c r="P641" s="4" t="str">
        <f>IFERROR(IF(OR(VLOOKUP(H641,Homologación!$A:$B,2,0)=Tabla1[[#This Row],[Carrera Equivalente Uniandes 1]],VLOOKUP(H641,Homologación!$A:$B,2,0)=Tabla1[[#This Row],[Carrera Equivalente Uniandes 2]]),"",VLOOKUP(H641,Homologación!$A:$B,2,0)),"")</f>
        <v/>
      </c>
    </row>
    <row r="642" spans="1:16" x14ac:dyDescent="0.25">
      <c r="A642" s="4" t="s">
        <v>1742</v>
      </c>
      <c r="B642" s="4" t="s">
        <v>75</v>
      </c>
      <c r="C642" s="4" t="s">
        <v>176</v>
      </c>
      <c r="D642" s="4" t="s">
        <v>430</v>
      </c>
      <c r="E642" s="4" t="s">
        <v>3</v>
      </c>
      <c r="F642" s="4" t="s">
        <v>434</v>
      </c>
      <c r="G642" s="4" t="s">
        <v>9435</v>
      </c>
      <c r="I642" s="4" t="s">
        <v>655</v>
      </c>
      <c r="J642" s="4">
        <v>8914800359</v>
      </c>
      <c r="K642" s="4" t="s">
        <v>4971</v>
      </c>
      <c r="L642" s="4" t="s">
        <v>7083</v>
      </c>
      <c r="M642" s="4" t="s">
        <v>1095</v>
      </c>
      <c r="N642" s="4" t="str">
        <f>VLOOKUP(F642,Homologación!$A:$B,2,0)</f>
        <v>Licenciatura en Educación para la Primera Infancia</v>
      </c>
      <c r="O642" s="4" t="str">
        <f>IFERROR(IF(VLOOKUP(G642,Homologación!$A:$B,2,0)=Tabla1[[#This Row],[Carrera Equivalente Uniandes 1]],"",VLOOKUP(G642,Homologación!$A:$B,2,0)),"")</f>
        <v>Ingeniería de Sistemas y Computación</v>
      </c>
      <c r="P642" s="4" t="str">
        <f>IFERROR(IF(OR(VLOOKUP(H642,Homologación!$A:$B,2,0)=Tabla1[[#This Row],[Carrera Equivalente Uniandes 1]],VLOOKUP(H642,Homologación!$A:$B,2,0)=Tabla1[[#This Row],[Carrera Equivalente Uniandes 2]]),"",VLOOKUP(H642,Homologación!$A:$B,2,0)),"")</f>
        <v/>
      </c>
    </row>
    <row r="643" spans="1:16" x14ac:dyDescent="0.25">
      <c r="A643" s="4" t="s">
        <v>1743</v>
      </c>
      <c r="B643" s="4" t="s">
        <v>75</v>
      </c>
      <c r="C643" s="4" t="s">
        <v>176</v>
      </c>
      <c r="D643" s="4" t="s">
        <v>430</v>
      </c>
      <c r="E643" s="4" t="s">
        <v>3</v>
      </c>
      <c r="F643" s="4" t="s">
        <v>14</v>
      </c>
      <c r="I643" s="4" t="s">
        <v>655</v>
      </c>
      <c r="J643" s="4">
        <v>8914800359</v>
      </c>
      <c r="K643" s="4" t="s">
        <v>773</v>
      </c>
      <c r="L643" s="4" t="s">
        <v>7084</v>
      </c>
      <c r="M643" s="4" t="s">
        <v>1095</v>
      </c>
      <c r="N643" s="4" t="str">
        <f>VLOOKUP(F643,Homologación!$A:$B,2,0)</f>
        <v>Ingeniería Industrial</v>
      </c>
      <c r="O643" s="4" t="str">
        <f>IFERROR(IF(VLOOKUP(G643,Homologación!$A:$B,2,0)=Tabla1[[#This Row],[Carrera Equivalente Uniandes 1]],"",VLOOKUP(G643,Homologación!$A:$B,2,0)),"")</f>
        <v/>
      </c>
      <c r="P643" s="4" t="str">
        <f>IFERROR(IF(OR(VLOOKUP(H643,Homologación!$A:$B,2,0)=Tabla1[[#This Row],[Carrera Equivalente Uniandes 1]],VLOOKUP(H643,Homologación!$A:$B,2,0)=Tabla1[[#This Row],[Carrera Equivalente Uniandes 2]]),"",VLOOKUP(H643,Homologación!$A:$B,2,0)),"")</f>
        <v/>
      </c>
    </row>
    <row r="644" spans="1:16" x14ac:dyDescent="0.25">
      <c r="A644" s="4" t="s">
        <v>1744</v>
      </c>
      <c r="B644" s="4" t="s">
        <v>75</v>
      </c>
      <c r="C644" s="4" t="s">
        <v>176</v>
      </c>
      <c r="D644" s="4" t="s">
        <v>430</v>
      </c>
      <c r="E644" s="4" t="s">
        <v>3</v>
      </c>
      <c r="F644" s="4" t="s">
        <v>14</v>
      </c>
      <c r="I644" s="4" t="s">
        <v>655</v>
      </c>
      <c r="J644" s="4">
        <v>8914800359</v>
      </c>
      <c r="K644" s="4" t="s">
        <v>773</v>
      </c>
      <c r="L644" s="4" t="s">
        <v>7085</v>
      </c>
      <c r="M644" s="4" t="s">
        <v>1095</v>
      </c>
      <c r="N644" s="4" t="str">
        <f>VLOOKUP(F644,Homologación!$A:$B,2,0)</f>
        <v>Ingeniería Industrial</v>
      </c>
      <c r="O644" s="4" t="str">
        <f>IFERROR(IF(VLOOKUP(G644,Homologación!$A:$B,2,0)=Tabla1[[#This Row],[Carrera Equivalente Uniandes 1]],"",VLOOKUP(G644,Homologación!$A:$B,2,0)),"")</f>
        <v/>
      </c>
      <c r="P644" s="4" t="str">
        <f>IFERROR(IF(OR(VLOOKUP(H644,Homologación!$A:$B,2,0)=Tabla1[[#This Row],[Carrera Equivalente Uniandes 1]],VLOOKUP(H644,Homologación!$A:$B,2,0)=Tabla1[[#This Row],[Carrera Equivalente Uniandes 2]]),"",VLOOKUP(H644,Homologación!$A:$B,2,0)),"")</f>
        <v/>
      </c>
    </row>
    <row r="645" spans="1:16" x14ac:dyDescent="0.25">
      <c r="A645" s="4" t="s">
        <v>1745</v>
      </c>
      <c r="B645" s="4" t="s">
        <v>75</v>
      </c>
      <c r="C645" s="4" t="s">
        <v>176</v>
      </c>
      <c r="D645" s="4" t="s">
        <v>430</v>
      </c>
      <c r="E645" s="4" t="s">
        <v>3</v>
      </c>
      <c r="F645" s="4" t="s">
        <v>53</v>
      </c>
      <c r="G645" s="4" t="s">
        <v>9436</v>
      </c>
      <c r="I645" s="4" t="s">
        <v>655</v>
      </c>
      <c r="J645" s="4">
        <v>8914800359</v>
      </c>
      <c r="K645" s="4" t="s">
        <v>4972</v>
      </c>
      <c r="L645" s="4" t="s">
        <v>7086</v>
      </c>
      <c r="M645" s="4" t="s">
        <v>1095</v>
      </c>
      <c r="N645" s="4" t="str">
        <f>VLOOKUP(F645,Homologación!$A:$B,2,0)</f>
        <v>Administración</v>
      </c>
      <c r="O645" s="4" t="str">
        <f>IFERROR(IF(VLOOKUP(G645,Homologación!$A:$B,2,0)=Tabla1[[#This Row],[Carrera Equivalente Uniandes 1]],"",VLOOKUP(G645,Homologación!$A:$B,2,0)),"")</f>
        <v>Diseño</v>
      </c>
      <c r="P645" s="4" t="str">
        <f>IFERROR(IF(OR(VLOOKUP(H645,Homologación!$A:$B,2,0)=Tabla1[[#This Row],[Carrera Equivalente Uniandes 1]],VLOOKUP(H645,Homologación!$A:$B,2,0)=Tabla1[[#This Row],[Carrera Equivalente Uniandes 2]]),"",VLOOKUP(H645,Homologación!$A:$B,2,0)),"")</f>
        <v/>
      </c>
    </row>
    <row r="646" spans="1:16" x14ac:dyDescent="0.25">
      <c r="A646" s="4" t="s">
        <v>1746</v>
      </c>
      <c r="B646" s="4" t="s">
        <v>75</v>
      </c>
      <c r="C646" s="4" t="s">
        <v>176</v>
      </c>
      <c r="D646" s="4" t="s">
        <v>430</v>
      </c>
      <c r="E646" s="4" t="s">
        <v>3</v>
      </c>
      <c r="F646" s="4" t="s">
        <v>76</v>
      </c>
      <c r="I646" s="4" t="s">
        <v>655</v>
      </c>
      <c r="J646" s="4">
        <v>8914800359</v>
      </c>
      <c r="K646" s="4" t="s">
        <v>4973</v>
      </c>
      <c r="L646" s="4" t="s">
        <v>7087</v>
      </c>
      <c r="M646" s="4" t="s">
        <v>1095</v>
      </c>
      <c r="N646" s="4" t="str">
        <f>VLOOKUP(F646,Homologación!$A:$B,2,0)</f>
        <v>Ingeniería Ambiental</v>
      </c>
      <c r="O646" s="4" t="str">
        <f>IFERROR(IF(VLOOKUP(G646,Homologación!$A:$B,2,0)=Tabla1[[#This Row],[Carrera Equivalente Uniandes 1]],"",VLOOKUP(G646,Homologación!$A:$B,2,0)),"")</f>
        <v/>
      </c>
      <c r="P646" s="4" t="str">
        <f>IFERROR(IF(OR(VLOOKUP(H646,Homologación!$A:$B,2,0)=Tabla1[[#This Row],[Carrera Equivalente Uniandes 1]],VLOOKUP(H646,Homologación!$A:$B,2,0)=Tabla1[[#This Row],[Carrera Equivalente Uniandes 2]]),"",VLOOKUP(H646,Homologación!$A:$B,2,0)),"")</f>
        <v/>
      </c>
    </row>
    <row r="647" spans="1:16" x14ac:dyDescent="0.25">
      <c r="A647" s="4" t="s">
        <v>1747</v>
      </c>
      <c r="B647" s="4" t="s">
        <v>26</v>
      </c>
      <c r="C647" s="4" t="s">
        <v>26</v>
      </c>
      <c r="D647" s="4" t="s">
        <v>429</v>
      </c>
      <c r="E647" s="4" t="s">
        <v>3</v>
      </c>
      <c r="F647" s="4" t="s">
        <v>12</v>
      </c>
      <c r="G647" s="4" t="s">
        <v>454</v>
      </c>
      <c r="H647" s="4" t="s">
        <v>442</v>
      </c>
      <c r="I647" s="4" t="s">
        <v>121</v>
      </c>
      <c r="J647" s="4">
        <v>8001860611</v>
      </c>
      <c r="K647" s="4" t="s">
        <v>4974</v>
      </c>
      <c r="L647" s="4" t="s">
        <v>7088</v>
      </c>
      <c r="M647" s="4" t="s">
        <v>9393</v>
      </c>
      <c r="N647" s="4" t="str">
        <f>VLOOKUP(F647,Homologación!$A:$B,2,0)</f>
        <v>Ciencia Política</v>
      </c>
      <c r="O647" s="4" t="str">
        <f>IFERROR(IF(VLOOKUP(G647,Homologación!$A:$B,2,0)=Tabla1[[#This Row],[Carrera Equivalente Uniandes 1]],"",VLOOKUP(G647,Homologación!$A:$B,2,0)),"")</f>
        <v/>
      </c>
      <c r="P647" s="4" t="str">
        <f>IFERROR(IF(OR(VLOOKUP(H647,Homologación!$A:$B,2,0)=Tabla1[[#This Row],[Carrera Equivalente Uniandes 1]],VLOOKUP(H647,Homologación!$A:$B,2,0)=Tabla1[[#This Row],[Carrera Equivalente Uniandes 2]]),"",VLOOKUP(H647,Homologación!$A:$B,2,0)),"")</f>
        <v/>
      </c>
    </row>
    <row r="648" spans="1:16" x14ac:dyDescent="0.25">
      <c r="A648" s="4" t="s">
        <v>1748</v>
      </c>
      <c r="B648" s="4" t="s">
        <v>26</v>
      </c>
      <c r="C648" s="4" t="s">
        <v>26</v>
      </c>
      <c r="D648" s="4" t="s">
        <v>429</v>
      </c>
      <c r="E648" s="4" t="s">
        <v>3</v>
      </c>
      <c r="F648" s="4" t="s">
        <v>21</v>
      </c>
      <c r="I648" s="4" t="s">
        <v>258</v>
      </c>
      <c r="J648" s="4">
        <v>8301144756</v>
      </c>
      <c r="K648" s="4" t="s">
        <v>832</v>
      </c>
      <c r="L648" s="4" t="s">
        <v>7089</v>
      </c>
      <c r="M648" s="4" t="s">
        <v>9393</v>
      </c>
      <c r="N648" s="4" t="str">
        <f>VLOOKUP(F648,Homologación!$A:$B,2,0)</f>
        <v>Derecho</v>
      </c>
      <c r="O648" s="4" t="str">
        <f>IFERROR(IF(VLOOKUP(G648,Homologación!$A:$B,2,0)=Tabla1[[#This Row],[Carrera Equivalente Uniandes 1]],"",VLOOKUP(G648,Homologación!$A:$B,2,0)),"")</f>
        <v/>
      </c>
      <c r="P648" s="4" t="str">
        <f>IFERROR(IF(OR(VLOOKUP(H648,Homologación!$A:$B,2,0)=Tabla1[[#This Row],[Carrera Equivalente Uniandes 1]],VLOOKUP(H648,Homologación!$A:$B,2,0)=Tabla1[[#This Row],[Carrera Equivalente Uniandes 2]]),"",VLOOKUP(H648,Homologación!$A:$B,2,0)),"")</f>
        <v/>
      </c>
    </row>
    <row r="649" spans="1:16" x14ac:dyDescent="0.25">
      <c r="A649" s="4" t="s">
        <v>1749</v>
      </c>
      <c r="B649" s="4" t="s">
        <v>26</v>
      </c>
      <c r="C649" s="4" t="s">
        <v>26</v>
      </c>
      <c r="D649" s="4" t="s">
        <v>429</v>
      </c>
      <c r="E649" s="4" t="s">
        <v>3</v>
      </c>
      <c r="F649" s="4" t="s">
        <v>21</v>
      </c>
      <c r="I649" s="4" t="s">
        <v>258</v>
      </c>
      <c r="J649" s="4">
        <v>8301144756</v>
      </c>
      <c r="K649" s="4" t="s">
        <v>832</v>
      </c>
      <c r="L649" s="4" t="s">
        <v>7090</v>
      </c>
      <c r="M649" s="4" t="s">
        <v>9393</v>
      </c>
      <c r="N649" s="4" t="str">
        <f>VLOOKUP(F649,Homologación!$A:$B,2,0)</f>
        <v>Derecho</v>
      </c>
      <c r="O649" s="4" t="str">
        <f>IFERROR(IF(VLOOKUP(G649,Homologación!$A:$B,2,0)=Tabla1[[#This Row],[Carrera Equivalente Uniandes 1]],"",VLOOKUP(G649,Homologación!$A:$B,2,0)),"")</f>
        <v/>
      </c>
      <c r="P649" s="4" t="str">
        <f>IFERROR(IF(OR(VLOOKUP(H649,Homologación!$A:$B,2,0)=Tabla1[[#This Row],[Carrera Equivalente Uniandes 1]],VLOOKUP(H649,Homologación!$A:$B,2,0)=Tabla1[[#This Row],[Carrera Equivalente Uniandes 2]]),"",VLOOKUP(H649,Homologación!$A:$B,2,0)),"")</f>
        <v/>
      </c>
    </row>
    <row r="650" spans="1:16" x14ac:dyDescent="0.25">
      <c r="A650" s="4" t="s">
        <v>1750</v>
      </c>
      <c r="B650" s="4" t="s">
        <v>26</v>
      </c>
      <c r="C650" s="4" t="s">
        <v>26</v>
      </c>
      <c r="D650" s="4" t="s">
        <v>429</v>
      </c>
      <c r="E650" s="4" t="s">
        <v>3</v>
      </c>
      <c r="F650" s="4" t="s">
        <v>21</v>
      </c>
      <c r="I650" s="4" t="s">
        <v>258</v>
      </c>
      <c r="J650" s="4">
        <v>8301144756</v>
      </c>
      <c r="K650" s="4" t="s">
        <v>85</v>
      </c>
      <c r="L650" s="4" t="s">
        <v>7091</v>
      </c>
      <c r="M650" s="4" t="s">
        <v>9393</v>
      </c>
      <c r="N650" s="4" t="str">
        <f>VLOOKUP(F650,Homologación!$A:$B,2,0)</f>
        <v>Derecho</v>
      </c>
      <c r="O650" s="4" t="str">
        <f>IFERROR(IF(VLOOKUP(G650,Homologación!$A:$B,2,0)=Tabla1[[#This Row],[Carrera Equivalente Uniandes 1]],"",VLOOKUP(G650,Homologación!$A:$B,2,0)),"")</f>
        <v/>
      </c>
      <c r="P650" s="4" t="str">
        <f>IFERROR(IF(OR(VLOOKUP(H650,Homologación!$A:$B,2,0)=Tabla1[[#This Row],[Carrera Equivalente Uniandes 1]],VLOOKUP(H650,Homologación!$A:$B,2,0)=Tabla1[[#This Row],[Carrera Equivalente Uniandes 2]]),"",VLOOKUP(H650,Homologación!$A:$B,2,0)),"")</f>
        <v/>
      </c>
    </row>
    <row r="651" spans="1:16" x14ac:dyDescent="0.25">
      <c r="A651" s="4" t="s">
        <v>1751</v>
      </c>
      <c r="B651" s="4" t="s">
        <v>26</v>
      </c>
      <c r="C651" s="4" t="s">
        <v>26</v>
      </c>
      <c r="D651" s="4" t="s">
        <v>429</v>
      </c>
      <c r="E651" s="4" t="s">
        <v>9572</v>
      </c>
      <c r="F651" s="4" t="s">
        <v>17</v>
      </c>
      <c r="I651" s="4" t="s">
        <v>258</v>
      </c>
      <c r="J651" s="4">
        <v>8301144756</v>
      </c>
      <c r="K651" s="4" t="s">
        <v>4975</v>
      </c>
      <c r="L651" s="4" t="s">
        <v>7092</v>
      </c>
      <c r="M651" s="4" t="s">
        <v>9393</v>
      </c>
      <c r="N651" s="4" t="str">
        <f>VLOOKUP(F651,Homologación!$A:$B,2,0)</f>
        <v>Historia</v>
      </c>
      <c r="O651" s="4" t="str">
        <f>IFERROR(IF(VLOOKUP(G651,Homologación!$A:$B,2,0)=Tabla1[[#This Row],[Carrera Equivalente Uniandes 1]],"",VLOOKUP(G651,Homologación!$A:$B,2,0)),"")</f>
        <v/>
      </c>
      <c r="P651" s="4" t="str">
        <f>IFERROR(IF(OR(VLOOKUP(H651,Homologación!$A:$B,2,0)=Tabla1[[#This Row],[Carrera Equivalente Uniandes 1]],VLOOKUP(H651,Homologación!$A:$B,2,0)=Tabla1[[#This Row],[Carrera Equivalente Uniandes 2]]),"",VLOOKUP(H651,Homologación!$A:$B,2,0)),"")</f>
        <v/>
      </c>
    </row>
    <row r="652" spans="1:16" x14ac:dyDescent="0.25">
      <c r="A652" s="4" t="s">
        <v>1752</v>
      </c>
      <c r="B652" s="4" t="s">
        <v>26</v>
      </c>
      <c r="C652" s="4" t="s">
        <v>26</v>
      </c>
      <c r="D652" s="4" t="s">
        <v>429</v>
      </c>
      <c r="E652" s="4" t="s">
        <v>3</v>
      </c>
      <c r="F652" s="4" t="s">
        <v>21</v>
      </c>
      <c r="I652" s="4" t="s">
        <v>258</v>
      </c>
      <c r="J652" s="4">
        <v>8301144756</v>
      </c>
      <c r="K652" s="4" t="s">
        <v>832</v>
      </c>
      <c r="L652" s="4" t="s">
        <v>7093</v>
      </c>
      <c r="M652" s="4" t="s">
        <v>9393</v>
      </c>
      <c r="N652" s="4" t="str">
        <f>VLOOKUP(F652,Homologación!$A:$B,2,0)</f>
        <v>Derecho</v>
      </c>
      <c r="O652" s="4" t="str">
        <f>IFERROR(IF(VLOOKUP(G652,Homologación!$A:$B,2,0)=Tabla1[[#This Row],[Carrera Equivalente Uniandes 1]],"",VLOOKUP(G652,Homologación!$A:$B,2,0)),"")</f>
        <v/>
      </c>
      <c r="P652" s="4" t="str">
        <f>IFERROR(IF(OR(VLOOKUP(H652,Homologación!$A:$B,2,0)=Tabla1[[#This Row],[Carrera Equivalente Uniandes 1]],VLOOKUP(H652,Homologación!$A:$B,2,0)=Tabla1[[#This Row],[Carrera Equivalente Uniandes 2]]),"",VLOOKUP(H652,Homologación!$A:$B,2,0)),"")</f>
        <v/>
      </c>
    </row>
    <row r="653" spans="1:16" x14ac:dyDescent="0.25">
      <c r="A653" s="4" t="s">
        <v>1753</v>
      </c>
      <c r="B653" s="4" t="s">
        <v>26</v>
      </c>
      <c r="C653" s="4" t="s">
        <v>26</v>
      </c>
      <c r="D653" s="4" t="s">
        <v>429</v>
      </c>
      <c r="E653" s="4" t="s">
        <v>9</v>
      </c>
      <c r="F653" s="4" t="s">
        <v>15</v>
      </c>
      <c r="I653" s="4" t="s">
        <v>258</v>
      </c>
      <c r="J653" s="4">
        <v>8301144756</v>
      </c>
      <c r="K653" s="4" t="s">
        <v>857</v>
      </c>
      <c r="L653" s="4" t="s">
        <v>7094</v>
      </c>
      <c r="M653" s="4" t="s">
        <v>9393</v>
      </c>
      <c r="N653" s="4" t="str">
        <f>VLOOKUP(F653,Homologación!$A:$B,2,0)</f>
        <v>Administración</v>
      </c>
      <c r="O653" s="4" t="str">
        <f>IFERROR(IF(VLOOKUP(G653,Homologación!$A:$B,2,0)=Tabla1[[#This Row],[Carrera Equivalente Uniandes 1]],"",VLOOKUP(G653,Homologación!$A:$B,2,0)),"")</f>
        <v/>
      </c>
      <c r="P653" s="4" t="str">
        <f>IFERROR(IF(OR(VLOOKUP(H653,Homologación!$A:$B,2,0)=Tabla1[[#This Row],[Carrera Equivalente Uniandes 1]],VLOOKUP(H653,Homologación!$A:$B,2,0)=Tabla1[[#This Row],[Carrera Equivalente Uniandes 2]]),"",VLOOKUP(H653,Homologación!$A:$B,2,0)),"")</f>
        <v/>
      </c>
    </row>
    <row r="654" spans="1:16" x14ac:dyDescent="0.25">
      <c r="A654" s="4" t="s">
        <v>1754</v>
      </c>
      <c r="B654" s="4" t="s">
        <v>26</v>
      </c>
      <c r="C654" s="4" t="s">
        <v>26</v>
      </c>
      <c r="D654" s="4" t="s">
        <v>429</v>
      </c>
      <c r="E654" s="4" t="s">
        <v>9</v>
      </c>
      <c r="F654" s="4" t="s">
        <v>15</v>
      </c>
      <c r="G654" s="4" t="s">
        <v>447</v>
      </c>
      <c r="H654" s="4" t="s">
        <v>38</v>
      </c>
      <c r="I654" s="4" t="s">
        <v>258</v>
      </c>
      <c r="J654" s="4">
        <v>8301144756</v>
      </c>
      <c r="K654" s="4" t="s">
        <v>4976</v>
      </c>
      <c r="L654" s="4" t="s">
        <v>7095</v>
      </c>
      <c r="M654" s="4" t="s">
        <v>9393</v>
      </c>
      <c r="N654" s="4" t="str">
        <f>VLOOKUP(F654,Homologación!$A:$B,2,0)</f>
        <v>Administración</v>
      </c>
      <c r="O654" s="4" t="str">
        <f>IFERROR(IF(VLOOKUP(G654,Homologación!$A:$B,2,0)=Tabla1[[#This Row],[Carrera Equivalente Uniandes 1]],"",VLOOKUP(G654,Homologación!$A:$B,2,0)),"")</f>
        <v>Gobierno y Asuntos Públicos</v>
      </c>
      <c r="P654" s="4" t="str">
        <f>IFERROR(IF(OR(VLOOKUP(H654,Homologación!$A:$B,2,0)=Tabla1[[#This Row],[Carrera Equivalente Uniandes 1]],VLOOKUP(H654,Homologación!$A:$B,2,0)=Tabla1[[#This Row],[Carrera Equivalente Uniandes 2]]),"",VLOOKUP(H654,Homologación!$A:$B,2,0)),"")</f>
        <v>Economía</v>
      </c>
    </row>
    <row r="655" spans="1:16" x14ac:dyDescent="0.25">
      <c r="A655" s="4" t="s">
        <v>1755</v>
      </c>
      <c r="B655" s="4" t="s">
        <v>89</v>
      </c>
      <c r="C655" s="4" t="s">
        <v>88</v>
      </c>
      <c r="D655" s="4" t="s">
        <v>426</v>
      </c>
      <c r="E655" s="4" t="s">
        <v>3</v>
      </c>
      <c r="F655" s="4" t="s">
        <v>448</v>
      </c>
      <c r="G655" s="4" t="s">
        <v>497</v>
      </c>
      <c r="I655" s="4" t="s">
        <v>4407</v>
      </c>
      <c r="J655" s="4">
        <v>8908010537</v>
      </c>
      <c r="K655" s="4" t="s">
        <v>4977</v>
      </c>
      <c r="L655" s="4" t="s">
        <v>7096</v>
      </c>
      <c r="M655" s="4" t="s">
        <v>1095</v>
      </c>
      <c r="N655" s="4" t="str">
        <f>VLOOKUP(F655,Homologación!$A:$B,2,0)</f>
        <v>Ingeniería Química</v>
      </c>
      <c r="O655" s="4" t="str">
        <f>IFERROR(IF(VLOOKUP(G655,Homologación!$A:$B,2,0)=Tabla1[[#This Row],[Carrera Equivalente Uniandes 1]],"",VLOOKUP(G655,Homologación!$A:$B,2,0)),"")</f>
        <v>Ingeniería Ambiental</v>
      </c>
      <c r="P655" s="4" t="str">
        <f>IFERROR(IF(OR(VLOOKUP(H655,Homologación!$A:$B,2,0)=Tabla1[[#This Row],[Carrera Equivalente Uniandes 1]],VLOOKUP(H655,Homologación!$A:$B,2,0)=Tabla1[[#This Row],[Carrera Equivalente Uniandes 2]]),"",VLOOKUP(H655,Homologación!$A:$B,2,0)),"")</f>
        <v/>
      </c>
    </row>
    <row r="656" spans="1:16" x14ac:dyDescent="0.25">
      <c r="A656" s="4" t="s">
        <v>1756</v>
      </c>
      <c r="B656" s="4" t="s">
        <v>89</v>
      </c>
      <c r="C656" s="4" t="s">
        <v>88</v>
      </c>
      <c r="D656" s="4" t="s">
        <v>426</v>
      </c>
      <c r="E656" s="4" t="s">
        <v>3</v>
      </c>
      <c r="F656" s="4" t="s">
        <v>15</v>
      </c>
      <c r="G656" s="4" t="s">
        <v>14</v>
      </c>
      <c r="I656" s="4" t="s">
        <v>4407</v>
      </c>
      <c r="J656" s="4">
        <v>8908010537</v>
      </c>
      <c r="K656" s="4" t="s">
        <v>4978</v>
      </c>
      <c r="L656" s="4" t="s">
        <v>7097</v>
      </c>
      <c r="M656" s="4" t="s">
        <v>1095</v>
      </c>
      <c r="N656" s="4" t="str">
        <f>VLOOKUP(F656,Homologación!$A:$B,2,0)</f>
        <v>Administración</v>
      </c>
      <c r="O656" s="4" t="str">
        <f>IFERROR(IF(VLOOKUP(G656,Homologación!$A:$B,2,0)=Tabla1[[#This Row],[Carrera Equivalente Uniandes 1]],"",VLOOKUP(G656,Homologación!$A:$B,2,0)),"")</f>
        <v>Ingeniería Industrial</v>
      </c>
      <c r="P656" s="4" t="str">
        <f>IFERROR(IF(OR(VLOOKUP(H656,Homologación!$A:$B,2,0)=Tabla1[[#This Row],[Carrera Equivalente Uniandes 1]],VLOOKUP(H656,Homologación!$A:$B,2,0)=Tabla1[[#This Row],[Carrera Equivalente Uniandes 2]]),"",VLOOKUP(H656,Homologación!$A:$B,2,0)),"")</f>
        <v/>
      </c>
    </row>
    <row r="657" spans="1:16" x14ac:dyDescent="0.25">
      <c r="A657" s="4" t="s">
        <v>1757</v>
      </c>
      <c r="B657" s="4" t="s">
        <v>89</v>
      </c>
      <c r="C657" s="4" t="s">
        <v>88</v>
      </c>
      <c r="D657" s="4" t="s">
        <v>426</v>
      </c>
      <c r="E657" s="4" t="s">
        <v>3</v>
      </c>
      <c r="F657" s="4" t="s">
        <v>9437</v>
      </c>
      <c r="G657" s="4" t="s">
        <v>9404</v>
      </c>
      <c r="I657" s="4" t="s">
        <v>4407</v>
      </c>
      <c r="J657" s="4">
        <v>8908010537</v>
      </c>
      <c r="K657" s="4" t="s">
        <v>4979</v>
      </c>
      <c r="L657" s="4" t="s">
        <v>7098</v>
      </c>
      <c r="M657" s="4" t="s">
        <v>1095</v>
      </c>
      <c r="N657" s="4" t="str">
        <f>VLOOKUP(F657,Homologación!$A:$B,2,0)</f>
        <v>Ingeniería de Sistemas y Computación</v>
      </c>
      <c r="O657" s="4" t="str">
        <f>IFERROR(IF(VLOOKUP(G657,Homologación!$A:$B,2,0)=Tabla1[[#This Row],[Carrera Equivalente Uniandes 1]],"",VLOOKUP(G657,Homologación!$A:$B,2,0)),"")</f>
        <v/>
      </c>
      <c r="P657" s="4" t="str">
        <f>IFERROR(IF(OR(VLOOKUP(H657,Homologación!$A:$B,2,0)=Tabla1[[#This Row],[Carrera Equivalente Uniandes 1]],VLOOKUP(H657,Homologación!$A:$B,2,0)=Tabla1[[#This Row],[Carrera Equivalente Uniandes 2]]),"",VLOOKUP(H657,Homologación!$A:$B,2,0)),"")</f>
        <v/>
      </c>
    </row>
    <row r="658" spans="1:16" x14ac:dyDescent="0.25">
      <c r="A658" s="4" t="s">
        <v>1758</v>
      </c>
      <c r="B658" s="4" t="s">
        <v>89</v>
      </c>
      <c r="C658" s="4" t="s">
        <v>88</v>
      </c>
      <c r="D658" s="4" t="s">
        <v>426</v>
      </c>
      <c r="E658" s="4" t="s">
        <v>3</v>
      </c>
      <c r="F658" s="4" t="s">
        <v>59</v>
      </c>
      <c r="I658" s="4" t="s">
        <v>4407</v>
      </c>
      <c r="J658" s="4">
        <v>8908010537</v>
      </c>
      <c r="K658" s="4" t="s">
        <v>4980</v>
      </c>
      <c r="L658" s="4" t="s">
        <v>7099</v>
      </c>
      <c r="M658" s="4" t="s">
        <v>1095</v>
      </c>
      <c r="N658" s="4" t="str">
        <f>VLOOKUP(F658,Homologación!$A:$B,2,0)</f>
        <v>Antropología</v>
      </c>
      <c r="O658" s="4" t="str">
        <f>IFERROR(IF(VLOOKUP(G658,Homologación!$A:$B,2,0)=Tabla1[[#This Row],[Carrera Equivalente Uniandes 1]],"",VLOOKUP(G658,Homologación!$A:$B,2,0)),"")</f>
        <v/>
      </c>
      <c r="P658" s="4" t="str">
        <f>IFERROR(IF(OR(VLOOKUP(H658,Homologación!$A:$B,2,0)=Tabla1[[#This Row],[Carrera Equivalente Uniandes 1]],VLOOKUP(H658,Homologación!$A:$B,2,0)=Tabla1[[#This Row],[Carrera Equivalente Uniandes 2]]),"",VLOOKUP(H658,Homologación!$A:$B,2,0)),"")</f>
        <v/>
      </c>
    </row>
    <row r="659" spans="1:16" x14ac:dyDescent="0.25">
      <c r="A659" s="4" t="s">
        <v>1759</v>
      </c>
      <c r="B659" s="4" t="s">
        <v>89</v>
      </c>
      <c r="C659" s="4" t="s">
        <v>88</v>
      </c>
      <c r="D659" s="4" t="s">
        <v>426</v>
      </c>
      <c r="E659" s="4" t="s">
        <v>3</v>
      </c>
      <c r="F659" s="4" t="s">
        <v>59</v>
      </c>
      <c r="I659" s="4" t="s">
        <v>4407</v>
      </c>
      <c r="J659" s="4">
        <v>8908010537</v>
      </c>
      <c r="K659" s="4" t="s">
        <v>4981</v>
      </c>
      <c r="L659" s="4" t="s">
        <v>7100</v>
      </c>
      <c r="M659" s="4" t="s">
        <v>1095</v>
      </c>
      <c r="N659" s="4" t="str">
        <f>VLOOKUP(F659,Homologación!$A:$B,2,0)</f>
        <v>Antropología</v>
      </c>
      <c r="O659" s="4" t="str">
        <f>IFERROR(IF(VLOOKUP(G659,Homologación!$A:$B,2,0)=Tabla1[[#This Row],[Carrera Equivalente Uniandes 1]],"",VLOOKUP(G659,Homologación!$A:$B,2,0)),"")</f>
        <v/>
      </c>
      <c r="P659" s="4" t="str">
        <f>IFERROR(IF(OR(VLOOKUP(H659,Homologación!$A:$B,2,0)=Tabla1[[#This Row],[Carrera Equivalente Uniandes 1]],VLOOKUP(H659,Homologación!$A:$B,2,0)=Tabla1[[#This Row],[Carrera Equivalente Uniandes 2]]),"",VLOOKUP(H659,Homologación!$A:$B,2,0)),"")</f>
        <v/>
      </c>
    </row>
    <row r="660" spans="1:16" x14ac:dyDescent="0.25">
      <c r="A660" s="4" t="s">
        <v>1760</v>
      </c>
      <c r="B660" s="4" t="s">
        <v>89</v>
      </c>
      <c r="C660" s="4" t="s">
        <v>88</v>
      </c>
      <c r="D660" s="4" t="s">
        <v>426</v>
      </c>
      <c r="E660" s="4" t="s">
        <v>3</v>
      </c>
      <c r="F660" s="4" t="s">
        <v>7</v>
      </c>
      <c r="I660" s="4" t="s">
        <v>646</v>
      </c>
      <c r="J660" s="4">
        <v>8001875923</v>
      </c>
      <c r="K660" s="4" t="s">
        <v>4982</v>
      </c>
      <c r="L660" s="4" t="s">
        <v>7101</v>
      </c>
      <c r="M660" s="4" t="s">
        <v>1095</v>
      </c>
      <c r="N660" s="4" t="str">
        <f>VLOOKUP(F660,Homologación!$A:$B,2,0)</f>
        <v>Arquitectura</v>
      </c>
      <c r="O660" s="4" t="str">
        <f>IFERROR(IF(VLOOKUP(G660,Homologación!$A:$B,2,0)=Tabla1[[#This Row],[Carrera Equivalente Uniandes 1]],"",VLOOKUP(G660,Homologación!$A:$B,2,0)),"")</f>
        <v/>
      </c>
      <c r="P660" s="4" t="str">
        <f>IFERROR(IF(OR(VLOOKUP(H660,Homologación!$A:$B,2,0)=Tabla1[[#This Row],[Carrera Equivalente Uniandes 1]],VLOOKUP(H660,Homologación!$A:$B,2,0)=Tabla1[[#This Row],[Carrera Equivalente Uniandes 2]]),"",VLOOKUP(H660,Homologación!$A:$B,2,0)),"")</f>
        <v/>
      </c>
    </row>
    <row r="661" spans="1:16" x14ac:dyDescent="0.25">
      <c r="A661" s="4" t="s">
        <v>1761</v>
      </c>
      <c r="B661" s="4" t="s">
        <v>89</v>
      </c>
      <c r="C661" s="4" t="s">
        <v>88</v>
      </c>
      <c r="D661" s="4" t="s">
        <v>426</v>
      </c>
      <c r="E661" s="4" t="s">
        <v>3</v>
      </c>
      <c r="F661" s="4" t="s">
        <v>29</v>
      </c>
      <c r="I661" s="4" t="s">
        <v>646</v>
      </c>
      <c r="J661" s="4">
        <v>8001875923</v>
      </c>
      <c r="K661" s="4" t="s">
        <v>4983</v>
      </c>
      <c r="L661" s="4" t="s">
        <v>7102</v>
      </c>
      <c r="M661" s="4" t="s">
        <v>1095</v>
      </c>
      <c r="N661" s="4" t="str">
        <f>VLOOKUP(F661,Homologación!$A:$B,2,0)</f>
        <v>Ingeniería de Sistemas y Computación</v>
      </c>
      <c r="O661" s="4" t="str">
        <f>IFERROR(IF(VLOOKUP(G661,Homologación!$A:$B,2,0)=Tabla1[[#This Row],[Carrera Equivalente Uniandes 1]],"",VLOOKUP(G661,Homologación!$A:$B,2,0)),"")</f>
        <v/>
      </c>
      <c r="P661" s="4" t="str">
        <f>IFERROR(IF(OR(VLOOKUP(H661,Homologación!$A:$B,2,0)=Tabla1[[#This Row],[Carrera Equivalente Uniandes 1]],VLOOKUP(H661,Homologación!$A:$B,2,0)=Tabla1[[#This Row],[Carrera Equivalente Uniandes 2]]),"",VLOOKUP(H661,Homologación!$A:$B,2,0)),"")</f>
        <v/>
      </c>
    </row>
    <row r="662" spans="1:16" x14ac:dyDescent="0.25">
      <c r="A662" s="4" t="s">
        <v>1762</v>
      </c>
      <c r="B662" s="4" t="s">
        <v>89</v>
      </c>
      <c r="C662" s="4" t="s">
        <v>88</v>
      </c>
      <c r="D662" s="4" t="s">
        <v>426</v>
      </c>
      <c r="E662" s="4" t="s">
        <v>3</v>
      </c>
      <c r="F662" s="4" t="s">
        <v>29</v>
      </c>
      <c r="I662" s="4" t="s">
        <v>646</v>
      </c>
      <c r="J662" s="4">
        <v>8001875923</v>
      </c>
      <c r="K662" s="4" t="s">
        <v>4983</v>
      </c>
      <c r="L662" s="4" t="s">
        <v>7102</v>
      </c>
      <c r="M662" s="4" t="s">
        <v>1095</v>
      </c>
      <c r="N662" s="4" t="str">
        <f>VLOOKUP(F662,Homologación!$A:$B,2,0)</f>
        <v>Ingeniería de Sistemas y Computación</v>
      </c>
      <c r="O662" s="4" t="str">
        <f>IFERROR(IF(VLOOKUP(G662,Homologación!$A:$B,2,0)=Tabla1[[#This Row],[Carrera Equivalente Uniandes 1]],"",VLOOKUP(G662,Homologación!$A:$B,2,0)),"")</f>
        <v/>
      </c>
      <c r="P662" s="4" t="str">
        <f>IFERROR(IF(OR(VLOOKUP(H662,Homologación!$A:$B,2,0)=Tabla1[[#This Row],[Carrera Equivalente Uniandes 1]],VLOOKUP(H662,Homologación!$A:$B,2,0)=Tabla1[[#This Row],[Carrera Equivalente Uniandes 2]]),"",VLOOKUP(H662,Homologación!$A:$B,2,0)),"")</f>
        <v/>
      </c>
    </row>
    <row r="663" spans="1:16" x14ac:dyDescent="0.25">
      <c r="A663" s="4" t="s">
        <v>1763</v>
      </c>
      <c r="B663" s="4" t="s">
        <v>89</v>
      </c>
      <c r="C663" s="4" t="s">
        <v>88</v>
      </c>
      <c r="D663" s="4" t="s">
        <v>426</v>
      </c>
      <c r="E663" s="4" t="s">
        <v>3</v>
      </c>
      <c r="F663" s="4" t="s">
        <v>16</v>
      </c>
      <c r="I663" s="4" t="s">
        <v>646</v>
      </c>
      <c r="J663" s="4">
        <v>8001875923</v>
      </c>
      <c r="K663" s="4" t="s">
        <v>846</v>
      </c>
      <c r="L663" s="4" t="s">
        <v>7103</v>
      </c>
      <c r="M663" s="4" t="s">
        <v>1095</v>
      </c>
      <c r="N663" s="4" t="str">
        <f>VLOOKUP(F663,Homologación!$A:$B,2,0)</f>
        <v>Ingeniería Civil</v>
      </c>
      <c r="O663" s="4" t="str">
        <f>IFERROR(IF(VLOOKUP(G663,Homologación!$A:$B,2,0)=Tabla1[[#This Row],[Carrera Equivalente Uniandes 1]],"",VLOOKUP(G663,Homologación!$A:$B,2,0)),"")</f>
        <v/>
      </c>
      <c r="P663" s="4" t="str">
        <f>IFERROR(IF(OR(VLOOKUP(H663,Homologación!$A:$B,2,0)=Tabla1[[#This Row],[Carrera Equivalente Uniandes 1]],VLOOKUP(H663,Homologación!$A:$B,2,0)=Tabla1[[#This Row],[Carrera Equivalente Uniandes 2]]),"",VLOOKUP(H663,Homologación!$A:$B,2,0)),"")</f>
        <v/>
      </c>
    </row>
    <row r="664" spans="1:16" x14ac:dyDescent="0.25">
      <c r="A664" s="4" t="s">
        <v>1764</v>
      </c>
      <c r="B664" s="4" t="s">
        <v>89</v>
      </c>
      <c r="C664" s="4" t="s">
        <v>88</v>
      </c>
      <c r="D664" s="4" t="s">
        <v>426</v>
      </c>
      <c r="E664" s="4" t="s">
        <v>3</v>
      </c>
      <c r="F664" s="4" t="s">
        <v>93</v>
      </c>
      <c r="I664" s="4" t="s">
        <v>646</v>
      </c>
      <c r="J664" s="4">
        <v>8001875923</v>
      </c>
      <c r="K664" s="4" t="s">
        <v>259</v>
      </c>
      <c r="L664" s="4" t="s">
        <v>7104</v>
      </c>
      <c r="M664" s="4" t="s">
        <v>1095</v>
      </c>
      <c r="N664" s="4" t="str">
        <f>VLOOKUP(F664,Homologación!$A:$B,2,0)</f>
        <v>Ingeniería Ambiental</v>
      </c>
      <c r="O664" s="4" t="str">
        <f>IFERROR(IF(VLOOKUP(G664,Homologación!$A:$B,2,0)=Tabla1[[#This Row],[Carrera Equivalente Uniandes 1]],"",VLOOKUP(G664,Homologación!$A:$B,2,0)),"")</f>
        <v/>
      </c>
      <c r="P664" s="4" t="str">
        <f>IFERROR(IF(OR(VLOOKUP(H664,Homologación!$A:$B,2,0)=Tabla1[[#This Row],[Carrera Equivalente Uniandes 1]],VLOOKUP(H664,Homologación!$A:$B,2,0)=Tabla1[[#This Row],[Carrera Equivalente Uniandes 2]]),"",VLOOKUP(H664,Homologación!$A:$B,2,0)),"")</f>
        <v/>
      </c>
    </row>
    <row r="665" spans="1:16" x14ac:dyDescent="0.25">
      <c r="A665" s="4" t="s">
        <v>1765</v>
      </c>
      <c r="B665" s="4" t="s">
        <v>89</v>
      </c>
      <c r="C665" s="4" t="s">
        <v>88</v>
      </c>
      <c r="D665" s="4" t="s">
        <v>426</v>
      </c>
      <c r="E665" s="4" t="s">
        <v>9</v>
      </c>
      <c r="F665" s="4" t="s">
        <v>472</v>
      </c>
      <c r="I665" s="4" t="s">
        <v>656</v>
      </c>
      <c r="J665" s="4">
        <v>8999992948</v>
      </c>
      <c r="K665" s="4" t="s">
        <v>4984</v>
      </c>
      <c r="L665" s="4" t="s">
        <v>7105</v>
      </c>
      <c r="M665" s="4" t="s">
        <v>1095</v>
      </c>
      <c r="N665" s="4" t="str">
        <f>VLOOKUP(F665,Homologación!$A:$B,2,0)</f>
        <v>Ingeniería de Sistemas y Computación</v>
      </c>
      <c r="O665" s="4" t="str">
        <f>IFERROR(IF(VLOOKUP(G665,Homologación!$A:$B,2,0)=Tabla1[[#This Row],[Carrera Equivalente Uniandes 1]],"",VLOOKUP(G665,Homologación!$A:$B,2,0)),"")</f>
        <v/>
      </c>
      <c r="P665" s="4" t="str">
        <f>IFERROR(IF(OR(VLOOKUP(H665,Homologación!$A:$B,2,0)=Tabla1[[#This Row],[Carrera Equivalente Uniandes 1]],VLOOKUP(H665,Homologación!$A:$B,2,0)=Tabla1[[#This Row],[Carrera Equivalente Uniandes 2]]),"",VLOOKUP(H665,Homologación!$A:$B,2,0)),"")</f>
        <v/>
      </c>
    </row>
    <row r="666" spans="1:16" x14ac:dyDescent="0.25">
      <c r="A666" s="4" t="s">
        <v>1766</v>
      </c>
      <c r="B666" s="4" t="s">
        <v>89</v>
      </c>
      <c r="C666" s="4" t="s">
        <v>88</v>
      </c>
      <c r="D666" s="4" t="s">
        <v>426</v>
      </c>
      <c r="E666" s="4" t="s">
        <v>9</v>
      </c>
      <c r="F666" s="4" t="s">
        <v>472</v>
      </c>
      <c r="I666" s="4" t="s">
        <v>656</v>
      </c>
      <c r="J666" s="4">
        <v>8999992948</v>
      </c>
      <c r="K666" s="4" t="s">
        <v>4985</v>
      </c>
      <c r="L666" s="4" t="s">
        <v>7106</v>
      </c>
      <c r="M666" s="4" t="s">
        <v>1095</v>
      </c>
      <c r="N666" s="4" t="str">
        <f>VLOOKUP(F666,Homologación!$A:$B,2,0)</f>
        <v>Ingeniería de Sistemas y Computación</v>
      </c>
      <c r="O666" s="4" t="str">
        <f>IFERROR(IF(VLOOKUP(G666,Homologación!$A:$B,2,0)=Tabla1[[#This Row],[Carrera Equivalente Uniandes 1]],"",VLOOKUP(G666,Homologación!$A:$B,2,0)),"")</f>
        <v/>
      </c>
      <c r="P666" s="4" t="str">
        <f>IFERROR(IF(OR(VLOOKUP(H666,Homologación!$A:$B,2,0)=Tabla1[[#This Row],[Carrera Equivalente Uniandes 1]],VLOOKUP(H666,Homologación!$A:$B,2,0)=Tabla1[[#This Row],[Carrera Equivalente Uniandes 2]]),"",VLOOKUP(H666,Homologación!$A:$B,2,0)),"")</f>
        <v/>
      </c>
    </row>
    <row r="667" spans="1:16" x14ac:dyDescent="0.25">
      <c r="A667" s="4" t="s">
        <v>1767</v>
      </c>
      <c r="B667" s="4" t="s">
        <v>89</v>
      </c>
      <c r="C667" s="4" t="s">
        <v>88</v>
      </c>
      <c r="D667" s="4" t="s">
        <v>426</v>
      </c>
      <c r="E667" s="4" t="s">
        <v>3</v>
      </c>
      <c r="F667" s="4" t="s">
        <v>472</v>
      </c>
      <c r="G667" s="4" t="s">
        <v>73</v>
      </c>
      <c r="H667" s="4" t="s">
        <v>29</v>
      </c>
      <c r="I667" s="4" t="s">
        <v>656</v>
      </c>
      <c r="J667" s="4">
        <v>8999992948</v>
      </c>
      <c r="K667" s="4" t="s">
        <v>847</v>
      </c>
      <c r="L667" s="4" t="s">
        <v>7107</v>
      </c>
      <c r="M667" s="4" t="s">
        <v>1095</v>
      </c>
      <c r="N667" s="4" t="str">
        <f>VLOOKUP(F667,Homologación!$A:$B,2,0)</f>
        <v>Ingeniería de Sistemas y Computación</v>
      </c>
      <c r="O667" s="4" t="str">
        <f>IFERROR(IF(VLOOKUP(G667,Homologación!$A:$B,2,0)=Tabla1[[#This Row],[Carrera Equivalente Uniandes 1]],"",VLOOKUP(G667,Homologación!$A:$B,2,0)),"")</f>
        <v/>
      </c>
      <c r="P667" s="4" t="str">
        <f>IFERROR(IF(OR(VLOOKUP(H667,Homologación!$A:$B,2,0)=Tabla1[[#This Row],[Carrera Equivalente Uniandes 1]],VLOOKUP(H667,Homologación!$A:$B,2,0)=Tabla1[[#This Row],[Carrera Equivalente Uniandes 2]]),"",VLOOKUP(H667,Homologación!$A:$B,2,0)),"")</f>
        <v/>
      </c>
    </row>
    <row r="668" spans="1:16" x14ac:dyDescent="0.25">
      <c r="A668" s="4" t="s">
        <v>1768</v>
      </c>
      <c r="B668" s="4" t="s">
        <v>89</v>
      </c>
      <c r="C668" s="4" t="s">
        <v>88</v>
      </c>
      <c r="D668" s="4" t="s">
        <v>426</v>
      </c>
      <c r="E668" s="4" t="s">
        <v>3</v>
      </c>
      <c r="F668" s="4" t="s">
        <v>476</v>
      </c>
      <c r="G668" s="4" t="s">
        <v>446</v>
      </c>
      <c r="I668" s="4" t="s">
        <v>656</v>
      </c>
      <c r="J668" s="4">
        <v>8999992948</v>
      </c>
      <c r="K668" s="4" t="s">
        <v>4986</v>
      </c>
      <c r="L668" s="4" t="s">
        <v>7108</v>
      </c>
      <c r="M668" s="4" t="s">
        <v>1095</v>
      </c>
      <c r="N668" s="4" t="str">
        <f>VLOOKUP(F668,Homologación!$A:$B,2,0)</f>
        <v>Diseño</v>
      </c>
      <c r="O668" s="4" t="str">
        <f>IFERROR(IF(VLOOKUP(G668,Homologación!$A:$B,2,0)=Tabla1[[#This Row],[Carrera Equivalente Uniandes 1]],"",VLOOKUP(G668,Homologación!$A:$B,2,0)),"")</f>
        <v/>
      </c>
      <c r="P668" s="4" t="str">
        <f>IFERROR(IF(OR(VLOOKUP(H668,Homologación!$A:$B,2,0)=Tabla1[[#This Row],[Carrera Equivalente Uniandes 1]],VLOOKUP(H668,Homologación!$A:$B,2,0)=Tabla1[[#This Row],[Carrera Equivalente Uniandes 2]]),"",VLOOKUP(H668,Homologación!$A:$B,2,0)),"")</f>
        <v/>
      </c>
    </row>
    <row r="669" spans="1:16" x14ac:dyDescent="0.25">
      <c r="A669" s="4" t="s">
        <v>1769</v>
      </c>
      <c r="B669" s="4" t="s">
        <v>89</v>
      </c>
      <c r="C669" s="4" t="s">
        <v>88</v>
      </c>
      <c r="D669" s="4" t="s">
        <v>426</v>
      </c>
      <c r="E669" s="4" t="s">
        <v>3</v>
      </c>
      <c r="F669" s="4" t="s">
        <v>15</v>
      </c>
      <c r="I669" s="4" t="s">
        <v>656</v>
      </c>
      <c r="J669" s="4">
        <v>8999992948</v>
      </c>
      <c r="K669" s="4" t="s">
        <v>4987</v>
      </c>
      <c r="L669" s="4" t="s">
        <v>7109</v>
      </c>
      <c r="M669" s="4" t="s">
        <v>1095</v>
      </c>
      <c r="N669" s="4" t="str">
        <f>VLOOKUP(F669,Homologación!$A:$B,2,0)</f>
        <v>Administración</v>
      </c>
      <c r="O669" s="4" t="str">
        <f>IFERROR(IF(VLOOKUP(G669,Homologación!$A:$B,2,0)=Tabla1[[#This Row],[Carrera Equivalente Uniandes 1]],"",VLOOKUP(G669,Homologación!$A:$B,2,0)),"")</f>
        <v/>
      </c>
      <c r="P669" s="4" t="str">
        <f>IFERROR(IF(OR(VLOOKUP(H669,Homologación!$A:$B,2,0)=Tabla1[[#This Row],[Carrera Equivalente Uniandes 1]],VLOOKUP(H669,Homologación!$A:$B,2,0)=Tabla1[[#This Row],[Carrera Equivalente Uniandes 2]]),"",VLOOKUP(H669,Homologación!$A:$B,2,0)),"")</f>
        <v/>
      </c>
    </row>
    <row r="670" spans="1:16" x14ac:dyDescent="0.25">
      <c r="A670" s="4" t="s">
        <v>1770</v>
      </c>
      <c r="B670" s="4" t="s">
        <v>89</v>
      </c>
      <c r="C670" s="4" t="s">
        <v>88</v>
      </c>
      <c r="D670" s="4" t="s">
        <v>426</v>
      </c>
      <c r="E670" s="4" t="s">
        <v>9572</v>
      </c>
      <c r="F670" s="4" t="s">
        <v>17</v>
      </c>
      <c r="I670" s="4" t="s">
        <v>121</v>
      </c>
      <c r="J670" s="4">
        <v>8001860611</v>
      </c>
      <c r="K670" s="4" t="s">
        <v>4988</v>
      </c>
      <c r="L670" s="4" t="s">
        <v>7110</v>
      </c>
      <c r="M670" s="4" t="s">
        <v>1095</v>
      </c>
      <c r="N670" s="4" t="str">
        <f>VLOOKUP(F670,Homologación!$A:$B,2,0)</f>
        <v>Historia</v>
      </c>
      <c r="O670" s="4" t="str">
        <f>IFERROR(IF(VLOOKUP(G670,Homologación!$A:$B,2,0)=Tabla1[[#This Row],[Carrera Equivalente Uniandes 1]],"",VLOOKUP(G670,Homologación!$A:$B,2,0)),"")</f>
        <v/>
      </c>
      <c r="P670" s="4" t="str">
        <f>IFERROR(IF(OR(VLOOKUP(H670,Homologación!$A:$B,2,0)=Tabla1[[#This Row],[Carrera Equivalente Uniandes 1]],VLOOKUP(H670,Homologación!$A:$B,2,0)=Tabla1[[#This Row],[Carrera Equivalente Uniandes 2]]),"",VLOOKUP(H670,Homologación!$A:$B,2,0)),"")</f>
        <v/>
      </c>
    </row>
    <row r="671" spans="1:16" x14ac:dyDescent="0.25">
      <c r="A671" s="4" t="s">
        <v>1771</v>
      </c>
      <c r="B671" s="4" t="s">
        <v>89</v>
      </c>
      <c r="C671" s="4" t="s">
        <v>88</v>
      </c>
      <c r="D671" s="4" t="s">
        <v>426</v>
      </c>
      <c r="E671" s="4" t="s">
        <v>9</v>
      </c>
      <c r="F671" s="4" t="s">
        <v>494</v>
      </c>
      <c r="I671" s="4" t="s">
        <v>121</v>
      </c>
      <c r="J671" s="4">
        <v>8001860611</v>
      </c>
      <c r="K671" s="4" t="s">
        <v>4989</v>
      </c>
      <c r="L671" s="4" t="s">
        <v>7111</v>
      </c>
      <c r="M671" s="4" t="s">
        <v>1095</v>
      </c>
      <c r="N671" s="4" t="str">
        <f>VLOOKUP(F671,Homologación!$A:$B,2,0)</f>
        <v>Ingeniería de Sistemas y Computación</v>
      </c>
      <c r="O671" s="4" t="str">
        <f>IFERROR(IF(VLOOKUP(G671,Homologación!$A:$B,2,0)=Tabla1[[#This Row],[Carrera Equivalente Uniandes 1]],"",VLOOKUP(G671,Homologación!$A:$B,2,0)),"")</f>
        <v/>
      </c>
      <c r="P671" s="4" t="str">
        <f>IFERROR(IF(OR(VLOOKUP(H671,Homologación!$A:$B,2,0)=Tabla1[[#This Row],[Carrera Equivalente Uniandes 1]],VLOOKUP(H671,Homologación!$A:$B,2,0)=Tabla1[[#This Row],[Carrera Equivalente Uniandes 2]]),"",VLOOKUP(H671,Homologación!$A:$B,2,0)),"")</f>
        <v/>
      </c>
    </row>
    <row r="672" spans="1:16" x14ac:dyDescent="0.25">
      <c r="A672" s="4" t="s">
        <v>1772</v>
      </c>
      <c r="B672" s="4" t="s">
        <v>89</v>
      </c>
      <c r="C672" s="4" t="s">
        <v>88</v>
      </c>
      <c r="D672" s="4" t="s">
        <v>426</v>
      </c>
      <c r="E672" s="4" t="s">
        <v>3</v>
      </c>
      <c r="F672" s="4" t="s">
        <v>21</v>
      </c>
      <c r="I672" s="4" t="s">
        <v>121</v>
      </c>
      <c r="J672" s="4">
        <v>8001860611</v>
      </c>
      <c r="K672" s="4" t="s">
        <v>4990</v>
      </c>
      <c r="L672" s="4" t="s">
        <v>7112</v>
      </c>
      <c r="M672" s="4" t="s">
        <v>1095</v>
      </c>
      <c r="N672" s="4" t="str">
        <f>VLOOKUP(F672,Homologación!$A:$B,2,0)</f>
        <v>Derecho</v>
      </c>
      <c r="O672" s="4" t="str">
        <f>IFERROR(IF(VLOOKUP(G672,Homologación!$A:$B,2,0)=Tabla1[[#This Row],[Carrera Equivalente Uniandes 1]],"",VLOOKUP(G672,Homologación!$A:$B,2,0)),"")</f>
        <v/>
      </c>
      <c r="P672" s="4" t="str">
        <f>IFERROR(IF(OR(VLOOKUP(H672,Homologación!$A:$B,2,0)=Tabla1[[#This Row],[Carrera Equivalente Uniandes 1]],VLOOKUP(H672,Homologación!$A:$B,2,0)=Tabla1[[#This Row],[Carrera Equivalente Uniandes 2]]),"",VLOOKUP(H672,Homologación!$A:$B,2,0)),"")</f>
        <v/>
      </c>
    </row>
    <row r="673" spans="1:16" x14ac:dyDescent="0.25">
      <c r="A673" s="4" t="s">
        <v>1773</v>
      </c>
      <c r="B673" s="4" t="s">
        <v>89</v>
      </c>
      <c r="C673" s="4" t="s">
        <v>88</v>
      </c>
      <c r="D673" s="4" t="s">
        <v>426</v>
      </c>
      <c r="E673" s="4" t="s">
        <v>3</v>
      </c>
      <c r="F673" s="4" t="s">
        <v>21</v>
      </c>
      <c r="I673" s="4" t="s">
        <v>121</v>
      </c>
      <c r="J673" s="4">
        <v>8001860611</v>
      </c>
      <c r="K673" s="4" t="s">
        <v>4990</v>
      </c>
      <c r="L673" s="4" t="s">
        <v>7113</v>
      </c>
      <c r="M673" s="4" t="s">
        <v>1095</v>
      </c>
      <c r="N673" s="4" t="str">
        <f>VLOOKUP(F673,Homologación!$A:$B,2,0)</f>
        <v>Derecho</v>
      </c>
      <c r="O673" s="4" t="str">
        <f>IFERROR(IF(VLOOKUP(G673,Homologación!$A:$B,2,0)=Tabla1[[#This Row],[Carrera Equivalente Uniandes 1]],"",VLOOKUP(G673,Homologación!$A:$B,2,0)),"")</f>
        <v/>
      </c>
      <c r="P673" s="4" t="str">
        <f>IFERROR(IF(OR(VLOOKUP(H673,Homologación!$A:$B,2,0)=Tabla1[[#This Row],[Carrera Equivalente Uniandes 1]],VLOOKUP(H673,Homologación!$A:$B,2,0)=Tabla1[[#This Row],[Carrera Equivalente Uniandes 2]]),"",VLOOKUP(H673,Homologación!$A:$B,2,0)),"")</f>
        <v/>
      </c>
    </row>
    <row r="674" spans="1:16" x14ac:dyDescent="0.25">
      <c r="A674" s="4" t="s">
        <v>1774</v>
      </c>
      <c r="B674" s="4" t="s">
        <v>89</v>
      </c>
      <c r="C674" s="4" t="s">
        <v>88</v>
      </c>
      <c r="D674" s="4" t="s">
        <v>426</v>
      </c>
      <c r="E674" s="4" t="s">
        <v>9</v>
      </c>
      <c r="F674" s="4" t="s">
        <v>17</v>
      </c>
      <c r="I674" s="4" t="s">
        <v>121</v>
      </c>
      <c r="J674" s="4">
        <v>8001860611</v>
      </c>
      <c r="K674" s="4" t="s">
        <v>4991</v>
      </c>
      <c r="L674" s="4" t="s">
        <v>7114</v>
      </c>
      <c r="M674" s="4" t="s">
        <v>1095</v>
      </c>
      <c r="N674" s="4" t="str">
        <f>VLOOKUP(F674,Homologación!$A:$B,2,0)</f>
        <v>Historia</v>
      </c>
      <c r="O674" s="4" t="str">
        <f>IFERROR(IF(VLOOKUP(G674,Homologación!$A:$B,2,0)=Tabla1[[#This Row],[Carrera Equivalente Uniandes 1]],"",VLOOKUP(G674,Homologación!$A:$B,2,0)),"")</f>
        <v/>
      </c>
      <c r="P674" s="4" t="str">
        <f>IFERROR(IF(OR(VLOOKUP(H674,Homologación!$A:$B,2,0)=Tabla1[[#This Row],[Carrera Equivalente Uniandes 1]],VLOOKUP(H674,Homologación!$A:$B,2,0)=Tabla1[[#This Row],[Carrera Equivalente Uniandes 2]]),"",VLOOKUP(H674,Homologación!$A:$B,2,0)),"")</f>
        <v/>
      </c>
    </row>
    <row r="675" spans="1:16" x14ac:dyDescent="0.25">
      <c r="A675" s="4" t="s">
        <v>1775</v>
      </c>
      <c r="B675" s="4" t="s">
        <v>125</v>
      </c>
      <c r="C675" s="4" t="s">
        <v>124</v>
      </c>
      <c r="D675" s="4" t="s">
        <v>4369</v>
      </c>
      <c r="E675" s="4" t="s">
        <v>3</v>
      </c>
      <c r="F675" s="4" t="s">
        <v>15</v>
      </c>
      <c r="G675" s="4" t="s">
        <v>44</v>
      </c>
      <c r="H675" s="4" t="s">
        <v>19</v>
      </c>
      <c r="I675" s="4" t="s">
        <v>657</v>
      </c>
      <c r="J675" s="4">
        <v>8999991197</v>
      </c>
      <c r="K675" s="4" t="s">
        <v>4992</v>
      </c>
      <c r="L675" s="4" t="s">
        <v>7115</v>
      </c>
      <c r="M675" s="4" t="s">
        <v>1095</v>
      </c>
      <c r="N675" s="4" t="str">
        <f>VLOOKUP(F675,Homologación!$A:$B,2,0)</f>
        <v>Administración</v>
      </c>
      <c r="O675" s="4" t="str">
        <f>IFERROR(IF(VLOOKUP(G675,Homologación!$A:$B,2,0)=Tabla1[[#This Row],[Carrera Equivalente Uniandes 1]],"",VLOOKUP(G675,Homologación!$A:$B,2,0)),"")</f>
        <v/>
      </c>
      <c r="P675" s="4" t="str">
        <f>IFERROR(IF(OR(VLOOKUP(H675,Homologación!$A:$B,2,0)=Tabla1[[#This Row],[Carrera Equivalente Uniandes 1]],VLOOKUP(H675,Homologación!$A:$B,2,0)=Tabla1[[#This Row],[Carrera Equivalente Uniandes 2]]),"",VLOOKUP(H675,Homologación!$A:$B,2,0)),"")</f>
        <v/>
      </c>
    </row>
    <row r="676" spans="1:16" x14ac:dyDescent="0.25">
      <c r="A676" s="4" t="s">
        <v>1776</v>
      </c>
      <c r="B676" s="4" t="s">
        <v>125</v>
      </c>
      <c r="C676" s="4" t="s">
        <v>124</v>
      </c>
      <c r="D676" s="4" t="s">
        <v>4369</v>
      </c>
      <c r="E676" s="4" t="s">
        <v>3</v>
      </c>
      <c r="F676" s="4" t="s">
        <v>49</v>
      </c>
      <c r="G676" s="4" t="s">
        <v>194</v>
      </c>
      <c r="I676" s="4" t="s">
        <v>657</v>
      </c>
      <c r="J676" s="4">
        <v>8999991197</v>
      </c>
      <c r="K676" s="4" t="s">
        <v>4993</v>
      </c>
      <c r="L676" s="4" t="s">
        <v>7116</v>
      </c>
      <c r="M676" s="4" t="s">
        <v>1095</v>
      </c>
      <c r="N676" s="4" t="str">
        <f>VLOOKUP(F676,Homologación!$A:$B,2,0)</f>
        <v>Ingeniería Ambiental</v>
      </c>
      <c r="O676" s="4" t="str">
        <f>IFERROR(IF(VLOOKUP(G676,Homologación!$A:$B,2,0)=Tabla1[[#This Row],[Carrera Equivalente Uniandes 1]],"",VLOOKUP(G676,Homologación!$A:$B,2,0)),"")</f>
        <v/>
      </c>
      <c r="P676" s="4" t="str">
        <f>IFERROR(IF(OR(VLOOKUP(H676,Homologación!$A:$B,2,0)=Tabla1[[#This Row],[Carrera Equivalente Uniandes 1]],VLOOKUP(H676,Homologación!$A:$B,2,0)=Tabla1[[#This Row],[Carrera Equivalente Uniandes 2]]),"",VLOOKUP(H676,Homologación!$A:$B,2,0)),"")</f>
        <v/>
      </c>
    </row>
    <row r="677" spans="1:16" x14ac:dyDescent="0.25">
      <c r="A677" s="4" t="s">
        <v>1777</v>
      </c>
      <c r="B677" s="4" t="s">
        <v>125</v>
      </c>
      <c r="C677" s="4" t="s">
        <v>124</v>
      </c>
      <c r="D677" s="4" t="s">
        <v>4369</v>
      </c>
      <c r="E677" s="4" t="s">
        <v>3</v>
      </c>
      <c r="F677" s="4" t="s">
        <v>29</v>
      </c>
      <c r="G677" s="4" t="s">
        <v>444</v>
      </c>
      <c r="H677" s="4" t="s">
        <v>9404</v>
      </c>
      <c r="I677" s="4" t="s">
        <v>657</v>
      </c>
      <c r="J677" s="4">
        <v>8999991197</v>
      </c>
      <c r="K677" s="4" t="s">
        <v>4994</v>
      </c>
      <c r="L677" s="4" t="s">
        <v>7117</v>
      </c>
      <c r="M677" s="4" t="s">
        <v>1095</v>
      </c>
      <c r="N677" s="4" t="str">
        <f>VLOOKUP(F677,Homologación!$A:$B,2,0)</f>
        <v>Ingeniería de Sistemas y Computación</v>
      </c>
      <c r="O677" s="4" t="str">
        <f>IFERROR(IF(VLOOKUP(G677,Homologación!$A:$B,2,0)=Tabla1[[#This Row],[Carrera Equivalente Uniandes 1]],"",VLOOKUP(G677,Homologación!$A:$B,2,0)),"")</f>
        <v>Ingeniería Electrónica</v>
      </c>
      <c r="P677" s="4" t="str">
        <f>IFERROR(IF(OR(VLOOKUP(H677,Homologación!$A:$B,2,0)=Tabla1[[#This Row],[Carrera Equivalente Uniandes 1]],VLOOKUP(H677,Homologación!$A:$B,2,0)=Tabla1[[#This Row],[Carrera Equivalente Uniandes 2]]),"",VLOOKUP(H677,Homologación!$A:$B,2,0)),"")</f>
        <v/>
      </c>
    </row>
    <row r="678" spans="1:16" x14ac:dyDescent="0.25">
      <c r="A678" s="4" t="s">
        <v>1778</v>
      </c>
      <c r="B678" s="4" t="s">
        <v>125</v>
      </c>
      <c r="C678" s="4" t="s">
        <v>124</v>
      </c>
      <c r="D678" s="4" t="s">
        <v>4369</v>
      </c>
      <c r="E678" s="4" t="s">
        <v>3</v>
      </c>
      <c r="F678" s="4" t="s">
        <v>15</v>
      </c>
      <c r="G678" s="4" t="s">
        <v>44</v>
      </c>
      <c r="H678" s="4" t="s">
        <v>19</v>
      </c>
      <c r="I678" s="4" t="s">
        <v>657</v>
      </c>
      <c r="J678" s="4">
        <v>8999991197</v>
      </c>
      <c r="K678" s="4" t="s">
        <v>4995</v>
      </c>
      <c r="L678" s="4" t="s">
        <v>7118</v>
      </c>
      <c r="M678" s="4" t="s">
        <v>1095</v>
      </c>
      <c r="N678" s="4" t="str">
        <f>VLOOKUP(F678,Homologación!$A:$B,2,0)</f>
        <v>Administración</v>
      </c>
      <c r="O678" s="4" t="str">
        <f>IFERROR(IF(VLOOKUP(G678,Homologación!$A:$B,2,0)=Tabla1[[#This Row],[Carrera Equivalente Uniandes 1]],"",VLOOKUP(G678,Homologación!$A:$B,2,0)),"")</f>
        <v/>
      </c>
      <c r="P678" s="4" t="str">
        <f>IFERROR(IF(OR(VLOOKUP(H678,Homologación!$A:$B,2,0)=Tabla1[[#This Row],[Carrera Equivalente Uniandes 1]],VLOOKUP(H678,Homologación!$A:$B,2,0)=Tabla1[[#This Row],[Carrera Equivalente Uniandes 2]]),"",VLOOKUP(H678,Homologación!$A:$B,2,0)),"")</f>
        <v/>
      </c>
    </row>
    <row r="679" spans="1:16" x14ac:dyDescent="0.25">
      <c r="A679" s="4" t="s">
        <v>1779</v>
      </c>
      <c r="B679" s="4" t="s">
        <v>125</v>
      </c>
      <c r="C679" s="4" t="s">
        <v>124</v>
      </c>
      <c r="D679" s="4" t="s">
        <v>4369</v>
      </c>
      <c r="E679" s="4" t="s">
        <v>3</v>
      </c>
      <c r="F679" s="4" t="s">
        <v>15</v>
      </c>
      <c r="G679" s="4" t="s">
        <v>44</v>
      </c>
      <c r="H679" s="4" t="s">
        <v>19</v>
      </c>
      <c r="I679" s="4" t="s">
        <v>657</v>
      </c>
      <c r="J679" s="4">
        <v>8999991197</v>
      </c>
      <c r="K679" s="4" t="s">
        <v>4996</v>
      </c>
      <c r="L679" s="4" t="s">
        <v>7119</v>
      </c>
      <c r="M679" s="4" t="s">
        <v>1095</v>
      </c>
      <c r="N679" s="4" t="str">
        <f>VLOOKUP(F679,Homologación!$A:$B,2,0)</f>
        <v>Administración</v>
      </c>
      <c r="O679" s="4" t="str">
        <f>IFERROR(IF(VLOOKUP(G679,Homologación!$A:$B,2,0)=Tabla1[[#This Row],[Carrera Equivalente Uniandes 1]],"",VLOOKUP(G679,Homologación!$A:$B,2,0)),"")</f>
        <v/>
      </c>
      <c r="P679" s="4" t="str">
        <f>IFERROR(IF(OR(VLOOKUP(H679,Homologación!$A:$B,2,0)=Tabla1[[#This Row],[Carrera Equivalente Uniandes 1]],VLOOKUP(H679,Homologación!$A:$B,2,0)=Tabla1[[#This Row],[Carrera Equivalente Uniandes 2]]),"",VLOOKUP(H679,Homologación!$A:$B,2,0)),"")</f>
        <v/>
      </c>
    </row>
    <row r="680" spans="1:16" x14ac:dyDescent="0.25">
      <c r="A680" s="4" t="s">
        <v>1780</v>
      </c>
      <c r="B680" s="4" t="s">
        <v>125</v>
      </c>
      <c r="C680" s="4" t="s">
        <v>131</v>
      </c>
      <c r="D680" s="4" t="s">
        <v>4369</v>
      </c>
      <c r="E680" s="4" t="s">
        <v>3</v>
      </c>
      <c r="F680" s="4" t="s">
        <v>194</v>
      </c>
      <c r="G680" s="4" t="s">
        <v>69</v>
      </c>
      <c r="I680" s="4" t="s">
        <v>4408</v>
      </c>
      <c r="J680" s="4">
        <v>8000959612</v>
      </c>
      <c r="K680" s="4" t="s">
        <v>4997</v>
      </c>
      <c r="L680" s="4" t="s">
        <v>7120</v>
      </c>
      <c r="M680" s="4" t="s">
        <v>1095</v>
      </c>
      <c r="N680" s="4" t="str">
        <f>VLOOKUP(F680,Homologación!$A:$B,2,0)</f>
        <v>Ingeniería Ambiental</v>
      </c>
      <c r="O680" s="4" t="str">
        <f>IFERROR(IF(VLOOKUP(G680,Homologación!$A:$B,2,0)=Tabla1[[#This Row],[Carrera Equivalente Uniandes 1]],"",VLOOKUP(G680,Homologación!$A:$B,2,0)),"")</f>
        <v>Biología</v>
      </c>
      <c r="P680" s="4" t="str">
        <f>IFERROR(IF(OR(VLOOKUP(H680,Homologación!$A:$B,2,0)=Tabla1[[#This Row],[Carrera Equivalente Uniandes 1]],VLOOKUP(H680,Homologación!$A:$B,2,0)=Tabla1[[#This Row],[Carrera Equivalente Uniandes 2]]),"",VLOOKUP(H680,Homologación!$A:$B,2,0)),"")</f>
        <v/>
      </c>
    </row>
    <row r="681" spans="1:16" x14ac:dyDescent="0.25">
      <c r="A681" s="4" t="s">
        <v>1781</v>
      </c>
      <c r="B681" s="4" t="s">
        <v>125</v>
      </c>
      <c r="C681" s="4" t="s">
        <v>131</v>
      </c>
      <c r="D681" s="4" t="s">
        <v>4369</v>
      </c>
      <c r="E681" s="4" t="s">
        <v>3</v>
      </c>
      <c r="F681" s="4" t="s">
        <v>17</v>
      </c>
      <c r="G681" s="4" t="s">
        <v>44</v>
      </c>
      <c r="I681" s="4" t="s">
        <v>4408</v>
      </c>
      <c r="J681" s="4">
        <v>8000959612</v>
      </c>
      <c r="K681" s="4" t="s">
        <v>4998</v>
      </c>
      <c r="L681" s="4" t="s">
        <v>7121</v>
      </c>
      <c r="M681" s="4" t="s">
        <v>1095</v>
      </c>
      <c r="N681" s="4" t="str">
        <f>VLOOKUP(F681,Homologación!$A:$B,2,0)</f>
        <v>Historia</v>
      </c>
      <c r="O681" s="4" t="str">
        <f>IFERROR(IF(VLOOKUP(G681,Homologación!$A:$B,2,0)=Tabla1[[#This Row],[Carrera Equivalente Uniandes 1]],"",VLOOKUP(G681,Homologación!$A:$B,2,0)),"")</f>
        <v>Administración</v>
      </c>
      <c r="P681" s="4" t="str">
        <f>IFERROR(IF(OR(VLOOKUP(H681,Homologación!$A:$B,2,0)=Tabla1[[#This Row],[Carrera Equivalente Uniandes 1]],VLOOKUP(H681,Homologación!$A:$B,2,0)=Tabla1[[#This Row],[Carrera Equivalente Uniandes 2]]),"",VLOOKUP(H681,Homologación!$A:$B,2,0)),"")</f>
        <v/>
      </c>
    </row>
    <row r="682" spans="1:16" x14ac:dyDescent="0.25">
      <c r="A682" s="4" t="s">
        <v>1782</v>
      </c>
      <c r="B682" s="4" t="s">
        <v>125</v>
      </c>
      <c r="C682" s="4" t="s">
        <v>131</v>
      </c>
      <c r="D682" s="4" t="s">
        <v>4369</v>
      </c>
      <c r="E682" s="4" t="s">
        <v>3</v>
      </c>
      <c r="F682" s="4" t="s">
        <v>17</v>
      </c>
      <c r="G682" s="4" t="s">
        <v>44</v>
      </c>
      <c r="H682" s="4" t="s">
        <v>15</v>
      </c>
      <c r="I682" s="4" t="s">
        <v>4408</v>
      </c>
      <c r="J682" s="4">
        <v>8000959612</v>
      </c>
      <c r="K682" s="4" t="s">
        <v>4998</v>
      </c>
      <c r="L682" s="4" t="s">
        <v>7122</v>
      </c>
      <c r="M682" s="4" t="s">
        <v>1095</v>
      </c>
      <c r="N682" s="4" t="str">
        <f>VLOOKUP(F682,Homologación!$A:$B,2,0)</f>
        <v>Historia</v>
      </c>
      <c r="O682" s="4" t="str">
        <f>IFERROR(IF(VLOOKUP(G682,Homologación!$A:$B,2,0)=Tabla1[[#This Row],[Carrera Equivalente Uniandes 1]],"",VLOOKUP(G682,Homologación!$A:$B,2,0)),"")</f>
        <v>Administración</v>
      </c>
      <c r="P682" s="4" t="str">
        <f>IFERROR(IF(OR(VLOOKUP(H682,Homologación!$A:$B,2,0)=Tabla1[[#This Row],[Carrera Equivalente Uniandes 1]],VLOOKUP(H682,Homologación!$A:$B,2,0)=Tabla1[[#This Row],[Carrera Equivalente Uniandes 2]]),"",VLOOKUP(H682,Homologación!$A:$B,2,0)),"")</f>
        <v/>
      </c>
    </row>
    <row r="683" spans="1:16" x14ac:dyDescent="0.25">
      <c r="A683" s="4" t="s">
        <v>1783</v>
      </c>
      <c r="B683" s="4" t="s">
        <v>125</v>
      </c>
      <c r="C683" s="4" t="s">
        <v>131</v>
      </c>
      <c r="D683" s="4" t="s">
        <v>4369</v>
      </c>
      <c r="E683" s="4" t="s">
        <v>3</v>
      </c>
      <c r="F683" s="4" t="s">
        <v>15</v>
      </c>
      <c r="G683" s="4" t="s">
        <v>451</v>
      </c>
      <c r="H683" s="4" t="s">
        <v>44</v>
      </c>
      <c r="I683" s="4" t="s">
        <v>4408</v>
      </c>
      <c r="J683" s="4">
        <v>8000959612</v>
      </c>
      <c r="K683" s="4" t="s">
        <v>4999</v>
      </c>
      <c r="L683" s="4" t="s">
        <v>7123</v>
      </c>
      <c r="M683" s="4" t="s">
        <v>1095</v>
      </c>
      <c r="N683" s="4" t="str">
        <f>VLOOKUP(F683,Homologación!$A:$B,2,0)</f>
        <v>Administración</v>
      </c>
      <c r="O683" s="4" t="str">
        <f>IFERROR(IF(VLOOKUP(G683,Homologación!$A:$B,2,0)=Tabla1[[#This Row],[Carrera Equivalente Uniandes 1]],"",VLOOKUP(G683,Homologación!$A:$B,2,0)),"")</f>
        <v>Contaduría Internacional</v>
      </c>
      <c r="P683" s="4" t="str">
        <f>IFERROR(IF(OR(VLOOKUP(H683,Homologación!$A:$B,2,0)=Tabla1[[#This Row],[Carrera Equivalente Uniandes 1]],VLOOKUP(H683,Homologación!$A:$B,2,0)=Tabla1[[#This Row],[Carrera Equivalente Uniandes 2]]),"",VLOOKUP(H683,Homologación!$A:$B,2,0)),"")</f>
        <v/>
      </c>
    </row>
    <row r="684" spans="1:16" x14ac:dyDescent="0.25">
      <c r="A684" s="4" t="s">
        <v>1784</v>
      </c>
      <c r="B684" s="4" t="s">
        <v>26</v>
      </c>
      <c r="C684" s="4" t="s">
        <v>26</v>
      </c>
      <c r="D684" s="4" t="s">
        <v>429</v>
      </c>
      <c r="E684" s="4" t="s">
        <v>9572</v>
      </c>
      <c r="F684" s="4" t="s">
        <v>589</v>
      </c>
      <c r="I684" s="4" t="s">
        <v>4409</v>
      </c>
      <c r="J684" s="4">
        <v>8999994650</v>
      </c>
      <c r="K684" s="4" t="s">
        <v>5000</v>
      </c>
      <c r="L684" s="4" t="s">
        <v>7124</v>
      </c>
      <c r="M684" s="4" t="s">
        <v>9393</v>
      </c>
      <c r="N684" s="4" t="str">
        <f>VLOOKUP(F684,Homologación!$A:$B,2,0)</f>
        <v>Ingeniería Industrial</v>
      </c>
      <c r="O684" s="4" t="str">
        <f>IFERROR(IF(VLOOKUP(G684,Homologación!$A:$B,2,0)=Tabla1[[#This Row],[Carrera Equivalente Uniandes 1]],"",VLOOKUP(G684,Homologación!$A:$B,2,0)),"")</f>
        <v/>
      </c>
      <c r="P684" s="4" t="str">
        <f>IFERROR(IF(OR(VLOOKUP(H684,Homologación!$A:$B,2,0)=Tabla1[[#This Row],[Carrera Equivalente Uniandes 1]],VLOOKUP(H684,Homologación!$A:$B,2,0)=Tabla1[[#This Row],[Carrera Equivalente Uniandes 2]]),"",VLOOKUP(H684,Homologación!$A:$B,2,0)),"")</f>
        <v/>
      </c>
    </row>
    <row r="685" spans="1:16" x14ac:dyDescent="0.25">
      <c r="A685" s="4" t="s">
        <v>1785</v>
      </c>
      <c r="B685" s="4" t="s">
        <v>26</v>
      </c>
      <c r="C685" s="4" t="s">
        <v>26</v>
      </c>
      <c r="D685" s="4" t="s">
        <v>429</v>
      </c>
      <c r="E685" s="4" t="s">
        <v>9572</v>
      </c>
      <c r="F685" s="4" t="s">
        <v>432</v>
      </c>
      <c r="G685" s="4" t="s">
        <v>17</v>
      </c>
      <c r="I685" s="4" t="s">
        <v>4409</v>
      </c>
      <c r="J685" s="4">
        <v>8999994650</v>
      </c>
      <c r="K685" s="4" t="s">
        <v>5001</v>
      </c>
      <c r="L685" s="4" t="s">
        <v>7125</v>
      </c>
      <c r="M685" s="4" t="s">
        <v>9393</v>
      </c>
      <c r="N685" s="4" t="str">
        <f>VLOOKUP(F685,Homologación!$A:$B,2,0)</f>
        <v>Ingeniería Industrial</v>
      </c>
      <c r="O685" s="4" t="str">
        <f>IFERROR(IF(VLOOKUP(G685,Homologación!$A:$B,2,0)=Tabla1[[#This Row],[Carrera Equivalente Uniandes 1]],"",VLOOKUP(G685,Homologación!$A:$B,2,0)),"")</f>
        <v>Historia</v>
      </c>
      <c r="P685" s="4" t="str">
        <f>IFERROR(IF(OR(VLOOKUP(H685,Homologación!$A:$B,2,0)=Tabla1[[#This Row],[Carrera Equivalente Uniandes 1]],VLOOKUP(H685,Homologación!$A:$B,2,0)=Tabla1[[#This Row],[Carrera Equivalente Uniandes 2]]),"",VLOOKUP(H685,Homologación!$A:$B,2,0)),"")</f>
        <v/>
      </c>
    </row>
    <row r="686" spans="1:16" x14ac:dyDescent="0.25">
      <c r="A686" s="4" t="s">
        <v>1786</v>
      </c>
      <c r="B686" s="4" t="s">
        <v>26</v>
      </c>
      <c r="C686" s="4" t="s">
        <v>26</v>
      </c>
      <c r="D686" s="4" t="s">
        <v>429</v>
      </c>
      <c r="E686" s="4" t="s">
        <v>3</v>
      </c>
      <c r="F686" s="4" t="s">
        <v>108</v>
      </c>
      <c r="I686" s="4" t="s">
        <v>4409</v>
      </c>
      <c r="J686" s="4">
        <v>8999994650</v>
      </c>
      <c r="K686" s="4" t="s">
        <v>5002</v>
      </c>
      <c r="L686" s="4" t="s">
        <v>7126</v>
      </c>
      <c r="M686" s="4" t="s">
        <v>9393</v>
      </c>
      <c r="N686" s="4" t="str">
        <f>VLOOKUP(F686,Homologación!$A:$B,2,0)</f>
        <v>Administración</v>
      </c>
      <c r="O686" s="4" t="str">
        <f>IFERROR(IF(VLOOKUP(G686,Homologación!$A:$B,2,0)=Tabla1[[#This Row],[Carrera Equivalente Uniandes 1]],"",VLOOKUP(G686,Homologación!$A:$B,2,0)),"")</f>
        <v/>
      </c>
      <c r="P686" s="4" t="str">
        <f>IFERROR(IF(OR(VLOOKUP(H686,Homologación!$A:$B,2,0)=Tabla1[[#This Row],[Carrera Equivalente Uniandes 1]],VLOOKUP(H686,Homologación!$A:$B,2,0)=Tabla1[[#This Row],[Carrera Equivalente Uniandes 2]]),"",VLOOKUP(H686,Homologación!$A:$B,2,0)),"")</f>
        <v/>
      </c>
    </row>
    <row r="687" spans="1:16" x14ac:dyDescent="0.25">
      <c r="A687" s="4" t="s">
        <v>1787</v>
      </c>
      <c r="B687" s="4" t="s">
        <v>26</v>
      </c>
      <c r="C687" s="4" t="s">
        <v>26</v>
      </c>
      <c r="D687" s="4" t="s">
        <v>429</v>
      </c>
      <c r="E687" s="4" t="s">
        <v>3</v>
      </c>
      <c r="F687" s="4" t="s">
        <v>21</v>
      </c>
      <c r="I687" s="4" t="s">
        <v>4409</v>
      </c>
      <c r="J687" s="4">
        <v>8999994650</v>
      </c>
      <c r="K687" s="4" t="s">
        <v>5003</v>
      </c>
      <c r="L687" s="4" t="s">
        <v>7127</v>
      </c>
      <c r="M687" s="4" t="s">
        <v>9393</v>
      </c>
      <c r="N687" s="4" t="str">
        <f>VLOOKUP(F687,Homologación!$A:$B,2,0)</f>
        <v>Derecho</v>
      </c>
      <c r="O687" s="4" t="str">
        <f>IFERROR(IF(VLOOKUP(G687,Homologación!$A:$B,2,0)=Tabla1[[#This Row],[Carrera Equivalente Uniandes 1]],"",VLOOKUP(G687,Homologación!$A:$B,2,0)),"")</f>
        <v/>
      </c>
      <c r="P687" s="4" t="str">
        <f>IFERROR(IF(OR(VLOOKUP(H687,Homologación!$A:$B,2,0)=Tabla1[[#This Row],[Carrera Equivalente Uniandes 1]],VLOOKUP(H687,Homologación!$A:$B,2,0)=Tabla1[[#This Row],[Carrera Equivalente Uniandes 2]]),"",VLOOKUP(H687,Homologación!$A:$B,2,0)),"")</f>
        <v/>
      </c>
    </row>
    <row r="688" spans="1:16" x14ac:dyDescent="0.25">
      <c r="A688" s="4" t="s">
        <v>1788</v>
      </c>
      <c r="B688" s="4" t="s">
        <v>26</v>
      </c>
      <c r="C688" s="4" t="s">
        <v>26</v>
      </c>
      <c r="D688" s="4" t="s">
        <v>429</v>
      </c>
      <c r="E688" s="4" t="s">
        <v>9</v>
      </c>
      <c r="F688" s="4" t="s">
        <v>46</v>
      </c>
      <c r="I688" s="4" t="s">
        <v>263</v>
      </c>
      <c r="J688" s="4">
        <v>8999994288</v>
      </c>
      <c r="K688" s="4" t="s">
        <v>849</v>
      </c>
      <c r="L688" s="4" t="s">
        <v>7128</v>
      </c>
      <c r="M688" s="4" t="s">
        <v>9393</v>
      </c>
      <c r="N688" s="4" t="str">
        <f>VLOOKUP(F688,Homologación!$A:$B,2,0)</f>
        <v>Ingeniería Biomédica</v>
      </c>
      <c r="O688" s="4" t="str">
        <f>IFERROR(IF(VLOOKUP(G688,Homologación!$A:$B,2,0)=Tabla1[[#This Row],[Carrera Equivalente Uniandes 1]],"",VLOOKUP(G688,Homologación!$A:$B,2,0)),"")</f>
        <v/>
      </c>
      <c r="P688" s="4" t="str">
        <f>IFERROR(IF(OR(VLOOKUP(H688,Homologación!$A:$B,2,0)=Tabla1[[#This Row],[Carrera Equivalente Uniandes 1]],VLOOKUP(H688,Homologación!$A:$B,2,0)=Tabla1[[#This Row],[Carrera Equivalente Uniandes 2]]),"",VLOOKUP(H688,Homologación!$A:$B,2,0)),"")</f>
        <v/>
      </c>
    </row>
    <row r="689" spans="1:16" x14ac:dyDescent="0.25">
      <c r="A689" s="4" t="s">
        <v>1789</v>
      </c>
      <c r="B689" s="4" t="s">
        <v>26</v>
      </c>
      <c r="C689" s="4" t="s">
        <v>26</v>
      </c>
      <c r="D689" s="4" t="s">
        <v>429</v>
      </c>
      <c r="E689" s="4" t="s">
        <v>3</v>
      </c>
      <c r="F689" s="4" t="s">
        <v>447</v>
      </c>
      <c r="I689" s="4" t="s">
        <v>263</v>
      </c>
      <c r="J689" s="4">
        <v>8999994288</v>
      </c>
      <c r="K689" s="4" t="s">
        <v>5004</v>
      </c>
      <c r="L689" s="4" t="s">
        <v>7129</v>
      </c>
      <c r="M689" s="4" t="s">
        <v>9393</v>
      </c>
      <c r="N689" s="4" t="str">
        <f>VLOOKUP(F689,Homologación!$A:$B,2,0)</f>
        <v>Gobierno y Asuntos Públicos</v>
      </c>
      <c r="O689" s="4" t="str">
        <f>IFERROR(IF(VLOOKUP(G689,Homologación!$A:$B,2,0)=Tabla1[[#This Row],[Carrera Equivalente Uniandes 1]],"",VLOOKUP(G689,Homologación!$A:$B,2,0)),"")</f>
        <v/>
      </c>
      <c r="P689" s="4" t="str">
        <f>IFERROR(IF(OR(VLOOKUP(H689,Homologación!$A:$B,2,0)=Tabla1[[#This Row],[Carrera Equivalente Uniandes 1]],VLOOKUP(H689,Homologación!$A:$B,2,0)=Tabla1[[#This Row],[Carrera Equivalente Uniandes 2]]),"",VLOOKUP(H689,Homologación!$A:$B,2,0)),"")</f>
        <v/>
      </c>
    </row>
    <row r="690" spans="1:16" x14ac:dyDescent="0.25">
      <c r="A690" s="4" t="s">
        <v>1790</v>
      </c>
      <c r="B690" s="4" t="s">
        <v>26</v>
      </c>
      <c r="C690" s="4" t="s">
        <v>26</v>
      </c>
      <c r="D690" s="4" t="s">
        <v>429</v>
      </c>
      <c r="E690" s="4" t="s">
        <v>9</v>
      </c>
      <c r="F690" s="4" t="s">
        <v>17</v>
      </c>
      <c r="I690" s="4" t="s">
        <v>263</v>
      </c>
      <c r="J690" s="4">
        <v>8999994288</v>
      </c>
      <c r="K690" s="4" t="s">
        <v>5005</v>
      </c>
      <c r="L690" s="4" t="s">
        <v>7130</v>
      </c>
      <c r="M690" s="4" t="s">
        <v>9393</v>
      </c>
      <c r="N690" s="4" t="str">
        <f>VLOOKUP(F690,Homologación!$A:$B,2,0)</f>
        <v>Historia</v>
      </c>
      <c r="O690" s="4" t="str">
        <f>IFERROR(IF(VLOOKUP(G690,Homologación!$A:$B,2,0)=Tabla1[[#This Row],[Carrera Equivalente Uniandes 1]],"",VLOOKUP(G690,Homologación!$A:$B,2,0)),"")</f>
        <v/>
      </c>
      <c r="P690" s="4" t="str">
        <f>IFERROR(IF(OR(VLOOKUP(H690,Homologación!$A:$B,2,0)=Tabla1[[#This Row],[Carrera Equivalente Uniandes 1]],VLOOKUP(H690,Homologación!$A:$B,2,0)=Tabla1[[#This Row],[Carrera Equivalente Uniandes 2]]),"",VLOOKUP(H690,Homologación!$A:$B,2,0)),"")</f>
        <v/>
      </c>
    </row>
    <row r="691" spans="1:16" x14ac:dyDescent="0.25">
      <c r="A691" s="4" t="s">
        <v>1791</v>
      </c>
      <c r="B691" s="4" t="s">
        <v>26</v>
      </c>
      <c r="C691" s="4" t="s">
        <v>26</v>
      </c>
      <c r="D691" s="4" t="s">
        <v>429</v>
      </c>
      <c r="E691" s="4" t="s">
        <v>9572</v>
      </c>
      <c r="F691" s="4" t="s">
        <v>17</v>
      </c>
      <c r="I691" s="4" t="s">
        <v>263</v>
      </c>
      <c r="J691" s="4">
        <v>8999994288</v>
      </c>
      <c r="K691" s="4" t="s">
        <v>5005</v>
      </c>
      <c r="L691" s="4" t="s">
        <v>7131</v>
      </c>
      <c r="M691" s="4" t="s">
        <v>9393</v>
      </c>
      <c r="N691" s="4" t="str">
        <f>VLOOKUP(F691,Homologación!$A:$B,2,0)</f>
        <v>Historia</v>
      </c>
      <c r="O691" s="4" t="str">
        <f>IFERROR(IF(VLOOKUP(G691,Homologación!$A:$B,2,0)=Tabla1[[#This Row],[Carrera Equivalente Uniandes 1]],"",VLOOKUP(G691,Homologación!$A:$B,2,0)),"")</f>
        <v/>
      </c>
      <c r="P691" s="4" t="str">
        <f>IFERROR(IF(OR(VLOOKUP(H691,Homologación!$A:$B,2,0)=Tabla1[[#This Row],[Carrera Equivalente Uniandes 1]],VLOOKUP(H691,Homologación!$A:$B,2,0)=Tabla1[[#This Row],[Carrera Equivalente Uniandes 2]]),"",VLOOKUP(H691,Homologación!$A:$B,2,0)),"")</f>
        <v/>
      </c>
    </row>
    <row r="692" spans="1:16" x14ac:dyDescent="0.25">
      <c r="A692" s="4" t="s">
        <v>1792</v>
      </c>
      <c r="B692" s="4" t="s">
        <v>26</v>
      </c>
      <c r="C692" s="4" t="s">
        <v>26</v>
      </c>
      <c r="D692" s="4" t="s">
        <v>429</v>
      </c>
      <c r="E692" s="4" t="s">
        <v>9572</v>
      </c>
      <c r="F692" s="4" t="s">
        <v>35</v>
      </c>
      <c r="I692" s="4" t="s">
        <v>263</v>
      </c>
      <c r="J692" s="4">
        <v>8999994288</v>
      </c>
      <c r="K692" s="4" t="s">
        <v>5006</v>
      </c>
      <c r="L692" s="4" t="s">
        <v>7132</v>
      </c>
      <c r="M692" s="4" t="s">
        <v>9393</v>
      </c>
      <c r="N692" s="4" t="str">
        <f>VLOOKUP(F692,Homologación!$A:$B,2,0)</f>
        <v>Psicología</v>
      </c>
      <c r="O692" s="4" t="str">
        <f>IFERROR(IF(VLOOKUP(G692,Homologación!$A:$B,2,0)=Tabla1[[#This Row],[Carrera Equivalente Uniandes 1]],"",VLOOKUP(G692,Homologación!$A:$B,2,0)),"")</f>
        <v/>
      </c>
      <c r="P692" s="4" t="str">
        <f>IFERROR(IF(OR(VLOOKUP(H692,Homologación!$A:$B,2,0)=Tabla1[[#This Row],[Carrera Equivalente Uniandes 1]],VLOOKUP(H692,Homologación!$A:$B,2,0)=Tabla1[[#This Row],[Carrera Equivalente Uniandes 2]]),"",VLOOKUP(H692,Homologación!$A:$B,2,0)),"")</f>
        <v/>
      </c>
    </row>
    <row r="693" spans="1:16" x14ac:dyDescent="0.25">
      <c r="A693" s="4" t="s">
        <v>1793</v>
      </c>
      <c r="B693" s="4" t="s">
        <v>26</v>
      </c>
      <c r="C693" s="4" t="s">
        <v>26</v>
      </c>
      <c r="D693" s="4" t="s">
        <v>429</v>
      </c>
      <c r="E693" s="4" t="s">
        <v>3</v>
      </c>
      <c r="F693" s="4" t="s">
        <v>49</v>
      </c>
      <c r="I693" s="4" t="s">
        <v>263</v>
      </c>
      <c r="J693" s="4">
        <v>8999994288</v>
      </c>
      <c r="K693" s="4" t="s">
        <v>5007</v>
      </c>
      <c r="L693" s="4" t="s">
        <v>7133</v>
      </c>
      <c r="M693" s="4" t="s">
        <v>9393</v>
      </c>
      <c r="N693" s="4" t="str">
        <f>VLOOKUP(F693,Homologación!$A:$B,2,0)</f>
        <v>Ingeniería Ambiental</v>
      </c>
      <c r="O693" s="4" t="str">
        <f>IFERROR(IF(VLOOKUP(G693,Homologación!$A:$B,2,0)=Tabla1[[#This Row],[Carrera Equivalente Uniandes 1]],"",VLOOKUP(G693,Homologación!$A:$B,2,0)),"")</f>
        <v/>
      </c>
      <c r="P693" s="4" t="str">
        <f>IFERROR(IF(OR(VLOOKUP(H693,Homologación!$A:$B,2,0)=Tabla1[[#This Row],[Carrera Equivalente Uniandes 1]],VLOOKUP(H693,Homologación!$A:$B,2,0)=Tabla1[[#This Row],[Carrera Equivalente Uniandes 2]]),"",VLOOKUP(H693,Homologación!$A:$B,2,0)),"")</f>
        <v/>
      </c>
    </row>
    <row r="694" spans="1:16" x14ac:dyDescent="0.25">
      <c r="A694" s="4" t="s">
        <v>1794</v>
      </c>
      <c r="B694" s="4" t="s">
        <v>26</v>
      </c>
      <c r="C694" s="4" t="s">
        <v>26</v>
      </c>
      <c r="D694" s="4" t="s">
        <v>429</v>
      </c>
      <c r="E694" s="4" t="s">
        <v>3</v>
      </c>
      <c r="F694" s="4" t="s">
        <v>21</v>
      </c>
      <c r="I694" s="4" t="s">
        <v>263</v>
      </c>
      <c r="J694" s="4">
        <v>8999994288</v>
      </c>
      <c r="K694" s="4" t="s">
        <v>5008</v>
      </c>
      <c r="L694" s="4" t="s">
        <v>7134</v>
      </c>
      <c r="M694" s="4" t="s">
        <v>9393</v>
      </c>
      <c r="N694" s="4" t="str">
        <f>VLOOKUP(F694,Homologación!$A:$B,2,0)</f>
        <v>Derecho</v>
      </c>
      <c r="O694" s="4" t="str">
        <f>IFERROR(IF(VLOOKUP(G694,Homologación!$A:$B,2,0)=Tabla1[[#This Row],[Carrera Equivalente Uniandes 1]],"",VLOOKUP(G694,Homologación!$A:$B,2,0)),"")</f>
        <v/>
      </c>
      <c r="P694" s="4" t="str">
        <f>IFERROR(IF(OR(VLOOKUP(H694,Homologación!$A:$B,2,0)=Tabla1[[#This Row],[Carrera Equivalente Uniandes 1]],VLOOKUP(H694,Homologación!$A:$B,2,0)=Tabla1[[#This Row],[Carrera Equivalente Uniandes 2]]),"",VLOOKUP(H694,Homologación!$A:$B,2,0)),"")</f>
        <v/>
      </c>
    </row>
    <row r="695" spans="1:16" x14ac:dyDescent="0.25">
      <c r="A695" s="4" t="s">
        <v>1795</v>
      </c>
      <c r="B695" s="4" t="s">
        <v>26</v>
      </c>
      <c r="C695" s="4" t="s">
        <v>26</v>
      </c>
      <c r="D695" s="4" t="s">
        <v>429</v>
      </c>
      <c r="E695" s="4" t="s">
        <v>3</v>
      </c>
      <c r="F695" s="4" t="s">
        <v>21</v>
      </c>
      <c r="I695" s="4" t="s">
        <v>263</v>
      </c>
      <c r="J695" s="4">
        <v>8999994288</v>
      </c>
      <c r="K695" s="4" t="s">
        <v>5008</v>
      </c>
      <c r="L695" s="4" t="s">
        <v>7135</v>
      </c>
      <c r="M695" s="4" t="s">
        <v>9393</v>
      </c>
      <c r="N695" s="4" t="str">
        <f>VLOOKUP(F695,Homologación!$A:$B,2,0)</f>
        <v>Derecho</v>
      </c>
      <c r="O695" s="4" t="str">
        <f>IFERROR(IF(VLOOKUP(G695,Homologación!$A:$B,2,0)=Tabla1[[#This Row],[Carrera Equivalente Uniandes 1]],"",VLOOKUP(G695,Homologación!$A:$B,2,0)),"")</f>
        <v/>
      </c>
      <c r="P695" s="4" t="str">
        <f>IFERROR(IF(OR(VLOOKUP(H695,Homologación!$A:$B,2,0)=Tabla1[[#This Row],[Carrera Equivalente Uniandes 1]],VLOOKUP(H695,Homologación!$A:$B,2,0)=Tabla1[[#This Row],[Carrera Equivalente Uniandes 2]]),"",VLOOKUP(H695,Homologación!$A:$B,2,0)),"")</f>
        <v/>
      </c>
    </row>
    <row r="696" spans="1:16" x14ac:dyDescent="0.25">
      <c r="A696" s="4" t="s">
        <v>1796</v>
      </c>
      <c r="B696" s="4" t="s">
        <v>55</v>
      </c>
      <c r="C696" s="4" t="s">
        <v>264</v>
      </c>
      <c r="D696" s="4" t="s">
        <v>4375</v>
      </c>
      <c r="E696" s="4" t="s">
        <v>3</v>
      </c>
      <c r="F696" s="4" t="s">
        <v>14</v>
      </c>
      <c r="G696" s="4" t="s">
        <v>15</v>
      </c>
      <c r="I696" s="4" t="s">
        <v>265</v>
      </c>
      <c r="J696" s="4">
        <v>8902046431</v>
      </c>
      <c r="K696" s="4" t="s">
        <v>5009</v>
      </c>
      <c r="L696" s="4" t="s">
        <v>7136</v>
      </c>
      <c r="M696" s="4" t="s">
        <v>1095</v>
      </c>
      <c r="N696" s="4" t="str">
        <f>VLOOKUP(F696,Homologación!$A:$B,2,0)</f>
        <v>Ingeniería Industrial</v>
      </c>
      <c r="O696" s="4" t="str">
        <f>IFERROR(IF(VLOOKUP(G696,Homologación!$A:$B,2,0)=Tabla1[[#This Row],[Carrera Equivalente Uniandes 1]],"",VLOOKUP(G696,Homologación!$A:$B,2,0)),"")</f>
        <v>Administración</v>
      </c>
      <c r="P696" s="4" t="str">
        <f>IFERROR(IF(OR(VLOOKUP(H696,Homologación!$A:$B,2,0)=Tabla1[[#This Row],[Carrera Equivalente Uniandes 1]],VLOOKUP(H696,Homologación!$A:$B,2,0)=Tabla1[[#This Row],[Carrera Equivalente Uniandes 2]]),"",VLOOKUP(H696,Homologación!$A:$B,2,0)),"")</f>
        <v/>
      </c>
    </row>
    <row r="697" spans="1:16" x14ac:dyDescent="0.25">
      <c r="A697" s="4" t="s">
        <v>1797</v>
      </c>
      <c r="B697" s="4" t="s">
        <v>55</v>
      </c>
      <c r="C697" s="4" t="s">
        <v>264</v>
      </c>
      <c r="D697" s="4" t="s">
        <v>4375</v>
      </c>
      <c r="E697" s="4" t="s">
        <v>3</v>
      </c>
      <c r="F697" s="4" t="s">
        <v>16</v>
      </c>
      <c r="I697" s="4" t="s">
        <v>265</v>
      </c>
      <c r="J697" s="4">
        <v>8902046431</v>
      </c>
      <c r="K697" s="4" t="s">
        <v>5010</v>
      </c>
      <c r="L697" s="4" t="s">
        <v>7137</v>
      </c>
      <c r="M697" s="4" t="s">
        <v>1095</v>
      </c>
      <c r="N697" s="4" t="str">
        <f>VLOOKUP(F697,Homologación!$A:$B,2,0)</f>
        <v>Ingeniería Civil</v>
      </c>
      <c r="O697" s="4" t="str">
        <f>IFERROR(IF(VLOOKUP(G697,Homologación!$A:$B,2,0)=Tabla1[[#This Row],[Carrera Equivalente Uniandes 1]],"",VLOOKUP(G697,Homologación!$A:$B,2,0)),"")</f>
        <v/>
      </c>
      <c r="P697" s="4" t="str">
        <f>IFERROR(IF(OR(VLOOKUP(H697,Homologación!$A:$B,2,0)=Tabla1[[#This Row],[Carrera Equivalente Uniandes 1]],VLOOKUP(H697,Homologación!$A:$B,2,0)=Tabla1[[#This Row],[Carrera Equivalente Uniandes 2]]),"",VLOOKUP(H697,Homologación!$A:$B,2,0)),"")</f>
        <v/>
      </c>
    </row>
    <row r="698" spans="1:16" x14ac:dyDescent="0.25">
      <c r="A698" s="4" t="s">
        <v>1798</v>
      </c>
      <c r="B698" s="4" t="s">
        <v>55</v>
      </c>
      <c r="C698" s="4" t="s">
        <v>264</v>
      </c>
      <c r="D698" s="4" t="s">
        <v>4375</v>
      </c>
      <c r="E698" s="4" t="s">
        <v>3</v>
      </c>
      <c r="F698" s="4" t="s">
        <v>38</v>
      </c>
      <c r="G698" s="4" t="s">
        <v>15</v>
      </c>
      <c r="H698" s="4" t="s">
        <v>14</v>
      </c>
      <c r="I698" s="4" t="s">
        <v>265</v>
      </c>
      <c r="J698" s="4">
        <v>8902046431</v>
      </c>
      <c r="K698" s="4" t="s">
        <v>5011</v>
      </c>
      <c r="L698" s="4" t="s">
        <v>7138</v>
      </c>
      <c r="M698" s="4" t="s">
        <v>1095</v>
      </c>
      <c r="N698" s="4" t="str">
        <f>VLOOKUP(F698,Homologación!$A:$B,2,0)</f>
        <v>Economía</v>
      </c>
      <c r="O698" s="4" t="str">
        <f>IFERROR(IF(VLOOKUP(G698,Homologación!$A:$B,2,0)=Tabla1[[#This Row],[Carrera Equivalente Uniandes 1]],"",VLOOKUP(G698,Homologación!$A:$B,2,0)),"")</f>
        <v>Administración</v>
      </c>
      <c r="P698" s="4" t="str">
        <f>IFERROR(IF(OR(VLOOKUP(H698,Homologación!$A:$B,2,0)=Tabla1[[#This Row],[Carrera Equivalente Uniandes 1]],VLOOKUP(H698,Homologación!$A:$B,2,0)=Tabla1[[#This Row],[Carrera Equivalente Uniandes 2]]),"",VLOOKUP(H698,Homologación!$A:$B,2,0)),"")</f>
        <v>Ingeniería Industrial</v>
      </c>
    </row>
    <row r="699" spans="1:16" x14ac:dyDescent="0.25">
      <c r="A699" s="4" t="s">
        <v>1799</v>
      </c>
      <c r="B699" s="4" t="s">
        <v>55</v>
      </c>
      <c r="C699" s="4" t="s">
        <v>264</v>
      </c>
      <c r="D699" s="4" t="s">
        <v>4375</v>
      </c>
      <c r="E699" s="4" t="s">
        <v>3</v>
      </c>
      <c r="F699" s="4" t="s">
        <v>213</v>
      </c>
      <c r="I699" s="4" t="s">
        <v>265</v>
      </c>
      <c r="J699" s="4">
        <v>8902046431</v>
      </c>
      <c r="K699" s="4" t="s">
        <v>5012</v>
      </c>
      <c r="L699" s="4" t="s">
        <v>7139</v>
      </c>
      <c r="M699" s="4" t="s">
        <v>1095</v>
      </c>
      <c r="N699" s="4" t="str">
        <f>VLOOKUP(F699,Homologación!$A:$B,2,0)</f>
        <v>Antropología</v>
      </c>
      <c r="O699" s="4" t="str">
        <f>IFERROR(IF(VLOOKUP(G699,Homologación!$A:$B,2,0)=Tabla1[[#This Row],[Carrera Equivalente Uniandes 1]],"",VLOOKUP(G699,Homologación!$A:$B,2,0)),"")</f>
        <v/>
      </c>
      <c r="P699" s="4" t="str">
        <f>IFERROR(IF(OR(VLOOKUP(H699,Homologación!$A:$B,2,0)=Tabla1[[#This Row],[Carrera Equivalente Uniandes 1]],VLOOKUP(H699,Homologación!$A:$B,2,0)=Tabla1[[#This Row],[Carrera Equivalente Uniandes 2]]),"",VLOOKUP(H699,Homologación!$A:$B,2,0)),"")</f>
        <v/>
      </c>
    </row>
    <row r="700" spans="1:16" x14ac:dyDescent="0.25">
      <c r="A700" s="4" t="s">
        <v>1800</v>
      </c>
      <c r="B700" s="4" t="s">
        <v>55</v>
      </c>
      <c r="C700" s="4" t="s">
        <v>264</v>
      </c>
      <c r="D700" s="4" t="s">
        <v>4375</v>
      </c>
      <c r="E700" s="4" t="s">
        <v>3</v>
      </c>
      <c r="F700" s="4" t="s">
        <v>213</v>
      </c>
      <c r="I700" s="4" t="s">
        <v>265</v>
      </c>
      <c r="J700" s="4">
        <v>8902046431</v>
      </c>
      <c r="K700" s="4" t="s">
        <v>5012</v>
      </c>
      <c r="L700" s="4" t="s">
        <v>7139</v>
      </c>
      <c r="M700" s="4" t="s">
        <v>1095</v>
      </c>
      <c r="N700" s="4" t="str">
        <f>VLOOKUP(F700,Homologación!$A:$B,2,0)</f>
        <v>Antropología</v>
      </c>
      <c r="O700" s="4" t="str">
        <f>IFERROR(IF(VLOOKUP(G700,Homologación!$A:$B,2,0)=Tabla1[[#This Row],[Carrera Equivalente Uniandes 1]],"",VLOOKUP(G700,Homologación!$A:$B,2,0)),"")</f>
        <v/>
      </c>
      <c r="P700" s="4" t="str">
        <f>IFERROR(IF(OR(VLOOKUP(H700,Homologación!$A:$B,2,0)=Tabla1[[#This Row],[Carrera Equivalente Uniandes 1]],VLOOKUP(H700,Homologación!$A:$B,2,0)=Tabla1[[#This Row],[Carrera Equivalente Uniandes 2]]),"",VLOOKUP(H700,Homologación!$A:$B,2,0)),"")</f>
        <v/>
      </c>
    </row>
    <row r="701" spans="1:16" x14ac:dyDescent="0.25">
      <c r="A701" s="4" t="s">
        <v>1801</v>
      </c>
      <c r="B701" s="4" t="s">
        <v>55</v>
      </c>
      <c r="C701" s="4" t="s">
        <v>264</v>
      </c>
      <c r="D701" s="4" t="s">
        <v>4375</v>
      </c>
      <c r="E701" s="4" t="s">
        <v>3</v>
      </c>
      <c r="F701" s="4" t="s">
        <v>601</v>
      </c>
      <c r="G701" s="4" t="s">
        <v>14</v>
      </c>
      <c r="I701" s="4" t="s">
        <v>265</v>
      </c>
      <c r="J701" s="4">
        <v>8902046431</v>
      </c>
      <c r="K701" s="4" t="s">
        <v>5013</v>
      </c>
      <c r="L701" s="4" t="s">
        <v>7140</v>
      </c>
      <c r="M701" s="4" t="s">
        <v>1095</v>
      </c>
      <c r="N701" s="4" t="str">
        <f>VLOOKUP(F701,Homologación!$A:$B,2,0)</f>
        <v>Ingeniería Química</v>
      </c>
      <c r="O701" s="4" t="str">
        <f>IFERROR(IF(VLOOKUP(G701,Homologación!$A:$B,2,0)=Tabla1[[#This Row],[Carrera Equivalente Uniandes 1]],"",VLOOKUP(G701,Homologación!$A:$B,2,0)),"")</f>
        <v>Ingeniería Industrial</v>
      </c>
      <c r="P701" s="4" t="str">
        <f>IFERROR(IF(OR(VLOOKUP(H701,Homologación!$A:$B,2,0)=Tabla1[[#This Row],[Carrera Equivalente Uniandes 1]],VLOOKUP(H701,Homologación!$A:$B,2,0)=Tabla1[[#This Row],[Carrera Equivalente Uniandes 2]]),"",VLOOKUP(H701,Homologación!$A:$B,2,0)),"")</f>
        <v/>
      </c>
    </row>
    <row r="702" spans="1:16" x14ac:dyDescent="0.25">
      <c r="A702" s="4" t="s">
        <v>1802</v>
      </c>
      <c r="B702" s="4" t="s">
        <v>55</v>
      </c>
      <c r="C702" s="4" t="s">
        <v>264</v>
      </c>
      <c r="D702" s="4" t="s">
        <v>4375</v>
      </c>
      <c r="E702" s="4" t="s">
        <v>3</v>
      </c>
      <c r="F702" s="4" t="s">
        <v>51</v>
      </c>
      <c r="G702" s="4" t="s">
        <v>56</v>
      </c>
      <c r="I702" s="4" t="s">
        <v>265</v>
      </c>
      <c r="J702" s="4">
        <v>8902046431</v>
      </c>
      <c r="K702" s="4" t="s">
        <v>5014</v>
      </c>
      <c r="L702" s="4" t="s">
        <v>7141</v>
      </c>
      <c r="M702" s="4" t="s">
        <v>1095</v>
      </c>
      <c r="N702" s="4" t="str">
        <f>VLOOKUP(F702,Homologación!$A:$B,2,0)</f>
        <v>Ingeniería Biomédica</v>
      </c>
      <c r="O702" s="4" t="str">
        <f>IFERROR(IF(VLOOKUP(G702,Homologación!$A:$B,2,0)=Tabla1[[#This Row],[Carrera Equivalente Uniandes 1]],"",VLOOKUP(G702,Homologación!$A:$B,2,0)),"")</f>
        <v/>
      </c>
      <c r="P702" s="4" t="str">
        <f>IFERROR(IF(OR(VLOOKUP(H702,Homologación!$A:$B,2,0)=Tabla1[[#This Row],[Carrera Equivalente Uniandes 1]],VLOOKUP(H702,Homologación!$A:$B,2,0)=Tabla1[[#This Row],[Carrera Equivalente Uniandes 2]]),"",VLOOKUP(H702,Homologación!$A:$B,2,0)),"")</f>
        <v/>
      </c>
    </row>
    <row r="703" spans="1:16" x14ac:dyDescent="0.25">
      <c r="A703" s="4" t="s">
        <v>1803</v>
      </c>
      <c r="B703" s="4" t="s">
        <v>75</v>
      </c>
      <c r="C703" s="4" t="s">
        <v>176</v>
      </c>
      <c r="D703" s="4" t="s">
        <v>430</v>
      </c>
      <c r="E703" s="4" t="s">
        <v>9</v>
      </c>
      <c r="F703" s="4" t="s">
        <v>534</v>
      </c>
      <c r="G703" s="4" t="s">
        <v>18</v>
      </c>
      <c r="I703" s="4" t="s">
        <v>116</v>
      </c>
      <c r="J703" s="4">
        <v>8999990278</v>
      </c>
      <c r="K703" s="4" t="s">
        <v>911</v>
      </c>
      <c r="L703" s="4" t="s">
        <v>7142</v>
      </c>
      <c r="M703" s="4" t="s">
        <v>1095</v>
      </c>
      <c r="N703" s="4" t="str">
        <f>VLOOKUP(F703,Homologación!$A:$B,2,0)</f>
        <v>Administración</v>
      </c>
      <c r="O703" s="4" t="str">
        <f>IFERROR(IF(VLOOKUP(G703,Homologación!$A:$B,2,0)=Tabla1[[#This Row],[Carrera Equivalente Uniandes 1]],"",VLOOKUP(G703,Homologación!$A:$B,2,0)),"")</f>
        <v>Historia</v>
      </c>
      <c r="P703" s="4" t="str">
        <f>IFERROR(IF(OR(VLOOKUP(H703,Homologación!$A:$B,2,0)=Tabla1[[#This Row],[Carrera Equivalente Uniandes 1]],VLOOKUP(H703,Homologación!$A:$B,2,0)=Tabla1[[#This Row],[Carrera Equivalente Uniandes 2]]),"",VLOOKUP(H703,Homologación!$A:$B,2,0)),"")</f>
        <v/>
      </c>
    </row>
    <row r="704" spans="1:16" x14ac:dyDescent="0.25">
      <c r="A704" s="4" t="s">
        <v>1804</v>
      </c>
      <c r="B704" s="4" t="s">
        <v>75</v>
      </c>
      <c r="C704" s="4" t="s">
        <v>176</v>
      </c>
      <c r="D704" s="4" t="s">
        <v>430</v>
      </c>
      <c r="E704" s="4" t="s">
        <v>3</v>
      </c>
      <c r="F704" s="4" t="s">
        <v>14</v>
      </c>
      <c r="I704" s="4" t="s">
        <v>116</v>
      </c>
      <c r="J704" s="4">
        <v>8999990278</v>
      </c>
      <c r="K704" s="4" t="s">
        <v>5015</v>
      </c>
      <c r="L704" s="4" t="s">
        <v>7143</v>
      </c>
      <c r="M704" s="4" t="s">
        <v>1095</v>
      </c>
      <c r="N704" s="4" t="str">
        <f>VLOOKUP(F704,Homologación!$A:$B,2,0)</f>
        <v>Ingeniería Industrial</v>
      </c>
      <c r="O704" s="4" t="str">
        <f>IFERROR(IF(VLOOKUP(G704,Homologación!$A:$B,2,0)=Tabla1[[#This Row],[Carrera Equivalente Uniandes 1]],"",VLOOKUP(G704,Homologación!$A:$B,2,0)),"")</f>
        <v/>
      </c>
      <c r="P704" s="4" t="str">
        <f>IFERROR(IF(OR(VLOOKUP(H704,Homologación!$A:$B,2,0)=Tabla1[[#This Row],[Carrera Equivalente Uniandes 1]],VLOOKUP(H704,Homologación!$A:$B,2,0)=Tabla1[[#This Row],[Carrera Equivalente Uniandes 2]]),"",VLOOKUP(H704,Homologación!$A:$B,2,0)),"")</f>
        <v/>
      </c>
    </row>
    <row r="705" spans="1:16" x14ac:dyDescent="0.25">
      <c r="A705" s="4" t="s">
        <v>1805</v>
      </c>
      <c r="B705" s="4" t="s">
        <v>89</v>
      </c>
      <c r="C705" s="4" t="s">
        <v>88</v>
      </c>
      <c r="D705" s="4" t="s">
        <v>426</v>
      </c>
      <c r="E705" s="4" t="s">
        <v>3</v>
      </c>
      <c r="F705" s="4" t="s">
        <v>39</v>
      </c>
      <c r="I705" s="4" t="s">
        <v>116</v>
      </c>
      <c r="J705" s="4">
        <v>8999990278</v>
      </c>
      <c r="K705" s="4" t="s">
        <v>896</v>
      </c>
      <c r="L705" s="4" t="s">
        <v>7144</v>
      </c>
      <c r="M705" s="4" t="s">
        <v>1095</v>
      </c>
      <c r="N705" s="4" t="str">
        <f>VLOOKUP(F705,Homologación!$A:$B,2,0)</f>
        <v>Contaduría Internacional</v>
      </c>
      <c r="O705" s="4" t="str">
        <f>IFERROR(IF(VLOOKUP(G705,Homologación!$A:$B,2,0)=Tabla1[[#This Row],[Carrera Equivalente Uniandes 1]],"",VLOOKUP(G705,Homologación!$A:$B,2,0)),"")</f>
        <v/>
      </c>
      <c r="P705" s="4" t="str">
        <f>IFERROR(IF(OR(VLOOKUP(H705,Homologación!$A:$B,2,0)=Tabla1[[#This Row],[Carrera Equivalente Uniandes 1]],VLOOKUP(H705,Homologación!$A:$B,2,0)=Tabla1[[#This Row],[Carrera Equivalente Uniandes 2]]),"",VLOOKUP(H705,Homologación!$A:$B,2,0)),"")</f>
        <v/>
      </c>
    </row>
    <row r="706" spans="1:16" x14ac:dyDescent="0.25">
      <c r="A706" s="4" t="s">
        <v>1806</v>
      </c>
      <c r="B706" s="4" t="s">
        <v>26</v>
      </c>
      <c r="C706" s="4" t="s">
        <v>26</v>
      </c>
      <c r="D706" s="4" t="s">
        <v>425</v>
      </c>
      <c r="E706" s="4" t="s">
        <v>3</v>
      </c>
      <c r="F706" s="4" t="s">
        <v>447</v>
      </c>
      <c r="I706" s="4" t="s">
        <v>658</v>
      </c>
      <c r="J706" s="4">
        <v>9006578000</v>
      </c>
      <c r="K706" s="4" t="s">
        <v>5016</v>
      </c>
      <c r="L706" s="4" t="s">
        <v>7145</v>
      </c>
      <c r="M706" s="4" t="s">
        <v>9393</v>
      </c>
      <c r="N706" s="4" t="str">
        <f>VLOOKUP(F706,Homologación!$A:$B,2,0)</f>
        <v>Gobierno y Asuntos Públicos</v>
      </c>
      <c r="O706" s="4" t="str">
        <f>IFERROR(IF(VLOOKUP(G706,Homologación!$A:$B,2,0)=Tabla1[[#This Row],[Carrera Equivalente Uniandes 1]],"",VLOOKUP(G706,Homologación!$A:$B,2,0)),"")</f>
        <v/>
      </c>
      <c r="P706" s="4" t="str">
        <f>IFERROR(IF(OR(VLOOKUP(H706,Homologación!$A:$B,2,0)=Tabla1[[#This Row],[Carrera Equivalente Uniandes 1]],VLOOKUP(H706,Homologación!$A:$B,2,0)=Tabla1[[#This Row],[Carrera Equivalente Uniandes 2]]),"",VLOOKUP(H706,Homologación!$A:$B,2,0)),"")</f>
        <v/>
      </c>
    </row>
    <row r="707" spans="1:16" x14ac:dyDescent="0.25">
      <c r="A707" s="4" t="s">
        <v>1807</v>
      </c>
      <c r="B707" s="4" t="s">
        <v>26</v>
      </c>
      <c r="C707" s="4" t="s">
        <v>26</v>
      </c>
      <c r="D707" s="4" t="s">
        <v>425</v>
      </c>
      <c r="E707" s="4" t="s">
        <v>9572</v>
      </c>
      <c r="F707" s="4" t="s">
        <v>451</v>
      </c>
      <c r="I707" s="4" t="s">
        <v>658</v>
      </c>
      <c r="J707" s="4">
        <v>9006578000</v>
      </c>
      <c r="K707" s="4" t="s">
        <v>5017</v>
      </c>
      <c r="L707" s="4" t="s">
        <v>7146</v>
      </c>
      <c r="M707" s="4" t="s">
        <v>9393</v>
      </c>
      <c r="N707" s="4" t="str">
        <f>VLOOKUP(F707,Homologación!$A:$B,2,0)</f>
        <v>Contaduría Internacional</v>
      </c>
      <c r="O707" s="4" t="str">
        <f>IFERROR(IF(VLOOKUP(G707,Homologación!$A:$B,2,0)=Tabla1[[#This Row],[Carrera Equivalente Uniandes 1]],"",VLOOKUP(G707,Homologación!$A:$B,2,0)),"")</f>
        <v/>
      </c>
      <c r="P707" s="4" t="str">
        <f>IFERROR(IF(OR(VLOOKUP(H707,Homologación!$A:$B,2,0)=Tabla1[[#This Row],[Carrera Equivalente Uniandes 1]],VLOOKUP(H707,Homologación!$A:$B,2,0)=Tabla1[[#This Row],[Carrera Equivalente Uniandes 2]]),"",VLOOKUP(H707,Homologación!$A:$B,2,0)),"")</f>
        <v/>
      </c>
    </row>
    <row r="708" spans="1:16" x14ac:dyDescent="0.25">
      <c r="A708" s="4" t="s">
        <v>1808</v>
      </c>
      <c r="B708" s="4" t="s">
        <v>26</v>
      </c>
      <c r="C708" s="4" t="s">
        <v>26</v>
      </c>
      <c r="D708" s="4" t="s">
        <v>425</v>
      </c>
      <c r="E708" s="4" t="s">
        <v>9572</v>
      </c>
      <c r="F708" s="4" t="s">
        <v>451</v>
      </c>
      <c r="I708" s="4" t="s">
        <v>658</v>
      </c>
      <c r="J708" s="4">
        <v>9006578000</v>
      </c>
      <c r="K708" s="4" t="s">
        <v>5017</v>
      </c>
      <c r="L708" s="4" t="s">
        <v>7147</v>
      </c>
      <c r="M708" s="4" t="s">
        <v>9393</v>
      </c>
      <c r="N708" s="4" t="str">
        <f>VLOOKUP(F708,Homologación!$A:$B,2,0)</f>
        <v>Contaduría Internacional</v>
      </c>
      <c r="O708" s="4" t="str">
        <f>IFERROR(IF(VLOOKUP(G708,Homologación!$A:$B,2,0)=Tabla1[[#This Row],[Carrera Equivalente Uniandes 1]],"",VLOOKUP(G708,Homologación!$A:$B,2,0)),"")</f>
        <v/>
      </c>
      <c r="P708" s="4" t="str">
        <f>IFERROR(IF(OR(VLOOKUP(H708,Homologación!$A:$B,2,0)=Tabla1[[#This Row],[Carrera Equivalente Uniandes 1]],VLOOKUP(H708,Homologación!$A:$B,2,0)=Tabla1[[#This Row],[Carrera Equivalente Uniandes 2]]),"",VLOOKUP(H708,Homologación!$A:$B,2,0)),"")</f>
        <v/>
      </c>
    </row>
    <row r="709" spans="1:16" x14ac:dyDescent="0.25">
      <c r="A709" s="4" t="s">
        <v>1809</v>
      </c>
      <c r="B709" s="4" t="s">
        <v>26</v>
      </c>
      <c r="C709" s="4" t="s">
        <v>26</v>
      </c>
      <c r="D709" s="4" t="s">
        <v>425</v>
      </c>
      <c r="E709" s="4" t="s">
        <v>3</v>
      </c>
      <c r="F709" s="4" t="s">
        <v>12</v>
      </c>
      <c r="I709" s="4" t="s">
        <v>658</v>
      </c>
      <c r="J709" s="4">
        <v>9006578000</v>
      </c>
      <c r="K709" s="4" t="s">
        <v>5018</v>
      </c>
      <c r="L709" s="4" t="s">
        <v>7148</v>
      </c>
      <c r="M709" s="4" t="s">
        <v>9393</v>
      </c>
      <c r="N709" s="4" t="str">
        <f>VLOOKUP(F709,Homologación!$A:$B,2,0)</f>
        <v>Ciencia Política</v>
      </c>
      <c r="O709" s="4" t="str">
        <f>IFERROR(IF(VLOOKUP(G709,Homologación!$A:$B,2,0)=Tabla1[[#This Row],[Carrera Equivalente Uniandes 1]],"",VLOOKUP(G709,Homologación!$A:$B,2,0)),"")</f>
        <v/>
      </c>
      <c r="P709" s="4" t="str">
        <f>IFERROR(IF(OR(VLOOKUP(H709,Homologación!$A:$B,2,0)=Tabla1[[#This Row],[Carrera Equivalente Uniandes 1]],VLOOKUP(H709,Homologación!$A:$B,2,0)=Tabla1[[#This Row],[Carrera Equivalente Uniandes 2]]),"",VLOOKUP(H709,Homologación!$A:$B,2,0)),"")</f>
        <v/>
      </c>
    </row>
    <row r="710" spans="1:16" x14ac:dyDescent="0.25">
      <c r="A710" s="4" t="s">
        <v>1810</v>
      </c>
      <c r="B710" s="4" t="s">
        <v>26</v>
      </c>
      <c r="C710" s="4" t="s">
        <v>26</v>
      </c>
      <c r="D710" s="4" t="s">
        <v>425</v>
      </c>
      <c r="E710" s="4" t="s">
        <v>3</v>
      </c>
      <c r="F710" s="4" t="s">
        <v>447</v>
      </c>
      <c r="I710" s="4" t="s">
        <v>658</v>
      </c>
      <c r="J710" s="4">
        <v>9006578000</v>
      </c>
      <c r="K710" s="4" t="s">
        <v>5019</v>
      </c>
      <c r="L710" s="4" t="s">
        <v>7149</v>
      </c>
      <c r="M710" s="4" t="s">
        <v>9393</v>
      </c>
      <c r="N710" s="4" t="str">
        <f>VLOOKUP(F710,Homologación!$A:$B,2,0)</f>
        <v>Gobierno y Asuntos Públicos</v>
      </c>
      <c r="O710" s="4" t="str">
        <f>IFERROR(IF(VLOOKUP(G710,Homologación!$A:$B,2,0)=Tabla1[[#This Row],[Carrera Equivalente Uniandes 1]],"",VLOOKUP(G710,Homologación!$A:$B,2,0)),"")</f>
        <v/>
      </c>
      <c r="P710" s="4" t="str">
        <f>IFERROR(IF(OR(VLOOKUP(H710,Homologación!$A:$B,2,0)=Tabla1[[#This Row],[Carrera Equivalente Uniandes 1]],VLOOKUP(H710,Homologación!$A:$B,2,0)=Tabla1[[#This Row],[Carrera Equivalente Uniandes 2]]),"",VLOOKUP(H710,Homologación!$A:$B,2,0)),"")</f>
        <v/>
      </c>
    </row>
    <row r="711" spans="1:16" x14ac:dyDescent="0.25">
      <c r="A711" s="4" t="s">
        <v>1811</v>
      </c>
      <c r="B711" s="4" t="s">
        <v>26</v>
      </c>
      <c r="C711" s="4" t="s">
        <v>26</v>
      </c>
      <c r="D711" s="4" t="s">
        <v>425</v>
      </c>
      <c r="E711" s="4" t="s">
        <v>9572</v>
      </c>
      <c r="F711" s="4" t="s">
        <v>447</v>
      </c>
      <c r="G711" s="4" t="s">
        <v>15</v>
      </c>
      <c r="H711" s="4" t="s">
        <v>14</v>
      </c>
      <c r="I711" s="4" t="s">
        <v>266</v>
      </c>
      <c r="J711" s="4">
        <v>9000034097</v>
      </c>
      <c r="K711" s="4" t="s">
        <v>5020</v>
      </c>
      <c r="L711" s="4" t="s">
        <v>7150</v>
      </c>
      <c r="M711" s="4" t="s">
        <v>9393</v>
      </c>
      <c r="N711" s="4" t="str">
        <f>VLOOKUP(F711,Homologación!$A:$B,2,0)</f>
        <v>Gobierno y Asuntos Públicos</v>
      </c>
      <c r="O711" s="4" t="str">
        <f>IFERROR(IF(VLOOKUP(G711,Homologación!$A:$B,2,0)=Tabla1[[#This Row],[Carrera Equivalente Uniandes 1]],"",VLOOKUP(G711,Homologación!$A:$B,2,0)),"")</f>
        <v>Administración</v>
      </c>
      <c r="P711" s="4" t="str">
        <f>IFERROR(IF(OR(VLOOKUP(H711,Homologación!$A:$B,2,0)=Tabla1[[#This Row],[Carrera Equivalente Uniandes 1]],VLOOKUP(H711,Homologación!$A:$B,2,0)=Tabla1[[#This Row],[Carrera Equivalente Uniandes 2]]),"",VLOOKUP(H711,Homologación!$A:$B,2,0)),"")</f>
        <v>Ingeniería Industrial</v>
      </c>
    </row>
    <row r="712" spans="1:16" x14ac:dyDescent="0.25">
      <c r="A712" s="4" t="s">
        <v>1812</v>
      </c>
      <c r="B712" s="4" t="s">
        <v>26</v>
      </c>
      <c r="C712" s="4" t="s">
        <v>26</v>
      </c>
      <c r="D712" s="4" t="s">
        <v>425</v>
      </c>
      <c r="E712" s="4" t="s">
        <v>9572</v>
      </c>
      <c r="F712" s="4" t="s">
        <v>447</v>
      </c>
      <c r="G712" s="4" t="s">
        <v>15</v>
      </c>
      <c r="H712" s="4" t="s">
        <v>14</v>
      </c>
      <c r="I712" s="4" t="s">
        <v>266</v>
      </c>
      <c r="J712" s="4">
        <v>9000034097</v>
      </c>
      <c r="K712" s="4" t="s">
        <v>5021</v>
      </c>
      <c r="L712" s="4" t="s">
        <v>7151</v>
      </c>
      <c r="M712" s="4" t="s">
        <v>9393</v>
      </c>
      <c r="N712" s="4" t="str">
        <f>VLOOKUP(F712,Homologación!$A:$B,2,0)</f>
        <v>Gobierno y Asuntos Públicos</v>
      </c>
      <c r="O712" s="4" t="str">
        <f>IFERROR(IF(VLOOKUP(G712,Homologación!$A:$B,2,0)=Tabla1[[#This Row],[Carrera Equivalente Uniandes 1]],"",VLOOKUP(G712,Homologación!$A:$B,2,0)),"")</f>
        <v>Administración</v>
      </c>
      <c r="P712" s="4" t="str">
        <f>IFERROR(IF(OR(VLOOKUP(H712,Homologación!$A:$B,2,0)=Tabla1[[#This Row],[Carrera Equivalente Uniandes 1]],VLOOKUP(H712,Homologación!$A:$B,2,0)=Tabla1[[#This Row],[Carrera Equivalente Uniandes 2]]),"",VLOOKUP(H712,Homologación!$A:$B,2,0)),"")</f>
        <v>Ingeniería Industrial</v>
      </c>
    </row>
    <row r="713" spans="1:16" x14ac:dyDescent="0.25">
      <c r="A713" s="4" t="s">
        <v>1813</v>
      </c>
      <c r="B713" s="4" t="s">
        <v>26</v>
      </c>
      <c r="C713" s="4" t="s">
        <v>26</v>
      </c>
      <c r="D713" s="4" t="s">
        <v>425</v>
      </c>
      <c r="E713" s="4" t="s">
        <v>3</v>
      </c>
      <c r="F713" s="4" t="s">
        <v>15</v>
      </c>
      <c r="I713" s="4" t="s">
        <v>266</v>
      </c>
      <c r="J713" s="4">
        <v>9000034097</v>
      </c>
      <c r="K713" s="4" t="s">
        <v>852</v>
      </c>
      <c r="L713" s="4" t="s">
        <v>7152</v>
      </c>
      <c r="M713" s="4" t="s">
        <v>9393</v>
      </c>
      <c r="N713" s="4" t="str">
        <f>VLOOKUP(F713,Homologación!$A:$B,2,0)</f>
        <v>Administración</v>
      </c>
      <c r="O713" s="4" t="str">
        <f>IFERROR(IF(VLOOKUP(G713,Homologación!$A:$B,2,0)=Tabla1[[#This Row],[Carrera Equivalente Uniandes 1]],"",VLOOKUP(G713,Homologación!$A:$B,2,0)),"")</f>
        <v/>
      </c>
      <c r="P713" s="4" t="str">
        <f>IFERROR(IF(OR(VLOOKUP(H713,Homologación!$A:$B,2,0)=Tabla1[[#This Row],[Carrera Equivalente Uniandes 1]],VLOOKUP(H713,Homologación!$A:$B,2,0)=Tabla1[[#This Row],[Carrera Equivalente Uniandes 2]]),"",VLOOKUP(H713,Homologación!$A:$B,2,0)),"")</f>
        <v/>
      </c>
    </row>
    <row r="714" spans="1:16" x14ac:dyDescent="0.25">
      <c r="A714" s="4" t="s">
        <v>1814</v>
      </c>
      <c r="B714" s="4" t="s">
        <v>89</v>
      </c>
      <c r="C714" s="4" t="s">
        <v>267</v>
      </c>
      <c r="D714" s="4" t="s">
        <v>426</v>
      </c>
      <c r="E714" s="4" t="s">
        <v>3</v>
      </c>
      <c r="F714" s="4" t="s">
        <v>80</v>
      </c>
      <c r="I714" s="4" t="s">
        <v>4410</v>
      </c>
      <c r="J714" s="4">
        <v>8908011377</v>
      </c>
      <c r="K714" s="4" t="s">
        <v>5022</v>
      </c>
      <c r="L714" s="4" t="s">
        <v>7153</v>
      </c>
      <c r="M714" s="4" t="s">
        <v>1095</v>
      </c>
      <c r="N714" s="4" t="str">
        <f>VLOOKUP(F714,Homologación!$A:$B,2,0)</f>
        <v>Ingeniería Química</v>
      </c>
      <c r="O714" s="4" t="str">
        <f>IFERROR(IF(VLOOKUP(G714,Homologación!$A:$B,2,0)=Tabla1[[#This Row],[Carrera Equivalente Uniandes 1]],"",VLOOKUP(G714,Homologación!$A:$B,2,0)),"")</f>
        <v/>
      </c>
      <c r="P714" s="4" t="str">
        <f>IFERROR(IF(OR(VLOOKUP(H714,Homologación!$A:$B,2,0)=Tabla1[[#This Row],[Carrera Equivalente Uniandes 1]],VLOOKUP(H714,Homologación!$A:$B,2,0)=Tabla1[[#This Row],[Carrera Equivalente Uniandes 2]]),"",VLOOKUP(H714,Homologación!$A:$B,2,0)),"")</f>
        <v/>
      </c>
    </row>
    <row r="715" spans="1:16" x14ac:dyDescent="0.25">
      <c r="A715" s="4" t="s">
        <v>1815</v>
      </c>
      <c r="B715" s="4" t="s">
        <v>89</v>
      </c>
      <c r="C715" s="4" t="s">
        <v>267</v>
      </c>
      <c r="D715" s="4" t="s">
        <v>426</v>
      </c>
      <c r="E715" s="4" t="s">
        <v>3</v>
      </c>
      <c r="F715" s="4" t="s">
        <v>497</v>
      </c>
      <c r="I715" s="4" t="s">
        <v>4410</v>
      </c>
      <c r="J715" s="4">
        <v>8908011377</v>
      </c>
      <c r="K715" s="4" t="s">
        <v>5023</v>
      </c>
      <c r="L715" s="4" t="s">
        <v>7154</v>
      </c>
      <c r="M715" s="4" t="s">
        <v>1095</v>
      </c>
      <c r="N715" s="4" t="str">
        <f>VLOOKUP(F715,Homologación!$A:$B,2,0)</f>
        <v>Ingeniería Ambiental</v>
      </c>
      <c r="O715" s="4" t="str">
        <f>IFERROR(IF(VLOOKUP(G715,Homologación!$A:$B,2,0)=Tabla1[[#This Row],[Carrera Equivalente Uniandes 1]],"",VLOOKUP(G715,Homologación!$A:$B,2,0)),"")</f>
        <v/>
      </c>
      <c r="P715" s="4" t="str">
        <f>IFERROR(IF(OR(VLOOKUP(H715,Homologación!$A:$B,2,0)=Tabla1[[#This Row],[Carrera Equivalente Uniandes 1]],VLOOKUP(H715,Homologación!$A:$B,2,0)=Tabla1[[#This Row],[Carrera Equivalente Uniandes 2]]),"",VLOOKUP(H715,Homologación!$A:$B,2,0)),"")</f>
        <v/>
      </c>
    </row>
    <row r="716" spans="1:16" x14ac:dyDescent="0.25">
      <c r="A716" s="4" t="s">
        <v>1816</v>
      </c>
      <c r="B716" s="4" t="s">
        <v>89</v>
      </c>
      <c r="C716" s="4" t="s">
        <v>267</v>
      </c>
      <c r="D716" s="4" t="s">
        <v>426</v>
      </c>
      <c r="E716" s="4" t="s">
        <v>3</v>
      </c>
      <c r="F716" s="4" t="s">
        <v>16</v>
      </c>
      <c r="I716" s="4" t="s">
        <v>4410</v>
      </c>
      <c r="J716" s="4">
        <v>8908011377</v>
      </c>
      <c r="K716" s="4" t="s">
        <v>5024</v>
      </c>
      <c r="L716" s="4" t="s">
        <v>7155</v>
      </c>
      <c r="M716" s="4" t="s">
        <v>1095</v>
      </c>
      <c r="N716" s="4" t="str">
        <f>VLOOKUP(F716,Homologación!$A:$B,2,0)</f>
        <v>Ingeniería Civil</v>
      </c>
      <c r="O716" s="4" t="str">
        <f>IFERROR(IF(VLOOKUP(G716,Homologación!$A:$B,2,0)=Tabla1[[#This Row],[Carrera Equivalente Uniandes 1]],"",VLOOKUP(G716,Homologación!$A:$B,2,0)),"")</f>
        <v/>
      </c>
      <c r="P716" s="4" t="str">
        <f>IFERROR(IF(OR(VLOOKUP(H716,Homologación!$A:$B,2,0)=Tabla1[[#This Row],[Carrera Equivalente Uniandes 1]],VLOOKUP(H716,Homologación!$A:$B,2,0)=Tabla1[[#This Row],[Carrera Equivalente Uniandes 2]]),"",VLOOKUP(H716,Homologación!$A:$B,2,0)),"")</f>
        <v/>
      </c>
    </row>
    <row r="717" spans="1:16" x14ac:dyDescent="0.25">
      <c r="A717" s="4" t="s">
        <v>1817</v>
      </c>
      <c r="B717" s="4" t="s">
        <v>89</v>
      </c>
      <c r="C717" s="4" t="s">
        <v>267</v>
      </c>
      <c r="D717" s="4" t="s">
        <v>426</v>
      </c>
      <c r="E717" s="4" t="s">
        <v>3</v>
      </c>
      <c r="F717" s="4" t="s">
        <v>15</v>
      </c>
      <c r="I717" s="4" t="s">
        <v>4410</v>
      </c>
      <c r="J717" s="4">
        <v>8908011377</v>
      </c>
      <c r="K717" s="4" t="s">
        <v>5025</v>
      </c>
      <c r="L717" s="4" t="s">
        <v>7156</v>
      </c>
      <c r="M717" s="4" t="s">
        <v>1095</v>
      </c>
      <c r="N717" s="4" t="str">
        <f>VLOOKUP(F717,Homologación!$A:$B,2,0)</f>
        <v>Administración</v>
      </c>
      <c r="O717" s="4" t="str">
        <f>IFERROR(IF(VLOOKUP(G717,Homologación!$A:$B,2,0)=Tabla1[[#This Row],[Carrera Equivalente Uniandes 1]],"",VLOOKUP(G717,Homologación!$A:$B,2,0)),"")</f>
        <v/>
      </c>
      <c r="P717" s="4" t="str">
        <f>IFERROR(IF(OR(VLOOKUP(H717,Homologación!$A:$B,2,0)=Tabla1[[#This Row],[Carrera Equivalente Uniandes 1]],VLOOKUP(H717,Homologación!$A:$B,2,0)=Tabla1[[#This Row],[Carrera Equivalente Uniandes 2]]),"",VLOOKUP(H717,Homologación!$A:$B,2,0)),"")</f>
        <v/>
      </c>
    </row>
    <row r="718" spans="1:16" x14ac:dyDescent="0.25">
      <c r="A718" s="4" t="s">
        <v>1818</v>
      </c>
      <c r="B718" s="4" t="s">
        <v>89</v>
      </c>
      <c r="C718" s="4" t="s">
        <v>267</v>
      </c>
      <c r="D718" s="4" t="s">
        <v>426</v>
      </c>
      <c r="E718" s="4" t="s">
        <v>3</v>
      </c>
      <c r="F718" s="4" t="s">
        <v>59</v>
      </c>
      <c r="I718" s="4" t="s">
        <v>4410</v>
      </c>
      <c r="J718" s="4">
        <v>8908011377</v>
      </c>
      <c r="K718" s="4" t="s">
        <v>5026</v>
      </c>
      <c r="L718" s="4" t="s">
        <v>7157</v>
      </c>
      <c r="M718" s="4" t="s">
        <v>1095</v>
      </c>
      <c r="N718" s="4" t="str">
        <f>VLOOKUP(F718,Homologación!$A:$B,2,0)</f>
        <v>Antropología</v>
      </c>
      <c r="O718" s="4" t="str">
        <f>IFERROR(IF(VLOOKUP(G718,Homologación!$A:$B,2,0)=Tabla1[[#This Row],[Carrera Equivalente Uniandes 1]],"",VLOOKUP(G718,Homologación!$A:$B,2,0)),"")</f>
        <v/>
      </c>
      <c r="P718" s="4" t="str">
        <f>IFERROR(IF(OR(VLOOKUP(H718,Homologación!$A:$B,2,0)=Tabla1[[#This Row],[Carrera Equivalente Uniandes 1]],VLOOKUP(H718,Homologación!$A:$B,2,0)=Tabla1[[#This Row],[Carrera Equivalente Uniandes 2]]),"",VLOOKUP(H718,Homologación!$A:$B,2,0)),"")</f>
        <v/>
      </c>
    </row>
    <row r="719" spans="1:16" x14ac:dyDescent="0.25">
      <c r="A719" s="4" t="s">
        <v>1819</v>
      </c>
      <c r="B719" s="4" t="s">
        <v>26</v>
      </c>
      <c r="C719" s="4" t="s">
        <v>26</v>
      </c>
      <c r="D719" s="4" t="s">
        <v>425</v>
      </c>
      <c r="E719" s="4" t="s">
        <v>9572</v>
      </c>
      <c r="F719" s="4" t="s">
        <v>29</v>
      </c>
      <c r="G719" s="4" t="s">
        <v>444</v>
      </c>
      <c r="H719" s="4" t="s">
        <v>462</v>
      </c>
      <c r="I719" s="4" t="s">
        <v>268</v>
      </c>
      <c r="J719" s="4">
        <v>8300001672</v>
      </c>
      <c r="K719" s="4" t="s">
        <v>5027</v>
      </c>
      <c r="L719" s="4" t="s">
        <v>7158</v>
      </c>
      <c r="M719" s="4" t="s">
        <v>9393</v>
      </c>
      <c r="N719" s="4" t="str">
        <f>VLOOKUP(F719,Homologación!$A:$B,2,0)</f>
        <v>Ingeniería de Sistemas y Computación</v>
      </c>
      <c r="O719" s="4" t="str">
        <f>IFERROR(IF(VLOOKUP(G719,Homologación!$A:$B,2,0)=Tabla1[[#This Row],[Carrera Equivalente Uniandes 1]],"",VLOOKUP(G719,Homologación!$A:$B,2,0)),"")</f>
        <v>Ingeniería Electrónica</v>
      </c>
      <c r="P719" s="4" t="str">
        <f>IFERROR(IF(OR(VLOOKUP(H719,Homologación!$A:$B,2,0)=Tabla1[[#This Row],[Carrera Equivalente Uniandes 1]],VLOOKUP(H719,Homologación!$A:$B,2,0)=Tabla1[[#This Row],[Carrera Equivalente Uniandes 2]]),"",VLOOKUP(H719,Homologación!$A:$B,2,0)),"")</f>
        <v/>
      </c>
    </row>
    <row r="720" spans="1:16" x14ac:dyDescent="0.25">
      <c r="A720" s="4" t="s">
        <v>1820</v>
      </c>
      <c r="B720" s="4" t="s">
        <v>26</v>
      </c>
      <c r="C720" s="4" t="s">
        <v>26</v>
      </c>
      <c r="D720" s="4" t="s">
        <v>425</v>
      </c>
      <c r="E720" s="4" t="s">
        <v>9572</v>
      </c>
      <c r="F720" s="4" t="s">
        <v>15</v>
      </c>
      <c r="G720" s="4" t="s">
        <v>447</v>
      </c>
      <c r="I720" s="4" t="s">
        <v>268</v>
      </c>
      <c r="J720" s="4">
        <v>8300001672</v>
      </c>
      <c r="K720" s="4" t="s">
        <v>5028</v>
      </c>
      <c r="L720" s="4" t="s">
        <v>7159</v>
      </c>
      <c r="M720" s="4" t="s">
        <v>9393</v>
      </c>
      <c r="N720" s="4" t="str">
        <f>VLOOKUP(F720,Homologación!$A:$B,2,0)</f>
        <v>Administración</v>
      </c>
      <c r="O720" s="4" t="str">
        <f>IFERROR(IF(VLOOKUP(G720,Homologación!$A:$B,2,0)=Tabla1[[#This Row],[Carrera Equivalente Uniandes 1]],"",VLOOKUP(G720,Homologación!$A:$B,2,0)),"")</f>
        <v>Gobierno y Asuntos Públicos</v>
      </c>
      <c r="P720" s="4" t="str">
        <f>IFERROR(IF(OR(VLOOKUP(H720,Homologación!$A:$B,2,0)=Tabla1[[#This Row],[Carrera Equivalente Uniandes 1]],VLOOKUP(H720,Homologación!$A:$B,2,0)=Tabla1[[#This Row],[Carrera Equivalente Uniandes 2]]),"",VLOOKUP(H720,Homologación!$A:$B,2,0)),"")</f>
        <v/>
      </c>
    </row>
    <row r="721" spans="1:16" x14ac:dyDescent="0.25">
      <c r="A721" s="4" t="s">
        <v>1821</v>
      </c>
      <c r="B721" s="4" t="s">
        <v>26</v>
      </c>
      <c r="C721" s="4" t="s">
        <v>26</v>
      </c>
      <c r="D721" s="4" t="s">
        <v>425</v>
      </c>
      <c r="E721" s="4" t="s">
        <v>9572</v>
      </c>
      <c r="F721" s="4" t="s">
        <v>14</v>
      </c>
      <c r="I721" s="4" t="s">
        <v>268</v>
      </c>
      <c r="J721" s="4">
        <v>8300001672</v>
      </c>
      <c r="K721" s="4" t="s">
        <v>749</v>
      </c>
      <c r="L721" s="4" t="s">
        <v>7160</v>
      </c>
      <c r="M721" s="4" t="s">
        <v>9393</v>
      </c>
      <c r="N721" s="4" t="str">
        <f>VLOOKUP(F721,Homologación!$A:$B,2,0)</f>
        <v>Ingeniería Industrial</v>
      </c>
      <c r="O721" s="4" t="str">
        <f>IFERROR(IF(VLOOKUP(G721,Homologación!$A:$B,2,0)=Tabla1[[#This Row],[Carrera Equivalente Uniandes 1]],"",VLOOKUP(G721,Homologación!$A:$B,2,0)),"")</f>
        <v/>
      </c>
      <c r="P721" s="4" t="str">
        <f>IFERROR(IF(OR(VLOOKUP(H721,Homologación!$A:$B,2,0)=Tabla1[[#This Row],[Carrera Equivalente Uniandes 1]],VLOOKUP(H721,Homologación!$A:$B,2,0)=Tabla1[[#This Row],[Carrera Equivalente Uniandes 2]]),"",VLOOKUP(H721,Homologación!$A:$B,2,0)),"")</f>
        <v/>
      </c>
    </row>
    <row r="722" spans="1:16" x14ac:dyDescent="0.25">
      <c r="A722" s="4" t="s">
        <v>1822</v>
      </c>
      <c r="B722" s="4" t="s">
        <v>26</v>
      </c>
      <c r="C722" s="4" t="s">
        <v>26</v>
      </c>
      <c r="D722" s="4" t="s">
        <v>425</v>
      </c>
      <c r="E722" s="4" t="s">
        <v>9572</v>
      </c>
      <c r="F722" s="4" t="s">
        <v>14</v>
      </c>
      <c r="I722" s="4" t="s">
        <v>268</v>
      </c>
      <c r="J722" s="4">
        <v>8300001672</v>
      </c>
      <c r="K722" s="4" t="s">
        <v>749</v>
      </c>
      <c r="L722" s="4" t="s">
        <v>7161</v>
      </c>
      <c r="M722" s="4" t="s">
        <v>9393</v>
      </c>
      <c r="N722" s="4" t="str">
        <f>VLOOKUP(F722,Homologación!$A:$B,2,0)</f>
        <v>Ingeniería Industrial</v>
      </c>
      <c r="O722" s="4" t="str">
        <f>IFERROR(IF(VLOOKUP(G722,Homologación!$A:$B,2,0)=Tabla1[[#This Row],[Carrera Equivalente Uniandes 1]],"",VLOOKUP(G722,Homologación!$A:$B,2,0)),"")</f>
        <v/>
      </c>
      <c r="P722" s="4" t="str">
        <f>IFERROR(IF(OR(VLOOKUP(H722,Homologación!$A:$B,2,0)=Tabla1[[#This Row],[Carrera Equivalente Uniandes 1]],VLOOKUP(H722,Homologación!$A:$B,2,0)=Tabla1[[#This Row],[Carrera Equivalente Uniandes 2]]),"",VLOOKUP(H722,Homologación!$A:$B,2,0)),"")</f>
        <v/>
      </c>
    </row>
    <row r="723" spans="1:16" x14ac:dyDescent="0.25">
      <c r="A723" s="4" t="s">
        <v>1823</v>
      </c>
      <c r="B723" s="4" t="s">
        <v>26</v>
      </c>
      <c r="C723" s="4" t="s">
        <v>26</v>
      </c>
      <c r="D723" s="4" t="s">
        <v>425</v>
      </c>
      <c r="E723" s="4" t="s">
        <v>3</v>
      </c>
      <c r="F723" s="4" t="s">
        <v>21</v>
      </c>
      <c r="G723" s="4" t="s">
        <v>20</v>
      </c>
      <c r="I723" s="4" t="s">
        <v>268</v>
      </c>
      <c r="J723" s="4">
        <v>8300001672</v>
      </c>
      <c r="K723" s="4" t="s">
        <v>853</v>
      </c>
      <c r="L723" s="4" t="s">
        <v>7162</v>
      </c>
      <c r="M723" s="4" t="s">
        <v>9393</v>
      </c>
      <c r="N723" s="4" t="str">
        <f>VLOOKUP(F723,Homologación!$A:$B,2,0)</f>
        <v>Derecho</v>
      </c>
      <c r="O723" s="4" t="str">
        <f>IFERROR(IF(VLOOKUP(G723,Homologación!$A:$B,2,0)=Tabla1[[#This Row],[Carrera Equivalente Uniandes 1]],"",VLOOKUP(G723,Homologación!$A:$B,2,0)),"")</f>
        <v/>
      </c>
      <c r="P723" s="4" t="str">
        <f>IFERROR(IF(OR(VLOOKUP(H723,Homologación!$A:$B,2,0)=Tabla1[[#This Row],[Carrera Equivalente Uniandes 1]],VLOOKUP(H723,Homologación!$A:$B,2,0)=Tabla1[[#This Row],[Carrera Equivalente Uniandes 2]]),"",VLOOKUP(H723,Homologación!$A:$B,2,0)),"")</f>
        <v/>
      </c>
    </row>
    <row r="724" spans="1:16" x14ac:dyDescent="0.25">
      <c r="A724" s="4" t="s">
        <v>1824</v>
      </c>
      <c r="B724" s="4" t="s">
        <v>26</v>
      </c>
      <c r="C724" s="4" t="s">
        <v>26</v>
      </c>
      <c r="D724" s="4" t="s">
        <v>425</v>
      </c>
      <c r="E724" s="4" t="s">
        <v>3</v>
      </c>
      <c r="F724" s="4" t="s">
        <v>21</v>
      </c>
      <c r="G724" s="4" t="s">
        <v>20</v>
      </c>
      <c r="I724" s="4" t="s">
        <v>268</v>
      </c>
      <c r="J724" s="4">
        <v>8300001672</v>
      </c>
      <c r="K724" s="4" t="s">
        <v>853</v>
      </c>
      <c r="L724" s="4" t="s">
        <v>7163</v>
      </c>
      <c r="M724" s="4" t="s">
        <v>9393</v>
      </c>
      <c r="N724" s="4" t="str">
        <f>VLOOKUP(F724,Homologación!$A:$B,2,0)</f>
        <v>Derecho</v>
      </c>
      <c r="O724" s="4" t="str">
        <f>IFERROR(IF(VLOOKUP(G724,Homologación!$A:$B,2,0)=Tabla1[[#This Row],[Carrera Equivalente Uniandes 1]],"",VLOOKUP(G724,Homologación!$A:$B,2,0)),"")</f>
        <v/>
      </c>
      <c r="P724" s="4" t="str">
        <f>IFERROR(IF(OR(VLOOKUP(H724,Homologación!$A:$B,2,0)=Tabla1[[#This Row],[Carrera Equivalente Uniandes 1]],VLOOKUP(H724,Homologación!$A:$B,2,0)=Tabla1[[#This Row],[Carrera Equivalente Uniandes 2]]),"",VLOOKUP(H724,Homologación!$A:$B,2,0)),"")</f>
        <v/>
      </c>
    </row>
    <row r="725" spans="1:16" x14ac:dyDescent="0.25">
      <c r="A725" s="4" t="s">
        <v>1825</v>
      </c>
      <c r="B725" s="4" t="s">
        <v>26</v>
      </c>
      <c r="C725" s="4" t="s">
        <v>26</v>
      </c>
      <c r="D725" s="4" t="s">
        <v>425</v>
      </c>
      <c r="E725" s="4" t="s">
        <v>3</v>
      </c>
      <c r="F725" s="4" t="s">
        <v>21</v>
      </c>
      <c r="G725" s="4" t="s">
        <v>20</v>
      </c>
      <c r="I725" s="4" t="s">
        <v>268</v>
      </c>
      <c r="J725" s="4">
        <v>8300001672</v>
      </c>
      <c r="K725" s="4" t="s">
        <v>853</v>
      </c>
      <c r="L725" s="4" t="s">
        <v>7164</v>
      </c>
      <c r="M725" s="4" t="s">
        <v>9393</v>
      </c>
      <c r="N725" s="4" t="str">
        <f>VLOOKUP(F725,Homologación!$A:$B,2,0)</f>
        <v>Derecho</v>
      </c>
      <c r="O725" s="4" t="str">
        <f>IFERROR(IF(VLOOKUP(G725,Homologación!$A:$B,2,0)=Tabla1[[#This Row],[Carrera Equivalente Uniandes 1]],"",VLOOKUP(G725,Homologación!$A:$B,2,0)),"")</f>
        <v/>
      </c>
      <c r="P725" s="4" t="str">
        <f>IFERROR(IF(OR(VLOOKUP(H725,Homologación!$A:$B,2,0)=Tabla1[[#This Row],[Carrera Equivalente Uniandes 1]],VLOOKUP(H725,Homologación!$A:$B,2,0)=Tabla1[[#This Row],[Carrera Equivalente Uniandes 2]]),"",VLOOKUP(H725,Homologación!$A:$B,2,0)),"")</f>
        <v/>
      </c>
    </row>
    <row r="726" spans="1:16" x14ac:dyDescent="0.25">
      <c r="A726" s="4" t="s">
        <v>1826</v>
      </c>
      <c r="B726" s="4" t="s">
        <v>26</v>
      </c>
      <c r="C726" s="4" t="s">
        <v>26</v>
      </c>
      <c r="D726" s="4" t="s">
        <v>425</v>
      </c>
      <c r="E726" s="4" t="s">
        <v>9572</v>
      </c>
      <c r="F726" s="4" t="s">
        <v>12</v>
      </c>
      <c r="G726" s="4" t="s">
        <v>63</v>
      </c>
      <c r="H726" s="4" t="s">
        <v>435</v>
      </c>
      <c r="I726" s="4" t="s">
        <v>268</v>
      </c>
      <c r="J726" s="4">
        <v>8300001672</v>
      </c>
      <c r="K726" s="4" t="s">
        <v>854</v>
      </c>
      <c r="L726" s="4" t="s">
        <v>7165</v>
      </c>
      <c r="M726" s="4" t="s">
        <v>9393</v>
      </c>
      <c r="N726" s="4" t="str">
        <f>VLOOKUP(F726,Homologación!$A:$B,2,0)</f>
        <v>Ciencia Política</v>
      </c>
      <c r="O726" s="4" t="str">
        <f>IFERROR(IF(VLOOKUP(G726,Homologación!$A:$B,2,0)=Tabla1[[#This Row],[Carrera Equivalente Uniandes 1]],"",VLOOKUP(G726,Homologación!$A:$B,2,0)),"")</f>
        <v>Diseño</v>
      </c>
      <c r="P726" s="4" t="str">
        <f>IFERROR(IF(OR(VLOOKUP(H726,Homologación!$A:$B,2,0)=Tabla1[[#This Row],[Carrera Equivalente Uniandes 1]],VLOOKUP(H726,Homologación!$A:$B,2,0)=Tabla1[[#This Row],[Carrera Equivalente Uniandes 2]]),"",VLOOKUP(H726,Homologación!$A:$B,2,0)),"")</f>
        <v/>
      </c>
    </row>
    <row r="727" spans="1:16" x14ac:dyDescent="0.25">
      <c r="A727" s="4" t="s">
        <v>1827</v>
      </c>
      <c r="B727" s="4" t="s">
        <v>26</v>
      </c>
      <c r="C727" s="4" t="s">
        <v>26</v>
      </c>
      <c r="D727" s="4" t="s">
        <v>425</v>
      </c>
      <c r="E727" s="4" t="s">
        <v>9572</v>
      </c>
      <c r="F727" s="4" t="s">
        <v>432</v>
      </c>
      <c r="G727" s="4" t="s">
        <v>17</v>
      </c>
      <c r="H727" s="4" t="s">
        <v>36</v>
      </c>
      <c r="I727" s="4" t="s">
        <v>268</v>
      </c>
      <c r="J727" s="4">
        <v>8300001672</v>
      </c>
      <c r="K727" s="4" t="s">
        <v>855</v>
      </c>
      <c r="L727" s="4" t="s">
        <v>7166</v>
      </c>
      <c r="M727" s="4" t="s">
        <v>9393</v>
      </c>
      <c r="N727" s="4" t="str">
        <f>VLOOKUP(F727,Homologación!$A:$B,2,0)</f>
        <v>Ingeniería Industrial</v>
      </c>
      <c r="O727" s="4" t="str">
        <f>IFERROR(IF(VLOOKUP(G727,Homologación!$A:$B,2,0)=Tabla1[[#This Row],[Carrera Equivalente Uniandes 1]],"",VLOOKUP(G727,Homologación!$A:$B,2,0)),"")</f>
        <v>Historia</v>
      </c>
      <c r="P727" s="4" t="str">
        <f>IFERROR(IF(OR(VLOOKUP(H727,Homologación!$A:$B,2,0)=Tabla1[[#This Row],[Carrera Equivalente Uniandes 1]],VLOOKUP(H727,Homologación!$A:$B,2,0)=Tabla1[[#This Row],[Carrera Equivalente Uniandes 2]]),"",VLOOKUP(H727,Homologación!$A:$B,2,0)),"")</f>
        <v/>
      </c>
    </row>
    <row r="728" spans="1:16" x14ac:dyDescent="0.25">
      <c r="A728" s="4" t="s">
        <v>1828</v>
      </c>
      <c r="B728" s="4" t="s">
        <v>55</v>
      </c>
      <c r="C728" s="4" t="s">
        <v>54</v>
      </c>
      <c r="D728" s="4" t="s">
        <v>4375</v>
      </c>
      <c r="E728" s="4" t="s">
        <v>3</v>
      </c>
      <c r="F728" s="4" t="s">
        <v>29</v>
      </c>
      <c r="G728" s="4" t="s">
        <v>73</v>
      </c>
      <c r="I728" s="4" t="s">
        <v>128</v>
      </c>
      <c r="J728" s="4">
        <v>8999990404</v>
      </c>
      <c r="K728" s="4" t="s">
        <v>4773</v>
      </c>
      <c r="L728" s="4" t="s">
        <v>7167</v>
      </c>
      <c r="M728" s="4" t="s">
        <v>1095</v>
      </c>
      <c r="N728" s="4" t="str">
        <f>VLOOKUP(F728,Homologación!$A:$B,2,0)</f>
        <v>Ingeniería de Sistemas y Computación</v>
      </c>
      <c r="O728" s="4" t="str">
        <f>IFERROR(IF(VLOOKUP(G728,Homologación!$A:$B,2,0)=Tabla1[[#This Row],[Carrera Equivalente Uniandes 1]],"",VLOOKUP(G728,Homologación!$A:$B,2,0)),"")</f>
        <v/>
      </c>
      <c r="P728" s="4" t="str">
        <f>IFERROR(IF(OR(VLOOKUP(H728,Homologación!$A:$B,2,0)=Tabla1[[#This Row],[Carrera Equivalente Uniandes 1]],VLOOKUP(H728,Homologación!$A:$B,2,0)=Tabla1[[#This Row],[Carrera Equivalente Uniandes 2]]),"",VLOOKUP(H728,Homologación!$A:$B,2,0)),"")</f>
        <v/>
      </c>
    </row>
    <row r="729" spans="1:16" x14ac:dyDescent="0.25">
      <c r="A729" s="4" t="s">
        <v>1829</v>
      </c>
      <c r="B729" s="4" t="s">
        <v>55</v>
      </c>
      <c r="C729" s="4" t="s">
        <v>57</v>
      </c>
      <c r="D729" s="4" t="s">
        <v>4375</v>
      </c>
      <c r="E729" s="4" t="s">
        <v>3</v>
      </c>
      <c r="F729" s="4" t="s">
        <v>29</v>
      </c>
      <c r="G729" s="4" t="s">
        <v>73</v>
      </c>
      <c r="I729" s="4" t="s">
        <v>128</v>
      </c>
      <c r="J729" s="4">
        <v>8999990404</v>
      </c>
      <c r="K729" s="4" t="s">
        <v>4773</v>
      </c>
      <c r="L729" s="4" t="s">
        <v>7168</v>
      </c>
      <c r="M729" s="4" t="s">
        <v>1095</v>
      </c>
      <c r="N729" s="4" t="str">
        <f>VLOOKUP(F729,Homologación!$A:$B,2,0)</f>
        <v>Ingeniería de Sistemas y Computación</v>
      </c>
      <c r="O729" s="4" t="str">
        <f>IFERROR(IF(VLOOKUP(G729,Homologación!$A:$B,2,0)=Tabla1[[#This Row],[Carrera Equivalente Uniandes 1]],"",VLOOKUP(G729,Homologación!$A:$B,2,0)),"")</f>
        <v/>
      </c>
      <c r="P729" s="4" t="str">
        <f>IFERROR(IF(OR(VLOOKUP(H729,Homologación!$A:$B,2,0)=Tabla1[[#This Row],[Carrera Equivalente Uniandes 1]],VLOOKUP(H729,Homologación!$A:$B,2,0)=Tabla1[[#This Row],[Carrera Equivalente Uniandes 2]]),"",VLOOKUP(H729,Homologación!$A:$B,2,0)),"")</f>
        <v/>
      </c>
    </row>
    <row r="730" spans="1:16" x14ac:dyDescent="0.25">
      <c r="A730" s="4" t="s">
        <v>1830</v>
      </c>
      <c r="B730" s="4" t="s">
        <v>55</v>
      </c>
      <c r="C730" s="4" t="s">
        <v>100</v>
      </c>
      <c r="D730" s="4" t="s">
        <v>4375</v>
      </c>
      <c r="E730" s="4" t="s">
        <v>3</v>
      </c>
      <c r="F730" s="4" t="s">
        <v>29</v>
      </c>
      <c r="G730" s="4" t="s">
        <v>73</v>
      </c>
      <c r="I730" s="4" t="s">
        <v>128</v>
      </c>
      <c r="J730" s="4">
        <v>8999990404</v>
      </c>
      <c r="K730" s="4" t="s">
        <v>4773</v>
      </c>
      <c r="L730" s="4" t="s">
        <v>7169</v>
      </c>
      <c r="M730" s="4" t="s">
        <v>1095</v>
      </c>
      <c r="N730" s="4" t="str">
        <f>VLOOKUP(F730,Homologación!$A:$B,2,0)</f>
        <v>Ingeniería de Sistemas y Computación</v>
      </c>
      <c r="O730" s="4" t="str">
        <f>IFERROR(IF(VLOOKUP(G730,Homologación!$A:$B,2,0)=Tabla1[[#This Row],[Carrera Equivalente Uniandes 1]],"",VLOOKUP(G730,Homologación!$A:$B,2,0)),"")</f>
        <v/>
      </c>
      <c r="P730" s="4" t="str">
        <f>IFERROR(IF(OR(VLOOKUP(H730,Homologación!$A:$B,2,0)=Tabla1[[#This Row],[Carrera Equivalente Uniandes 1]],VLOOKUP(H730,Homologación!$A:$B,2,0)=Tabla1[[#This Row],[Carrera Equivalente Uniandes 2]]),"",VLOOKUP(H730,Homologación!$A:$B,2,0)),"")</f>
        <v/>
      </c>
    </row>
    <row r="731" spans="1:16" x14ac:dyDescent="0.25">
      <c r="A731" s="4" t="s">
        <v>1831</v>
      </c>
      <c r="B731" s="4" t="s">
        <v>55</v>
      </c>
      <c r="C731" s="4" t="s">
        <v>54</v>
      </c>
      <c r="D731" s="4" t="s">
        <v>4375</v>
      </c>
      <c r="E731" s="4" t="s">
        <v>3</v>
      </c>
      <c r="F731" s="4" t="s">
        <v>14</v>
      </c>
      <c r="G731" s="4" t="s">
        <v>15</v>
      </c>
      <c r="I731" s="4" t="s">
        <v>128</v>
      </c>
      <c r="J731" s="4">
        <v>8999990404</v>
      </c>
      <c r="K731" s="4" t="s">
        <v>5029</v>
      </c>
      <c r="L731" s="4" t="s">
        <v>7170</v>
      </c>
      <c r="M731" s="4" t="s">
        <v>1095</v>
      </c>
      <c r="N731" s="4" t="str">
        <f>VLOOKUP(F731,Homologación!$A:$B,2,0)</f>
        <v>Ingeniería Industrial</v>
      </c>
      <c r="O731" s="4" t="str">
        <f>IFERROR(IF(VLOOKUP(G731,Homologación!$A:$B,2,0)=Tabla1[[#This Row],[Carrera Equivalente Uniandes 1]],"",VLOOKUP(G731,Homologación!$A:$B,2,0)),"")</f>
        <v>Administración</v>
      </c>
      <c r="P731" s="4" t="str">
        <f>IFERROR(IF(OR(VLOOKUP(H731,Homologación!$A:$B,2,0)=Tabla1[[#This Row],[Carrera Equivalente Uniandes 1]],VLOOKUP(H731,Homologación!$A:$B,2,0)=Tabla1[[#This Row],[Carrera Equivalente Uniandes 2]]),"",VLOOKUP(H731,Homologación!$A:$B,2,0)),"")</f>
        <v/>
      </c>
    </row>
    <row r="732" spans="1:16" x14ac:dyDescent="0.25">
      <c r="A732" s="4" t="s">
        <v>1832</v>
      </c>
      <c r="B732" s="4" t="s">
        <v>55</v>
      </c>
      <c r="C732" s="4" t="s">
        <v>54</v>
      </c>
      <c r="D732" s="4" t="s">
        <v>4375</v>
      </c>
      <c r="E732" s="4" t="s">
        <v>3</v>
      </c>
      <c r="F732" s="4" t="s">
        <v>15</v>
      </c>
      <c r="G732" s="4" t="s">
        <v>38</v>
      </c>
      <c r="H732" s="4" t="s">
        <v>447</v>
      </c>
      <c r="I732" s="4" t="s">
        <v>128</v>
      </c>
      <c r="J732" s="4">
        <v>8999990404</v>
      </c>
      <c r="K732" s="4" t="s">
        <v>5030</v>
      </c>
      <c r="L732" s="4" t="s">
        <v>7171</v>
      </c>
      <c r="M732" s="4" t="s">
        <v>1095</v>
      </c>
      <c r="N732" s="4" t="str">
        <f>VLOOKUP(F732,Homologación!$A:$B,2,0)</f>
        <v>Administración</v>
      </c>
      <c r="O732" s="4" t="str">
        <f>IFERROR(IF(VLOOKUP(G732,Homologación!$A:$B,2,0)=Tabla1[[#This Row],[Carrera Equivalente Uniandes 1]],"",VLOOKUP(G732,Homologación!$A:$B,2,0)),"")</f>
        <v>Economía</v>
      </c>
      <c r="P732" s="4" t="str">
        <f>IFERROR(IF(OR(VLOOKUP(H732,Homologación!$A:$B,2,0)=Tabla1[[#This Row],[Carrera Equivalente Uniandes 1]],VLOOKUP(H732,Homologación!$A:$B,2,0)=Tabla1[[#This Row],[Carrera Equivalente Uniandes 2]]),"",VLOOKUP(H732,Homologación!$A:$B,2,0)),"")</f>
        <v>Gobierno y Asuntos Públicos</v>
      </c>
    </row>
    <row r="733" spans="1:16" x14ac:dyDescent="0.25">
      <c r="A733" s="4" t="s">
        <v>1833</v>
      </c>
      <c r="B733" s="4" t="s">
        <v>55</v>
      </c>
      <c r="C733" s="4" t="s">
        <v>57</v>
      </c>
      <c r="D733" s="4" t="s">
        <v>4375</v>
      </c>
      <c r="E733" s="4" t="s">
        <v>3</v>
      </c>
      <c r="F733" s="4" t="s">
        <v>38</v>
      </c>
      <c r="G733" s="4" t="s">
        <v>15</v>
      </c>
      <c r="H733" s="4" t="s">
        <v>447</v>
      </c>
      <c r="I733" s="4" t="s">
        <v>128</v>
      </c>
      <c r="J733" s="4">
        <v>8999990404</v>
      </c>
      <c r="K733" s="4" t="s">
        <v>5030</v>
      </c>
      <c r="L733" s="4" t="s">
        <v>7172</v>
      </c>
      <c r="M733" s="4" t="s">
        <v>1095</v>
      </c>
      <c r="N733" s="4" t="str">
        <f>VLOOKUP(F733,Homologación!$A:$B,2,0)</f>
        <v>Economía</v>
      </c>
      <c r="O733" s="4" t="str">
        <f>IFERROR(IF(VLOOKUP(G733,Homologación!$A:$B,2,0)=Tabla1[[#This Row],[Carrera Equivalente Uniandes 1]],"",VLOOKUP(G733,Homologación!$A:$B,2,0)),"")</f>
        <v>Administración</v>
      </c>
      <c r="P733" s="4" t="str">
        <f>IFERROR(IF(OR(VLOOKUP(H733,Homologación!$A:$B,2,0)=Tabla1[[#This Row],[Carrera Equivalente Uniandes 1]],VLOOKUP(H733,Homologación!$A:$B,2,0)=Tabla1[[#This Row],[Carrera Equivalente Uniandes 2]]),"",VLOOKUP(H733,Homologación!$A:$B,2,0)),"")</f>
        <v>Gobierno y Asuntos Públicos</v>
      </c>
    </row>
    <row r="734" spans="1:16" x14ac:dyDescent="0.25">
      <c r="A734" s="4" t="s">
        <v>1834</v>
      </c>
      <c r="B734" s="4" t="s">
        <v>55</v>
      </c>
      <c r="C734" s="4" t="s">
        <v>149</v>
      </c>
      <c r="D734" s="4" t="s">
        <v>4375</v>
      </c>
      <c r="E734" s="4" t="s">
        <v>3</v>
      </c>
      <c r="F734" s="4" t="s">
        <v>15</v>
      </c>
      <c r="G734" s="4" t="s">
        <v>38</v>
      </c>
      <c r="H734" s="4" t="s">
        <v>447</v>
      </c>
      <c r="I734" s="4" t="s">
        <v>128</v>
      </c>
      <c r="J734" s="4">
        <v>8999990404</v>
      </c>
      <c r="K734" s="4" t="s">
        <v>5030</v>
      </c>
      <c r="L734" s="4" t="s">
        <v>7173</v>
      </c>
      <c r="M734" s="4" t="s">
        <v>1095</v>
      </c>
      <c r="N734" s="4" t="str">
        <f>VLOOKUP(F734,Homologación!$A:$B,2,0)</f>
        <v>Administración</v>
      </c>
      <c r="O734" s="4" t="str">
        <f>IFERROR(IF(VLOOKUP(G734,Homologación!$A:$B,2,0)=Tabla1[[#This Row],[Carrera Equivalente Uniandes 1]],"",VLOOKUP(G734,Homologación!$A:$B,2,0)),"")</f>
        <v>Economía</v>
      </c>
      <c r="P734" s="4" t="str">
        <f>IFERROR(IF(OR(VLOOKUP(H734,Homologación!$A:$B,2,0)=Tabla1[[#This Row],[Carrera Equivalente Uniandes 1]],VLOOKUP(H734,Homologación!$A:$B,2,0)=Tabla1[[#This Row],[Carrera Equivalente Uniandes 2]]),"",VLOOKUP(H734,Homologación!$A:$B,2,0)),"")</f>
        <v>Gobierno y Asuntos Públicos</v>
      </c>
    </row>
    <row r="735" spans="1:16" x14ac:dyDescent="0.25">
      <c r="A735" s="4" t="s">
        <v>1835</v>
      </c>
      <c r="B735" s="4" t="s">
        <v>55</v>
      </c>
      <c r="C735" s="4" t="s">
        <v>207</v>
      </c>
      <c r="D735" s="4" t="s">
        <v>4375</v>
      </c>
      <c r="E735" s="4" t="s">
        <v>9</v>
      </c>
      <c r="F735" s="4" t="s">
        <v>432</v>
      </c>
      <c r="G735" s="4" t="s">
        <v>15</v>
      </c>
      <c r="I735" s="4" t="s">
        <v>128</v>
      </c>
      <c r="J735" s="4">
        <v>8999990404</v>
      </c>
      <c r="K735" s="4" t="s">
        <v>5031</v>
      </c>
      <c r="L735" s="4" t="s">
        <v>7174</v>
      </c>
      <c r="M735" s="4" t="s">
        <v>1095</v>
      </c>
      <c r="N735" s="4" t="str">
        <f>VLOOKUP(F735,Homologación!$A:$B,2,0)</f>
        <v>Ingeniería Industrial</v>
      </c>
      <c r="O735" s="4" t="str">
        <f>IFERROR(IF(VLOOKUP(G735,Homologación!$A:$B,2,0)=Tabla1[[#This Row],[Carrera Equivalente Uniandes 1]],"",VLOOKUP(G735,Homologación!$A:$B,2,0)),"")</f>
        <v>Administración</v>
      </c>
      <c r="P735" s="4" t="str">
        <f>IFERROR(IF(OR(VLOOKUP(H735,Homologación!$A:$B,2,0)=Tabla1[[#This Row],[Carrera Equivalente Uniandes 1]],VLOOKUP(H735,Homologación!$A:$B,2,0)=Tabla1[[#This Row],[Carrera Equivalente Uniandes 2]]),"",VLOOKUP(H735,Homologación!$A:$B,2,0)),"")</f>
        <v/>
      </c>
    </row>
    <row r="736" spans="1:16" x14ac:dyDescent="0.25">
      <c r="A736" s="4" t="s">
        <v>1836</v>
      </c>
      <c r="B736" s="4" t="s">
        <v>55</v>
      </c>
      <c r="C736" s="4" t="s">
        <v>207</v>
      </c>
      <c r="D736" s="4" t="s">
        <v>4375</v>
      </c>
      <c r="E736" s="4" t="s">
        <v>3</v>
      </c>
      <c r="F736" s="4" t="s">
        <v>14</v>
      </c>
      <c r="G736" s="4" t="s">
        <v>601</v>
      </c>
      <c r="I736" s="4" t="s">
        <v>128</v>
      </c>
      <c r="J736" s="4">
        <v>8999990404</v>
      </c>
      <c r="K736" s="4" t="s">
        <v>5032</v>
      </c>
      <c r="L736" s="4" t="s">
        <v>7175</v>
      </c>
      <c r="M736" s="4" t="s">
        <v>1095</v>
      </c>
      <c r="N736" s="4" t="str">
        <f>VLOOKUP(F736,Homologación!$A:$B,2,0)</f>
        <v>Ingeniería Industrial</v>
      </c>
      <c r="O736" s="4" t="str">
        <f>IFERROR(IF(VLOOKUP(G736,Homologación!$A:$B,2,0)=Tabla1[[#This Row],[Carrera Equivalente Uniandes 1]],"",VLOOKUP(G736,Homologación!$A:$B,2,0)),"")</f>
        <v>Ingeniería Química</v>
      </c>
      <c r="P736" s="4" t="str">
        <f>IFERROR(IF(OR(VLOOKUP(H736,Homologación!$A:$B,2,0)=Tabla1[[#This Row],[Carrera Equivalente Uniandes 1]],VLOOKUP(H736,Homologación!$A:$B,2,0)=Tabla1[[#This Row],[Carrera Equivalente Uniandes 2]]),"",VLOOKUP(H736,Homologación!$A:$B,2,0)),"")</f>
        <v/>
      </c>
    </row>
    <row r="737" spans="1:16" x14ac:dyDescent="0.25">
      <c r="A737" s="4" t="s">
        <v>1837</v>
      </c>
      <c r="B737" s="4" t="s">
        <v>55</v>
      </c>
      <c r="C737" s="4" t="s">
        <v>207</v>
      </c>
      <c r="D737" s="4" t="s">
        <v>4375</v>
      </c>
      <c r="E737" s="4" t="s">
        <v>3</v>
      </c>
      <c r="F737" s="4" t="s">
        <v>21</v>
      </c>
      <c r="I737" s="4" t="s">
        <v>128</v>
      </c>
      <c r="J737" s="4">
        <v>8999990404</v>
      </c>
      <c r="K737" s="4" t="s">
        <v>5033</v>
      </c>
      <c r="L737" s="4" t="s">
        <v>7176</v>
      </c>
      <c r="M737" s="4" t="s">
        <v>1095</v>
      </c>
      <c r="N737" s="4" t="str">
        <f>VLOOKUP(F737,Homologación!$A:$B,2,0)</f>
        <v>Derecho</v>
      </c>
      <c r="O737" s="4" t="str">
        <f>IFERROR(IF(VLOOKUP(G737,Homologación!$A:$B,2,0)=Tabla1[[#This Row],[Carrera Equivalente Uniandes 1]],"",VLOOKUP(G737,Homologación!$A:$B,2,0)),"")</f>
        <v/>
      </c>
      <c r="P737" s="4" t="str">
        <f>IFERROR(IF(OR(VLOOKUP(H737,Homologación!$A:$B,2,0)=Tabla1[[#This Row],[Carrera Equivalente Uniandes 1]],VLOOKUP(H737,Homologación!$A:$B,2,0)=Tabla1[[#This Row],[Carrera Equivalente Uniandes 2]]),"",VLOOKUP(H737,Homologación!$A:$B,2,0)),"")</f>
        <v/>
      </c>
    </row>
    <row r="738" spans="1:16" x14ac:dyDescent="0.25">
      <c r="A738" s="4" t="s">
        <v>1838</v>
      </c>
      <c r="B738" s="4" t="s">
        <v>55</v>
      </c>
      <c r="C738" s="4" t="s">
        <v>57</v>
      </c>
      <c r="D738" s="4" t="s">
        <v>4375</v>
      </c>
      <c r="E738" s="4" t="s">
        <v>3</v>
      </c>
      <c r="F738" s="4" t="s">
        <v>14</v>
      </c>
      <c r="G738" s="4" t="s">
        <v>15</v>
      </c>
      <c r="I738" s="4" t="s">
        <v>128</v>
      </c>
      <c r="J738" s="4">
        <v>8999990404</v>
      </c>
      <c r="K738" s="4" t="s">
        <v>5034</v>
      </c>
      <c r="L738" s="4" t="s">
        <v>7177</v>
      </c>
      <c r="M738" s="4" t="s">
        <v>1095</v>
      </c>
      <c r="N738" s="4" t="str">
        <f>VLOOKUP(F738,Homologación!$A:$B,2,0)</f>
        <v>Ingeniería Industrial</v>
      </c>
      <c r="O738" s="4" t="str">
        <f>IFERROR(IF(VLOOKUP(G738,Homologación!$A:$B,2,0)=Tabla1[[#This Row],[Carrera Equivalente Uniandes 1]],"",VLOOKUP(G738,Homologación!$A:$B,2,0)),"")</f>
        <v>Administración</v>
      </c>
      <c r="P738" s="4" t="str">
        <f>IFERROR(IF(OR(VLOOKUP(H738,Homologación!$A:$B,2,0)=Tabla1[[#This Row],[Carrera Equivalente Uniandes 1]],VLOOKUP(H738,Homologación!$A:$B,2,0)=Tabla1[[#This Row],[Carrera Equivalente Uniandes 2]]),"",VLOOKUP(H738,Homologación!$A:$B,2,0)),"")</f>
        <v/>
      </c>
    </row>
    <row r="739" spans="1:16" x14ac:dyDescent="0.25">
      <c r="A739" s="4" t="s">
        <v>1839</v>
      </c>
      <c r="B739" s="4" t="s">
        <v>55</v>
      </c>
      <c r="C739" s="4" t="s">
        <v>54</v>
      </c>
      <c r="D739" s="4" t="s">
        <v>4375</v>
      </c>
      <c r="E739" s="4" t="s">
        <v>3</v>
      </c>
      <c r="F739" s="4" t="s">
        <v>14</v>
      </c>
      <c r="G739" s="4" t="s">
        <v>15</v>
      </c>
      <c r="I739" s="4" t="s">
        <v>128</v>
      </c>
      <c r="J739" s="4">
        <v>8999990404</v>
      </c>
      <c r="K739" s="4" t="s">
        <v>5035</v>
      </c>
      <c r="L739" s="4" t="s">
        <v>7178</v>
      </c>
      <c r="M739" s="4" t="s">
        <v>1095</v>
      </c>
      <c r="N739" s="4" t="str">
        <f>VLOOKUP(F739,Homologación!$A:$B,2,0)</f>
        <v>Ingeniería Industrial</v>
      </c>
      <c r="O739" s="4" t="str">
        <f>IFERROR(IF(VLOOKUP(G739,Homologación!$A:$B,2,0)=Tabla1[[#This Row],[Carrera Equivalente Uniandes 1]],"",VLOOKUP(G739,Homologación!$A:$B,2,0)),"")</f>
        <v>Administración</v>
      </c>
      <c r="P739" s="4" t="str">
        <f>IFERROR(IF(OR(VLOOKUP(H739,Homologación!$A:$B,2,0)=Tabla1[[#This Row],[Carrera Equivalente Uniandes 1]],VLOOKUP(H739,Homologación!$A:$B,2,0)=Tabla1[[#This Row],[Carrera Equivalente Uniandes 2]]),"",VLOOKUP(H739,Homologación!$A:$B,2,0)),"")</f>
        <v/>
      </c>
    </row>
    <row r="740" spans="1:16" x14ac:dyDescent="0.25">
      <c r="A740" s="4" t="s">
        <v>1840</v>
      </c>
      <c r="B740" s="4" t="s">
        <v>55</v>
      </c>
      <c r="C740" s="4" t="s">
        <v>54</v>
      </c>
      <c r="D740" s="4" t="s">
        <v>4375</v>
      </c>
      <c r="E740" s="4" t="s">
        <v>9</v>
      </c>
      <c r="F740" s="4" t="s">
        <v>432</v>
      </c>
      <c r="G740" s="4" t="s">
        <v>15</v>
      </c>
      <c r="I740" s="4" t="s">
        <v>128</v>
      </c>
      <c r="J740" s="4">
        <v>8999990404</v>
      </c>
      <c r="K740" s="4" t="s">
        <v>5031</v>
      </c>
      <c r="L740" s="4" t="s">
        <v>7179</v>
      </c>
      <c r="M740" s="4" t="s">
        <v>1095</v>
      </c>
      <c r="N740" s="4" t="str">
        <f>VLOOKUP(F740,Homologación!$A:$B,2,0)</f>
        <v>Ingeniería Industrial</v>
      </c>
      <c r="O740" s="4" t="str">
        <f>IFERROR(IF(VLOOKUP(G740,Homologación!$A:$B,2,0)=Tabla1[[#This Row],[Carrera Equivalente Uniandes 1]],"",VLOOKUP(G740,Homologación!$A:$B,2,0)),"")</f>
        <v>Administración</v>
      </c>
      <c r="P740" s="4" t="str">
        <f>IFERROR(IF(OR(VLOOKUP(H740,Homologación!$A:$B,2,0)=Tabla1[[#This Row],[Carrera Equivalente Uniandes 1]],VLOOKUP(H740,Homologación!$A:$B,2,0)=Tabla1[[#This Row],[Carrera Equivalente Uniandes 2]]),"",VLOOKUP(H740,Homologación!$A:$B,2,0)),"")</f>
        <v/>
      </c>
    </row>
    <row r="741" spans="1:16" x14ac:dyDescent="0.25">
      <c r="A741" s="4" t="s">
        <v>1841</v>
      </c>
      <c r="B741" s="4" t="s">
        <v>55</v>
      </c>
      <c r="C741" s="4" t="s">
        <v>54</v>
      </c>
      <c r="D741" s="4" t="s">
        <v>4375</v>
      </c>
      <c r="E741" s="4" t="s">
        <v>9</v>
      </c>
      <c r="F741" s="4" t="s">
        <v>432</v>
      </c>
      <c r="G741" s="4" t="s">
        <v>15</v>
      </c>
      <c r="I741" s="4" t="s">
        <v>128</v>
      </c>
      <c r="J741" s="4">
        <v>8999990404</v>
      </c>
      <c r="K741" s="4" t="s">
        <v>5031</v>
      </c>
      <c r="L741" s="4" t="s">
        <v>7180</v>
      </c>
      <c r="M741" s="4" t="s">
        <v>1095</v>
      </c>
      <c r="N741" s="4" t="str">
        <f>VLOOKUP(F741,Homologación!$A:$B,2,0)</f>
        <v>Ingeniería Industrial</v>
      </c>
      <c r="O741" s="4" t="str">
        <f>IFERROR(IF(VLOOKUP(G741,Homologación!$A:$B,2,0)=Tabla1[[#This Row],[Carrera Equivalente Uniandes 1]],"",VLOOKUP(G741,Homologación!$A:$B,2,0)),"")</f>
        <v>Administración</v>
      </c>
      <c r="P741" s="4" t="str">
        <f>IFERROR(IF(OR(VLOOKUP(H741,Homologación!$A:$B,2,0)=Tabla1[[#This Row],[Carrera Equivalente Uniandes 1]],VLOOKUP(H741,Homologación!$A:$B,2,0)=Tabla1[[#This Row],[Carrera Equivalente Uniandes 2]]),"",VLOOKUP(H741,Homologación!$A:$B,2,0)),"")</f>
        <v/>
      </c>
    </row>
    <row r="742" spans="1:16" x14ac:dyDescent="0.25">
      <c r="A742" s="4" t="s">
        <v>1842</v>
      </c>
      <c r="B742" s="4" t="s">
        <v>55</v>
      </c>
      <c r="C742" s="4" t="s">
        <v>54</v>
      </c>
      <c r="D742" s="4" t="s">
        <v>4375</v>
      </c>
      <c r="E742" s="4" t="s">
        <v>9</v>
      </c>
      <c r="F742" s="4" t="s">
        <v>46</v>
      </c>
      <c r="G742" s="4" t="s">
        <v>513</v>
      </c>
      <c r="I742" s="4" t="s">
        <v>128</v>
      </c>
      <c r="J742" s="4">
        <v>8999990404</v>
      </c>
      <c r="K742" s="4" t="s">
        <v>5036</v>
      </c>
      <c r="L742" s="4" t="s">
        <v>7181</v>
      </c>
      <c r="M742" s="4" t="s">
        <v>1095</v>
      </c>
      <c r="N742" s="4" t="str">
        <f>VLOOKUP(F742,Homologación!$A:$B,2,0)</f>
        <v>Ingeniería Biomédica</v>
      </c>
      <c r="O742" s="4" t="str">
        <f>IFERROR(IF(VLOOKUP(G742,Homologación!$A:$B,2,0)=Tabla1[[#This Row],[Carrera Equivalente Uniandes 1]],"",VLOOKUP(G742,Homologación!$A:$B,2,0)),"")</f>
        <v>Administración</v>
      </c>
      <c r="P742" s="4" t="str">
        <f>IFERROR(IF(OR(VLOOKUP(H742,Homologación!$A:$B,2,0)=Tabla1[[#This Row],[Carrera Equivalente Uniandes 1]],VLOOKUP(H742,Homologación!$A:$B,2,0)=Tabla1[[#This Row],[Carrera Equivalente Uniandes 2]]),"",VLOOKUP(H742,Homologación!$A:$B,2,0)),"")</f>
        <v/>
      </c>
    </row>
    <row r="743" spans="1:16" x14ac:dyDescent="0.25">
      <c r="A743" s="4" t="s">
        <v>1843</v>
      </c>
      <c r="B743" s="4" t="s">
        <v>154</v>
      </c>
      <c r="C743" s="4" t="s">
        <v>269</v>
      </c>
      <c r="D743" s="4" t="s">
        <v>4371</v>
      </c>
      <c r="E743" s="4" t="s">
        <v>3</v>
      </c>
      <c r="F743" s="4" t="s">
        <v>32</v>
      </c>
      <c r="I743" s="4" t="s">
        <v>659</v>
      </c>
      <c r="J743" s="4">
        <v>8918012806</v>
      </c>
      <c r="K743" s="4" t="s">
        <v>5037</v>
      </c>
      <c r="L743" s="4" t="s">
        <v>7182</v>
      </c>
      <c r="M743" s="4" t="s">
        <v>1095</v>
      </c>
      <c r="N743" s="4" t="str">
        <f>VLOOKUP(F743,Homologación!$A:$B,2,0)</f>
        <v>Contaduría Internacional</v>
      </c>
      <c r="O743" s="4" t="str">
        <f>IFERROR(IF(VLOOKUP(G743,Homologación!$A:$B,2,0)=Tabla1[[#This Row],[Carrera Equivalente Uniandes 1]],"",VLOOKUP(G743,Homologación!$A:$B,2,0)),"")</f>
        <v/>
      </c>
      <c r="P743" s="4" t="str">
        <f>IFERROR(IF(OR(VLOOKUP(H743,Homologación!$A:$B,2,0)=Tabla1[[#This Row],[Carrera Equivalente Uniandes 1]],VLOOKUP(H743,Homologación!$A:$B,2,0)=Tabla1[[#This Row],[Carrera Equivalente Uniandes 2]]),"",VLOOKUP(H743,Homologación!$A:$B,2,0)),"")</f>
        <v/>
      </c>
    </row>
    <row r="744" spans="1:16" x14ac:dyDescent="0.25">
      <c r="A744" s="4" t="s">
        <v>1844</v>
      </c>
      <c r="B744" s="4" t="s">
        <v>154</v>
      </c>
      <c r="C744" s="4" t="s">
        <v>269</v>
      </c>
      <c r="D744" s="4" t="s">
        <v>4371</v>
      </c>
      <c r="E744" s="4" t="s">
        <v>3</v>
      </c>
      <c r="F744" s="4" t="s">
        <v>461</v>
      </c>
      <c r="I744" s="4" t="s">
        <v>659</v>
      </c>
      <c r="J744" s="4">
        <v>8918012806</v>
      </c>
      <c r="K744" s="4" t="s">
        <v>5038</v>
      </c>
      <c r="L744" s="4" t="s">
        <v>7183</v>
      </c>
      <c r="M744" s="4" t="s">
        <v>1095</v>
      </c>
      <c r="N744" s="4" t="str">
        <f>VLOOKUP(F744,Homologación!$A:$B,2,0)</f>
        <v>Ingeniería Ambiental</v>
      </c>
      <c r="O744" s="4" t="str">
        <f>IFERROR(IF(VLOOKUP(G744,Homologación!$A:$B,2,0)=Tabla1[[#This Row],[Carrera Equivalente Uniandes 1]],"",VLOOKUP(G744,Homologación!$A:$B,2,0)),"")</f>
        <v/>
      </c>
      <c r="P744" s="4" t="str">
        <f>IFERROR(IF(OR(VLOOKUP(H744,Homologación!$A:$B,2,0)=Tabla1[[#This Row],[Carrera Equivalente Uniandes 1]],VLOOKUP(H744,Homologación!$A:$B,2,0)=Tabla1[[#This Row],[Carrera Equivalente Uniandes 2]]),"",VLOOKUP(H744,Homologación!$A:$B,2,0)),"")</f>
        <v/>
      </c>
    </row>
    <row r="745" spans="1:16" x14ac:dyDescent="0.25">
      <c r="A745" s="4" t="s">
        <v>1845</v>
      </c>
      <c r="B745" s="4" t="s">
        <v>154</v>
      </c>
      <c r="C745" s="4" t="s">
        <v>269</v>
      </c>
      <c r="D745" s="4" t="s">
        <v>4371</v>
      </c>
      <c r="E745" s="4" t="s">
        <v>3</v>
      </c>
      <c r="F745" s="4" t="s">
        <v>36</v>
      </c>
      <c r="G745" s="4" t="s">
        <v>95</v>
      </c>
      <c r="I745" s="4" t="s">
        <v>659</v>
      </c>
      <c r="J745" s="4">
        <v>8918012806</v>
      </c>
      <c r="K745" s="4" t="s">
        <v>5039</v>
      </c>
      <c r="L745" s="4" t="s">
        <v>7184</v>
      </c>
      <c r="M745" s="4" t="s">
        <v>1095</v>
      </c>
      <c r="N745" s="4" t="str">
        <f>VLOOKUP(F745,Homologación!$A:$B,2,0)</f>
        <v>Historia</v>
      </c>
      <c r="O745" s="4" t="str">
        <f>IFERROR(IF(VLOOKUP(G745,Homologación!$A:$B,2,0)=Tabla1[[#This Row],[Carrera Equivalente Uniandes 1]],"",VLOOKUP(G745,Homologación!$A:$B,2,0)),"")</f>
        <v/>
      </c>
      <c r="P745" s="4" t="str">
        <f>IFERROR(IF(OR(VLOOKUP(H745,Homologación!$A:$B,2,0)=Tabla1[[#This Row],[Carrera Equivalente Uniandes 1]],VLOOKUP(H745,Homologación!$A:$B,2,0)=Tabla1[[#This Row],[Carrera Equivalente Uniandes 2]]),"",VLOOKUP(H745,Homologación!$A:$B,2,0)),"")</f>
        <v/>
      </c>
    </row>
    <row r="746" spans="1:16" x14ac:dyDescent="0.25">
      <c r="A746" s="4" t="s">
        <v>1846</v>
      </c>
      <c r="B746" s="4" t="s">
        <v>154</v>
      </c>
      <c r="C746" s="4" t="s">
        <v>269</v>
      </c>
      <c r="D746" s="4" t="s">
        <v>4371</v>
      </c>
      <c r="E746" s="4" t="s">
        <v>3</v>
      </c>
      <c r="F746" s="4" t="s">
        <v>21</v>
      </c>
      <c r="I746" s="4" t="s">
        <v>659</v>
      </c>
      <c r="J746" s="4">
        <v>8918012806</v>
      </c>
      <c r="K746" s="4" t="s">
        <v>5040</v>
      </c>
      <c r="L746" s="4" t="s">
        <v>7185</v>
      </c>
      <c r="M746" s="4" t="s">
        <v>1095</v>
      </c>
      <c r="N746" s="4" t="str">
        <f>VLOOKUP(F746,Homologación!$A:$B,2,0)</f>
        <v>Derecho</v>
      </c>
      <c r="O746" s="4" t="str">
        <f>IFERROR(IF(VLOOKUP(G746,Homologación!$A:$B,2,0)=Tabla1[[#This Row],[Carrera Equivalente Uniandes 1]],"",VLOOKUP(G746,Homologación!$A:$B,2,0)),"")</f>
        <v/>
      </c>
      <c r="P746" s="4" t="str">
        <f>IFERROR(IF(OR(VLOOKUP(H746,Homologación!$A:$B,2,0)=Tabla1[[#This Row],[Carrera Equivalente Uniandes 1]],VLOOKUP(H746,Homologación!$A:$B,2,0)=Tabla1[[#This Row],[Carrera Equivalente Uniandes 2]]),"",VLOOKUP(H746,Homologación!$A:$B,2,0)),"")</f>
        <v/>
      </c>
    </row>
    <row r="747" spans="1:16" x14ac:dyDescent="0.25">
      <c r="A747" s="4" t="s">
        <v>1847</v>
      </c>
      <c r="B747" s="4" t="s">
        <v>154</v>
      </c>
      <c r="C747" s="4" t="s">
        <v>269</v>
      </c>
      <c r="D747" s="4" t="s">
        <v>4371</v>
      </c>
      <c r="E747" s="4" t="s">
        <v>3</v>
      </c>
      <c r="F747" s="4" t="s">
        <v>21</v>
      </c>
      <c r="I747" s="4" t="s">
        <v>659</v>
      </c>
      <c r="J747" s="4">
        <v>8918012806</v>
      </c>
      <c r="K747" s="4" t="s">
        <v>5041</v>
      </c>
      <c r="L747" s="4" t="s">
        <v>7186</v>
      </c>
      <c r="M747" s="4" t="s">
        <v>1095</v>
      </c>
      <c r="N747" s="4" t="str">
        <f>VLOOKUP(F747,Homologación!$A:$B,2,0)</f>
        <v>Derecho</v>
      </c>
      <c r="O747" s="4" t="str">
        <f>IFERROR(IF(VLOOKUP(G747,Homologación!$A:$B,2,0)=Tabla1[[#This Row],[Carrera Equivalente Uniandes 1]],"",VLOOKUP(G747,Homologación!$A:$B,2,0)),"")</f>
        <v/>
      </c>
      <c r="P747" s="4" t="str">
        <f>IFERROR(IF(OR(VLOOKUP(H747,Homologación!$A:$B,2,0)=Tabla1[[#This Row],[Carrera Equivalente Uniandes 1]],VLOOKUP(H747,Homologación!$A:$B,2,0)=Tabla1[[#This Row],[Carrera Equivalente Uniandes 2]]),"",VLOOKUP(H747,Homologación!$A:$B,2,0)),"")</f>
        <v/>
      </c>
    </row>
    <row r="748" spans="1:16" x14ac:dyDescent="0.25">
      <c r="A748" s="4" t="s">
        <v>1848</v>
      </c>
      <c r="B748" s="4" t="s">
        <v>4301</v>
      </c>
      <c r="C748" s="4" t="s">
        <v>4314</v>
      </c>
      <c r="D748" s="4" t="s">
        <v>4374</v>
      </c>
      <c r="E748" s="4" t="s">
        <v>3</v>
      </c>
      <c r="F748" s="4" t="s">
        <v>44</v>
      </c>
      <c r="G748" s="4" t="s">
        <v>36</v>
      </c>
      <c r="H748" s="4" t="s">
        <v>18</v>
      </c>
      <c r="I748" s="4" t="s">
        <v>657</v>
      </c>
      <c r="J748" s="4">
        <v>8999991197</v>
      </c>
      <c r="K748" s="4" t="s">
        <v>4738</v>
      </c>
      <c r="L748" s="4" t="s">
        <v>7187</v>
      </c>
      <c r="M748" s="4" t="s">
        <v>1095</v>
      </c>
      <c r="N748" s="4" t="str">
        <f>VLOOKUP(F748,Homologación!$A:$B,2,0)</f>
        <v>Administración</v>
      </c>
      <c r="O748" s="4" t="str">
        <f>IFERROR(IF(VLOOKUP(G748,Homologación!$A:$B,2,0)=Tabla1[[#This Row],[Carrera Equivalente Uniandes 1]],"",VLOOKUP(G748,Homologación!$A:$B,2,0)),"")</f>
        <v>Historia</v>
      </c>
      <c r="P748" s="4" t="str">
        <f>IFERROR(IF(OR(VLOOKUP(H748,Homologación!$A:$B,2,0)=Tabla1[[#This Row],[Carrera Equivalente Uniandes 1]],VLOOKUP(H748,Homologación!$A:$B,2,0)=Tabla1[[#This Row],[Carrera Equivalente Uniandes 2]]),"",VLOOKUP(H748,Homologación!$A:$B,2,0)),"")</f>
        <v/>
      </c>
    </row>
    <row r="749" spans="1:16" x14ac:dyDescent="0.25">
      <c r="A749" s="4" t="s">
        <v>1849</v>
      </c>
      <c r="B749" s="4" t="s">
        <v>4301</v>
      </c>
      <c r="C749" s="4" t="s">
        <v>4314</v>
      </c>
      <c r="D749" s="4" t="s">
        <v>4374</v>
      </c>
      <c r="E749" s="4" t="s">
        <v>3</v>
      </c>
      <c r="F749" s="4" t="s">
        <v>44</v>
      </c>
      <c r="G749" s="4" t="s">
        <v>36</v>
      </c>
      <c r="H749" s="4" t="s">
        <v>18</v>
      </c>
      <c r="I749" s="4" t="s">
        <v>657</v>
      </c>
      <c r="J749" s="4">
        <v>8999991197</v>
      </c>
      <c r="K749" s="4" t="s">
        <v>4738</v>
      </c>
      <c r="L749" s="4" t="s">
        <v>7187</v>
      </c>
      <c r="M749" s="4" t="s">
        <v>1095</v>
      </c>
      <c r="N749" s="4" t="str">
        <f>VLOOKUP(F749,Homologación!$A:$B,2,0)</f>
        <v>Administración</v>
      </c>
      <c r="O749" s="4" t="str">
        <f>IFERROR(IF(VLOOKUP(G749,Homologación!$A:$B,2,0)=Tabla1[[#This Row],[Carrera Equivalente Uniandes 1]],"",VLOOKUP(G749,Homologación!$A:$B,2,0)),"")</f>
        <v>Historia</v>
      </c>
      <c r="P749" s="4" t="str">
        <f>IFERROR(IF(OR(VLOOKUP(H749,Homologación!$A:$B,2,0)=Tabla1[[#This Row],[Carrera Equivalente Uniandes 1]],VLOOKUP(H749,Homologación!$A:$B,2,0)=Tabla1[[#This Row],[Carrera Equivalente Uniandes 2]]),"",VLOOKUP(H749,Homologación!$A:$B,2,0)),"")</f>
        <v/>
      </c>
    </row>
    <row r="750" spans="1:16" x14ac:dyDescent="0.25">
      <c r="A750" s="4" t="s">
        <v>1850</v>
      </c>
      <c r="B750" s="4" t="s">
        <v>4301</v>
      </c>
      <c r="C750" s="4" t="s">
        <v>4314</v>
      </c>
      <c r="D750" s="4" t="s">
        <v>4374</v>
      </c>
      <c r="E750" s="4" t="s">
        <v>3</v>
      </c>
      <c r="F750" s="4" t="s">
        <v>29</v>
      </c>
      <c r="G750" s="4" t="s">
        <v>494</v>
      </c>
      <c r="H750" s="4" t="s">
        <v>462</v>
      </c>
      <c r="I750" s="4" t="s">
        <v>657</v>
      </c>
      <c r="J750" s="4">
        <v>8999991197</v>
      </c>
      <c r="K750" s="4" t="s">
        <v>4735</v>
      </c>
      <c r="L750" s="4" t="s">
        <v>7188</v>
      </c>
      <c r="M750" s="4" t="s">
        <v>1095</v>
      </c>
      <c r="N750" s="4" t="str">
        <f>VLOOKUP(F750,Homologación!$A:$B,2,0)</f>
        <v>Ingeniería de Sistemas y Computación</v>
      </c>
      <c r="O750" s="4" t="str">
        <f>IFERROR(IF(VLOOKUP(G750,Homologación!$A:$B,2,0)=Tabla1[[#This Row],[Carrera Equivalente Uniandes 1]],"",VLOOKUP(G750,Homologación!$A:$B,2,0)),"")</f>
        <v/>
      </c>
      <c r="P750" s="4" t="str">
        <f>IFERROR(IF(OR(VLOOKUP(H750,Homologación!$A:$B,2,0)=Tabla1[[#This Row],[Carrera Equivalente Uniandes 1]],VLOOKUP(H750,Homologación!$A:$B,2,0)=Tabla1[[#This Row],[Carrera Equivalente Uniandes 2]]),"",VLOOKUP(H750,Homologación!$A:$B,2,0)),"")</f>
        <v/>
      </c>
    </row>
    <row r="751" spans="1:16" x14ac:dyDescent="0.25">
      <c r="A751" s="4" t="s">
        <v>1851</v>
      </c>
      <c r="B751" s="4" t="s">
        <v>58</v>
      </c>
      <c r="C751" s="4" t="s">
        <v>183</v>
      </c>
      <c r="D751" s="4" t="s">
        <v>4379</v>
      </c>
      <c r="E751" s="4" t="s">
        <v>3</v>
      </c>
      <c r="F751" s="4" t="s">
        <v>432</v>
      </c>
      <c r="G751" s="4" t="s">
        <v>36</v>
      </c>
      <c r="H751" s="4" t="s">
        <v>17</v>
      </c>
      <c r="I751" s="4" t="s">
        <v>632</v>
      </c>
      <c r="J751" s="4">
        <v>8001972684</v>
      </c>
      <c r="K751" s="4" t="s">
        <v>5042</v>
      </c>
      <c r="L751" s="4" t="s">
        <v>7189</v>
      </c>
      <c r="M751" s="4" t="s">
        <v>1095</v>
      </c>
      <c r="N751" s="4" t="str">
        <f>VLOOKUP(F751,Homologación!$A:$B,2,0)</f>
        <v>Ingeniería Industrial</v>
      </c>
      <c r="O751" s="4" t="str">
        <f>IFERROR(IF(VLOOKUP(G751,Homologación!$A:$B,2,0)=Tabla1[[#This Row],[Carrera Equivalente Uniandes 1]],"",VLOOKUP(G751,Homologación!$A:$B,2,0)),"")</f>
        <v>Historia</v>
      </c>
      <c r="P751" s="4" t="str">
        <f>IFERROR(IF(OR(VLOOKUP(H751,Homologación!$A:$B,2,0)=Tabla1[[#This Row],[Carrera Equivalente Uniandes 1]],VLOOKUP(H751,Homologación!$A:$B,2,0)=Tabla1[[#This Row],[Carrera Equivalente Uniandes 2]]),"",VLOOKUP(H751,Homologación!$A:$B,2,0)),"")</f>
        <v/>
      </c>
    </row>
    <row r="752" spans="1:16" x14ac:dyDescent="0.25">
      <c r="A752" s="4" t="s">
        <v>1852</v>
      </c>
      <c r="B752" s="4" t="s">
        <v>58</v>
      </c>
      <c r="C752" s="4" t="s">
        <v>183</v>
      </c>
      <c r="D752" s="4" t="s">
        <v>4379</v>
      </c>
      <c r="E752" s="4" t="s">
        <v>3</v>
      </c>
      <c r="F752" s="4" t="s">
        <v>432</v>
      </c>
      <c r="G752" s="4" t="s">
        <v>36</v>
      </c>
      <c r="H752" s="4" t="s">
        <v>19</v>
      </c>
      <c r="I752" s="4" t="s">
        <v>632</v>
      </c>
      <c r="J752" s="4">
        <v>8001972684</v>
      </c>
      <c r="K752" s="4" t="s">
        <v>5043</v>
      </c>
      <c r="L752" s="4" t="s">
        <v>7190</v>
      </c>
      <c r="M752" s="4" t="s">
        <v>1095</v>
      </c>
      <c r="N752" s="4" t="str">
        <f>VLOOKUP(F752,Homologación!$A:$B,2,0)</f>
        <v>Ingeniería Industrial</v>
      </c>
      <c r="O752" s="4" t="str">
        <f>IFERROR(IF(VLOOKUP(G752,Homologación!$A:$B,2,0)=Tabla1[[#This Row],[Carrera Equivalente Uniandes 1]],"",VLOOKUP(G752,Homologación!$A:$B,2,0)),"")</f>
        <v>Historia</v>
      </c>
      <c r="P752" s="4" t="str">
        <f>IFERROR(IF(OR(VLOOKUP(H752,Homologación!$A:$B,2,0)=Tabla1[[#This Row],[Carrera Equivalente Uniandes 1]],VLOOKUP(H752,Homologación!$A:$B,2,0)=Tabla1[[#This Row],[Carrera Equivalente Uniandes 2]]),"",VLOOKUP(H752,Homologación!$A:$B,2,0)),"")</f>
        <v>Administración</v>
      </c>
    </row>
    <row r="753" spans="1:16" x14ac:dyDescent="0.25">
      <c r="A753" s="4" t="s">
        <v>1853</v>
      </c>
      <c r="B753" s="4" t="s">
        <v>58</v>
      </c>
      <c r="C753" s="4" t="s">
        <v>183</v>
      </c>
      <c r="D753" s="4" t="s">
        <v>4379</v>
      </c>
      <c r="E753" s="4" t="s">
        <v>3</v>
      </c>
      <c r="F753" s="4" t="s">
        <v>21</v>
      </c>
      <c r="I753" s="4" t="s">
        <v>133</v>
      </c>
      <c r="J753" s="4">
        <v>8999990070</v>
      </c>
      <c r="K753" s="4" t="s">
        <v>5044</v>
      </c>
      <c r="L753" s="4" t="s">
        <v>7191</v>
      </c>
      <c r="M753" s="4" t="s">
        <v>1095</v>
      </c>
      <c r="N753" s="4" t="str">
        <f>VLOOKUP(F753,Homologación!$A:$B,2,0)</f>
        <v>Derecho</v>
      </c>
      <c r="O753" s="4" t="str">
        <f>IFERROR(IF(VLOOKUP(G753,Homologación!$A:$B,2,0)=Tabla1[[#This Row],[Carrera Equivalente Uniandes 1]],"",VLOOKUP(G753,Homologación!$A:$B,2,0)),"")</f>
        <v/>
      </c>
      <c r="P753" s="4" t="str">
        <f>IFERROR(IF(OR(VLOOKUP(H753,Homologación!$A:$B,2,0)=Tabla1[[#This Row],[Carrera Equivalente Uniandes 1]],VLOOKUP(H753,Homologación!$A:$B,2,0)=Tabla1[[#This Row],[Carrera Equivalente Uniandes 2]]),"",VLOOKUP(H753,Homologación!$A:$B,2,0)),"")</f>
        <v/>
      </c>
    </row>
    <row r="754" spans="1:16" x14ac:dyDescent="0.25">
      <c r="A754" s="4" t="s">
        <v>1854</v>
      </c>
      <c r="B754" s="4" t="s">
        <v>58</v>
      </c>
      <c r="C754" s="4" t="s">
        <v>183</v>
      </c>
      <c r="D754" s="4" t="s">
        <v>4379</v>
      </c>
      <c r="E754" s="4" t="s">
        <v>3</v>
      </c>
      <c r="F754" s="4" t="s">
        <v>32</v>
      </c>
      <c r="G754" s="4" t="s">
        <v>451</v>
      </c>
      <c r="H754" s="4" t="s">
        <v>31</v>
      </c>
      <c r="I754" s="4" t="s">
        <v>133</v>
      </c>
      <c r="J754" s="4">
        <v>8999990070</v>
      </c>
      <c r="K754" s="4" t="s">
        <v>878</v>
      </c>
      <c r="L754" s="4" t="s">
        <v>7192</v>
      </c>
      <c r="M754" s="4" t="s">
        <v>1095</v>
      </c>
      <c r="N754" s="4" t="str">
        <f>VLOOKUP(F754,Homologación!$A:$B,2,0)</f>
        <v>Contaduría Internacional</v>
      </c>
      <c r="O754" s="4" t="str">
        <f>IFERROR(IF(VLOOKUP(G754,Homologación!$A:$B,2,0)=Tabla1[[#This Row],[Carrera Equivalente Uniandes 1]],"",VLOOKUP(G754,Homologación!$A:$B,2,0)),"")</f>
        <v/>
      </c>
      <c r="P754" s="4" t="str">
        <f>IFERROR(IF(OR(VLOOKUP(H754,Homologación!$A:$B,2,0)=Tabla1[[#This Row],[Carrera Equivalente Uniandes 1]],VLOOKUP(H754,Homologación!$A:$B,2,0)=Tabla1[[#This Row],[Carrera Equivalente Uniandes 2]]),"",VLOOKUP(H754,Homologación!$A:$B,2,0)),"")</f>
        <v/>
      </c>
    </row>
    <row r="755" spans="1:16" x14ac:dyDescent="0.25">
      <c r="A755" s="4" t="s">
        <v>1855</v>
      </c>
      <c r="B755" s="4" t="s">
        <v>58</v>
      </c>
      <c r="C755" s="4" t="s">
        <v>185</v>
      </c>
      <c r="D755" s="4" t="s">
        <v>4379</v>
      </c>
      <c r="E755" s="4" t="s">
        <v>3</v>
      </c>
      <c r="F755" s="4" t="s">
        <v>44</v>
      </c>
      <c r="G755" s="4" t="s">
        <v>18</v>
      </c>
      <c r="I755" s="4" t="s">
        <v>133</v>
      </c>
      <c r="J755" s="4">
        <v>8999990070</v>
      </c>
      <c r="K755" s="4" t="s">
        <v>5045</v>
      </c>
      <c r="L755" s="4" t="s">
        <v>7193</v>
      </c>
      <c r="M755" s="4" t="s">
        <v>1095</v>
      </c>
      <c r="N755" s="4" t="str">
        <f>VLOOKUP(F755,Homologación!$A:$B,2,0)</f>
        <v>Administración</v>
      </c>
      <c r="O755" s="4" t="str">
        <f>IFERROR(IF(VLOOKUP(G755,Homologación!$A:$B,2,0)=Tabla1[[#This Row],[Carrera Equivalente Uniandes 1]],"",VLOOKUP(G755,Homologación!$A:$B,2,0)),"")</f>
        <v>Historia</v>
      </c>
      <c r="P755" s="4" t="str">
        <f>IFERROR(IF(OR(VLOOKUP(H755,Homologación!$A:$B,2,0)=Tabla1[[#This Row],[Carrera Equivalente Uniandes 1]],VLOOKUP(H755,Homologación!$A:$B,2,0)=Tabla1[[#This Row],[Carrera Equivalente Uniandes 2]]),"",VLOOKUP(H755,Homologación!$A:$B,2,0)),"")</f>
        <v/>
      </c>
    </row>
    <row r="756" spans="1:16" x14ac:dyDescent="0.25">
      <c r="A756" s="4" t="s">
        <v>1856</v>
      </c>
      <c r="B756" s="4" t="s">
        <v>58</v>
      </c>
      <c r="C756" s="4" t="s">
        <v>186</v>
      </c>
      <c r="D756" s="4" t="s">
        <v>4379</v>
      </c>
      <c r="E756" s="4" t="s">
        <v>3</v>
      </c>
      <c r="F756" s="4" t="s">
        <v>44</v>
      </c>
      <c r="G756" s="4" t="s">
        <v>18</v>
      </c>
      <c r="I756" s="4" t="s">
        <v>133</v>
      </c>
      <c r="J756" s="4">
        <v>8999990070</v>
      </c>
      <c r="K756" s="4" t="s">
        <v>5045</v>
      </c>
      <c r="L756" s="4" t="s">
        <v>7194</v>
      </c>
      <c r="M756" s="4" t="s">
        <v>1095</v>
      </c>
      <c r="N756" s="4" t="str">
        <f>VLOOKUP(F756,Homologación!$A:$B,2,0)</f>
        <v>Administración</v>
      </c>
      <c r="O756" s="4" t="str">
        <f>IFERROR(IF(VLOOKUP(G756,Homologación!$A:$B,2,0)=Tabla1[[#This Row],[Carrera Equivalente Uniandes 1]],"",VLOOKUP(G756,Homologación!$A:$B,2,0)),"")</f>
        <v>Historia</v>
      </c>
      <c r="P756" s="4" t="str">
        <f>IFERROR(IF(OR(VLOOKUP(H756,Homologación!$A:$B,2,0)=Tabla1[[#This Row],[Carrera Equivalente Uniandes 1]],VLOOKUP(H756,Homologación!$A:$B,2,0)=Tabla1[[#This Row],[Carrera Equivalente Uniandes 2]]),"",VLOOKUP(H756,Homologación!$A:$B,2,0)),"")</f>
        <v/>
      </c>
    </row>
    <row r="757" spans="1:16" x14ac:dyDescent="0.25">
      <c r="A757" s="4" t="s">
        <v>1857</v>
      </c>
      <c r="B757" s="4" t="s">
        <v>125</v>
      </c>
      <c r="C757" s="4" t="s">
        <v>124</v>
      </c>
      <c r="D757" s="4" t="s">
        <v>4369</v>
      </c>
      <c r="E757" s="4" t="s">
        <v>3</v>
      </c>
      <c r="F757" s="4" t="s">
        <v>29</v>
      </c>
      <c r="I757" s="4" t="s">
        <v>632</v>
      </c>
      <c r="J757" s="4">
        <v>8001972684</v>
      </c>
      <c r="K757" s="4" t="s">
        <v>4678</v>
      </c>
      <c r="L757" s="4" t="s">
        <v>7195</v>
      </c>
      <c r="M757" s="4" t="s">
        <v>1095</v>
      </c>
      <c r="N757" s="4" t="str">
        <f>VLOOKUP(F757,Homologación!$A:$B,2,0)</f>
        <v>Ingeniería de Sistemas y Computación</v>
      </c>
      <c r="O757" s="4" t="str">
        <f>IFERROR(IF(VLOOKUP(G757,Homologación!$A:$B,2,0)=Tabla1[[#This Row],[Carrera Equivalente Uniandes 1]],"",VLOOKUP(G757,Homologación!$A:$B,2,0)),"")</f>
        <v/>
      </c>
      <c r="P757" s="4" t="str">
        <f>IFERROR(IF(OR(VLOOKUP(H757,Homologación!$A:$B,2,0)=Tabla1[[#This Row],[Carrera Equivalente Uniandes 1]],VLOOKUP(H757,Homologación!$A:$B,2,0)=Tabla1[[#This Row],[Carrera Equivalente Uniandes 2]]),"",VLOOKUP(H757,Homologación!$A:$B,2,0)),"")</f>
        <v/>
      </c>
    </row>
    <row r="758" spans="1:16" x14ac:dyDescent="0.25">
      <c r="A758" s="4" t="s">
        <v>1858</v>
      </c>
      <c r="B758" s="4" t="s">
        <v>125</v>
      </c>
      <c r="C758" s="4" t="s">
        <v>124</v>
      </c>
      <c r="D758" s="4" t="s">
        <v>4369</v>
      </c>
      <c r="E758" s="4" t="s">
        <v>3</v>
      </c>
      <c r="F758" s="4" t="s">
        <v>15</v>
      </c>
      <c r="I758" s="4" t="s">
        <v>632</v>
      </c>
      <c r="J758" s="4">
        <v>8001972684</v>
      </c>
      <c r="K758" s="4" t="s">
        <v>5046</v>
      </c>
      <c r="L758" s="4" t="s">
        <v>7196</v>
      </c>
      <c r="M758" s="4" t="s">
        <v>1095</v>
      </c>
      <c r="N758" s="4" t="str">
        <f>VLOOKUP(F758,Homologación!$A:$B,2,0)</f>
        <v>Administración</v>
      </c>
      <c r="O758" s="4" t="str">
        <f>IFERROR(IF(VLOOKUP(G758,Homologación!$A:$B,2,0)=Tabla1[[#This Row],[Carrera Equivalente Uniandes 1]],"",VLOOKUP(G758,Homologación!$A:$B,2,0)),"")</f>
        <v/>
      </c>
      <c r="P758" s="4" t="str">
        <f>IFERROR(IF(OR(VLOOKUP(H758,Homologación!$A:$B,2,0)=Tabla1[[#This Row],[Carrera Equivalente Uniandes 1]],VLOOKUP(H758,Homologación!$A:$B,2,0)=Tabla1[[#This Row],[Carrera Equivalente Uniandes 2]]),"",VLOOKUP(H758,Homologación!$A:$B,2,0)),"")</f>
        <v/>
      </c>
    </row>
    <row r="759" spans="1:16" x14ac:dyDescent="0.25">
      <c r="A759" s="4" t="s">
        <v>1859</v>
      </c>
      <c r="B759" s="4" t="s">
        <v>125</v>
      </c>
      <c r="C759" s="4" t="s">
        <v>124</v>
      </c>
      <c r="D759" s="4" t="s">
        <v>4369</v>
      </c>
      <c r="E759" s="4" t="s">
        <v>3</v>
      </c>
      <c r="F759" s="4" t="s">
        <v>14</v>
      </c>
      <c r="I759" s="4" t="s">
        <v>632</v>
      </c>
      <c r="J759" s="4">
        <v>8001972684</v>
      </c>
      <c r="K759" s="4" t="s">
        <v>752</v>
      </c>
      <c r="L759" s="4" t="s">
        <v>7197</v>
      </c>
      <c r="M759" s="4" t="s">
        <v>1095</v>
      </c>
      <c r="N759" s="4" t="str">
        <f>VLOOKUP(F759,Homologación!$A:$B,2,0)</f>
        <v>Ingeniería Industrial</v>
      </c>
      <c r="O759" s="4" t="str">
        <f>IFERROR(IF(VLOOKUP(G759,Homologación!$A:$B,2,0)=Tabla1[[#This Row],[Carrera Equivalente Uniandes 1]],"",VLOOKUP(G759,Homologación!$A:$B,2,0)),"")</f>
        <v/>
      </c>
      <c r="P759" s="4" t="str">
        <f>IFERROR(IF(OR(VLOOKUP(H759,Homologación!$A:$B,2,0)=Tabla1[[#This Row],[Carrera Equivalente Uniandes 1]],VLOOKUP(H759,Homologación!$A:$B,2,0)=Tabla1[[#This Row],[Carrera Equivalente Uniandes 2]]),"",VLOOKUP(H759,Homologación!$A:$B,2,0)),"")</f>
        <v/>
      </c>
    </row>
    <row r="760" spans="1:16" x14ac:dyDescent="0.25">
      <c r="A760" s="4" t="s">
        <v>1860</v>
      </c>
      <c r="B760" s="4" t="s">
        <v>125</v>
      </c>
      <c r="C760" s="4" t="s">
        <v>124</v>
      </c>
      <c r="D760" s="4" t="s">
        <v>4369</v>
      </c>
      <c r="E760" s="4" t="s">
        <v>3</v>
      </c>
      <c r="F760" s="4" t="s">
        <v>451</v>
      </c>
      <c r="I760" s="4" t="s">
        <v>660</v>
      </c>
      <c r="J760" s="4">
        <v>8915000252</v>
      </c>
      <c r="K760" s="4" t="s">
        <v>5047</v>
      </c>
      <c r="L760" s="4" t="s">
        <v>7198</v>
      </c>
      <c r="M760" s="4" t="s">
        <v>1095</v>
      </c>
      <c r="N760" s="4" t="str">
        <f>VLOOKUP(F760,Homologación!$A:$B,2,0)</f>
        <v>Contaduría Internacional</v>
      </c>
      <c r="O760" s="4" t="str">
        <f>IFERROR(IF(VLOOKUP(G760,Homologación!$A:$B,2,0)=Tabla1[[#This Row],[Carrera Equivalente Uniandes 1]],"",VLOOKUP(G760,Homologación!$A:$B,2,0)),"")</f>
        <v/>
      </c>
      <c r="P760" s="4" t="str">
        <f>IFERROR(IF(OR(VLOOKUP(H760,Homologación!$A:$B,2,0)=Tabla1[[#This Row],[Carrera Equivalente Uniandes 1]],VLOOKUP(H760,Homologación!$A:$B,2,0)=Tabla1[[#This Row],[Carrera Equivalente Uniandes 2]]),"",VLOOKUP(H760,Homologación!$A:$B,2,0)),"")</f>
        <v/>
      </c>
    </row>
    <row r="761" spans="1:16" x14ac:dyDescent="0.25">
      <c r="A761" s="4" t="s">
        <v>1861</v>
      </c>
      <c r="B761" s="4" t="s">
        <v>125</v>
      </c>
      <c r="C761" s="4" t="s">
        <v>124</v>
      </c>
      <c r="D761" s="4" t="s">
        <v>4369</v>
      </c>
      <c r="E761" s="4" t="s">
        <v>3</v>
      </c>
      <c r="F761" s="4" t="s">
        <v>451</v>
      </c>
      <c r="I761" s="4" t="s">
        <v>660</v>
      </c>
      <c r="J761" s="4">
        <v>8915000252</v>
      </c>
      <c r="K761" s="4" t="s">
        <v>5047</v>
      </c>
      <c r="L761" s="4" t="s">
        <v>7198</v>
      </c>
      <c r="M761" s="4" t="s">
        <v>1095</v>
      </c>
      <c r="N761" s="4" t="str">
        <f>VLOOKUP(F761,Homologación!$A:$B,2,0)</f>
        <v>Contaduría Internacional</v>
      </c>
      <c r="O761" s="4" t="str">
        <f>IFERROR(IF(VLOOKUP(G761,Homologación!$A:$B,2,0)=Tabla1[[#This Row],[Carrera Equivalente Uniandes 1]],"",VLOOKUP(G761,Homologación!$A:$B,2,0)),"")</f>
        <v/>
      </c>
      <c r="P761" s="4" t="str">
        <f>IFERROR(IF(OR(VLOOKUP(H761,Homologación!$A:$B,2,0)=Tabla1[[#This Row],[Carrera Equivalente Uniandes 1]],VLOOKUP(H761,Homologación!$A:$B,2,0)=Tabla1[[#This Row],[Carrera Equivalente Uniandes 2]]),"",VLOOKUP(H761,Homologación!$A:$B,2,0)),"")</f>
        <v/>
      </c>
    </row>
    <row r="762" spans="1:16" x14ac:dyDescent="0.25">
      <c r="A762" s="4" t="s">
        <v>1862</v>
      </c>
      <c r="B762" s="4" t="s">
        <v>55</v>
      </c>
      <c r="C762" s="4" t="s">
        <v>54</v>
      </c>
      <c r="D762" s="4" t="s">
        <v>4375</v>
      </c>
      <c r="E762" s="4" t="s">
        <v>3</v>
      </c>
      <c r="F762" s="4" t="s">
        <v>21</v>
      </c>
      <c r="I762" s="4" t="s">
        <v>121</v>
      </c>
      <c r="J762" s="4">
        <v>8001860611</v>
      </c>
      <c r="K762" s="4" t="s">
        <v>5048</v>
      </c>
      <c r="L762" s="4" t="s">
        <v>7199</v>
      </c>
      <c r="M762" s="4" t="s">
        <v>1095</v>
      </c>
      <c r="N762" s="4" t="str">
        <f>VLOOKUP(F762,Homologación!$A:$B,2,0)</f>
        <v>Derecho</v>
      </c>
      <c r="O762" s="4" t="str">
        <f>IFERROR(IF(VLOOKUP(G762,Homologación!$A:$B,2,0)=Tabla1[[#This Row],[Carrera Equivalente Uniandes 1]],"",VLOOKUP(G762,Homologación!$A:$B,2,0)),"")</f>
        <v/>
      </c>
      <c r="P762" s="4" t="str">
        <f>IFERROR(IF(OR(VLOOKUP(H762,Homologación!$A:$B,2,0)=Tabla1[[#This Row],[Carrera Equivalente Uniandes 1]],VLOOKUP(H762,Homologación!$A:$B,2,0)=Tabla1[[#This Row],[Carrera Equivalente Uniandes 2]]),"",VLOOKUP(H762,Homologación!$A:$B,2,0)),"")</f>
        <v/>
      </c>
    </row>
    <row r="763" spans="1:16" x14ac:dyDescent="0.25">
      <c r="A763" s="4" t="s">
        <v>1863</v>
      </c>
      <c r="B763" s="4" t="s">
        <v>55</v>
      </c>
      <c r="C763" s="4" t="s">
        <v>54</v>
      </c>
      <c r="D763" s="4" t="s">
        <v>4375</v>
      </c>
      <c r="E763" s="4" t="s">
        <v>9</v>
      </c>
      <c r="F763" s="4" t="s">
        <v>432</v>
      </c>
      <c r="G763" s="4" t="s">
        <v>15</v>
      </c>
      <c r="I763" s="4" t="s">
        <v>121</v>
      </c>
      <c r="J763" s="4">
        <v>8001860611</v>
      </c>
      <c r="K763" s="4" t="s">
        <v>5049</v>
      </c>
      <c r="L763" s="4" t="s">
        <v>7200</v>
      </c>
      <c r="M763" s="4" t="s">
        <v>1095</v>
      </c>
      <c r="N763" s="4" t="str">
        <f>VLOOKUP(F763,Homologación!$A:$B,2,0)</f>
        <v>Ingeniería Industrial</v>
      </c>
      <c r="O763" s="4" t="str">
        <f>IFERROR(IF(VLOOKUP(G763,Homologación!$A:$B,2,0)=Tabla1[[#This Row],[Carrera Equivalente Uniandes 1]],"",VLOOKUP(G763,Homologación!$A:$B,2,0)),"")</f>
        <v>Administración</v>
      </c>
      <c r="P763" s="4" t="str">
        <f>IFERROR(IF(OR(VLOOKUP(H763,Homologación!$A:$B,2,0)=Tabla1[[#This Row],[Carrera Equivalente Uniandes 1]],VLOOKUP(H763,Homologación!$A:$B,2,0)=Tabla1[[#This Row],[Carrera Equivalente Uniandes 2]]),"",VLOOKUP(H763,Homologación!$A:$B,2,0)),"")</f>
        <v/>
      </c>
    </row>
    <row r="764" spans="1:16" x14ac:dyDescent="0.25">
      <c r="A764" s="4" t="s">
        <v>1864</v>
      </c>
      <c r="B764" s="4" t="s">
        <v>55</v>
      </c>
      <c r="C764" s="4" t="s">
        <v>54</v>
      </c>
      <c r="D764" s="4" t="s">
        <v>4375</v>
      </c>
      <c r="E764" s="4" t="s">
        <v>9</v>
      </c>
      <c r="F764" s="4" t="s">
        <v>461</v>
      </c>
      <c r="I764" s="4" t="s">
        <v>121</v>
      </c>
      <c r="J764" s="4">
        <v>8001860611</v>
      </c>
      <c r="K764" s="4" t="s">
        <v>5050</v>
      </c>
      <c r="L764" s="4" t="s">
        <v>7201</v>
      </c>
      <c r="M764" s="4" t="s">
        <v>1095</v>
      </c>
      <c r="N764" s="4" t="str">
        <f>VLOOKUP(F764,Homologación!$A:$B,2,0)</f>
        <v>Ingeniería Ambiental</v>
      </c>
      <c r="O764" s="4" t="str">
        <f>IFERROR(IF(VLOOKUP(G764,Homologación!$A:$B,2,0)=Tabla1[[#This Row],[Carrera Equivalente Uniandes 1]],"",VLOOKUP(G764,Homologación!$A:$B,2,0)),"")</f>
        <v/>
      </c>
      <c r="P764" s="4" t="str">
        <f>IFERROR(IF(OR(VLOOKUP(H764,Homologación!$A:$B,2,0)=Tabla1[[#This Row],[Carrera Equivalente Uniandes 1]],VLOOKUP(H764,Homologación!$A:$B,2,0)=Tabla1[[#This Row],[Carrera Equivalente Uniandes 2]]),"",VLOOKUP(H764,Homologación!$A:$B,2,0)),"")</f>
        <v/>
      </c>
    </row>
    <row r="765" spans="1:16" x14ac:dyDescent="0.25">
      <c r="A765" s="4" t="s">
        <v>1865</v>
      </c>
      <c r="B765" s="4" t="s">
        <v>55</v>
      </c>
      <c r="C765" s="4" t="s">
        <v>54</v>
      </c>
      <c r="D765" s="4" t="s">
        <v>4375</v>
      </c>
      <c r="E765" s="4" t="s">
        <v>3</v>
      </c>
      <c r="F765" s="4" t="s">
        <v>29</v>
      </c>
      <c r="G765" s="4" t="s">
        <v>73</v>
      </c>
      <c r="I765" s="4" t="s">
        <v>121</v>
      </c>
      <c r="J765" s="4">
        <v>8001860611</v>
      </c>
      <c r="K765" s="4" t="s">
        <v>5051</v>
      </c>
      <c r="L765" s="4" t="s">
        <v>7202</v>
      </c>
      <c r="M765" s="4" t="s">
        <v>1095</v>
      </c>
      <c r="N765" s="4" t="str">
        <f>VLOOKUP(F765,Homologación!$A:$B,2,0)</f>
        <v>Ingeniería de Sistemas y Computación</v>
      </c>
      <c r="O765" s="4" t="str">
        <f>IFERROR(IF(VLOOKUP(G765,Homologación!$A:$B,2,0)=Tabla1[[#This Row],[Carrera Equivalente Uniandes 1]],"",VLOOKUP(G765,Homologación!$A:$B,2,0)),"")</f>
        <v/>
      </c>
      <c r="P765" s="4" t="str">
        <f>IFERROR(IF(OR(VLOOKUP(H765,Homologación!$A:$B,2,0)=Tabla1[[#This Row],[Carrera Equivalente Uniandes 1]],VLOOKUP(H765,Homologación!$A:$B,2,0)=Tabla1[[#This Row],[Carrera Equivalente Uniandes 2]]),"",VLOOKUP(H765,Homologación!$A:$B,2,0)),"")</f>
        <v/>
      </c>
    </row>
    <row r="766" spans="1:16" x14ac:dyDescent="0.25">
      <c r="A766" s="4" t="s">
        <v>1866</v>
      </c>
      <c r="B766" s="4" t="s">
        <v>154</v>
      </c>
      <c r="C766" s="4" t="s">
        <v>153</v>
      </c>
      <c r="D766" s="4" t="s">
        <v>4371</v>
      </c>
      <c r="E766" s="4" t="s">
        <v>3</v>
      </c>
      <c r="F766" s="4" t="s">
        <v>44</v>
      </c>
      <c r="G766" s="4" t="s">
        <v>32</v>
      </c>
      <c r="I766" s="4" t="s">
        <v>657</v>
      </c>
      <c r="J766" s="4">
        <v>8999991197</v>
      </c>
      <c r="K766" s="4" t="s">
        <v>5052</v>
      </c>
      <c r="L766" s="4" t="s">
        <v>7203</v>
      </c>
      <c r="M766" s="4" t="s">
        <v>1095</v>
      </c>
      <c r="N766" s="4" t="str">
        <f>VLOOKUP(F766,Homologación!$A:$B,2,0)</f>
        <v>Administración</v>
      </c>
      <c r="O766" s="4" t="str">
        <f>IFERROR(IF(VLOOKUP(G766,Homologación!$A:$B,2,0)=Tabla1[[#This Row],[Carrera Equivalente Uniandes 1]],"",VLOOKUP(G766,Homologación!$A:$B,2,0)),"")</f>
        <v>Contaduría Internacional</v>
      </c>
      <c r="P766" s="4" t="str">
        <f>IFERROR(IF(OR(VLOOKUP(H766,Homologación!$A:$B,2,0)=Tabla1[[#This Row],[Carrera Equivalente Uniandes 1]],VLOOKUP(H766,Homologación!$A:$B,2,0)=Tabla1[[#This Row],[Carrera Equivalente Uniandes 2]]),"",VLOOKUP(H766,Homologación!$A:$B,2,0)),"")</f>
        <v/>
      </c>
    </row>
    <row r="767" spans="1:16" x14ac:dyDescent="0.25">
      <c r="A767" s="4" t="s">
        <v>1867</v>
      </c>
      <c r="B767" s="4" t="s">
        <v>154</v>
      </c>
      <c r="C767" s="4" t="s">
        <v>155</v>
      </c>
      <c r="D767" s="4" t="s">
        <v>4371</v>
      </c>
      <c r="E767" s="4" t="s">
        <v>3</v>
      </c>
      <c r="F767" s="4" t="s">
        <v>36</v>
      </c>
      <c r="G767" s="4" t="s">
        <v>95</v>
      </c>
      <c r="I767" s="4" t="s">
        <v>657</v>
      </c>
      <c r="J767" s="4">
        <v>8999991197</v>
      </c>
      <c r="K767" s="4" t="s">
        <v>5053</v>
      </c>
      <c r="L767" s="4" t="s">
        <v>7204</v>
      </c>
      <c r="M767" s="4" t="s">
        <v>1095</v>
      </c>
      <c r="N767" s="4" t="str">
        <f>VLOOKUP(F767,Homologación!$A:$B,2,0)</f>
        <v>Historia</v>
      </c>
      <c r="O767" s="4" t="str">
        <f>IFERROR(IF(VLOOKUP(G767,Homologación!$A:$B,2,0)=Tabla1[[#This Row],[Carrera Equivalente Uniandes 1]],"",VLOOKUP(G767,Homologación!$A:$B,2,0)),"")</f>
        <v/>
      </c>
      <c r="P767" s="4" t="str">
        <f>IFERROR(IF(OR(VLOOKUP(H767,Homologación!$A:$B,2,0)=Tabla1[[#This Row],[Carrera Equivalente Uniandes 1]],VLOOKUP(H767,Homologación!$A:$B,2,0)=Tabla1[[#This Row],[Carrera Equivalente Uniandes 2]]),"",VLOOKUP(H767,Homologación!$A:$B,2,0)),"")</f>
        <v/>
      </c>
    </row>
    <row r="768" spans="1:16" x14ac:dyDescent="0.25">
      <c r="A768" s="4" t="s">
        <v>1868</v>
      </c>
      <c r="B768" s="4" t="s">
        <v>154</v>
      </c>
      <c r="C768" s="4" t="s">
        <v>155</v>
      </c>
      <c r="D768" s="4" t="s">
        <v>4371</v>
      </c>
      <c r="E768" s="4" t="s">
        <v>3</v>
      </c>
      <c r="F768" s="4" t="s">
        <v>36</v>
      </c>
      <c r="G768" s="4" t="s">
        <v>44</v>
      </c>
      <c r="H768" s="4" t="s">
        <v>32</v>
      </c>
      <c r="I768" s="4" t="s">
        <v>657</v>
      </c>
      <c r="J768" s="4">
        <v>8999991197</v>
      </c>
      <c r="K768" s="4" t="s">
        <v>5054</v>
      </c>
      <c r="L768" s="4" t="s">
        <v>7205</v>
      </c>
      <c r="M768" s="4" t="s">
        <v>1095</v>
      </c>
      <c r="N768" s="4" t="str">
        <f>VLOOKUP(F768,Homologación!$A:$B,2,0)</f>
        <v>Historia</v>
      </c>
      <c r="O768" s="4" t="str">
        <f>IFERROR(IF(VLOOKUP(G768,Homologación!$A:$B,2,0)=Tabla1[[#This Row],[Carrera Equivalente Uniandes 1]],"",VLOOKUP(G768,Homologación!$A:$B,2,0)),"")</f>
        <v>Administración</v>
      </c>
      <c r="P768" s="4" t="str">
        <f>IFERROR(IF(OR(VLOOKUP(H768,Homologación!$A:$B,2,0)=Tabla1[[#This Row],[Carrera Equivalente Uniandes 1]],VLOOKUP(H768,Homologación!$A:$B,2,0)=Tabla1[[#This Row],[Carrera Equivalente Uniandes 2]]),"",VLOOKUP(H768,Homologación!$A:$B,2,0)),"")</f>
        <v>Contaduría Internacional</v>
      </c>
    </row>
    <row r="769" spans="1:16" x14ac:dyDescent="0.25">
      <c r="A769" s="4" t="s">
        <v>1869</v>
      </c>
      <c r="B769" s="4" t="s">
        <v>154</v>
      </c>
      <c r="C769" s="4" t="s">
        <v>155</v>
      </c>
      <c r="D769" s="4" t="s">
        <v>4371</v>
      </c>
      <c r="E769" s="4" t="s">
        <v>3</v>
      </c>
      <c r="F769" s="4" t="s">
        <v>36</v>
      </c>
      <c r="G769" s="4" t="s">
        <v>95</v>
      </c>
      <c r="H769" s="4" t="s">
        <v>44</v>
      </c>
      <c r="I769" s="4" t="s">
        <v>657</v>
      </c>
      <c r="J769" s="4">
        <v>8999991197</v>
      </c>
      <c r="K769" s="4" t="s">
        <v>5053</v>
      </c>
      <c r="L769" s="4" t="s">
        <v>7206</v>
      </c>
      <c r="M769" s="4" t="s">
        <v>1095</v>
      </c>
      <c r="N769" s="4" t="str">
        <f>VLOOKUP(F769,Homologación!$A:$B,2,0)</f>
        <v>Historia</v>
      </c>
      <c r="O769" s="4" t="str">
        <f>IFERROR(IF(VLOOKUP(G769,Homologación!$A:$B,2,0)=Tabla1[[#This Row],[Carrera Equivalente Uniandes 1]],"",VLOOKUP(G769,Homologación!$A:$B,2,0)),"")</f>
        <v/>
      </c>
      <c r="P769" s="4" t="str">
        <f>IFERROR(IF(OR(VLOOKUP(H769,Homologación!$A:$B,2,0)=Tabla1[[#This Row],[Carrera Equivalente Uniandes 1]],VLOOKUP(H769,Homologación!$A:$B,2,0)=Tabla1[[#This Row],[Carrera Equivalente Uniandes 2]]),"",VLOOKUP(H769,Homologación!$A:$B,2,0)),"")</f>
        <v>Administración</v>
      </c>
    </row>
    <row r="770" spans="1:16" x14ac:dyDescent="0.25">
      <c r="A770" s="4" t="s">
        <v>1870</v>
      </c>
      <c r="B770" s="4" t="s">
        <v>154</v>
      </c>
      <c r="C770" s="4" t="s">
        <v>155</v>
      </c>
      <c r="D770" s="4" t="s">
        <v>4371</v>
      </c>
      <c r="E770" s="4" t="s">
        <v>3</v>
      </c>
      <c r="F770" s="4" t="s">
        <v>36</v>
      </c>
      <c r="G770" s="4" t="s">
        <v>95</v>
      </c>
      <c r="H770" s="4" t="s">
        <v>44</v>
      </c>
      <c r="I770" s="4" t="s">
        <v>657</v>
      </c>
      <c r="J770" s="4">
        <v>8999991197</v>
      </c>
      <c r="K770" s="4" t="s">
        <v>5053</v>
      </c>
      <c r="L770" s="4" t="s">
        <v>7207</v>
      </c>
      <c r="M770" s="4" t="s">
        <v>1095</v>
      </c>
      <c r="N770" s="4" t="str">
        <f>VLOOKUP(F770,Homologación!$A:$B,2,0)</f>
        <v>Historia</v>
      </c>
      <c r="O770" s="4" t="str">
        <f>IFERROR(IF(VLOOKUP(G770,Homologación!$A:$B,2,0)=Tabla1[[#This Row],[Carrera Equivalente Uniandes 1]],"",VLOOKUP(G770,Homologación!$A:$B,2,0)),"")</f>
        <v/>
      </c>
      <c r="P770" s="4" t="str">
        <f>IFERROR(IF(OR(VLOOKUP(H770,Homologación!$A:$B,2,0)=Tabla1[[#This Row],[Carrera Equivalente Uniandes 1]],VLOOKUP(H770,Homologación!$A:$B,2,0)=Tabla1[[#This Row],[Carrera Equivalente Uniandes 2]]),"",VLOOKUP(H770,Homologación!$A:$B,2,0)),"")</f>
        <v>Administración</v>
      </c>
    </row>
    <row r="771" spans="1:16" x14ac:dyDescent="0.25">
      <c r="A771" s="4" t="s">
        <v>1871</v>
      </c>
      <c r="B771" s="4" t="s">
        <v>91</v>
      </c>
      <c r="C771" s="4" t="s">
        <v>202</v>
      </c>
      <c r="D771" s="4" t="s">
        <v>4365</v>
      </c>
      <c r="E771" s="4" t="s">
        <v>3</v>
      </c>
      <c r="F771" s="4" t="s">
        <v>49</v>
      </c>
      <c r="G771" s="4" t="s">
        <v>93</v>
      </c>
      <c r="I771" s="4" t="s">
        <v>273</v>
      </c>
      <c r="J771" s="4">
        <v>8910006270</v>
      </c>
      <c r="K771" s="4" t="s">
        <v>5055</v>
      </c>
      <c r="L771" s="4" t="s">
        <v>7208</v>
      </c>
      <c r="M771" s="4" t="s">
        <v>1095</v>
      </c>
      <c r="N771" s="4" t="str">
        <f>VLOOKUP(F771,Homologación!$A:$B,2,0)</f>
        <v>Ingeniería Ambiental</v>
      </c>
      <c r="O771" s="4" t="str">
        <f>IFERROR(IF(VLOOKUP(G771,Homologación!$A:$B,2,0)=Tabla1[[#This Row],[Carrera Equivalente Uniandes 1]],"",VLOOKUP(G771,Homologación!$A:$B,2,0)),"")</f>
        <v/>
      </c>
      <c r="P771" s="4" t="str">
        <f>IFERROR(IF(OR(VLOOKUP(H771,Homologación!$A:$B,2,0)=Tabla1[[#This Row],[Carrera Equivalente Uniandes 1]],VLOOKUP(H771,Homologación!$A:$B,2,0)=Tabla1[[#This Row],[Carrera Equivalente Uniandes 2]]),"",VLOOKUP(H771,Homologación!$A:$B,2,0)),"")</f>
        <v/>
      </c>
    </row>
    <row r="772" spans="1:16" x14ac:dyDescent="0.25">
      <c r="A772" s="4" t="s">
        <v>1872</v>
      </c>
      <c r="B772" s="4" t="s">
        <v>91</v>
      </c>
      <c r="C772" s="4" t="s">
        <v>202</v>
      </c>
      <c r="D772" s="4" t="s">
        <v>4365</v>
      </c>
      <c r="E772" s="4" t="s">
        <v>3</v>
      </c>
      <c r="F772" s="4" t="s">
        <v>49</v>
      </c>
      <c r="G772" s="4" t="s">
        <v>93</v>
      </c>
      <c r="I772" s="4" t="s">
        <v>273</v>
      </c>
      <c r="J772" s="4">
        <v>8910006270</v>
      </c>
      <c r="K772" s="4" t="s">
        <v>5056</v>
      </c>
      <c r="L772" s="4" t="s">
        <v>7208</v>
      </c>
      <c r="M772" s="4" t="s">
        <v>1095</v>
      </c>
      <c r="N772" s="4" t="str">
        <f>VLOOKUP(F772,Homologación!$A:$B,2,0)</f>
        <v>Ingeniería Ambiental</v>
      </c>
      <c r="O772" s="4" t="str">
        <f>IFERROR(IF(VLOOKUP(G772,Homologación!$A:$B,2,0)=Tabla1[[#This Row],[Carrera Equivalente Uniandes 1]],"",VLOOKUP(G772,Homologación!$A:$B,2,0)),"")</f>
        <v/>
      </c>
      <c r="P772" s="4" t="str">
        <f>IFERROR(IF(OR(VLOOKUP(H772,Homologación!$A:$B,2,0)=Tabla1[[#This Row],[Carrera Equivalente Uniandes 1]],VLOOKUP(H772,Homologación!$A:$B,2,0)=Tabla1[[#This Row],[Carrera Equivalente Uniandes 2]]),"",VLOOKUP(H772,Homologación!$A:$B,2,0)),"")</f>
        <v/>
      </c>
    </row>
    <row r="773" spans="1:16" x14ac:dyDescent="0.25">
      <c r="A773" s="4" t="s">
        <v>1873</v>
      </c>
      <c r="B773" s="4" t="s">
        <v>91</v>
      </c>
      <c r="C773" s="4" t="s">
        <v>202</v>
      </c>
      <c r="D773" s="4" t="s">
        <v>4365</v>
      </c>
      <c r="E773" s="4" t="s">
        <v>3</v>
      </c>
      <c r="F773" s="4" t="s">
        <v>49</v>
      </c>
      <c r="G773" s="4" t="s">
        <v>93</v>
      </c>
      <c r="I773" s="4" t="s">
        <v>273</v>
      </c>
      <c r="J773" s="4">
        <v>8910006270</v>
      </c>
      <c r="K773" s="4" t="s">
        <v>5056</v>
      </c>
      <c r="L773" s="4" t="s">
        <v>7208</v>
      </c>
      <c r="M773" s="4" t="s">
        <v>1095</v>
      </c>
      <c r="N773" s="4" t="str">
        <f>VLOOKUP(F773,Homologación!$A:$B,2,0)</f>
        <v>Ingeniería Ambiental</v>
      </c>
      <c r="O773" s="4" t="str">
        <f>IFERROR(IF(VLOOKUP(G773,Homologación!$A:$B,2,0)=Tabla1[[#This Row],[Carrera Equivalente Uniandes 1]],"",VLOOKUP(G773,Homologación!$A:$B,2,0)),"")</f>
        <v/>
      </c>
      <c r="P773" s="4" t="str">
        <f>IFERROR(IF(OR(VLOOKUP(H773,Homologación!$A:$B,2,0)=Tabla1[[#This Row],[Carrera Equivalente Uniandes 1]],VLOOKUP(H773,Homologación!$A:$B,2,0)=Tabla1[[#This Row],[Carrera Equivalente Uniandes 2]]),"",VLOOKUP(H773,Homologación!$A:$B,2,0)),"")</f>
        <v/>
      </c>
    </row>
    <row r="774" spans="1:16" x14ac:dyDescent="0.25">
      <c r="A774" s="4" t="s">
        <v>1874</v>
      </c>
      <c r="B774" s="4" t="s">
        <v>91</v>
      </c>
      <c r="C774" s="4" t="s">
        <v>202</v>
      </c>
      <c r="D774" s="4" t="s">
        <v>4365</v>
      </c>
      <c r="E774" s="4" t="s">
        <v>3</v>
      </c>
      <c r="F774" s="4" t="s">
        <v>29</v>
      </c>
      <c r="I774" s="4" t="s">
        <v>273</v>
      </c>
      <c r="J774" s="4">
        <v>8910006270</v>
      </c>
      <c r="K774" s="4" t="s">
        <v>5057</v>
      </c>
      <c r="L774" s="4" t="s">
        <v>7209</v>
      </c>
      <c r="M774" s="4" t="s">
        <v>1095</v>
      </c>
      <c r="N774" s="4" t="str">
        <f>VLOOKUP(F774,Homologación!$A:$B,2,0)</f>
        <v>Ingeniería de Sistemas y Computación</v>
      </c>
      <c r="O774" s="4" t="str">
        <f>IFERROR(IF(VLOOKUP(G774,Homologación!$A:$B,2,0)=Tabla1[[#This Row],[Carrera Equivalente Uniandes 1]],"",VLOOKUP(G774,Homologación!$A:$B,2,0)),"")</f>
        <v/>
      </c>
      <c r="P774" s="4" t="str">
        <f>IFERROR(IF(OR(VLOOKUP(H774,Homologación!$A:$B,2,0)=Tabla1[[#This Row],[Carrera Equivalente Uniandes 1]],VLOOKUP(H774,Homologación!$A:$B,2,0)=Tabla1[[#This Row],[Carrera Equivalente Uniandes 2]]),"",VLOOKUP(H774,Homologación!$A:$B,2,0)),"")</f>
        <v/>
      </c>
    </row>
    <row r="775" spans="1:16" x14ac:dyDescent="0.25">
      <c r="A775" s="4" t="s">
        <v>1875</v>
      </c>
      <c r="B775" s="4" t="s">
        <v>91</v>
      </c>
      <c r="C775" s="4" t="s">
        <v>202</v>
      </c>
      <c r="D775" s="4" t="s">
        <v>4365</v>
      </c>
      <c r="E775" s="4" t="s">
        <v>3</v>
      </c>
      <c r="F775" s="4" t="s">
        <v>451</v>
      </c>
      <c r="I775" s="4" t="s">
        <v>273</v>
      </c>
      <c r="J775" s="4">
        <v>8910006270</v>
      </c>
      <c r="K775" s="4" t="s">
        <v>5058</v>
      </c>
      <c r="L775" s="4" t="s">
        <v>7210</v>
      </c>
      <c r="M775" s="4" t="s">
        <v>1095</v>
      </c>
      <c r="N775" s="4" t="str">
        <f>VLOOKUP(F775,Homologación!$A:$B,2,0)</f>
        <v>Contaduría Internacional</v>
      </c>
      <c r="O775" s="4" t="str">
        <f>IFERROR(IF(VLOOKUP(G775,Homologación!$A:$B,2,0)=Tabla1[[#This Row],[Carrera Equivalente Uniandes 1]],"",VLOOKUP(G775,Homologación!$A:$B,2,0)),"")</f>
        <v/>
      </c>
      <c r="P775" s="4" t="str">
        <f>IFERROR(IF(OR(VLOOKUP(H775,Homologación!$A:$B,2,0)=Tabla1[[#This Row],[Carrera Equivalente Uniandes 1]],VLOOKUP(H775,Homologación!$A:$B,2,0)=Tabla1[[#This Row],[Carrera Equivalente Uniandes 2]]),"",VLOOKUP(H775,Homologación!$A:$B,2,0)),"")</f>
        <v/>
      </c>
    </row>
    <row r="776" spans="1:16" x14ac:dyDescent="0.25">
      <c r="A776" s="4" t="s">
        <v>1876</v>
      </c>
      <c r="B776" s="4" t="s">
        <v>101</v>
      </c>
      <c r="C776" s="4" t="s">
        <v>109</v>
      </c>
      <c r="D776" s="4" t="s">
        <v>4367</v>
      </c>
      <c r="E776" s="4" t="s">
        <v>3</v>
      </c>
      <c r="F776" s="4" t="s">
        <v>442</v>
      </c>
      <c r="G776" s="4" t="s">
        <v>454</v>
      </c>
      <c r="I776" s="4" t="s">
        <v>663</v>
      </c>
      <c r="J776" s="4">
        <v>9004771698</v>
      </c>
      <c r="K776" s="4" t="s">
        <v>5059</v>
      </c>
      <c r="L776" s="4" t="s">
        <v>7211</v>
      </c>
      <c r="M776" s="4" t="s">
        <v>1095</v>
      </c>
      <c r="N776" s="4" t="str">
        <f>VLOOKUP(F776,Homologación!$A:$B,2,0)</f>
        <v>Ciencia Política</v>
      </c>
      <c r="O776" s="4" t="str">
        <f>IFERROR(IF(VLOOKUP(G776,Homologación!$A:$B,2,0)=Tabla1[[#This Row],[Carrera Equivalente Uniandes 1]],"",VLOOKUP(G776,Homologación!$A:$B,2,0)),"")</f>
        <v/>
      </c>
      <c r="P776" s="4" t="str">
        <f>IFERROR(IF(OR(VLOOKUP(H776,Homologación!$A:$B,2,0)=Tabla1[[#This Row],[Carrera Equivalente Uniandes 1]],VLOOKUP(H776,Homologación!$A:$B,2,0)=Tabla1[[#This Row],[Carrera Equivalente Uniandes 2]]),"",VLOOKUP(H776,Homologación!$A:$B,2,0)),"")</f>
        <v/>
      </c>
    </row>
    <row r="777" spans="1:16" x14ac:dyDescent="0.25">
      <c r="A777" s="4" t="s">
        <v>1877</v>
      </c>
      <c r="B777" s="4" t="s">
        <v>101</v>
      </c>
      <c r="C777" s="4" t="s">
        <v>109</v>
      </c>
      <c r="D777" s="4" t="s">
        <v>4367</v>
      </c>
      <c r="E777" s="4" t="s">
        <v>3</v>
      </c>
      <c r="F777" s="4" t="s">
        <v>15</v>
      </c>
      <c r="I777" s="4" t="s">
        <v>663</v>
      </c>
      <c r="J777" s="4">
        <v>9004771698</v>
      </c>
      <c r="K777" s="4" t="s">
        <v>5060</v>
      </c>
      <c r="L777" s="4" t="s">
        <v>7212</v>
      </c>
      <c r="M777" s="4" t="s">
        <v>1095</v>
      </c>
      <c r="N777" s="4" t="str">
        <f>VLOOKUP(F777,Homologación!$A:$B,2,0)</f>
        <v>Administración</v>
      </c>
      <c r="O777" s="4" t="str">
        <f>IFERROR(IF(VLOOKUP(G777,Homologación!$A:$B,2,0)=Tabla1[[#This Row],[Carrera Equivalente Uniandes 1]],"",VLOOKUP(G777,Homologación!$A:$B,2,0)),"")</f>
        <v/>
      </c>
      <c r="P777" s="4" t="str">
        <f>IFERROR(IF(OR(VLOOKUP(H777,Homologación!$A:$B,2,0)=Tabla1[[#This Row],[Carrera Equivalente Uniandes 1]],VLOOKUP(H777,Homologación!$A:$B,2,0)=Tabla1[[#This Row],[Carrera Equivalente Uniandes 2]]),"",VLOOKUP(H777,Homologación!$A:$B,2,0)),"")</f>
        <v/>
      </c>
    </row>
    <row r="778" spans="1:16" x14ac:dyDescent="0.25">
      <c r="A778" s="4" t="s">
        <v>1878</v>
      </c>
      <c r="B778" s="4" t="s">
        <v>142</v>
      </c>
      <c r="C778" s="4" t="s">
        <v>141</v>
      </c>
      <c r="D778" s="4" t="s">
        <v>4378</v>
      </c>
      <c r="E778" s="4" t="s">
        <v>9</v>
      </c>
      <c r="F778" s="4" t="s">
        <v>18</v>
      </c>
      <c r="G778" s="4" t="s">
        <v>44</v>
      </c>
      <c r="H778" s="4" t="s">
        <v>95</v>
      </c>
      <c r="I778" s="4" t="s">
        <v>128</v>
      </c>
      <c r="J778" s="4">
        <v>8999990404</v>
      </c>
      <c r="K778" s="4" t="s">
        <v>5061</v>
      </c>
      <c r="L778" s="4" t="s">
        <v>7213</v>
      </c>
      <c r="M778" s="4" t="s">
        <v>1095</v>
      </c>
      <c r="N778" s="4" t="str">
        <f>VLOOKUP(F778,Homologación!$A:$B,2,0)</f>
        <v>Historia</v>
      </c>
      <c r="O778" s="4" t="str">
        <f>IFERROR(IF(VLOOKUP(G778,Homologación!$A:$B,2,0)=Tabla1[[#This Row],[Carrera Equivalente Uniandes 1]],"",VLOOKUP(G778,Homologación!$A:$B,2,0)),"")</f>
        <v>Administración</v>
      </c>
      <c r="P778" s="4" t="str">
        <f>IFERROR(IF(OR(VLOOKUP(H778,Homologación!$A:$B,2,0)=Tabla1[[#This Row],[Carrera Equivalente Uniandes 1]],VLOOKUP(H778,Homologación!$A:$B,2,0)=Tabla1[[#This Row],[Carrera Equivalente Uniandes 2]]),"",VLOOKUP(H778,Homologación!$A:$B,2,0)),"")</f>
        <v/>
      </c>
    </row>
    <row r="779" spans="1:16" x14ac:dyDescent="0.25">
      <c r="A779" s="4" t="s">
        <v>1879</v>
      </c>
      <c r="B779" s="4" t="s">
        <v>55</v>
      </c>
      <c r="C779" s="4" t="s">
        <v>54</v>
      </c>
      <c r="D779" s="4" t="s">
        <v>4375</v>
      </c>
      <c r="E779" s="4" t="s">
        <v>3</v>
      </c>
      <c r="F779" s="4" t="s">
        <v>21</v>
      </c>
      <c r="I779" s="4" t="s">
        <v>277</v>
      </c>
      <c r="J779" s="4">
        <v>8301152263</v>
      </c>
      <c r="K779" s="4" t="s">
        <v>5062</v>
      </c>
      <c r="L779" s="4" t="s">
        <v>7214</v>
      </c>
      <c r="M779" s="4" t="s">
        <v>1095</v>
      </c>
      <c r="N779" s="4" t="str">
        <f>VLOOKUP(F779,Homologación!$A:$B,2,0)</f>
        <v>Derecho</v>
      </c>
      <c r="O779" s="4" t="str">
        <f>IFERROR(IF(VLOOKUP(G779,Homologación!$A:$B,2,0)=Tabla1[[#This Row],[Carrera Equivalente Uniandes 1]],"",VLOOKUP(G779,Homologación!$A:$B,2,0)),"")</f>
        <v/>
      </c>
      <c r="P779" s="4" t="str">
        <f>IFERROR(IF(OR(VLOOKUP(H779,Homologación!$A:$B,2,0)=Tabla1[[#This Row],[Carrera Equivalente Uniandes 1]],VLOOKUP(H779,Homologación!$A:$B,2,0)=Tabla1[[#This Row],[Carrera Equivalente Uniandes 2]]),"",VLOOKUP(H779,Homologación!$A:$B,2,0)),"")</f>
        <v/>
      </c>
    </row>
    <row r="780" spans="1:16" x14ac:dyDescent="0.25">
      <c r="A780" s="4" t="s">
        <v>1880</v>
      </c>
      <c r="B780" s="4" t="s">
        <v>55</v>
      </c>
      <c r="C780" s="4" t="s">
        <v>54</v>
      </c>
      <c r="D780" s="4" t="s">
        <v>4375</v>
      </c>
      <c r="E780" s="4" t="s">
        <v>9</v>
      </c>
      <c r="F780" s="4" t="s">
        <v>51</v>
      </c>
      <c r="I780" s="4" t="s">
        <v>277</v>
      </c>
      <c r="J780" s="4">
        <v>8301152263</v>
      </c>
      <c r="K780" s="4" t="s">
        <v>5063</v>
      </c>
      <c r="L780" s="4" t="s">
        <v>7215</v>
      </c>
      <c r="M780" s="4" t="s">
        <v>1095</v>
      </c>
      <c r="N780" s="4" t="str">
        <f>VLOOKUP(F780,Homologación!$A:$B,2,0)</f>
        <v>Ingeniería Biomédica</v>
      </c>
      <c r="O780" s="4" t="str">
        <f>IFERROR(IF(VLOOKUP(G780,Homologación!$A:$B,2,0)=Tabla1[[#This Row],[Carrera Equivalente Uniandes 1]],"",VLOOKUP(G780,Homologación!$A:$B,2,0)),"")</f>
        <v/>
      </c>
      <c r="P780" s="4" t="str">
        <f>IFERROR(IF(OR(VLOOKUP(H780,Homologación!$A:$B,2,0)=Tabla1[[#This Row],[Carrera Equivalente Uniandes 1]],VLOOKUP(H780,Homologación!$A:$B,2,0)=Tabla1[[#This Row],[Carrera Equivalente Uniandes 2]]),"",VLOOKUP(H780,Homologación!$A:$B,2,0)),"")</f>
        <v/>
      </c>
    </row>
    <row r="781" spans="1:16" x14ac:dyDescent="0.25">
      <c r="A781" s="4" t="s">
        <v>1881</v>
      </c>
      <c r="B781" s="4" t="s">
        <v>55</v>
      </c>
      <c r="C781" s="4" t="s">
        <v>54</v>
      </c>
      <c r="D781" s="4" t="s">
        <v>4375</v>
      </c>
      <c r="E781" s="4" t="s">
        <v>9</v>
      </c>
      <c r="F781" s="4" t="s">
        <v>432</v>
      </c>
      <c r="G781" s="4" t="s">
        <v>216</v>
      </c>
      <c r="I781" s="4" t="s">
        <v>277</v>
      </c>
      <c r="J781" s="4">
        <v>8301152263</v>
      </c>
      <c r="K781" s="4" t="s">
        <v>5064</v>
      </c>
      <c r="L781" s="4" t="s">
        <v>7216</v>
      </c>
      <c r="M781" s="4" t="s">
        <v>1095</v>
      </c>
      <c r="N781" s="4" t="str">
        <f>VLOOKUP(F781,Homologación!$A:$B,2,0)</f>
        <v>Ingeniería Industrial</v>
      </c>
      <c r="O781" s="4" t="str">
        <f>IFERROR(IF(VLOOKUP(G781,Homologación!$A:$B,2,0)=Tabla1[[#This Row],[Carrera Equivalente Uniandes 1]],"",VLOOKUP(G781,Homologación!$A:$B,2,0)),"")</f>
        <v>Economía</v>
      </c>
      <c r="P781" s="4" t="str">
        <f>IFERROR(IF(OR(VLOOKUP(H781,Homologación!$A:$B,2,0)=Tabla1[[#This Row],[Carrera Equivalente Uniandes 1]],VLOOKUP(H781,Homologación!$A:$B,2,0)=Tabla1[[#This Row],[Carrera Equivalente Uniandes 2]]),"",VLOOKUP(H781,Homologación!$A:$B,2,0)),"")</f>
        <v/>
      </c>
    </row>
    <row r="782" spans="1:16" x14ac:dyDescent="0.25">
      <c r="A782" s="4" t="s">
        <v>1882</v>
      </c>
      <c r="B782" s="4" t="s">
        <v>55</v>
      </c>
      <c r="C782" s="4" t="s">
        <v>54</v>
      </c>
      <c r="D782" s="4" t="s">
        <v>4375</v>
      </c>
      <c r="E782" s="4" t="s">
        <v>9</v>
      </c>
      <c r="F782" s="4" t="s">
        <v>432</v>
      </c>
      <c r="G782" s="4" t="s">
        <v>216</v>
      </c>
      <c r="I782" s="4" t="s">
        <v>277</v>
      </c>
      <c r="J782" s="4">
        <v>8301152263</v>
      </c>
      <c r="K782" s="4" t="s">
        <v>5064</v>
      </c>
      <c r="L782" s="4" t="s">
        <v>7216</v>
      </c>
      <c r="M782" s="4" t="s">
        <v>1095</v>
      </c>
      <c r="N782" s="4" t="str">
        <f>VLOOKUP(F782,Homologación!$A:$B,2,0)</f>
        <v>Ingeniería Industrial</v>
      </c>
      <c r="O782" s="4" t="str">
        <f>IFERROR(IF(VLOOKUP(G782,Homologación!$A:$B,2,0)=Tabla1[[#This Row],[Carrera Equivalente Uniandes 1]],"",VLOOKUP(G782,Homologación!$A:$B,2,0)),"")</f>
        <v>Economía</v>
      </c>
      <c r="P782" s="4" t="str">
        <f>IFERROR(IF(OR(VLOOKUP(H782,Homologación!$A:$B,2,0)=Tabla1[[#This Row],[Carrera Equivalente Uniandes 1]],VLOOKUP(H782,Homologación!$A:$B,2,0)=Tabla1[[#This Row],[Carrera Equivalente Uniandes 2]]),"",VLOOKUP(H782,Homologación!$A:$B,2,0)),"")</f>
        <v/>
      </c>
    </row>
    <row r="783" spans="1:16" x14ac:dyDescent="0.25">
      <c r="A783" s="4" t="s">
        <v>1883</v>
      </c>
      <c r="B783" s="4" t="s">
        <v>55</v>
      </c>
      <c r="C783" s="4" t="s">
        <v>54</v>
      </c>
      <c r="D783" s="4" t="s">
        <v>4375</v>
      </c>
      <c r="E783" s="4" t="s">
        <v>3</v>
      </c>
      <c r="F783" s="4" t="s">
        <v>14</v>
      </c>
      <c r="G783" s="4" t="s">
        <v>15</v>
      </c>
      <c r="I783" s="4" t="s">
        <v>277</v>
      </c>
      <c r="J783" s="4">
        <v>8301152263</v>
      </c>
      <c r="K783" s="4" t="s">
        <v>5065</v>
      </c>
      <c r="L783" s="4" t="s">
        <v>7217</v>
      </c>
      <c r="M783" s="4" t="s">
        <v>1095</v>
      </c>
      <c r="N783" s="4" t="str">
        <f>VLOOKUP(F783,Homologación!$A:$B,2,0)</f>
        <v>Ingeniería Industrial</v>
      </c>
      <c r="O783" s="4" t="str">
        <f>IFERROR(IF(VLOOKUP(G783,Homologación!$A:$B,2,0)=Tabla1[[#This Row],[Carrera Equivalente Uniandes 1]],"",VLOOKUP(G783,Homologación!$A:$B,2,0)),"")</f>
        <v>Administración</v>
      </c>
      <c r="P783" s="4" t="str">
        <f>IFERROR(IF(OR(VLOOKUP(H783,Homologación!$A:$B,2,0)=Tabla1[[#This Row],[Carrera Equivalente Uniandes 1]],VLOOKUP(H783,Homologación!$A:$B,2,0)=Tabla1[[#This Row],[Carrera Equivalente Uniandes 2]]),"",VLOOKUP(H783,Homologación!$A:$B,2,0)),"")</f>
        <v/>
      </c>
    </row>
    <row r="784" spans="1:16" x14ac:dyDescent="0.25">
      <c r="A784" s="4" t="s">
        <v>1884</v>
      </c>
      <c r="B784" s="4" t="s">
        <v>55</v>
      </c>
      <c r="C784" s="4" t="s">
        <v>54</v>
      </c>
      <c r="D784" s="4" t="s">
        <v>4375</v>
      </c>
      <c r="E784" s="4" t="s">
        <v>3</v>
      </c>
      <c r="F784" s="4" t="s">
        <v>38</v>
      </c>
      <c r="G784" s="4" t="s">
        <v>15</v>
      </c>
      <c r="I784" s="4" t="s">
        <v>277</v>
      </c>
      <c r="J784" s="4">
        <v>8301152263</v>
      </c>
      <c r="K784" s="4" t="s">
        <v>5066</v>
      </c>
      <c r="L784" s="4" t="s">
        <v>7218</v>
      </c>
      <c r="M784" s="4" t="s">
        <v>1095</v>
      </c>
      <c r="N784" s="4" t="str">
        <f>VLOOKUP(F784,Homologación!$A:$B,2,0)</f>
        <v>Economía</v>
      </c>
      <c r="O784" s="4" t="str">
        <f>IFERROR(IF(VLOOKUP(G784,Homologación!$A:$B,2,0)=Tabla1[[#This Row],[Carrera Equivalente Uniandes 1]],"",VLOOKUP(G784,Homologación!$A:$B,2,0)),"")</f>
        <v>Administración</v>
      </c>
      <c r="P784" s="4" t="str">
        <f>IFERROR(IF(OR(VLOOKUP(H784,Homologación!$A:$B,2,0)=Tabla1[[#This Row],[Carrera Equivalente Uniandes 1]],VLOOKUP(H784,Homologación!$A:$B,2,0)=Tabla1[[#This Row],[Carrera Equivalente Uniandes 2]]),"",VLOOKUP(H784,Homologación!$A:$B,2,0)),"")</f>
        <v/>
      </c>
    </row>
    <row r="785" spans="1:16" x14ac:dyDescent="0.25">
      <c r="A785" s="4" t="s">
        <v>1885</v>
      </c>
      <c r="B785" s="4" t="s">
        <v>55</v>
      </c>
      <c r="C785" s="4" t="s">
        <v>54</v>
      </c>
      <c r="D785" s="4" t="s">
        <v>4375</v>
      </c>
      <c r="E785" s="4" t="s">
        <v>3</v>
      </c>
      <c r="F785" s="4" t="s">
        <v>29</v>
      </c>
      <c r="G785" s="4" t="s">
        <v>73</v>
      </c>
      <c r="I785" s="4" t="s">
        <v>277</v>
      </c>
      <c r="J785" s="4">
        <v>8301152263</v>
      </c>
      <c r="K785" s="4" t="s">
        <v>5067</v>
      </c>
      <c r="L785" s="4" t="s">
        <v>7219</v>
      </c>
      <c r="M785" s="4" t="s">
        <v>1095</v>
      </c>
      <c r="N785" s="4" t="str">
        <f>VLOOKUP(F785,Homologación!$A:$B,2,0)</f>
        <v>Ingeniería de Sistemas y Computación</v>
      </c>
      <c r="O785" s="4" t="str">
        <f>IFERROR(IF(VLOOKUP(G785,Homologación!$A:$B,2,0)=Tabla1[[#This Row],[Carrera Equivalente Uniandes 1]],"",VLOOKUP(G785,Homologación!$A:$B,2,0)),"")</f>
        <v/>
      </c>
      <c r="P785" s="4" t="str">
        <f>IFERROR(IF(OR(VLOOKUP(H785,Homologación!$A:$B,2,0)=Tabla1[[#This Row],[Carrera Equivalente Uniandes 1]],VLOOKUP(H785,Homologación!$A:$B,2,0)=Tabla1[[#This Row],[Carrera Equivalente Uniandes 2]]),"",VLOOKUP(H785,Homologación!$A:$B,2,0)),"")</f>
        <v/>
      </c>
    </row>
    <row r="786" spans="1:16" x14ac:dyDescent="0.25">
      <c r="A786" s="4" t="s">
        <v>1886</v>
      </c>
      <c r="B786" s="4" t="s">
        <v>55</v>
      </c>
      <c r="C786" s="4" t="s">
        <v>54</v>
      </c>
      <c r="D786" s="4" t="s">
        <v>4375</v>
      </c>
      <c r="E786" s="4" t="s">
        <v>3</v>
      </c>
      <c r="F786" s="4" t="s">
        <v>29</v>
      </c>
      <c r="G786" s="4" t="s">
        <v>73</v>
      </c>
      <c r="I786" s="4" t="s">
        <v>277</v>
      </c>
      <c r="J786" s="4">
        <v>8301152263</v>
      </c>
      <c r="K786" s="4" t="s">
        <v>5067</v>
      </c>
      <c r="L786" s="4" t="s">
        <v>7219</v>
      </c>
      <c r="M786" s="4" t="s">
        <v>1095</v>
      </c>
      <c r="N786" s="4" t="str">
        <f>VLOOKUP(F786,Homologación!$A:$B,2,0)</f>
        <v>Ingeniería de Sistemas y Computación</v>
      </c>
      <c r="O786" s="4" t="str">
        <f>IFERROR(IF(VLOOKUP(G786,Homologación!$A:$B,2,0)=Tabla1[[#This Row],[Carrera Equivalente Uniandes 1]],"",VLOOKUP(G786,Homologación!$A:$B,2,0)),"")</f>
        <v/>
      </c>
      <c r="P786" s="4" t="str">
        <f>IFERROR(IF(OR(VLOOKUP(H786,Homologación!$A:$B,2,0)=Tabla1[[#This Row],[Carrera Equivalente Uniandes 1]],VLOOKUP(H786,Homologación!$A:$B,2,0)=Tabla1[[#This Row],[Carrera Equivalente Uniandes 2]]),"",VLOOKUP(H786,Homologación!$A:$B,2,0)),"")</f>
        <v/>
      </c>
    </row>
    <row r="787" spans="1:16" x14ac:dyDescent="0.25">
      <c r="A787" s="4" t="s">
        <v>1887</v>
      </c>
      <c r="B787" s="4" t="s">
        <v>55</v>
      </c>
      <c r="C787" s="4" t="s">
        <v>54</v>
      </c>
      <c r="D787" s="4" t="s">
        <v>4375</v>
      </c>
      <c r="E787" s="4" t="s">
        <v>3</v>
      </c>
      <c r="F787" s="4" t="s">
        <v>49</v>
      </c>
      <c r="G787" s="4" t="s">
        <v>136</v>
      </c>
      <c r="I787" s="4" t="s">
        <v>277</v>
      </c>
      <c r="J787" s="4">
        <v>8301152263</v>
      </c>
      <c r="K787" s="4" t="s">
        <v>5068</v>
      </c>
      <c r="L787" s="4" t="s">
        <v>7220</v>
      </c>
      <c r="M787" s="4" t="s">
        <v>1095</v>
      </c>
      <c r="N787" s="4" t="str">
        <f>VLOOKUP(F787,Homologación!$A:$B,2,0)</f>
        <v>Ingeniería Ambiental</v>
      </c>
      <c r="O787" s="4" t="str">
        <f>IFERROR(IF(VLOOKUP(G787,Homologación!$A:$B,2,0)=Tabla1[[#This Row],[Carrera Equivalente Uniandes 1]],"",VLOOKUP(G787,Homologación!$A:$B,2,0)),"")</f>
        <v/>
      </c>
      <c r="P787" s="4" t="str">
        <f>IFERROR(IF(OR(VLOOKUP(H787,Homologación!$A:$B,2,0)=Tabla1[[#This Row],[Carrera Equivalente Uniandes 1]],VLOOKUP(H787,Homologación!$A:$B,2,0)=Tabla1[[#This Row],[Carrera Equivalente Uniandes 2]]),"",VLOOKUP(H787,Homologación!$A:$B,2,0)),"")</f>
        <v/>
      </c>
    </row>
    <row r="788" spans="1:16" x14ac:dyDescent="0.25">
      <c r="A788" s="4" t="s">
        <v>1888</v>
      </c>
      <c r="B788" s="4" t="s">
        <v>55</v>
      </c>
      <c r="C788" s="4" t="s">
        <v>54</v>
      </c>
      <c r="D788" s="4" t="s">
        <v>4375</v>
      </c>
      <c r="E788" s="4" t="s">
        <v>3</v>
      </c>
      <c r="F788" s="4" t="s">
        <v>12</v>
      </c>
      <c r="I788" s="4" t="s">
        <v>277</v>
      </c>
      <c r="J788" s="4">
        <v>8301152263</v>
      </c>
      <c r="K788" s="4" t="s">
        <v>5069</v>
      </c>
      <c r="L788" s="4" t="s">
        <v>7221</v>
      </c>
      <c r="M788" s="4" t="s">
        <v>1095</v>
      </c>
      <c r="N788" s="4" t="str">
        <f>VLOOKUP(F788,Homologación!$A:$B,2,0)</f>
        <v>Ciencia Política</v>
      </c>
      <c r="O788" s="4" t="str">
        <f>IFERROR(IF(VLOOKUP(G788,Homologación!$A:$B,2,0)=Tabla1[[#This Row],[Carrera Equivalente Uniandes 1]],"",VLOOKUP(G788,Homologación!$A:$B,2,0)),"")</f>
        <v/>
      </c>
      <c r="P788" s="4" t="str">
        <f>IFERROR(IF(OR(VLOOKUP(H788,Homologación!$A:$B,2,0)=Tabla1[[#This Row],[Carrera Equivalente Uniandes 1]],VLOOKUP(H788,Homologación!$A:$B,2,0)=Tabla1[[#This Row],[Carrera Equivalente Uniandes 2]]),"",VLOOKUP(H788,Homologación!$A:$B,2,0)),"")</f>
        <v/>
      </c>
    </row>
    <row r="789" spans="1:16" x14ac:dyDescent="0.25">
      <c r="A789" s="4" t="s">
        <v>1889</v>
      </c>
      <c r="B789" s="4" t="s">
        <v>58</v>
      </c>
      <c r="C789" s="4" t="s">
        <v>187</v>
      </c>
      <c r="D789" s="4" t="s">
        <v>4379</v>
      </c>
      <c r="E789" s="4" t="s">
        <v>3</v>
      </c>
      <c r="F789" s="4" t="s">
        <v>80</v>
      </c>
      <c r="G789" s="4" t="s">
        <v>9438</v>
      </c>
      <c r="I789" s="4" t="s">
        <v>4411</v>
      </c>
      <c r="J789" s="4">
        <v>8050124510</v>
      </c>
      <c r="K789" s="4" t="s">
        <v>5070</v>
      </c>
      <c r="L789" s="4" t="s">
        <v>7222</v>
      </c>
      <c r="M789" s="4" t="s">
        <v>1095</v>
      </c>
      <c r="N789" s="4" t="str">
        <f>VLOOKUP(F789,Homologación!$A:$B,2,0)</f>
        <v>Ingeniería Química</v>
      </c>
      <c r="O789" s="4" t="str">
        <f>IFERROR(IF(VLOOKUP(G789,Homologación!$A:$B,2,0)=Tabla1[[#This Row],[Carrera Equivalente Uniandes 1]],"",VLOOKUP(G789,Homologación!$A:$B,2,0)),"")</f>
        <v/>
      </c>
      <c r="P789" s="4" t="str">
        <f>IFERROR(IF(OR(VLOOKUP(H789,Homologación!$A:$B,2,0)=Tabla1[[#This Row],[Carrera Equivalente Uniandes 1]],VLOOKUP(H789,Homologación!$A:$B,2,0)=Tabla1[[#This Row],[Carrera Equivalente Uniandes 2]]),"",VLOOKUP(H789,Homologación!$A:$B,2,0)),"")</f>
        <v/>
      </c>
    </row>
    <row r="790" spans="1:16" x14ac:dyDescent="0.25">
      <c r="A790" s="4" t="s">
        <v>1890</v>
      </c>
      <c r="B790" s="4" t="s">
        <v>58</v>
      </c>
      <c r="C790" s="4" t="s">
        <v>183</v>
      </c>
      <c r="D790" s="4" t="s">
        <v>4379</v>
      </c>
      <c r="E790" s="4" t="s">
        <v>3</v>
      </c>
      <c r="F790" s="4" t="s">
        <v>432</v>
      </c>
      <c r="G790" s="4" t="s">
        <v>36</v>
      </c>
      <c r="I790" s="4" t="s">
        <v>4411</v>
      </c>
      <c r="J790" s="4">
        <v>8050124510</v>
      </c>
      <c r="K790" s="4" t="s">
        <v>5071</v>
      </c>
      <c r="L790" s="4" t="s">
        <v>7223</v>
      </c>
      <c r="M790" s="4" t="s">
        <v>1095</v>
      </c>
      <c r="N790" s="4" t="str">
        <f>VLOOKUP(F790,Homologación!$A:$B,2,0)</f>
        <v>Ingeniería Industrial</v>
      </c>
      <c r="O790" s="4" t="str">
        <f>IFERROR(IF(VLOOKUP(G790,Homologación!$A:$B,2,0)=Tabla1[[#This Row],[Carrera Equivalente Uniandes 1]],"",VLOOKUP(G790,Homologación!$A:$B,2,0)),"")</f>
        <v>Historia</v>
      </c>
      <c r="P790" s="4" t="str">
        <f>IFERROR(IF(OR(VLOOKUP(H790,Homologación!$A:$B,2,0)=Tabla1[[#This Row],[Carrera Equivalente Uniandes 1]],VLOOKUP(H790,Homologación!$A:$B,2,0)=Tabla1[[#This Row],[Carrera Equivalente Uniandes 2]]),"",VLOOKUP(H790,Homologación!$A:$B,2,0)),"")</f>
        <v/>
      </c>
    </row>
    <row r="791" spans="1:16" x14ac:dyDescent="0.25">
      <c r="A791" s="4" t="s">
        <v>1891</v>
      </c>
      <c r="B791" s="4" t="s">
        <v>26</v>
      </c>
      <c r="C791" s="4" t="s">
        <v>26</v>
      </c>
      <c r="D791" s="4" t="s">
        <v>425</v>
      </c>
      <c r="E791" s="4" t="s">
        <v>9572</v>
      </c>
      <c r="F791" s="4" t="s">
        <v>29</v>
      </c>
      <c r="G791" s="4" t="s">
        <v>444</v>
      </c>
      <c r="I791" s="4" t="s">
        <v>280</v>
      </c>
      <c r="J791" s="4">
        <v>9001807391</v>
      </c>
      <c r="K791" s="4" t="s">
        <v>5072</v>
      </c>
      <c r="L791" s="4" t="s">
        <v>7224</v>
      </c>
      <c r="M791" s="4" t="s">
        <v>9393</v>
      </c>
      <c r="N791" s="4" t="str">
        <f>VLOOKUP(F791,Homologación!$A:$B,2,0)</f>
        <v>Ingeniería de Sistemas y Computación</v>
      </c>
      <c r="O791" s="4" t="str">
        <f>IFERROR(IF(VLOOKUP(G791,Homologación!$A:$B,2,0)=Tabla1[[#This Row],[Carrera Equivalente Uniandes 1]],"",VLOOKUP(G791,Homologación!$A:$B,2,0)),"")</f>
        <v>Ingeniería Electrónica</v>
      </c>
      <c r="P791" s="4" t="str">
        <f>IFERROR(IF(OR(VLOOKUP(H791,Homologación!$A:$B,2,0)=Tabla1[[#This Row],[Carrera Equivalente Uniandes 1]],VLOOKUP(H791,Homologación!$A:$B,2,0)=Tabla1[[#This Row],[Carrera Equivalente Uniandes 2]]),"",VLOOKUP(H791,Homologación!$A:$B,2,0)),"")</f>
        <v/>
      </c>
    </row>
    <row r="792" spans="1:16" x14ac:dyDescent="0.25">
      <c r="A792" s="4" t="s">
        <v>1892</v>
      </c>
      <c r="B792" s="4" t="s">
        <v>26</v>
      </c>
      <c r="C792" s="4" t="s">
        <v>26</v>
      </c>
      <c r="D792" s="4" t="s">
        <v>425</v>
      </c>
      <c r="E792" s="4" t="s">
        <v>9</v>
      </c>
      <c r="F792" s="4" t="s">
        <v>36</v>
      </c>
      <c r="G792" s="4" t="s">
        <v>17</v>
      </c>
      <c r="H792" s="4" t="s">
        <v>432</v>
      </c>
      <c r="I792" s="4" t="s">
        <v>280</v>
      </c>
      <c r="J792" s="4">
        <v>9001807391</v>
      </c>
      <c r="K792" s="4" t="s">
        <v>5073</v>
      </c>
      <c r="L792" s="4" t="s">
        <v>7225</v>
      </c>
      <c r="M792" s="4" t="s">
        <v>9393</v>
      </c>
      <c r="N792" s="4" t="str">
        <f>VLOOKUP(F792,Homologación!$A:$B,2,0)</f>
        <v>Historia</v>
      </c>
      <c r="O792" s="4" t="str">
        <f>IFERROR(IF(VLOOKUP(G792,Homologación!$A:$B,2,0)=Tabla1[[#This Row],[Carrera Equivalente Uniandes 1]],"",VLOOKUP(G792,Homologación!$A:$B,2,0)),"")</f>
        <v/>
      </c>
      <c r="P792" s="4" t="str">
        <f>IFERROR(IF(OR(VLOOKUP(H792,Homologación!$A:$B,2,0)=Tabla1[[#This Row],[Carrera Equivalente Uniandes 1]],VLOOKUP(H792,Homologación!$A:$B,2,0)=Tabla1[[#This Row],[Carrera Equivalente Uniandes 2]]),"",VLOOKUP(H792,Homologación!$A:$B,2,0)),"")</f>
        <v>Ingeniería Industrial</v>
      </c>
    </row>
    <row r="793" spans="1:16" x14ac:dyDescent="0.25">
      <c r="A793" s="4" t="s">
        <v>1893</v>
      </c>
      <c r="B793" s="4" t="s">
        <v>4301</v>
      </c>
      <c r="C793" s="4" t="s">
        <v>4314</v>
      </c>
      <c r="D793" s="4" t="s">
        <v>4374</v>
      </c>
      <c r="E793" s="4" t="s">
        <v>3</v>
      </c>
      <c r="F793" s="4" t="s">
        <v>36</v>
      </c>
      <c r="I793" s="4" t="s">
        <v>121</v>
      </c>
      <c r="J793" s="4">
        <v>8001860611</v>
      </c>
      <c r="K793" s="4" t="s">
        <v>4898</v>
      </c>
      <c r="L793" s="4" t="s">
        <v>7226</v>
      </c>
      <c r="M793" s="4" t="s">
        <v>1095</v>
      </c>
      <c r="N793" s="4" t="str">
        <f>VLOOKUP(F793,Homologación!$A:$B,2,0)</f>
        <v>Historia</v>
      </c>
      <c r="O793" s="4" t="str">
        <f>IFERROR(IF(VLOOKUP(G793,Homologación!$A:$B,2,0)=Tabla1[[#This Row],[Carrera Equivalente Uniandes 1]],"",VLOOKUP(G793,Homologación!$A:$B,2,0)),"")</f>
        <v/>
      </c>
      <c r="P793" s="4" t="str">
        <f>IFERROR(IF(OR(VLOOKUP(H793,Homologación!$A:$B,2,0)=Tabla1[[#This Row],[Carrera Equivalente Uniandes 1]],VLOOKUP(H793,Homologación!$A:$B,2,0)=Tabla1[[#This Row],[Carrera Equivalente Uniandes 2]]),"",VLOOKUP(H793,Homologación!$A:$B,2,0)),"")</f>
        <v/>
      </c>
    </row>
    <row r="794" spans="1:16" x14ac:dyDescent="0.25">
      <c r="A794" s="4" t="s">
        <v>1894</v>
      </c>
      <c r="B794" s="4" t="s">
        <v>4301</v>
      </c>
      <c r="C794" s="4" t="s">
        <v>4314</v>
      </c>
      <c r="D794" s="4" t="s">
        <v>4374</v>
      </c>
      <c r="E794" s="4" t="s">
        <v>3</v>
      </c>
      <c r="F794" s="4" t="s">
        <v>36</v>
      </c>
      <c r="I794" s="4" t="s">
        <v>121</v>
      </c>
      <c r="J794" s="4">
        <v>8001860611</v>
      </c>
      <c r="K794" s="4" t="s">
        <v>4898</v>
      </c>
      <c r="L794" s="4" t="s">
        <v>7226</v>
      </c>
      <c r="M794" s="4" t="s">
        <v>1095</v>
      </c>
      <c r="N794" s="4" t="str">
        <f>VLOOKUP(F794,Homologación!$A:$B,2,0)</f>
        <v>Historia</v>
      </c>
      <c r="O794" s="4" t="str">
        <f>IFERROR(IF(VLOOKUP(G794,Homologación!$A:$B,2,0)=Tabla1[[#This Row],[Carrera Equivalente Uniandes 1]],"",VLOOKUP(G794,Homologación!$A:$B,2,0)),"")</f>
        <v/>
      </c>
      <c r="P794" s="4" t="str">
        <f>IFERROR(IF(OR(VLOOKUP(H794,Homologación!$A:$B,2,0)=Tabla1[[#This Row],[Carrera Equivalente Uniandes 1]],VLOOKUP(H794,Homologación!$A:$B,2,0)=Tabla1[[#This Row],[Carrera Equivalente Uniandes 2]]),"",VLOOKUP(H794,Homologación!$A:$B,2,0)),"")</f>
        <v/>
      </c>
    </row>
    <row r="795" spans="1:16" x14ac:dyDescent="0.25">
      <c r="A795" s="4" t="s">
        <v>1895</v>
      </c>
      <c r="B795" s="4" t="s">
        <v>89</v>
      </c>
      <c r="C795" s="4" t="s">
        <v>88</v>
      </c>
      <c r="D795" s="4" t="s">
        <v>426</v>
      </c>
      <c r="E795" s="4" t="s">
        <v>3</v>
      </c>
      <c r="F795" s="4" t="s">
        <v>435</v>
      </c>
      <c r="I795" s="4" t="s">
        <v>281</v>
      </c>
      <c r="J795" s="4">
        <v>8000449678</v>
      </c>
      <c r="K795" s="4" t="s">
        <v>860</v>
      </c>
      <c r="L795" s="4" t="s">
        <v>7227</v>
      </c>
      <c r="M795" s="4" t="s">
        <v>1095</v>
      </c>
      <c r="N795" s="4" t="str">
        <f>VLOOKUP(F795,Homologación!$A:$B,2,0)</f>
        <v>Diseño</v>
      </c>
      <c r="O795" s="4" t="str">
        <f>IFERROR(IF(VLOOKUP(G795,Homologación!$A:$B,2,0)=Tabla1[[#This Row],[Carrera Equivalente Uniandes 1]],"",VLOOKUP(G795,Homologación!$A:$B,2,0)),"")</f>
        <v/>
      </c>
      <c r="P795" s="4" t="str">
        <f>IFERROR(IF(OR(VLOOKUP(H795,Homologación!$A:$B,2,0)=Tabla1[[#This Row],[Carrera Equivalente Uniandes 1]],VLOOKUP(H795,Homologación!$A:$B,2,0)=Tabla1[[#This Row],[Carrera Equivalente Uniandes 2]]),"",VLOOKUP(H795,Homologación!$A:$B,2,0)),"")</f>
        <v/>
      </c>
    </row>
    <row r="796" spans="1:16" x14ac:dyDescent="0.25">
      <c r="A796" s="4" t="s">
        <v>1896</v>
      </c>
      <c r="B796" s="4" t="s">
        <v>89</v>
      </c>
      <c r="C796" s="4" t="s">
        <v>88</v>
      </c>
      <c r="D796" s="4" t="s">
        <v>426</v>
      </c>
      <c r="E796" s="4" t="s">
        <v>3</v>
      </c>
      <c r="F796" s="4" t="s">
        <v>15</v>
      </c>
      <c r="I796" s="4" t="s">
        <v>281</v>
      </c>
      <c r="J796" s="4">
        <v>8000449678</v>
      </c>
      <c r="K796" s="4" t="s">
        <v>5074</v>
      </c>
      <c r="L796" s="4" t="s">
        <v>7228</v>
      </c>
      <c r="M796" s="4" t="s">
        <v>1095</v>
      </c>
      <c r="N796" s="4" t="str">
        <f>VLOOKUP(F796,Homologación!$A:$B,2,0)</f>
        <v>Administración</v>
      </c>
      <c r="O796" s="4" t="str">
        <f>IFERROR(IF(VLOOKUP(G796,Homologación!$A:$B,2,0)=Tabla1[[#This Row],[Carrera Equivalente Uniandes 1]],"",VLOOKUP(G796,Homologación!$A:$B,2,0)),"")</f>
        <v/>
      </c>
      <c r="P796" s="4" t="str">
        <f>IFERROR(IF(OR(VLOOKUP(H796,Homologación!$A:$B,2,0)=Tabla1[[#This Row],[Carrera Equivalente Uniandes 1]],VLOOKUP(H796,Homologación!$A:$B,2,0)=Tabla1[[#This Row],[Carrera Equivalente Uniandes 2]]),"",VLOOKUP(H796,Homologación!$A:$B,2,0)),"")</f>
        <v/>
      </c>
    </row>
    <row r="797" spans="1:16" x14ac:dyDescent="0.25">
      <c r="A797" s="4" t="s">
        <v>1897</v>
      </c>
      <c r="B797" s="4" t="s">
        <v>89</v>
      </c>
      <c r="C797" s="4" t="s">
        <v>88</v>
      </c>
      <c r="D797" s="4" t="s">
        <v>426</v>
      </c>
      <c r="E797" s="4" t="s">
        <v>3</v>
      </c>
      <c r="F797" s="4" t="s">
        <v>22</v>
      </c>
      <c r="I797" s="4" t="s">
        <v>281</v>
      </c>
      <c r="J797" s="4">
        <v>8000449678</v>
      </c>
      <c r="K797" s="4" t="s">
        <v>859</v>
      </c>
      <c r="L797" s="4" t="s">
        <v>7229</v>
      </c>
      <c r="M797" s="4" t="s">
        <v>1095</v>
      </c>
      <c r="N797" s="4" t="str">
        <f>VLOOKUP(F797,Homologación!$A:$B,2,0)</f>
        <v>Antropología</v>
      </c>
      <c r="O797" s="4" t="str">
        <f>IFERROR(IF(VLOOKUP(G797,Homologación!$A:$B,2,0)=Tabla1[[#This Row],[Carrera Equivalente Uniandes 1]],"",VLOOKUP(G797,Homologación!$A:$B,2,0)),"")</f>
        <v/>
      </c>
      <c r="P797" s="4" t="str">
        <f>IFERROR(IF(OR(VLOOKUP(H797,Homologación!$A:$B,2,0)=Tabla1[[#This Row],[Carrera Equivalente Uniandes 1]],VLOOKUP(H797,Homologación!$A:$B,2,0)=Tabla1[[#This Row],[Carrera Equivalente Uniandes 2]]),"",VLOOKUP(H797,Homologación!$A:$B,2,0)),"")</f>
        <v/>
      </c>
    </row>
    <row r="798" spans="1:16" x14ac:dyDescent="0.25">
      <c r="A798" s="4" t="s">
        <v>1898</v>
      </c>
      <c r="B798" s="4" t="s">
        <v>89</v>
      </c>
      <c r="C798" s="4" t="s">
        <v>88</v>
      </c>
      <c r="D798" s="4" t="s">
        <v>426</v>
      </c>
      <c r="E798" s="4" t="s">
        <v>3</v>
      </c>
      <c r="F798" s="4" t="s">
        <v>29</v>
      </c>
      <c r="I798" s="4" t="s">
        <v>281</v>
      </c>
      <c r="J798" s="4">
        <v>8000449678</v>
      </c>
      <c r="K798" s="4" t="s">
        <v>5075</v>
      </c>
      <c r="L798" s="4" t="s">
        <v>7230</v>
      </c>
      <c r="M798" s="4" t="s">
        <v>1095</v>
      </c>
      <c r="N798" s="4" t="str">
        <f>VLOOKUP(F798,Homologación!$A:$B,2,0)</f>
        <v>Ingeniería de Sistemas y Computación</v>
      </c>
      <c r="O798" s="4" t="str">
        <f>IFERROR(IF(VLOOKUP(G798,Homologación!$A:$B,2,0)=Tabla1[[#This Row],[Carrera Equivalente Uniandes 1]],"",VLOOKUP(G798,Homologación!$A:$B,2,0)),"")</f>
        <v/>
      </c>
      <c r="P798" s="4" t="str">
        <f>IFERROR(IF(OR(VLOOKUP(H798,Homologación!$A:$B,2,0)=Tabla1[[#This Row],[Carrera Equivalente Uniandes 1]],VLOOKUP(H798,Homologación!$A:$B,2,0)=Tabla1[[#This Row],[Carrera Equivalente Uniandes 2]]),"",VLOOKUP(H798,Homologación!$A:$B,2,0)),"")</f>
        <v/>
      </c>
    </row>
    <row r="799" spans="1:16" x14ac:dyDescent="0.25">
      <c r="A799" s="4" t="s">
        <v>1899</v>
      </c>
      <c r="B799" s="4" t="s">
        <v>89</v>
      </c>
      <c r="C799" s="4" t="s">
        <v>88</v>
      </c>
      <c r="D799" s="4" t="s">
        <v>426</v>
      </c>
      <c r="E799" s="4" t="s">
        <v>9</v>
      </c>
      <c r="F799" s="4" t="s">
        <v>44</v>
      </c>
      <c r="G799" s="4" t="s">
        <v>36</v>
      </c>
      <c r="I799" s="4" t="s">
        <v>281</v>
      </c>
      <c r="J799" s="4">
        <v>8000449678</v>
      </c>
      <c r="K799" s="4" t="s">
        <v>5076</v>
      </c>
      <c r="L799" s="4" t="s">
        <v>7231</v>
      </c>
      <c r="M799" s="4" t="s">
        <v>1095</v>
      </c>
      <c r="N799" s="4" t="str">
        <f>VLOOKUP(F799,Homologación!$A:$B,2,0)</f>
        <v>Administración</v>
      </c>
      <c r="O799" s="4" t="str">
        <f>IFERROR(IF(VLOOKUP(G799,Homologación!$A:$B,2,0)=Tabla1[[#This Row],[Carrera Equivalente Uniandes 1]],"",VLOOKUP(G799,Homologación!$A:$B,2,0)),"")</f>
        <v>Historia</v>
      </c>
      <c r="P799" s="4" t="str">
        <f>IFERROR(IF(OR(VLOOKUP(H799,Homologación!$A:$B,2,0)=Tabla1[[#This Row],[Carrera Equivalente Uniandes 1]],VLOOKUP(H799,Homologación!$A:$B,2,0)=Tabla1[[#This Row],[Carrera Equivalente Uniandes 2]]),"",VLOOKUP(H799,Homologación!$A:$B,2,0)),"")</f>
        <v/>
      </c>
    </row>
    <row r="800" spans="1:16" x14ac:dyDescent="0.25">
      <c r="A800" s="4" t="s">
        <v>1900</v>
      </c>
      <c r="B800" s="4" t="s">
        <v>1</v>
      </c>
      <c r="C800" s="4" t="s">
        <v>340</v>
      </c>
      <c r="D800" s="4" t="s">
        <v>4377</v>
      </c>
      <c r="E800" s="4" t="s">
        <v>3</v>
      </c>
      <c r="F800" s="4" t="s">
        <v>7</v>
      </c>
      <c r="I800" s="4" t="s">
        <v>661</v>
      </c>
      <c r="J800" s="4">
        <v>8320009921</v>
      </c>
      <c r="K800" s="4" t="s">
        <v>5077</v>
      </c>
      <c r="L800" s="4" t="s">
        <v>7232</v>
      </c>
      <c r="M800" s="4" t="s">
        <v>1046</v>
      </c>
      <c r="N800" s="4" t="str">
        <f>VLOOKUP(F800,Homologación!$A:$B,2,0)</f>
        <v>Arquitectura</v>
      </c>
      <c r="O800" s="4" t="str">
        <f>IFERROR(IF(VLOOKUP(G800,Homologación!$A:$B,2,0)=Tabla1[[#This Row],[Carrera Equivalente Uniandes 1]],"",VLOOKUP(G800,Homologación!$A:$B,2,0)),"")</f>
        <v/>
      </c>
      <c r="P800" s="4" t="str">
        <f>IFERROR(IF(OR(VLOOKUP(H800,Homologación!$A:$B,2,0)=Tabla1[[#This Row],[Carrera Equivalente Uniandes 1]],VLOOKUP(H800,Homologación!$A:$B,2,0)=Tabla1[[#This Row],[Carrera Equivalente Uniandes 2]]),"",VLOOKUP(H800,Homologación!$A:$B,2,0)),"")</f>
        <v/>
      </c>
    </row>
    <row r="801" spans="1:16" x14ac:dyDescent="0.25">
      <c r="A801" s="4" t="s">
        <v>1901</v>
      </c>
      <c r="B801" s="4" t="s">
        <v>1</v>
      </c>
      <c r="C801" s="4" t="s">
        <v>283</v>
      </c>
      <c r="D801" s="4" t="s">
        <v>4377</v>
      </c>
      <c r="E801" s="4" t="s">
        <v>3</v>
      </c>
      <c r="F801" s="4" t="s">
        <v>22</v>
      </c>
      <c r="I801" s="4" t="s">
        <v>661</v>
      </c>
      <c r="J801" s="4">
        <v>8320009921</v>
      </c>
      <c r="K801" s="4" t="s">
        <v>5078</v>
      </c>
      <c r="L801" s="4" t="s">
        <v>7233</v>
      </c>
      <c r="M801" s="4" t="s">
        <v>1046</v>
      </c>
      <c r="N801" s="4" t="str">
        <f>VLOOKUP(F801,Homologación!$A:$B,2,0)</f>
        <v>Antropología</v>
      </c>
      <c r="O801" s="4" t="str">
        <f>IFERROR(IF(VLOOKUP(G801,Homologación!$A:$B,2,0)=Tabla1[[#This Row],[Carrera Equivalente Uniandes 1]],"",VLOOKUP(G801,Homologación!$A:$B,2,0)),"")</f>
        <v/>
      </c>
      <c r="P801" s="4" t="str">
        <f>IFERROR(IF(OR(VLOOKUP(H801,Homologación!$A:$B,2,0)=Tabla1[[#This Row],[Carrera Equivalente Uniandes 1]],VLOOKUP(H801,Homologación!$A:$B,2,0)=Tabla1[[#This Row],[Carrera Equivalente Uniandes 2]]),"",VLOOKUP(H801,Homologación!$A:$B,2,0)),"")</f>
        <v/>
      </c>
    </row>
    <row r="802" spans="1:16" x14ac:dyDescent="0.25">
      <c r="A802" s="4" t="s">
        <v>1902</v>
      </c>
      <c r="B802" s="4" t="s">
        <v>1</v>
      </c>
      <c r="C802" s="4" t="s">
        <v>283</v>
      </c>
      <c r="D802" s="4" t="s">
        <v>4377</v>
      </c>
      <c r="E802" s="4" t="s">
        <v>3</v>
      </c>
      <c r="F802" s="4" t="s">
        <v>49</v>
      </c>
      <c r="I802" s="4" t="s">
        <v>661</v>
      </c>
      <c r="J802" s="4">
        <v>8320009921</v>
      </c>
      <c r="K802" s="4" t="s">
        <v>5079</v>
      </c>
      <c r="L802" s="4" t="s">
        <v>7234</v>
      </c>
      <c r="M802" s="4" t="s">
        <v>1046</v>
      </c>
      <c r="N802" s="4" t="str">
        <f>VLOOKUP(F802,Homologación!$A:$B,2,0)</f>
        <v>Ingeniería Ambiental</v>
      </c>
      <c r="O802" s="4" t="str">
        <f>IFERROR(IF(VLOOKUP(G802,Homologación!$A:$B,2,0)=Tabla1[[#This Row],[Carrera Equivalente Uniandes 1]],"",VLOOKUP(G802,Homologación!$A:$B,2,0)),"")</f>
        <v/>
      </c>
      <c r="P802" s="4" t="str">
        <f>IFERROR(IF(OR(VLOOKUP(H802,Homologación!$A:$B,2,0)=Tabla1[[#This Row],[Carrera Equivalente Uniandes 1]],VLOOKUP(H802,Homologación!$A:$B,2,0)=Tabla1[[#This Row],[Carrera Equivalente Uniandes 2]]),"",VLOOKUP(H802,Homologación!$A:$B,2,0)),"")</f>
        <v/>
      </c>
    </row>
    <row r="803" spans="1:16" x14ac:dyDescent="0.25">
      <c r="A803" s="4" t="s">
        <v>1903</v>
      </c>
      <c r="B803" s="4" t="s">
        <v>1</v>
      </c>
      <c r="C803" s="4" t="s">
        <v>283</v>
      </c>
      <c r="D803" s="4" t="s">
        <v>4377</v>
      </c>
      <c r="E803" s="4" t="s">
        <v>9</v>
      </c>
      <c r="F803" s="4" t="s">
        <v>175</v>
      </c>
      <c r="I803" s="4" t="s">
        <v>661</v>
      </c>
      <c r="J803" s="4">
        <v>8320009921</v>
      </c>
      <c r="K803" s="4" t="s">
        <v>5080</v>
      </c>
      <c r="L803" s="4" t="s">
        <v>7235</v>
      </c>
      <c r="M803" s="4" t="s">
        <v>1046</v>
      </c>
      <c r="N803" s="4" t="str">
        <f>VLOOKUP(F803,Homologación!$A:$B,2,0)</f>
        <v>Sin equivalente</v>
      </c>
      <c r="O803" s="4" t="str">
        <f>IFERROR(IF(VLOOKUP(G803,Homologación!$A:$B,2,0)=Tabla1[[#This Row],[Carrera Equivalente Uniandes 1]],"",VLOOKUP(G803,Homologación!$A:$B,2,0)),"")</f>
        <v/>
      </c>
      <c r="P803" s="4" t="str">
        <f>IFERROR(IF(OR(VLOOKUP(H803,Homologación!$A:$B,2,0)=Tabla1[[#This Row],[Carrera Equivalente Uniandes 1]],VLOOKUP(H803,Homologación!$A:$B,2,0)=Tabla1[[#This Row],[Carrera Equivalente Uniandes 2]]),"",VLOOKUP(H803,Homologación!$A:$B,2,0)),"")</f>
        <v/>
      </c>
    </row>
    <row r="804" spans="1:16" x14ac:dyDescent="0.25">
      <c r="A804" s="4" t="s">
        <v>1904</v>
      </c>
      <c r="B804" s="4" t="s">
        <v>1</v>
      </c>
      <c r="C804" s="4" t="s">
        <v>283</v>
      </c>
      <c r="D804" s="4" t="s">
        <v>4377</v>
      </c>
      <c r="E804" s="4" t="s">
        <v>3</v>
      </c>
      <c r="F804" s="4" t="s">
        <v>49</v>
      </c>
      <c r="G804" s="4" t="s">
        <v>150</v>
      </c>
      <c r="I804" s="4" t="s">
        <v>661</v>
      </c>
      <c r="J804" s="4">
        <v>8320009921</v>
      </c>
      <c r="K804" s="4" t="s">
        <v>5079</v>
      </c>
      <c r="L804" s="4" t="s">
        <v>7236</v>
      </c>
      <c r="M804" s="4" t="s">
        <v>1046</v>
      </c>
      <c r="N804" s="4" t="str">
        <f>VLOOKUP(F804,Homologación!$A:$B,2,0)</f>
        <v>Ingeniería Ambiental</v>
      </c>
      <c r="O804" s="4" t="str">
        <f>IFERROR(IF(VLOOKUP(G804,Homologación!$A:$B,2,0)=Tabla1[[#This Row],[Carrera Equivalente Uniandes 1]],"",VLOOKUP(G804,Homologación!$A:$B,2,0)),"")</f>
        <v/>
      </c>
      <c r="P804" s="4" t="str">
        <f>IFERROR(IF(OR(VLOOKUP(H804,Homologación!$A:$B,2,0)=Tabla1[[#This Row],[Carrera Equivalente Uniandes 1]],VLOOKUP(H804,Homologación!$A:$B,2,0)=Tabla1[[#This Row],[Carrera Equivalente Uniandes 2]]),"",VLOOKUP(H804,Homologación!$A:$B,2,0)),"")</f>
        <v/>
      </c>
    </row>
    <row r="805" spans="1:16" x14ac:dyDescent="0.25">
      <c r="A805" s="4" t="s">
        <v>1905</v>
      </c>
      <c r="B805" s="4" t="s">
        <v>55</v>
      </c>
      <c r="C805" s="4" t="s">
        <v>207</v>
      </c>
      <c r="D805" s="4" t="s">
        <v>4376</v>
      </c>
      <c r="E805" s="4" t="s">
        <v>9572</v>
      </c>
      <c r="F805" s="4" t="s">
        <v>44</v>
      </c>
      <c r="I805" s="4" t="s">
        <v>121</v>
      </c>
      <c r="J805" s="4">
        <v>8001860611</v>
      </c>
      <c r="K805" s="4" t="s">
        <v>5081</v>
      </c>
      <c r="L805" s="4" t="s">
        <v>7237</v>
      </c>
      <c r="M805" s="4" t="s">
        <v>1095</v>
      </c>
      <c r="N805" s="4" t="str">
        <f>VLOOKUP(F805,Homologación!$A:$B,2,0)</f>
        <v>Administración</v>
      </c>
      <c r="O805" s="4" t="str">
        <f>IFERROR(IF(VLOOKUP(G805,Homologación!$A:$B,2,0)=Tabla1[[#This Row],[Carrera Equivalente Uniandes 1]],"",VLOOKUP(G805,Homologación!$A:$B,2,0)),"")</f>
        <v/>
      </c>
      <c r="P805" s="4" t="str">
        <f>IFERROR(IF(OR(VLOOKUP(H805,Homologación!$A:$B,2,0)=Tabla1[[#This Row],[Carrera Equivalente Uniandes 1]],VLOOKUP(H805,Homologación!$A:$B,2,0)=Tabla1[[#This Row],[Carrera Equivalente Uniandes 2]]),"",VLOOKUP(H805,Homologación!$A:$B,2,0)),"")</f>
        <v/>
      </c>
    </row>
    <row r="806" spans="1:16" x14ac:dyDescent="0.25">
      <c r="A806" s="4" t="s">
        <v>1906</v>
      </c>
      <c r="B806" s="4" t="s">
        <v>1</v>
      </c>
      <c r="C806" s="4" t="s">
        <v>160</v>
      </c>
      <c r="D806" s="4" t="s">
        <v>4377</v>
      </c>
      <c r="E806" s="4" t="s">
        <v>3</v>
      </c>
      <c r="F806" s="4" t="s">
        <v>451</v>
      </c>
      <c r="G806" s="4" t="s">
        <v>15</v>
      </c>
      <c r="H806" s="4" t="s">
        <v>447</v>
      </c>
      <c r="I806" s="4" t="s">
        <v>284</v>
      </c>
      <c r="J806" s="4">
        <v>8906804370</v>
      </c>
      <c r="K806" s="4" t="s">
        <v>5082</v>
      </c>
      <c r="L806" s="4" t="s">
        <v>7238</v>
      </c>
      <c r="M806" s="4" t="s">
        <v>1046</v>
      </c>
      <c r="N806" s="4" t="str">
        <f>VLOOKUP(F806,Homologación!$A:$B,2,0)</f>
        <v>Contaduría Internacional</v>
      </c>
      <c r="O806" s="4" t="str">
        <f>IFERROR(IF(VLOOKUP(G806,Homologación!$A:$B,2,0)=Tabla1[[#This Row],[Carrera Equivalente Uniandes 1]],"",VLOOKUP(G806,Homologación!$A:$B,2,0)),"")</f>
        <v>Administración</v>
      </c>
      <c r="P806" s="4" t="str">
        <f>IFERROR(IF(OR(VLOOKUP(H806,Homologación!$A:$B,2,0)=Tabla1[[#This Row],[Carrera Equivalente Uniandes 1]],VLOOKUP(H806,Homologación!$A:$B,2,0)=Tabla1[[#This Row],[Carrera Equivalente Uniandes 2]]),"",VLOOKUP(H806,Homologación!$A:$B,2,0)),"")</f>
        <v>Gobierno y Asuntos Públicos</v>
      </c>
    </row>
    <row r="807" spans="1:16" x14ac:dyDescent="0.25">
      <c r="A807" s="4" t="s">
        <v>1907</v>
      </c>
      <c r="B807" s="4" t="s">
        <v>1</v>
      </c>
      <c r="C807" s="4" t="s">
        <v>160</v>
      </c>
      <c r="D807" s="4" t="s">
        <v>4377</v>
      </c>
      <c r="E807" s="4" t="s">
        <v>9</v>
      </c>
      <c r="F807" s="4" t="s">
        <v>457</v>
      </c>
      <c r="I807" s="4" t="s">
        <v>284</v>
      </c>
      <c r="J807" s="4">
        <v>8906804370</v>
      </c>
      <c r="K807" s="4" t="s">
        <v>5083</v>
      </c>
      <c r="L807" s="4" t="s">
        <v>7239</v>
      </c>
      <c r="M807" s="4" t="s">
        <v>1046</v>
      </c>
      <c r="N807" s="4" t="str">
        <f>VLOOKUP(F807,Homologación!$A:$B,2,0)</f>
        <v>Administración</v>
      </c>
      <c r="O807" s="4" t="str">
        <f>IFERROR(IF(VLOOKUP(G807,Homologación!$A:$B,2,0)=Tabla1[[#This Row],[Carrera Equivalente Uniandes 1]],"",VLOOKUP(G807,Homologación!$A:$B,2,0)),"")</f>
        <v/>
      </c>
      <c r="P807" s="4" t="str">
        <f>IFERROR(IF(OR(VLOOKUP(H807,Homologación!$A:$B,2,0)=Tabla1[[#This Row],[Carrera Equivalente Uniandes 1]],VLOOKUP(H807,Homologación!$A:$B,2,0)=Tabla1[[#This Row],[Carrera Equivalente Uniandes 2]]),"",VLOOKUP(H807,Homologación!$A:$B,2,0)),"")</f>
        <v/>
      </c>
    </row>
    <row r="808" spans="1:16" x14ac:dyDescent="0.25">
      <c r="A808" s="4" t="s">
        <v>1908</v>
      </c>
      <c r="B808" s="4" t="s">
        <v>1</v>
      </c>
      <c r="C808" s="4" t="s">
        <v>160</v>
      </c>
      <c r="D808" s="4" t="s">
        <v>4377</v>
      </c>
      <c r="E808" s="4" t="s">
        <v>3</v>
      </c>
      <c r="F808" s="4" t="s">
        <v>15</v>
      </c>
      <c r="G808" s="4" t="s">
        <v>14</v>
      </c>
      <c r="I808" s="4" t="s">
        <v>284</v>
      </c>
      <c r="J808" s="4">
        <v>8906804370</v>
      </c>
      <c r="K808" s="4" t="s">
        <v>5084</v>
      </c>
      <c r="L808" s="4" t="s">
        <v>7240</v>
      </c>
      <c r="M808" s="4" t="s">
        <v>1046</v>
      </c>
      <c r="N808" s="4" t="str">
        <f>VLOOKUP(F808,Homologación!$A:$B,2,0)</f>
        <v>Administración</v>
      </c>
      <c r="O808" s="4" t="str">
        <f>IFERROR(IF(VLOOKUP(G808,Homologación!$A:$B,2,0)=Tabla1[[#This Row],[Carrera Equivalente Uniandes 1]],"",VLOOKUP(G808,Homologación!$A:$B,2,0)),"")</f>
        <v>Ingeniería Industrial</v>
      </c>
      <c r="P808" s="4" t="str">
        <f>IFERROR(IF(OR(VLOOKUP(H808,Homologación!$A:$B,2,0)=Tabla1[[#This Row],[Carrera Equivalente Uniandes 1]],VLOOKUP(H808,Homologación!$A:$B,2,0)=Tabla1[[#This Row],[Carrera Equivalente Uniandes 2]]),"",VLOOKUP(H808,Homologación!$A:$B,2,0)),"")</f>
        <v/>
      </c>
    </row>
    <row r="809" spans="1:16" x14ac:dyDescent="0.25">
      <c r="A809" s="4" t="s">
        <v>1909</v>
      </c>
      <c r="B809" s="4" t="s">
        <v>1</v>
      </c>
      <c r="C809" s="4" t="s">
        <v>160</v>
      </c>
      <c r="D809" s="4" t="s">
        <v>4377</v>
      </c>
      <c r="E809" s="4" t="s">
        <v>3</v>
      </c>
      <c r="F809" s="4" t="s">
        <v>448</v>
      </c>
      <c r="G809" s="4" t="s">
        <v>497</v>
      </c>
      <c r="H809" s="4" t="s">
        <v>481</v>
      </c>
      <c r="I809" s="4" t="s">
        <v>284</v>
      </c>
      <c r="J809" s="4">
        <v>8906804370</v>
      </c>
      <c r="K809" s="4" t="s">
        <v>5085</v>
      </c>
      <c r="L809" s="4" t="s">
        <v>7241</v>
      </c>
      <c r="M809" s="4" t="s">
        <v>1046</v>
      </c>
      <c r="N809" s="4" t="str">
        <f>VLOOKUP(F809,Homologación!$A:$B,2,0)</f>
        <v>Ingeniería Química</v>
      </c>
      <c r="O809" s="4" t="str">
        <f>IFERROR(IF(VLOOKUP(G809,Homologación!$A:$B,2,0)=Tabla1[[#This Row],[Carrera Equivalente Uniandes 1]],"",VLOOKUP(G809,Homologación!$A:$B,2,0)),"")</f>
        <v>Ingeniería Ambiental</v>
      </c>
      <c r="P809" s="4" t="str">
        <f>IFERROR(IF(OR(VLOOKUP(H809,Homologación!$A:$B,2,0)=Tabla1[[#This Row],[Carrera Equivalente Uniandes 1]],VLOOKUP(H809,Homologación!$A:$B,2,0)=Tabla1[[#This Row],[Carrera Equivalente Uniandes 2]]),"",VLOOKUP(H809,Homologación!$A:$B,2,0)),"")</f>
        <v/>
      </c>
    </row>
    <row r="810" spans="1:16" x14ac:dyDescent="0.25">
      <c r="A810" s="4" t="s">
        <v>1910</v>
      </c>
      <c r="B810" s="4" t="s">
        <v>1</v>
      </c>
      <c r="C810" s="4" t="s">
        <v>160</v>
      </c>
      <c r="D810" s="4" t="s">
        <v>4377</v>
      </c>
      <c r="E810" s="4" t="s">
        <v>3</v>
      </c>
      <c r="F810" s="4" t="s">
        <v>604</v>
      </c>
      <c r="G810" s="4" t="s">
        <v>555</v>
      </c>
      <c r="I810" s="4" t="s">
        <v>284</v>
      </c>
      <c r="J810" s="4">
        <v>8906804370</v>
      </c>
      <c r="K810" s="4" t="s">
        <v>5086</v>
      </c>
      <c r="L810" s="4" t="s">
        <v>7242</v>
      </c>
      <c r="M810" s="4" t="s">
        <v>1046</v>
      </c>
      <c r="N810" s="4" t="str">
        <f>VLOOKUP(F810,Homologación!$A:$B,2,0)</f>
        <v>Sin equivalente</v>
      </c>
      <c r="O810" s="4" t="str">
        <f>IFERROR(IF(VLOOKUP(G810,Homologación!$A:$B,2,0)=Tabla1[[#This Row],[Carrera Equivalente Uniandes 1]],"",VLOOKUP(G810,Homologación!$A:$B,2,0)),"")</f>
        <v/>
      </c>
      <c r="P810" s="4" t="str">
        <f>IFERROR(IF(OR(VLOOKUP(H810,Homologación!$A:$B,2,0)=Tabla1[[#This Row],[Carrera Equivalente Uniandes 1]],VLOOKUP(H810,Homologación!$A:$B,2,0)=Tabla1[[#This Row],[Carrera Equivalente Uniandes 2]]),"",VLOOKUP(H810,Homologación!$A:$B,2,0)),"")</f>
        <v/>
      </c>
    </row>
    <row r="811" spans="1:16" x14ac:dyDescent="0.25">
      <c r="A811" s="4" t="s">
        <v>1911</v>
      </c>
      <c r="B811" s="4" t="s">
        <v>199</v>
      </c>
      <c r="C811" s="4" t="s">
        <v>418</v>
      </c>
      <c r="D811" s="4" t="s">
        <v>4373</v>
      </c>
      <c r="E811" s="4" t="s">
        <v>9572</v>
      </c>
      <c r="F811" s="4" t="s">
        <v>44</v>
      </c>
      <c r="G811" s="4" t="s">
        <v>32</v>
      </c>
      <c r="I811" s="4" t="s">
        <v>4412</v>
      </c>
      <c r="J811" s="4">
        <v>8190042805</v>
      </c>
      <c r="K811" s="4" t="s">
        <v>5087</v>
      </c>
      <c r="L811" s="4" t="s">
        <v>7243</v>
      </c>
      <c r="M811" s="4" t="s">
        <v>1095</v>
      </c>
      <c r="N811" s="4" t="str">
        <f>VLOOKUP(F811,Homologación!$A:$B,2,0)</f>
        <v>Administración</v>
      </c>
      <c r="O811" s="4" t="str">
        <f>IFERROR(IF(VLOOKUP(G811,Homologación!$A:$B,2,0)=Tabla1[[#This Row],[Carrera Equivalente Uniandes 1]],"",VLOOKUP(G811,Homologación!$A:$B,2,0)),"")</f>
        <v>Contaduría Internacional</v>
      </c>
      <c r="P811" s="4" t="str">
        <f>IFERROR(IF(OR(VLOOKUP(H811,Homologación!$A:$B,2,0)=Tabla1[[#This Row],[Carrera Equivalente Uniandes 1]],VLOOKUP(H811,Homologación!$A:$B,2,0)=Tabla1[[#This Row],[Carrera Equivalente Uniandes 2]]),"",VLOOKUP(H811,Homologación!$A:$B,2,0)),"")</f>
        <v/>
      </c>
    </row>
    <row r="812" spans="1:16" x14ac:dyDescent="0.25">
      <c r="A812" s="4" t="s">
        <v>1912</v>
      </c>
      <c r="B812" s="4" t="s">
        <v>199</v>
      </c>
      <c r="C812" s="4" t="s">
        <v>418</v>
      </c>
      <c r="D812" s="4" t="s">
        <v>4373</v>
      </c>
      <c r="E812" s="4" t="s">
        <v>9572</v>
      </c>
      <c r="F812" s="4" t="s">
        <v>461</v>
      </c>
      <c r="I812" s="4" t="s">
        <v>4412</v>
      </c>
      <c r="J812" s="4">
        <v>8190042805</v>
      </c>
      <c r="K812" s="4" t="s">
        <v>5088</v>
      </c>
      <c r="L812" s="4" t="s">
        <v>7244</v>
      </c>
      <c r="M812" s="4" t="s">
        <v>1095</v>
      </c>
      <c r="N812" s="4" t="str">
        <f>VLOOKUP(F812,Homologación!$A:$B,2,0)</f>
        <v>Ingeniería Ambiental</v>
      </c>
      <c r="O812" s="4" t="str">
        <f>IFERROR(IF(VLOOKUP(G812,Homologación!$A:$B,2,0)=Tabla1[[#This Row],[Carrera Equivalente Uniandes 1]],"",VLOOKUP(G812,Homologación!$A:$B,2,0)),"")</f>
        <v/>
      </c>
      <c r="P812" s="4" t="str">
        <f>IFERROR(IF(OR(VLOOKUP(H812,Homologación!$A:$B,2,0)=Tabla1[[#This Row],[Carrera Equivalente Uniandes 1]],VLOOKUP(H812,Homologación!$A:$B,2,0)=Tabla1[[#This Row],[Carrera Equivalente Uniandes 2]]),"",VLOOKUP(H812,Homologación!$A:$B,2,0)),"")</f>
        <v/>
      </c>
    </row>
    <row r="813" spans="1:16" x14ac:dyDescent="0.25">
      <c r="A813" s="4" t="s">
        <v>1913</v>
      </c>
      <c r="B813" s="4" t="s">
        <v>199</v>
      </c>
      <c r="C813" s="4" t="s">
        <v>418</v>
      </c>
      <c r="D813" s="4" t="s">
        <v>4373</v>
      </c>
      <c r="E813" s="4" t="s">
        <v>9572</v>
      </c>
      <c r="F813" s="4" t="s">
        <v>18</v>
      </c>
      <c r="I813" s="4" t="s">
        <v>4412</v>
      </c>
      <c r="J813" s="4">
        <v>8190042805</v>
      </c>
      <c r="K813" s="4" t="s">
        <v>5089</v>
      </c>
      <c r="L813" s="4" t="s">
        <v>7245</v>
      </c>
      <c r="M813" s="4" t="s">
        <v>1095</v>
      </c>
      <c r="N813" s="4" t="str">
        <f>VLOOKUP(F813,Homologación!$A:$B,2,0)</f>
        <v>Historia</v>
      </c>
      <c r="O813" s="4" t="str">
        <f>IFERROR(IF(VLOOKUP(G813,Homologación!$A:$B,2,0)=Tabla1[[#This Row],[Carrera Equivalente Uniandes 1]],"",VLOOKUP(G813,Homologación!$A:$B,2,0)),"")</f>
        <v/>
      </c>
      <c r="P813" s="4" t="str">
        <f>IFERROR(IF(OR(VLOOKUP(H813,Homologación!$A:$B,2,0)=Tabla1[[#This Row],[Carrera Equivalente Uniandes 1]],VLOOKUP(H813,Homologación!$A:$B,2,0)=Tabla1[[#This Row],[Carrera Equivalente Uniandes 2]]),"",VLOOKUP(H813,Homologación!$A:$B,2,0)),"")</f>
        <v/>
      </c>
    </row>
    <row r="814" spans="1:16" x14ac:dyDescent="0.25">
      <c r="A814" s="4" t="s">
        <v>1914</v>
      </c>
      <c r="B814" s="4" t="s">
        <v>199</v>
      </c>
      <c r="C814" s="4" t="s">
        <v>418</v>
      </c>
      <c r="D814" s="4" t="s">
        <v>4373</v>
      </c>
      <c r="E814" s="4" t="s">
        <v>9572</v>
      </c>
      <c r="F814" s="4" t="s">
        <v>18</v>
      </c>
      <c r="I814" s="4" t="s">
        <v>4412</v>
      </c>
      <c r="J814" s="4">
        <v>8190042805</v>
      </c>
      <c r="K814" s="4" t="s">
        <v>5089</v>
      </c>
      <c r="L814" s="4" t="s">
        <v>7246</v>
      </c>
      <c r="M814" s="4" t="s">
        <v>1095</v>
      </c>
      <c r="N814" s="4" t="str">
        <f>VLOOKUP(F814,Homologación!$A:$B,2,0)</f>
        <v>Historia</v>
      </c>
      <c r="O814" s="4" t="str">
        <f>IFERROR(IF(VLOOKUP(G814,Homologación!$A:$B,2,0)=Tabla1[[#This Row],[Carrera Equivalente Uniandes 1]],"",VLOOKUP(G814,Homologación!$A:$B,2,0)),"")</f>
        <v/>
      </c>
      <c r="P814" s="4" t="str">
        <f>IFERROR(IF(OR(VLOOKUP(H814,Homologación!$A:$B,2,0)=Tabla1[[#This Row],[Carrera Equivalente Uniandes 1]],VLOOKUP(H814,Homologación!$A:$B,2,0)=Tabla1[[#This Row],[Carrera Equivalente Uniandes 2]]),"",VLOOKUP(H814,Homologación!$A:$B,2,0)),"")</f>
        <v/>
      </c>
    </row>
    <row r="815" spans="1:16" x14ac:dyDescent="0.25">
      <c r="A815" s="4" t="s">
        <v>1915</v>
      </c>
      <c r="B815" s="4" t="s">
        <v>199</v>
      </c>
      <c r="C815" s="4" t="s">
        <v>418</v>
      </c>
      <c r="D815" s="4" t="s">
        <v>4373</v>
      </c>
      <c r="E815" s="4" t="s">
        <v>9572</v>
      </c>
      <c r="F815" s="4" t="s">
        <v>18</v>
      </c>
      <c r="I815" s="4" t="s">
        <v>4412</v>
      </c>
      <c r="J815" s="4">
        <v>8190042805</v>
      </c>
      <c r="K815" s="4" t="s">
        <v>5090</v>
      </c>
      <c r="L815" s="4" t="s">
        <v>7247</v>
      </c>
      <c r="M815" s="4" t="s">
        <v>1095</v>
      </c>
      <c r="N815" s="4" t="str">
        <f>VLOOKUP(F815,Homologación!$A:$B,2,0)</f>
        <v>Historia</v>
      </c>
      <c r="O815" s="4" t="str">
        <f>IFERROR(IF(VLOOKUP(G815,Homologación!$A:$B,2,0)=Tabla1[[#This Row],[Carrera Equivalente Uniandes 1]],"",VLOOKUP(G815,Homologación!$A:$B,2,0)),"")</f>
        <v/>
      </c>
      <c r="P815" s="4" t="str">
        <f>IFERROR(IF(OR(VLOOKUP(H815,Homologación!$A:$B,2,0)=Tabla1[[#This Row],[Carrera Equivalente Uniandes 1]],VLOOKUP(H815,Homologación!$A:$B,2,0)=Tabla1[[#This Row],[Carrera Equivalente Uniandes 2]]),"",VLOOKUP(H815,Homologación!$A:$B,2,0)),"")</f>
        <v/>
      </c>
    </row>
    <row r="816" spans="1:16" x14ac:dyDescent="0.25">
      <c r="A816" s="4" t="s">
        <v>1916</v>
      </c>
      <c r="B816" s="4" t="s">
        <v>1</v>
      </c>
      <c r="C816" s="4" t="s">
        <v>285</v>
      </c>
      <c r="D816" s="4" t="s">
        <v>4377</v>
      </c>
      <c r="E816" s="4" t="s">
        <v>3</v>
      </c>
      <c r="F816" s="4" t="s">
        <v>70</v>
      </c>
      <c r="I816" s="4" t="s">
        <v>286</v>
      </c>
      <c r="J816" s="4">
        <v>8999993724</v>
      </c>
      <c r="K816" s="4" t="s">
        <v>5091</v>
      </c>
      <c r="L816" s="4" t="s">
        <v>7248</v>
      </c>
      <c r="M816" s="4" t="s">
        <v>1046</v>
      </c>
      <c r="N816" s="4" t="str">
        <f>VLOOKUP(F816,Homologación!$A:$B,2,0)</f>
        <v>Biología</v>
      </c>
      <c r="O816" s="4" t="str">
        <f>IFERROR(IF(VLOOKUP(G816,Homologación!$A:$B,2,0)=Tabla1[[#This Row],[Carrera Equivalente Uniandes 1]],"",VLOOKUP(G816,Homologación!$A:$B,2,0)),"")</f>
        <v/>
      </c>
      <c r="P816" s="4" t="str">
        <f>IFERROR(IF(OR(VLOOKUP(H816,Homologación!$A:$B,2,0)=Tabla1[[#This Row],[Carrera Equivalente Uniandes 1]],VLOOKUP(H816,Homologación!$A:$B,2,0)=Tabla1[[#This Row],[Carrera Equivalente Uniandes 2]]),"",VLOOKUP(H816,Homologación!$A:$B,2,0)),"")</f>
        <v/>
      </c>
    </row>
    <row r="817" spans="1:16" x14ac:dyDescent="0.25">
      <c r="A817" s="4" t="s">
        <v>1917</v>
      </c>
      <c r="B817" s="4" t="s">
        <v>1</v>
      </c>
      <c r="C817" s="4" t="s">
        <v>285</v>
      </c>
      <c r="D817" s="4" t="s">
        <v>4377</v>
      </c>
      <c r="E817" s="4" t="s">
        <v>3</v>
      </c>
      <c r="F817" s="4" t="s">
        <v>16</v>
      </c>
      <c r="I817" s="4" t="s">
        <v>286</v>
      </c>
      <c r="J817" s="4">
        <v>8999993724</v>
      </c>
      <c r="K817" s="4" t="s">
        <v>5092</v>
      </c>
      <c r="L817" s="4" t="s">
        <v>7249</v>
      </c>
      <c r="M817" s="4" t="s">
        <v>1046</v>
      </c>
      <c r="N817" s="4" t="str">
        <f>VLOOKUP(F817,Homologación!$A:$B,2,0)</f>
        <v>Ingeniería Civil</v>
      </c>
      <c r="O817" s="4" t="str">
        <f>IFERROR(IF(VLOOKUP(G817,Homologación!$A:$B,2,0)=Tabla1[[#This Row],[Carrera Equivalente Uniandes 1]],"",VLOOKUP(G817,Homologación!$A:$B,2,0)),"")</f>
        <v/>
      </c>
      <c r="P817" s="4" t="str">
        <f>IFERROR(IF(OR(VLOOKUP(H817,Homologación!$A:$B,2,0)=Tabla1[[#This Row],[Carrera Equivalente Uniandes 1]],VLOOKUP(H817,Homologación!$A:$B,2,0)=Tabla1[[#This Row],[Carrera Equivalente Uniandes 2]]),"",VLOOKUP(H817,Homologación!$A:$B,2,0)),"")</f>
        <v/>
      </c>
    </row>
    <row r="818" spans="1:16" x14ac:dyDescent="0.25">
      <c r="A818" s="4" t="s">
        <v>1918</v>
      </c>
      <c r="B818" s="4" t="s">
        <v>1</v>
      </c>
      <c r="C818" s="4" t="s">
        <v>285</v>
      </c>
      <c r="D818" s="4" t="s">
        <v>4377</v>
      </c>
      <c r="E818" s="4" t="s">
        <v>9572</v>
      </c>
      <c r="F818" s="4" t="s">
        <v>432</v>
      </c>
      <c r="I818" s="4" t="s">
        <v>286</v>
      </c>
      <c r="J818" s="4">
        <v>8999993724</v>
      </c>
      <c r="K818" s="4" t="s">
        <v>5093</v>
      </c>
      <c r="L818" s="4" t="s">
        <v>7250</v>
      </c>
      <c r="M818" s="4" t="s">
        <v>1046</v>
      </c>
      <c r="N818" s="4" t="str">
        <f>VLOOKUP(F818,Homologación!$A:$B,2,0)</f>
        <v>Ingeniería Industrial</v>
      </c>
      <c r="O818" s="4" t="str">
        <f>IFERROR(IF(VLOOKUP(G818,Homologación!$A:$B,2,0)=Tabla1[[#This Row],[Carrera Equivalente Uniandes 1]],"",VLOOKUP(G818,Homologación!$A:$B,2,0)),"")</f>
        <v/>
      </c>
      <c r="P818" s="4" t="str">
        <f>IFERROR(IF(OR(VLOOKUP(H818,Homologación!$A:$B,2,0)=Tabla1[[#This Row],[Carrera Equivalente Uniandes 1]],VLOOKUP(H818,Homologación!$A:$B,2,0)=Tabla1[[#This Row],[Carrera Equivalente Uniandes 2]]),"",VLOOKUP(H818,Homologación!$A:$B,2,0)),"")</f>
        <v/>
      </c>
    </row>
    <row r="819" spans="1:16" x14ac:dyDescent="0.25">
      <c r="A819" s="4" t="s">
        <v>1919</v>
      </c>
      <c r="B819" s="4" t="s">
        <v>1</v>
      </c>
      <c r="C819" s="4" t="s">
        <v>285</v>
      </c>
      <c r="D819" s="4" t="s">
        <v>4377</v>
      </c>
      <c r="E819" s="4" t="s">
        <v>3</v>
      </c>
      <c r="F819" s="4" t="s">
        <v>59</v>
      </c>
      <c r="I819" s="4" t="s">
        <v>286</v>
      </c>
      <c r="J819" s="4">
        <v>8999993724</v>
      </c>
      <c r="K819" s="4" t="s">
        <v>5094</v>
      </c>
      <c r="L819" s="4" t="s">
        <v>7251</v>
      </c>
      <c r="M819" s="4" t="s">
        <v>1046</v>
      </c>
      <c r="N819" s="4" t="str">
        <f>VLOOKUP(F819,Homologación!$A:$B,2,0)</f>
        <v>Antropología</v>
      </c>
      <c r="O819" s="4" t="str">
        <f>IFERROR(IF(VLOOKUP(G819,Homologación!$A:$B,2,0)=Tabla1[[#This Row],[Carrera Equivalente Uniandes 1]],"",VLOOKUP(G819,Homologación!$A:$B,2,0)),"")</f>
        <v/>
      </c>
      <c r="P819" s="4" t="str">
        <f>IFERROR(IF(OR(VLOOKUP(H819,Homologación!$A:$B,2,0)=Tabla1[[#This Row],[Carrera Equivalente Uniandes 1]],VLOOKUP(H819,Homologación!$A:$B,2,0)=Tabla1[[#This Row],[Carrera Equivalente Uniandes 2]]),"",VLOOKUP(H819,Homologación!$A:$B,2,0)),"")</f>
        <v/>
      </c>
    </row>
    <row r="820" spans="1:16" x14ac:dyDescent="0.25">
      <c r="A820" s="4" t="s">
        <v>1920</v>
      </c>
      <c r="B820" s="4" t="s">
        <v>1</v>
      </c>
      <c r="C820" s="4" t="s">
        <v>285</v>
      </c>
      <c r="D820" s="4" t="s">
        <v>4377</v>
      </c>
      <c r="E820" s="4" t="s">
        <v>3</v>
      </c>
      <c r="F820" s="4" t="s">
        <v>59</v>
      </c>
      <c r="I820" s="4" t="s">
        <v>286</v>
      </c>
      <c r="J820" s="4">
        <v>8999993724</v>
      </c>
      <c r="K820" s="4" t="s">
        <v>5094</v>
      </c>
      <c r="L820" s="4" t="s">
        <v>7252</v>
      </c>
      <c r="M820" s="4" t="s">
        <v>1046</v>
      </c>
      <c r="N820" s="4" t="str">
        <f>VLOOKUP(F820,Homologación!$A:$B,2,0)</f>
        <v>Antropología</v>
      </c>
      <c r="O820" s="4" t="str">
        <f>IFERROR(IF(VLOOKUP(G820,Homologación!$A:$B,2,0)=Tabla1[[#This Row],[Carrera Equivalente Uniandes 1]],"",VLOOKUP(G820,Homologación!$A:$B,2,0)),"")</f>
        <v/>
      </c>
      <c r="P820" s="4" t="str">
        <f>IFERROR(IF(OR(VLOOKUP(H820,Homologación!$A:$B,2,0)=Tabla1[[#This Row],[Carrera Equivalente Uniandes 1]],VLOOKUP(H820,Homologación!$A:$B,2,0)=Tabla1[[#This Row],[Carrera Equivalente Uniandes 2]]),"",VLOOKUP(H820,Homologación!$A:$B,2,0)),"")</f>
        <v/>
      </c>
    </row>
    <row r="821" spans="1:16" x14ac:dyDescent="0.25">
      <c r="A821" s="4" t="s">
        <v>1921</v>
      </c>
      <c r="B821" s="4" t="s">
        <v>142</v>
      </c>
      <c r="C821" s="4" t="s">
        <v>141</v>
      </c>
      <c r="D821" s="4" t="s">
        <v>4378</v>
      </c>
      <c r="E821" s="4" t="s">
        <v>3</v>
      </c>
      <c r="F821" s="4" t="s">
        <v>21</v>
      </c>
      <c r="I821" s="4" t="s">
        <v>121</v>
      </c>
      <c r="J821" s="4">
        <v>8001860611</v>
      </c>
      <c r="K821" s="4" t="s">
        <v>5095</v>
      </c>
      <c r="L821" s="4" t="s">
        <v>7253</v>
      </c>
      <c r="M821" s="4" t="s">
        <v>1095</v>
      </c>
      <c r="N821" s="4" t="str">
        <f>VLOOKUP(F821,Homologación!$A:$B,2,0)</f>
        <v>Derecho</v>
      </c>
      <c r="O821" s="4" t="str">
        <f>IFERROR(IF(VLOOKUP(G821,Homologación!$A:$B,2,0)=Tabla1[[#This Row],[Carrera Equivalente Uniandes 1]],"",VLOOKUP(G821,Homologación!$A:$B,2,0)),"")</f>
        <v/>
      </c>
      <c r="P821" s="4" t="str">
        <f>IFERROR(IF(OR(VLOOKUP(H821,Homologación!$A:$B,2,0)=Tabla1[[#This Row],[Carrera Equivalente Uniandes 1]],VLOOKUP(H821,Homologación!$A:$B,2,0)=Tabla1[[#This Row],[Carrera Equivalente Uniandes 2]]),"",VLOOKUP(H821,Homologación!$A:$B,2,0)),"")</f>
        <v/>
      </c>
    </row>
    <row r="822" spans="1:16" x14ac:dyDescent="0.25">
      <c r="A822" s="4" t="s">
        <v>1922</v>
      </c>
      <c r="B822" s="4" t="s">
        <v>2</v>
      </c>
      <c r="C822" s="4" t="s">
        <v>242</v>
      </c>
      <c r="D822" s="4" t="s">
        <v>6</v>
      </c>
      <c r="E822" s="4" t="s">
        <v>9572</v>
      </c>
      <c r="F822" s="4" t="s">
        <v>4</v>
      </c>
      <c r="I822" s="4" t="s">
        <v>291</v>
      </c>
      <c r="J822" s="4">
        <v>8909803441</v>
      </c>
      <c r="K822" s="4" t="s">
        <v>861</v>
      </c>
      <c r="L822" s="4" t="s">
        <v>7254</v>
      </c>
      <c r="M822" s="4" t="s">
        <v>1095</v>
      </c>
      <c r="N822" s="4" t="str">
        <f>VLOOKUP(F822,Homologación!$A:$B,2,0)</f>
        <v>Psicología</v>
      </c>
      <c r="O822" s="4" t="str">
        <f>IFERROR(IF(VLOOKUP(G822,Homologación!$A:$B,2,0)=Tabla1[[#This Row],[Carrera Equivalente Uniandes 1]],"",VLOOKUP(G822,Homologación!$A:$B,2,0)),"")</f>
        <v/>
      </c>
      <c r="P822" s="4" t="str">
        <f>IFERROR(IF(OR(VLOOKUP(H822,Homologación!$A:$B,2,0)=Tabla1[[#This Row],[Carrera Equivalente Uniandes 1]],VLOOKUP(H822,Homologación!$A:$B,2,0)=Tabla1[[#This Row],[Carrera Equivalente Uniandes 2]]),"",VLOOKUP(H822,Homologación!$A:$B,2,0)),"")</f>
        <v/>
      </c>
    </row>
    <row r="823" spans="1:16" x14ac:dyDescent="0.25">
      <c r="A823" s="4" t="s">
        <v>1923</v>
      </c>
      <c r="B823" s="4" t="s">
        <v>2</v>
      </c>
      <c r="C823" s="4" t="s">
        <v>242</v>
      </c>
      <c r="D823" s="4" t="s">
        <v>6</v>
      </c>
      <c r="E823" s="4" t="s">
        <v>9572</v>
      </c>
      <c r="F823" s="4" t="s">
        <v>9439</v>
      </c>
      <c r="G823" s="4" t="s">
        <v>507</v>
      </c>
      <c r="H823" s="4" t="s">
        <v>511</v>
      </c>
      <c r="I823" s="4" t="s">
        <v>291</v>
      </c>
      <c r="J823" s="4">
        <v>8909803441</v>
      </c>
      <c r="K823" s="4" t="s">
        <v>5096</v>
      </c>
      <c r="L823" s="4" t="s">
        <v>7255</v>
      </c>
      <c r="M823" s="4" t="s">
        <v>1095</v>
      </c>
      <c r="N823" s="4" t="str">
        <f>VLOOKUP(F823,Homologación!$A:$B,2,0)</f>
        <v>Ingeniería Civil</v>
      </c>
      <c r="O823" s="4" t="str">
        <f>IFERROR(IF(VLOOKUP(G823,Homologación!$A:$B,2,0)=Tabla1[[#This Row],[Carrera Equivalente Uniandes 1]],"",VLOOKUP(G823,Homologación!$A:$B,2,0)),"")</f>
        <v/>
      </c>
      <c r="P823" s="4" t="str">
        <f>IFERROR(IF(OR(VLOOKUP(H823,Homologación!$A:$B,2,0)=Tabla1[[#This Row],[Carrera Equivalente Uniandes 1]],VLOOKUP(H823,Homologación!$A:$B,2,0)=Tabla1[[#This Row],[Carrera Equivalente Uniandes 2]]),"",VLOOKUP(H823,Homologación!$A:$B,2,0)),"")</f>
        <v/>
      </c>
    </row>
    <row r="824" spans="1:16" x14ac:dyDescent="0.25">
      <c r="A824" s="4" t="s">
        <v>1924</v>
      </c>
      <c r="B824" s="4" t="s">
        <v>2</v>
      </c>
      <c r="C824" s="4" t="s">
        <v>242</v>
      </c>
      <c r="D824" s="4" t="s">
        <v>6</v>
      </c>
      <c r="E824" s="4" t="s">
        <v>9</v>
      </c>
      <c r="F824" s="4" t="s">
        <v>461</v>
      </c>
      <c r="I824" s="4" t="s">
        <v>291</v>
      </c>
      <c r="J824" s="4">
        <v>8909803441</v>
      </c>
      <c r="K824" s="4" t="s">
        <v>5097</v>
      </c>
      <c r="L824" s="4" t="s">
        <v>7256</v>
      </c>
      <c r="M824" s="4" t="s">
        <v>1095</v>
      </c>
      <c r="N824" s="4" t="str">
        <f>VLOOKUP(F824,Homologación!$A:$B,2,0)</f>
        <v>Ingeniería Ambiental</v>
      </c>
      <c r="O824" s="4" t="str">
        <f>IFERROR(IF(VLOOKUP(G824,Homologación!$A:$B,2,0)=Tabla1[[#This Row],[Carrera Equivalente Uniandes 1]],"",VLOOKUP(G824,Homologación!$A:$B,2,0)),"")</f>
        <v/>
      </c>
      <c r="P824" s="4" t="str">
        <f>IFERROR(IF(OR(VLOOKUP(H824,Homologación!$A:$B,2,0)=Tabla1[[#This Row],[Carrera Equivalente Uniandes 1]],VLOOKUP(H824,Homologación!$A:$B,2,0)=Tabla1[[#This Row],[Carrera Equivalente Uniandes 2]]),"",VLOOKUP(H824,Homologación!$A:$B,2,0)),"")</f>
        <v/>
      </c>
    </row>
    <row r="825" spans="1:16" x14ac:dyDescent="0.25">
      <c r="A825" s="4" t="s">
        <v>1925</v>
      </c>
      <c r="B825" s="4" t="s">
        <v>94</v>
      </c>
      <c r="C825" s="4" t="s">
        <v>104</v>
      </c>
      <c r="D825" s="4" t="s">
        <v>427</v>
      </c>
      <c r="E825" s="4" t="s">
        <v>9572</v>
      </c>
      <c r="F825" s="4" t="s">
        <v>21</v>
      </c>
      <c r="I825" s="4" t="s">
        <v>662</v>
      </c>
      <c r="J825" s="4">
        <v>8901020181</v>
      </c>
      <c r="K825" s="4" t="s">
        <v>5098</v>
      </c>
      <c r="L825" s="4" t="s">
        <v>7257</v>
      </c>
      <c r="M825" s="4" t="s">
        <v>1095</v>
      </c>
      <c r="N825" s="4" t="str">
        <f>VLOOKUP(F825,Homologación!$A:$B,2,0)</f>
        <v>Derecho</v>
      </c>
      <c r="O825" s="4" t="str">
        <f>IFERROR(IF(VLOOKUP(G825,Homologación!$A:$B,2,0)=Tabla1[[#This Row],[Carrera Equivalente Uniandes 1]],"",VLOOKUP(G825,Homologación!$A:$B,2,0)),"")</f>
        <v/>
      </c>
      <c r="P825" s="4" t="str">
        <f>IFERROR(IF(OR(VLOOKUP(H825,Homologación!$A:$B,2,0)=Tabla1[[#This Row],[Carrera Equivalente Uniandes 1]],VLOOKUP(H825,Homologación!$A:$B,2,0)=Tabla1[[#This Row],[Carrera Equivalente Uniandes 2]]),"",VLOOKUP(H825,Homologación!$A:$B,2,0)),"")</f>
        <v/>
      </c>
    </row>
    <row r="826" spans="1:16" x14ac:dyDescent="0.25">
      <c r="A826" s="4" t="s">
        <v>1926</v>
      </c>
      <c r="B826" s="4" t="s">
        <v>94</v>
      </c>
      <c r="C826" s="4" t="s">
        <v>104</v>
      </c>
      <c r="D826" s="4" t="s">
        <v>427</v>
      </c>
      <c r="E826" s="4" t="s">
        <v>9</v>
      </c>
      <c r="F826" s="4" t="s">
        <v>95</v>
      </c>
      <c r="G826" s="4" t="s">
        <v>462</v>
      </c>
      <c r="H826" s="4" t="s">
        <v>9440</v>
      </c>
      <c r="I826" s="4" t="s">
        <v>662</v>
      </c>
      <c r="J826" s="4">
        <v>8901020181</v>
      </c>
      <c r="K826" s="4" t="s">
        <v>5099</v>
      </c>
      <c r="L826" s="4" t="s">
        <v>7258</v>
      </c>
      <c r="M826" s="4" t="s">
        <v>1095</v>
      </c>
      <c r="N826" s="4" t="str">
        <f>VLOOKUP(F826,Homologación!$A:$B,2,0)</f>
        <v>Historia</v>
      </c>
      <c r="O826" s="4" t="str">
        <f>IFERROR(IF(VLOOKUP(G826,Homologación!$A:$B,2,0)=Tabla1[[#This Row],[Carrera Equivalente Uniandes 1]],"",VLOOKUP(G826,Homologación!$A:$B,2,0)),"")</f>
        <v>Ingeniería de Sistemas y Computación</v>
      </c>
      <c r="P826" s="4" t="str">
        <f>IFERROR(IF(OR(VLOOKUP(H826,Homologación!$A:$B,2,0)=Tabla1[[#This Row],[Carrera Equivalente Uniandes 1]],VLOOKUP(H826,Homologación!$A:$B,2,0)=Tabla1[[#This Row],[Carrera Equivalente Uniandes 2]]),"",VLOOKUP(H826,Homologación!$A:$B,2,0)),"")</f>
        <v/>
      </c>
    </row>
    <row r="827" spans="1:16" x14ac:dyDescent="0.25">
      <c r="A827" s="4" t="s">
        <v>1927</v>
      </c>
      <c r="B827" s="4" t="s">
        <v>94</v>
      </c>
      <c r="C827" s="4" t="s">
        <v>104</v>
      </c>
      <c r="D827" s="4" t="s">
        <v>427</v>
      </c>
      <c r="E827" s="4" t="s">
        <v>9572</v>
      </c>
      <c r="F827" s="4" t="s">
        <v>36</v>
      </c>
      <c r="G827" s="4" t="s">
        <v>95</v>
      </c>
      <c r="H827" s="4" t="s">
        <v>462</v>
      </c>
      <c r="I827" s="4" t="s">
        <v>662</v>
      </c>
      <c r="J827" s="4">
        <v>8901020181</v>
      </c>
      <c r="K827" s="4" t="s">
        <v>5100</v>
      </c>
      <c r="L827" s="4" t="s">
        <v>7259</v>
      </c>
      <c r="M827" s="4" t="s">
        <v>1095</v>
      </c>
      <c r="N827" s="4" t="str">
        <f>VLOOKUP(F827,Homologación!$A:$B,2,0)</f>
        <v>Historia</v>
      </c>
      <c r="O827" s="4" t="str">
        <f>IFERROR(IF(VLOOKUP(G827,Homologación!$A:$B,2,0)=Tabla1[[#This Row],[Carrera Equivalente Uniandes 1]],"",VLOOKUP(G827,Homologación!$A:$B,2,0)),"")</f>
        <v/>
      </c>
      <c r="P827" s="4" t="str">
        <f>IFERROR(IF(OR(VLOOKUP(H827,Homologación!$A:$B,2,0)=Tabla1[[#This Row],[Carrera Equivalente Uniandes 1]],VLOOKUP(H827,Homologación!$A:$B,2,0)=Tabla1[[#This Row],[Carrera Equivalente Uniandes 2]]),"",VLOOKUP(H827,Homologación!$A:$B,2,0)),"")</f>
        <v>Ingeniería de Sistemas y Computación</v>
      </c>
    </row>
    <row r="828" spans="1:16" x14ac:dyDescent="0.25">
      <c r="A828" s="4" t="s">
        <v>1928</v>
      </c>
      <c r="B828" s="4" t="s">
        <v>94</v>
      </c>
      <c r="C828" s="4" t="s">
        <v>104</v>
      </c>
      <c r="D828" s="4" t="s">
        <v>427</v>
      </c>
      <c r="E828" s="4" t="s">
        <v>9</v>
      </c>
      <c r="F828" s="4" t="s">
        <v>36</v>
      </c>
      <c r="G828" s="4" t="s">
        <v>95</v>
      </c>
      <c r="I828" s="4" t="s">
        <v>662</v>
      </c>
      <c r="J828" s="4">
        <v>8901020181</v>
      </c>
      <c r="K828" s="4" t="s">
        <v>292</v>
      </c>
      <c r="L828" s="4" t="s">
        <v>7260</v>
      </c>
      <c r="M828" s="4" t="s">
        <v>1095</v>
      </c>
      <c r="N828" s="4" t="str">
        <f>VLOOKUP(F828,Homologación!$A:$B,2,0)</f>
        <v>Historia</v>
      </c>
      <c r="O828" s="4" t="str">
        <f>IFERROR(IF(VLOOKUP(G828,Homologación!$A:$B,2,0)=Tabla1[[#This Row],[Carrera Equivalente Uniandes 1]],"",VLOOKUP(G828,Homologación!$A:$B,2,0)),"")</f>
        <v/>
      </c>
      <c r="P828" s="4" t="str">
        <f>IFERROR(IF(OR(VLOOKUP(H828,Homologación!$A:$B,2,0)=Tabla1[[#This Row],[Carrera Equivalente Uniandes 1]],VLOOKUP(H828,Homologación!$A:$B,2,0)=Tabla1[[#This Row],[Carrera Equivalente Uniandes 2]]),"",VLOOKUP(H828,Homologación!$A:$B,2,0)),"")</f>
        <v/>
      </c>
    </row>
    <row r="829" spans="1:16" x14ac:dyDescent="0.25">
      <c r="A829" s="4" t="s">
        <v>1929</v>
      </c>
      <c r="B829" s="4" t="s">
        <v>94</v>
      </c>
      <c r="C829" s="4" t="s">
        <v>104</v>
      </c>
      <c r="D829" s="4" t="s">
        <v>427</v>
      </c>
      <c r="E829" s="4" t="s">
        <v>9572</v>
      </c>
      <c r="F829" s="4" t="s">
        <v>36</v>
      </c>
      <c r="G829" s="4" t="s">
        <v>95</v>
      </c>
      <c r="I829" s="4" t="s">
        <v>662</v>
      </c>
      <c r="J829" s="4">
        <v>8901020181</v>
      </c>
      <c r="K829" s="4" t="s">
        <v>292</v>
      </c>
      <c r="L829" s="4" t="s">
        <v>7261</v>
      </c>
      <c r="M829" s="4" t="s">
        <v>1095</v>
      </c>
      <c r="N829" s="4" t="str">
        <f>VLOOKUP(F829,Homologación!$A:$B,2,0)</f>
        <v>Historia</v>
      </c>
      <c r="O829" s="4" t="str">
        <f>IFERROR(IF(VLOOKUP(G829,Homologación!$A:$B,2,0)=Tabla1[[#This Row],[Carrera Equivalente Uniandes 1]],"",VLOOKUP(G829,Homologación!$A:$B,2,0)),"")</f>
        <v/>
      </c>
      <c r="P829" s="4" t="str">
        <f>IFERROR(IF(OR(VLOOKUP(H829,Homologación!$A:$B,2,0)=Tabla1[[#This Row],[Carrera Equivalente Uniandes 1]],VLOOKUP(H829,Homologación!$A:$B,2,0)=Tabla1[[#This Row],[Carrera Equivalente Uniandes 2]]),"",VLOOKUP(H829,Homologación!$A:$B,2,0)),"")</f>
        <v/>
      </c>
    </row>
    <row r="830" spans="1:16" x14ac:dyDescent="0.25">
      <c r="A830" s="4" t="s">
        <v>1930</v>
      </c>
      <c r="B830" s="4" t="s">
        <v>2</v>
      </c>
      <c r="C830" s="4" t="s">
        <v>294</v>
      </c>
      <c r="D830" s="4" t="s">
        <v>6</v>
      </c>
      <c r="E830" s="4" t="s">
        <v>9</v>
      </c>
      <c r="F830" s="4" t="s">
        <v>44</v>
      </c>
      <c r="I830" s="4" t="s">
        <v>4413</v>
      </c>
      <c r="J830" s="4">
        <v>8909841862</v>
      </c>
      <c r="K830" s="4" t="s">
        <v>5101</v>
      </c>
      <c r="L830" s="4" t="s">
        <v>7262</v>
      </c>
      <c r="M830" s="4" t="s">
        <v>1095</v>
      </c>
      <c r="N830" s="4" t="str">
        <f>VLOOKUP(F830,Homologación!$A:$B,2,0)</f>
        <v>Administración</v>
      </c>
      <c r="O830" s="4" t="str">
        <f>IFERROR(IF(VLOOKUP(G830,Homologación!$A:$B,2,0)=Tabla1[[#This Row],[Carrera Equivalente Uniandes 1]],"",VLOOKUP(G830,Homologación!$A:$B,2,0)),"")</f>
        <v/>
      </c>
      <c r="P830" s="4" t="str">
        <f>IFERROR(IF(OR(VLOOKUP(H830,Homologación!$A:$B,2,0)=Tabla1[[#This Row],[Carrera Equivalente Uniandes 1]],VLOOKUP(H830,Homologación!$A:$B,2,0)=Tabla1[[#This Row],[Carrera Equivalente Uniandes 2]]),"",VLOOKUP(H830,Homologación!$A:$B,2,0)),"")</f>
        <v/>
      </c>
    </row>
    <row r="831" spans="1:16" x14ac:dyDescent="0.25">
      <c r="A831" s="4" t="s">
        <v>1931</v>
      </c>
      <c r="B831" s="4" t="s">
        <v>94</v>
      </c>
      <c r="C831" s="4" t="s">
        <v>143</v>
      </c>
      <c r="D831" s="4" t="s">
        <v>427</v>
      </c>
      <c r="E831" s="4" t="s">
        <v>9572</v>
      </c>
      <c r="F831" s="4" t="s">
        <v>44</v>
      </c>
      <c r="G831" s="4" t="s">
        <v>18</v>
      </c>
      <c r="I831" s="4" t="s">
        <v>295</v>
      </c>
      <c r="J831" s="4">
        <v>8901161590</v>
      </c>
      <c r="K831" s="4" t="s">
        <v>5102</v>
      </c>
      <c r="L831" s="4" t="s">
        <v>7263</v>
      </c>
      <c r="M831" s="4" t="s">
        <v>1095</v>
      </c>
      <c r="N831" s="4" t="str">
        <f>VLOOKUP(F831,Homologación!$A:$B,2,0)</f>
        <v>Administración</v>
      </c>
      <c r="O831" s="4" t="str">
        <f>IFERROR(IF(VLOOKUP(G831,Homologación!$A:$B,2,0)=Tabla1[[#This Row],[Carrera Equivalente Uniandes 1]],"",VLOOKUP(G831,Homologación!$A:$B,2,0)),"")</f>
        <v>Historia</v>
      </c>
      <c r="P831" s="4" t="str">
        <f>IFERROR(IF(OR(VLOOKUP(H831,Homologación!$A:$B,2,0)=Tabla1[[#This Row],[Carrera Equivalente Uniandes 1]],VLOOKUP(H831,Homologación!$A:$B,2,0)=Tabla1[[#This Row],[Carrera Equivalente Uniandes 2]]),"",VLOOKUP(H831,Homologación!$A:$B,2,0)),"")</f>
        <v/>
      </c>
    </row>
    <row r="832" spans="1:16" x14ac:dyDescent="0.25">
      <c r="A832" s="4" t="s">
        <v>1932</v>
      </c>
      <c r="B832" s="4" t="s">
        <v>94</v>
      </c>
      <c r="C832" s="4" t="s">
        <v>143</v>
      </c>
      <c r="D832" s="4" t="s">
        <v>427</v>
      </c>
      <c r="E832" s="4" t="s">
        <v>9</v>
      </c>
      <c r="F832" s="4" t="s">
        <v>49</v>
      </c>
      <c r="G832" s="4" t="s">
        <v>96</v>
      </c>
      <c r="I832" s="4" t="s">
        <v>295</v>
      </c>
      <c r="J832" s="4">
        <v>8901161590</v>
      </c>
      <c r="K832" s="4" t="s">
        <v>5103</v>
      </c>
      <c r="L832" s="4" t="s">
        <v>7264</v>
      </c>
      <c r="M832" s="4" t="s">
        <v>1095</v>
      </c>
      <c r="N832" s="4" t="str">
        <f>VLOOKUP(F832,Homologación!$A:$B,2,0)</f>
        <v>Ingeniería Ambiental</v>
      </c>
      <c r="O832" s="4" t="str">
        <f>IFERROR(IF(VLOOKUP(G832,Homologación!$A:$B,2,0)=Tabla1[[#This Row],[Carrera Equivalente Uniandes 1]],"",VLOOKUP(G832,Homologación!$A:$B,2,0)),"")</f>
        <v/>
      </c>
      <c r="P832" s="4" t="str">
        <f>IFERROR(IF(OR(VLOOKUP(H832,Homologación!$A:$B,2,0)=Tabla1[[#This Row],[Carrera Equivalente Uniandes 1]],VLOOKUP(H832,Homologación!$A:$B,2,0)=Tabla1[[#This Row],[Carrera Equivalente Uniandes 2]]),"",VLOOKUP(H832,Homologación!$A:$B,2,0)),"")</f>
        <v/>
      </c>
    </row>
    <row r="833" spans="1:16" x14ac:dyDescent="0.25">
      <c r="A833" s="4" t="s">
        <v>1933</v>
      </c>
      <c r="B833" s="4" t="s">
        <v>94</v>
      </c>
      <c r="C833" s="4" t="s">
        <v>143</v>
      </c>
      <c r="D833" s="4" t="s">
        <v>427</v>
      </c>
      <c r="E833" s="4" t="s">
        <v>9572</v>
      </c>
      <c r="F833" s="4" t="s">
        <v>46</v>
      </c>
      <c r="I833" s="4" t="s">
        <v>295</v>
      </c>
      <c r="J833" s="4">
        <v>8901161590</v>
      </c>
      <c r="K833" s="4" t="s">
        <v>5104</v>
      </c>
      <c r="L833" s="4" t="s">
        <v>7265</v>
      </c>
      <c r="M833" s="4" t="s">
        <v>1095</v>
      </c>
      <c r="N833" s="4" t="str">
        <f>VLOOKUP(F833,Homologación!$A:$B,2,0)</f>
        <v>Ingeniería Biomédica</v>
      </c>
      <c r="O833" s="4" t="str">
        <f>IFERROR(IF(VLOOKUP(G833,Homologación!$A:$B,2,0)=Tabla1[[#This Row],[Carrera Equivalente Uniandes 1]],"",VLOOKUP(G833,Homologación!$A:$B,2,0)),"")</f>
        <v/>
      </c>
      <c r="P833" s="4" t="str">
        <f>IFERROR(IF(OR(VLOOKUP(H833,Homologación!$A:$B,2,0)=Tabla1[[#This Row],[Carrera Equivalente Uniandes 1]],VLOOKUP(H833,Homologación!$A:$B,2,0)=Tabla1[[#This Row],[Carrera Equivalente Uniandes 2]]),"",VLOOKUP(H833,Homologación!$A:$B,2,0)),"")</f>
        <v/>
      </c>
    </row>
    <row r="834" spans="1:16" x14ac:dyDescent="0.25">
      <c r="A834" s="4" t="s">
        <v>1934</v>
      </c>
      <c r="B834" s="4" t="s">
        <v>94</v>
      </c>
      <c r="C834" s="4" t="s">
        <v>143</v>
      </c>
      <c r="D834" s="4" t="s">
        <v>427</v>
      </c>
      <c r="E834" s="4" t="s">
        <v>9572</v>
      </c>
      <c r="F834" s="4" t="s">
        <v>540</v>
      </c>
      <c r="G834" s="4" t="s">
        <v>462</v>
      </c>
      <c r="I834" s="4" t="s">
        <v>295</v>
      </c>
      <c r="J834" s="4">
        <v>8901161590</v>
      </c>
      <c r="K834" s="4" t="s">
        <v>5105</v>
      </c>
      <c r="L834" s="4" t="s">
        <v>7266</v>
      </c>
      <c r="M834" s="4" t="s">
        <v>1095</v>
      </c>
      <c r="N834" s="4" t="str">
        <f>VLOOKUP(F834,Homologación!$A:$B,2,0)</f>
        <v>Ingeniería de Sistemas y Computación</v>
      </c>
      <c r="O834" s="4" t="str">
        <f>IFERROR(IF(VLOOKUP(G834,Homologación!$A:$B,2,0)=Tabla1[[#This Row],[Carrera Equivalente Uniandes 1]],"",VLOOKUP(G834,Homologación!$A:$B,2,0)),"")</f>
        <v/>
      </c>
      <c r="P834" s="4" t="str">
        <f>IFERROR(IF(OR(VLOOKUP(H834,Homologación!$A:$B,2,0)=Tabla1[[#This Row],[Carrera Equivalente Uniandes 1]],VLOOKUP(H834,Homologación!$A:$B,2,0)=Tabla1[[#This Row],[Carrera Equivalente Uniandes 2]]),"",VLOOKUP(H834,Homologación!$A:$B,2,0)),"")</f>
        <v/>
      </c>
    </row>
    <row r="835" spans="1:16" x14ac:dyDescent="0.25">
      <c r="A835" s="4" t="s">
        <v>1935</v>
      </c>
      <c r="B835" s="4" t="s">
        <v>125</v>
      </c>
      <c r="C835" s="4" t="s">
        <v>124</v>
      </c>
      <c r="D835" s="4" t="s">
        <v>4369</v>
      </c>
      <c r="E835" s="4" t="s">
        <v>3</v>
      </c>
      <c r="F835" s="4" t="s">
        <v>14</v>
      </c>
      <c r="I835" s="4" t="s">
        <v>296</v>
      </c>
      <c r="J835" s="4">
        <v>8915003192</v>
      </c>
      <c r="K835" s="4" t="s">
        <v>863</v>
      </c>
      <c r="L835" s="4" t="s">
        <v>7267</v>
      </c>
      <c r="M835" s="4" t="s">
        <v>1095</v>
      </c>
      <c r="N835" s="4" t="str">
        <f>VLOOKUP(F835,Homologación!$A:$B,2,0)</f>
        <v>Ingeniería Industrial</v>
      </c>
      <c r="O835" s="4" t="str">
        <f>IFERROR(IF(VLOOKUP(G835,Homologación!$A:$B,2,0)=Tabla1[[#This Row],[Carrera Equivalente Uniandes 1]],"",VLOOKUP(G835,Homologación!$A:$B,2,0)),"")</f>
        <v/>
      </c>
      <c r="P835" s="4" t="str">
        <f>IFERROR(IF(OR(VLOOKUP(H835,Homologación!$A:$B,2,0)=Tabla1[[#This Row],[Carrera Equivalente Uniandes 1]],VLOOKUP(H835,Homologación!$A:$B,2,0)=Tabla1[[#This Row],[Carrera Equivalente Uniandes 2]]),"",VLOOKUP(H835,Homologación!$A:$B,2,0)),"")</f>
        <v/>
      </c>
    </row>
    <row r="836" spans="1:16" x14ac:dyDescent="0.25">
      <c r="A836" s="4" t="s">
        <v>1936</v>
      </c>
      <c r="B836" s="4" t="s">
        <v>125</v>
      </c>
      <c r="C836" s="4" t="s">
        <v>124</v>
      </c>
      <c r="D836" s="4" t="s">
        <v>4369</v>
      </c>
      <c r="E836" s="4" t="s">
        <v>3</v>
      </c>
      <c r="F836" s="4" t="s">
        <v>15</v>
      </c>
      <c r="I836" s="4" t="s">
        <v>296</v>
      </c>
      <c r="J836" s="4">
        <v>8915003192</v>
      </c>
      <c r="K836" s="4" t="s">
        <v>848</v>
      </c>
      <c r="L836" s="4" t="s">
        <v>7268</v>
      </c>
      <c r="M836" s="4" t="s">
        <v>1095</v>
      </c>
      <c r="N836" s="4" t="str">
        <f>VLOOKUP(F836,Homologación!$A:$B,2,0)</f>
        <v>Administración</v>
      </c>
      <c r="O836" s="4" t="str">
        <f>IFERROR(IF(VLOOKUP(G836,Homologación!$A:$B,2,0)=Tabla1[[#This Row],[Carrera Equivalente Uniandes 1]],"",VLOOKUP(G836,Homologación!$A:$B,2,0)),"")</f>
        <v/>
      </c>
      <c r="P836" s="4" t="str">
        <f>IFERROR(IF(OR(VLOOKUP(H836,Homologación!$A:$B,2,0)=Tabla1[[#This Row],[Carrera Equivalente Uniandes 1]],VLOOKUP(H836,Homologación!$A:$B,2,0)=Tabla1[[#This Row],[Carrera Equivalente Uniandes 2]]),"",VLOOKUP(H836,Homologación!$A:$B,2,0)),"")</f>
        <v/>
      </c>
    </row>
    <row r="837" spans="1:16" x14ac:dyDescent="0.25">
      <c r="A837" s="4" t="s">
        <v>1937</v>
      </c>
      <c r="B837" s="4" t="s">
        <v>125</v>
      </c>
      <c r="C837" s="4" t="s">
        <v>124</v>
      </c>
      <c r="D837" s="4" t="s">
        <v>4369</v>
      </c>
      <c r="E837" s="4" t="s">
        <v>3</v>
      </c>
      <c r="F837" s="4" t="s">
        <v>29</v>
      </c>
      <c r="I837" s="4" t="s">
        <v>296</v>
      </c>
      <c r="J837" s="4">
        <v>8915003192</v>
      </c>
      <c r="K837" s="4" t="s">
        <v>865</v>
      </c>
      <c r="L837" s="4" t="s">
        <v>7269</v>
      </c>
      <c r="M837" s="4" t="s">
        <v>1095</v>
      </c>
      <c r="N837" s="4" t="str">
        <f>VLOOKUP(F837,Homologación!$A:$B,2,0)</f>
        <v>Ingeniería de Sistemas y Computación</v>
      </c>
      <c r="O837" s="4" t="str">
        <f>IFERROR(IF(VLOOKUP(G837,Homologación!$A:$B,2,0)=Tabla1[[#This Row],[Carrera Equivalente Uniandes 1]],"",VLOOKUP(G837,Homologación!$A:$B,2,0)),"")</f>
        <v/>
      </c>
      <c r="P837" s="4" t="str">
        <f>IFERROR(IF(OR(VLOOKUP(H837,Homologación!$A:$B,2,0)=Tabla1[[#This Row],[Carrera Equivalente Uniandes 1]],VLOOKUP(H837,Homologación!$A:$B,2,0)=Tabla1[[#This Row],[Carrera Equivalente Uniandes 2]]),"",VLOOKUP(H837,Homologación!$A:$B,2,0)),"")</f>
        <v/>
      </c>
    </row>
    <row r="838" spans="1:16" x14ac:dyDescent="0.25">
      <c r="A838" s="4" t="s">
        <v>1938</v>
      </c>
      <c r="B838" s="4" t="s">
        <v>125</v>
      </c>
      <c r="C838" s="4" t="s">
        <v>124</v>
      </c>
      <c r="D838" s="4" t="s">
        <v>4369</v>
      </c>
      <c r="E838" s="4" t="s">
        <v>3</v>
      </c>
      <c r="F838" s="4" t="s">
        <v>12</v>
      </c>
      <c r="I838" s="4" t="s">
        <v>296</v>
      </c>
      <c r="J838" s="4">
        <v>8915003192</v>
      </c>
      <c r="K838" s="4" t="s">
        <v>864</v>
      </c>
      <c r="L838" s="4" t="s">
        <v>7270</v>
      </c>
      <c r="M838" s="4" t="s">
        <v>1095</v>
      </c>
      <c r="N838" s="4" t="str">
        <f>VLOOKUP(F838,Homologación!$A:$B,2,0)</f>
        <v>Ciencia Política</v>
      </c>
      <c r="O838" s="4" t="str">
        <f>IFERROR(IF(VLOOKUP(G838,Homologación!$A:$B,2,0)=Tabla1[[#This Row],[Carrera Equivalente Uniandes 1]],"",VLOOKUP(G838,Homologación!$A:$B,2,0)),"")</f>
        <v/>
      </c>
      <c r="P838" s="4" t="str">
        <f>IFERROR(IF(OR(VLOOKUP(H838,Homologación!$A:$B,2,0)=Tabla1[[#This Row],[Carrera Equivalente Uniandes 1]],VLOOKUP(H838,Homologación!$A:$B,2,0)=Tabla1[[#This Row],[Carrera Equivalente Uniandes 2]]),"",VLOOKUP(H838,Homologación!$A:$B,2,0)),"")</f>
        <v/>
      </c>
    </row>
    <row r="839" spans="1:16" x14ac:dyDescent="0.25">
      <c r="A839" s="4" t="s">
        <v>1939</v>
      </c>
      <c r="B839" s="4" t="s">
        <v>125</v>
      </c>
      <c r="C839" s="4" t="s">
        <v>124</v>
      </c>
      <c r="D839" s="4" t="s">
        <v>4369</v>
      </c>
      <c r="E839" s="4" t="s">
        <v>3</v>
      </c>
      <c r="F839" s="4" t="s">
        <v>15</v>
      </c>
      <c r="I839" s="4" t="s">
        <v>663</v>
      </c>
      <c r="J839" s="4">
        <v>9004771698</v>
      </c>
      <c r="K839" s="4" t="s">
        <v>5106</v>
      </c>
      <c r="L839" s="4" t="s">
        <v>7271</v>
      </c>
      <c r="M839" s="4" t="s">
        <v>1095</v>
      </c>
      <c r="N839" s="4" t="str">
        <f>VLOOKUP(F839,Homologación!$A:$B,2,0)</f>
        <v>Administración</v>
      </c>
      <c r="O839" s="4" t="str">
        <f>IFERROR(IF(VLOOKUP(G839,Homologación!$A:$B,2,0)=Tabla1[[#This Row],[Carrera Equivalente Uniandes 1]],"",VLOOKUP(G839,Homologación!$A:$B,2,0)),"")</f>
        <v/>
      </c>
      <c r="P839" s="4" t="str">
        <f>IFERROR(IF(OR(VLOOKUP(H839,Homologación!$A:$B,2,0)=Tabla1[[#This Row],[Carrera Equivalente Uniandes 1]],VLOOKUP(H839,Homologación!$A:$B,2,0)=Tabla1[[#This Row],[Carrera Equivalente Uniandes 2]]),"",VLOOKUP(H839,Homologación!$A:$B,2,0)),"")</f>
        <v/>
      </c>
    </row>
    <row r="840" spans="1:16" x14ac:dyDescent="0.25">
      <c r="A840" s="4" t="s">
        <v>1940</v>
      </c>
      <c r="B840" s="4" t="s">
        <v>125</v>
      </c>
      <c r="C840" s="4" t="s">
        <v>124</v>
      </c>
      <c r="D840" s="4" t="s">
        <v>4369</v>
      </c>
      <c r="E840" s="4" t="s">
        <v>3</v>
      </c>
      <c r="F840" s="4" t="s">
        <v>158</v>
      </c>
      <c r="G840" s="4" t="s">
        <v>152</v>
      </c>
      <c r="H840" s="4" t="s">
        <v>44</v>
      </c>
      <c r="I840" s="4" t="s">
        <v>663</v>
      </c>
      <c r="J840" s="4">
        <v>9004771698</v>
      </c>
      <c r="K840" s="4" t="s">
        <v>866</v>
      </c>
      <c r="L840" s="4" t="s">
        <v>7272</v>
      </c>
      <c r="M840" s="4" t="s">
        <v>1095</v>
      </c>
      <c r="N840" s="4" t="str">
        <f>VLOOKUP(F840,Homologación!$A:$B,2,0)</f>
        <v>Ingeniería Industrial</v>
      </c>
      <c r="O840" s="4" t="str">
        <f>IFERROR(IF(VLOOKUP(G840,Homologación!$A:$B,2,0)=Tabla1[[#This Row],[Carrera Equivalente Uniandes 1]],"",VLOOKUP(G840,Homologación!$A:$B,2,0)),"")</f>
        <v>Ingeniería Civil</v>
      </c>
      <c r="P840" s="4" t="str">
        <f>IFERROR(IF(OR(VLOOKUP(H840,Homologación!$A:$B,2,0)=Tabla1[[#This Row],[Carrera Equivalente Uniandes 1]],VLOOKUP(H840,Homologación!$A:$B,2,0)=Tabla1[[#This Row],[Carrera Equivalente Uniandes 2]]),"",VLOOKUP(H840,Homologación!$A:$B,2,0)),"")</f>
        <v>Administración</v>
      </c>
    </row>
    <row r="841" spans="1:16" x14ac:dyDescent="0.25">
      <c r="A841" s="4" t="s">
        <v>1941</v>
      </c>
      <c r="B841" s="4" t="s">
        <v>125</v>
      </c>
      <c r="C841" s="4" t="s">
        <v>124</v>
      </c>
      <c r="D841" s="4" t="s">
        <v>4369</v>
      </c>
      <c r="E841" s="4" t="s">
        <v>3</v>
      </c>
      <c r="F841" s="4" t="s">
        <v>17</v>
      </c>
      <c r="G841" s="4" t="s">
        <v>36</v>
      </c>
      <c r="I841" s="4" t="s">
        <v>663</v>
      </c>
      <c r="J841" s="4">
        <v>9004771698</v>
      </c>
      <c r="K841" s="4" t="s">
        <v>5107</v>
      </c>
      <c r="L841" s="4" t="s">
        <v>7273</v>
      </c>
      <c r="M841" s="4" t="s">
        <v>1095</v>
      </c>
      <c r="N841" s="4" t="str">
        <f>VLOOKUP(F841,Homologación!$A:$B,2,0)</f>
        <v>Historia</v>
      </c>
      <c r="O841" s="4" t="str">
        <f>IFERROR(IF(VLOOKUP(G841,Homologación!$A:$B,2,0)=Tabla1[[#This Row],[Carrera Equivalente Uniandes 1]],"",VLOOKUP(G841,Homologación!$A:$B,2,0)),"")</f>
        <v/>
      </c>
      <c r="P841" s="4" t="str">
        <f>IFERROR(IF(OR(VLOOKUP(H841,Homologación!$A:$B,2,0)=Tabla1[[#This Row],[Carrera Equivalente Uniandes 1]],VLOOKUP(H841,Homologación!$A:$B,2,0)=Tabla1[[#This Row],[Carrera Equivalente Uniandes 2]]),"",VLOOKUP(H841,Homologación!$A:$B,2,0)),"")</f>
        <v/>
      </c>
    </row>
    <row r="842" spans="1:16" x14ac:dyDescent="0.25">
      <c r="A842" s="4" t="s">
        <v>1942</v>
      </c>
      <c r="B842" s="4" t="s">
        <v>125</v>
      </c>
      <c r="C842" s="4" t="s">
        <v>124</v>
      </c>
      <c r="D842" s="4" t="s">
        <v>4369</v>
      </c>
      <c r="E842" s="4" t="s">
        <v>3</v>
      </c>
      <c r="F842" s="4" t="s">
        <v>24</v>
      </c>
      <c r="I842" s="4" t="s">
        <v>663</v>
      </c>
      <c r="J842" s="4">
        <v>9004771698</v>
      </c>
      <c r="K842" s="4" t="s">
        <v>5108</v>
      </c>
      <c r="L842" s="4" t="s">
        <v>7274</v>
      </c>
      <c r="M842" s="4" t="s">
        <v>1095</v>
      </c>
      <c r="N842" s="4" t="str">
        <f>VLOOKUP(F842,Homologación!$A:$B,2,0)</f>
        <v>Historia</v>
      </c>
      <c r="O842" s="4" t="str">
        <f>IFERROR(IF(VLOOKUP(G842,Homologación!$A:$B,2,0)=Tabla1[[#This Row],[Carrera Equivalente Uniandes 1]],"",VLOOKUP(G842,Homologación!$A:$B,2,0)),"")</f>
        <v/>
      </c>
      <c r="P842" s="4" t="str">
        <f>IFERROR(IF(OR(VLOOKUP(H842,Homologación!$A:$B,2,0)=Tabla1[[#This Row],[Carrera Equivalente Uniandes 1]],VLOOKUP(H842,Homologación!$A:$B,2,0)=Tabla1[[#This Row],[Carrera Equivalente Uniandes 2]]),"",VLOOKUP(H842,Homologación!$A:$B,2,0)),"")</f>
        <v/>
      </c>
    </row>
    <row r="843" spans="1:16" x14ac:dyDescent="0.25">
      <c r="A843" s="4" t="s">
        <v>1943</v>
      </c>
      <c r="B843" s="4" t="s">
        <v>2</v>
      </c>
      <c r="C843" s="4" t="s">
        <v>236</v>
      </c>
      <c r="D843" s="4" t="s">
        <v>6</v>
      </c>
      <c r="E843" s="4" t="s">
        <v>3</v>
      </c>
      <c r="F843" s="4" t="s">
        <v>20</v>
      </c>
      <c r="G843" s="4" t="s">
        <v>21</v>
      </c>
      <c r="I843" s="4" t="s">
        <v>4414</v>
      </c>
      <c r="J843" s="4">
        <v>8909071065</v>
      </c>
      <c r="K843" s="4" t="s">
        <v>206</v>
      </c>
      <c r="L843" s="4" t="s">
        <v>7275</v>
      </c>
      <c r="M843" s="4" t="s">
        <v>1095</v>
      </c>
      <c r="N843" s="4" t="str">
        <f>VLOOKUP(F843,Homologación!$A:$B,2,0)</f>
        <v>Derecho</v>
      </c>
      <c r="O843" s="4" t="str">
        <f>IFERROR(IF(VLOOKUP(G843,Homologación!$A:$B,2,0)=Tabla1[[#This Row],[Carrera Equivalente Uniandes 1]],"",VLOOKUP(G843,Homologación!$A:$B,2,0)),"")</f>
        <v/>
      </c>
      <c r="P843" s="4" t="str">
        <f>IFERROR(IF(OR(VLOOKUP(H843,Homologación!$A:$B,2,0)=Tabla1[[#This Row],[Carrera Equivalente Uniandes 1]],VLOOKUP(H843,Homologación!$A:$B,2,0)=Tabla1[[#This Row],[Carrera Equivalente Uniandes 2]]),"",VLOOKUP(H843,Homologación!$A:$B,2,0)),"")</f>
        <v/>
      </c>
    </row>
    <row r="844" spans="1:16" x14ac:dyDescent="0.25">
      <c r="A844" s="4" t="s">
        <v>1944</v>
      </c>
      <c r="B844" s="4" t="s">
        <v>4301</v>
      </c>
      <c r="C844" s="4" t="s">
        <v>4319</v>
      </c>
      <c r="D844" s="4" t="s">
        <v>4374</v>
      </c>
      <c r="E844" s="4" t="s">
        <v>3</v>
      </c>
      <c r="F844" s="4" t="s">
        <v>9441</v>
      </c>
      <c r="G844" s="4" t="s">
        <v>600</v>
      </c>
      <c r="H844" s="4" t="s">
        <v>82</v>
      </c>
      <c r="I844" s="4" t="s">
        <v>4415</v>
      </c>
      <c r="J844" s="4">
        <v>8918578243</v>
      </c>
      <c r="K844" s="4" t="s">
        <v>5109</v>
      </c>
      <c r="L844" s="4" t="s">
        <v>7276</v>
      </c>
      <c r="M844" s="4" t="s">
        <v>1095</v>
      </c>
      <c r="N844" s="4" t="str">
        <f>VLOOKUP(F844,Homologación!$A:$B,2,0)</f>
        <v>Licenciatura en Educación para la Primera Infancia</v>
      </c>
      <c r="O844" s="4" t="str">
        <f>IFERROR(IF(VLOOKUP(G844,Homologación!$A:$B,2,0)=Tabla1[[#This Row],[Carrera Equivalente Uniandes 1]],"",VLOOKUP(G844,Homologación!$A:$B,2,0)),"")</f>
        <v/>
      </c>
      <c r="P844" s="4" t="str">
        <f>IFERROR(IF(OR(VLOOKUP(H844,Homologación!$A:$B,2,0)=Tabla1[[#This Row],[Carrera Equivalente Uniandes 1]],VLOOKUP(H844,Homologación!$A:$B,2,0)=Tabla1[[#This Row],[Carrera Equivalente Uniandes 2]]),"",VLOOKUP(H844,Homologación!$A:$B,2,0)),"")</f>
        <v/>
      </c>
    </row>
    <row r="845" spans="1:16" x14ac:dyDescent="0.25">
      <c r="A845" s="4" t="s">
        <v>1945</v>
      </c>
      <c r="B845" s="4" t="s">
        <v>4301</v>
      </c>
      <c r="C845" s="4" t="s">
        <v>4319</v>
      </c>
      <c r="D845" s="4" t="s">
        <v>4374</v>
      </c>
      <c r="E845" s="4" t="s">
        <v>3</v>
      </c>
      <c r="F845" s="4" t="s">
        <v>9441</v>
      </c>
      <c r="G845" s="4" t="s">
        <v>600</v>
      </c>
      <c r="H845" s="4" t="s">
        <v>82</v>
      </c>
      <c r="I845" s="4" t="s">
        <v>4415</v>
      </c>
      <c r="J845" s="4">
        <v>8918578243</v>
      </c>
      <c r="K845" s="4" t="s">
        <v>5109</v>
      </c>
      <c r="L845" s="4" t="s">
        <v>7276</v>
      </c>
      <c r="M845" s="4" t="s">
        <v>1095</v>
      </c>
      <c r="N845" s="4" t="str">
        <f>VLOOKUP(F845,Homologación!$A:$B,2,0)</f>
        <v>Licenciatura en Educación para la Primera Infancia</v>
      </c>
      <c r="O845" s="4" t="str">
        <f>IFERROR(IF(VLOOKUP(G845,Homologación!$A:$B,2,0)=Tabla1[[#This Row],[Carrera Equivalente Uniandes 1]],"",VLOOKUP(G845,Homologación!$A:$B,2,0)),"")</f>
        <v/>
      </c>
      <c r="P845" s="4" t="str">
        <f>IFERROR(IF(OR(VLOOKUP(H845,Homologación!$A:$B,2,0)=Tabla1[[#This Row],[Carrera Equivalente Uniandes 1]],VLOOKUP(H845,Homologación!$A:$B,2,0)=Tabla1[[#This Row],[Carrera Equivalente Uniandes 2]]),"",VLOOKUP(H845,Homologación!$A:$B,2,0)),"")</f>
        <v/>
      </c>
    </row>
    <row r="846" spans="1:16" x14ac:dyDescent="0.25">
      <c r="A846" s="4" t="s">
        <v>1946</v>
      </c>
      <c r="B846" s="4" t="s">
        <v>4301</v>
      </c>
      <c r="C846" s="4" t="s">
        <v>4319</v>
      </c>
      <c r="D846" s="4" t="s">
        <v>4374</v>
      </c>
      <c r="E846" s="4" t="s">
        <v>3</v>
      </c>
      <c r="F846" s="4" t="s">
        <v>9441</v>
      </c>
      <c r="G846" s="4" t="s">
        <v>600</v>
      </c>
      <c r="H846" s="4" t="s">
        <v>82</v>
      </c>
      <c r="I846" s="4" t="s">
        <v>4415</v>
      </c>
      <c r="J846" s="4">
        <v>8918578243</v>
      </c>
      <c r="K846" s="4" t="s">
        <v>5109</v>
      </c>
      <c r="L846" s="4" t="s">
        <v>7276</v>
      </c>
      <c r="M846" s="4" t="s">
        <v>1095</v>
      </c>
      <c r="N846" s="4" t="str">
        <f>VLOOKUP(F846,Homologación!$A:$B,2,0)</f>
        <v>Licenciatura en Educación para la Primera Infancia</v>
      </c>
      <c r="O846" s="4" t="str">
        <f>IFERROR(IF(VLOOKUP(G846,Homologación!$A:$B,2,0)=Tabla1[[#This Row],[Carrera Equivalente Uniandes 1]],"",VLOOKUP(G846,Homologación!$A:$B,2,0)),"")</f>
        <v/>
      </c>
      <c r="P846" s="4" t="str">
        <f>IFERROR(IF(OR(VLOOKUP(H846,Homologación!$A:$B,2,0)=Tabla1[[#This Row],[Carrera Equivalente Uniandes 1]],VLOOKUP(H846,Homologación!$A:$B,2,0)=Tabla1[[#This Row],[Carrera Equivalente Uniandes 2]]),"",VLOOKUP(H846,Homologación!$A:$B,2,0)),"")</f>
        <v/>
      </c>
    </row>
    <row r="847" spans="1:16" x14ac:dyDescent="0.25">
      <c r="A847" s="4" t="s">
        <v>1947</v>
      </c>
      <c r="B847" s="4" t="s">
        <v>4301</v>
      </c>
      <c r="C847" s="4" t="s">
        <v>4319</v>
      </c>
      <c r="D847" s="4" t="s">
        <v>4374</v>
      </c>
      <c r="E847" s="4" t="s">
        <v>3</v>
      </c>
      <c r="F847" s="4" t="s">
        <v>9441</v>
      </c>
      <c r="G847" s="4" t="s">
        <v>600</v>
      </c>
      <c r="H847" s="4" t="s">
        <v>82</v>
      </c>
      <c r="I847" s="4" t="s">
        <v>4415</v>
      </c>
      <c r="J847" s="4">
        <v>8918578243</v>
      </c>
      <c r="K847" s="4" t="s">
        <v>5109</v>
      </c>
      <c r="L847" s="4" t="s">
        <v>7276</v>
      </c>
      <c r="M847" s="4" t="s">
        <v>1095</v>
      </c>
      <c r="N847" s="4" t="str">
        <f>VLOOKUP(F847,Homologación!$A:$B,2,0)</f>
        <v>Licenciatura en Educación para la Primera Infancia</v>
      </c>
      <c r="O847" s="4" t="str">
        <f>IFERROR(IF(VLOOKUP(G847,Homologación!$A:$B,2,0)=Tabla1[[#This Row],[Carrera Equivalente Uniandes 1]],"",VLOOKUP(G847,Homologación!$A:$B,2,0)),"")</f>
        <v/>
      </c>
      <c r="P847" s="4" t="str">
        <f>IFERROR(IF(OR(VLOOKUP(H847,Homologación!$A:$B,2,0)=Tabla1[[#This Row],[Carrera Equivalente Uniandes 1]],VLOOKUP(H847,Homologación!$A:$B,2,0)=Tabla1[[#This Row],[Carrera Equivalente Uniandes 2]]),"",VLOOKUP(H847,Homologación!$A:$B,2,0)),"")</f>
        <v/>
      </c>
    </row>
    <row r="848" spans="1:16" x14ac:dyDescent="0.25">
      <c r="A848" s="4" t="s">
        <v>1948</v>
      </c>
      <c r="B848" s="4" t="s">
        <v>4301</v>
      </c>
      <c r="C848" s="4" t="s">
        <v>4319</v>
      </c>
      <c r="D848" s="4" t="s">
        <v>4374</v>
      </c>
      <c r="E848" s="4" t="s">
        <v>3</v>
      </c>
      <c r="F848" s="4" t="s">
        <v>9441</v>
      </c>
      <c r="G848" s="4" t="s">
        <v>600</v>
      </c>
      <c r="H848" s="4" t="s">
        <v>82</v>
      </c>
      <c r="I848" s="4" t="s">
        <v>4415</v>
      </c>
      <c r="J848" s="4">
        <v>8918578243</v>
      </c>
      <c r="K848" s="4" t="s">
        <v>5109</v>
      </c>
      <c r="L848" s="4" t="s">
        <v>7276</v>
      </c>
      <c r="M848" s="4" t="s">
        <v>1095</v>
      </c>
      <c r="N848" s="4" t="str">
        <f>VLOOKUP(F848,Homologación!$A:$B,2,0)</f>
        <v>Licenciatura en Educación para la Primera Infancia</v>
      </c>
      <c r="O848" s="4" t="str">
        <f>IFERROR(IF(VLOOKUP(G848,Homologación!$A:$B,2,0)=Tabla1[[#This Row],[Carrera Equivalente Uniandes 1]],"",VLOOKUP(G848,Homologación!$A:$B,2,0)),"")</f>
        <v/>
      </c>
      <c r="P848" s="4" t="str">
        <f>IFERROR(IF(OR(VLOOKUP(H848,Homologación!$A:$B,2,0)=Tabla1[[#This Row],[Carrera Equivalente Uniandes 1]],VLOOKUP(H848,Homologación!$A:$B,2,0)=Tabla1[[#This Row],[Carrera Equivalente Uniandes 2]]),"",VLOOKUP(H848,Homologación!$A:$B,2,0)),"")</f>
        <v/>
      </c>
    </row>
    <row r="849" spans="1:16" x14ac:dyDescent="0.25">
      <c r="A849" s="4" t="s">
        <v>1949</v>
      </c>
      <c r="B849" s="4" t="s">
        <v>4301</v>
      </c>
      <c r="C849" s="4" t="s">
        <v>4319</v>
      </c>
      <c r="D849" s="4" t="s">
        <v>4374</v>
      </c>
      <c r="E849" s="4" t="s">
        <v>3</v>
      </c>
      <c r="F849" s="4" t="s">
        <v>9441</v>
      </c>
      <c r="G849" s="4" t="s">
        <v>600</v>
      </c>
      <c r="H849" s="4" t="s">
        <v>82</v>
      </c>
      <c r="I849" s="4" t="s">
        <v>4415</v>
      </c>
      <c r="J849" s="4">
        <v>8918578243</v>
      </c>
      <c r="K849" s="4" t="s">
        <v>5109</v>
      </c>
      <c r="L849" s="4" t="s">
        <v>7276</v>
      </c>
      <c r="M849" s="4" t="s">
        <v>1095</v>
      </c>
      <c r="N849" s="4" t="str">
        <f>VLOOKUP(F849,Homologación!$A:$B,2,0)</f>
        <v>Licenciatura en Educación para la Primera Infancia</v>
      </c>
      <c r="O849" s="4" t="str">
        <f>IFERROR(IF(VLOOKUP(G849,Homologación!$A:$B,2,0)=Tabla1[[#This Row],[Carrera Equivalente Uniandes 1]],"",VLOOKUP(G849,Homologación!$A:$B,2,0)),"")</f>
        <v/>
      </c>
      <c r="P849" s="4" t="str">
        <f>IFERROR(IF(OR(VLOOKUP(H849,Homologación!$A:$B,2,0)=Tabla1[[#This Row],[Carrera Equivalente Uniandes 1]],VLOOKUP(H849,Homologación!$A:$B,2,0)=Tabla1[[#This Row],[Carrera Equivalente Uniandes 2]]),"",VLOOKUP(H849,Homologación!$A:$B,2,0)),"")</f>
        <v/>
      </c>
    </row>
    <row r="850" spans="1:16" x14ac:dyDescent="0.25">
      <c r="A850" s="4" t="s">
        <v>1950</v>
      </c>
      <c r="B850" s="4" t="s">
        <v>4301</v>
      </c>
      <c r="C850" s="4" t="s">
        <v>4319</v>
      </c>
      <c r="D850" s="4" t="s">
        <v>4374</v>
      </c>
      <c r="E850" s="4" t="s">
        <v>3</v>
      </c>
      <c r="F850" s="4" t="s">
        <v>9441</v>
      </c>
      <c r="G850" s="4" t="s">
        <v>600</v>
      </c>
      <c r="H850" s="4" t="s">
        <v>82</v>
      </c>
      <c r="I850" s="4" t="s">
        <v>4415</v>
      </c>
      <c r="J850" s="4">
        <v>8918578243</v>
      </c>
      <c r="K850" s="4" t="s">
        <v>5109</v>
      </c>
      <c r="L850" s="4" t="s">
        <v>7276</v>
      </c>
      <c r="M850" s="4" t="s">
        <v>1095</v>
      </c>
      <c r="N850" s="4" t="str">
        <f>VLOOKUP(F850,Homologación!$A:$B,2,0)</f>
        <v>Licenciatura en Educación para la Primera Infancia</v>
      </c>
      <c r="O850" s="4" t="str">
        <f>IFERROR(IF(VLOOKUP(G850,Homologación!$A:$B,2,0)=Tabla1[[#This Row],[Carrera Equivalente Uniandes 1]],"",VLOOKUP(G850,Homologación!$A:$B,2,0)),"")</f>
        <v/>
      </c>
      <c r="P850" s="4" t="str">
        <f>IFERROR(IF(OR(VLOOKUP(H850,Homologación!$A:$B,2,0)=Tabla1[[#This Row],[Carrera Equivalente Uniandes 1]],VLOOKUP(H850,Homologación!$A:$B,2,0)=Tabla1[[#This Row],[Carrera Equivalente Uniandes 2]]),"",VLOOKUP(H850,Homologación!$A:$B,2,0)),"")</f>
        <v/>
      </c>
    </row>
    <row r="851" spans="1:16" x14ac:dyDescent="0.25">
      <c r="A851" s="4" t="s">
        <v>1951</v>
      </c>
      <c r="B851" s="4" t="s">
        <v>142</v>
      </c>
      <c r="C851" s="4" t="s">
        <v>141</v>
      </c>
      <c r="D851" s="4" t="s">
        <v>4378</v>
      </c>
      <c r="E851" s="4" t="s">
        <v>9</v>
      </c>
      <c r="F851" s="4" t="s">
        <v>44</v>
      </c>
      <c r="G851" s="4" t="s">
        <v>18</v>
      </c>
      <c r="H851" s="4" t="s">
        <v>36</v>
      </c>
      <c r="I851" s="4" t="s">
        <v>297</v>
      </c>
      <c r="J851" s="4">
        <v>8999990697</v>
      </c>
      <c r="K851" s="4" t="s">
        <v>5110</v>
      </c>
      <c r="L851" s="4" t="s">
        <v>7277</v>
      </c>
      <c r="M851" s="4" t="s">
        <v>1095</v>
      </c>
      <c r="N851" s="4" t="str">
        <f>VLOOKUP(F851,Homologación!$A:$B,2,0)</f>
        <v>Administración</v>
      </c>
      <c r="O851" s="4" t="str">
        <f>IFERROR(IF(VLOOKUP(G851,Homologación!$A:$B,2,0)=Tabla1[[#This Row],[Carrera Equivalente Uniandes 1]],"",VLOOKUP(G851,Homologación!$A:$B,2,0)),"")</f>
        <v>Historia</v>
      </c>
      <c r="P851" s="4" t="str">
        <f>IFERROR(IF(OR(VLOOKUP(H851,Homologación!$A:$B,2,0)=Tabla1[[#This Row],[Carrera Equivalente Uniandes 1]],VLOOKUP(H851,Homologación!$A:$B,2,0)=Tabla1[[#This Row],[Carrera Equivalente Uniandes 2]]),"",VLOOKUP(H851,Homologación!$A:$B,2,0)),"")</f>
        <v/>
      </c>
    </row>
    <row r="852" spans="1:16" x14ac:dyDescent="0.25">
      <c r="A852" s="4" t="s">
        <v>1952</v>
      </c>
      <c r="B852" s="4" t="s">
        <v>142</v>
      </c>
      <c r="C852" s="4" t="s">
        <v>141</v>
      </c>
      <c r="D852" s="4" t="s">
        <v>4378</v>
      </c>
      <c r="E852" s="4" t="s">
        <v>9</v>
      </c>
      <c r="F852" s="4" t="s">
        <v>127</v>
      </c>
      <c r="G852" s="4" t="s">
        <v>459</v>
      </c>
      <c r="I852" s="4" t="s">
        <v>297</v>
      </c>
      <c r="J852" s="4">
        <v>8999990697</v>
      </c>
      <c r="K852" s="4" t="s">
        <v>5111</v>
      </c>
      <c r="L852" s="4" t="s">
        <v>7278</v>
      </c>
      <c r="M852" s="4" t="s">
        <v>1095</v>
      </c>
      <c r="N852" s="4" t="str">
        <f>VLOOKUP(F852,Homologación!$A:$B,2,0)</f>
        <v>Ingeniería Ambiental</v>
      </c>
      <c r="O852" s="4" t="str">
        <f>IFERROR(IF(VLOOKUP(G852,Homologación!$A:$B,2,0)=Tabla1[[#This Row],[Carrera Equivalente Uniandes 1]],"",VLOOKUP(G852,Homologación!$A:$B,2,0)),"")</f>
        <v>Ingeniería Química</v>
      </c>
      <c r="P852" s="4" t="str">
        <f>IFERROR(IF(OR(VLOOKUP(H852,Homologación!$A:$B,2,0)=Tabla1[[#This Row],[Carrera Equivalente Uniandes 1]],VLOOKUP(H852,Homologación!$A:$B,2,0)=Tabla1[[#This Row],[Carrera Equivalente Uniandes 2]]),"",VLOOKUP(H852,Homologación!$A:$B,2,0)),"")</f>
        <v/>
      </c>
    </row>
    <row r="853" spans="1:16" x14ac:dyDescent="0.25">
      <c r="A853" s="4" t="s">
        <v>1953</v>
      </c>
      <c r="B853" s="4" t="s">
        <v>142</v>
      </c>
      <c r="C853" s="4" t="s">
        <v>141</v>
      </c>
      <c r="D853" s="4" t="s">
        <v>4378</v>
      </c>
      <c r="E853" s="4" t="s">
        <v>9</v>
      </c>
      <c r="F853" s="4" t="s">
        <v>44</v>
      </c>
      <c r="G853" s="4" t="s">
        <v>18</v>
      </c>
      <c r="I853" s="4" t="s">
        <v>297</v>
      </c>
      <c r="J853" s="4">
        <v>8999990697</v>
      </c>
      <c r="K853" s="4" t="s">
        <v>5112</v>
      </c>
      <c r="L853" s="4" t="s">
        <v>7279</v>
      </c>
      <c r="M853" s="4" t="s">
        <v>1095</v>
      </c>
      <c r="N853" s="4" t="str">
        <f>VLOOKUP(F853,Homologación!$A:$B,2,0)</f>
        <v>Administración</v>
      </c>
      <c r="O853" s="4" t="str">
        <f>IFERROR(IF(VLOOKUP(G853,Homologación!$A:$B,2,0)=Tabla1[[#This Row],[Carrera Equivalente Uniandes 1]],"",VLOOKUP(G853,Homologación!$A:$B,2,0)),"")</f>
        <v>Historia</v>
      </c>
      <c r="P853" s="4" t="str">
        <f>IFERROR(IF(OR(VLOOKUP(H853,Homologación!$A:$B,2,0)=Tabla1[[#This Row],[Carrera Equivalente Uniandes 1]],VLOOKUP(H853,Homologación!$A:$B,2,0)=Tabla1[[#This Row],[Carrera Equivalente Uniandes 2]]),"",VLOOKUP(H853,Homologación!$A:$B,2,0)),"")</f>
        <v/>
      </c>
    </row>
    <row r="854" spans="1:16" x14ac:dyDescent="0.25">
      <c r="A854" s="4" t="s">
        <v>1954</v>
      </c>
      <c r="B854" s="4" t="s">
        <v>26</v>
      </c>
      <c r="C854" s="4" t="s">
        <v>26</v>
      </c>
      <c r="D854" s="4" t="s">
        <v>425</v>
      </c>
      <c r="E854" s="4" t="s">
        <v>9572</v>
      </c>
      <c r="F854" s="4" t="s">
        <v>9442</v>
      </c>
      <c r="G854" s="4" t="s">
        <v>9443</v>
      </c>
      <c r="H854" s="4" t="s">
        <v>9444</v>
      </c>
      <c r="I854" s="4" t="s">
        <v>665</v>
      </c>
      <c r="J854" s="4">
        <v>8999990619</v>
      </c>
      <c r="K854" s="4" t="s">
        <v>5113</v>
      </c>
      <c r="L854" s="4" t="s">
        <v>7280</v>
      </c>
      <c r="M854" s="4" t="s">
        <v>9393</v>
      </c>
      <c r="N854" s="4" t="str">
        <f>VLOOKUP(F854,Homologación!$A:$B,2,0)</f>
        <v>Gobierno y Asuntos Públicos</v>
      </c>
      <c r="O854" s="4" t="str">
        <f>IFERROR(IF(VLOOKUP(G854,Homologación!$A:$B,2,0)=Tabla1[[#This Row],[Carrera Equivalente Uniandes 1]],"",VLOOKUP(G854,Homologación!$A:$B,2,0)),"")</f>
        <v/>
      </c>
      <c r="P854" s="4" t="str">
        <f>IFERROR(IF(OR(VLOOKUP(H854,Homologación!$A:$B,2,0)=Tabla1[[#This Row],[Carrera Equivalente Uniandes 1]],VLOOKUP(H854,Homologación!$A:$B,2,0)=Tabla1[[#This Row],[Carrera Equivalente Uniandes 2]]),"",VLOOKUP(H854,Homologación!$A:$B,2,0)),"")</f>
        <v>Administración</v>
      </c>
    </row>
    <row r="855" spans="1:16" x14ac:dyDescent="0.25">
      <c r="A855" s="4" t="s">
        <v>1955</v>
      </c>
      <c r="B855" s="4" t="s">
        <v>26</v>
      </c>
      <c r="C855" s="4" t="s">
        <v>26</v>
      </c>
      <c r="D855" s="4" t="s">
        <v>425</v>
      </c>
      <c r="E855" s="4" t="s">
        <v>3</v>
      </c>
      <c r="F855" s="4" t="s">
        <v>21</v>
      </c>
      <c r="I855" s="4" t="s">
        <v>665</v>
      </c>
      <c r="J855" s="4">
        <v>8999990619</v>
      </c>
      <c r="K855" s="4" t="s">
        <v>870</v>
      </c>
      <c r="L855" s="4" t="s">
        <v>7281</v>
      </c>
      <c r="M855" s="4" t="s">
        <v>9393</v>
      </c>
      <c r="N855" s="4" t="str">
        <f>VLOOKUP(F855,Homologación!$A:$B,2,0)</f>
        <v>Derecho</v>
      </c>
      <c r="O855" s="4" t="str">
        <f>IFERROR(IF(VLOOKUP(G855,Homologación!$A:$B,2,0)=Tabla1[[#This Row],[Carrera Equivalente Uniandes 1]],"",VLOOKUP(G855,Homologación!$A:$B,2,0)),"")</f>
        <v/>
      </c>
      <c r="P855" s="4" t="str">
        <f>IFERROR(IF(OR(VLOOKUP(H855,Homologación!$A:$B,2,0)=Tabla1[[#This Row],[Carrera Equivalente Uniandes 1]],VLOOKUP(H855,Homologación!$A:$B,2,0)=Tabla1[[#This Row],[Carrera Equivalente Uniandes 2]]),"",VLOOKUP(H855,Homologación!$A:$B,2,0)),"")</f>
        <v/>
      </c>
    </row>
    <row r="856" spans="1:16" x14ac:dyDescent="0.25">
      <c r="A856" s="4" t="s">
        <v>1956</v>
      </c>
      <c r="B856" s="4" t="s">
        <v>26</v>
      </c>
      <c r="C856" s="4" t="s">
        <v>26</v>
      </c>
      <c r="D856" s="4" t="s">
        <v>425</v>
      </c>
      <c r="E856" s="4" t="s">
        <v>3</v>
      </c>
      <c r="F856" s="4" t="s">
        <v>12</v>
      </c>
      <c r="I856" s="4" t="s">
        <v>665</v>
      </c>
      <c r="J856" s="4">
        <v>8999990619</v>
      </c>
      <c r="K856" s="4" t="s">
        <v>5114</v>
      </c>
      <c r="L856" s="4" t="s">
        <v>7282</v>
      </c>
      <c r="M856" s="4" t="s">
        <v>9393</v>
      </c>
      <c r="N856" s="4" t="str">
        <f>VLOOKUP(F856,Homologación!$A:$B,2,0)</f>
        <v>Ciencia Política</v>
      </c>
      <c r="O856" s="4" t="str">
        <f>IFERROR(IF(VLOOKUP(G856,Homologación!$A:$B,2,0)=Tabla1[[#This Row],[Carrera Equivalente Uniandes 1]],"",VLOOKUP(G856,Homologación!$A:$B,2,0)),"")</f>
        <v/>
      </c>
      <c r="P856" s="4" t="str">
        <f>IFERROR(IF(OR(VLOOKUP(H856,Homologación!$A:$B,2,0)=Tabla1[[#This Row],[Carrera Equivalente Uniandes 1]],VLOOKUP(H856,Homologación!$A:$B,2,0)=Tabla1[[#This Row],[Carrera Equivalente Uniandes 2]]),"",VLOOKUP(H856,Homologación!$A:$B,2,0)),"")</f>
        <v/>
      </c>
    </row>
    <row r="857" spans="1:16" x14ac:dyDescent="0.25">
      <c r="A857" s="4" t="s">
        <v>1957</v>
      </c>
      <c r="B857" s="4" t="s">
        <v>26</v>
      </c>
      <c r="C857" s="4" t="s">
        <v>26</v>
      </c>
      <c r="D857" s="4" t="s">
        <v>425</v>
      </c>
      <c r="E857" s="4" t="s">
        <v>3</v>
      </c>
      <c r="F857" s="4" t="s">
        <v>447</v>
      </c>
      <c r="G857" s="4" t="s">
        <v>15</v>
      </c>
      <c r="I857" s="4" t="s">
        <v>665</v>
      </c>
      <c r="J857" s="4">
        <v>8999990619</v>
      </c>
      <c r="K857" s="4" t="s">
        <v>5115</v>
      </c>
      <c r="L857" s="4" t="s">
        <v>7283</v>
      </c>
      <c r="M857" s="4" t="s">
        <v>9393</v>
      </c>
      <c r="N857" s="4" t="str">
        <f>VLOOKUP(F857,Homologación!$A:$B,2,0)</f>
        <v>Gobierno y Asuntos Públicos</v>
      </c>
      <c r="O857" s="4" t="str">
        <f>IFERROR(IF(VLOOKUP(G857,Homologación!$A:$B,2,0)=Tabla1[[#This Row],[Carrera Equivalente Uniandes 1]],"",VLOOKUP(G857,Homologación!$A:$B,2,0)),"")</f>
        <v>Administración</v>
      </c>
      <c r="P857" s="4" t="str">
        <f>IFERROR(IF(OR(VLOOKUP(H857,Homologación!$A:$B,2,0)=Tabla1[[#This Row],[Carrera Equivalente Uniandes 1]],VLOOKUP(H857,Homologación!$A:$B,2,0)=Tabla1[[#This Row],[Carrera Equivalente Uniandes 2]]),"",VLOOKUP(H857,Homologación!$A:$B,2,0)),"")</f>
        <v/>
      </c>
    </row>
    <row r="858" spans="1:16" x14ac:dyDescent="0.25">
      <c r="A858" s="4" t="s">
        <v>1958</v>
      </c>
      <c r="B858" s="4" t="s">
        <v>26</v>
      </c>
      <c r="C858" s="4" t="s">
        <v>26</v>
      </c>
      <c r="D858" s="4" t="s">
        <v>425</v>
      </c>
      <c r="E858" s="4" t="s">
        <v>9572</v>
      </c>
      <c r="F858" s="4" t="s">
        <v>456</v>
      </c>
      <c r="G858" s="4" t="s">
        <v>17</v>
      </c>
      <c r="H858" s="4" t="s">
        <v>66</v>
      </c>
      <c r="I858" s="4" t="s">
        <v>665</v>
      </c>
      <c r="J858" s="4">
        <v>8999990619</v>
      </c>
      <c r="K858" s="4" t="s">
        <v>5116</v>
      </c>
      <c r="L858" s="4" t="s">
        <v>7284</v>
      </c>
      <c r="M858" s="4" t="s">
        <v>9393</v>
      </c>
      <c r="N858" s="4" t="str">
        <f>VLOOKUP(F858,Homologación!$A:$B,2,0)</f>
        <v>Historia</v>
      </c>
      <c r="O858" s="4" t="str">
        <f>IFERROR(IF(VLOOKUP(G858,Homologación!$A:$B,2,0)=Tabla1[[#This Row],[Carrera Equivalente Uniandes 1]],"",VLOOKUP(G858,Homologación!$A:$B,2,0)),"")</f>
        <v/>
      </c>
      <c r="P858" s="4" t="str">
        <f>IFERROR(IF(OR(VLOOKUP(H858,Homologación!$A:$B,2,0)=Tabla1[[#This Row],[Carrera Equivalente Uniandes 1]],VLOOKUP(H858,Homologación!$A:$B,2,0)=Tabla1[[#This Row],[Carrera Equivalente Uniandes 2]]),"",VLOOKUP(H858,Homologación!$A:$B,2,0)),"")</f>
        <v/>
      </c>
    </row>
    <row r="859" spans="1:16" x14ac:dyDescent="0.25">
      <c r="A859" s="4" t="s">
        <v>1959</v>
      </c>
      <c r="B859" s="4" t="s">
        <v>26</v>
      </c>
      <c r="C859" s="4" t="s">
        <v>26</v>
      </c>
      <c r="D859" s="4" t="s">
        <v>425</v>
      </c>
      <c r="E859" s="4" t="s">
        <v>9</v>
      </c>
      <c r="F859" s="4" t="s">
        <v>17</v>
      </c>
      <c r="G859" s="4" t="s">
        <v>66</v>
      </c>
      <c r="I859" s="4" t="s">
        <v>665</v>
      </c>
      <c r="J859" s="4">
        <v>8999990619</v>
      </c>
      <c r="K859" s="4" t="s">
        <v>5117</v>
      </c>
      <c r="L859" s="4" t="s">
        <v>7285</v>
      </c>
      <c r="M859" s="4" t="s">
        <v>9393</v>
      </c>
      <c r="N859" s="4" t="str">
        <f>VLOOKUP(F859,Homologación!$A:$B,2,0)</f>
        <v>Historia</v>
      </c>
      <c r="O859" s="4" t="str">
        <f>IFERROR(IF(VLOOKUP(G859,Homologación!$A:$B,2,0)=Tabla1[[#This Row],[Carrera Equivalente Uniandes 1]],"",VLOOKUP(G859,Homologación!$A:$B,2,0)),"")</f>
        <v/>
      </c>
      <c r="P859" s="4" t="str">
        <f>IFERROR(IF(OR(VLOOKUP(H859,Homologación!$A:$B,2,0)=Tabla1[[#This Row],[Carrera Equivalente Uniandes 1]],VLOOKUP(H859,Homologación!$A:$B,2,0)=Tabla1[[#This Row],[Carrera Equivalente Uniandes 2]]),"",VLOOKUP(H859,Homologación!$A:$B,2,0)),"")</f>
        <v/>
      </c>
    </row>
    <row r="860" spans="1:16" x14ac:dyDescent="0.25">
      <c r="A860" s="4" t="s">
        <v>1960</v>
      </c>
      <c r="B860" s="4" t="s">
        <v>26</v>
      </c>
      <c r="C860" s="4" t="s">
        <v>26</v>
      </c>
      <c r="D860" s="4" t="s">
        <v>425</v>
      </c>
      <c r="E860" s="4" t="s">
        <v>3</v>
      </c>
      <c r="F860" s="4" t="s">
        <v>22</v>
      </c>
      <c r="G860" s="4" t="s">
        <v>213</v>
      </c>
      <c r="I860" s="4" t="s">
        <v>665</v>
      </c>
      <c r="J860" s="4">
        <v>8999990619</v>
      </c>
      <c r="K860" s="4" t="s">
        <v>5118</v>
      </c>
      <c r="L860" s="4" t="s">
        <v>7286</v>
      </c>
      <c r="M860" s="4" t="s">
        <v>9393</v>
      </c>
      <c r="N860" s="4" t="str">
        <f>VLOOKUP(F860,Homologación!$A:$B,2,0)</f>
        <v>Antropología</v>
      </c>
      <c r="O860" s="4" t="str">
        <f>IFERROR(IF(VLOOKUP(G860,Homologación!$A:$B,2,0)=Tabla1[[#This Row],[Carrera Equivalente Uniandes 1]],"",VLOOKUP(G860,Homologación!$A:$B,2,0)),"")</f>
        <v/>
      </c>
      <c r="P860" s="4" t="str">
        <f>IFERROR(IF(OR(VLOOKUP(H860,Homologación!$A:$B,2,0)=Tabla1[[#This Row],[Carrera Equivalente Uniandes 1]],VLOOKUP(H860,Homologación!$A:$B,2,0)=Tabla1[[#This Row],[Carrera Equivalente Uniandes 2]]),"",VLOOKUP(H860,Homologación!$A:$B,2,0)),"")</f>
        <v/>
      </c>
    </row>
    <row r="861" spans="1:16" x14ac:dyDescent="0.25">
      <c r="A861" s="4" t="s">
        <v>1961</v>
      </c>
      <c r="B861" s="4" t="s">
        <v>26</v>
      </c>
      <c r="C861" s="4" t="s">
        <v>26</v>
      </c>
      <c r="D861" s="4" t="s">
        <v>425</v>
      </c>
      <c r="E861" s="4" t="s">
        <v>3</v>
      </c>
      <c r="F861" s="4" t="s">
        <v>21</v>
      </c>
      <c r="I861" s="4" t="s">
        <v>665</v>
      </c>
      <c r="J861" s="4">
        <v>8999990619</v>
      </c>
      <c r="K861" s="4" t="s">
        <v>870</v>
      </c>
      <c r="L861" s="4" t="s">
        <v>7287</v>
      </c>
      <c r="M861" s="4" t="s">
        <v>9393</v>
      </c>
      <c r="N861" s="4" t="str">
        <f>VLOOKUP(F861,Homologación!$A:$B,2,0)</f>
        <v>Derecho</v>
      </c>
      <c r="O861" s="4" t="str">
        <f>IFERROR(IF(VLOOKUP(G861,Homologación!$A:$B,2,0)=Tabla1[[#This Row],[Carrera Equivalente Uniandes 1]],"",VLOOKUP(G861,Homologación!$A:$B,2,0)),"")</f>
        <v/>
      </c>
      <c r="P861" s="4" t="str">
        <f>IFERROR(IF(OR(VLOOKUP(H861,Homologación!$A:$B,2,0)=Tabla1[[#This Row],[Carrera Equivalente Uniandes 1]],VLOOKUP(H861,Homologación!$A:$B,2,0)=Tabla1[[#This Row],[Carrera Equivalente Uniandes 2]]),"",VLOOKUP(H861,Homologación!$A:$B,2,0)),"")</f>
        <v/>
      </c>
    </row>
    <row r="862" spans="1:16" x14ac:dyDescent="0.25">
      <c r="A862" s="4" t="s">
        <v>1962</v>
      </c>
      <c r="B862" s="4" t="s">
        <v>26</v>
      </c>
      <c r="C862" s="4" t="s">
        <v>26</v>
      </c>
      <c r="D862" s="4" t="s">
        <v>425</v>
      </c>
      <c r="E862" s="4" t="s">
        <v>3</v>
      </c>
      <c r="F862" s="4" t="s">
        <v>447</v>
      </c>
      <c r="I862" s="4" t="s">
        <v>665</v>
      </c>
      <c r="J862" s="4">
        <v>8999990619</v>
      </c>
      <c r="K862" s="4" t="s">
        <v>5119</v>
      </c>
      <c r="L862" s="4" t="s">
        <v>7288</v>
      </c>
      <c r="M862" s="4" t="s">
        <v>9393</v>
      </c>
      <c r="N862" s="4" t="str">
        <f>VLOOKUP(F862,Homologación!$A:$B,2,0)</f>
        <v>Gobierno y Asuntos Públicos</v>
      </c>
      <c r="O862" s="4" t="str">
        <f>IFERROR(IF(VLOOKUP(G862,Homologación!$A:$B,2,0)=Tabla1[[#This Row],[Carrera Equivalente Uniandes 1]],"",VLOOKUP(G862,Homologación!$A:$B,2,0)),"")</f>
        <v/>
      </c>
      <c r="P862" s="4" t="str">
        <f>IFERROR(IF(OR(VLOOKUP(H862,Homologación!$A:$B,2,0)=Tabla1[[#This Row],[Carrera Equivalente Uniandes 1]],VLOOKUP(H862,Homologación!$A:$B,2,0)=Tabla1[[#This Row],[Carrera Equivalente Uniandes 2]]),"",VLOOKUP(H862,Homologación!$A:$B,2,0)),"")</f>
        <v/>
      </c>
    </row>
    <row r="863" spans="1:16" x14ac:dyDescent="0.25">
      <c r="A863" s="4" t="s">
        <v>1963</v>
      </c>
      <c r="B863" s="4" t="s">
        <v>26</v>
      </c>
      <c r="C863" s="4" t="s">
        <v>26</v>
      </c>
      <c r="D863" s="4" t="s">
        <v>425</v>
      </c>
      <c r="E863" s="4" t="s">
        <v>9572</v>
      </c>
      <c r="F863" s="4" t="s">
        <v>39</v>
      </c>
      <c r="G863" s="4" t="s">
        <v>451</v>
      </c>
      <c r="H863" s="4" t="s">
        <v>78</v>
      </c>
      <c r="I863" s="4" t="s">
        <v>665</v>
      </c>
      <c r="J863" s="4">
        <v>8999990619</v>
      </c>
      <c r="K863" s="4" t="s">
        <v>5120</v>
      </c>
      <c r="L863" s="4" t="s">
        <v>7289</v>
      </c>
      <c r="M863" s="4" t="s">
        <v>9393</v>
      </c>
      <c r="N863" s="4" t="str">
        <f>VLOOKUP(F863,Homologación!$A:$B,2,0)</f>
        <v>Contaduría Internacional</v>
      </c>
      <c r="O863" s="4" t="str">
        <f>IFERROR(IF(VLOOKUP(G863,Homologación!$A:$B,2,0)=Tabla1[[#This Row],[Carrera Equivalente Uniandes 1]],"",VLOOKUP(G863,Homologación!$A:$B,2,0)),"")</f>
        <v/>
      </c>
      <c r="P863" s="4" t="str">
        <f>IFERROR(IF(OR(VLOOKUP(H863,Homologación!$A:$B,2,0)=Tabla1[[#This Row],[Carrera Equivalente Uniandes 1]],VLOOKUP(H863,Homologación!$A:$B,2,0)=Tabla1[[#This Row],[Carrera Equivalente Uniandes 2]]),"",VLOOKUP(H863,Homologación!$A:$B,2,0)),"")</f>
        <v>Ingeniería Industrial</v>
      </c>
    </row>
    <row r="864" spans="1:16" x14ac:dyDescent="0.25">
      <c r="A864" s="4" t="s">
        <v>1964</v>
      </c>
      <c r="B864" s="4" t="s">
        <v>26</v>
      </c>
      <c r="C864" s="4" t="s">
        <v>26</v>
      </c>
      <c r="D864" s="4" t="s">
        <v>425</v>
      </c>
      <c r="E864" s="4" t="s">
        <v>3</v>
      </c>
      <c r="F864" s="4" t="s">
        <v>14</v>
      </c>
      <c r="I864" s="4" t="s">
        <v>665</v>
      </c>
      <c r="J864" s="4">
        <v>8999990619</v>
      </c>
      <c r="K864" s="4" t="s">
        <v>4696</v>
      </c>
      <c r="L864" s="4" t="s">
        <v>7290</v>
      </c>
      <c r="M864" s="4" t="s">
        <v>9393</v>
      </c>
      <c r="N864" s="4" t="str">
        <f>VLOOKUP(F864,Homologación!$A:$B,2,0)</f>
        <v>Ingeniería Industrial</v>
      </c>
      <c r="O864" s="4" t="str">
        <f>IFERROR(IF(VLOOKUP(G864,Homologación!$A:$B,2,0)=Tabla1[[#This Row],[Carrera Equivalente Uniandes 1]],"",VLOOKUP(G864,Homologación!$A:$B,2,0)),"")</f>
        <v/>
      </c>
      <c r="P864" s="4" t="str">
        <f>IFERROR(IF(OR(VLOOKUP(H864,Homologación!$A:$B,2,0)=Tabla1[[#This Row],[Carrera Equivalente Uniandes 1]],VLOOKUP(H864,Homologación!$A:$B,2,0)=Tabla1[[#This Row],[Carrera Equivalente Uniandes 2]]),"",VLOOKUP(H864,Homologación!$A:$B,2,0)),"")</f>
        <v/>
      </c>
    </row>
    <row r="865" spans="1:16" x14ac:dyDescent="0.25">
      <c r="A865" s="4" t="s">
        <v>1965</v>
      </c>
      <c r="B865" s="4" t="s">
        <v>26</v>
      </c>
      <c r="C865" s="4" t="s">
        <v>26</v>
      </c>
      <c r="D865" s="4" t="s">
        <v>425</v>
      </c>
      <c r="E865" s="4" t="s">
        <v>3</v>
      </c>
      <c r="F865" s="4" t="s">
        <v>447</v>
      </c>
      <c r="I865" s="4" t="s">
        <v>665</v>
      </c>
      <c r="J865" s="4">
        <v>8999990619</v>
      </c>
      <c r="K865" s="4" t="s">
        <v>5119</v>
      </c>
      <c r="L865" s="4" t="s">
        <v>7291</v>
      </c>
      <c r="M865" s="4" t="s">
        <v>9393</v>
      </c>
      <c r="N865" s="4" t="str">
        <f>VLOOKUP(F865,Homologación!$A:$B,2,0)</f>
        <v>Gobierno y Asuntos Públicos</v>
      </c>
      <c r="O865" s="4" t="str">
        <f>IFERROR(IF(VLOOKUP(G865,Homologación!$A:$B,2,0)=Tabla1[[#This Row],[Carrera Equivalente Uniandes 1]],"",VLOOKUP(G865,Homologación!$A:$B,2,0)),"")</f>
        <v/>
      </c>
      <c r="P865" s="4" t="str">
        <f>IFERROR(IF(OR(VLOOKUP(H865,Homologación!$A:$B,2,0)=Tabla1[[#This Row],[Carrera Equivalente Uniandes 1]],VLOOKUP(H865,Homologación!$A:$B,2,0)=Tabla1[[#This Row],[Carrera Equivalente Uniandes 2]]),"",VLOOKUP(H865,Homologación!$A:$B,2,0)),"")</f>
        <v/>
      </c>
    </row>
    <row r="866" spans="1:16" x14ac:dyDescent="0.25">
      <c r="A866" s="4" t="s">
        <v>1966</v>
      </c>
      <c r="B866" s="4" t="s">
        <v>26</v>
      </c>
      <c r="C866" s="4" t="s">
        <v>26</v>
      </c>
      <c r="D866" s="4" t="s">
        <v>425</v>
      </c>
      <c r="E866" s="4" t="s">
        <v>9</v>
      </c>
      <c r="F866" s="4" t="s">
        <v>46</v>
      </c>
      <c r="G866" s="4" t="s">
        <v>9445</v>
      </c>
      <c r="H866" s="4" t="s">
        <v>51</v>
      </c>
      <c r="I866" s="4" t="s">
        <v>665</v>
      </c>
      <c r="J866" s="4">
        <v>8999990619</v>
      </c>
      <c r="K866" s="4" t="s">
        <v>5121</v>
      </c>
      <c r="L866" s="4" t="s">
        <v>7292</v>
      </c>
      <c r="M866" s="4" t="s">
        <v>9393</v>
      </c>
      <c r="N866" s="4" t="str">
        <f>VLOOKUP(F866,Homologación!$A:$B,2,0)</f>
        <v>Ingeniería Biomédica</v>
      </c>
      <c r="O866" s="4" t="str">
        <f>IFERROR(IF(VLOOKUP(G866,Homologación!$A:$B,2,0)=Tabla1[[#This Row],[Carrera Equivalente Uniandes 1]],"",VLOOKUP(G866,Homologación!$A:$B,2,0)),"")</f>
        <v>Ingeniería Industrial</v>
      </c>
      <c r="P866" s="4" t="str">
        <f>IFERROR(IF(OR(VLOOKUP(H866,Homologación!$A:$B,2,0)=Tabla1[[#This Row],[Carrera Equivalente Uniandes 1]],VLOOKUP(H866,Homologación!$A:$B,2,0)=Tabla1[[#This Row],[Carrera Equivalente Uniandes 2]]),"",VLOOKUP(H866,Homologación!$A:$B,2,0)),"")</f>
        <v/>
      </c>
    </row>
    <row r="867" spans="1:16" x14ac:dyDescent="0.25">
      <c r="A867" s="4" t="s">
        <v>1967</v>
      </c>
      <c r="B867" s="4" t="s">
        <v>26</v>
      </c>
      <c r="C867" s="4" t="s">
        <v>26</v>
      </c>
      <c r="D867" s="4" t="s">
        <v>425</v>
      </c>
      <c r="E867" s="4" t="s">
        <v>3</v>
      </c>
      <c r="F867" s="4" t="s">
        <v>15</v>
      </c>
      <c r="G867" s="4" t="s">
        <v>447</v>
      </c>
      <c r="H867" s="4" t="s">
        <v>14</v>
      </c>
      <c r="I867" s="4" t="s">
        <v>665</v>
      </c>
      <c r="J867" s="4">
        <v>8999990619</v>
      </c>
      <c r="K867" s="4" t="s">
        <v>5122</v>
      </c>
      <c r="L867" s="4" t="s">
        <v>7293</v>
      </c>
      <c r="M867" s="4" t="s">
        <v>9393</v>
      </c>
      <c r="N867" s="4" t="str">
        <f>VLOOKUP(F867,Homologación!$A:$B,2,0)</f>
        <v>Administración</v>
      </c>
      <c r="O867" s="4" t="str">
        <f>IFERROR(IF(VLOOKUP(G867,Homologación!$A:$B,2,0)=Tabla1[[#This Row],[Carrera Equivalente Uniandes 1]],"",VLOOKUP(G867,Homologación!$A:$B,2,0)),"")</f>
        <v>Gobierno y Asuntos Públicos</v>
      </c>
      <c r="P867" s="4" t="str">
        <f>IFERROR(IF(OR(VLOOKUP(H867,Homologación!$A:$B,2,0)=Tabla1[[#This Row],[Carrera Equivalente Uniandes 1]],VLOOKUP(H867,Homologación!$A:$B,2,0)=Tabla1[[#This Row],[Carrera Equivalente Uniandes 2]]),"",VLOOKUP(H867,Homologación!$A:$B,2,0)),"")</f>
        <v>Ingeniería Industrial</v>
      </c>
    </row>
    <row r="868" spans="1:16" x14ac:dyDescent="0.25">
      <c r="A868" s="4" t="s">
        <v>1968</v>
      </c>
      <c r="B868" s="4" t="s">
        <v>26</v>
      </c>
      <c r="C868" s="4" t="s">
        <v>26</v>
      </c>
      <c r="D868" s="4" t="s">
        <v>425</v>
      </c>
      <c r="E868" s="4" t="s">
        <v>9572</v>
      </c>
      <c r="F868" s="4" t="s">
        <v>15</v>
      </c>
      <c r="G868" s="4" t="s">
        <v>44</v>
      </c>
      <c r="H868" s="4" t="s">
        <v>18</v>
      </c>
      <c r="I868" s="4" t="s">
        <v>665</v>
      </c>
      <c r="J868" s="4">
        <v>8999990619</v>
      </c>
      <c r="K868" s="4" t="s">
        <v>5123</v>
      </c>
      <c r="L868" s="4" t="s">
        <v>7294</v>
      </c>
      <c r="M868" s="4" t="s">
        <v>9393</v>
      </c>
      <c r="N868" s="4" t="str">
        <f>VLOOKUP(F868,Homologación!$A:$B,2,0)</f>
        <v>Administración</v>
      </c>
      <c r="O868" s="4" t="str">
        <f>IFERROR(IF(VLOOKUP(G868,Homologación!$A:$B,2,0)=Tabla1[[#This Row],[Carrera Equivalente Uniandes 1]],"",VLOOKUP(G868,Homologación!$A:$B,2,0)),"")</f>
        <v/>
      </c>
      <c r="P868" s="4" t="str">
        <f>IFERROR(IF(OR(VLOOKUP(H868,Homologación!$A:$B,2,0)=Tabla1[[#This Row],[Carrera Equivalente Uniandes 1]],VLOOKUP(H868,Homologación!$A:$B,2,0)=Tabla1[[#This Row],[Carrera Equivalente Uniandes 2]]),"",VLOOKUP(H868,Homologación!$A:$B,2,0)),"")</f>
        <v>Historia</v>
      </c>
    </row>
    <row r="869" spans="1:16" x14ac:dyDescent="0.25">
      <c r="A869" s="4" t="s">
        <v>1969</v>
      </c>
      <c r="B869" s="4" t="s">
        <v>26</v>
      </c>
      <c r="C869" s="4" t="s">
        <v>26</v>
      </c>
      <c r="D869" s="4" t="s">
        <v>425</v>
      </c>
      <c r="E869" s="4" t="s">
        <v>3</v>
      </c>
      <c r="F869" s="4" t="s">
        <v>21</v>
      </c>
      <c r="G869" s="4" t="s">
        <v>20</v>
      </c>
      <c r="I869" s="4" t="s">
        <v>665</v>
      </c>
      <c r="J869" s="4">
        <v>8999990619</v>
      </c>
      <c r="K869" s="4" t="s">
        <v>870</v>
      </c>
      <c r="L869" s="4" t="s">
        <v>7295</v>
      </c>
      <c r="M869" s="4" t="s">
        <v>9393</v>
      </c>
      <c r="N869" s="4" t="str">
        <f>VLOOKUP(F869,Homologación!$A:$B,2,0)</f>
        <v>Derecho</v>
      </c>
      <c r="O869" s="4" t="str">
        <f>IFERROR(IF(VLOOKUP(G869,Homologación!$A:$B,2,0)=Tabla1[[#This Row],[Carrera Equivalente Uniandes 1]],"",VLOOKUP(G869,Homologación!$A:$B,2,0)),"")</f>
        <v/>
      </c>
      <c r="P869" s="4" t="str">
        <f>IFERROR(IF(OR(VLOOKUP(H869,Homologación!$A:$B,2,0)=Tabla1[[#This Row],[Carrera Equivalente Uniandes 1]],VLOOKUP(H869,Homologación!$A:$B,2,0)=Tabla1[[#This Row],[Carrera Equivalente Uniandes 2]]),"",VLOOKUP(H869,Homologación!$A:$B,2,0)),"")</f>
        <v/>
      </c>
    </row>
    <row r="870" spans="1:16" x14ac:dyDescent="0.25">
      <c r="A870" s="4" t="s">
        <v>1970</v>
      </c>
      <c r="B870" s="4" t="s">
        <v>26</v>
      </c>
      <c r="C870" s="4" t="s">
        <v>26</v>
      </c>
      <c r="D870" s="4" t="s">
        <v>425</v>
      </c>
      <c r="E870" s="4" t="s">
        <v>9572</v>
      </c>
      <c r="F870" s="4" t="s">
        <v>9446</v>
      </c>
      <c r="G870" s="4" t="s">
        <v>447</v>
      </c>
      <c r="I870" s="4" t="s">
        <v>666</v>
      </c>
      <c r="J870" s="4">
        <v>8600159712</v>
      </c>
      <c r="K870" s="4" t="s">
        <v>5124</v>
      </c>
      <c r="L870" s="4" t="s">
        <v>7296</v>
      </c>
      <c r="M870" s="4" t="s">
        <v>9393</v>
      </c>
      <c r="N870" s="4" t="str">
        <f>VLOOKUP(F870,Homologación!$A:$B,2,0)</f>
        <v>Gobierno y Asuntos Públicos</v>
      </c>
      <c r="O870" s="4" t="str">
        <f>IFERROR(IF(VLOOKUP(G870,Homologación!$A:$B,2,0)=Tabla1[[#This Row],[Carrera Equivalente Uniandes 1]],"",VLOOKUP(G870,Homologación!$A:$B,2,0)),"")</f>
        <v/>
      </c>
      <c r="P870" s="4" t="str">
        <f>IFERROR(IF(OR(VLOOKUP(H870,Homologación!$A:$B,2,0)=Tabla1[[#This Row],[Carrera Equivalente Uniandes 1]],VLOOKUP(H870,Homologación!$A:$B,2,0)=Tabla1[[#This Row],[Carrera Equivalente Uniandes 2]]),"",VLOOKUP(H870,Homologación!$A:$B,2,0)),"")</f>
        <v/>
      </c>
    </row>
    <row r="871" spans="1:16" x14ac:dyDescent="0.25">
      <c r="A871" s="4" t="s">
        <v>1971</v>
      </c>
      <c r="B871" s="4" t="s">
        <v>26</v>
      </c>
      <c r="C871" s="4" t="s">
        <v>26</v>
      </c>
      <c r="D871" s="4" t="s">
        <v>425</v>
      </c>
      <c r="E871" s="4" t="s">
        <v>9572</v>
      </c>
      <c r="F871" s="4" t="s">
        <v>9446</v>
      </c>
      <c r="G871" s="4" t="s">
        <v>447</v>
      </c>
      <c r="I871" s="4" t="s">
        <v>666</v>
      </c>
      <c r="J871" s="4">
        <v>8600159712</v>
      </c>
      <c r="K871" s="4" t="s">
        <v>5124</v>
      </c>
      <c r="L871" s="4" t="s">
        <v>7297</v>
      </c>
      <c r="M871" s="4" t="s">
        <v>9393</v>
      </c>
      <c r="N871" s="4" t="str">
        <f>VLOOKUP(F871,Homologación!$A:$B,2,0)</f>
        <v>Gobierno y Asuntos Públicos</v>
      </c>
      <c r="O871" s="4" t="str">
        <f>IFERROR(IF(VLOOKUP(G871,Homologación!$A:$B,2,0)=Tabla1[[#This Row],[Carrera Equivalente Uniandes 1]],"",VLOOKUP(G871,Homologación!$A:$B,2,0)),"")</f>
        <v/>
      </c>
      <c r="P871" s="4" t="str">
        <f>IFERROR(IF(OR(VLOOKUP(H871,Homologación!$A:$B,2,0)=Tabla1[[#This Row],[Carrera Equivalente Uniandes 1]],VLOOKUP(H871,Homologación!$A:$B,2,0)=Tabla1[[#This Row],[Carrera Equivalente Uniandes 2]]),"",VLOOKUP(H871,Homologación!$A:$B,2,0)),"")</f>
        <v/>
      </c>
    </row>
    <row r="872" spans="1:16" x14ac:dyDescent="0.25">
      <c r="A872" s="4" t="s">
        <v>1972</v>
      </c>
      <c r="B872" s="4" t="s">
        <v>26</v>
      </c>
      <c r="C872" s="4" t="s">
        <v>26</v>
      </c>
      <c r="D872" s="4" t="s">
        <v>425</v>
      </c>
      <c r="E872" s="4" t="s">
        <v>3</v>
      </c>
      <c r="F872" s="4" t="s">
        <v>20</v>
      </c>
      <c r="G872" s="4" t="s">
        <v>21</v>
      </c>
      <c r="I872" s="4" t="s">
        <v>4416</v>
      </c>
      <c r="J872" s="4">
        <v>9001277689</v>
      </c>
      <c r="K872" s="4" t="s">
        <v>853</v>
      </c>
      <c r="L872" s="4" t="s">
        <v>7298</v>
      </c>
      <c r="M872" s="4" t="s">
        <v>9393</v>
      </c>
      <c r="N872" s="4" t="str">
        <f>VLOOKUP(F872,Homologación!$A:$B,2,0)</f>
        <v>Derecho</v>
      </c>
      <c r="O872" s="4" t="str">
        <f>IFERROR(IF(VLOOKUP(G872,Homologación!$A:$B,2,0)=Tabla1[[#This Row],[Carrera Equivalente Uniandes 1]],"",VLOOKUP(G872,Homologación!$A:$B,2,0)),"")</f>
        <v/>
      </c>
      <c r="P872" s="4" t="str">
        <f>IFERROR(IF(OR(VLOOKUP(H872,Homologación!$A:$B,2,0)=Tabla1[[#This Row],[Carrera Equivalente Uniandes 1]],VLOOKUP(H872,Homologación!$A:$B,2,0)=Tabla1[[#This Row],[Carrera Equivalente Uniandes 2]]),"",VLOOKUP(H872,Homologación!$A:$B,2,0)),"")</f>
        <v/>
      </c>
    </row>
    <row r="873" spans="1:16" x14ac:dyDescent="0.25">
      <c r="A873" s="4" t="s">
        <v>1973</v>
      </c>
      <c r="B873" s="4" t="s">
        <v>26</v>
      </c>
      <c r="C873" s="4" t="s">
        <v>26</v>
      </c>
      <c r="D873" s="4" t="s">
        <v>425</v>
      </c>
      <c r="E873" s="4" t="s">
        <v>3</v>
      </c>
      <c r="F873" s="4" t="s">
        <v>9397</v>
      </c>
      <c r="G873" s="4" t="s">
        <v>9447</v>
      </c>
      <c r="I873" s="4" t="s">
        <v>4416</v>
      </c>
      <c r="J873" s="4">
        <v>9001277689</v>
      </c>
      <c r="K873" s="4" t="s">
        <v>5125</v>
      </c>
      <c r="L873" s="4" t="s">
        <v>7299</v>
      </c>
      <c r="M873" s="4" t="s">
        <v>9393</v>
      </c>
      <c r="N873" s="4" t="str">
        <f>VLOOKUP(F873,Homologación!$A:$B,2,0)</f>
        <v>Matemáticas</v>
      </c>
      <c r="O873" s="4" t="str">
        <f>IFERROR(IF(VLOOKUP(G873,Homologación!$A:$B,2,0)=Tabla1[[#This Row],[Carrera Equivalente Uniandes 1]],"",VLOOKUP(G873,Homologación!$A:$B,2,0)),"")</f>
        <v/>
      </c>
      <c r="P873" s="4" t="str">
        <f>IFERROR(IF(OR(VLOOKUP(H873,Homologación!$A:$B,2,0)=Tabla1[[#This Row],[Carrera Equivalente Uniandes 1]],VLOOKUP(H873,Homologación!$A:$B,2,0)=Tabla1[[#This Row],[Carrera Equivalente Uniandes 2]]),"",VLOOKUP(H873,Homologación!$A:$B,2,0)),"")</f>
        <v/>
      </c>
    </row>
    <row r="874" spans="1:16" x14ac:dyDescent="0.25">
      <c r="A874" s="4" t="s">
        <v>1974</v>
      </c>
      <c r="B874" s="4" t="s">
        <v>26</v>
      </c>
      <c r="C874" s="4" t="s">
        <v>26</v>
      </c>
      <c r="D874" s="4" t="s">
        <v>425</v>
      </c>
      <c r="E874" s="4" t="s">
        <v>3</v>
      </c>
      <c r="F874" s="4" t="s">
        <v>14</v>
      </c>
      <c r="G874" s="4" t="s">
        <v>442</v>
      </c>
      <c r="I874" s="4" t="s">
        <v>4416</v>
      </c>
      <c r="J874" s="4">
        <v>9001277689</v>
      </c>
      <c r="K874" s="4" t="s">
        <v>5126</v>
      </c>
      <c r="L874" s="4" t="s">
        <v>7300</v>
      </c>
      <c r="M874" s="4" t="s">
        <v>9393</v>
      </c>
      <c r="N874" s="4" t="str">
        <f>VLOOKUP(F874,Homologación!$A:$B,2,0)</f>
        <v>Ingeniería Industrial</v>
      </c>
      <c r="O874" s="4" t="str">
        <f>IFERROR(IF(VLOOKUP(G874,Homologación!$A:$B,2,0)=Tabla1[[#This Row],[Carrera Equivalente Uniandes 1]],"",VLOOKUP(G874,Homologación!$A:$B,2,0)),"")</f>
        <v>Ciencia Política</v>
      </c>
      <c r="P874" s="4" t="str">
        <f>IFERROR(IF(OR(VLOOKUP(H874,Homologación!$A:$B,2,0)=Tabla1[[#This Row],[Carrera Equivalente Uniandes 1]],VLOOKUP(H874,Homologación!$A:$B,2,0)=Tabla1[[#This Row],[Carrera Equivalente Uniandes 2]]),"",VLOOKUP(H874,Homologación!$A:$B,2,0)),"")</f>
        <v/>
      </c>
    </row>
    <row r="875" spans="1:16" x14ac:dyDescent="0.25">
      <c r="A875" s="4" t="s">
        <v>1975</v>
      </c>
      <c r="B875" s="4" t="s">
        <v>26</v>
      </c>
      <c r="C875" s="4" t="s">
        <v>26</v>
      </c>
      <c r="D875" s="4" t="s">
        <v>425</v>
      </c>
      <c r="E875" s="4" t="s">
        <v>3</v>
      </c>
      <c r="F875" s="4" t="s">
        <v>9397</v>
      </c>
      <c r="G875" s="4" t="s">
        <v>29</v>
      </c>
      <c r="H875" s="4" t="s">
        <v>14</v>
      </c>
      <c r="I875" s="4" t="s">
        <v>4416</v>
      </c>
      <c r="J875" s="4">
        <v>9001277689</v>
      </c>
      <c r="K875" s="4" t="s">
        <v>5127</v>
      </c>
      <c r="L875" s="4" t="s">
        <v>7301</v>
      </c>
      <c r="M875" s="4" t="s">
        <v>9393</v>
      </c>
      <c r="N875" s="4" t="str">
        <f>VLOOKUP(F875,Homologación!$A:$B,2,0)</f>
        <v>Matemáticas</v>
      </c>
      <c r="O875" s="4" t="str">
        <f>IFERROR(IF(VLOOKUP(G875,Homologación!$A:$B,2,0)=Tabla1[[#This Row],[Carrera Equivalente Uniandes 1]],"",VLOOKUP(G875,Homologación!$A:$B,2,0)),"")</f>
        <v>Ingeniería de Sistemas y Computación</v>
      </c>
      <c r="P875" s="4" t="str">
        <f>IFERROR(IF(OR(VLOOKUP(H875,Homologación!$A:$B,2,0)=Tabla1[[#This Row],[Carrera Equivalente Uniandes 1]],VLOOKUP(H875,Homologación!$A:$B,2,0)=Tabla1[[#This Row],[Carrera Equivalente Uniandes 2]]),"",VLOOKUP(H875,Homologación!$A:$B,2,0)),"")</f>
        <v>Ingeniería Industrial</v>
      </c>
    </row>
    <row r="876" spans="1:16" x14ac:dyDescent="0.25">
      <c r="A876" s="4" t="s">
        <v>1976</v>
      </c>
      <c r="B876" s="4" t="s">
        <v>26</v>
      </c>
      <c r="C876" s="4" t="s">
        <v>26</v>
      </c>
      <c r="D876" s="4" t="s">
        <v>425</v>
      </c>
      <c r="E876" s="4" t="s">
        <v>9</v>
      </c>
      <c r="F876" s="4" t="s">
        <v>9448</v>
      </c>
      <c r="G876" s="4" t="s">
        <v>14</v>
      </c>
      <c r="H876" s="4" t="s">
        <v>15</v>
      </c>
      <c r="I876" s="4" t="s">
        <v>4416</v>
      </c>
      <c r="J876" s="4">
        <v>9001277689</v>
      </c>
      <c r="K876" s="4" t="s">
        <v>5128</v>
      </c>
      <c r="L876" s="4" t="s">
        <v>7302</v>
      </c>
      <c r="M876" s="4" t="s">
        <v>9393</v>
      </c>
      <c r="N876" s="4" t="str">
        <f>VLOOKUP(F876,Homologación!$A:$B,2,0)</f>
        <v>Ingeniería Civil</v>
      </c>
      <c r="O876" s="4" t="str">
        <f>IFERROR(IF(VLOOKUP(G876,Homologación!$A:$B,2,0)=Tabla1[[#This Row],[Carrera Equivalente Uniandes 1]],"",VLOOKUP(G876,Homologación!$A:$B,2,0)),"")</f>
        <v>Ingeniería Industrial</v>
      </c>
      <c r="P876" s="4" t="str">
        <f>IFERROR(IF(OR(VLOOKUP(H876,Homologación!$A:$B,2,0)=Tabla1[[#This Row],[Carrera Equivalente Uniandes 1]],VLOOKUP(H876,Homologación!$A:$B,2,0)=Tabla1[[#This Row],[Carrera Equivalente Uniandes 2]]),"",VLOOKUP(H876,Homologación!$A:$B,2,0)),"")</f>
        <v>Administración</v>
      </c>
    </row>
    <row r="877" spans="1:16" x14ac:dyDescent="0.25">
      <c r="A877" s="4" t="s">
        <v>1977</v>
      </c>
      <c r="B877" s="4" t="s">
        <v>26</v>
      </c>
      <c r="C877" s="4" t="s">
        <v>26</v>
      </c>
      <c r="D877" s="4" t="s">
        <v>425</v>
      </c>
      <c r="E877" s="4" t="s">
        <v>3</v>
      </c>
      <c r="F877" s="4" t="s">
        <v>49</v>
      </c>
      <c r="G877" s="4" t="s">
        <v>103</v>
      </c>
      <c r="H877" s="4" t="s">
        <v>500</v>
      </c>
      <c r="I877" s="4" t="s">
        <v>4416</v>
      </c>
      <c r="J877" s="4">
        <v>9001277689</v>
      </c>
      <c r="K877" s="4" t="s">
        <v>5129</v>
      </c>
      <c r="L877" s="4" t="s">
        <v>7303</v>
      </c>
      <c r="M877" s="4" t="s">
        <v>9393</v>
      </c>
      <c r="N877" s="4" t="str">
        <f>VLOOKUP(F877,Homologación!$A:$B,2,0)</f>
        <v>Ingeniería Ambiental</v>
      </c>
      <c r="O877" s="4" t="str">
        <f>IFERROR(IF(VLOOKUP(G877,Homologación!$A:$B,2,0)=Tabla1[[#This Row],[Carrera Equivalente Uniandes 1]],"",VLOOKUP(G877,Homologación!$A:$B,2,0)),"")</f>
        <v/>
      </c>
      <c r="P877" s="4" t="str">
        <f>IFERROR(IF(OR(VLOOKUP(H877,Homologación!$A:$B,2,0)=Tabla1[[#This Row],[Carrera Equivalente Uniandes 1]],VLOOKUP(H877,Homologación!$A:$B,2,0)=Tabla1[[#This Row],[Carrera Equivalente Uniandes 2]]),"",VLOOKUP(H877,Homologación!$A:$B,2,0)),"")</f>
        <v>Biología</v>
      </c>
    </row>
    <row r="878" spans="1:16" x14ac:dyDescent="0.25">
      <c r="A878" s="4" t="s">
        <v>1978</v>
      </c>
      <c r="B878" s="4" t="s">
        <v>26</v>
      </c>
      <c r="C878" s="4" t="s">
        <v>26</v>
      </c>
      <c r="D878" s="4" t="s">
        <v>425</v>
      </c>
      <c r="E878" s="4" t="s">
        <v>3</v>
      </c>
      <c r="F878" s="4" t="s">
        <v>444</v>
      </c>
      <c r="G878" s="4" t="s">
        <v>29</v>
      </c>
      <c r="I878" s="4" t="s">
        <v>4416</v>
      </c>
      <c r="J878" s="4">
        <v>9001277689</v>
      </c>
      <c r="K878" s="4" t="s">
        <v>5130</v>
      </c>
      <c r="L878" s="4" t="s">
        <v>7304</v>
      </c>
      <c r="M878" s="4" t="s">
        <v>9393</v>
      </c>
      <c r="N878" s="4" t="str">
        <f>VLOOKUP(F878,Homologación!$A:$B,2,0)</f>
        <v>Ingeniería Electrónica</v>
      </c>
      <c r="O878" s="4" t="str">
        <f>IFERROR(IF(VLOOKUP(G878,Homologación!$A:$B,2,0)=Tabla1[[#This Row],[Carrera Equivalente Uniandes 1]],"",VLOOKUP(G878,Homologación!$A:$B,2,0)),"")</f>
        <v>Ingeniería de Sistemas y Computación</v>
      </c>
      <c r="P878" s="4" t="str">
        <f>IFERROR(IF(OR(VLOOKUP(H878,Homologación!$A:$B,2,0)=Tabla1[[#This Row],[Carrera Equivalente Uniandes 1]],VLOOKUP(H878,Homologación!$A:$B,2,0)=Tabla1[[#This Row],[Carrera Equivalente Uniandes 2]]),"",VLOOKUP(H878,Homologación!$A:$B,2,0)),"")</f>
        <v/>
      </c>
    </row>
    <row r="879" spans="1:16" x14ac:dyDescent="0.25">
      <c r="A879" s="4" t="s">
        <v>1979</v>
      </c>
      <c r="B879" s="4" t="s">
        <v>26</v>
      </c>
      <c r="C879" s="4" t="s">
        <v>26</v>
      </c>
      <c r="D879" s="4" t="s">
        <v>425</v>
      </c>
      <c r="E879" s="4" t="s">
        <v>9</v>
      </c>
      <c r="F879" s="4" t="s">
        <v>17</v>
      </c>
      <c r="G879" s="4" t="s">
        <v>432</v>
      </c>
      <c r="H879" s="4" t="s">
        <v>36</v>
      </c>
      <c r="I879" s="4" t="s">
        <v>667</v>
      </c>
      <c r="J879" s="4">
        <v>8300678922</v>
      </c>
      <c r="K879" s="4" t="s">
        <v>867</v>
      </c>
      <c r="L879" s="4" t="s">
        <v>7305</v>
      </c>
      <c r="M879" s="4" t="s">
        <v>9393</v>
      </c>
      <c r="N879" s="4" t="str">
        <f>VLOOKUP(F879,Homologación!$A:$B,2,0)</f>
        <v>Historia</v>
      </c>
      <c r="O879" s="4" t="str">
        <f>IFERROR(IF(VLOOKUP(G879,Homologación!$A:$B,2,0)=Tabla1[[#This Row],[Carrera Equivalente Uniandes 1]],"",VLOOKUP(G879,Homologación!$A:$B,2,0)),"")</f>
        <v>Ingeniería Industrial</v>
      </c>
      <c r="P879" s="4" t="str">
        <f>IFERROR(IF(OR(VLOOKUP(H879,Homologación!$A:$B,2,0)=Tabla1[[#This Row],[Carrera Equivalente Uniandes 1]],VLOOKUP(H879,Homologación!$A:$B,2,0)=Tabla1[[#This Row],[Carrera Equivalente Uniandes 2]]),"",VLOOKUP(H879,Homologación!$A:$B,2,0)),"")</f>
        <v/>
      </c>
    </row>
    <row r="880" spans="1:16" x14ac:dyDescent="0.25">
      <c r="A880" s="4" t="s">
        <v>1980</v>
      </c>
      <c r="B880" s="4" t="s">
        <v>26</v>
      </c>
      <c r="C880" s="4" t="s">
        <v>26</v>
      </c>
      <c r="D880" s="4" t="s">
        <v>425</v>
      </c>
      <c r="E880" s="4" t="s">
        <v>9</v>
      </c>
      <c r="F880" s="4" t="s">
        <v>32</v>
      </c>
      <c r="G880" s="4" t="s">
        <v>31</v>
      </c>
      <c r="H880" s="4" t="s">
        <v>30</v>
      </c>
      <c r="I880" s="4" t="s">
        <v>667</v>
      </c>
      <c r="J880" s="4">
        <v>8300678922</v>
      </c>
      <c r="K880" s="4" t="s">
        <v>751</v>
      </c>
      <c r="L880" s="4" t="s">
        <v>7306</v>
      </c>
      <c r="M880" s="4" t="s">
        <v>9393</v>
      </c>
      <c r="N880" s="4" t="str">
        <f>VLOOKUP(F880,Homologación!$A:$B,2,0)</f>
        <v>Contaduría Internacional</v>
      </c>
      <c r="O880" s="4" t="str">
        <f>IFERROR(IF(VLOOKUP(G880,Homologación!$A:$B,2,0)=Tabla1[[#This Row],[Carrera Equivalente Uniandes 1]],"",VLOOKUP(G880,Homologación!$A:$B,2,0)),"")</f>
        <v/>
      </c>
      <c r="P880" s="4" t="str">
        <f>IFERROR(IF(OR(VLOOKUP(H880,Homologación!$A:$B,2,0)=Tabla1[[#This Row],[Carrera Equivalente Uniandes 1]],VLOOKUP(H880,Homologación!$A:$B,2,0)=Tabla1[[#This Row],[Carrera Equivalente Uniandes 2]]),"",VLOOKUP(H880,Homologación!$A:$B,2,0)),"")</f>
        <v/>
      </c>
    </row>
    <row r="881" spans="1:16" x14ac:dyDescent="0.25">
      <c r="A881" s="4" t="s">
        <v>1981</v>
      </c>
      <c r="B881" s="4" t="s">
        <v>26</v>
      </c>
      <c r="C881" s="4" t="s">
        <v>26</v>
      </c>
      <c r="D881" s="4" t="s">
        <v>425</v>
      </c>
      <c r="E881" s="4" t="s">
        <v>9</v>
      </c>
      <c r="F881" s="4" t="s">
        <v>17</v>
      </c>
      <c r="G881" s="4" t="s">
        <v>432</v>
      </c>
      <c r="H881" s="4" t="s">
        <v>36</v>
      </c>
      <c r="I881" s="4" t="s">
        <v>667</v>
      </c>
      <c r="J881" s="4">
        <v>8300678922</v>
      </c>
      <c r="K881" s="4" t="s">
        <v>867</v>
      </c>
      <c r="L881" s="4" t="s">
        <v>7305</v>
      </c>
      <c r="M881" s="4" t="s">
        <v>9393</v>
      </c>
      <c r="N881" s="4" t="str">
        <f>VLOOKUP(F881,Homologación!$A:$B,2,0)</f>
        <v>Historia</v>
      </c>
      <c r="O881" s="4" t="str">
        <f>IFERROR(IF(VLOOKUP(G881,Homologación!$A:$B,2,0)=Tabla1[[#This Row],[Carrera Equivalente Uniandes 1]],"",VLOOKUP(G881,Homologación!$A:$B,2,0)),"")</f>
        <v>Ingeniería Industrial</v>
      </c>
      <c r="P881" s="4" t="str">
        <f>IFERROR(IF(OR(VLOOKUP(H881,Homologación!$A:$B,2,0)=Tabla1[[#This Row],[Carrera Equivalente Uniandes 1]],VLOOKUP(H881,Homologación!$A:$B,2,0)=Tabla1[[#This Row],[Carrera Equivalente Uniandes 2]]),"",VLOOKUP(H881,Homologación!$A:$B,2,0)),"")</f>
        <v/>
      </c>
    </row>
    <row r="882" spans="1:16" x14ac:dyDescent="0.25">
      <c r="A882" s="4" t="s">
        <v>1982</v>
      </c>
      <c r="B882" s="4" t="s">
        <v>26</v>
      </c>
      <c r="C882" s="4" t="s">
        <v>26</v>
      </c>
      <c r="D882" s="4" t="s">
        <v>425</v>
      </c>
      <c r="E882" s="4" t="s">
        <v>3</v>
      </c>
      <c r="F882" s="4" t="s">
        <v>435</v>
      </c>
      <c r="G882" s="4" t="s">
        <v>64</v>
      </c>
      <c r="I882" s="4" t="s">
        <v>667</v>
      </c>
      <c r="J882" s="4">
        <v>8300678922</v>
      </c>
      <c r="K882" s="4" t="s">
        <v>5131</v>
      </c>
      <c r="L882" s="4" t="s">
        <v>7307</v>
      </c>
      <c r="M882" s="4" t="s">
        <v>9393</v>
      </c>
      <c r="N882" s="4" t="str">
        <f>VLOOKUP(F882,Homologación!$A:$B,2,0)</f>
        <v>Diseño</v>
      </c>
      <c r="O882" s="4" t="str">
        <f>IFERROR(IF(VLOOKUP(G882,Homologación!$A:$B,2,0)=Tabla1[[#This Row],[Carrera Equivalente Uniandes 1]],"",VLOOKUP(G882,Homologación!$A:$B,2,0)),"")</f>
        <v/>
      </c>
      <c r="P882" s="4" t="str">
        <f>IFERROR(IF(OR(VLOOKUP(H882,Homologación!$A:$B,2,0)=Tabla1[[#This Row],[Carrera Equivalente Uniandes 1]],VLOOKUP(H882,Homologación!$A:$B,2,0)=Tabla1[[#This Row],[Carrera Equivalente Uniandes 2]]),"",VLOOKUP(H882,Homologación!$A:$B,2,0)),"")</f>
        <v/>
      </c>
    </row>
    <row r="883" spans="1:16" x14ac:dyDescent="0.25">
      <c r="A883" s="4" t="s">
        <v>1983</v>
      </c>
      <c r="B883" s="4" t="s">
        <v>26</v>
      </c>
      <c r="C883" s="4" t="s">
        <v>26</v>
      </c>
      <c r="D883" s="4" t="s">
        <v>425</v>
      </c>
      <c r="E883" s="4" t="s">
        <v>3</v>
      </c>
      <c r="F883" s="4" t="s">
        <v>289</v>
      </c>
      <c r="G883" s="4" t="s">
        <v>12</v>
      </c>
      <c r="I883" s="4" t="s">
        <v>667</v>
      </c>
      <c r="J883" s="4">
        <v>8300678922</v>
      </c>
      <c r="K883" s="4" t="s">
        <v>5132</v>
      </c>
      <c r="L883" s="4" t="s">
        <v>7308</v>
      </c>
      <c r="M883" s="4" t="s">
        <v>9393</v>
      </c>
      <c r="N883" s="4" t="str">
        <f>VLOOKUP(F883,Homologación!$A:$B,2,0)</f>
        <v>Arte</v>
      </c>
      <c r="O883" s="4" t="str">
        <f>IFERROR(IF(VLOOKUP(G883,Homologación!$A:$B,2,0)=Tabla1[[#This Row],[Carrera Equivalente Uniandes 1]],"",VLOOKUP(G883,Homologación!$A:$B,2,0)),"")</f>
        <v>Ciencia Política</v>
      </c>
      <c r="P883" s="4" t="str">
        <f>IFERROR(IF(OR(VLOOKUP(H883,Homologación!$A:$B,2,0)=Tabla1[[#This Row],[Carrera Equivalente Uniandes 1]],VLOOKUP(H883,Homologación!$A:$B,2,0)=Tabla1[[#This Row],[Carrera Equivalente Uniandes 2]]),"",VLOOKUP(H883,Homologación!$A:$B,2,0)),"")</f>
        <v/>
      </c>
    </row>
    <row r="884" spans="1:16" x14ac:dyDescent="0.25">
      <c r="A884" s="4" t="s">
        <v>1984</v>
      </c>
      <c r="B884" s="4" t="s">
        <v>26</v>
      </c>
      <c r="C884" s="4" t="s">
        <v>26</v>
      </c>
      <c r="D884" s="4" t="s">
        <v>425</v>
      </c>
      <c r="E884" s="4" t="s">
        <v>3</v>
      </c>
      <c r="F884" s="4" t="s">
        <v>447</v>
      </c>
      <c r="I884" s="4" t="s">
        <v>667</v>
      </c>
      <c r="J884" s="4">
        <v>8300678922</v>
      </c>
      <c r="K884" s="4" t="s">
        <v>5133</v>
      </c>
      <c r="L884" s="4" t="s">
        <v>7309</v>
      </c>
      <c r="M884" s="4" t="s">
        <v>9393</v>
      </c>
      <c r="N884" s="4" t="str">
        <f>VLOOKUP(F884,Homologación!$A:$B,2,0)</f>
        <v>Gobierno y Asuntos Públicos</v>
      </c>
      <c r="O884" s="4" t="str">
        <f>IFERROR(IF(VLOOKUP(G884,Homologación!$A:$B,2,0)=Tabla1[[#This Row],[Carrera Equivalente Uniandes 1]],"",VLOOKUP(G884,Homologación!$A:$B,2,0)),"")</f>
        <v/>
      </c>
      <c r="P884" s="4" t="str">
        <f>IFERROR(IF(OR(VLOOKUP(H884,Homologación!$A:$B,2,0)=Tabla1[[#This Row],[Carrera Equivalente Uniandes 1]],VLOOKUP(H884,Homologación!$A:$B,2,0)=Tabla1[[#This Row],[Carrera Equivalente Uniandes 2]]),"",VLOOKUP(H884,Homologación!$A:$B,2,0)),"")</f>
        <v/>
      </c>
    </row>
    <row r="885" spans="1:16" x14ac:dyDescent="0.25">
      <c r="A885" s="4" t="s">
        <v>1985</v>
      </c>
      <c r="B885" s="4" t="s">
        <v>26</v>
      </c>
      <c r="C885" s="4" t="s">
        <v>26</v>
      </c>
      <c r="D885" s="4" t="s">
        <v>425</v>
      </c>
      <c r="E885" s="4" t="s">
        <v>3</v>
      </c>
      <c r="F885" s="4" t="s">
        <v>29</v>
      </c>
      <c r="G885" s="4" t="s">
        <v>37</v>
      </c>
      <c r="I885" s="4" t="s">
        <v>667</v>
      </c>
      <c r="J885" s="4">
        <v>8300678922</v>
      </c>
      <c r="K885" s="4" t="s">
        <v>868</v>
      </c>
      <c r="L885" s="4" t="s">
        <v>7310</v>
      </c>
      <c r="M885" s="4" t="s">
        <v>9393</v>
      </c>
      <c r="N885" s="4" t="str">
        <f>VLOOKUP(F885,Homologación!$A:$B,2,0)</f>
        <v>Ingeniería de Sistemas y Computación</v>
      </c>
      <c r="O885" s="4" t="str">
        <f>IFERROR(IF(VLOOKUP(G885,Homologación!$A:$B,2,0)=Tabla1[[#This Row],[Carrera Equivalente Uniandes 1]],"",VLOOKUP(G885,Homologación!$A:$B,2,0)),"")</f>
        <v/>
      </c>
      <c r="P885" s="4" t="str">
        <f>IFERROR(IF(OR(VLOOKUP(H885,Homologación!$A:$B,2,0)=Tabla1[[#This Row],[Carrera Equivalente Uniandes 1]],VLOOKUP(H885,Homologación!$A:$B,2,0)=Tabla1[[#This Row],[Carrera Equivalente Uniandes 2]]),"",VLOOKUP(H885,Homologación!$A:$B,2,0)),"")</f>
        <v/>
      </c>
    </row>
    <row r="886" spans="1:16" x14ac:dyDescent="0.25">
      <c r="A886" s="4" t="s">
        <v>1986</v>
      </c>
      <c r="B886" s="4" t="s">
        <v>26</v>
      </c>
      <c r="C886" s="4" t="s">
        <v>26</v>
      </c>
      <c r="D886" s="4" t="s">
        <v>425</v>
      </c>
      <c r="E886" s="4" t="s">
        <v>9</v>
      </c>
      <c r="F886" s="4" t="s">
        <v>17</v>
      </c>
      <c r="G886" s="4" t="s">
        <v>432</v>
      </c>
      <c r="H886" s="4" t="s">
        <v>36</v>
      </c>
      <c r="I886" s="4" t="s">
        <v>667</v>
      </c>
      <c r="J886" s="4">
        <v>8300678922</v>
      </c>
      <c r="K886" s="4" t="s">
        <v>867</v>
      </c>
      <c r="L886" s="4" t="s">
        <v>7311</v>
      </c>
      <c r="M886" s="4" t="s">
        <v>9393</v>
      </c>
      <c r="N886" s="4" t="str">
        <f>VLOOKUP(F886,Homologación!$A:$B,2,0)</f>
        <v>Historia</v>
      </c>
      <c r="O886" s="4" t="str">
        <f>IFERROR(IF(VLOOKUP(G886,Homologación!$A:$B,2,0)=Tabla1[[#This Row],[Carrera Equivalente Uniandes 1]],"",VLOOKUP(G886,Homologación!$A:$B,2,0)),"")</f>
        <v>Ingeniería Industrial</v>
      </c>
      <c r="P886" s="4" t="str">
        <f>IFERROR(IF(OR(VLOOKUP(H886,Homologación!$A:$B,2,0)=Tabla1[[#This Row],[Carrera Equivalente Uniandes 1]],VLOOKUP(H886,Homologación!$A:$B,2,0)=Tabla1[[#This Row],[Carrera Equivalente Uniandes 2]]),"",VLOOKUP(H886,Homologación!$A:$B,2,0)),"")</f>
        <v/>
      </c>
    </row>
    <row r="887" spans="1:16" x14ac:dyDescent="0.25">
      <c r="A887" s="4" t="s">
        <v>1987</v>
      </c>
      <c r="B887" s="4" t="s">
        <v>26</v>
      </c>
      <c r="C887" s="4" t="s">
        <v>26</v>
      </c>
      <c r="D887" s="4" t="s">
        <v>425</v>
      </c>
      <c r="E887" s="4" t="s">
        <v>9</v>
      </c>
      <c r="F887" s="4" t="s">
        <v>17</v>
      </c>
      <c r="G887" s="4" t="s">
        <v>432</v>
      </c>
      <c r="H887" s="4" t="s">
        <v>36</v>
      </c>
      <c r="I887" s="4" t="s">
        <v>667</v>
      </c>
      <c r="J887" s="4">
        <v>8300678922</v>
      </c>
      <c r="K887" s="4" t="s">
        <v>867</v>
      </c>
      <c r="L887" s="4" t="s">
        <v>7312</v>
      </c>
      <c r="M887" s="4" t="s">
        <v>9393</v>
      </c>
      <c r="N887" s="4" t="str">
        <f>VLOOKUP(F887,Homologación!$A:$B,2,0)</f>
        <v>Historia</v>
      </c>
      <c r="O887" s="4" t="str">
        <f>IFERROR(IF(VLOOKUP(G887,Homologación!$A:$B,2,0)=Tabla1[[#This Row],[Carrera Equivalente Uniandes 1]],"",VLOOKUP(G887,Homologación!$A:$B,2,0)),"")</f>
        <v>Ingeniería Industrial</v>
      </c>
      <c r="P887" s="4" t="str">
        <f>IFERROR(IF(OR(VLOOKUP(H887,Homologación!$A:$B,2,0)=Tabla1[[#This Row],[Carrera Equivalente Uniandes 1]],VLOOKUP(H887,Homologación!$A:$B,2,0)=Tabla1[[#This Row],[Carrera Equivalente Uniandes 2]]),"",VLOOKUP(H887,Homologación!$A:$B,2,0)),"")</f>
        <v/>
      </c>
    </row>
    <row r="888" spans="1:16" x14ac:dyDescent="0.25">
      <c r="A888" s="4" t="s">
        <v>1988</v>
      </c>
      <c r="B888" s="4" t="s">
        <v>26</v>
      </c>
      <c r="C888" s="4" t="s">
        <v>26</v>
      </c>
      <c r="D888" s="4" t="s">
        <v>425</v>
      </c>
      <c r="E888" s="4" t="s">
        <v>9</v>
      </c>
      <c r="F888" s="4" t="s">
        <v>36</v>
      </c>
      <c r="G888" s="4" t="s">
        <v>17</v>
      </c>
      <c r="H888" s="4" t="s">
        <v>432</v>
      </c>
      <c r="I888" s="4" t="s">
        <v>667</v>
      </c>
      <c r="J888" s="4">
        <v>8300678922</v>
      </c>
      <c r="K888" s="4" t="s">
        <v>867</v>
      </c>
      <c r="L888" s="4" t="s">
        <v>7313</v>
      </c>
      <c r="M888" s="4" t="s">
        <v>9393</v>
      </c>
      <c r="N888" s="4" t="str">
        <f>VLOOKUP(F888,Homologación!$A:$B,2,0)</f>
        <v>Historia</v>
      </c>
      <c r="O888" s="4" t="str">
        <f>IFERROR(IF(VLOOKUP(G888,Homologación!$A:$B,2,0)=Tabla1[[#This Row],[Carrera Equivalente Uniandes 1]],"",VLOOKUP(G888,Homologación!$A:$B,2,0)),"")</f>
        <v/>
      </c>
      <c r="P888" s="4" t="str">
        <f>IFERROR(IF(OR(VLOOKUP(H888,Homologación!$A:$B,2,0)=Tabla1[[#This Row],[Carrera Equivalente Uniandes 1]],VLOOKUP(H888,Homologación!$A:$B,2,0)=Tabla1[[#This Row],[Carrera Equivalente Uniandes 2]]),"",VLOOKUP(H888,Homologación!$A:$B,2,0)),"")</f>
        <v>Ingeniería Industrial</v>
      </c>
    </row>
    <row r="889" spans="1:16" x14ac:dyDescent="0.25">
      <c r="A889" s="4" t="s">
        <v>1989</v>
      </c>
      <c r="B889" s="4" t="s">
        <v>26</v>
      </c>
      <c r="C889" s="4" t="s">
        <v>26</v>
      </c>
      <c r="D889" s="4" t="s">
        <v>425</v>
      </c>
      <c r="E889" s="4" t="s">
        <v>3</v>
      </c>
      <c r="F889" s="4" t="s">
        <v>475</v>
      </c>
      <c r="G889" s="4" t="s">
        <v>9449</v>
      </c>
      <c r="I889" s="4" t="s">
        <v>667</v>
      </c>
      <c r="J889" s="4">
        <v>8300678922</v>
      </c>
      <c r="K889" s="4" t="s">
        <v>5134</v>
      </c>
      <c r="L889" s="4" t="s">
        <v>7314</v>
      </c>
      <c r="M889" s="4" t="s">
        <v>9393</v>
      </c>
      <c r="N889" s="4" t="str">
        <f>VLOOKUP(F889,Homologación!$A:$B,2,0)</f>
        <v>Antropología</v>
      </c>
      <c r="O889" s="4" t="str">
        <f>IFERROR(IF(VLOOKUP(G889,Homologación!$A:$B,2,0)=Tabla1[[#This Row],[Carrera Equivalente Uniandes 1]],"",VLOOKUP(G889,Homologación!$A:$B,2,0)),"")</f>
        <v/>
      </c>
      <c r="P889" s="4" t="str">
        <f>IFERROR(IF(OR(VLOOKUP(H889,Homologación!$A:$B,2,0)=Tabla1[[#This Row],[Carrera Equivalente Uniandes 1]],VLOOKUP(H889,Homologación!$A:$B,2,0)=Tabla1[[#This Row],[Carrera Equivalente Uniandes 2]]),"",VLOOKUP(H889,Homologación!$A:$B,2,0)),"")</f>
        <v/>
      </c>
    </row>
    <row r="890" spans="1:16" x14ac:dyDescent="0.25">
      <c r="A890" s="4" t="s">
        <v>1990</v>
      </c>
      <c r="B890" s="4" t="s">
        <v>26</v>
      </c>
      <c r="C890" s="4" t="s">
        <v>26</v>
      </c>
      <c r="D890" s="4" t="s">
        <v>425</v>
      </c>
      <c r="E890" s="4" t="s">
        <v>3</v>
      </c>
      <c r="F890" s="4" t="s">
        <v>435</v>
      </c>
      <c r="G890" s="4" t="s">
        <v>64</v>
      </c>
      <c r="H890" s="4" t="s">
        <v>25</v>
      </c>
      <c r="I890" s="4" t="s">
        <v>667</v>
      </c>
      <c r="J890" s="4">
        <v>8300678922</v>
      </c>
      <c r="K890" s="4" t="s">
        <v>5135</v>
      </c>
      <c r="L890" s="4" t="s">
        <v>7315</v>
      </c>
      <c r="M890" s="4" t="s">
        <v>9393</v>
      </c>
      <c r="N890" s="4" t="str">
        <f>VLOOKUP(F890,Homologación!$A:$B,2,0)</f>
        <v>Diseño</v>
      </c>
      <c r="O890" s="4" t="str">
        <f>IFERROR(IF(VLOOKUP(G890,Homologación!$A:$B,2,0)=Tabla1[[#This Row],[Carrera Equivalente Uniandes 1]],"",VLOOKUP(G890,Homologación!$A:$B,2,0)),"")</f>
        <v/>
      </c>
      <c r="P890" s="4" t="str">
        <f>IFERROR(IF(OR(VLOOKUP(H890,Homologación!$A:$B,2,0)=Tabla1[[#This Row],[Carrera Equivalente Uniandes 1]],VLOOKUP(H890,Homologación!$A:$B,2,0)=Tabla1[[#This Row],[Carrera Equivalente Uniandes 2]]),"",VLOOKUP(H890,Homologación!$A:$B,2,0)),"")</f>
        <v>Arte</v>
      </c>
    </row>
    <row r="891" spans="1:16" x14ac:dyDescent="0.25">
      <c r="A891" s="4" t="s">
        <v>1991</v>
      </c>
      <c r="B891" s="4" t="s">
        <v>26</v>
      </c>
      <c r="C891" s="4" t="s">
        <v>26</v>
      </c>
      <c r="D891" s="4" t="s">
        <v>425</v>
      </c>
      <c r="E891" s="4" t="s">
        <v>3</v>
      </c>
      <c r="F891" s="4" t="s">
        <v>475</v>
      </c>
      <c r="G891" s="4" t="s">
        <v>9449</v>
      </c>
      <c r="I891" s="4" t="s">
        <v>667</v>
      </c>
      <c r="J891" s="4">
        <v>8300678922</v>
      </c>
      <c r="K891" s="4" t="s">
        <v>5134</v>
      </c>
      <c r="L891" s="4" t="s">
        <v>7316</v>
      </c>
      <c r="M891" s="4" t="s">
        <v>9393</v>
      </c>
      <c r="N891" s="4" t="str">
        <f>VLOOKUP(F891,Homologación!$A:$B,2,0)</f>
        <v>Antropología</v>
      </c>
      <c r="O891" s="4" t="str">
        <f>IFERROR(IF(VLOOKUP(G891,Homologación!$A:$B,2,0)=Tabla1[[#This Row],[Carrera Equivalente Uniandes 1]],"",VLOOKUP(G891,Homologación!$A:$B,2,0)),"")</f>
        <v/>
      </c>
      <c r="P891" s="4" t="str">
        <f>IFERROR(IF(OR(VLOOKUP(H891,Homologación!$A:$B,2,0)=Tabla1[[#This Row],[Carrera Equivalente Uniandes 1]],VLOOKUP(H891,Homologación!$A:$B,2,0)=Tabla1[[#This Row],[Carrera Equivalente Uniandes 2]]),"",VLOOKUP(H891,Homologación!$A:$B,2,0)),"")</f>
        <v/>
      </c>
    </row>
    <row r="892" spans="1:16" x14ac:dyDescent="0.25">
      <c r="A892" s="4" t="s">
        <v>1992</v>
      </c>
      <c r="B892" s="4" t="s">
        <v>26</v>
      </c>
      <c r="C892" s="4" t="s">
        <v>26</v>
      </c>
      <c r="D892" s="4" t="s">
        <v>425</v>
      </c>
      <c r="E892" s="4" t="s">
        <v>3</v>
      </c>
      <c r="F892" s="4" t="s">
        <v>29</v>
      </c>
      <c r="G892" s="4" t="s">
        <v>37</v>
      </c>
      <c r="H892" s="4" t="s">
        <v>9450</v>
      </c>
      <c r="I892" s="4" t="s">
        <v>667</v>
      </c>
      <c r="J892" s="4">
        <v>8300678922</v>
      </c>
      <c r="K892" s="4" t="s">
        <v>868</v>
      </c>
      <c r="L892" s="4" t="s">
        <v>7317</v>
      </c>
      <c r="M892" s="4" t="s">
        <v>9393</v>
      </c>
      <c r="N892" s="4" t="str">
        <f>VLOOKUP(F892,Homologación!$A:$B,2,0)</f>
        <v>Ingeniería de Sistemas y Computación</v>
      </c>
      <c r="O892" s="4" t="str">
        <f>IFERROR(IF(VLOOKUP(G892,Homologación!$A:$B,2,0)=Tabla1[[#This Row],[Carrera Equivalente Uniandes 1]],"",VLOOKUP(G892,Homologación!$A:$B,2,0)),"")</f>
        <v/>
      </c>
      <c r="P892" s="4" t="str">
        <f>IFERROR(IF(OR(VLOOKUP(H892,Homologación!$A:$B,2,0)=Tabla1[[#This Row],[Carrera Equivalente Uniandes 1]],VLOOKUP(H892,Homologación!$A:$B,2,0)=Tabla1[[#This Row],[Carrera Equivalente Uniandes 2]]),"",VLOOKUP(H892,Homologación!$A:$B,2,0)),"")</f>
        <v/>
      </c>
    </row>
    <row r="893" spans="1:16" x14ac:dyDescent="0.25">
      <c r="A893" s="4" t="s">
        <v>1993</v>
      </c>
      <c r="B893" s="4" t="s">
        <v>26</v>
      </c>
      <c r="C893" s="4" t="s">
        <v>26</v>
      </c>
      <c r="D893" s="4" t="s">
        <v>425</v>
      </c>
      <c r="E893" s="4" t="s">
        <v>3</v>
      </c>
      <c r="F893" s="4" t="s">
        <v>442</v>
      </c>
      <c r="G893" s="4" t="s">
        <v>454</v>
      </c>
      <c r="H893" s="4" t="s">
        <v>21</v>
      </c>
      <c r="I893" s="4" t="s">
        <v>665</v>
      </c>
      <c r="J893" s="4">
        <v>8999990619</v>
      </c>
      <c r="K893" s="4" t="s">
        <v>5136</v>
      </c>
      <c r="L893" s="4" t="s">
        <v>7318</v>
      </c>
      <c r="M893" s="4" t="s">
        <v>9393</v>
      </c>
      <c r="N893" s="4" t="str">
        <f>VLOOKUP(F893,Homologación!$A:$B,2,0)</f>
        <v>Ciencia Política</v>
      </c>
      <c r="O893" s="4" t="str">
        <f>IFERROR(IF(VLOOKUP(G893,Homologación!$A:$B,2,0)=Tabla1[[#This Row],[Carrera Equivalente Uniandes 1]],"",VLOOKUP(G893,Homologación!$A:$B,2,0)),"")</f>
        <v/>
      </c>
      <c r="P893" s="4" t="str">
        <f>IFERROR(IF(OR(VLOOKUP(H893,Homologación!$A:$B,2,0)=Tabla1[[#This Row],[Carrera Equivalente Uniandes 1]],VLOOKUP(H893,Homologación!$A:$B,2,0)=Tabla1[[#This Row],[Carrera Equivalente Uniandes 2]]),"",VLOOKUP(H893,Homologación!$A:$B,2,0)),"")</f>
        <v>Derecho</v>
      </c>
    </row>
    <row r="894" spans="1:16" x14ac:dyDescent="0.25">
      <c r="A894" s="4" t="s">
        <v>1994</v>
      </c>
      <c r="B894" s="4" t="s">
        <v>26</v>
      </c>
      <c r="C894" s="4" t="s">
        <v>26</v>
      </c>
      <c r="D894" s="4" t="s">
        <v>425</v>
      </c>
      <c r="E894" s="4" t="s">
        <v>3</v>
      </c>
      <c r="F894" s="4" t="s">
        <v>38</v>
      </c>
      <c r="G894" s="4" t="s">
        <v>473</v>
      </c>
      <c r="I894" s="4" t="s">
        <v>665</v>
      </c>
      <c r="J894" s="4">
        <v>8999990619</v>
      </c>
      <c r="K894" s="4" t="s">
        <v>5137</v>
      </c>
      <c r="L894" s="4" t="s">
        <v>7319</v>
      </c>
      <c r="M894" s="4" t="s">
        <v>9393</v>
      </c>
      <c r="N894" s="4" t="str">
        <f>VLOOKUP(F894,Homologación!$A:$B,2,0)</f>
        <v>Economía</v>
      </c>
      <c r="O894" s="4" t="str">
        <f>IFERROR(IF(VLOOKUP(G894,Homologación!$A:$B,2,0)=Tabla1[[#This Row],[Carrera Equivalente Uniandes 1]],"",VLOOKUP(G894,Homologación!$A:$B,2,0)),"")</f>
        <v>Matemáticas</v>
      </c>
      <c r="P894" s="4" t="str">
        <f>IFERROR(IF(OR(VLOOKUP(H894,Homologación!$A:$B,2,0)=Tabla1[[#This Row],[Carrera Equivalente Uniandes 1]],VLOOKUP(H894,Homologación!$A:$B,2,0)=Tabla1[[#This Row],[Carrera Equivalente Uniandes 2]]),"",VLOOKUP(H894,Homologación!$A:$B,2,0)),"")</f>
        <v/>
      </c>
    </row>
    <row r="895" spans="1:16" x14ac:dyDescent="0.25">
      <c r="A895" s="4" t="s">
        <v>1995</v>
      </c>
      <c r="B895" s="4" t="s">
        <v>26</v>
      </c>
      <c r="C895" s="4" t="s">
        <v>26</v>
      </c>
      <c r="D895" s="4" t="s">
        <v>425</v>
      </c>
      <c r="E895" s="4" t="s">
        <v>3</v>
      </c>
      <c r="F895" s="4" t="s">
        <v>442</v>
      </c>
      <c r="G895" s="4" t="s">
        <v>454</v>
      </c>
      <c r="H895" s="4" t="s">
        <v>21</v>
      </c>
      <c r="I895" s="4" t="s">
        <v>665</v>
      </c>
      <c r="J895" s="4">
        <v>8999990619</v>
      </c>
      <c r="K895" s="4" t="s">
        <v>5138</v>
      </c>
      <c r="L895" s="4" t="s">
        <v>7320</v>
      </c>
      <c r="M895" s="4" t="s">
        <v>9393</v>
      </c>
      <c r="N895" s="4" t="str">
        <f>VLOOKUP(F895,Homologación!$A:$B,2,0)</f>
        <v>Ciencia Política</v>
      </c>
      <c r="O895" s="4" t="str">
        <f>IFERROR(IF(VLOOKUP(G895,Homologación!$A:$B,2,0)=Tabla1[[#This Row],[Carrera Equivalente Uniandes 1]],"",VLOOKUP(G895,Homologación!$A:$B,2,0)),"")</f>
        <v/>
      </c>
      <c r="P895" s="4" t="str">
        <f>IFERROR(IF(OR(VLOOKUP(H895,Homologación!$A:$B,2,0)=Tabla1[[#This Row],[Carrera Equivalente Uniandes 1]],VLOOKUP(H895,Homologación!$A:$B,2,0)=Tabla1[[#This Row],[Carrera Equivalente Uniandes 2]]),"",VLOOKUP(H895,Homologación!$A:$B,2,0)),"")</f>
        <v>Derecho</v>
      </c>
    </row>
    <row r="896" spans="1:16" x14ac:dyDescent="0.25">
      <c r="A896" s="4" t="s">
        <v>1996</v>
      </c>
      <c r="B896" s="4" t="s">
        <v>26</v>
      </c>
      <c r="C896" s="4" t="s">
        <v>26</v>
      </c>
      <c r="D896" s="4" t="s">
        <v>425</v>
      </c>
      <c r="E896" s="4" t="s">
        <v>3</v>
      </c>
      <c r="F896" s="4" t="s">
        <v>14</v>
      </c>
      <c r="G896" s="4" t="s">
        <v>38</v>
      </c>
      <c r="I896" s="4" t="s">
        <v>665</v>
      </c>
      <c r="J896" s="4">
        <v>8999990619</v>
      </c>
      <c r="K896" s="4" t="s">
        <v>5139</v>
      </c>
      <c r="L896" s="4" t="s">
        <v>7321</v>
      </c>
      <c r="M896" s="4" t="s">
        <v>9393</v>
      </c>
      <c r="N896" s="4" t="str">
        <f>VLOOKUP(F896,Homologación!$A:$B,2,0)</f>
        <v>Ingeniería Industrial</v>
      </c>
      <c r="O896" s="4" t="str">
        <f>IFERROR(IF(VLOOKUP(G896,Homologación!$A:$B,2,0)=Tabla1[[#This Row],[Carrera Equivalente Uniandes 1]],"",VLOOKUP(G896,Homologación!$A:$B,2,0)),"")</f>
        <v>Economía</v>
      </c>
      <c r="P896" s="4" t="str">
        <f>IFERROR(IF(OR(VLOOKUP(H896,Homologación!$A:$B,2,0)=Tabla1[[#This Row],[Carrera Equivalente Uniandes 1]],VLOOKUP(H896,Homologación!$A:$B,2,0)=Tabla1[[#This Row],[Carrera Equivalente Uniandes 2]]),"",VLOOKUP(H896,Homologación!$A:$B,2,0)),"")</f>
        <v/>
      </c>
    </row>
    <row r="897" spans="1:16" x14ac:dyDescent="0.25">
      <c r="A897" s="4" t="s">
        <v>1997</v>
      </c>
      <c r="B897" s="4" t="s">
        <v>26</v>
      </c>
      <c r="C897" s="4" t="s">
        <v>26</v>
      </c>
      <c r="D897" s="4" t="s">
        <v>425</v>
      </c>
      <c r="E897" s="4" t="s">
        <v>3</v>
      </c>
      <c r="F897" s="4" t="s">
        <v>21</v>
      </c>
      <c r="G897" s="4" t="s">
        <v>20</v>
      </c>
      <c r="I897" s="4" t="s">
        <v>665</v>
      </c>
      <c r="J897" s="4">
        <v>8999990619</v>
      </c>
      <c r="K897" s="4" t="s">
        <v>870</v>
      </c>
      <c r="L897" s="4" t="s">
        <v>7322</v>
      </c>
      <c r="M897" s="4" t="s">
        <v>9393</v>
      </c>
      <c r="N897" s="4" t="str">
        <f>VLOOKUP(F897,Homologación!$A:$B,2,0)</f>
        <v>Derecho</v>
      </c>
      <c r="O897" s="4" t="str">
        <f>IFERROR(IF(VLOOKUP(G897,Homologación!$A:$B,2,0)=Tabla1[[#This Row],[Carrera Equivalente Uniandes 1]],"",VLOOKUP(G897,Homologación!$A:$B,2,0)),"")</f>
        <v/>
      </c>
      <c r="P897" s="4" t="str">
        <f>IFERROR(IF(OR(VLOOKUP(H897,Homologación!$A:$B,2,0)=Tabla1[[#This Row],[Carrera Equivalente Uniandes 1]],VLOOKUP(H897,Homologación!$A:$B,2,0)=Tabla1[[#This Row],[Carrera Equivalente Uniandes 2]]),"",VLOOKUP(H897,Homologación!$A:$B,2,0)),"")</f>
        <v/>
      </c>
    </row>
    <row r="898" spans="1:16" x14ac:dyDescent="0.25">
      <c r="A898" s="4" t="s">
        <v>1998</v>
      </c>
      <c r="B898" s="4" t="s">
        <v>26</v>
      </c>
      <c r="C898" s="4" t="s">
        <v>26</v>
      </c>
      <c r="D898" s="4" t="s">
        <v>425</v>
      </c>
      <c r="E898" s="4" t="s">
        <v>3</v>
      </c>
      <c r="F898" s="4" t="s">
        <v>14</v>
      </c>
      <c r="G898" s="4" t="s">
        <v>15</v>
      </c>
      <c r="I898" s="4" t="s">
        <v>665</v>
      </c>
      <c r="J898" s="4">
        <v>8999990619</v>
      </c>
      <c r="K898" s="4" t="s">
        <v>5140</v>
      </c>
      <c r="L898" s="4" t="s">
        <v>7323</v>
      </c>
      <c r="M898" s="4" t="s">
        <v>9393</v>
      </c>
      <c r="N898" s="4" t="str">
        <f>VLOOKUP(F898,Homologación!$A:$B,2,0)</f>
        <v>Ingeniería Industrial</v>
      </c>
      <c r="O898" s="4" t="str">
        <f>IFERROR(IF(VLOOKUP(G898,Homologación!$A:$B,2,0)=Tabla1[[#This Row],[Carrera Equivalente Uniandes 1]],"",VLOOKUP(G898,Homologación!$A:$B,2,0)),"")</f>
        <v>Administración</v>
      </c>
      <c r="P898" s="4" t="str">
        <f>IFERROR(IF(OR(VLOOKUP(H898,Homologación!$A:$B,2,0)=Tabla1[[#This Row],[Carrera Equivalente Uniandes 1]],VLOOKUP(H898,Homologación!$A:$B,2,0)=Tabla1[[#This Row],[Carrera Equivalente Uniandes 2]]),"",VLOOKUP(H898,Homologación!$A:$B,2,0)),"")</f>
        <v/>
      </c>
    </row>
    <row r="899" spans="1:16" x14ac:dyDescent="0.25">
      <c r="A899" s="4" t="s">
        <v>1999</v>
      </c>
      <c r="B899" s="4" t="s">
        <v>26</v>
      </c>
      <c r="C899" s="4" t="s">
        <v>26</v>
      </c>
      <c r="D899" s="4" t="s">
        <v>425</v>
      </c>
      <c r="E899" s="4" t="s">
        <v>3</v>
      </c>
      <c r="F899" s="4" t="s">
        <v>14</v>
      </c>
      <c r="G899" s="4" t="s">
        <v>15</v>
      </c>
      <c r="I899" s="4" t="s">
        <v>665</v>
      </c>
      <c r="J899" s="4">
        <v>8999990619</v>
      </c>
      <c r="K899" s="4" t="s">
        <v>5140</v>
      </c>
      <c r="L899" s="4" t="s">
        <v>7324</v>
      </c>
      <c r="M899" s="4" t="s">
        <v>9393</v>
      </c>
      <c r="N899" s="4" t="str">
        <f>VLOOKUP(F899,Homologación!$A:$B,2,0)</f>
        <v>Ingeniería Industrial</v>
      </c>
      <c r="O899" s="4" t="str">
        <f>IFERROR(IF(VLOOKUP(G899,Homologación!$A:$B,2,0)=Tabla1[[#This Row],[Carrera Equivalente Uniandes 1]],"",VLOOKUP(G899,Homologación!$A:$B,2,0)),"")</f>
        <v>Administración</v>
      </c>
      <c r="P899" s="4" t="str">
        <f>IFERROR(IF(OR(VLOOKUP(H899,Homologación!$A:$B,2,0)=Tabla1[[#This Row],[Carrera Equivalente Uniandes 1]],VLOOKUP(H899,Homologación!$A:$B,2,0)=Tabla1[[#This Row],[Carrera Equivalente Uniandes 2]]),"",VLOOKUP(H899,Homologación!$A:$B,2,0)),"")</f>
        <v/>
      </c>
    </row>
    <row r="900" spans="1:16" x14ac:dyDescent="0.25">
      <c r="A900" s="4" t="s">
        <v>2000</v>
      </c>
      <c r="B900" s="4" t="s">
        <v>26</v>
      </c>
      <c r="C900" s="4" t="s">
        <v>26</v>
      </c>
      <c r="D900" s="4" t="s">
        <v>425</v>
      </c>
      <c r="E900" s="4" t="s">
        <v>3</v>
      </c>
      <c r="F900" s="4" t="s">
        <v>38</v>
      </c>
      <c r="G900" s="4" t="s">
        <v>487</v>
      </c>
      <c r="I900" s="4" t="s">
        <v>665</v>
      </c>
      <c r="J900" s="4">
        <v>8999990619</v>
      </c>
      <c r="K900" s="4" t="s">
        <v>5141</v>
      </c>
      <c r="L900" s="4" t="s">
        <v>7325</v>
      </c>
      <c r="M900" s="4" t="s">
        <v>9393</v>
      </c>
      <c r="N900" s="4" t="str">
        <f>VLOOKUP(F900,Homologación!$A:$B,2,0)</f>
        <v>Economía</v>
      </c>
      <c r="O900" s="4" t="str">
        <f>IFERROR(IF(VLOOKUP(G900,Homologación!$A:$B,2,0)=Tabla1[[#This Row],[Carrera Equivalente Uniandes 1]],"",VLOOKUP(G900,Homologación!$A:$B,2,0)),"")</f>
        <v/>
      </c>
      <c r="P900" s="4" t="str">
        <f>IFERROR(IF(OR(VLOOKUP(H900,Homologación!$A:$B,2,0)=Tabla1[[#This Row],[Carrera Equivalente Uniandes 1]],VLOOKUP(H900,Homologación!$A:$B,2,0)=Tabla1[[#This Row],[Carrera Equivalente Uniandes 2]]),"",VLOOKUP(H900,Homologación!$A:$B,2,0)),"")</f>
        <v/>
      </c>
    </row>
    <row r="901" spans="1:16" x14ac:dyDescent="0.25">
      <c r="A901" s="4" t="s">
        <v>2001</v>
      </c>
      <c r="B901" s="4" t="s">
        <v>26</v>
      </c>
      <c r="C901" s="4" t="s">
        <v>26</v>
      </c>
      <c r="D901" s="4" t="s">
        <v>425</v>
      </c>
      <c r="E901" s="4" t="s">
        <v>3</v>
      </c>
      <c r="F901" s="4" t="s">
        <v>21</v>
      </c>
      <c r="G901" s="4" t="s">
        <v>20</v>
      </c>
      <c r="I901" s="4" t="s">
        <v>665</v>
      </c>
      <c r="J901" s="4">
        <v>8999990619</v>
      </c>
      <c r="K901" s="4" t="s">
        <v>870</v>
      </c>
      <c r="L901" s="4" t="s">
        <v>7326</v>
      </c>
      <c r="M901" s="4" t="s">
        <v>9393</v>
      </c>
      <c r="N901" s="4" t="str">
        <f>VLOOKUP(F901,Homologación!$A:$B,2,0)</f>
        <v>Derecho</v>
      </c>
      <c r="O901" s="4" t="str">
        <f>IFERROR(IF(VLOOKUP(G901,Homologación!$A:$B,2,0)=Tabla1[[#This Row],[Carrera Equivalente Uniandes 1]],"",VLOOKUP(G901,Homologación!$A:$B,2,0)),"")</f>
        <v/>
      </c>
      <c r="P901" s="4" t="str">
        <f>IFERROR(IF(OR(VLOOKUP(H901,Homologación!$A:$B,2,0)=Tabla1[[#This Row],[Carrera Equivalente Uniandes 1]],VLOOKUP(H901,Homologación!$A:$B,2,0)=Tabla1[[#This Row],[Carrera Equivalente Uniandes 2]]),"",VLOOKUP(H901,Homologación!$A:$B,2,0)),"")</f>
        <v/>
      </c>
    </row>
    <row r="902" spans="1:16" x14ac:dyDescent="0.25">
      <c r="A902" s="4" t="s">
        <v>2002</v>
      </c>
      <c r="B902" s="4" t="s">
        <v>26</v>
      </c>
      <c r="C902" s="4" t="s">
        <v>26</v>
      </c>
      <c r="D902" s="4" t="s">
        <v>425</v>
      </c>
      <c r="E902" s="4" t="s">
        <v>3</v>
      </c>
      <c r="F902" s="4" t="s">
        <v>442</v>
      </c>
      <c r="G902" s="4" t="s">
        <v>454</v>
      </c>
      <c r="H902" s="4" t="s">
        <v>21</v>
      </c>
      <c r="I902" s="4" t="s">
        <v>665</v>
      </c>
      <c r="J902" s="4">
        <v>8999990619</v>
      </c>
      <c r="K902" s="4" t="s">
        <v>5142</v>
      </c>
      <c r="L902" s="4" t="s">
        <v>7327</v>
      </c>
      <c r="M902" s="4" t="s">
        <v>9393</v>
      </c>
      <c r="N902" s="4" t="str">
        <f>VLOOKUP(F902,Homologación!$A:$B,2,0)</f>
        <v>Ciencia Política</v>
      </c>
      <c r="O902" s="4" t="str">
        <f>IFERROR(IF(VLOOKUP(G902,Homologación!$A:$B,2,0)=Tabla1[[#This Row],[Carrera Equivalente Uniandes 1]],"",VLOOKUP(G902,Homologación!$A:$B,2,0)),"")</f>
        <v/>
      </c>
      <c r="P902" s="4" t="str">
        <f>IFERROR(IF(OR(VLOOKUP(H902,Homologación!$A:$B,2,0)=Tabla1[[#This Row],[Carrera Equivalente Uniandes 1]],VLOOKUP(H902,Homologación!$A:$B,2,0)=Tabla1[[#This Row],[Carrera Equivalente Uniandes 2]]),"",VLOOKUP(H902,Homologación!$A:$B,2,0)),"")</f>
        <v>Derecho</v>
      </c>
    </row>
    <row r="903" spans="1:16" x14ac:dyDescent="0.25">
      <c r="A903" s="4" t="s">
        <v>2003</v>
      </c>
      <c r="B903" s="4" t="s">
        <v>26</v>
      </c>
      <c r="C903" s="4" t="s">
        <v>26</v>
      </c>
      <c r="D903" s="4" t="s">
        <v>425</v>
      </c>
      <c r="E903" s="4" t="s">
        <v>3</v>
      </c>
      <c r="F903" s="4" t="s">
        <v>21</v>
      </c>
      <c r="G903" s="4" t="s">
        <v>20</v>
      </c>
      <c r="I903" s="4" t="s">
        <v>665</v>
      </c>
      <c r="J903" s="4">
        <v>8999990619</v>
      </c>
      <c r="K903" s="4" t="s">
        <v>870</v>
      </c>
      <c r="L903" s="4" t="s">
        <v>7328</v>
      </c>
      <c r="M903" s="4" t="s">
        <v>9393</v>
      </c>
      <c r="N903" s="4" t="str">
        <f>VLOOKUP(F903,Homologación!$A:$B,2,0)</f>
        <v>Derecho</v>
      </c>
      <c r="O903" s="4" t="str">
        <f>IFERROR(IF(VLOOKUP(G903,Homologación!$A:$B,2,0)=Tabla1[[#This Row],[Carrera Equivalente Uniandes 1]],"",VLOOKUP(G903,Homologación!$A:$B,2,0)),"")</f>
        <v/>
      </c>
      <c r="P903" s="4" t="str">
        <f>IFERROR(IF(OR(VLOOKUP(H903,Homologación!$A:$B,2,0)=Tabla1[[#This Row],[Carrera Equivalente Uniandes 1]],VLOOKUP(H903,Homologación!$A:$B,2,0)=Tabla1[[#This Row],[Carrera Equivalente Uniandes 2]]),"",VLOOKUP(H903,Homologación!$A:$B,2,0)),"")</f>
        <v/>
      </c>
    </row>
    <row r="904" spans="1:16" x14ac:dyDescent="0.25">
      <c r="A904" s="4" t="s">
        <v>2004</v>
      </c>
      <c r="B904" s="4" t="s">
        <v>26</v>
      </c>
      <c r="C904" s="4" t="s">
        <v>26</v>
      </c>
      <c r="D904" s="4" t="s">
        <v>425</v>
      </c>
      <c r="E904" s="4" t="s">
        <v>3</v>
      </c>
      <c r="F904" s="4" t="s">
        <v>447</v>
      </c>
      <c r="G904" s="4" t="s">
        <v>14</v>
      </c>
      <c r="I904" s="4" t="s">
        <v>665</v>
      </c>
      <c r="J904" s="4">
        <v>8999990619</v>
      </c>
      <c r="K904" s="4" t="s">
        <v>5143</v>
      </c>
      <c r="L904" s="4" t="s">
        <v>7329</v>
      </c>
      <c r="M904" s="4" t="s">
        <v>9393</v>
      </c>
      <c r="N904" s="4" t="str">
        <f>VLOOKUP(F904,Homologación!$A:$B,2,0)</f>
        <v>Gobierno y Asuntos Públicos</v>
      </c>
      <c r="O904" s="4" t="str">
        <f>IFERROR(IF(VLOOKUP(G904,Homologación!$A:$B,2,0)=Tabla1[[#This Row],[Carrera Equivalente Uniandes 1]],"",VLOOKUP(G904,Homologación!$A:$B,2,0)),"")</f>
        <v>Ingeniería Industrial</v>
      </c>
      <c r="P904" s="4" t="str">
        <f>IFERROR(IF(OR(VLOOKUP(H904,Homologación!$A:$B,2,0)=Tabla1[[#This Row],[Carrera Equivalente Uniandes 1]],VLOOKUP(H904,Homologación!$A:$B,2,0)=Tabla1[[#This Row],[Carrera Equivalente Uniandes 2]]),"",VLOOKUP(H904,Homologación!$A:$B,2,0)),"")</f>
        <v/>
      </c>
    </row>
    <row r="905" spans="1:16" x14ac:dyDescent="0.25">
      <c r="A905" s="4" t="s">
        <v>2005</v>
      </c>
      <c r="B905" s="4" t="s">
        <v>26</v>
      </c>
      <c r="C905" s="4" t="s">
        <v>26</v>
      </c>
      <c r="D905" s="4" t="s">
        <v>425</v>
      </c>
      <c r="E905" s="4" t="s">
        <v>3</v>
      </c>
      <c r="F905" s="4" t="s">
        <v>36</v>
      </c>
      <c r="G905" s="4" t="s">
        <v>456</v>
      </c>
      <c r="H905" s="4" t="s">
        <v>95</v>
      </c>
      <c r="I905" s="4" t="s">
        <v>665</v>
      </c>
      <c r="J905" s="4">
        <v>8999990619</v>
      </c>
      <c r="K905" s="4" t="s">
        <v>5144</v>
      </c>
      <c r="L905" s="4" t="s">
        <v>7330</v>
      </c>
      <c r="M905" s="4" t="s">
        <v>9393</v>
      </c>
      <c r="N905" s="4" t="str">
        <f>VLOOKUP(F905,Homologación!$A:$B,2,0)</f>
        <v>Historia</v>
      </c>
      <c r="O905" s="4" t="str">
        <f>IFERROR(IF(VLOOKUP(G905,Homologación!$A:$B,2,0)=Tabla1[[#This Row],[Carrera Equivalente Uniandes 1]],"",VLOOKUP(G905,Homologación!$A:$B,2,0)),"")</f>
        <v/>
      </c>
      <c r="P905" s="4" t="str">
        <f>IFERROR(IF(OR(VLOOKUP(H905,Homologación!$A:$B,2,0)=Tabla1[[#This Row],[Carrera Equivalente Uniandes 1]],VLOOKUP(H905,Homologación!$A:$B,2,0)=Tabla1[[#This Row],[Carrera Equivalente Uniandes 2]]),"",VLOOKUP(H905,Homologación!$A:$B,2,0)),"")</f>
        <v/>
      </c>
    </row>
    <row r="906" spans="1:16" x14ac:dyDescent="0.25">
      <c r="A906" s="4" t="s">
        <v>2006</v>
      </c>
      <c r="B906" s="4" t="s">
        <v>26</v>
      </c>
      <c r="C906" s="4" t="s">
        <v>26</v>
      </c>
      <c r="D906" s="4" t="s">
        <v>425</v>
      </c>
      <c r="E906" s="4" t="s">
        <v>3</v>
      </c>
      <c r="F906" s="4" t="s">
        <v>469</v>
      </c>
      <c r="I906" s="4" t="s">
        <v>665</v>
      </c>
      <c r="J906" s="4">
        <v>8999990619</v>
      </c>
      <c r="K906" s="4" t="s">
        <v>5145</v>
      </c>
      <c r="L906" s="4" t="s">
        <v>7331</v>
      </c>
      <c r="M906" s="4" t="s">
        <v>9393</v>
      </c>
      <c r="N906" s="4" t="str">
        <f>VLOOKUP(F906,Homologación!$A:$B,2,0)</f>
        <v>Ingeniería Mecánica</v>
      </c>
      <c r="O906" s="4" t="str">
        <f>IFERROR(IF(VLOOKUP(G906,Homologación!$A:$B,2,0)=Tabla1[[#This Row],[Carrera Equivalente Uniandes 1]],"",VLOOKUP(G906,Homologación!$A:$B,2,0)),"")</f>
        <v/>
      </c>
      <c r="P906" s="4" t="str">
        <f>IFERROR(IF(OR(VLOOKUP(H906,Homologación!$A:$B,2,0)=Tabla1[[#This Row],[Carrera Equivalente Uniandes 1]],VLOOKUP(H906,Homologación!$A:$B,2,0)=Tabla1[[#This Row],[Carrera Equivalente Uniandes 2]]),"",VLOOKUP(H906,Homologación!$A:$B,2,0)),"")</f>
        <v/>
      </c>
    </row>
    <row r="907" spans="1:16" x14ac:dyDescent="0.25">
      <c r="A907" s="4" t="s">
        <v>2007</v>
      </c>
      <c r="B907" s="4" t="s">
        <v>26</v>
      </c>
      <c r="C907" s="4" t="s">
        <v>26</v>
      </c>
      <c r="D907" s="4" t="s">
        <v>425</v>
      </c>
      <c r="E907" s="4" t="s">
        <v>3</v>
      </c>
      <c r="F907" s="4" t="s">
        <v>14</v>
      </c>
      <c r="I907" s="4" t="s">
        <v>665</v>
      </c>
      <c r="J907" s="4">
        <v>8999990619</v>
      </c>
      <c r="K907" s="4" t="s">
        <v>4696</v>
      </c>
      <c r="L907" s="4" t="s">
        <v>7332</v>
      </c>
      <c r="M907" s="4" t="s">
        <v>9393</v>
      </c>
      <c r="N907" s="4" t="str">
        <f>VLOOKUP(F907,Homologación!$A:$B,2,0)</f>
        <v>Ingeniería Industrial</v>
      </c>
      <c r="O907" s="4" t="str">
        <f>IFERROR(IF(VLOOKUP(G907,Homologación!$A:$B,2,0)=Tabla1[[#This Row],[Carrera Equivalente Uniandes 1]],"",VLOOKUP(G907,Homologación!$A:$B,2,0)),"")</f>
        <v/>
      </c>
      <c r="P907" s="4" t="str">
        <f>IFERROR(IF(OR(VLOOKUP(H907,Homologación!$A:$B,2,0)=Tabla1[[#This Row],[Carrera Equivalente Uniandes 1]],VLOOKUP(H907,Homologación!$A:$B,2,0)=Tabla1[[#This Row],[Carrera Equivalente Uniandes 2]]),"",VLOOKUP(H907,Homologación!$A:$B,2,0)),"")</f>
        <v/>
      </c>
    </row>
    <row r="908" spans="1:16" x14ac:dyDescent="0.25">
      <c r="A908" s="4" t="s">
        <v>2008</v>
      </c>
      <c r="B908" s="4" t="s">
        <v>26</v>
      </c>
      <c r="C908" s="4" t="s">
        <v>26</v>
      </c>
      <c r="D908" s="4" t="s">
        <v>425</v>
      </c>
      <c r="E908" s="4" t="s">
        <v>3</v>
      </c>
      <c r="F908" s="4" t="s">
        <v>29</v>
      </c>
      <c r="I908" s="4" t="s">
        <v>665</v>
      </c>
      <c r="J908" s="4">
        <v>8999990619</v>
      </c>
      <c r="K908" s="4" t="s">
        <v>5146</v>
      </c>
      <c r="L908" s="4" t="s">
        <v>7333</v>
      </c>
      <c r="M908" s="4" t="s">
        <v>9393</v>
      </c>
      <c r="N908" s="4" t="str">
        <f>VLOOKUP(F908,Homologación!$A:$B,2,0)</f>
        <v>Ingeniería de Sistemas y Computación</v>
      </c>
      <c r="O908" s="4" t="str">
        <f>IFERROR(IF(VLOOKUP(G908,Homologación!$A:$B,2,0)=Tabla1[[#This Row],[Carrera Equivalente Uniandes 1]],"",VLOOKUP(G908,Homologación!$A:$B,2,0)),"")</f>
        <v/>
      </c>
      <c r="P908" s="4" t="str">
        <f>IFERROR(IF(OR(VLOOKUP(H908,Homologación!$A:$B,2,0)=Tabla1[[#This Row],[Carrera Equivalente Uniandes 1]],VLOOKUP(H908,Homologación!$A:$B,2,0)=Tabla1[[#This Row],[Carrera Equivalente Uniandes 2]]),"",VLOOKUP(H908,Homologación!$A:$B,2,0)),"")</f>
        <v/>
      </c>
    </row>
    <row r="909" spans="1:16" x14ac:dyDescent="0.25">
      <c r="A909" s="4" t="s">
        <v>2009</v>
      </c>
      <c r="B909" s="4" t="s">
        <v>55</v>
      </c>
      <c r="C909" s="4" t="s">
        <v>54</v>
      </c>
      <c r="D909" s="4" t="s">
        <v>4375</v>
      </c>
      <c r="E909" s="4" t="s">
        <v>3</v>
      </c>
      <c r="F909" s="4" t="s">
        <v>15</v>
      </c>
      <c r="G909" s="4" t="s">
        <v>38</v>
      </c>
      <c r="I909" s="4" t="s">
        <v>668</v>
      </c>
      <c r="J909" s="4">
        <v>8001875693</v>
      </c>
      <c r="K909" s="4" t="s">
        <v>5147</v>
      </c>
      <c r="L909" s="4" t="s">
        <v>7334</v>
      </c>
      <c r="M909" s="4" t="s">
        <v>1095</v>
      </c>
      <c r="N909" s="4" t="str">
        <f>VLOOKUP(F909,Homologación!$A:$B,2,0)</f>
        <v>Administración</v>
      </c>
      <c r="O909" s="4" t="str">
        <f>IFERROR(IF(VLOOKUP(G909,Homologación!$A:$B,2,0)=Tabla1[[#This Row],[Carrera Equivalente Uniandes 1]],"",VLOOKUP(G909,Homologación!$A:$B,2,0)),"")</f>
        <v>Economía</v>
      </c>
      <c r="P909" s="4" t="str">
        <f>IFERROR(IF(OR(VLOOKUP(H909,Homologación!$A:$B,2,0)=Tabla1[[#This Row],[Carrera Equivalente Uniandes 1]],VLOOKUP(H909,Homologación!$A:$B,2,0)=Tabla1[[#This Row],[Carrera Equivalente Uniandes 2]]),"",VLOOKUP(H909,Homologación!$A:$B,2,0)),"")</f>
        <v/>
      </c>
    </row>
    <row r="910" spans="1:16" x14ac:dyDescent="0.25">
      <c r="A910" s="4" t="s">
        <v>2010</v>
      </c>
      <c r="B910" s="4" t="s">
        <v>55</v>
      </c>
      <c r="C910" s="4" t="s">
        <v>54</v>
      </c>
      <c r="D910" s="4" t="s">
        <v>4375</v>
      </c>
      <c r="E910" s="4" t="s">
        <v>3</v>
      </c>
      <c r="F910" s="4" t="s">
        <v>451</v>
      </c>
      <c r="G910" s="4" t="s">
        <v>9416</v>
      </c>
      <c r="I910" s="4" t="s">
        <v>668</v>
      </c>
      <c r="J910" s="4">
        <v>8001875693</v>
      </c>
      <c r="K910" s="4" t="s">
        <v>5148</v>
      </c>
      <c r="L910" s="4" t="s">
        <v>7335</v>
      </c>
      <c r="M910" s="4" t="s">
        <v>1095</v>
      </c>
      <c r="N910" s="4" t="str">
        <f>VLOOKUP(F910,Homologación!$A:$B,2,0)</f>
        <v>Contaduría Internacional</v>
      </c>
      <c r="O910" s="4" t="str">
        <f>IFERROR(IF(VLOOKUP(G910,Homologación!$A:$B,2,0)=Tabla1[[#This Row],[Carrera Equivalente Uniandes 1]],"",VLOOKUP(G910,Homologación!$A:$B,2,0)),"")</f>
        <v>Administración</v>
      </c>
      <c r="P910" s="4" t="str">
        <f>IFERROR(IF(OR(VLOOKUP(H910,Homologación!$A:$B,2,0)=Tabla1[[#This Row],[Carrera Equivalente Uniandes 1]],VLOOKUP(H910,Homologación!$A:$B,2,0)=Tabla1[[#This Row],[Carrera Equivalente Uniandes 2]]),"",VLOOKUP(H910,Homologación!$A:$B,2,0)),"")</f>
        <v/>
      </c>
    </row>
    <row r="911" spans="1:16" x14ac:dyDescent="0.25">
      <c r="A911" s="4" t="s">
        <v>2011</v>
      </c>
      <c r="B911" s="4" t="s">
        <v>55</v>
      </c>
      <c r="C911" s="4" t="s">
        <v>54</v>
      </c>
      <c r="D911" s="4" t="s">
        <v>4375</v>
      </c>
      <c r="E911" s="4" t="s">
        <v>3</v>
      </c>
      <c r="F911" s="4" t="s">
        <v>21</v>
      </c>
      <c r="I911" s="4" t="s">
        <v>668</v>
      </c>
      <c r="J911" s="4">
        <v>8001875693</v>
      </c>
      <c r="K911" s="4" t="s">
        <v>5149</v>
      </c>
      <c r="L911" s="4" t="s">
        <v>7336</v>
      </c>
      <c r="M911" s="4" t="s">
        <v>1095</v>
      </c>
      <c r="N911" s="4" t="str">
        <f>VLOOKUP(F911,Homologación!$A:$B,2,0)</f>
        <v>Derecho</v>
      </c>
      <c r="O911" s="4" t="str">
        <f>IFERROR(IF(VLOOKUP(G911,Homologación!$A:$B,2,0)=Tabla1[[#This Row],[Carrera Equivalente Uniandes 1]],"",VLOOKUP(G911,Homologación!$A:$B,2,0)),"")</f>
        <v/>
      </c>
      <c r="P911" s="4" t="str">
        <f>IFERROR(IF(OR(VLOOKUP(H911,Homologación!$A:$B,2,0)=Tabla1[[#This Row],[Carrera Equivalente Uniandes 1]],VLOOKUP(H911,Homologación!$A:$B,2,0)=Tabla1[[#This Row],[Carrera Equivalente Uniandes 2]]),"",VLOOKUP(H911,Homologación!$A:$B,2,0)),"")</f>
        <v/>
      </c>
    </row>
    <row r="912" spans="1:16" x14ac:dyDescent="0.25">
      <c r="A912" s="4" t="s">
        <v>2012</v>
      </c>
      <c r="B912" s="4" t="s">
        <v>55</v>
      </c>
      <c r="C912" s="4" t="s">
        <v>54</v>
      </c>
      <c r="D912" s="4" t="s">
        <v>4375</v>
      </c>
      <c r="E912" s="4" t="s">
        <v>9</v>
      </c>
      <c r="F912" s="4" t="s">
        <v>5</v>
      </c>
      <c r="G912" s="4" t="s">
        <v>15</v>
      </c>
      <c r="H912" s="4" t="s">
        <v>9416</v>
      </c>
      <c r="I912" s="4" t="s">
        <v>668</v>
      </c>
      <c r="J912" s="4">
        <v>8001875693</v>
      </c>
      <c r="K912" s="4" t="s">
        <v>5150</v>
      </c>
      <c r="L912" s="4" t="s">
        <v>7337</v>
      </c>
      <c r="M912" s="4" t="s">
        <v>1095</v>
      </c>
      <c r="N912" s="4" t="str">
        <f>VLOOKUP(F912,Homologación!$A:$B,2,0)</f>
        <v>Administración</v>
      </c>
      <c r="O912" s="4" t="str">
        <f>IFERROR(IF(VLOOKUP(G912,Homologación!$A:$B,2,0)=Tabla1[[#This Row],[Carrera Equivalente Uniandes 1]],"",VLOOKUP(G912,Homologación!$A:$B,2,0)),"")</f>
        <v/>
      </c>
      <c r="P912" s="4" t="str">
        <f>IFERROR(IF(OR(VLOOKUP(H912,Homologación!$A:$B,2,0)=Tabla1[[#This Row],[Carrera Equivalente Uniandes 1]],VLOOKUP(H912,Homologación!$A:$B,2,0)=Tabla1[[#This Row],[Carrera Equivalente Uniandes 2]]),"",VLOOKUP(H912,Homologación!$A:$B,2,0)),"")</f>
        <v/>
      </c>
    </row>
    <row r="913" spans="1:16" x14ac:dyDescent="0.25">
      <c r="A913" s="4" t="s">
        <v>2013</v>
      </c>
      <c r="B913" s="4" t="s">
        <v>55</v>
      </c>
      <c r="C913" s="4" t="s">
        <v>54</v>
      </c>
      <c r="D913" s="4" t="s">
        <v>4375</v>
      </c>
      <c r="E913" s="4" t="s">
        <v>3</v>
      </c>
      <c r="F913" s="4" t="s">
        <v>49</v>
      </c>
      <c r="G913" s="4" t="s">
        <v>136</v>
      </c>
      <c r="I913" s="4" t="s">
        <v>668</v>
      </c>
      <c r="J913" s="4">
        <v>8001875693</v>
      </c>
      <c r="K913" s="4" t="s">
        <v>5151</v>
      </c>
      <c r="L913" s="4" t="s">
        <v>7338</v>
      </c>
      <c r="M913" s="4" t="s">
        <v>1095</v>
      </c>
      <c r="N913" s="4" t="str">
        <f>VLOOKUP(F913,Homologación!$A:$B,2,0)</f>
        <v>Ingeniería Ambiental</v>
      </c>
      <c r="O913" s="4" t="str">
        <f>IFERROR(IF(VLOOKUP(G913,Homologación!$A:$B,2,0)=Tabla1[[#This Row],[Carrera Equivalente Uniandes 1]],"",VLOOKUP(G913,Homologación!$A:$B,2,0)),"")</f>
        <v/>
      </c>
      <c r="P913" s="4" t="str">
        <f>IFERROR(IF(OR(VLOOKUP(H913,Homologación!$A:$B,2,0)=Tabla1[[#This Row],[Carrera Equivalente Uniandes 1]],VLOOKUP(H913,Homologación!$A:$B,2,0)=Tabla1[[#This Row],[Carrera Equivalente Uniandes 2]]),"",VLOOKUP(H913,Homologación!$A:$B,2,0)),"")</f>
        <v/>
      </c>
    </row>
    <row r="914" spans="1:16" x14ac:dyDescent="0.25">
      <c r="A914" s="4" t="s">
        <v>2014</v>
      </c>
      <c r="B914" s="4" t="s">
        <v>55</v>
      </c>
      <c r="C914" s="4" t="s">
        <v>54</v>
      </c>
      <c r="D914" s="4" t="s">
        <v>4375</v>
      </c>
      <c r="E914" s="4" t="s">
        <v>3</v>
      </c>
      <c r="F914" s="4" t="s">
        <v>16</v>
      </c>
      <c r="I914" s="4" t="s">
        <v>668</v>
      </c>
      <c r="J914" s="4">
        <v>8001875693</v>
      </c>
      <c r="K914" s="4" t="s">
        <v>5152</v>
      </c>
      <c r="L914" s="4" t="s">
        <v>7339</v>
      </c>
      <c r="M914" s="4" t="s">
        <v>1095</v>
      </c>
      <c r="N914" s="4" t="str">
        <f>VLOOKUP(F914,Homologación!$A:$B,2,0)</f>
        <v>Ingeniería Civil</v>
      </c>
      <c r="O914" s="4" t="str">
        <f>IFERROR(IF(VLOOKUP(G914,Homologación!$A:$B,2,0)=Tabla1[[#This Row],[Carrera Equivalente Uniandes 1]],"",VLOOKUP(G914,Homologación!$A:$B,2,0)),"")</f>
        <v/>
      </c>
      <c r="P914" s="4" t="str">
        <f>IFERROR(IF(OR(VLOOKUP(H914,Homologación!$A:$B,2,0)=Tabla1[[#This Row],[Carrera Equivalente Uniandes 1]],VLOOKUP(H914,Homologación!$A:$B,2,0)=Tabla1[[#This Row],[Carrera Equivalente Uniandes 2]]),"",VLOOKUP(H914,Homologación!$A:$B,2,0)),"")</f>
        <v/>
      </c>
    </row>
    <row r="915" spans="1:16" x14ac:dyDescent="0.25">
      <c r="A915" s="4" t="s">
        <v>2015</v>
      </c>
      <c r="B915" s="4" t="s">
        <v>55</v>
      </c>
      <c r="C915" s="4" t="s">
        <v>54</v>
      </c>
      <c r="D915" s="4" t="s">
        <v>4375</v>
      </c>
      <c r="E915" s="4" t="s">
        <v>3</v>
      </c>
      <c r="F915" s="4" t="s">
        <v>14</v>
      </c>
      <c r="G915" s="4" t="s">
        <v>15</v>
      </c>
      <c r="I915" s="4" t="s">
        <v>668</v>
      </c>
      <c r="J915" s="4">
        <v>8001875693</v>
      </c>
      <c r="K915" s="4" t="s">
        <v>5153</v>
      </c>
      <c r="L915" s="4" t="s">
        <v>7340</v>
      </c>
      <c r="M915" s="4" t="s">
        <v>1095</v>
      </c>
      <c r="N915" s="4" t="str">
        <f>VLOOKUP(F915,Homologación!$A:$B,2,0)</f>
        <v>Ingeniería Industrial</v>
      </c>
      <c r="O915" s="4" t="str">
        <f>IFERROR(IF(VLOOKUP(G915,Homologación!$A:$B,2,0)=Tabla1[[#This Row],[Carrera Equivalente Uniandes 1]],"",VLOOKUP(G915,Homologación!$A:$B,2,0)),"")</f>
        <v>Administración</v>
      </c>
      <c r="P915" s="4" t="str">
        <f>IFERROR(IF(OR(VLOOKUP(H915,Homologación!$A:$B,2,0)=Tabla1[[#This Row],[Carrera Equivalente Uniandes 1]],VLOOKUP(H915,Homologación!$A:$B,2,0)=Tabla1[[#This Row],[Carrera Equivalente Uniandes 2]]),"",VLOOKUP(H915,Homologación!$A:$B,2,0)),"")</f>
        <v/>
      </c>
    </row>
    <row r="916" spans="1:16" x14ac:dyDescent="0.25">
      <c r="A916" s="4" t="s">
        <v>2016</v>
      </c>
      <c r="B916" s="4" t="s">
        <v>55</v>
      </c>
      <c r="C916" s="4" t="s">
        <v>54</v>
      </c>
      <c r="D916" s="4" t="s">
        <v>4375</v>
      </c>
      <c r="E916" s="4" t="s">
        <v>3</v>
      </c>
      <c r="F916" s="4" t="s">
        <v>29</v>
      </c>
      <c r="G916" s="4" t="s">
        <v>73</v>
      </c>
      <c r="I916" s="4" t="s">
        <v>668</v>
      </c>
      <c r="J916" s="4">
        <v>8001875693</v>
      </c>
      <c r="K916" s="4" t="s">
        <v>5154</v>
      </c>
      <c r="L916" s="4" t="s">
        <v>7341</v>
      </c>
      <c r="M916" s="4" t="s">
        <v>1095</v>
      </c>
      <c r="N916" s="4" t="str">
        <f>VLOOKUP(F916,Homologación!$A:$B,2,0)</f>
        <v>Ingeniería de Sistemas y Computación</v>
      </c>
      <c r="O916" s="4" t="str">
        <f>IFERROR(IF(VLOOKUP(G916,Homologación!$A:$B,2,0)=Tabla1[[#This Row],[Carrera Equivalente Uniandes 1]],"",VLOOKUP(G916,Homologación!$A:$B,2,0)),"")</f>
        <v/>
      </c>
      <c r="P916" s="4" t="str">
        <f>IFERROR(IF(OR(VLOOKUP(H916,Homologación!$A:$B,2,0)=Tabla1[[#This Row],[Carrera Equivalente Uniandes 1]],VLOOKUP(H916,Homologación!$A:$B,2,0)=Tabla1[[#This Row],[Carrera Equivalente Uniandes 2]]),"",VLOOKUP(H916,Homologación!$A:$B,2,0)),"")</f>
        <v/>
      </c>
    </row>
    <row r="917" spans="1:16" x14ac:dyDescent="0.25">
      <c r="A917" s="4" t="s">
        <v>2017</v>
      </c>
      <c r="B917" s="4" t="s">
        <v>2</v>
      </c>
      <c r="C917" s="4" t="s">
        <v>162</v>
      </c>
      <c r="D917" s="4" t="s">
        <v>6</v>
      </c>
      <c r="E917" s="4" t="s">
        <v>3</v>
      </c>
      <c r="F917" s="4" t="s">
        <v>12</v>
      </c>
      <c r="G917" s="4" t="s">
        <v>27</v>
      </c>
      <c r="I917" s="4" t="s">
        <v>669</v>
      </c>
      <c r="J917" s="4">
        <v>8110067623</v>
      </c>
      <c r="K917" s="4" t="s">
        <v>5155</v>
      </c>
      <c r="L917" s="4" t="s">
        <v>7342</v>
      </c>
      <c r="M917" s="4" t="s">
        <v>1095</v>
      </c>
      <c r="N917" s="4" t="str">
        <f>VLOOKUP(F917,Homologación!$A:$B,2,0)</f>
        <v>Ciencia Política</v>
      </c>
      <c r="O917" s="4" t="str">
        <f>IFERROR(IF(VLOOKUP(G917,Homologación!$A:$B,2,0)=Tabla1[[#This Row],[Carrera Equivalente Uniandes 1]],"",VLOOKUP(G917,Homologación!$A:$B,2,0)),"")</f>
        <v>Literatura</v>
      </c>
      <c r="P917" s="4" t="str">
        <f>IFERROR(IF(OR(VLOOKUP(H917,Homologación!$A:$B,2,0)=Tabla1[[#This Row],[Carrera Equivalente Uniandes 1]],VLOOKUP(H917,Homologación!$A:$B,2,0)=Tabla1[[#This Row],[Carrera Equivalente Uniandes 2]]),"",VLOOKUP(H917,Homologación!$A:$B,2,0)),"")</f>
        <v/>
      </c>
    </row>
    <row r="918" spans="1:16" x14ac:dyDescent="0.25">
      <c r="A918" s="4" t="s">
        <v>2018</v>
      </c>
      <c r="B918" s="4" t="s">
        <v>2</v>
      </c>
      <c r="C918" s="4" t="s">
        <v>162</v>
      </c>
      <c r="D918" s="4" t="s">
        <v>6</v>
      </c>
      <c r="E918" s="4" t="s">
        <v>3</v>
      </c>
      <c r="F918" s="4" t="s">
        <v>12</v>
      </c>
      <c r="G918" s="4" t="s">
        <v>27</v>
      </c>
      <c r="I918" s="4" t="s">
        <v>669</v>
      </c>
      <c r="J918" s="4">
        <v>8110067623</v>
      </c>
      <c r="K918" s="4" t="s">
        <v>5156</v>
      </c>
      <c r="L918" s="4" t="s">
        <v>7343</v>
      </c>
      <c r="M918" s="4" t="s">
        <v>1095</v>
      </c>
      <c r="N918" s="4" t="str">
        <f>VLOOKUP(F918,Homologación!$A:$B,2,0)</f>
        <v>Ciencia Política</v>
      </c>
      <c r="O918" s="4" t="str">
        <f>IFERROR(IF(VLOOKUP(G918,Homologación!$A:$B,2,0)=Tabla1[[#This Row],[Carrera Equivalente Uniandes 1]],"",VLOOKUP(G918,Homologación!$A:$B,2,0)),"")</f>
        <v>Literatura</v>
      </c>
      <c r="P918" s="4" t="str">
        <f>IFERROR(IF(OR(VLOOKUP(H918,Homologación!$A:$B,2,0)=Tabla1[[#This Row],[Carrera Equivalente Uniandes 1]],VLOOKUP(H918,Homologación!$A:$B,2,0)=Tabla1[[#This Row],[Carrera Equivalente Uniandes 2]]),"",VLOOKUP(H918,Homologación!$A:$B,2,0)),"")</f>
        <v/>
      </c>
    </row>
    <row r="919" spans="1:16" x14ac:dyDescent="0.25">
      <c r="A919" s="4" t="s">
        <v>2019</v>
      </c>
      <c r="B919" s="4" t="s">
        <v>2</v>
      </c>
      <c r="C919" s="4" t="s">
        <v>162</v>
      </c>
      <c r="D919" s="4" t="s">
        <v>6</v>
      </c>
      <c r="E919" s="4" t="s">
        <v>3</v>
      </c>
      <c r="F919" s="4" t="s">
        <v>12</v>
      </c>
      <c r="G919" s="4" t="s">
        <v>27</v>
      </c>
      <c r="I919" s="4" t="s">
        <v>669</v>
      </c>
      <c r="J919" s="4">
        <v>8110067623</v>
      </c>
      <c r="K919" s="4" t="s">
        <v>5157</v>
      </c>
      <c r="L919" s="4" t="s">
        <v>7344</v>
      </c>
      <c r="M919" s="4" t="s">
        <v>1095</v>
      </c>
      <c r="N919" s="4" t="str">
        <f>VLOOKUP(F919,Homologación!$A:$B,2,0)</f>
        <v>Ciencia Política</v>
      </c>
      <c r="O919" s="4" t="str">
        <f>IFERROR(IF(VLOOKUP(G919,Homologación!$A:$B,2,0)=Tabla1[[#This Row],[Carrera Equivalente Uniandes 1]],"",VLOOKUP(G919,Homologación!$A:$B,2,0)),"")</f>
        <v>Literatura</v>
      </c>
      <c r="P919" s="4" t="str">
        <f>IFERROR(IF(OR(VLOOKUP(H919,Homologación!$A:$B,2,0)=Tabla1[[#This Row],[Carrera Equivalente Uniandes 1]],VLOOKUP(H919,Homologación!$A:$B,2,0)=Tabla1[[#This Row],[Carrera Equivalente Uniandes 2]]),"",VLOOKUP(H919,Homologación!$A:$B,2,0)),"")</f>
        <v/>
      </c>
    </row>
    <row r="920" spans="1:16" x14ac:dyDescent="0.25">
      <c r="A920" s="4" t="s">
        <v>2020</v>
      </c>
      <c r="B920" s="4" t="s">
        <v>2</v>
      </c>
      <c r="C920" s="4" t="s">
        <v>162</v>
      </c>
      <c r="D920" s="4" t="s">
        <v>6</v>
      </c>
      <c r="E920" s="4" t="s">
        <v>9</v>
      </c>
      <c r="F920" s="4" t="s">
        <v>15</v>
      </c>
      <c r="G920" s="4" t="s">
        <v>4</v>
      </c>
      <c r="H920" s="4" t="s">
        <v>97</v>
      </c>
      <c r="I920" s="4" t="s">
        <v>669</v>
      </c>
      <c r="J920" s="4">
        <v>8110067623</v>
      </c>
      <c r="K920" s="4" t="s">
        <v>5158</v>
      </c>
      <c r="L920" s="4" t="s">
        <v>7345</v>
      </c>
      <c r="M920" s="4" t="s">
        <v>1095</v>
      </c>
      <c r="N920" s="4" t="str">
        <f>VLOOKUP(F920,Homologación!$A:$B,2,0)</f>
        <v>Administración</v>
      </c>
      <c r="O920" s="4" t="str">
        <f>IFERROR(IF(VLOOKUP(G920,Homologación!$A:$B,2,0)=Tabla1[[#This Row],[Carrera Equivalente Uniandes 1]],"",VLOOKUP(G920,Homologación!$A:$B,2,0)),"")</f>
        <v>Psicología</v>
      </c>
      <c r="P920" s="4" t="str">
        <f>IFERROR(IF(OR(VLOOKUP(H920,Homologación!$A:$B,2,0)=Tabla1[[#This Row],[Carrera Equivalente Uniandes 1]],VLOOKUP(H920,Homologación!$A:$B,2,0)=Tabla1[[#This Row],[Carrera Equivalente Uniandes 2]]),"",VLOOKUP(H920,Homologación!$A:$B,2,0)),"")</f>
        <v/>
      </c>
    </row>
    <row r="921" spans="1:16" x14ac:dyDescent="0.25">
      <c r="A921" s="4" t="s">
        <v>2021</v>
      </c>
      <c r="B921" s="4" t="s">
        <v>94</v>
      </c>
      <c r="C921" s="4" t="s">
        <v>104</v>
      </c>
      <c r="D921" s="4" t="s">
        <v>427</v>
      </c>
      <c r="E921" s="4" t="s">
        <v>3</v>
      </c>
      <c r="F921" s="4" t="s">
        <v>15</v>
      </c>
      <c r="G921" s="4" t="s">
        <v>14</v>
      </c>
      <c r="I921" s="4" t="s">
        <v>50</v>
      </c>
      <c r="J921" s="4">
        <v>8605127804</v>
      </c>
      <c r="K921" s="4" t="s">
        <v>5159</v>
      </c>
      <c r="L921" s="4" t="s">
        <v>7346</v>
      </c>
      <c r="M921" s="4" t="s">
        <v>1095</v>
      </c>
      <c r="N921" s="4" t="str">
        <f>VLOOKUP(F921,Homologación!$A:$B,2,0)</f>
        <v>Administración</v>
      </c>
      <c r="O921" s="4" t="str">
        <f>IFERROR(IF(VLOOKUP(G921,Homologación!$A:$B,2,0)=Tabla1[[#This Row],[Carrera Equivalente Uniandes 1]],"",VLOOKUP(G921,Homologación!$A:$B,2,0)),"")</f>
        <v>Ingeniería Industrial</v>
      </c>
      <c r="P921" s="4" t="str">
        <f>IFERROR(IF(OR(VLOOKUP(H921,Homologación!$A:$B,2,0)=Tabla1[[#This Row],[Carrera Equivalente Uniandes 1]],VLOOKUP(H921,Homologación!$A:$B,2,0)=Tabla1[[#This Row],[Carrera Equivalente Uniandes 2]]),"",VLOOKUP(H921,Homologación!$A:$B,2,0)),"")</f>
        <v/>
      </c>
    </row>
    <row r="922" spans="1:16" x14ac:dyDescent="0.25">
      <c r="A922" s="4" t="s">
        <v>2022</v>
      </c>
      <c r="B922" s="4" t="s">
        <v>94</v>
      </c>
      <c r="C922" s="4" t="s">
        <v>261</v>
      </c>
      <c r="D922" s="4" t="s">
        <v>427</v>
      </c>
      <c r="E922" s="4" t="s">
        <v>9572</v>
      </c>
      <c r="F922" s="4" t="s">
        <v>49</v>
      </c>
      <c r="G922" s="4" t="s">
        <v>96</v>
      </c>
      <c r="H922" s="4" t="s">
        <v>461</v>
      </c>
      <c r="I922" s="4" t="s">
        <v>50</v>
      </c>
      <c r="J922" s="4">
        <v>8605127804</v>
      </c>
      <c r="K922" s="4" t="s">
        <v>871</v>
      </c>
      <c r="L922" s="4" t="s">
        <v>7347</v>
      </c>
      <c r="M922" s="4" t="s">
        <v>1095</v>
      </c>
      <c r="N922" s="4" t="str">
        <f>VLOOKUP(F922,Homologación!$A:$B,2,0)</f>
        <v>Ingeniería Ambiental</v>
      </c>
      <c r="O922" s="4" t="str">
        <f>IFERROR(IF(VLOOKUP(G922,Homologación!$A:$B,2,0)=Tabla1[[#This Row],[Carrera Equivalente Uniandes 1]],"",VLOOKUP(G922,Homologación!$A:$B,2,0)),"")</f>
        <v/>
      </c>
      <c r="P922" s="4" t="str">
        <f>IFERROR(IF(OR(VLOOKUP(H922,Homologación!$A:$B,2,0)=Tabla1[[#This Row],[Carrera Equivalente Uniandes 1]],VLOOKUP(H922,Homologación!$A:$B,2,0)=Tabla1[[#This Row],[Carrera Equivalente Uniandes 2]]),"",VLOOKUP(H922,Homologación!$A:$B,2,0)),"")</f>
        <v/>
      </c>
    </row>
    <row r="923" spans="1:16" x14ac:dyDescent="0.25">
      <c r="A923" s="4" t="s">
        <v>2023</v>
      </c>
      <c r="B923" s="4" t="s">
        <v>94</v>
      </c>
      <c r="C923" s="4" t="s">
        <v>104</v>
      </c>
      <c r="D923" s="4" t="s">
        <v>427</v>
      </c>
      <c r="E923" s="4" t="s">
        <v>9572</v>
      </c>
      <c r="F923" s="4" t="s">
        <v>14</v>
      </c>
      <c r="G923" s="4" t="s">
        <v>15</v>
      </c>
      <c r="H923" s="4" t="s">
        <v>226</v>
      </c>
      <c r="I923" s="4" t="s">
        <v>50</v>
      </c>
      <c r="J923" s="4">
        <v>8605127804</v>
      </c>
      <c r="K923" s="4" t="s">
        <v>5160</v>
      </c>
      <c r="L923" s="4" t="s">
        <v>7348</v>
      </c>
      <c r="M923" s="4" t="s">
        <v>1095</v>
      </c>
      <c r="N923" s="4" t="str">
        <f>VLOOKUP(F923,Homologación!$A:$B,2,0)</f>
        <v>Ingeniería Industrial</v>
      </c>
      <c r="O923" s="4" t="str">
        <f>IFERROR(IF(VLOOKUP(G923,Homologación!$A:$B,2,0)=Tabla1[[#This Row],[Carrera Equivalente Uniandes 1]],"",VLOOKUP(G923,Homologación!$A:$B,2,0)),"")</f>
        <v>Administración</v>
      </c>
      <c r="P923" s="4" t="str">
        <f>IFERROR(IF(OR(VLOOKUP(H923,Homologación!$A:$B,2,0)=Tabla1[[#This Row],[Carrera Equivalente Uniandes 1]],VLOOKUP(H923,Homologación!$A:$B,2,0)=Tabla1[[#This Row],[Carrera Equivalente Uniandes 2]]),"",VLOOKUP(H923,Homologación!$A:$B,2,0)),"")</f>
        <v/>
      </c>
    </row>
    <row r="924" spans="1:16" x14ac:dyDescent="0.25">
      <c r="A924" s="4" t="s">
        <v>2024</v>
      </c>
      <c r="B924" s="4" t="s">
        <v>55</v>
      </c>
      <c r="C924" s="4" t="s">
        <v>240</v>
      </c>
      <c r="D924" s="4" t="s">
        <v>4375</v>
      </c>
      <c r="E924" s="4" t="s">
        <v>3</v>
      </c>
      <c r="F924" s="4" t="s">
        <v>49</v>
      </c>
      <c r="G924" s="4" t="s">
        <v>136</v>
      </c>
      <c r="I924" s="4" t="s">
        <v>4417</v>
      </c>
      <c r="J924" s="4">
        <v>8902060338</v>
      </c>
      <c r="K924" s="4" t="s">
        <v>5161</v>
      </c>
      <c r="L924" s="4" t="s">
        <v>7349</v>
      </c>
      <c r="M924" s="4" t="s">
        <v>1095</v>
      </c>
      <c r="N924" s="4" t="str">
        <f>VLOOKUP(F924,Homologación!$A:$B,2,0)</f>
        <v>Ingeniería Ambiental</v>
      </c>
      <c r="O924" s="4" t="str">
        <f>IFERROR(IF(VLOOKUP(G924,Homologación!$A:$B,2,0)=Tabla1[[#This Row],[Carrera Equivalente Uniandes 1]],"",VLOOKUP(G924,Homologación!$A:$B,2,0)),"")</f>
        <v/>
      </c>
      <c r="P924" s="4" t="str">
        <f>IFERROR(IF(OR(VLOOKUP(H924,Homologación!$A:$B,2,0)=Tabla1[[#This Row],[Carrera Equivalente Uniandes 1]],VLOOKUP(H924,Homologación!$A:$B,2,0)=Tabla1[[#This Row],[Carrera Equivalente Uniandes 2]]),"",VLOOKUP(H924,Homologación!$A:$B,2,0)),"")</f>
        <v/>
      </c>
    </row>
    <row r="925" spans="1:16" x14ac:dyDescent="0.25">
      <c r="A925" s="4" t="s">
        <v>2025</v>
      </c>
      <c r="B925" s="4" t="s">
        <v>101</v>
      </c>
      <c r="C925" s="4" t="s">
        <v>109</v>
      </c>
      <c r="D925" s="4" t="s">
        <v>102</v>
      </c>
      <c r="E925" s="4" t="s">
        <v>3</v>
      </c>
      <c r="F925" s="4" t="s">
        <v>21</v>
      </c>
      <c r="I925" s="4" t="s">
        <v>4418</v>
      </c>
      <c r="J925" s="4">
        <v>8001133897</v>
      </c>
      <c r="K925" s="4" t="s">
        <v>5162</v>
      </c>
      <c r="L925" s="4" t="s">
        <v>7350</v>
      </c>
      <c r="M925" s="4" t="s">
        <v>1095</v>
      </c>
      <c r="N925" s="4" t="str">
        <f>VLOOKUP(F925,Homologación!$A:$B,2,0)</f>
        <v>Derecho</v>
      </c>
      <c r="O925" s="4" t="str">
        <f>IFERROR(IF(VLOOKUP(G925,Homologación!$A:$B,2,0)=Tabla1[[#This Row],[Carrera Equivalente Uniandes 1]],"",VLOOKUP(G925,Homologación!$A:$B,2,0)),"")</f>
        <v/>
      </c>
      <c r="P925" s="4" t="str">
        <f>IFERROR(IF(OR(VLOOKUP(H925,Homologación!$A:$B,2,0)=Tabla1[[#This Row],[Carrera Equivalente Uniandes 1]],VLOOKUP(H925,Homologación!$A:$B,2,0)=Tabla1[[#This Row],[Carrera Equivalente Uniandes 2]]),"",VLOOKUP(H925,Homologación!$A:$B,2,0)),"")</f>
        <v/>
      </c>
    </row>
    <row r="926" spans="1:16" x14ac:dyDescent="0.25">
      <c r="A926" s="4" t="s">
        <v>2026</v>
      </c>
      <c r="B926" s="4" t="s">
        <v>91</v>
      </c>
      <c r="C926" s="4" t="s">
        <v>202</v>
      </c>
      <c r="D926" s="4" t="s">
        <v>4365</v>
      </c>
      <c r="E926" s="4" t="s">
        <v>9572</v>
      </c>
      <c r="F926" s="4" t="s">
        <v>451</v>
      </c>
      <c r="I926" s="4" t="s">
        <v>670</v>
      </c>
      <c r="J926" s="4">
        <v>8000967341</v>
      </c>
      <c r="K926" s="4" t="s">
        <v>5163</v>
      </c>
      <c r="L926" s="4" t="s">
        <v>7351</v>
      </c>
      <c r="M926" s="4" t="s">
        <v>1095</v>
      </c>
      <c r="N926" s="4" t="str">
        <f>VLOOKUP(F926,Homologación!$A:$B,2,0)</f>
        <v>Contaduría Internacional</v>
      </c>
      <c r="O926" s="4" t="str">
        <f>IFERROR(IF(VLOOKUP(G926,Homologación!$A:$B,2,0)=Tabla1[[#This Row],[Carrera Equivalente Uniandes 1]],"",VLOOKUP(G926,Homologación!$A:$B,2,0)),"")</f>
        <v/>
      </c>
      <c r="P926" s="4" t="str">
        <f>IFERROR(IF(OR(VLOOKUP(H926,Homologación!$A:$B,2,0)=Tabla1[[#This Row],[Carrera Equivalente Uniandes 1]],VLOOKUP(H926,Homologación!$A:$B,2,0)=Tabla1[[#This Row],[Carrera Equivalente Uniandes 2]]),"",VLOOKUP(H926,Homologación!$A:$B,2,0)),"")</f>
        <v/>
      </c>
    </row>
    <row r="927" spans="1:16" x14ac:dyDescent="0.25">
      <c r="A927" s="4" t="s">
        <v>2027</v>
      </c>
      <c r="B927" s="4" t="s">
        <v>91</v>
      </c>
      <c r="C927" s="4" t="s">
        <v>202</v>
      </c>
      <c r="D927" s="4" t="s">
        <v>4365</v>
      </c>
      <c r="E927" s="4" t="s">
        <v>9572</v>
      </c>
      <c r="F927" s="4" t="s">
        <v>537</v>
      </c>
      <c r="G927" s="4" t="s">
        <v>289</v>
      </c>
      <c r="H927" s="4" t="s">
        <v>9408</v>
      </c>
      <c r="I927" s="4" t="s">
        <v>670</v>
      </c>
      <c r="J927" s="4">
        <v>8000967341</v>
      </c>
      <c r="K927" s="4" t="s">
        <v>5164</v>
      </c>
      <c r="L927" s="4" t="s">
        <v>7352</v>
      </c>
      <c r="M927" s="4" t="s">
        <v>1095</v>
      </c>
      <c r="N927" s="4" t="str">
        <f>VLOOKUP(F927,Homologación!$A:$B,2,0)</f>
        <v>Arte</v>
      </c>
      <c r="O927" s="4" t="str">
        <f>IFERROR(IF(VLOOKUP(G927,Homologación!$A:$B,2,0)=Tabla1[[#This Row],[Carrera Equivalente Uniandes 1]],"",VLOOKUP(G927,Homologación!$A:$B,2,0)),"")</f>
        <v/>
      </c>
      <c r="P927" s="4" t="str">
        <f>IFERROR(IF(OR(VLOOKUP(H927,Homologación!$A:$B,2,0)=Tabla1[[#This Row],[Carrera Equivalente Uniandes 1]],VLOOKUP(H927,Homologación!$A:$B,2,0)=Tabla1[[#This Row],[Carrera Equivalente Uniandes 2]]),"",VLOOKUP(H927,Homologación!$A:$B,2,0)),"")</f>
        <v/>
      </c>
    </row>
    <row r="928" spans="1:16" x14ac:dyDescent="0.25">
      <c r="A928" s="4" t="s">
        <v>2028</v>
      </c>
      <c r="B928" s="4" t="s">
        <v>91</v>
      </c>
      <c r="C928" s="4" t="s">
        <v>202</v>
      </c>
      <c r="D928" s="4" t="s">
        <v>4365</v>
      </c>
      <c r="E928" s="4" t="s">
        <v>9572</v>
      </c>
      <c r="F928" s="4" t="s">
        <v>9451</v>
      </c>
      <c r="G928" s="4" t="s">
        <v>9452</v>
      </c>
      <c r="H928" s="4" t="s">
        <v>53</v>
      </c>
      <c r="I928" s="4" t="s">
        <v>670</v>
      </c>
      <c r="J928" s="4">
        <v>8000967341</v>
      </c>
      <c r="K928" s="4" t="s">
        <v>5165</v>
      </c>
      <c r="L928" s="4" t="s">
        <v>7353</v>
      </c>
      <c r="M928" s="4" t="s">
        <v>1095</v>
      </c>
      <c r="N928" s="4" t="str">
        <f>VLOOKUP(F928,Homologación!$A:$B,2,0)</f>
        <v>Administración</v>
      </c>
      <c r="O928" s="4" t="str">
        <f>IFERROR(IF(VLOOKUP(G928,Homologación!$A:$B,2,0)=Tabla1[[#This Row],[Carrera Equivalente Uniandes 1]],"",VLOOKUP(G928,Homologación!$A:$B,2,0)),"")</f>
        <v/>
      </c>
      <c r="P928" s="4" t="str">
        <f>IFERROR(IF(OR(VLOOKUP(H928,Homologación!$A:$B,2,0)=Tabla1[[#This Row],[Carrera Equivalente Uniandes 1]],VLOOKUP(H928,Homologación!$A:$B,2,0)=Tabla1[[#This Row],[Carrera Equivalente Uniandes 2]]),"",VLOOKUP(H928,Homologación!$A:$B,2,0)),"")</f>
        <v/>
      </c>
    </row>
    <row r="929" spans="1:16" x14ac:dyDescent="0.25">
      <c r="A929" s="4" t="s">
        <v>2029</v>
      </c>
      <c r="B929" s="4" t="s">
        <v>91</v>
      </c>
      <c r="C929" s="4" t="s">
        <v>202</v>
      </c>
      <c r="D929" s="4" t="s">
        <v>4365</v>
      </c>
      <c r="E929" s="4" t="s">
        <v>9572</v>
      </c>
      <c r="F929" s="4" t="s">
        <v>29</v>
      </c>
      <c r="G929" s="4" t="s">
        <v>462</v>
      </c>
      <c r="I929" s="4" t="s">
        <v>670</v>
      </c>
      <c r="J929" s="4">
        <v>8000967341</v>
      </c>
      <c r="K929" s="4" t="s">
        <v>5166</v>
      </c>
      <c r="L929" s="4" t="s">
        <v>7354</v>
      </c>
      <c r="M929" s="4" t="s">
        <v>1095</v>
      </c>
      <c r="N929" s="4" t="str">
        <f>VLOOKUP(F929,Homologación!$A:$B,2,0)</f>
        <v>Ingeniería de Sistemas y Computación</v>
      </c>
      <c r="O929" s="4" t="str">
        <f>IFERROR(IF(VLOOKUP(G929,Homologación!$A:$B,2,0)=Tabla1[[#This Row],[Carrera Equivalente Uniandes 1]],"",VLOOKUP(G929,Homologación!$A:$B,2,0)),"")</f>
        <v/>
      </c>
      <c r="P929" s="4" t="str">
        <f>IFERROR(IF(OR(VLOOKUP(H929,Homologación!$A:$B,2,0)=Tabla1[[#This Row],[Carrera Equivalente Uniandes 1]],VLOOKUP(H929,Homologación!$A:$B,2,0)=Tabla1[[#This Row],[Carrera Equivalente Uniandes 2]]),"",VLOOKUP(H929,Homologación!$A:$B,2,0)),"")</f>
        <v/>
      </c>
    </row>
    <row r="930" spans="1:16" x14ac:dyDescent="0.25">
      <c r="A930" s="4" t="s">
        <v>2030</v>
      </c>
      <c r="B930" s="4" t="s">
        <v>91</v>
      </c>
      <c r="C930" s="4" t="s">
        <v>202</v>
      </c>
      <c r="D930" s="4" t="s">
        <v>4365</v>
      </c>
      <c r="E930" s="4" t="s">
        <v>9572</v>
      </c>
      <c r="F930" s="4" t="s">
        <v>59</v>
      </c>
      <c r="I930" s="4" t="s">
        <v>670</v>
      </c>
      <c r="J930" s="4">
        <v>8000967341</v>
      </c>
      <c r="K930" s="4" t="s">
        <v>5167</v>
      </c>
      <c r="L930" s="4" t="s">
        <v>7355</v>
      </c>
      <c r="M930" s="4" t="s">
        <v>1095</v>
      </c>
      <c r="N930" s="4" t="str">
        <f>VLOOKUP(F930,Homologación!$A:$B,2,0)</f>
        <v>Antropología</v>
      </c>
      <c r="O930" s="4" t="str">
        <f>IFERROR(IF(VLOOKUP(G930,Homologación!$A:$B,2,0)=Tabla1[[#This Row],[Carrera Equivalente Uniandes 1]],"",VLOOKUP(G930,Homologación!$A:$B,2,0)),"")</f>
        <v/>
      </c>
      <c r="P930" s="4" t="str">
        <f>IFERROR(IF(OR(VLOOKUP(H930,Homologación!$A:$B,2,0)=Tabla1[[#This Row],[Carrera Equivalente Uniandes 1]],VLOOKUP(H930,Homologación!$A:$B,2,0)=Tabla1[[#This Row],[Carrera Equivalente Uniandes 2]]),"",VLOOKUP(H930,Homologación!$A:$B,2,0)),"")</f>
        <v/>
      </c>
    </row>
    <row r="931" spans="1:16" x14ac:dyDescent="0.25">
      <c r="A931" s="4" t="s">
        <v>2031</v>
      </c>
      <c r="B931" s="4" t="s">
        <v>142</v>
      </c>
      <c r="C931" s="4" t="s">
        <v>141</v>
      </c>
      <c r="D931" s="4" t="s">
        <v>4378</v>
      </c>
      <c r="E931" s="4" t="s">
        <v>9572</v>
      </c>
      <c r="F931" s="4" t="s">
        <v>32</v>
      </c>
      <c r="G931" s="4" t="s">
        <v>31</v>
      </c>
      <c r="I931" s="4" t="s">
        <v>119</v>
      </c>
      <c r="J931" s="4">
        <v>8000378008</v>
      </c>
      <c r="K931" s="4" t="s">
        <v>5168</v>
      </c>
      <c r="L931" s="4" t="s">
        <v>7356</v>
      </c>
      <c r="M931" s="4" t="s">
        <v>1095</v>
      </c>
      <c r="N931" s="4" t="str">
        <f>VLOOKUP(F931,Homologación!$A:$B,2,0)</f>
        <v>Contaduría Internacional</v>
      </c>
      <c r="O931" s="4" t="str">
        <f>IFERROR(IF(VLOOKUP(G931,Homologación!$A:$B,2,0)=Tabla1[[#This Row],[Carrera Equivalente Uniandes 1]],"",VLOOKUP(G931,Homologación!$A:$B,2,0)),"")</f>
        <v/>
      </c>
      <c r="P931" s="4" t="str">
        <f>IFERROR(IF(OR(VLOOKUP(H931,Homologación!$A:$B,2,0)=Tabla1[[#This Row],[Carrera Equivalente Uniandes 1]],VLOOKUP(H931,Homologación!$A:$B,2,0)=Tabla1[[#This Row],[Carrera Equivalente Uniandes 2]]),"",VLOOKUP(H931,Homologación!$A:$B,2,0)),"")</f>
        <v/>
      </c>
    </row>
    <row r="932" spans="1:16" x14ac:dyDescent="0.25">
      <c r="A932" s="4" t="s">
        <v>2032</v>
      </c>
      <c r="B932" s="4" t="s">
        <v>58</v>
      </c>
      <c r="C932" s="4" t="s">
        <v>303</v>
      </c>
      <c r="D932" s="4" t="s">
        <v>4379</v>
      </c>
      <c r="E932" s="4" t="s">
        <v>3</v>
      </c>
      <c r="F932" s="4" t="s">
        <v>497</v>
      </c>
      <c r="G932" s="4" t="s">
        <v>448</v>
      </c>
      <c r="I932" s="4" t="s">
        <v>671</v>
      </c>
      <c r="J932" s="4">
        <v>8001005335</v>
      </c>
      <c r="K932" s="4" t="s">
        <v>5169</v>
      </c>
      <c r="L932" s="4" t="s">
        <v>7357</v>
      </c>
      <c r="M932" s="4" t="s">
        <v>1095</v>
      </c>
      <c r="N932" s="4" t="str">
        <f>VLOOKUP(F932,Homologación!$A:$B,2,0)</f>
        <v>Ingeniería Ambiental</v>
      </c>
      <c r="O932" s="4" t="str">
        <f>IFERROR(IF(VLOOKUP(G932,Homologación!$A:$B,2,0)=Tabla1[[#This Row],[Carrera Equivalente Uniandes 1]],"",VLOOKUP(G932,Homologación!$A:$B,2,0)),"")</f>
        <v>Ingeniería Química</v>
      </c>
      <c r="P932" s="4" t="str">
        <f>IFERROR(IF(OR(VLOOKUP(H932,Homologación!$A:$B,2,0)=Tabla1[[#This Row],[Carrera Equivalente Uniandes 1]],VLOOKUP(H932,Homologación!$A:$B,2,0)=Tabla1[[#This Row],[Carrera Equivalente Uniandes 2]]),"",VLOOKUP(H932,Homologación!$A:$B,2,0)),"")</f>
        <v/>
      </c>
    </row>
    <row r="933" spans="1:16" x14ac:dyDescent="0.25">
      <c r="A933" s="4" t="s">
        <v>2033</v>
      </c>
      <c r="B933" s="4" t="s">
        <v>58</v>
      </c>
      <c r="C933" s="4" t="s">
        <v>303</v>
      </c>
      <c r="D933" s="4" t="s">
        <v>4379</v>
      </c>
      <c r="E933" s="4" t="s">
        <v>3</v>
      </c>
      <c r="F933" s="4" t="s">
        <v>481</v>
      </c>
      <c r="I933" s="4" t="s">
        <v>671</v>
      </c>
      <c r="J933" s="4">
        <v>8001005335</v>
      </c>
      <c r="K933" s="4" t="s">
        <v>5170</v>
      </c>
      <c r="L933" s="4" t="s">
        <v>7358</v>
      </c>
      <c r="M933" s="4" t="s">
        <v>1095</v>
      </c>
      <c r="N933" s="4" t="str">
        <f>VLOOKUP(F933,Homologación!$A:$B,2,0)</f>
        <v>Ingeniería Ambiental</v>
      </c>
      <c r="O933" s="4" t="str">
        <f>IFERROR(IF(VLOOKUP(G933,Homologación!$A:$B,2,0)=Tabla1[[#This Row],[Carrera Equivalente Uniandes 1]],"",VLOOKUP(G933,Homologación!$A:$B,2,0)),"")</f>
        <v/>
      </c>
      <c r="P933" s="4" t="str">
        <f>IFERROR(IF(OR(VLOOKUP(H933,Homologación!$A:$B,2,0)=Tabla1[[#This Row],[Carrera Equivalente Uniandes 1]],VLOOKUP(H933,Homologación!$A:$B,2,0)=Tabla1[[#This Row],[Carrera Equivalente Uniandes 2]]),"",VLOOKUP(H933,Homologación!$A:$B,2,0)),"")</f>
        <v/>
      </c>
    </row>
    <row r="934" spans="1:16" x14ac:dyDescent="0.25">
      <c r="A934" s="4" t="s">
        <v>2034</v>
      </c>
      <c r="B934" s="4" t="s">
        <v>58</v>
      </c>
      <c r="C934" s="4" t="s">
        <v>303</v>
      </c>
      <c r="D934" s="4" t="s">
        <v>4379</v>
      </c>
      <c r="E934" s="4" t="s">
        <v>3</v>
      </c>
      <c r="F934" s="4" t="s">
        <v>70</v>
      </c>
      <c r="I934" s="4" t="s">
        <v>671</v>
      </c>
      <c r="J934" s="4">
        <v>8001005335</v>
      </c>
      <c r="K934" s="4" t="s">
        <v>5171</v>
      </c>
      <c r="L934" s="4" t="s">
        <v>7359</v>
      </c>
      <c r="M934" s="4" t="s">
        <v>1095</v>
      </c>
      <c r="N934" s="4" t="str">
        <f>VLOOKUP(F934,Homologación!$A:$B,2,0)</f>
        <v>Biología</v>
      </c>
      <c r="O934" s="4" t="str">
        <f>IFERROR(IF(VLOOKUP(G934,Homologación!$A:$B,2,0)=Tabla1[[#This Row],[Carrera Equivalente Uniandes 1]],"",VLOOKUP(G934,Homologación!$A:$B,2,0)),"")</f>
        <v/>
      </c>
      <c r="P934" s="4" t="str">
        <f>IFERROR(IF(OR(VLOOKUP(H934,Homologación!$A:$B,2,0)=Tabla1[[#This Row],[Carrera Equivalente Uniandes 1]],VLOOKUP(H934,Homologación!$A:$B,2,0)=Tabla1[[#This Row],[Carrera Equivalente Uniandes 2]]),"",VLOOKUP(H934,Homologación!$A:$B,2,0)),"")</f>
        <v/>
      </c>
    </row>
    <row r="935" spans="1:16" x14ac:dyDescent="0.25">
      <c r="A935" s="4" t="s">
        <v>2035</v>
      </c>
      <c r="B935" s="4" t="s">
        <v>55</v>
      </c>
      <c r="C935" s="4" t="s">
        <v>54</v>
      </c>
      <c r="D935" s="4" t="s">
        <v>4375</v>
      </c>
      <c r="E935" s="4" t="s">
        <v>3</v>
      </c>
      <c r="F935" s="4" t="s">
        <v>21</v>
      </c>
      <c r="I935" s="4" t="s">
        <v>4419</v>
      </c>
      <c r="J935" s="4">
        <v>8040067800</v>
      </c>
      <c r="K935" s="4" t="s">
        <v>5172</v>
      </c>
      <c r="L935" s="4" t="s">
        <v>7360</v>
      </c>
      <c r="M935" s="4" t="s">
        <v>1095</v>
      </c>
      <c r="N935" s="4" t="str">
        <f>VLOOKUP(F935,Homologación!$A:$B,2,0)</f>
        <v>Derecho</v>
      </c>
      <c r="O935" s="4" t="str">
        <f>IFERROR(IF(VLOOKUP(G935,Homologación!$A:$B,2,0)=Tabla1[[#This Row],[Carrera Equivalente Uniandes 1]],"",VLOOKUP(G935,Homologación!$A:$B,2,0)),"")</f>
        <v/>
      </c>
      <c r="P935" s="4" t="str">
        <f>IFERROR(IF(OR(VLOOKUP(H935,Homologación!$A:$B,2,0)=Tabla1[[#This Row],[Carrera Equivalente Uniandes 1]],VLOOKUP(H935,Homologación!$A:$B,2,0)=Tabla1[[#This Row],[Carrera Equivalente Uniandes 2]]),"",VLOOKUP(H935,Homologación!$A:$B,2,0)),"")</f>
        <v/>
      </c>
    </row>
    <row r="936" spans="1:16" x14ac:dyDescent="0.25">
      <c r="A936" s="4" t="s">
        <v>2036</v>
      </c>
      <c r="B936" s="4" t="s">
        <v>55</v>
      </c>
      <c r="C936" s="4" t="s">
        <v>54</v>
      </c>
      <c r="D936" s="4" t="s">
        <v>4375</v>
      </c>
      <c r="E936" s="4" t="s">
        <v>3</v>
      </c>
      <c r="F936" s="4" t="s">
        <v>21</v>
      </c>
      <c r="I936" s="4" t="s">
        <v>4419</v>
      </c>
      <c r="J936" s="4">
        <v>8040067800</v>
      </c>
      <c r="K936" s="4" t="s">
        <v>5173</v>
      </c>
      <c r="L936" s="4" t="s">
        <v>7361</v>
      </c>
      <c r="M936" s="4" t="s">
        <v>1095</v>
      </c>
      <c r="N936" s="4" t="str">
        <f>VLOOKUP(F936,Homologación!$A:$B,2,0)</f>
        <v>Derecho</v>
      </c>
      <c r="O936" s="4" t="str">
        <f>IFERROR(IF(VLOOKUP(G936,Homologación!$A:$B,2,0)=Tabla1[[#This Row],[Carrera Equivalente Uniandes 1]],"",VLOOKUP(G936,Homologación!$A:$B,2,0)),"")</f>
        <v/>
      </c>
      <c r="P936" s="4" t="str">
        <f>IFERROR(IF(OR(VLOOKUP(H936,Homologación!$A:$B,2,0)=Tabla1[[#This Row],[Carrera Equivalente Uniandes 1]],VLOOKUP(H936,Homologación!$A:$B,2,0)=Tabla1[[#This Row],[Carrera Equivalente Uniandes 2]]),"",VLOOKUP(H936,Homologación!$A:$B,2,0)),"")</f>
        <v/>
      </c>
    </row>
    <row r="937" spans="1:16" x14ac:dyDescent="0.25">
      <c r="A937" s="4" t="s">
        <v>2037</v>
      </c>
      <c r="B937" s="4" t="s">
        <v>55</v>
      </c>
      <c r="C937" s="4" t="s">
        <v>54</v>
      </c>
      <c r="D937" s="4" t="s">
        <v>4375</v>
      </c>
      <c r="E937" s="4" t="s">
        <v>9</v>
      </c>
      <c r="F937" s="4" t="s">
        <v>31</v>
      </c>
      <c r="I937" s="4" t="s">
        <v>4419</v>
      </c>
      <c r="J937" s="4">
        <v>8040067800</v>
      </c>
      <c r="K937" s="4" t="s">
        <v>5174</v>
      </c>
      <c r="L937" s="4" t="s">
        <v>7362</v>
      </c>
      <c r="M937" s="4" t="s">
        <v>1095</v>
      </c>
      <c r="N937" s="4" t="str">
        <f>VLOOKUP(F937,Homologación!$A:$B,2,0)</f>
        <v>Contaduría Internacional</v>
      </c>
      <c r="O937" s="4" t="str">
        <f>IFERROR(IF(VLOOKUP(G937,Homologación!$A:$B,2,0)=Tabla1[[#This Row],[Carrera Equivalente Uniandes 1]],"",VLOOKUP(G937,Homologación!$A:$B,2,0)),"")</f>
        <v/>
      </c>
      <c r="P937" s="4" t="str">
        <f>IFERROR(IF(OR(VLOOKUP(H937,Homologación!$A:$B,2,0)=Tabla1[[#This Row],[Carrera Equivalente Uniandes 1]],VLOOKUP(H937,Homologación!$A:$B,2,0)=Tabla1[[#This Row],[Carrera Equivalente Uniandes 2]]),"",VLOOKUP(H937,Homologación!$A:$B,2,0)),"")</f>
        <v/>
      </c>
    </row>
    <row r="938" spans="1:16" x14ac:dyDescent="0.25">
      <c r="A938" s="4" t="s">
        <v>2038</v>
      </c>
      <c r="B938" s="4" t="s">
        <v>55</v>
      </c>
      <c r="C938" s="4" t="s">
        <v>54</v>
      </c>
      <c r="D938" s="4" t="s">
        <v>4375</v>
      </c>
      <c r="E938" s="4" t="s">
        <v>9</v>
      </c>
      <c r="F938" s="4" t="s">
        <v>9453</v>
      </c>
      <c r="I938" s="4" t="s">
        <v>4419</v>
      </c>
      <c r="J938" s="4">
        <v>8040067800</v>
      </c>
      <c r="K938" s="4" t="s">
        <v>5175</v>
      </c>
      <c r="L938" s="4" t="s">
        <v>7363</v>
      </c>
      <c r="M938" s="4" t="s">
        <v>1095</v>
      </c>
      <c r="N938" s="4" t="str">
        <f>VLOOKUP(F938,Homologación!$A:$B,2,0)</f>
        <v>Ingeniería de Sistemas y Computación</v>
      </c>
      <c r="O938" s="4" t="str">
        <f>IFERROR(IF(VLOOKUP(G938,Homologación!$A:$B,2,0)=Tabla1[[#This Row],[Carrera Equivalente Uniandes 1]],"",VLOOKUP(G938,Homologación!$A:$B,2,0)),"")</f>
        <v/>
      </c>
      <c r="P938" s="4" t="str">
        <f>IFERROR(IF(OR(VLOOKUP(H938,Homologación!$A:$B,2,0)=Tabla1[[#This Row],[Carrera Equivalente Uniandes 1]],VLOOKUP(H938,Homologación!$A:$B,2,0)=Tabla1[[#This Row],[Carrera Equivalente Uniandes 2]]),"",VLOOKUP(H938,Homologación!$A:$B,2,0)),"")</f>
        <v/>
      </c>
    </row>
    <row r="939" spans="1:16" x14ac:dyDescent="0.25">
      <c r="A939" s="4" t="s">
        <v>2039</v>
      </c>
      <c r="B939" s="4" t="s">
        <v>1</v>
      </c>
      <c r="C939" s="4" t="s">
        <v>4313</v>
      </c>
      <c r="D939" s="4" t="s">
        <v>429</v>
      </c>
      <c r="E939" s="4" t="s">
        <v>3</v>
      </c>
      <c r="F939" s="4" t="s">
        <v>39</v>
      </c>
      <c r="I939" s="4" t="s">
        <v>672</v>
      </c>
      <c r="J939" s="4">
        <v>9002654083</v>
      </c>
      <c r="K939" s="4" t="s">
        <v>5176</v>
      </c>
      <c r="L939" s="4" t="s">
        <v>7364</v>
      </c>
      <c r="M939" s="4" t="s">
        <v>1046</v>
      </c>
      <c r="N939" s="4" t="str">
        <f>VLOOKUP(F939,Homologación!$A:$B,2,0)</f>
        <v>Contaduría Internacional</v>
      </c>
      <c r="O939" s="4" t="str">
        <f>IFERROR(IF(VLOOKUP(G939,Homologación!$A:$B,2,0)=Tabla1[[#This Row],[Carrera Equivalente Uniandes 1]],"",VLOOKUP(G939,Homologación!$A:$B,2,0)),"")</f>
        <v/>
      </c>
      <c r="P939" s="4" t="str">
        <f>IFERROR(IF(OR(VLOOKUP(H939,Homologación!$A:$B,2,0)=Tabla1[[#This Row],[Carrera Equivalente Uniandes 1]],VLOOKUP(H939,Homologación!$A:$B,2,0)=Tabla1[[#This Row],[Carrera Equivalente Uniandes 2]]),"",VLOOKUP(H939,Homologación!$A:$B,2,0)),"")</f>
        <v/>
      </c>
    </row>
    <row r="940" spans="1:16" x14ac:dyDescent="0.25">
      <c r="A940" s="4" t="s">
        <v>2040</v>
      </c>
      <c r="B940" s="4" t="s">
        <v>1</v>
      </c>
      <c r="C940" s="4" t="s">
        <v>4313</v>
      </c>
      <c r="D940" s="4" t="s">
        <v>429</v>
      </c>
      <c r="E940" s="4" t="s">
        <v>3</v>
      </c>
      <c r="F940" s="4" t="s">
        <v>21</v>
      </c>
      <c r="I940" s="4" t="s">
        <v>672</v>
      </c>
      <c r="J940" s="4">
        <v>9002654083</v>
      </c>
      <c r="K940" s="4" t="s">
        <v>4702</v>
      </c>
      <c r="L940" s="4" t="s">
        <v>7365</v>
      </c>
      <c r="M940" s="4" t="s">
        <v>1046</v>
      </c>
      <c r="N940" s="4" t="str">
        <f>VLOOKUP(F940,Homologación!$A:$B,2,0)</f>
        <v>Derecho</v>
      </c>
      <c r="O940" s="4" t="str">
        <f>IFERROR(IF(VLOOKUP(G940,Homologación!$A:$B,2,0)=Tabla1[[#This Row],[Carrera Equivalente Uniandes 1]],"",VLOOKUP(G940,Homologación!$A:$B,2,0)),"")</f>
        <v/>
      </c>
      <c r="P940" s="4" t="str">
        <f>IFERROR(IF(OR(VLOOKUP(H940,Homologación!$A:$B,2,0)=Tabla1[[#This Row],[Carrera Equivalente Uniandes 1]],VLOOKUP(H940,Homologación!$A:$B,2,0)=Tabla1[[#This Row],[Carrera Equivalente Uniandes 2]]),"",VLOOKUP(H940,Homologación!$A:$B,2,0)),"")</f>
        <v/>
      </c>
    </row>
    <row r="941" spans="1:16" x14ac:dyDescent="0.25">
      <c r="A941" s="4" t="s">
        <v>2041</v>
      </c>
      <c r="B941" s="4" t="s">
        <v>1</v>
      </c>
      <c r="C941" s="4" t="s">
        <v>4313</v>
      </c>
      <c r="D941" s="4" t="s">
        <v>429</v>
      </c>
      <c r="E941" s="4" t="s">
        <v>3</v>
      </c>
      <c r="F941" s="4" t="s">
        <v>21</v>
      </c>
      <c r="I941" s="4" t="s">
        <v>672</v>
      </c>
      <c r="J941" s="4">
        <v>9002654083</v>
      </c>
      <c r="K941" s="4" t="s">
        <v>156</v>
      </c>
      <c r="L941" s="4" t="s">
        <v>7366</v>
      </c>
      <c r="M941" s="4" t="s">
        <v>1046</v>
      </c>
      <c r="N941" s="4" t="str">
        <f>VLOOKUP(F941,Homologación!$A:$B,2,0)</f>
        <v>Derecho</v>
      </c>
      <c r="O941" s="4" t="str">
        <f>IFERROR(IF(VLOOKUP(G941,Homologación!$A:$B,2,0)=Tabla1[[#This Row],[Carrera Equivalente Uniandes 1]],"",VLOOKUP(G941,Homologación!$A:$B,2,0)),"")</f>
        <v/>
      </c>
      <c r="P941" s="4" t="str">
        <f>IFERROR(IF(OR(VLOOKUP(H941,Homologación!$A:$B,2,0)=Tabla1[[#This Row],[Carrera Equivalente Uniandes 1]],VLOOKUP(H941,Homologación!$A:$B,2,0)=Tabla1[[#This Row],[Carrera Equivalente Uniandes 2]]),"",VLOOKUP(H941,Homologación!$A:$B,2,0)),"")</f>
        <v/>
      </c>
    </row>
    <row r="942" spans="1:16" x14ac:dyDescent="0.25">
      <c r="A942" s="4" t="s">
        <v>2042</v>
      </c>
      <c r="B942" s="4" t="s">
        <v>1</v>
      </c>
      <c r="C942" s="4" t="s">
        <v>4313</v>
      </c>
      <c r="D942" s="4" t="s">
        <v>429</v>
      </c>
      <c r="E942" s="4" t="s">
        <v>3</v>
      </c>
      <c r="F942" s="4" t="s">
        <v>7</v>
      </c>
      <c r="I942" s="4" t="s">
        <v>672</v>
      </c>
      <c r="J942" s="4">
        <v>9002654083</v>
      </c>
      <c r="K942" s="4" t="s">
        <v>5177</v>
      </c>
      <c r="L942" s="4" t="s">
        <v>7367</v>
      </c>
      <c r="M942" s="4" t="s">
        <v>1046</v>
      </c>
      <c r="N942" s="4" t="str">
        <f>VLOOKUP(F942,Homologación!$A:$B,2,0)</f>
        <v>Arquitectura</v>
      </c>
      <c r="O942" s="4" t="str">
        <f>IFERROR(IF(VLOOKUP(G942,Homologación!$A:$B,2,0)=Tabla1[[#This Row],[Carrera Equivalente Uniandes 1]],"",VLOOKUP(G942,Homologación!$A:$B,2,0)),"")</f>
        <v/>
      </c>
      <c r="P942" s="4" t="str">
        <f>IFERROR(IF(OR(VLOOKUP(H942,Homologación!$A:$B,2,0)=Tabla1[[#This Row],[Carrera Equivalente Uniandes 1]],VLOOKUP(H942,Homologación!$A:$B,2,0)=Tabla1[[#This Row],[Carrera Equivalente Uniandes 2]]),"",VLOOKUP(H942,Homologación!$A:$B,2,0)),"")</f>
        <v/>
      </c>
    </row>
    <row r="943" spans="1:16" x14ac:dyDescent="0.25">
      <c r="A943" s="4" t="s">
        <v>2043</v>
      </c>
      <c r="B943" s="4" t="s">
        <v>1</v>
      </c>
      <c r="C943" s="4" t="s">
        <v>4313</v>
      </c>
      <c r="D943" s="4" t="s">
        <v>429</v>
      </c>
      <c r="E943" s="4" t="s">
        <v>3</v>
      </c>
      <c r="F943" s="4" t="s">
        <v>71</v>
      </c>
      <c r="I943" s="4" t="s">
        <v>672</v>
      </c>
      <c r="J943" s="4">
        <v>9002654083</v>
      </c>
      <c r="K943" s="4" t="s">
        <v>5178</v>
      </c>
      <c r="L943" s="4" t="s">
        <v>7368</v>
      </c>
      <c r="M943" s="4" t="s">
        <v>1046</v>
      </c>
      <c r="N943" s="4" t="str">
        <f>VLOOKUP(F943,Homologación!$A:$B,2,0)</f>
        <v>Ingeniería Ambiental</v>
      </c>
      <c r="O943" s="4" t="str">
        <f>IFERROR(IF(VLOOKUP(G943,Homologación!$A:$B,2,0)=Tabla1[[#This Row],[Carrera Equivalente Uniandes 1]],"",VLOOKUP(G943,Homologación!$A:$B,2,0)),"")</f>
        <v/>
      </c>
      <c r="P943" s="4" t="str">
        <f>IFERROR(IF(OR(VLOOKUP(H943,Homologación!$A:$B,2,0)=Tabla1[[#This Row],[Carrera Equivalente Uniandes 1]],VLOOKUP(H943,Homologación!$A:$B,2,0)=Tabla1[[#This Row],[Carrera Equivalente Uniandes 2]]),"",VLOOKUP(H943,Homologación!$A:$B,2,0)),"")</f>
        <v/>
      </c>
    </row>
    <row r="944" spans="1:16" x14ac:dyDescent="0.25">
      <c r="A944" s="4" t="s">
        <v>2044</v>
      </c>
      <c r="B944" s="4" t="s">
        <v>1</v>
      </c>
      <c r="C944" s="4" t="s">
        <v>4313</v>
      </c>
      <c r="D944" s="4" t="s">
        <v>429</v>
      </c>
      <c r="E944" s="4" t="s">
        <v>3</v>
      </c>
      <c r="F944" s="4" t="s">
        <v>17</v>
      </c>
      <c r="I944" s="4" t="s">
        <v>672</v>
      </c>
      <c r="J944" s="4">
        <v>9002654083</v>
      </c>
      <c r="K944" s="4" t="s">
        <v>5179</v>
      </c>
      <c r="L944" s="4" t="s">
        <v>7369</v>
      </c>
      <c r="M944" s="4" t="s">
        <v>1046</v>
      </c>
      <c r="N944" s="4" t="str">
        <f>VLOOKUP(F944,Homologación!$A:$B,2,0)</f>
        <v>Historia</v>
      </c>
      <c r="O944" s="4" t="str">
        <f>IFERROR(IF(VLOOKUP(G944,Homologación!$A:$B,2,0)=Tabla1[[#This Row],[Carrera Equivalente Uniandes 1]],"",VLOOKUP(G944,Homologación!$A:$B,2,0)),"")</f>
        <v/>
      </c>
      <c r="P944" s="4" t="str">
        <f>IFERROR(IF(OR(VLOOKUP(H944,Homologación!$A:$B,2,0)=Tabla1[[#This Row],[Carrera Equivalente Uniandes 1]],VLOOKUP(H944,Homologación!$A:$B,2,0)=Tabla1[[#This Row],[Carrera Equivalente Uniandes 2]]),"",VLOOKUP(H944,Homologación!$A:$B,2,0)),"")</f>
        <v/>
      </c>
    </row>
    <row r="945" spans="1:16" x14ac:dyDescent="0.25">
      <c r="A945" s="4" t="s">
        <v>2045</v>
      </c>
      <c r="B945" s="4" t="s">
        <v>1</v>
      </c>
      <c r="C945" s="4" t="s">
        <v>4313</v>
      </c>
      <c r="D945" s="4" t="s">
        <v>429</v>
      </c>
      <c r="E945" s="4" t="s">
        <v>9572</v>
      </c>
      <c r="F945" s="4" t="s">
        <v>17</v>
      </c>
      <c r="I945" s="4" t="s">
        <v>672</v>
      </c>
      <c r="J945" s="4">
        <v>9002654083</v>
      </c>
      <c r="K945" s="4" t="s">
        <v>5179</v>
      </c>
      <c r="L945" s="4" t="s">
        <v>7370</v>
      </c>
      <c r="M945" s="4" t="s">
        <v>1046</v>
      </c>
      <c r="N945" s="4" t="str">
        <f>VLOOKUP(F945,Homologación!$A:$B,2,0)</f>
        <v>Historia</v>
      </c>
      <c r="O945" s="4" t="str">
        <f>IFERROR(IF(VLOOKUP(G945,Homologación!$A:$B,2,0)=Tabla1[[#This Row],[Carrera Equivalente Uniandes 1]],"",VLOOKUP(G945,Homologación!$A:$B,2,0)),"")</f>
        <v/>
      </c>
      <c r="P945" s="4" t="str">
        <f>IFERROR(IF(OR(VLOOKUP(H945,Homologación!$A:$B,2,0)=Tabla1[[#This Row],[Carrera Equivalente Uniandes 1]],VLOOKUP(H945,Homologación!$A:$B,2,0)=Tabla1[[#This Row],[Carrera Equivalente Uniandes 2]]),"",VLOOKUP(H945,Homologación!$A:$B,2,0)),"")</f>
        <v/>
      </c>
    </row>
    <row r="946" spans="1:16" x14ac:dyDescent="0.25">
      <c r="A946" s="4" t="s">
        <v>2046</v>
      </c>
      <c r="B946" s="4" t="s">
        <v>1</v>
      </c>
      <c r="C946" s="4" t="s">
        <v>4313</v>
      </c>
      <c r="D946" s="4" t="s">
        <v>429</v>
      </c>
      <c r="E946" s="4" t="s">
        <v>3</v>
      </c>
      <c r="F946" s="4" t="s">
        <v>473</v>
      </c>
      <c r="I946" s="4" t="s">
        <v>672</v>
      </c>
      <c r="J946" s="4">
        <v>9002654083</v>
      </c>
      <c r="K946" s="4" t="s">
        <v>889</v>
      </c>
      <c r="L946" s="4" t="s">
        <v>7371</v>
      </c>
      <c r="M946" s="4" t="s">
        <v>1046</v>
      </c>
      <c r="N946" s="4" t="str">
        <f>VLOOKUP(F946,Homologación!$A:$B,2,0)</f>
        <v>Matemáticas</v>
      </c>
      <c r="O946" s="4" t="str">
        <f>IFERROR(IF(VLOOKUP(G946,Homologación!$A:$B,2,0)=Tabla1[[#This Row],[Carrera Equivalente Uniandes 1]],"",VLOOKUP(G946,Homologación!$A:$B,2,0)),"")</f>
        <v/>
      </c>
      <c r="P946" s="4" t="str">
        <f>IFERROR(IF(OR(VLOOKUP(H946,Homologación!$A:$B,2,0)=Tabla1[[#This Row],[Carrera Equivalente Uniandes 1]],VLOOKUP(H946,Homologación!$A:$B,2,0)=Tabla1[[#This Row],[Carrera Equivalente Uniandes 2]]),"",VLOOKUP(H946,Homologación!$A:$B,2,0)),"")</f>
        <v/>
      </c>
    </row>
    <row r="947" spans="1:16" x14ac:dyDescent="0.25">
      <c r="A947" s="4" t="s">
        <v>2047</v>
      </c>
      <c r="B947" s="4" t="s">
        <v>1</v>
      </c>
      <c r="C947" s="4" t="s">
        <v>4313</v>
      </c>
      <c r="D947" s="4" t="s">
        <v>429</v>
      </c>
      <c r="E947" s="4" t="s">
        <v>9572</v>
      </c>
      <c r="F947" s="4" t="s">
        <v>22</v>
      </c>
      <c r="I947" s="4" t="s">
        <v>672</v>
      </c>
      <c r="J947" s="4">
        <v>9002654083</v>
      </c>
      <c r="K947" s="4" t="s">
        <v>5180</v>
      </c>
      <c r="L947" s="4" t="s">
        <v>7372</v>
      </c>
      <c r="M947" s="4" t="s">
        <v>1046</v>
      </c>
      <c r="N947" s="4" t="str">
        <f>VLOOKUP(F947,Homologación!$A:$B,2,0)</f>
        <v>Antropología</v>
      </c>
      <c r="O947" s="4" t="str">
        <f>IFERROR(IF(VLOOKUP(G947,Homologación!$A:$B,2,0)=Tabla1[[#This Row],[Carrera Equivalente Uniandes 1]],"",VLOOKUP(G947,Homologación!$A:$B,2,0)),"")</f>
        <v/>
      </c>
      <c r="P947" s="4" t="str">
        <f>IFERROR(IF(OR(VLOOKUP(H947,Homologación!$A:$B,2,0)=Tabla1[[#This Row],[Carrera Equivalente Uniandes 1]],VLOOKUP(H947,Homologación!$A:$B,2,0)=Tabla1[[#This Row],[Carrera Equivalente Uniandes 2]]),"",VLOOKUP(H947,Homologación!$A:$B,2,0)),"")</f>
        <v/>
      </c>
    </row>
    <row r="948" spans="1:16" x14ac:dyDescent="0.25">
      <c r="A948" s="4" t="s">
        <v>2048</v>
      </c>
      <c r="B948" s="4" t="s">
        <v>142</v>
      </c>
      <c r="C948" s="4" t="s">
        <v>141</v>
      </c>
      <c r="D948" s="4" t="s">
        <v>4378</v>
      </c>
      <c r="E948" s="4" t="s">
        <v>9572</v>
      </c>
      <c r="F948" s="4" t="s">
        <v>32</v>
      </c>
      <c r="I948" s="4" t="s">
        <v>133</v>
      </c>
      <c r="J948" s="4">
        <v>8999990070</v>
      </c>
      <c r="K948" s="4" t="s">
        <v>5181</v>
      </c>
      <c r="L948" s="4" t="s">
        <v>7373</v>
      </c>
      <c r="M948" s="4" t="s">
        <v>1095</v>
      </c>
      <c r="N948" s="4" t="str">
        <f>VLOOKUP(F948,Homologación!$A:$B,2,0)</f>
        <v>Contaduría Internacional</v>
      </c>
      <c r="O948" s="4" t="str">
        <f>IFERROR(IF(VLOOKUP(G948,Homologación!$A:$B,2,0)=Tabla1[[#This Row],[Carrera Equivalente Uniandes 1]],"",VLOOKUP(G948,Homologación!$A:$B,2,0)),"")</f>
        <v/>
      </c>
      <c r="P948" s="4" t="str">
        <f>IFERROR(IF(OR(VLOOKUP(H948,Homologación!$A:$B,2,0)=Tabla1[[#This Row],[Carrera Equivalente Uniandes 1]],VLOOKUP(H948,Homologación!$A:$B,2,0)=Tabla1[[#This Row],[Carrera Equivalente Uniandes 2]]),"",VLOOKUP(H948,Homologación!$A:$B,2,0)),"")</f>
        <v/>
      </c>
    </row>
    <row r="949" spans="1:16" x14ac:dyDescent="0.25">
      <c r="A949" s="4" t="s">
        <v>2049</v>
      </c>
      <c r="B949" s="4" t="s">
        <v>142</v>
      </c>
      <c r="C949" s="4" t="s">
        <v>141</v>
      </c>
      <c r="D949" s="4" t="s">
        <v>4378</v>
      </c>
      <c r="E949" s="4" t="s">
        <v>9572</v>
      </c>
      <c r="F949" s="4" t="s">
        <v>32</v>
      </c>
      <c r="I949" s="4" t="s">
        <v>133</v>
      </c>
      <c r="J949" s="4">
        <v>8999990070</v>
      </c>
      <c r="K949" s="4" t="s">
        <v>5181</v>
      </c>
      <c r="L949" s="4" t="s">
        <v>7373</v>
      </c>
      <c r="M949" s="4" t="s">
        <v>1095</v>
      </c>
      <c r="N949" s="4" t="str">
        <f>VLOOKUP(F949,Homologación!$A:$B,2,0)</f>
        <v>Contaduría Internacional</v>
      </c>
      <c r="O949" s="4" t="str">
        <f>IFERROR(IF(VLOOKUP(G949,Homologación!$A:$B,2,0)=Tabla1[[#This Row],[Carrera Equivalente Uniandes 1]],"",VLOOKUP(G949,Homologación!$A:$B,2,0)),"")</f>
        <v/>
      </c>
      <c r="P949" s="4" t="str">
        <f>IFERROR(IF(OR(VLOOKUP(H949,Homologación!$A:$B,2,0)=Tabla1[[#This Row],[Carrera Equivalente Uniandes 1]],VLOOKUP(H949,Homologación!$A:$B,2,0)=Tabla1[[#This Row],[Carrera Equivalente Uniandes 2]]),"",VLOOKUP(H949,Homologación!$A:$B,2,0)),"")</f>
        <v/>
      </c>
    </row>
    <row r="950" spans="1:16" x14ac:dyDescent="0.25">
      <c r="A950" s="4" t="s">
        <v>2050</v>
      </c>
      <c r="B950" s="4" t="s">
        <v>142</v>
      </c>
      <c r="C950" s="4" t="s">
        <v>141</v>
      </c>
      <c r="D950" s="4" t="s">
        <v>4378</v>
      </c>
      <c r="E950" s="4" t="s">
        <v>3</v>
      </c>
      <c r="F950" s="4" t="s">
        <v>21</v>
      </c>
      <c r="I950" s="4" t="s">
        <v>133</v>
      </c>
      <c r="J950" s="4">
        <v>8999990070</v>
      </c>
      <c r="K950" s="4" t="s">
        <v>5182</v>
      </c>
      <c r="L950" s="4" t="s">
        <v>7374</v>
      </c>
      <c r="M950" s="4" t="s">
        <v>1095</v>
      </c>
      <c r="N950" s="4" t="str">
        <f>VLOOKUP(F950,Homologación!$A:$B,2,0)</f>
        <v>Derecho</v>
      </c>
      <c r="O950" s="4" t="str">
        <f>IFERROR(IF(VLOOKUP(G950,Homologación!$A:$B,2,0)=Tabla1[[#This Row],[Carrera Equivalente Uniandes 1]],"",VLOOKUP(G950,Homologación!$A:$B,2,0)),"")</f>
        <v/>
      </c>
      <c r="P950" s="4" t="str">
        <f>IFERROR(IF(OR(VLOOKUP(H950,Homologación!$A:$B,2,0)=Tabla1[[#This Row],[Carrera Equivalente Uniandes 1]],VLOOKUP(H950,Homologación!$A:$B,2,0)=Tabla1[[#This Row],[Carrera Equivalente Uniandes 2]]),"",VLOOKUP(H950,Homologación!$A:$B,2,0)),"")</f>
        <v/>
      </c>
    </row>
    <row r="951" spans="1:16" x14ac:dyDescent="0.25">
      <c r="A951" s="4" t="s">
        <v>2051</v>
      </c>
      <c r="B951" s="4" t="s">
        <v>2</v>
      </c>
      <c r="C951" s="4" t="s">
        <v>237</v>
      </c>
      <c r="D951" s="4" t="s">
        <v>6</v>
      </c>
      <c r="E951" s="4" t="s">
        <v>3</v>
      </c>
      <c r="F951" s="4" t="s">
        <v>12</v>
      </c>
      <c r="I951" s="4" t="s">
        <v>673</v>
      </c>
      <c r="J951" s="4">
        <v>8909073172</v>
      </c>
      <c r="K951" s="4" t="s">
        <v>754</v>
      </c>
      <c r="L951" s="4" t="s">
        <v>7375</v>
      </c>
      <c r="M951" s="4" t="s">
        <v>1095</v>
      </c>
      <c r="N951" s="4" t="str">
        <f>VLOOKUP(F951,Homologación!$A:$B,2,0)</f>
        <v>Ciencia Política</v>
      </c>
      <c r="O951" s="4" t="str">
        <f>IFERROR(IF(VLOOKUP(G951,Homologación!$A:$B,2,0)=Tabla1[[#This Row],[Carrera Equivalente Uniandes 1]],"",VLOOKUP(G951,Homologación!$A:$B,2,0)),"")</f>
        <v/>
      </c>
      <c r="P951" s="4" t="str">
        <f>IFERROR(IF(OR(VLOOKUP(H951,Homologación!$A:$B,2,0)=Tabla1[[#This Row],[Carrera Equivalente Uniandes 1]],VLOOKUP(H951,Homologación!$A:$B,2,0)=Tabla1[[#This Row],[Carrera Equivalente Uniandes 2]]),"",VLOOKUP(H951,Homologación!$A:$B,2,0)),"")</f>
        <v/>
      </c>
    </row>
    <row r="952" spans="1:16" x14ac:dyDescent="0.25">
      <c r="A952" s="4" t="s">
        <v>2052</v>
      </c>
      <c r="B952" s="4" t="s">
        <v>2</v>
      </c>
      <c r="C952" s="4" t="s">
        <v>237</v>
      </c>
      <c r="D952" s="4" t="s">
        <v>6</v>
      </c>
      <c r="E952" s="4" t="s">
        <v>3</v>
      </c>
      <c r="F952" s="4" t="s">
        <v>99</v>
      </c>
      <c r="I952" s="4" t="s">
        <v>673</v>
      </c>
      <c r="J952" s="4">
        <v>8909073172</v>
      </c>
      <c r="K952" s="4" t="s">
        <v>5183</v>
      </c>
      <c r="L952" s="4" t="s">
        <v>7376</v>
      </c>
      <c r="M952" s="4" t="s">
        <v>1095</v>
      </c>
      <c r="N952" s="4" t="str">
        <f>VLOOKUP(F952,Homologación!$A:$B,2,0)</f>
        <v>Licenciatura en Educación para la Primera Infancia</v>
      </c>
      <c r="O952" s="4" t="str">
        <f>IFERROR(IF(VLOOKUP(G952,Homologación!$A:$B,2,0)=Tabla1[[#This Row],[Carrera Equivalente Uniandes 1]],"",VLOOKUP(G952,Homologación!$A:$B,2,0)),"")</f>
        <v/>
      </c>
      <c r="P952" s="4" t="str">
        <f>IFERROR(IF(OR(VLOOKUP(H952,Homologación!$A:$B,2,0)=Tabla1[[#This Row],[Carrera Equivalente Uniandes 1]],VLOOKUP(H952,Homologación!$A:$B,2,0)=Tabla1[[#This Row],[Carrera Equivalente Uniandes 2]]),"",VLOOKUP(H952,Homologación!$A:$B,2,0)),"")</f>
        <v/>
      </c>
    </row>
    <row r="953" spans="1:16" x14ac:dyDescent="0.25">
      <c r="A953" s="4" t="s">
        <v>2053</v>
      </c>
      <c r="B953" s="4" t="s">
        <v>2</v>
      </c>
      <c r="C953" s="4" t="s">
        <v>237</v>
      </c>
      <c r="D953" s="4" t="s">
        <v>6</v>
      </c>
      <c r="E953" s="4" t="s">
        <v>9</v>
      </c>
      <c r="F953" s="4" t="s">
        <v>461</v>
      </c>
      <c r="I953" s="4" t="s">
        <v>673</v>
      </c>
      <c r="J953" s="4">
        <v>8909073172</v>
      </c>
      <c r="K953" s="4" t="s">
        <v>5184</v>
      </c>
      <c r="L953" s="4" t="s">
        <v>7377</v>
      </c>
      <c r="M953" s="4" t="s">
        <v>1095</v>
      </c>
      <c r="N953" s="4" t="str">
        <f>VLOOKUP(F953,Homologación!$A:$B,2,0)</f>
        <v>Ingeniería Ambiental</v>
      </c>
      <c r="O953" s="4" t="str">
        <f>IFERROR(IF(VLOOKUP(G953,Homologación!$A:$B,2,0)=Tabla1[[#This Row],[Carrera Equivalente Uniandes 1]],"",VLOOKUP(G953,Homologación!$A:$B,2,0)),"")</f>
        <v/>
      </c>
      <c r="P953" s="4" t="str">
        <f>IFERROR(IF(OR(VLOOKUP(H953,Homologación!$A:$B,2,0)=Tabla1[[#This Row],[Carrera Equivalente Uniandes 1]],VLOOKUP(H953,Homologación!$A:$B,2,0)=Tabla1[[#This Row],[Carrera Equivalente Uniandes 2]]),"",VLOOKUP(H953,Homologación!$A:$B,2,0)),"")</f>
        <v/>
      </c>
    </row>
    <row r="954" spans="1:16" x14ac:dyDescent="0.25">
      <c r="A954" s="4" t="s">
        <v>2054</v>
      </c>
      <c r="B954" s="4" t="s">
        <v>2</v>
      </c>
      <c r="C954" s="4" t="s">
        <v>237</v>
      </c>
      <c r="D954" s="4" t="s">
        <v>6</v>
      </c>
      <c r="E954" s="4" t="s">
        <v>3</v>
      </c>
      <c r="F954" s="4" t="s">
        <v>49</v>
      </c>
      <c r="G954" s="4" t="s">
        <v>461</v>
      </c>
      <c r="I954" s="4" t="s">
        <v>673</v>
      </c>
      <c r="J954" s="4">
        <v>8909073172</v>
      </c>
      <c r="K954" s="4" t="s">
        <v>5185</v>
      </c>
      <c r="L954" s="4" t="s">
        <v>7378</v>
      </c>
      <c r="M954" s="4" t="s">
        <v>1095</v>
      </c>
      <c r="N954" s="4" t="str">
        <f>VLOOKUP(F954,Homologación!$A:$B,2,0)</f>
        <v>Ingeniería Ambiental</v>
      </c>
      <c r="O954" s="4" t="str">
        <f>IFERROR(IF(VLOOKUP(G954,Homologación!$A:$B,2,0)=Tabla1[[#This Row],[Carrera Equivalente Uniandes 1]],"",VLOOKUP(G954,Homologación!$A:$B,2,0)),"")</f>
        <v/>
      </c>
      <c r="P954" s="4" t="str">
        <f>IFERROR(IF(OR(VLOOKUP(H954,Homologación!$A:$B,2,0)=Tabla1[[#This Row],[Carrera Equivalente Uniandes 1]],VLOOKUP(H954,Homologación!$A:$B,2,0)=Tabla1[[#This Row],[Carrera Equivalente Uniandes 2]]),"",VLOOKUP(H954,Homologación!$A:$B,2,0)),"")</f>
        <v/>
      </c>
    </row>
    <row r="955" spans="1:16" x14ac:dyDescent="0.25">
      <c r="A955" s="4" t="s">
        <v>2055</v>
      </c>
      <c r="B955" s="4" t="s">
        <v>2</v>
      </c>
      <c r="C955" s="4" t="s">
        <v>237</v>
      </c>
      <c r="D955" s="4" t="s">
        <v>6</v>
      </c>
      <c r="E955" s="4" t="s">
        <v>3</v>
      </c>
      <c r="F955" s="4" t="s">
        <v>51</v>
      </c>
      <c r="I955" s="4" t="s">
        <v>673</v>
      </c>
      <c r="J955" s="4">
        <v>8909073172</v>
      </c>
      <c r="K955" s="4" t="s">
        <v>114</v>
      </c>
      <c r="L955" s="4" t="s">
        <v>7379</v>
      </c>
      <c r="M955" s="4" t="s">
        <v>1095</v>
      </c>
      <c r="N955" s="4" t="str">
        <f>VLOOKUP(F955,Homologación!$A:$B,2,0)</f>
        <v>Ingeniería Biomédica</v>
      </c>
      <c r="O955" s="4" t="str">
        <f>IFERROR(IF(VLOOKUP(G955,Homologación!$A:$B,2,0)=Tabla1[[#This Row],[Carrera Equivalente Uniandes 1]],"",VLOOKUP(G955,Homologación!$A:$B,2,0)),"")</f>
        <v/>
      </c>
      <c r="P955" s="4" t="str">
        <f>IFERROR(IF(OR(VLOOKUP(H955,Homologación!$A:$B,2,0)=Tabla1[[#This Row],[Carrera Equivalente Uniandes 1]],VLOOKUP(H955,Homologación!$A:$B,2,0)=Tabla1[[#This Row],[Carrera Equivalente Uniandes 2]]),"",VLOOKUP(H955,Homologación!$A:$B,2,0)),"")</f>
        <v/>
      </c>
    </row>
    <row r="956" spans="1:16" x14ac:dyDescent="0.25">
      <c r="A956" s="4" t="s">
        <v>2056</v>
      </c>
      <c r="B956" s="4" t="s">
        <v>4301</v>
      </c>
      <c r="C956" s="4" t="s">
        <v>4314</v>
      </c>
      <c r="D956" s="4" t="s">
        <v>4374</v>
      </c>
      <c r="E956" s="4" t="s">
        <v>3</v>
      </c>
      <c r="F956" s="4" t="s">
        <v>14</v>
      </c>
      <c r="G956" s="4" t="s">
        <v>9445</v>
      </c>
      <c r="I956" s="4" t="s">
        <v>277</v>
      </c>
      <c r="J956" s="4">
        <v>8301152263</v>
      </c>
      <c r="K956" s="4" t="s">
        <v>5186</v>
      </c>
      <c r="L956" s="4" t="s">
        <v>7380</v>
      </c>
      <c r="M956" s="4" t="s">
        <v>1095</v>
      </c>
      <c r="N956" s="4" t="str">
        <f>VLOOKUP(F956,Homologación!$A:$B,2,0)</f>
        <v>Ingeniería Industrial</v>
      </c>
      <c r="O956" s="4" t="str">
        <f>IFERROR(IF(VLOOKUP(G956,Homologación!$A:$B,2,0)=Tabla1[[#This Row],[Carrera Equivalente Uniandes 1]],"",VLOOKUP(G956,Homologación!$A:$B,2,0)),"")</f>
        <v/>
      </c>
      <c r="P956" s="4" t="str">
        <f>IFERROR(IF(OR(VLOOKUP(H956,Homologación!$A:$B,2,0)=Tabla1[[#This Row],[Carrera Equivalente Uniandes 1]],VLOOKUP(H956,Homologación!$A:$B,2,0)=Tabla1[[#This Row],[Carrera Equivalente Uniandes 2]]),"",VLOOKUP(H956,Homologación!$A:$B,2,0)),"")</f>
        <v/>
      </c>
    </row>
    <row r="957" spans="1:16" x14ac:dyDescent="0.25">
      <c r="A957" s="4" t="s">
        <v>2057</v>
      </c>
      <c r="B957" s="4" t="s">
        <v>4301</v>
      </c>
      <c r="C957" s="4" t="s">
        <v>4314</v>
      </c>
      <c r="D957" s="4" t="s">
        <v>4374</v>
      </c>
      <c r="E957" s="4" t="s">
        <v>3</v>
      </c>
      <c r="F957" s="4" t="s">
        <v>494</v>
      </c>
      <c r="G957" s="4" t="s">
        <v>195</v>
      </c>
      <c r="I957" s="4" t="s">
        <v>277</v>
      </c>
      <c r="J957" s="4">
        <v>8301152263</v>
      </c>
      <c r="K957" s="4" t="s">
        <v>881</v>
      </c>
      <c r="L957" s="4" t="s">
        <v>7381</v>
      </c>
      <c r="M957" s="4" t="s">
        <v>1095</v>
      </c>
      <c r="N957" s="4" t="str">
        <f>VLOOKUP(F957,Homologación!$A:$B,2,0)</f>
        <v>Ingeniería de Sistemas y Computación</v>
      </c>
      <c r="O957" s="4" t="str">
        <f>IFERROR(IF(VLOOKUP(G957,Homologación!$A:$B,2,0)=Tabla1[[#This Row],[Carrera Equivalente Uniandes 1]],"",VLOOKUP(G957,Homologación!$A:$B,2,0)),"")</f>
        <v/>
      </c>
      <c r="P957" s="4" t="str">
        <f>IFERROR(IF(OR(VLOOKUP(H957,Homologación!$A:$B,2,0)=Tabla1[[#This Row],[Carrera Equivalente Uniandes 1]],VLOOKUP(H957,Homologación!$A:$B,2,0)=Tabla1[[#This Row],[Carrera Equivalente Uniandes 2]]),"",VLOOKUP(H957,Homologación!$A:$B,2,0)),"")</f>
        <v/>
      </c>
    </row>
    <row r="958" spans="1:16" x14ac:dyDescent="0.25">
      <c r="A958" s="4" t="s">
        <v>2058</v>
      </c>
      <c r="B958" s="4" t="s">
        <v>89</v>
      </c>
      <c r="C958" s="4" t="s">
        <v>88</v>
      </c>
      <c r="D958" s="4" t="s">
        <v>426</v>
      </c>
      <c r="E958" s="4" t="s">
        <v>9</v>
      </c>
      <c r="F958" s="4" t="s">
        <v>51</v>
      </c>
      <c r="I958" s="4" t="s">
        <v>632</v>
      </c>
      <c r="J958" s="4">
        <v>8001972684</v>
      </c>
      <c r="K958" s="4" t="s">
        <v>873</v>
      </c>
      <c r="L958" s="4" t="s">
        <v>7382</v>
      </c>
      <c r="M958" s="4" t="s">
        <v>1095</v>
      </c>
      <c r="N958" s="4" t="str">
        <f>VLOOKUP(F958,Homologación!$A:$B,2,0)</f>
        <v>Ingeniería Biomédica</v>
      </c>
      <c r="O958" s="4" t="str">
        <f>IFERROR(IF(VLOOKUP(G958,Homologación!$A:$B,2,0)=Tabla1[[#This Row],[Carrera Equivalente Uniandes 1]],"",VLOOKUP(G958,Homologación!$A:$B,2,0)),"")</f>
        <v/>
      </c>
      <c r="P958" s="4" t="str">
        <f>IFERROR(IF(OR(VLOOKUP(H958,Homologación!$A:$B,2,0)=Tabla1[[#This Row],[Carrera Equivalente Uniandes 1]],VLOOKUP(H958,Homologación!$A:$B,2,0)=Tabla1[[#This Row],[Carrera Equivalente Uniandes 2]]),"",VLOOKUP(H958,Homologación!$A:$B,2,0)),"")</f>
        <v/>
      </c>
    </row>
    <row r="959" spans="1:16" x14ac:dyDescent="0.25">
      <c r="A959" s="4" t="s">
        <v>2059</v>
      </c>
      <c r="B959" s="4" t="s">
        <v>89</v>
      </c>
      <c r="C959" s="4" t="s">
        <v>88</v>
      </c>
      <c r="D959" s="4" t="s">
        <v>426</v>
      </c>
      <c r="E959" s="4" t="s">
        <v>3</v>
      </c>
      <c r="F959" s="4" t="s">
        <v>15</v>
      </c>
      <c r="I959" s="4" t="s">
        <v>632</v>
      </c>
      <c r="J959" s="4">
        <v>8001972684</v>
      </c>
      <c r="K959" s="4" t="s">
        <v>5187</v>
      </c>
      <c r="L959" s="4" t="s">
        <v>7383</v>
      </c>
      <c r="M959" s="4" t="s">
        <v>1095</v>
      </c>
      <c r="N959" s="4" t="str">
        <f>VLOOKUP(F959,Homologación!$A:$B,2,0)</f>
        <v>Administración</v>
      </c>
      <c r="O959" s="4" t="str">
        <f>IFERROR(IF(VLOOKUP(G959,Homologación!$A:$B,2,0)=Tabla1[[#This Row],[Carrera Equivalente Uniandes 1]],"",VLOOKUP(G959,Homologación!$A:$B,2,0)),"")</f>
        <v/>
      </c>
      <c r="P959" s="4" t="str">
        <f>IFERROR(IF(OR(VLOOKUP(H959,Homologación!$A:$B,2,0)=Tabla1[[#This Row],[Carrera Equivalente Uniandes 1]],VLOOKUP(H959,Homologación!$A:$B,2,0)=Tabla1[[#This Row],[Carrera Equivalente Uniandes 2]]),"",VLOOKUP(H959,Homologación!$A:$B,2,0)),"")</f>
        <v/>
      </c>
    </row>
    <row r="960" spans="1:16" x14ac:dyDescent="0.25">
      <c r="A960" s="4" t="s">
        <v>2060</v>
      </c>
      <c r="B960" s="4" t="s">
        <v>89</v>
      </c>
      <c r="C960" s="4" t="s">
        <v>88</v>
      </c>
      <c r="D960" s="4" t="s">
        <v>426</v>
      </c>
      <c r="E960" s="4" t="s">
        <v>3</v>
      </c>
      <c r="F960" s="4" t="s">
        <v>15</v>
      </c>
      <c r="G960" s="4" t="s">
        <v>38</v>
      </c>
      <c r="I960" s="4" t="s">
        <v>632</v>
      </c>
      <c r="J960" s="4">
        <v>8001972684</v>
      </c>
      <c r="K960" s="4" t="s">
        <v>5188</v>
      </c>
      <c r="L960" s="4" t="s">
        <v>7384</v>
      </c>
      <c r="M960" s="4" t="s">
        <v>1095</v>
      </c>
      <c r="N960" s="4" t="str">
        <f>VLOOKUP(F960,Homologación!$A:$B,2,0)</f>
        <v>Administración</v>
      </c>
      <c r="O960" s="4" t="str">
        <f>IFERROR(IF(VLOOKUP(G960,Homologación!$A:$B,2,0)=Tabla1[[#This Row],[Carrera Equivalente Uniandes 1]],"",VLOOKUP(G960,Homologación!$A:$B,2,0)),"")</f>
        <v>Economía</v>
      </c>
      <c r="P960" s="4" t="str">
        <f>IFERROR(IF(OR(VLOOKUP(H960,Homologación!$A:$B,2,0)=Tabla1[[#This Row],[Carrera Equivalente Uniandes 1]],VLOOKUP(H960,Homologación!$A:$B,2,0)=Tabla1[[#This Row],[Carrera Equivalente Uniandes 2]]),"",VLOOKUP(H960,Homologación!$A:$B,2,0)),"")</f>
        <v/>
      </c>
    </row>
    <row r="961" spans="1:16" x14ac:dyDescent="0.25">
      <c r="A961" s="4" t="s">
        <v>2061</v>
      </c>
      <c r="B961" s="4" t="s">
        <v>89</v>
      </c>
      <c r="C961" s="4" t="s">
        <v>88</v>
      </c>
      <c r="D961" s="4" t="s">
        <v>426</v>
      </c>
      <c r="E961" s="4" t="s">
        <v>3</v>
      </c>
      <c r="F961" s="4" t="s">
        <v>15</v>
      </c>
      <c r="G961" s="4" t="s">
        <v>38</v>
      </c>
      <c r="I961" s="4" t="s">
        <v>632</v>
      </c>
      <c r="J961" s="4">
        <v>8001972684</v>
      </c>
      <c r="K961" s="4" t="s">
        <v>5188</v>
      </c>
      <c r="L961" s="4" t="s">
        <v>7385</v>
      </c>
      <c r="M961" s="4" t="s">
        <v>1095</v>
      </c>
      <c r="N961" s="4" t="str">
        <f>VLOOKUP(F961,Homologación!$A:$B,2,0)</f>
        <v>Administración</v>
      </c>
      <c r="O961" s="4" t="str">
        <f>IFERROR(IF(VLOOKUP(G961,Homologación!$A:$B,2,0)=Tabla1[[#This Row],[Carrera Equivalente Uniandes 1]],"",VLOOKUP(G961,Homologación!$A:$B,2,0)),"")</f>
        <v>Economía</v>
      </c>
      <c r="P961" s="4" t="str">
        <f>IFERROR(IF(OR(VLOOKUP(H961,Homologación!$A:$B,2,0)=Tabla1[[#This Row],[Carrera Equivalente Uniandes 1]],VLOOKUP(H961,Homologación!$A:$B,2,0)=Tabla1[[#This Row],[Carrera Equivalente Uniandes 2]]),"",VLOOKUP(H961,Homologación!$A:$B,2,0)),"")</f>
        <v/>
      </c>
    </row>
    <row r="962" spans="1:16" x14ac:dyDescent="0.25">
      <c r="A962" s="4" t="s">
        <v>2062</v>
      </c>
      <c r="B962" s="4" t="s">
        <v>89</v>
      </c>
      <c r="C962" s="4" t="s">
        <v>88</v>
      </c>
      <c r="D962" s="4" t="s">
        <v>426</v>
      </c>
      <c r="E962" s="4" t="s">
        <v>9</v>
      </c>
      <c r="F962" s="4" t="s">
        <v>493</v>
      </c>
      <c r="I962" s="4" t="s">
        <v>632</v>
      </c>
      <c r="J962" s="4">
        <v>8001972684</v>
      </c>
      <c r="K962" s="4" t="s">
        <v>5189</v>
      </c>
      <c r="L962" s="4" t="s">
        <v>7386</v>
      </c>
      <c r="M962" s="4" t="s">
        <v>1095</v>
      </c>
      <c r="N962" s="4" t="str">
        <f>VLOOKUP(F962,Homologación!$A:$B,2,0)</f>
        <v>Ingeniería Industrial</v>
      </c>
      <c r="O962" s="4" t="str">
        <f>IFERROR(IF(VLOOKUP(G962,Homologación!$A:$B,2,0)=Tabla1[[#This Row],[Carrera Equivalente Uniandes 1]],"",VLOOKUP(G962,Homologación!$A:$B,2,0)),"")</f>
        <v/>
      </c>
      <c r="P962" s="4" t="str">
        <f>IFERROR(IF(OR(VLOOKUP(H962,Homologación!$A:$B,2,0)=Tabla1[[#This Row],[Carrera Equivalente Uniandes 1]],VLOOKUP(H962,Homologación!$A:$B,2,0)=Tabla1[[#This Row],[Carrera Equivalente Uniandes 2]]),"",VLOOKUP(H962,Homologación!$A:$B,2,0)),"")</f>
        <v/>
      </c>
    </row>
    <row r="963" spans="1:16" x14ac:dyDescent="0.25">
      <c r="A963" s="4" t="s">
        <v>2063</v>
      </c>
      <c r="B963" s="4" t="s">
        <v>55</v>
      </c>
      <c r="C963" s="4" t="s">
        <v>57</v>
      </c>
      <c r="D963" s="4" t="s">
        <v>4366</v>
      </c>
      <c r="E963" s="4" t="s">
        <v>3</v>
      </c>
      <c r="F963" s="4" t="s">
        <v>9454</v>
      </c>
      <c r="I963" s="4" t="s">
        <v>4420</v>
      </c>
      <c r="J963" s="4">
        <v>8902051768</v>
      </c>
      <c r="K963" s="4" t="s">
        <v>4585</v>
      </c>
      <c r="L963" s="4" t="s">
        <v>7387</v>
      </c>
      <c r="M963" s="4" t="s">
        <v>1095</v>
      </c>
      <c r="N963" s="4" t="str">
        <f>VLOOKUP(F963,Homologación!$A:$B,2,0)</f>
        <v>Ingeniería Industrial</v>
      </c>
      <c r="O963" s="4" t="str">
        <f>IFERROR(IF(VLOOKUP(G963,Homologación!$A:$B,2,0)=Tabla1[[#This Row],[Carrera Equivalente Uniandes 1]],"",VLOOKUP(G963,Homologación!$A:$B,2,0)),"")</f>
        <v/>
      </c>
      <c r="P963" s="4" t="str">
        <f>IFERROR(IF(OR(VLOOKUP(H963,Homologación!$A:$B,2,0)=Tabla1[[#This Row],[Carrera Equivalente Uniandes 1]],VLOOKUP(H963,Homologación!$A:$B,2,0)=Tabla1[[#This Row],[Carrera Equivalente Uniandes 2]]),"",VLOOKUP(H963,Homologación!$A:$B,2,0)),"")</f>
        <v/>
      </c>
    </row>
    <row r="964" spans="1:16" x14ac:dyDescent="0.25">
      <c r="A964" s="4" t="s">
        <v>2064</v>
      </c>
      <c r="B964" s="4" t="s">
        <v>55</v>
      </c>
      <c r="C964" s="4" t="s">
        <v>57</v>
      </c>
      <c r="D964" s="4" t="s">
        <v>4366</v>
      </c>
      <c r="E964" s="4" t="s">
        <v>3</v>
      </c>
      <c r="F964" s="4" t="s">
        <v>432</v>
      </c>
      <c r="I964" s="4" t="s">
        <v>4420</v>
      </c>
      <c r="J964" s="4">
        <v>8902051768</v>
      </c>
      <c r="K964" s="4" t="s">
        <v>4689</v>
      </c>
      <c r="L964" s="4" t="s">
        <v>7388</v>
      </c>
      <c r="M964" s="4" t="s">
        <v>1095</v>
      </c>
      <c r="N964" s="4" t="str">
        <f>VLOOKUP(F964,Homologación!$A:$B,2,0)</f>
        <v>Ingeniería Industrial</v>
      </c>
      <c r="O964" s="4" t="str">
        <f>IFERROR(IF(VLOOKUP(G964,Homologación!$A:$B,2,0)=Tabla1[[#This Row],[Carrera Equivalente Uniandes 1]],"",VLOOKUP(G964,Homologación!$A:$B,2,0)),"")</f>
        <v/>
      </c>
      <c r="P964" s="4" t="str">
        <f>IFERROR(IF(OR(VLOOKUP(H964,Homologación!$A:$B,2,0)=Tabla1[[#This Row],[Carrera Equivalente Uniandes 1]],VLOOKUP(H964,Homologación!$A:$B,2,0)=Tabla1[[#This Row],[Carrera Equivalente Uniandes 2]]),"",VLOOKUP(H964,Homologación!$A:$B,2,0)),"")</f>
        <v/>
      </c>
    </row>
    <row r="965" spans="1:16" x14ac:dyDescent="0.25">
      <c r="A965" s="4" t="s">
        <v>2065</v>
      </c>
      <c r="B965" s="4" t="s">
        <v>55</v>
      </c>
      <c r="C965" s="4" t="s">
        <v>57</v>
      </c>
      <c r="D965" s="4" t="s">
        <v>4366</v>
      </c>
      <c r="E965" s="4" t="s">
        <v>3</v>
      </c>
      <c r="F965" s="4" t="s">
        <v>432</v>
      </c>
      <c r="I965" s="4" t="s">
        <v>4420</v>
      </c>
      <c r="J965" s="4">
        <v>8902051768</v>
      </c>
      <c r="K965" s="4" t="s">
        <v>4689</v>
      </c>
      <c r="L965" s="4" t="s">
        <v>7388</v>
      </c>
      <c r="M965" s="4" t="s">
        <v>1095</v>
      </c>
      <c r="N965" s="4" t="str">
        <f>VLOOKUP(F965,Homologación!$A:$B,2,0)</f>
        <v>Ingeniería Industrial</v>
      </c>
      <c r="O965" s="4" t="str">
        <f>IFERROR(IF(VLOOKUP(G965,Homologación!$A:$B,2,0)=Tabla1[[#This Row],[Carrera Equivalente Uniandes 1]],"",VLOOKUP(G965,Homologación!$A:$B,2,0)),"")</f>
        <v/>
      </c>
      <c r="P965" s="4" t="str">
        <f>IFERROR(IF(OR(VLOOKUP(H965,Homologación!$A:$B,2,0)=Tabla1[[#This Row],[Carrera Equivalente Uniandes 1]],VLOOKUP(H965,Homologación!$A:$B,2,0)=Tabla1[[#This Row],[Carrera Equivalente Uniandes 2]]),"",VLOOKUP(H965,Homologación!$A:$B,2,0)),"")</f>
        <v/>
      </c>
    </row>
    <row r="966" spans="1:16" x14ac:dyDescent="0.25">
      <c r="A966" s="4" t="s">
        <v>2066</v>
      </c>
      <c r="B966" s="4" t="s">
        <v>55</v>
      </c>
      <c r="C966" s="4" t="s">
        <v>57</v>
      </c>
      <c r="D966" s="4" t="s">
        <v>4366</v>
      </c>
      <c r="E966" s="4" t="s">
        <v>3</v>
      </c>
      <c r="F966" s="4" t="s">
        <v>9455</v>
      </c>
      <c r="I966" s="4" t="s">
        <v>4420</v>
      </c>
      <c r="J966" s="4">
        <v>8902051768</v>
      </c>
      <c r="K966" s="4" t="s">
        <v>4587</v>
      </c>
      <c r="L966" s="4" t="s">
        <v>7389</v>
      </c>
      <c r="M966" s="4" t="s">
        <v>1095</v>
      </c>
      <c r="N966" s="4" t="str">
        <f>VLOOKUP(F966,Homologación!$A:$B,2,0)</f>
        <v>Ingeniería de Sistemas y Computación</v>
      </c>
      <c r="O966" s="4" t="str">
        <f>IFERROR(IF(VLOOKUP(G966,Homologación!$A:$B,2,0)=Tabla1[[#This Row],[Carrera Equivalente Uniandes 1]],"",VLOOKUP(G966,Homologación!$A:$B,2,0)),"")</f>
        <v/>
      </c>
      <c r="P966" s="4" t="str">
        <f>IFERROR(IF(OR(VLOOKUP(H966,Homologación!$A:$B,2,0)=Tabla1[[#This Row],[Carrera Equivalente Uniandes 1]],VLOOKUP(H966,Homologación!$A:$B,2,0)=Tabla1[[#This Row],[Carrera Equivalente Uniandes 2]]),"",VLOOKUP(H966,Homologación!$A:$B,2,0)),"")</f>
        <v/>
      </c>
    </row>
    <row r="967" spans="1:16" x14ac:dyDescent="0.25">
      <c r="A967" s="4" t="s">
        <v>2067</v>
      </c>
      <c r="B967" s="4" t="s">
        <v>55</v>
      </c>
      <c r="C967" s="4" t="s">
        <v>57</v>
      </c>
      <c r="D967" s="4" t="s">
        <v>4366</v>
      </c>
      <c r="E967" s="4" t="s">
        <v>3</v>
      </c>
      <c r="F967" s="4" t="s">
        <v>9455</v>
      </c>
      <c r="I967" s="4" t="s">
        <v>4420</v>
      </c>
      <c r="J967" s="4">
        <v>8902051768</v>
      </c>
      <c r="K967" s="4" t="s">
        <v>4587</v>
      </c>
      <c r="L967" s="4" t="s">
        <v>7389</v>
      </c>
      <c r="M967" s="4" t="s">
        <v>1095</v>
      </c>
      <c r="N967" s="4" t="str">
        <f>VLOOKUP(F967,Homologación!$A:$B,2,0)</f>
        <v>Ingeniería de Sistemas y Computación</v>
      </c>
      <c r="O967" s="4" t="str">
        <f>IFERROR(IF(VLOOKUP(G967,Homologación!$A:$B,2,0)=Tabla1[[#This Row],[Carrera Equivalente Uniandes 1]],"",VLOOKUP(G967,Homologación!$A:$B,2,0)),"")</f>
        <v/>
      </c>
      <c r="P967" s="4" t="str">
        <f>IFERROR(IF(OR(VLOOKUP(H967,Homologación!$A:$B,2,0)=Tabla1[[#This Row],[Carrera Equivalente Uniandes 1]],VLOOKUP(H967,Homologación!$A:$B,2,0)=Tabla1[[#This Row],[Carrera Equivalente Uniandes 2]]),"",VLOOKUP(H967,Homologación!$A:$B,2,0)),"")</f>
        <v/>
      </c>
    </row>
    <row r="968" spans="1:16" x14ac:dyDescent="0.25">
      <c r="A968" s="4" t="s">
        <v>2068</v>
      </c>
      <c r="B968" s="4" t="s">
        <v>55</v>
      </c>
      <c r="C968" s="4" t="s">
        <v>57</v>
      </c>
      <c r="D968" s="4" t="s">
        <v>4366</v>
      </c>
      <c r="E968" s="4" t="s">
        <v>3</v>
      </c>
      <c r="F968" s="4" t="s">
        <v>9455</v>
      </c>
      <c r="I968" s="4" t="s">
        <v>4420</v>
      </c>
      <c r="J968" s="4">
        <v>8902051768</v>
      </c>
      <c r="K968" s="4" t="s">
        <v>872</v>
      </c>
      <c r="L968" s="4" t="s">
        <v>7390</v>
      </c>
      <c r="M968" s="4" t="s">
        <v>1095</v>
      </c>
      <c r="N968" s="4" t="str">
        <f>VLOOKUP(F968,Homologación!$A:$B,2,0)</f>
        <v>Ingeniería de Sistemas y Computación</v>
      </c>
      <c r="O968" s="4" t="str">
        <f>IFERROR(IF(VLOOKUP(G968,Homologación!$A:$B,2,0)=Tabla1[[#This Row],[Carrera Equivalente Uniandes 1]],"",VLOOKUP(G968,Homologación!$A:$B,2,0)),"")</f>
        <v/>
      </c>
      <c r="P968" s="4" t="str">
        <f>IFERROR(IF(OR(VLOOKUP(H968,Homologación!$A:$B,2,0)=Tabla1[[#This Row],[Carrera Equivalente Uniandes 1]],VLOOKUP(H968,Homologación!$A:$B,2,0)=Tabla1[[#This Row],[Carrera Equivalente Uniandes 2]]),"",VLOOKUP(H968,Homologación!$A:$B,2,0)),"")</f>
        <v/>
      </c>
    </row>
    <row r="969" spans="1:16" x14ac:dyDescent="0.25">
      <c r="A969" s="4" t="s">
        <v>2069</v>
      </c>
      <c r="B969" s="4" t="s">
        <v>4300</v>
      </c>
      <c r="C969" s="4" t="s">
        <v>4320</v>
      </c>
      <c r="D969" s="4" t="s">
        <v>4370</v>
      </c>
      <c r="E969" s="4" t="s">
        <v>9572</v>
      </c>
      <c r="F969" s="4" t="s">
        <v>44</v>
      </c>
      <c r="G969" s="4" t="s">
        <v>18</v>
      </c>
      <c r="H969" s="4" t="s">
        <v>15</v>
      </c>
      <c r="I969" s="4" t="s">
        <v>174</v>
      </c>
      <c r="J969" s="4">
        <v>8002155465</v>
      </c>
      <c r="K969" s="4" t="s">
        <v>5190</v>
      </c>
      <c r="L969" s="4" t="s">
        <v>7391</v>
      </c>
      <c r="M969" s="4" t="s">
        <v>1095</v>
      </c>
      <c r="N969" s="4" t="str">
        <f>VLOOKUP(F969,Homologación!$A:$B,2,0)</f>
        <v>Administración</v>
      </c>
      <c r="O969" s="4" t="str">
        <f>IFERROR(IF(VLOOKUP(G969,Homologación!$A:$B,2,0)=Tabla1[[#This Row],[Carrera Equivalente Uniandes 1]],"",VLOOKUP(G969,Homologación!$A:$B,2,0)),"")</f>
        <v>Historia</v>
      </c>
      <c r="P969" s="4" t="str">
        <f>IFERROR(IF(OR(VLOOKUP(H969,Homologación!$A:$B,2,0)=Tabla1[[#This Row],[Carrera Equivalente Uniandes 1]],VLOOKUP(H969,Homologación!$A:$B,2,0)=Tabla1[[#This Row],[Carrera Equivalente Uniandes 2]]),"",VLOOKUP(H969,Homologación!$A:$B,2,0)),"")</f>
        <v/>
      </c>
    </row>
    <row r="970" spans="1:16" x14ac:dyDescent="0.25">
      <c r="A970" s="4" t="s">
        <v>2070</v>
      </c>
      <c r="B970" s="4" t="s">
        <v>4300</v>
      </c>
      <c r="C970" s="4" t="s">
        <v>4320</v>
      </c>
      <c r="D970" s="4" t="s">
        <v>4370</v>
      </c>
      <c r="E970" s="4" t="s">
        <v>3</v>
      </c>
      <c r="F970" s="4" t="s">
        <v>59</v>
      </c>
      <c r="G970" s="4" t="s">
        <v>22</v>
      </c>
      <c r="I970" s="4" t="s">
        <v>174</v>
      </c>
      <c r="J970" s="4">
        <v>8002155465</v>
      </c>
      <c r="K970" s="4" t="s">
        <v>178</v>
      </c>
      <c r="L970" s="4" t="s">
        <v>7392</v>
      </c>
      <c r="M970" s="4" t="s">
        <v>1095</v>
      </c>
      <c r="N970" s="4" t="str">
        <f>VLOOKUP(F970,Homologación!$A:$B,2,0)</f>
        <v>Antropología</v>
      </c>
      <c r="O970" s="4" t="str">
        <f>IFERROR(IF(VLOOKUP(G970,Homologación!$A:$B,2,0)=Tabla1[[#This Row],[Carrera Equivalente Uniandes 1]],"",VLOOKUP(G970,Homologación!$A:$B,2,0)),"")</f>
        <v/>
      </c>
      <c r="P970" s="4" t="str">
        <f>IFERROR(IF(OR(VLOOKUP(H970,Homologación!$A:$B,2,0)=Tabla1[[#This Row],[Carrera Equivalente Uniandes 1]],VLOOKUP(H970,Homologación!$A:$B,2,0)=Tabla1[[#This Row],[Carrera Equivalente Uniandes 2]]),"",VLOOKUP(H970,Homologación!$A:$B,2,0)),"")</f>
        <v/>
      </c>
    </row>
    <row r="971" spans="1:16" x14ac:dyDescent="0.25">
      <c r="A971" s="4" t="s">
        <v>2071</v>
      </c>
      <c r="B971" s="4" t="s">
        <v>4300</v>
      </c>
      <c r="C971" s="4" t="s">
        <v>4306</v>
      </c>
      <c r="D971" s="4" t="s">
        <v>4370</v>
      </c>
      <c r="E971" s="4" t="s">
        <v>9572</v>
      </c>
      <c r="F971" s="4" t="s">
        <v>44</v>
      </c>
      <c r="G971" s="4" t="s">
        <v>18</v>
      </c>
      <c r="H971" s="4" t="s">
        <v>15</v>
      </c>
      <c r="I971" s="4" t="s">
        <v>174</v>
      </c>
      <c r="J971" s="4">
        <v>8002155465</v>
      </c>
      <c r="K971" s="4" t="s">
        <v>117</v>
      </c>
      <c r="L971" s="4" t="s">
        <v>7393</v>
      </c>
      <c r="M971" s="4" t="s">
        <v>1095</v>
      </c>
      <c r="N971" s="4" t="str">
        <f>VLOOKUP(F971,Homologación!$A:$B,2,0)</f>
        <v>Administración</v>
      </c>
      <c r="O971" s="4" t="str">
        <f>IFERROR(IF(VLOOKUP(G971,Homologación!$A:$B,2,0)=Tabla1[[#This Row],[Carrera Equivalente Uniandes 1]],"",VLOOKUP(G971,Homologación!$A:$B,2,0)),"")</f>
        <v>Historia</v>
      </c>
      <c r="P971" s="4" t="str">
        <f>IFERROR(IF(OR(VLOOKUP(H971,Homologación!$A:$B,2,0)=Tabla1[[#This Row],[Carrera Equivalente Uniandes 1]],VLOOKUP(H971,Homologación!$A:$B,2,0)=Tabla1[[#This Row],[Carrera Equivalente Uniandes 2]]),"",VLOOKUP(H971,Homologación!$A:$B,2,0)),"")</f>
        <v/>
      </c>
    </row>
    <row r="972" spans="1:16" x14ac:dyDescent="0.25">
      <c r="A972" s="4" t="s">
        <v>2072</v>
      </c>
      <c r="B972" s="4" t="s">
        <v>4300</v>
      </c>
      <c r="C972" s="4" t="s">
        <v>4306</v>
      </c>
      <c r="D972" s="4" t="s">
        <v>4370</v>
      </c>
      <c r="E972" s="4" t="s">
        <v>9572</v>
      </c>
      <c r="F972" s="4" t="s">
        <v>15</v>
      </c>
      <c r="G972" s="4" t="s">
        <v>18</v>
      </c>
      <c r="H972" s="4" t="s">
        <v>108</v>
      </c>
      <c r="I972" s="4" t="s">
        <v>133</v>
      </c>
      <c r="J972" s="4">
        <v>8999990070</v>
      </c>
      <c r="K972" s="4" t="s">
        <v>5191</v>
      </c>
      <c r="L972" s="4" t="s">
        <v>7394</v>
      </c>
      <c r="M972" s="4" t="s">
        <v>1095</v>
      </c>
      <c r="N972" s="4" t="str">
        <f>VLOOKUP(F972,Homologación!$A:$B,2,0)</f>
        <v>Administración</v>
      </c>
      <c r="O972" s="4" t="str">
        <f>IFERROR(IF(VLOOKUP(G972,Homologación!$A:$B,2,0)=Tabla1[[#This Row],[Carrera Equivalente Uniandes 1]],"",VLOOKUP(G972,Homologación!$A:$B,2,0)),"")</f>
        <v>Historia</v>
      </c>
      <c r="P972" s="4" t="str">
        <f>IFERROR(IF(OR(VLOOKUP(H972,Homologación!$A:$B,2,0)=Tabla1[[#This Row],[Carrera Equivalente Uniandes 1]],VLOOKUP(H972,Homologación!$A:$B,2,0)=Tabla1[[#This Row],[Carrera Equivalente Uniandes 2]]),"",VLOOKUP(H972,Homologación!$A:$B,2,0)),"")</f>
        <v/>
      </c>
    </row>
    <row r="973" spans="1:16" x14ac:dyDescent="0.25">
      <c r="A973" s="4" t="s">
        <v>2073</v>
      </c>
      <c r="B973" s="4" t="s">
        <v>4300</v>
      </c>
      <c r="C973" s="4" t="s">
        <v>4306</v>
      </c>
      <c r="D973" s="4" t="s">
        <v>4370</v>
      </c>
      <c r="E973" s="4" t="s">
        <v>9572</v>
      </c>
      <c r="F973" s="4" t="s">
        <v>180</v>
      </c>
      <c r="G973" s="4" t="s">
        <v>15</v>
      </c>
      <c r="H973" s="4" t="s">
        <v>9456</v>
      </c>
      <c r="I973" s="4" t="s">
        <v>133</v>
      </c>
      <c r="J973" s="4">
        <v>8999990070</v>
      </c>
      <c r="K973" s="4" t="s">
        <v>5192</v>
      </c>
      <c r="L973" s="4" t="s">
        <v>7395</v>
      </c>
      <c r="M973" s="4" t="s">
        <v>1095</v>
      </c>
      <c r="N973" s="4" t="str">
        <f>VLOOKUP(F973,Homologación!$A:$B,2,0)</f>
        <v>Economía</v>
      </c>
      <c r="O973" s="4" t="str">
        <f>IFERROR(IF(VLOOKUP(G973,Homologación!$A:$B,2,0)=Tabla1[[#This Row],[Carrera Equivalente Uniandes 1]],"",VLOOKUP(G973,Homologación!$A:$B,2,0)),"")</f>
        <v>Administración</v>
      </c>
      <c r="P973" s="4" t="str">
        <f>IFERROR(IF(OR(VLOOKUP(H973,Homologación!$A:$B,2,0)=Tabla1[[#This Row],[Carrera Equivalente Uniandes 1]],VLOOKUP(H973,Homologación!$A:$B,2,0)=Tabla1[[#This Row],[Carrera Equivalente Uniandes 2]]),"",VLOOKUP(H973,Homologación!$A:$B,2,0)),"")</f>
        <v/>
      </c>
    </row>
    <row r="974" spans="1:16" x14ac:dyDescent="0.25">
      <c r="A974" s="4" t="s">
        <v>2074</v>
      </c>
      <c r="B974" s="4" t="s">
        <v>26</v>
      </c>
      <c r="C974" s="4" t="s">
        <v>26</v>
      </c>
      <c r="D974" s="4" t="s">
        <v>429</v>
      </c>
      <c r="E974" s="4" t="s">
        <v>9572</v>
      </c>
      <c r="F974" s="4" t="s">
        <v>36</v>
      </c>
      <c r="I974" s="4" t="s">
        <v>306</v>
      </c>
      <c r="J974" s="4">
        <v>9005943846</v>
      </c>
      <c r="K974" s="4" t="s">
        <v>874</v>
      </c>
      <c r="L974" s="4" t="s">
        <v>875</v>
      </c>
      <c r="M974" s="4" t="s">
        <v>9393</v>
      </c>
      <c r="N974" s="4" t="str">
        <f>VLOOKUP(F974,Homologación!$A:$B,2,0)</f>
        <v>Historia</v>
      </c>
      <c r="O974" s="4" t="str">
        <f>IFERROR(IF(VLOOKUP(G974,Homologación!$A:$B,2,0)=Tabla1[[#This Row],[Carrera Equivalente Uniandes 1]],"",VLOOKUP(G974,Homologación!$A:$B,2,0)),"")</f>
        <v/>
      </c>
      <c r="P974" s="4" t="str">
        <f>IFERROR(IF(OR(VLOOKUP(H974,Homologación!$A:$B,2,0)=Tabla1[[#This Row],[Carrera Equivalente Uniandes 1]],VLOOKUP(H974,Homologación!$A:$B,2,0)=Tabla1[[#This Row],[Carrera Equivalente Uniandes 2]]),"",VLOOKUP(H974,Homologación!$A:$B,2,0)),"")</f>
        <v/>
      </c>
    </row>
    <row r="975" spans="1:16" x14ac:dyDescent="0.25">
      <c r="A975" s="4" t="s">
        <v>2075</v>
      </c>
      <c r="B975" s="4" t="s">
        <v>154</v>
      </c>
      <c r="C975" s="4" t="s">
        <v>155</v>
      </c>
      <c r="D975" s="4" t="s">
        <v>4371</v>
      </c>
      <c r="E975" s="4" t="s">
        <v>3</v>
      </c>
      <c r="F975" s="4" t="s">
        <v>21</v>
      </c>
      <c r="I975" s="4" t="s">
        <v>121</v>
      </c>
      <c r="J975" s="4">
        <v>8001860611</v>
      </c>
      <c r="K975" s="4" t="s">
        <v>5193</v>
      </c>
      <c r="L975" s="4" t="s">
        <v>7396</v>
      </c>
      <c r="M975" s="4" t="s">
        <v>1095</v>
      </c>
      <c r="N975" s="4" t="str">
        <f>VLOOKUP(F975,Homologación!$A:$B,2,0)</f>
        <v>Derecho</v>
      </c>
      <c r="O975" s="4" t="str">
        <f>IFERROR(IF(VLOOKUP(G975,Homologación!$A:$B,2,0)=Tabla1[[#This Row],[Carrera Equivalente Uniandes 1]],"",VLOOKUP(G975,Homologación!$A:$B,2,0)),"")</f>
        <v/>
      </c>
      <c r="P975" s="4" t="str">
        <f>IFERROR(IF(OR(VLOOKUP(H975,Homologación!$A:$B,2,0)=Tabla1[[#This Row],[Carrera Equivalente Uniandes 1]],VLOOKUP(H975,Homologación!$A:$B,2,0)=Tabla1[[#This Row],[Carrera Equivalente Uniandes 2]]),"",VLOOKUP(H975,Homologación!$A:$B,2,0)),"")</f>
        <v/>
      </c>
    </row>
    <row r="976" spans="1:16" x14ac:dyDescent="0.25">
      <c r="A976" s="4" t="s">
        <v>2076</v>
      </c>
      <c r="B976" s="4" t="s">
        <v>154</v>
      </c>
      <c r="C976" s="4" t="s">
        <v>155</v>
      </c>
      <c r="D976" s="4" t="s">
        <v>4371</v>
      </c>
      <c r="E976" s="4" t="s">
        <v>3</v>
      </c>
      <c r="F976" s="4" t="s">
        <v>95</v>
      </c>
      <c r="G976" s="4" t="s">
        <v>36</v>
      </c>
      <c r="I976" s="4" t="s">
        <v>121</v>
      </c>
      <c r="J976" s="4">
        <v>8001860611</v>
      </c>
      <c r="K976" s="4" t="s">
        <v>5194</v>
      </c>
      <c r="L976" s="4" t="s">
        <v>7397</v>
      </c>
      <c r="M976" s="4" t="s">
        <v>1095</v>
      </c>
      <c r="N976" s="4" t="str">
        <f>VLOOKUP(F976,Homologación!$A:$B,2,0)</f>
        <v>Historia</v>
      </c>
      <c r="O976" s="4" t="str">
        <f>IFERROR(IF(VLOOKUP(G976,Homologación!$A:$B,2,0)=Tabla1[[#This Row],[Carrera Equivalente Uniandes 1]],"",VLOOKUP(G976,Homologación!$A:$B,2,0)),"")</f>
        <v/>
      </c>
      <c r="P976" s="4" t="str">
        <f>IFERROR(IF(OR(VLOOKUP(H976,Homologación!$A:$B,2,0)=Tabla1[[#This Row],[Carrera Equivalente Uniandes 1]],VLOOKUP(H976,Homologación!$A:$B,2,0)=Tabla1[[#This Row],[Carrera Equivalente Uniandes 2]]),"",VLOOKUP(H976,Homologación!$A:$B,2,0)),"")</f>
        <v/>
      </c>
    </row>
    <row r="977" spans="1:16" x14ac:dyDescent="0.25">
      <c r="A977" s="4" t="s">
        <v>2077</v>
      </c>
      <c r="B977" s="4" t="s">
        <v>154</v>
      </c>
      <c r="C977" s="4" t="s">
        <v>155</v>
      </c>
      <c r="D977" s="4" t="s">
        <v>4371</v>
      </c>
      <c r="E977" s="4" t="s">
        <v>3</v>
      </c>
      <c r="F977" s="4" t="s">
        <v>95</v>
      </c>
      <c r="G977" s="4" t="s">
        <v>36</v>
      </c>
      <c r="I977" s="4" t="s">
        <v>121</v>
      </c>
      <c r="J977" s="4">
        <v>8001860611</v>
      </c>
      <c r="K977" s="4" t="s">
        <v>5194</v>
      </c>
      <c r="L977" s="4" t="s">
        <v>7397</v>
      </c>
      <c r="M977" s="4" t="s">
        <v>1095</v>
      </c>
      <c r="N977" s="4" t="str">
        <f>VLOOKUP(F977,Homologación!$A:$B,2,0)</f>
        <v>Historia</v>
      </c>
      <c r="O977" s="4" t="str">
        <f>IFERROR(IF(VLOOKUP(G977,Homologación!$A:$B,2,0)=Tabla1[[#This Row],[Carrera Equivalente Uniandes 1]],"",VLOOKUP(G977,Homologación!$A:$B,2,0)),"")</f>
        <v/>
      </c>
      <c r="P977" s="4" t="str">
        <f>IFERROR(IF(OR(VLOOKUP(H977,Homologación!$A:$B,2,0)=Tabla1[[#This Row],[Carrera Equivalente Uniandes 1]],VLOOKUP(H977,Homologación!$A:$B,2,0)=Tabla1[[#This Row],[Carrera Equivalente Uniandes 2]]),"",VLOOKUP(H977,Homologación!$A:$B,2,0)),"")</f>
        <v/>
      </c>
    </row>
    <row r="978" spans="1:16" x14ac:dyDescent="0.25">
      <c r="A978" s="4" t="s">
        <v>2078</v>
      </c>
      <c r="B978" s="4" t="s">
        <v>154</v>
      </c>
      <c r="C978" s="4" t="s">
        <v>155</v>
      </c>
      <c r="D978" s="4" t="s">
        <v>4371</v>
      </c>
      <c r="E978" s="4" t="s">
        <v>3</v>
      </c>
      <c r="F978" s="4" t="s">
        <v>95</v>
      </c>
      <c r="G978" s="4" t="s">
        <v>36</v>
      </c>
      <c r="I978" s="4" t="s">
        <v>121</v>
      </c>
      <c r="J978" s="4">
        <v>8001860611</v>
      </c>
      <c r="K978" s="4" t="s">
        <v>5195</v>
      </c>
      <c r="L978" s="4" t="s">
        <v>7398</v>
      </c>
      <c r="M978" s="4" t="s">
        <v>1095</v>
      </c>
      <c r="N978" s="4" t="str">
        <f>VLOOKUP(F978,Homologación!$A:$B,2,0)</f>
        <v>Historia</v>
      </c>
      <c r="O978" s="4" t="str">
        <f>IFERROR(IF(VLOOKUP(G978,Homologación!$A:$B,2,0)=Tabla1[[#This Row],[Carrera Equivalente Uniandes 1]],"",VLOOKUP(G978,Homologación!$A:$B,2,0)),"")</f>
        <v/>
      </c>
      <c r="P978" s="4" t="str">
        <f>IFERROR(IF(OR(VLOOKUP(H978,Homologación!$A:$B,2,0)=Tabla1[[#This Row],[Carrera Equivalente Uniandes 1]],VLOOKUP(H978,Homologación!$A:$B,2,0)=Tabla1[[#This Row],[Carrera Equivalente Uniandes 2]]),"",VLOOKUP(H978,Homologación!$A:$B,2,0)),"")</f>
        <v/>
      </c>
    </row>
    <row r="979" spans="1:16" x14ac:dyDescent="0.25">
      <c r="A979" s="4" t="s">
        <v>2079</v>
      </c>
      <c r="B979" s="4" t="s">
        <v>154</v>
      </c>
      <c r="C979" s="4" t="s">
        <v>155</v>
      </c>
      <c r="D979" s="4" t="s">
        <v>4371</v>
      </c>
      <c r="E979" s="4" t="s">
        <v>3</v>
      </c>
      <c r="F979" s="4" t="s">
        <v>21</v>
      </c>
      <c r="I979" s="4" t="s">
        <v>121</v>
      </c>
      <c r="J979" s="4">
        <v>8001860611</v>
      </c>
      <c r="K979" s="4" t="s">
        <v>5041</v>
      </c>
      <c r="L979" s="4" t="s">
        <v>7396</v>
      </c>
      <c r="M979" s="4" t="s">
        <v>1095</v>
      </c>
      <c r="N979" s="4" t="str">
        <f>VLOOKUP(F979,Homologación!$A:$B,2,0)</f>
        <v>Derecho</v>
      </c>
      <c r="O979" s="4" t="str">
        <f>IFERROR(IF(VLOOKUP(G979,Homologación!$A:$B,2,0)=Tabla1[[#This Row],[Carrera Equivalente Uniandes 1]],"",VLOOKUP(G979,Homologación!$A:$B,2,0)),"")</f>
        <v/>
      </c>
      <c r="P979" s="4" t="str">
        <f>IFERROR(IF(OR(VLOOKUP(H979,Homologación!$A:$B,2,0)=Tabla1[[#This Row],[Carrera Equivalente Uniandes 1]],VLOOKUP(H979,Homologación!$A:$B,2,0)=Tabla1[[#This Row],[Carrera Equivalente Uniandes 2]]),"",VLOOKUP(H979,Homologación!$A:$B,2,0)),"")</f>
        <v/>
      </c>
    </row>
    <row r="980" spans="1:16" x14ac:dyDescent="0.25">
      <c r="A980" s="4" t="s">
        <v>2080</v>
      </c>
      <c r="B980" s="4" t="s">
        <v>1</v>
      </c>
      <c r="C980" s="4" t="s">
        <v>0</v>
      </c>
      <c r="D980" s="4" t="s">
        <v>429</v>
      </c>
      <c r="E980" s="4" t="s">
        <v>3</v>
      </c>
      <c r="F980" s="4" t="s">
        <v>497</v>
      </c>
      <c r="I980" s="4" t="s">
        <v>309</v>
      </c>
      <c r="J980" s="4">
        <v>8999994754</v>
      </c>
      <c r="K980" s="4" t="s">
        <v>876</v>
      </c>
      <c r="L980" s="4" t="s">
        <v>7399</v>
      </c>
      <c r="M980" s="4" t="s">
        <v>1046</v>
      </c>
      <c r="N980" s="4" t="str">
        <f>VLOOKUP(F980,Homologación!$A:$B,2,0)</f>
        <v>Ingeniería Ambiental</v>
      </c>
      <c r="O980" s="4" t="str">
        <f>IFERROR(IF(VLOOKUP(G980,Homologación!$A:$B,2,0)=Tabla1[[#This Row],[Carrera Equivalente Uniandes 1]],"",VLOOKUP(G980,Homologación!$A:$B,2,0)),"")</f>
        <v/>
      </c>
      <c r="P980" s="4" t="str">
        <f>IFERROR(IF(OR(VLOOKUP(H980,Homologación!$A:$B,2,0)=Tabla1[[#This Row],[Carrera Equivalente Uniandes 1]],VLOOKUP(H980,Homologación!$A:$B,2,0)=Tabla1[[#This Row],[Carrera Equivalente Uniandes 2]]),"",VLOOKUP(H980,Homologación!$A:$B,2,0)),"")</f>
        <v/>
      </c>
    </row>
    <row r="981" spans="1:16" x14ac:dyDescent="0.25">
      <c r="A981" s="4" t="s">
        <v>2081</v>
      </c>
      <c r="B981" s="4" t="s">
        <v>1</v>
      </c>
      <c r="C981" s="4" t="s">
        <v>0</v>
      </c>
      <c r="D981" s="4" t="s">
        <v>429</v>
      </c>
      <c r="E981" s="4" t="s">
        <v>3</v>
      </c>
      <c r="F981" s="4" t="s">
        <v>69</v>
      </c>
      <c r="G981" s="4" t="s">
        <v>70</v>
      </c>
      <c r="I981" s="4" t="s">
        <v>309</v>
      </c>
      <c r="J981" s="4">
        <v>8999994754</v>
      </c>
      <c r="K981" s="4" t="s">
        <v>5196</v>
      </c>
      <c r="L981" s="4" t="s">
        <v>7400</v>
      </c>
      <c r="M981" s="4" t="s">
        <v>1046</v>
      </c>
      <c r="N981" s="4" t="str">
        <f>VLOOKUP(F981,Homologación!$A:$B,2,0)</f>
        <v>Biología</v>
      </c>
      <c r="O981" s="4" t="str">
        <f>IFERROR(IF(VLOOKUP(G981,Homologación!$A:$B,2,0)=Tabla1[[#This Row],[Carrera Equivalente Uniandes 1]],"",VLOOKUP(G981,Homologación!$A:$B,2,0)),"")</f>
        <v/>
      </c>
      <c r="P981" s="4" t="str">
        <f>IFERROR(IF(OR(VLOOKUP(H981,Homologación!$A:$B,2,0)=Tabla1[[#This Row],[Carrera Equivalente Uniandes 1]],VLOOKUP(H981,Homologación!$A:$B,2,0)=Tabla1[[#This Row],[Carrera Equivalente Uniandes 2]]),"",VLOOKUP(H981,Homologación!$A:$B,2,0)),"")</f>
        <v/>
      </c>
    </row>
    <row r="982" spans="1:16" x14ac:dyDescent="0.25">
      <c r="A982" s="4" t="s">
        <v>2082</v>
      </c>
      <c r="B982" s="4" t="s">
        <v>1</v>
      </c>
      <c r="C982" s="4" t="s">
        <v>0</v>
      </c>
      <c r="D982" s="4" t="s">
        <v>429</v>
      </c>
      <c r="E982" s="4" t="s">
        <v>3</v>
      </c>
      <c r="F982" s="4" t="s">
        <v>49</v>
      </c>
      <c r="I982" s="4" t="s">
        <v>309</v>
      </c>
      <c r="J982" s="4">
        <v>8999994754</v>
      </c>
      <c r="K982" s="4" t="s">
        <v>5197</v>
      </c>
      <c r="L982" s="4" t="s">
        <v>7401</v>
      </c>
      <c r="M982" s="4" t="s">
        <v>1046</v>
      </c>
      <c r="N982" s="4" t="str">
        <f>VLOOKUP(F982,Homologación!$A:$B,2,0)</f>
        <v>Ingeniería Ambiental</v>
      </c>
      <c r="O982" s="4" t="str">
        <f>IFERROR(IF(VLOOKUP(G982,Homologación!$A:$B,2,0)=Tabla1[[#This Row],[Carrera Equivalente Uniandes 1]],"",VLOOKUP(G982,Homologación!$A:$B,2,0)),"")</f>
        <v/>
      </c>
      <c r="P982" s="4" t="str">
        <f>IFERROR(IF(OR(VLOOKUP(H982,Homologación!$A:$B,2,0)=Tabla1[[#This Row],[Carrera Equivalente Uniandes 1]],VLOOKUP(H982,Homologación!$A:$B,2,0)=Tabla1[[#This Row],[Carrera Equivalente Uniandes 2]]),"",VLOOKUP(H982,Homologación!$A:$B,2,0)),"")</f>
        <v/>
      </c>
    </row>
    <row r="983" spans="1:16" x14ac:dyDescent="0.25">
      <c r="A983" s="4" t="s">
        <v>2083</v>
      </c>
      <c r="B983" s="4" t="s">
        <v>1</v>
      </c>
      <c r="C983" s="4" t="s">
        <v>0</v>
      </c>
      <c r="D983" s="4" t="s">
        <v>429</v>
      </c>
      <c r="E983" s="4" t="s">
        <v>3</v>
      </c>
      <c r="F983" s="4" t="s">
        <v>15</v>
      </c>
      <c r="I983" s="4" t="s">
        <v>309</v>
      </c>
      <c r="J983" s="4">
        <v>8999994754</v>
      </c>
      <c r="K983" s="4" t="s">
        <v>5198</v>
      </c>
      <c r="L983" s="4" t="s">
        <v>7402</v>
      </c>
      <c r="M983" s="4" t="s">
        <v>1046</v>
      </c>
      <c r="N983" s="4" t="str">
        <f>VLOOKUP(F983,Homologación!$A:$B,2,0)</f>
        <v>Administración</v>
      </c>
      <c r="O983" s="4" t="str">
        <f>IFERROR(IF(VLOOKUP(G983,Homologación!$A:$B,2,0)=Tabla1[[#This Row],[Carrera Equivalente Uniandes 1]],"",VLOOKUP(G983,Homologación!$A:$B,2,0)),"")</f>
        <v/>
      </c>
      <c r="P983" s="4" t="str">
        <f>IFERROR(IF(OR(VLOOKUP(H983,Homologación!$A:$B,2,0)=Tabla1[[#This Row],[Carrera Equivalente Uniandes 1]],VLOOKUP(H983,Homologación!$A:$B,2,0)=Tabla1[[#This Row],[Carrera Equivalente Uniandes 2]]),"",VLOOKUP(H983,Homologación!$A:$B,2,0)),"")</f>
        <v/>
      </c>
    </row>
    <row r="984" spans="1:16" x14ac:dyDescent="0.25">
      <c r="A984" s="4" t="s">
        <v>2084</v>
      </c>
      <c r="B984" s="4" t="s">
        <v>1</v>
      </c>
      <c r="C984" s="4" t="s">
        <v>0</v>
      </c>
      <c r="D984" s="4" t="s">
        <v>429</v>
      </c>
      <c r="E984" s="4" t="s">
        <v>3</v>
      </c>
      <c r="F984" s="4" t="s">
        <v>257</v>
      </c>
      <c r="I984" s="4" t="s">
        <v>309</v>
      </c>
      <c r="J984" s="4">
        <v>8999994754</v>
      </c>
      <c r="K984" s="4" t="s">
        <v>5199</v>
      </c>
      <c r="L984" s="4" t="s">
        <v>7403</v>
      </c>
      <c r="M984" s="4" t="s">
        <v>1046</v>
      </c>
      <c r="N984" s="4" t="str">
        <f>VLOOKUP(F984,Homologación!$A:$B,2,0)</f>
        <v>Psicología</v>
      </c>
      <c r="O984" s="4" t="str">
        <f>IFERROR(IF(VLOOKUP(G984,Homologación!$A:$B,2,0)=Tabla1[[#This Row],[Carrera Equivalente Uniandes 1]],"",VLOOKUP(G984,Homologación!$A:$B,2,0)),"")</f>
        <v/>
      </c>
      <c r="P984" s="4" t="str">
        <f>IFERROR(IF(OR(VLOOKUP(H984,Homologación!$A:$B,2,0)=Tabla1[[#This Row],[Carrera Equivalente Uniandes 1]],VLOOKUP(H984,Homologación!$A:$B,2,0)=Tabla1[[#This Row],[Carrera Equivalente Uniandes 2]]),"",VLOOKUP(H984,Homologación!$A:$B,2,0)),"")</f>
        <v/>
      </c>
    </row>
    <row r="985" spans="1:16" x14ac:dyDescent="0.25">
      <c r="A985" s="4" t="s">
        <v>2085</v>
      </c>
      <c r="B985" s="4" t="s">
        <v>1</v>
      </c>
      <c r="C985" s="4" t="s">
        <v>0</v>
      </c>
      <c r="D985" s="4" t="s">
        <v>429</v>
      </c>
      <c r="E985" s="4" t="s">
        <v>3</v>
      </c>
      <c r="F985" s="4" t="s">
        <v>29</v>
      </c>
      <c r="I985" s="4" t="s">
        <v>309</v>
      </c>
      <c r="J985" s="4">
        <v>8999994754</v>
      </c>
      <c r="K985" s="4" t="s">
        <v>5200</v>
      </c>
      <c r="L985" s="4" t="s">
        <v>7404</v>
      </c>
      <c r="M985" s="4" t="s">
        <v>1046</v>
      </c>
      <c r="N985" s="4" t="str">
        <f>VLOOKUP(F985,Homologación!$A:$B,2,0)</f>
        <v>Ingeniería de Sistemas y Computación</v>
      </c>
      <c r="O985" s="4" t="str">
        <f>IFERROR(IF(VLOOKUP(G985,Homologación!$A:$B,2,0)=Tabla1[[#This Row],[Carrera Equivalente Uniandes 1]],"",VLOOKUP(G985,Homologación!$A:$B,2,0)),"")</f>
        <v/>
      </c>
      <c r="P985" s="4" t="str">
        <f>IFERROR(IF(OR(VLOOKUP(H985,Homologación!$A:$B,2,0)=Tabla1[[#This Row],[Carrera Equivalente Uniandes 1]],VLOOKUP(H985,Homologación!$A:$B,2,0)=Tabla1[[#This Row],[Carrera Equivalente Uniandes 2]]),"",VLOOKUP(H985,Homologación!$A:$B,2,0)),"")</f>
        <v/>
      </c>
    </row>
    <row r="986" spans="1:16" x14ac:dyDescent="0.25">
      <c r="A986" s="4" t="s">
        <v>2086</v>
      </c>
      <c r="B986" s="4" t="s">
        <v>1</v>
      </c>
      <c r="C986" s="4" t="s">
        <v>0</v>
      </c>
      <c r="D986" s="4" t="s">
        <v>429</v>
      </c>
      <c r="E986" s="4" t="s">
        <v>3</v>
      </c>
      <c r="F986" s="4" t="s">
        <v>15</v>
      </c>
      <c r="I986" s="4" t="s">
        <v>309</v>
      </c>
      <c r="J986" s="4">
        <v>8999994754</v>
      </c>
      <c r="K986" s="4" t="s">
        <v>5198</v>
      </c>
      <c r="L986" s="4" t="s">
        <v>7405</v>
      </c>
      <c r="M986" s="4" t="s">
        <v>1046</v>
      </c>
      <c r="N986" s="4" t="str">
        <f>VLOOKUP(F986,Homologación!$A:$B,2,0)</f>
        <v>Administración</v>
      </c>
      <c r="O986" s="4" t="str">
        <f>IFERROR(IF(VLOOKUP(G986,Homologación!$A:$B,2,0)=Tabla1[[#This Row],[Carrera Equivalente Uniandes 1]],"",VLOOKUP(G986,Homologación!$A:$B,2,0)),"")</f>
        <v/>
      </c>
      <c r="P986" s="4" t="str">
        <f>IFERROR(IF(OR(VLOOKUP(H986,Homologación!$A:$B,2,0)=Tabla1[[#This Row],[Carrera Equivalente Uniandes 1]],VLOOKUP(H986,Homologación!$A:$B,2,0)=Tabla1[[#This Row],[Carrera Equivalente Uniandes 2]]),"",VLOOKUP(H986,Homologación!$A:$B,2,0)),"")</f>
        <v/>
      </c>
    </row>
    <row r="987" spans="1:16" x14ac:dyDescent="0.25">
      <c r="A987" s="4" t="s">
        <v>2087</v>
      </c>
      <c r="B987" s="4" t="s">
        <v>1</v>
      </c>
      <c r="C987" s="4" t="s">
        <v>0</v>
      </c>
      <c r="D987" s="4" t="s">
        <v>429</v>
      </c>
      <c r="E987" s="4" t="s">
        <v>3</v>
      </c>
      <c r="F987" s="4" t="s">
        <v>21</v>
      </c>
      <c r="I987" s="4" t="s">
        <v>309</v>
      </c>
      <c r="J987" s="4">
        <v>8999994754</v>
      </c>
      <c r="K987" s="4" t="s">
        <v>5201</v>
      </c>
      <c r="L987" s="4" t="s">
        <v>7406</v>
      </c>
      <c r="M987" s="4" t="s">
        <v>1046</v>
      </c>
      <c r="N987" s="4" t="str">
        <f>VLOOKUP(F987,Homologación!$A:$B,2,0)</f>
        <v>Derecho</v>
      </c>
      <c r="O987" s="4" t="str">
        <f>IFERROR(IF(VLOOKUP(G987,Homologación!$A:$B,2,0)=Tabla1[[#This Row],[Carrera Equivalente Uniandes 1]],"",VLOOKUP(G987,Homologación!$A:$B,2,0)),"")</f>
        <v/>
      </c>
      <c r="P987" s="4" t="str">
        <f>IFERROR(IF(OR(VLOOKUP(H987,Homologación!$A:$B,2,0)=Tabla1[[#This Row],[Carrera Equivalente Uniandes 1]],VLOOKUP(H987,Homologación!$A:$B,2,0)=Tabla1[[#This Row],[Carrera Equivalente Uniandes 2]]),"",VLOOKUP(H987,Homologación!$A:$B,2,0)),"")</f>
        <v/>
      </c>
    </row>
    <row r="988" spans="1:16" x14ac:dyDescent="0.25">
      <c r="A988" s="4" t="s">
        <v>2088</v>
      </c>
      <c r="B988" s="4" t="s">
        <v>1</v>
      </c>
      <c r="C988" s="4" t="s">
        <v>0</v>
      </c>
      <c r="D988" s="4" t="s">
        <v>429</v>
      </c>
      <c r="E988" s="4" t="s">
        <v>3</v>
      </c>
      <c r="F988" s="4" t="s">
        <v>257</v>
      </c>
      <c r="G988" s="4" t="s">
        <v>22</v>
      </c>
      <c r="I988" s="4" t="s">
        <v>309</v>
      </c>
      <c r="J988" s="4">
        <v>8999994754</v>
      </c>
      <c r="K988" s="4" t="s">
        <v>5202</v>
      </c>
      <c r="L988" s="4" t="s">
        <v>7407</v>
      </c>
      <c r="M988" s="4" t="s">
        <v>1046</v>
      </c>
      <c r="N988" s="4" t="str">
        <f>VLOOKUP(F988,Homologación!$A:$B,2,0)</f>
        <v>Psicología</v>
      </c>
      <c r="O988" s="4" t="str">
        <f>IFERROR(IF(VLOOKUP(G988,Homologación!$A:$B,2,0)=Tabla1[[#This Row],[Carrera Equivalente Uniandes 1]],"",VLOOKUP(G988,Homologación!$A:$B,2,0)),"")</f>
        <v>Antropología</v>
      </c>
      <c r="P988" s="4" t="str">
        <f>IFERROR(IF(OR(VLOOKUP(H988,Homologación!$A:$B,2,0)=Tabla1[[#This Row],[Carrera Equivalente Uniandes 1]],VLOOKUP(H988,Homologación!$A:$B,2,0)=Tabla1[[#This Row],[Carrera Equivalente Uniandes 2]]),"",VLOOKUP(H988,Homologación!$A:$B,2,0)),"")</f>
        <v/>
      </c>
    </row>
    <row r="989" spans="1:16" x14ac:dyDescent="0.25">
      <c r="A989" s="4" t="s">
        <v>2089</v>
      </c>
      <c r="B989" s="4" t="s">
        <v>1</v>
      </c>
      <c r="C989" s="4" t="s">
        <v>0</v>
      </c>
      <c r="D989" s="4" t="s">
        <v>429</v>
      </c>
      <c r="E989" s="4" t="s">
        <v>3</v>
      </c>
      <c r="F989" s="4" t="s">
        <v>29</v>
      </c>
      <c r="I989" s="4" t="s">
        <v>309</v>
      </c>
      <c r="J989" s="4">
        <v>8999994754</v>
      </c>
      <c r="K989" s="4" t="s">
        <v>5203</v>
      </c>
      <c r="L989" s="4" t="s">
        <v>7408</v>
      </c>
      <c r="M989" s="4" t="s">
        <v>1046</v>
      </c>
      <c r="N989" s="4" t="str">
        <f>VLOOKUP(F989,Homologación!$A:$B,2,0)</f>
        <v>Ingeniería de Sistemas y Computación</v>
      </c>
      <c r="O989" s="4" t="str">
        <f>IFERROR(IF(VLOOKUP(G989,Homologación!$A:$B,2,0)=Tabla1[[#This Row],[Carrera Equivalente Uniandes 1]],"",VLOOKUP(G989,Homologación!$A:$B,2,0)),"")</f>
        <v/>
      </c>
      <c r="P989" s="4" t="str">
        <f>IFERROR(IF(OR(VLOOKUP(H989,Homologación!$A:$B,2,0)=Tabla1[[#This Row],[Carrera Equivalente Uniandes 1]],VLOOKUP(H989,Homologación!$A:$B,2,0)=Tabla1[[#This Row],[Carrera Equivalente Uniandes 2]]),"",VLOOKUP(H989,Homologación!$A:$B,2,0)),"")</f>
        <v/>
      </c>
    </row>
    <row r="990" spans="1:16" x14ac:dyDescent="0.25">
      <c r="A990" s="4" t="s">
        <v>2090</v>
      </c>
      <c r="B990" s="4" t="s">
        <v>1</v>
      </c>
      <c r="C990" s="4" t="s">
        <v>0</v>
      </c>
      <c r="D990" s="4" t="s">
        <v>429</v>
      </c>
      <c r="E990" s="4" t="s">
        <v>3</v>
      </c>
      <c r="F990" s="4" t="s">
        <v>15</v>
      </c>
      <c r="I990" s="4" t="s">
        <v>309</v>
      </c>
      <c r="J990" s="4">
        <v>8999994754</v>
      </c>
      <c r="K990" s="4" t="s">
        <v>5204</v>
      </c>
      <c r="L990" s="4" t="s">
        <v>7409</v>
      </c>
      <c r="M990" s="4" t="s">
        <v>1046</v>
      </c>
      <c r="N990" s="4" t="str">
        <f>VLOOKUP(F990,Homologación!$A:$B,2,0)</f>
        <v>Administración</v>
      </c>
      <c r="O990" s="4" t="str">
        <f>IFERROR(IF(VLOOKUP(G990,Homologación!$A:$B,2,0)=Tabla1[[#This Row],[Carrera Equivalente Uniandes 1]],"",VLOOKUP(G990,Homologación!$A:$B,2,0)),"")</f>
        <v/>
      </c>
      <c r="P990" s="4" t="str">
        <f>IFERROR(IF(OR(VLOOKUP(H990,Homologación!$A:$B,2,0)=Tabla1[[#This Row],[Carrera Equivalente Uniandes 1]],VLOOKUP(H990,Homologación!$A:$B,2,0)=Tabla1[[#This Row],[Carrera Equivalente Uniandes 2]]),"",VLOOKUP(H990,Homologación!$A:$B,2,0)),"")</f>
        <v/>
      </c>
    </row>
    <row r="991" spans="1:16" x14ac:dyDescent="0.25">
      <c r="A991" s="4" t="s">
        <v>2091</v>
      </c>
      <c r="B991" s="4" t="s">
        <v>1</v>
      </c>
      <c r="C991" s="4" t="s">
        <v>0</v>
      </c>
      <c r="D991" s="4" t="s">
        <v>429</v>
      </c>
      <c r="E991" s="4" t="s">
        <v>3</v>
      </c>
      <c r="F991" s="4" t="s">
        <v>451</v>
      </c>
      <c r="I991" s="4" t="s">
        <v>309</v>
      </c>
      <c r="J991" s="4">
        <v>8999994754</v>
      </c>
      <c r="K991" s="4" t="s">
        <v>5205</v>
      </c>
      <c r="L991" s="4" t="s">
        <v>7410</v>
      </c>
      <c r="M991" s="4" t="s">
        <v>1046</v>
      </c>
      <c r="N991" s="4" t="str">
        <f>VLOOKUP(F991,Homologación!$A:$B,2,0)</f>
        <v>Contaduría Internacional</v>
      </c>
      <c r="O991" s="4" t="str">
        <f>IFERROR(IF(VLOOKUP(G991,Homologación!$A:$B,2,0)=Tabla1[[#This Row],[Carrera Equivalente Uniandes 1]],"",VLOOKUP(G991,Homologación!$A:$B,2,0)),"")</f>
        <v/>
      </c>
      <c r="P991" s="4" t="str">
        <f>IFERROR(IF(OR(VLOOKUP(H991,Homologación!$A:$B,2,0)=Tabla1[[#This Row],[Carrera Equivalente Uniandes 1]],VLOOKUP(H991,Homologación!$A:$B,2,0)=Tabla1[[#This Row],[Carrera Equivalente Uniandes 2]]),"",VLOOKUP(H991,Homologación!$A:$B,2,0)),"")</f>
        <v/>
      </c>
    </row>
    <row r="992" spans="1:16" x14ac:dyDescent="0.25">
      <c r="A992" s="4" t="s">
        <v>2092</v>
      </c>
      <c r="B992" s="4" t="s">
        <v>26</v>
      </c>
      <c r="C992" s="4" t="s">
        <v>26</v>
      </c>
      <c r="D992" s="4" t="s">
        <v>425</v>
      </c>
      <c r="E992" s="4" t="s">
        <v>3</v>
      </c>
      <c r="F992" s="4" t="s">
        <v>38</v>
      </c>
      <c r="G992" s="4" t="s">
        <v>14</v>
      </c>
      <c r="H992" s="4" t="s">
        <v>15</v>
      </c>
      <c r="I992" s="4" t="s">
        <v>4421</v>
      </c>
      <c r="J992" s="4">
        <v>9004943933</v>
      </c>
      <c r="K992" s="4" t="s">
        <v>5206</v>
      </c>
      <c r="L992" s="4" t="s">
        <v>7411</v>
      </c>
      <c r="M992" s="4" t="s">
        <v>9393</v>
      </c>
      <c r="N992" s="4" t="str">
        <f>VLOOKUP(F992,Homologación!$A:$B,2,0)</f>
        <v>Economía</v>
      </c>
      <c r="O992" s="4" t="str">
        <f>IFERROR(IF(VLOOKUP(G992,Homologación!$A:$B,2,0)=Tabla1[[#This Row],[Carrera Equivalente Uniandes 1]],"",VLOOKUP(G992,Homologación!$A:$B,2,0)),"")</f>
        <v>Ingeniería Industrial</v>
      </c>
      <c r="P992" s="4" t="str">
        <f>IFERROR(IF(OR(VLOOKUP(H992,Homologación!$A:$B,2,0)=Tabla1[[#This Row],[Carrera Equivalente Uniandes 1]],VLOOKUP(H992,Homologación!$A:$B,2,0)=Tabla1[[#This Row],[Carrera Equivalente Uniandes 2]]),"",VLOOKUP(H992,Homologación!$A:$B,2,0)),"")</f>
        <v>Administración</v>
      </c>
    </row>
    <row r="993" spans="1:16" x14ac:dyDescent="0.25">
      <c r="A993" s="4" t="s">
        <v>2093</v>
      </c>
      <c r="B993" s="4" t="s">
        <v>26</v>
      </c>
      <c r="C993" s="4" t="s">
        <v>26</v>
      </c>
      <c r="D993" s="4" t="s">
        <v>425</v>
      </c>
      <c r="E993" s="4" t="s">
        <v>3</v>
      </c>
      <c r="F993" s="4" t="s">
        <v>9457</v>
      </c>
      <c r="G993" s="4" t="s">
        <v>444</v>
      </c>
      <c r="H993" s="4" t="s">
        <v>545</v>
      </c>
      <c r="I993" s="4" t="s">
        <v>4421</v>
      </c>
      <c r="J993" s="4">
        <v>9004943933</v>
      </c>
      <c r="K993" s="4" t="s">
        <v>5207</v>
      </c>
      <c r="L993" s="4" t="s">
        <v>7412</v>
      </c>
      <c r="M993" s="4" t="s">
        <v>9393</v>
      </c>
      <c r="N993" s="4" t="str">
        <f>VLOOKUP(F993,Homologación!$A:$B,2,0)</f>
        <v>Física</v>
      </c>
      <c r="O993" s="4" t="str">
        <f>IFERROR(IF(VLOOKUP(G993,Homologación!$A:$B,2,0)=Tabla1[[#This Row],[Carrera Equivalente Uniandes 1]],"",VLOOKUP(G993,Homologación!$A:$B,2,0)),"")</f>
        <v>Ingeniería Electrónica</v>
      </c>
      <c r="P993" s="4" t="str">
        <f>IFERROR(IF(OR(VLOOKUP(H993,Homologación!$A:$B,2,0)=Tabla1[[#This Row],[Carrera Equivalente Uniandes 1]],VLOOKUP(H993,Homologación!$A:$B,2,0)=Tabla1[[#This Row],[Carrera Equivalente Uniandes 2]]),"",VLOOKUP(H993,Homologación!$A:$B,2,0)),"")</f>
        <v>Ingeniería Mecánica</v>
      </c>
    </row>
    <row r="994" spans="1:16" x14ac:dyDescent="0.25">
      <c r="A994" s="4" t="s">
        <v>2094</v>
      </c>
      <c r="B994" s="4" t="s">
        <v>26</v>
      </c>
      <c r="C994" s="4" t="s">
        <v>26</v>
      </c>
      <c r="D994" s="4" t="s">
        <v>425</v>
      </c>
      <c r="E994" s="4" t="s">
        <v>3</v>
      </c>
      <c r="F994" s="4" t="s">
        <v>12</v>
      </c>
      <c r="G994" s="4" t="s">
        <v>27</v>
      </c>
      <c r="H994" s="4" t="s">
        <v>65</v>
      </c>
      <c r="I994" s="4" t="s">
        <v>4421</v>
      </c>
      <c r="J994" s="4">
        <v>9004943933</v>
      </c>
      <c r="K994" s="4" t="s">
        <v>5208</v>
      </c>
      <c r="L994" s="4" t="s">
        <v>7413</v>
      </c>
      <c r="M994" s="4" t="s">
        <v>9393</v>
      </c>
      <c r="N994" s="4" t="str">
        <f>VLOOKUP(F994,Homologación!$A:$B,2,0)</f>
        <v>Ciencia Política</v>
      </c>
      <c r="O994" s="4" t="str">
        <f>IFERROR(IF(VLOOKUP(G994,Homologación!$A:$B,2,0)=Tabla1[[#This Row],[Carrera Equivalente Uniandes 1]],"",VLOOKUP(G994,Homologación!$A:$B,2,0)),"")</f>
        <v>Literatura</v>
      </c>
      <c r="P994" s="4" t="str">
        <f>IFERROR(IF(OR(VLOOKUP(H994,Homologación!$A:$B,2,0)=Tabla1[[#This Row],[Carrera Equivalente Uniandes 1]],VLOOKUP(H994,Homologación!$A:$B,2,0)=Tabla1[[#This Row],[Carrera Equivalente Uniandes 2]]),"",VLOOKUP(H994,Homologación!$A:$B,2,0)),"")</f>
        <v>Historia</v>
      </c>
    </row>
    <row r="995" spans="1:16" x14ac:dyDescent="0.25">
      <c r="A995" s="4" t="s">
        <v>2095</v>
      </c>
      <c r="B995" s="4" t="s">
        <v>26</v>
      </c>
      <c r="C995" s="4" t="s">
        <v>26</v>
      </c>
      <c r="D995" s="4" t="s">
        <v>425</v>
      </c>
      <c r="E995" s="4" t="s">
        <v>3</v>
      </c>
      <c r="F995" s="4" t="s">
        <v>12</v>
      </c>
      <c r="G995" s="4" t="s">
        <v>27</v>
      </c>
      <c r="H995" s="4" t="s">
        <v>65</v>
      </c>
      <c r="I995" s="4" t="s">
        <v>4421</v>
      </c>
      <c r="J995" s="4">
        <v>9004943933</v>
      </c>
      <c r="K995" s="4" t="s">
        <v>5209</v>
      </c>
      <c r="L995" s="4" t="s">
        <v>7414</v>
      </c>
      <c r="M995" s="4" t="s">
        <v>9393</v>
      </c>
      <c r="N995" s="4" t="str">
        <f>VLOOKUP(F995,Homologación!$A:$B,2,0)</f>
        <v>Ciencia Política</v>
      </c>
      <c r="O995" s="4" t="str">
        <f>IFERROR(IF(VLOOKUP(G995,Homologación!$A:$B,2,0)=Tabla1[[#This Row],[Carrera Equivalente Uniandes 1]],"",VLOOKUP(G995,Homologación!$A:$B,2,0)),"")</f>
        <v>Literatura</v>
      </c>
      <c r="P995" s="4" t="str">
        <f>IFERROR(IF(OR(VLOOKUP(H995,Homologación!$A:$B,2,0)=Tabla1[[#This Row],[Carrera Equivalente Uniandes 1]],VLOOKUP(H995,Homologación!$A:$B,2,0)=Tabla1[[#This Row],[Carrera Equivalente Uniandes 2]]),"",VLOOKUP(H995,Homologación!$A:$B,2,0)),"")</f>
        <v>Historia</v>
      </c>
    </row>
    <row r="996" spans="1:16" x14ac:dyDescent="0.25">
      <c r="A996" s="4" t="s">
        <v>2096</v>
      </c>
      <c r="B996" s="4" t="s">
        <v>26</v>
      </c>
      <c r="C996" s="4" t="s">
        <v>26</v>
      </c>
      <c r="D996" s="4" t="s">
        <v>425</v>
      </c>
      <c r="E996" s="4" t="s">
        <v>3</v>
      </c>
      <c r="F996" s="4" t="s">
        <v>29</v>
      </c>
      <c r="G996" s="4" t="s">
        <v>38</v>
      </c>
      <c r="H996" s="4" t="s">
        <v>473</v>
      </c>
      <c r="I996" s="4" t="s">
        <v>4421</v>
      </c>
      <c r="J996" s="4">
        <v>9004943933</v>
      </c>
      <c r="K996" s="4" t="s">
        <v>5210</v>
      </c>
      <c r="L996" s="4" t="s">
        <v>7415</v>
      </c>
      <c r="M996" s="4" t="s">
        <v>9393</v>
      </c>
      <c r="N996" s="4" t="str">
        <f>VLOOKUP(F996,Homologación!$A:$B,2,0)</f>
        <v>Ingeniería de Sistemas y Computación</v>
      </c>
      <c r="O996" s="4" t="str">
        <f>IFERROR(IF(VLOOKUP(G996,Homologación!$A:$B,2,0)=Tabla1[[#This Row],[Carrera Equivalente Uniandes 1]],"",VLOOKUP(G996,Homologación!$A:$B,2,0)),"")</f>
        <v>Economía</v>
      </c>
      <c r="P996" s="4" t="str">
        <f>IFERROR(IF(OR(VLOOKUP(H996,Homologación!$A:$B,2,0)=Tabla1[[#This Row],[Carrera Equivalente Uniandes 1]],VLOOKUP(H996,Homologación!$A:$B,2,0)=Tabla1[[#This Row],[Carrera Equivalente Uniandes 2]]),"",VLOOKUP(H996,Homologación!$A:$B,2,0)),"")</f>
        <v>Matemáticas</v>
      </c>
    </row>
    <row r="997" spans="1:16" x14ac:dyDescent="0.25">
      <c r="A997" s="4" t="s">
        <v>2097</v>
      </c>
      <c r="B997" s="4" t="s">
        <v>26</v>
      </c>
      <c r="C997" s="4" t="s">
        <v>26</v>
      </c>
      <c r="D997" s="4" t="s">
        <v>425</v>
      </c>
      <c r="E997" s="4" t="s">
        <v>3</v>
      </c>
      <c r="F997" s="4" t="s">
        <v>65</v>
      </c>
      <c r="G997" s="4" t="s">
        <v>482</v>
      </c>
      <c r="H997" s="4" t="s">
        <v>38</v>
      </c>
      <c r="I997" s="4" t="s">
        <v>4421</v>
      </c>
      <c r="J997" s="4">
        <v>9004943933</v>
      </c>
      <c r="K997" s="4" t="s">
        <v>5211</v>
      </c>
      <c r="L997" s="4" t="s">
        <v>7416</v>
      </c>
      <c r="M997" s="4" t="s">
        <v>9393</v>
      </c>
      <c r="N997" s="4" t="str">
        <f>VLOOKUP(F997,Homologación!$A:$B,2,0)</f>
        <v>Historia</v>
      </c>
      <c r="O997" s="4" t="str">
        <f>IFERROR(IF(VLOOKUP(G997,Homologación!$A:$B,2,0)=Tabla1[[#This Row],[Carrera Equivalente Uniandes 1]],"",VLOOKUP(G997,Homologación!$A:$B,2,0)),"")</f>
        <v>Antropología</v>
      </c>
      <c r="P997" s="4" t="str">
        <f>IFERROR(IF(OR(VLOOKUP(H997,Homologación!$A:$B,2,0)=Tabla1[[#This Row],[Carrera Equivalente Uniandes 1]],VLOOKUP(H997,Homologación!$A:$B,2,0)=Tabla1[[#This Row],[Carrera Equivalente Uniandes 2]]),"",VLOOKUP(H997,Homologación!$A:$B,2,0)),"")</f>
        <v>Economía</v>
      </c>
    </row>
    <row r="998" spans="1:16" x14ac:dyDescent="0.25">
      <c r="A998" s="4" t="s">
        <v>2098</v>
      </c>
      <c r="B998" s="4" t="s">
        <v>26</v>
      </c>
      <c r="C998" s="4" t="s">
        <v>26</v>
      </c>
      <c r="D998" s="4" t="s">
        <v>425</v>
      </c>
      <c r="E998" s="4" t="s">
        <v>3</v>
      </c>
      <c r="F998" s="4" t="s">
        <v>482</v>
      </c>
      <c r="G998" s="4" t="s">
        <v>65</v>
      </c>
      <c r="I998" s="4" t="s">
        <v>4421</v>
      </c>
      <c r="J998" s="4">
        <v>9004943933</v>
      </c>
      <c r="K998" s="4" t="s">
        <v>5212</v>
      </c>
      <c r="L998" s="4" t="s">
        <v>7417</v>
      </c>
      <c r="M998" s="4" t="s">
        <v>9393</v>
      </c>
      <c r="N998" s="4" t="str">
        <f>VLOOKUP(F998,Homologación!$A:$B,2,0)</f>
        <v>Antropología</v>
      </c>
      <c r="O998" s="4" t="str">
        <f>IFERROR(IF(VLOOKUP(G998,Homologación!$A:$B,2,0)=Tabla1[[#This Row],[Carrera Equivalente Uniandes 1]],"",VLOOKUP(G998,Homologación!$A:$B,2,0)),"")</f>
        <v>Historia</v>
      </c>
      <c r="P998" s="4" t="str">
        <f>IFERROR(IF(OR(VLOOKUP(H998,Homologación!$A:$B,2,0)=Tabla1[[#This Row],[Carrera Equivalente Uniandes 1]],VLOOKUP(H998,Homologación!$A:$B,2,0)=Tabla1[[#This Row],[Carrera Equivalente Uniandes 2]]),"",VLOOKUP(H998,Homologación!$A:$B,2,0)),"")</f>
        <v/>
      </c>
    </row>
    <row r="999" spans="1:16" x14ac:dyDescent="0.25">
      <c r="A999" s="4" t="s">
        <v>2099</v>
      </c>
      <c r="B999" s="4" t="s">
        <v>26</v>
      </c>
      <c r="C999" s="4" t="s">
        <v>26</v>
      </c>
      <c r="D999" s="4" t="s">
        <v>425</v>
      </c>
      <c r="E999" s="4" t="s">
        <v>3</v>
      </c>
      <c r="F999" s="4" t="s">
        <v>444</v>
      </c>
      <c r="G999" s="4" t="s">
        <v>29</v>
      </c>
      <c r="I999" s="4" t="s">
        <v>4421</v>
      </c>
      <c r="J999" s="4">
        <v>9004943933</v>
      </c>
      <c r="K999" s="4" t="s">
        <v>5213</v>
      </c>
      <c r="L999" s="4" t="s">
        <v>7418</v>
      </c>
      <c r="M999" s="4" t="s">
        <v>9393</v>
      </c>
      <c r="N999" s="4" t="str">
        <f>VLOOKUP(F999,Homologación!$A:$B,2,0)</f>
        <v>Ingeniería Electrónica</v>
      </c>
      <c r="O999" s="4" t="str">
        <f>IFERROR(IF(VLOOKUP(G999,Homologación!$A:$B,2,0)=Tabla1[[#This Row],[Carrera Equivalente Uniandes 1]],"",VLOOKUP(G999,Homologación!$A:$B,2,0)),"")</f>
        <v>Ingeniería de Sistemas y Computación</v>
      </c>
      <c r="P999" s="4" t="str">
        <f>IFERROR(IF(OR(VLOOKUP(H999,Homologación!$A:$B,2,0)=Tabla1[[#This Row],[Carrera Equivalente Uniandes 1]],VLOOKUP(H999,Homologación!$A:$B,2,0)=Tabla1[[#This Row],[Carrera Equivalente Uniandes 2]]),"",VLOOKUP(H999,Homologación!$A:$B,2,0)),"")</f>
        <v/>
      </c>
    </row>
    <row r="1000" spans="1:16" x14ac:dyDescent="0.25">
      <c r="A1000" s="4" t="s">
        <v>2100</v>
      </c>
      <c r="B1000" s="4" t="s">
        <v>26</v>
      </c>
      <c r="C1000" s="4" t="s">
        <v>26</v>
      </c>
      <c r="D1000" s="4" t="s">
        <v>425</v>
      </c>
      <c r="E1000" s="4" t="s">
        <v>3</v>
      </c>
      <c r="F1000" s="4" t="s">
        <v>452</v>
      </c>
      <c r="G1000" s="4" t="s">
        <v>471</v>
      </c>
      <c r="H1000" s="4" t="s">
        <v>444</v>
      </c>
      <c r="I1000" s="4" t="s">
        <v>4421</v>
      </c>
      <c r="J1000" s="4">
        <v>9004943933</v>
      </c>
      <c r="K1000" s="4" t="s">
        <v>5214</v>
      </c>
      <c r="L1000" s="4" t="s">
        <v>7419</v>
      </c>
      <c r="M1000" s="4" t="s">
        <v>9393</v>
      </c>
      <c r="N1000" s="4" t="str">
        <f>VLOOKUP(F1000,Homologación!$A:$B,2,0)</f>
        <v>Ingeniería Química</v>
      </c>
      <c r="O1000" s="4" t="str">
        <f>IFERROR(IF(VLOOKUP(G1000,Homologación!$A:$B,2,0)=Tabla1[[#This Row],[Carrera Equivalente Uniandes 1]],"",VLOOKUP(G1000,Homologación!$A:$B,2,0)),"")</f>
        <v>Ingeniería Eléctrica</v>
      </c>
      <c r="P1000" s="4" t="str">
        <f>IFERROR(IF(OR(VLOOKUP(H1000,Homologación!$A:$B,2,0)=Tabla1[[#This Row],[Carrera Equivalente Uniandes 1]],VLOOKUP(H1000,Homologación!$A:$B,2,0)=Tabla1[[#This Row],[Carrera Equivalente Uniandes 2]]),"",VLOOKUP(H1000,Homologación!$A:$B,2,0)),"")</f>
        <v>Ingeniería Electrónica</v>
      </c>
    </row>
    <row r="1001" spans="1:16" x14ac:dyDescent="0.25">
      <c r="A1001" s="4" t="s">
        <v>2101</v>
      </c>
      <c r="B1001" s="4" t="s">
        <v>26</v>
      </c>
      <c r="C1001" s="4" t="s">
        <v>26</v>
      </c>
      <c r="D1001" s="4" t="s">
        <v>425</v>
      </c>
      <c r="E1001" s="4" t="s">
        <v>3</v>
      </c>
      <c r="F1001" s="4" t="s">
        <v>63</v>
      </c>
      <c r="I1001" s="4" t="s">
        <v>4421</v>
      </c>
      <c r="J1001" s="4">
        <v>9004943933</v>
      </c>
      <c r="K1001" s="4" t="s">
        <v>5215</v>
      </c>
      <c r="L1001" s="4" t="s">
        <v>7420</v>
      </c>
      <c r="M1001" s="4" t="s">
        <v>9393</v>
      </c>
      <c r="N1001" s="4" t="str">
        <f>VLOOKUP(F1001,Homologación!$A:$B,2,0)</f>
        <v>Diseño</v>
      </c>
      <c r="O1001" s="4" t="str">
        <f>IFERROR(IF(VLOOKUP(G1001,Homologación!$A:$B,2,0)=Tabla1[[#This Row],[Carrera Equivalente Uniandes 1]],"",VLOOKUP(G1001,Homologación!$A:$B,2,0)),"")</f>
        <v/>
      </c>
      <c r="P1001" s="4" t="str">
        <f>IFERROR(IF(OR(VLOOKUP(H1001,Homologación!$A:$B,2,0)=Tabla1[[#This Row],[Carrera Equivalente Uniandes 1]],VLOOKUP(H1001,Homologación!$A:$B,2,0)=Tabla1[[#This Row],[Carrera Equivalente Uniandes 2]]),"",VLOOKUP(H1001,Homologación!$A:$B,2,0)),"")</f>
        <v/>
      </c>
    </row>
    <row r="1002" spans="1:16" x14ac:dyDescent="0.25">
      <c r="A1002" s="4" t="s">
        <v>2102</v>
      </c>
      <c r="B1002" s="4" t="s">
        <v>26</v>
      </c>
      <c r="C1002" s="4" t="s">
        <v>26</v>
      </c>
      <c r="D1002" s="4" t="s">
        <v>425</v>
      </c>
      <c r="E1002" s="4" t="s">
        <v>9572</v>
      </c>
      <c r="F1002" s="4" t="s">
        <v>9458</v>
      </c>
      <c r="I1002" s="4" t="s">
        <v>4421</v>
      </c>
      <c r="J1002" s="4">
        <v>9004943933</v>
      </c>
      <c r="K1002" s="4" t="s">
        <v>5216</v>
      </c>
      <c r="L1002" s="4" t="s">
        <v>7421</v>
      </c>
      <c r="M1002" s="4" t="s">
        <v>9393</v>
      </c>
      <c r="N1002" s="4" t="str">
        <f>VLOOKUP(F1002,Homologación!$A:$B,2,0)</f>
        <v>Ingeniería de Sistemas y Computación</v>
      </c>
      <c r="O1002" s="4" t="str">
        <f>IFERROR(IF(VLOOKUP(G1002,Homologación!$A:$B,2,0)=Tabla1[[#This Row],[Carrera Equivalente Uniandes 1]],"",VLOOKUP(G1002,Homologación!$A:$B,2,0)),"")</f>
        <v/>
      </c>
      <c r="P1002" s="4" t="str">
        <f>IFERROR(IF(OR(VLOOKUP(H1002,Homologación!$A:$B,2,0)=Tabla1[[#This Row],[Carrera Equivalente Uniandes 1]],VLOOKUP(H1002,Homologación!$A:$B,2,0)=Tabla1[[#This Row],[Carrera Equivalente Uniandes 2]]),"",VLOOKUP(H1002,Homologación!$A:$B,2,0)),"")</f>
        <v/>
      </c>
    </row>
    <row r="1003" spans="1:16" x14ac:dyDescent="0.25">
      <c r="A1003" s="4" t="s">
        <v>2103</v>
      </c>
      <c r="B1003" s="4" t="s">
        <v>26</v>
      </c>
      <c r="C1003" s="4" t="s">
        <v>26</v>
      </c>
      <c r="D1003" s="4" t="s">
        <v>425</v>
      </c>
      <c r="E1003" s="4" t="s">
        <v>9</v>
      </c>
      <c r="F1003" s="4" t="s">
        <v>9459</v>
      </c>
      <c r="I1003" s="4" t="s">
        <v>4421</v>
      </c>
      <c r="J1003" s="4">
        <v>9004943933</v>
      </c>
      <c r="K1003" s="4" t="s">
        <v>5217</v>
      </c>
      <c r="L1003" s="4" t="s">
        <v>7422</v>
      </c>
      <c r="M1003" s="4" t="s">
        <v>9393</v>
      </c>
      <c r="N1003" s="4" t="str">
        <f>VLOOKUP(F1003,Homologación!$A:$B,2,0)</f>
        <v>Ingeniería Mecánica</v>
      </c>
      <c r="O1003" s="4" t="str">
        <f>IFERROR(IF(VLOOKUP(G1003,Homologación!$A:$B,2,0)=Tabla1[[#This Row],[Carrera Equivalente Uniandes 1]],"",VLOOKUP(G1003,Homologación!$A:$B,2,0)),"")</f>
        <v/>
      </c>
      <c r="P1003" s="4" t="str">
        <f>IFERROR(IF(OR(VLOOKUP(H1003,Homologación!$A:$B,2,0)=Tabla1[[#This Row],[Carrera Equivalente Uniandes 1]],VLOOKUP(H1003,Homologación!$A:$B,2,0)=Tabla1[[#This Row],[Carrera Equivalente Uniandes 2]]),"",VLOOKUP(H1003,Homologación!$A:$B,2,0)),"")</f>
        <v/>
      </c>
    </row>
    <row r="1004" spans="1:16" x14ac:dyDescent="0.25">
      <c r="A1004" s="4" t="s">
        <v>2104</v>
      </c>
      <c r="B1004" s="4" t="s">
        <v>26</v>
      </c>
      <c r="C1004" s="4" t="s">
        <v>26</v>
      </c>
      <c r="D1004" s="4" t="s">
        <v>425</v>
      </c>
      <c r="E1004" s="4" t="s">
        <v>3</v>
      </c>
      <c r="F1004" s="4" t="s">
        <v>9460</v>
      </c>
      <c r="I1004" s="4" t="s">
        <v>4421</v>
      </c>
      <c r="J1004" s="4">
        <v>9004943933</v>
      </c>
      <c r="K1004" s="4" t="s">
        <v>5218</v>
      </c>
      <c r="L1004" s="4" t="s">
        <v>7423</v>
      </c>
      <c r="M1004" s="4" t="s">
        <v>9393</v>
      </c>
      <c r="N1004" s="4" t="str">
        <f>VLOOKUP(F1004,Homologación!$A:$B,2,0)</f>
        <v>Lenguas y Cultura</v>
      </c>
      <c r="O1004" s="4" t="str">
        <f>IFERROR(IF(VLOOKUP(G1004,Homologación!$A:$B,2,0)=Tabla1[[#This Row],[Carrera Equivalente Uniandes 1]],"",VLOOKUP(G1004,Homologación!$A:$B,2,0)),"")</f>
        <v/>
      </c>
      <c r="P1004" s="4" t="str">
        <f>IFERROR(IF(OR(VLOOKUP(H1004,Homologación!$A:$B,2,0)=Tabla1[[#This Row],[Carrera Equivalente Uniandes 1]],VLOOKUP(H1004,Homologación!$A:$B,2,0)=Tabla1[[#This Row],[Carrera Equivalente Uniandes 2]]),"",VLOOKUP(H1004,Homologación!$A:$B,2,0)),"")</f>
        <v/>
      </c>
    </row>
    <row r="1005" spans="1:16" x14ac:dyDescent="0.25">
      <c r="A1005" s="4" t="s">
        <v>2105</v>
      </c>
      <c r="B1005" s="4" t="s">
        <v>26</v>
      </c>
      <c r="C1005" s="4" t="s">
        <v>26</v>
      </c>
      <c r="D1005" s="4" t="s">
        <v>425</v>
      </c>
      <c r="E1005" s="4" t="s">
        <v>3</v>
      </c>
      <c r="F1005" s="4" t="s">
        <v>14</v>
      </c>
      <c r="G1005" s="4" t="s">
        <v>15</v>
      </c>
      <c r="H1005" s="4" t="s">
        <v>29</v>
      </c>
      <c r="I1005" s="4" t="s">
        <v>310</v>
      </c>
      <c r="J1005" s="4">
        <v>8300533192</v>
      </c>
      <c r="K1005" s="4" t="s">
        <v>5219</v>
      </c>
      <c r="L1005" s="4" t="s">
        <v>7424</v>
      </c>
      <c r="M1005" s="4" t="s">
        <v>9393</v>
      </c>
      <c r="N1005" s="4" t="str">
        <f>VLOOKUP(F1005,Homologación!$A:$B,2,0)</f>
        <v>Ingeniería Industrial</v>
      </c>
      <c r="O1005" s="4" t="str">
        <f>IFERROR(IF(VLOOKUP(G1005,Homologación!$A:$B,2,0)=Tabla1[[#This Row],[Carrera Equivalente Uniandes 1]],"",VLOOKUP(G1005,Homologación!$A:$B,2,0)),"")</f>
        <v>Administración</v>
      </c>
      <c r="P1005" s="4" t="str">
        <f>IFERROR(IF(OR(VLOOKUP(H1005,Homologación!$A:$B,2,0)=Tabla1[[#This Row],[Carrera Equivalente Uniandes 1]],VLOOKUP(H1005,Homologación!$A:$B,2,0)=Tabla1[[#This Row],[Carrera Equivalente Uniandes 2]]),"",VLOOKUP(H1005,Homologación!$A:$B,2,0)),"")</f>
        <v>Ingeniería de Sistemas y Computación</v>
      </c>
    </row>
    <row r="1006" spans="1:16" x14ac:dyDescent="0.25">
      <c r="A1006" s="4" t="s">
        <v>2106</v>
      </c>
      <c r="B1006" s="4" t="s">
        <v>26</v>
      </c>
      <c r="C1006" s="4" t="s">
        <v>26</v>
      </c>
      <c r="D1006" s="4" t="s">
        <v>425</v>
      </c>
      <c r="E1006" s="4" t="s">
        <v>9</v>
      </c>
      <c r="F1006" s="4" t="s">
        <v>14</v>
      </c>
      <c r="G1006" s="4" t="s">
        <v>49</v>
      </c>
      <c r="H1006" s="4" t="s">
        <v>461</v>
      </c>
      <c r="I1006" s="4" t="s">
        <v>310</v>
      </c>
      <c r="J1006" s="4">
        <v>8300533192</v>
      </c>
      <c r="K1006" s="4" t="s">
        <v>5220</v>
      </c>
      <c r="L1006" s="4" t="s">
        <v>7425</v>
      </c>
      <c r="M1006" s="4" t="s">
        <v>9393</v>
      </c>
      <c r="N1006" s="4" t="str">
        <f>VLOOKUP(F1006,Homologación!$A:$B,2,0)</f>
        <v>Ingeniería Industrial</v>
      </c>
      <c r="O1006" s="4" t="str">
        <f>IFERROR(IF(VLOOKUP(G1006,Homologación!$A:$B,2,0)=Tabla1[[#This Row],[Carrera Equivalente Uniandes 1]],"",VLOOKUP(G1006,Homologación!$A:$B,2,0)),"")</f>
        <v>Ingeniería Ambiental</v>
      </c>
      <c r="P1006" s="4" t="str">
        <f>IFERROR(IF(OR(VLOOKUP(H1006,Homologación!$A:$B,2,0)=Tabla1[[#This Row],[Carrera Equivalente Uniandes 1]],VLOOKUP(H1006,Homologación!$A:$B,2,0)=Tabla1[[#This Row],[Carrera Equivalente Uniandes 2]]),"",VLOOKUP(H1006,Homologación!$A:$B,2,0)),"")</f>
        <v/>
      </c>
    </row>
    <row r="1007" spans="1:16" x14ac:dyDescent="0.25">
      <c r="A1007" s="4" t="s">
        <v>2107</v>
      </c>
      <c r="B1007" s="4" t="s">
        <v>26</v>
      </c>
      <c r="C1007" s="4" t="s">
        <v>26</v>
      </c>
      <c r="D1007" s="4" t="s">
        <v>425</v>
      </c>
      <c r="E1007" s="4" t="s">
        <v>3</v>
      </c>
      <c r="F1007" s="4" t="s">
        <v>14</v>
      </c>
      <c r="G1007" s="4" t="s">
        <v>15</v>
      </c>
      <c r="H1007" s="4" t="s">
        <v>38</v>
      </c>
      <c r="I1007" s="4" t="s">
        <v>310</v>
      </c>
      <c r="J1007" s="4">
        <v>8300533192</v>
      </c>
      <c r="K1007" s="4" t="s">
        <v>5221</v>
      </c>
      <c r="L1007" s="4" t="s">
        <v>7426</v>
      </c>
      <c r="M1007" s="4" t="s">
        <v>9393</v>
      </c>
      <c r="N1007" s="4" t="str">
        <f>VLOOKUP(F1007,Homologación!$A:$B,2,0)</f>
        <v>Ingeniería Industrial</v>
      </c>
      <c r="O1007" s="4" t="str">
        <f>IFERROR(IF(VLOOKUP(G1007,Homologación!$A:$B,2,0)=Tabla1[[#This Row],[Carrera Equivalente Uniandes 1]],"",VLOOKUP(G1007,Homologación!$A:$B,2,0)),"")</f>
        <v>Administración</v>
      </c>
      <c r="P1007" s="4" t="str">
        <f>IFERROR(IF(OR(VLOOKUP(H1007,Homologación!$A:$B,2,0)=Tabla1[[#This Row],[Carrera Equivalente Uniandes 1]],VLOOKUP(H1007,Homologación!$A:$B,2,0)=Tabla1[[#This Row],[Carrera Equivalente Uniandes 2]]),"",VLOOKUP(H1007,Homologación!$A:$B,2,0)),"")</f>
        <v>Economía</v>
      </c>
    </row>
    <row r="1008" spans="1:16" x14ac:dyDescent="0.25">
      <c r="A1008" s="4" t="s">
        <v>2108</v>
      </c>
      <c r="B1008" s="4" t="s">
        <v>26</v>
      </c>
      <c r="C1008" s="4" t="s">
        <v>26</v>
      </c>
      <c r="D1008" s="4" t="s">
        <v>425</v>
      </c>
      <c r="E1008" s="4" t="s">
        <v>3</v>
      </c>
      <c r="F1008" s="4" t="s">
        <v>14</v>
      </c>
      <c r="G1008" s="4" t="s">
        <v>15</v>
      </c>
      <c r="I1008" s="4" t="s">
        <v>310</v>
      </c>
      <c r="J1008" s="4">
        <v>8300533192</v>
      </c>
      <c r="K1008" s="4" t="s">
        <v>5222</v>
      </c>
      <c r="L1008" s="4" t="s">
        <v>7427</v>
      </c>
      <c r="M1008" s="4" t="s">
        <v>9393</v>
      </c>
      <c r="N1008" s="4" t="str">
        <f>VLOOKUP(F1008,Homologación!$A:$B,2,0)</f>
        <v>Ingeniería Industrial</v>
      </c>
      <c r="O1008" s="4" t="str">
        <f>IFERROR(IF(VLOOKUP(G1008,Homologación!$A:$B,2,0)=Tabla1[[#This Row],[Carrera Equivalente Uniandes 1]],"",VLOOKUP(G1008,Homologación!$A:$B,2,0)),"")</f>
        <v>Administración</v>
      </c>
      <c r="P1008" s="4" t="str">
        <f>IFERROR(IF(OR(VLOOKUP(H1008,Homologación!$A:$B,2,0)=Tabla1[[#This Row],[Carrera Equivalente Uniandes 1]],VLOOKUP(H1008,Homologación!$A:$B,2,0)=Tabla1[[#This Row],[Carrera Equivalente Uniandes 2]]),"",VLOOKUP(H1008,Homologación!$A:$B,2,0)),"")</f>
        <v/>
      </c>
    </row>
    <row r="1009" spans="1:16" x14ac:dyDescent="0.25">
      <c r="A1009" s="4" t="s">
        <v>2109</v>
      </c>
      <c r="B1009" s="4" t="s">
        <v>26</v>
      </c>
      <c r="C1009" s="4" t="s">
        <v>26</v>
      </c>
      <c r="D1009" s="4" t="s">
        <v>425</v>
      </c>
      <c r="E1009" s="4" t="s">
        <v>3</v>
      </c>
      <c r="F1009" s="4" t="s">
        <v>14</v>
      </c>
      <c r="G1009" s="4" t="s">
        <v>38</v>
      </c>
      <c r="H1009" s="4" t="s">
        <v>15</v>
      </c>
      <c r="I1009" s="4" t="s">
        <v>310</v>
      </c>
      <c r="J1009" s="4">
        <v>8300533192</v>
      </c>
      <c r="K1009" s="4" t="s">
        <v>5223</v>
      </c>
      <c r="L1009" s="4" t="s">
        <v>7428</v>
      </c>
      <c r="M1009" s="4" t="s">
        <v>9393</v>
      </c>
      <c r="N1009" s="4" t="str">
        <f>VLOOKUP(F1009,Homologación!$A:$B,2,0)</f>
        <v>Ingeniería Industrial</v>
      </c>
      <c r="O1009" s="4" t="str">
        <f>IFERROR(IF(VLOOKUP(G1009,Homologación!$A:$B,2,0)=Tabla1[[#This Row],[Carrera Equivalente Uniandes 1]],"",VLOOKUP(G1009,Homologación!$A:$B,2,0)),"")</f>
        <v>Economía</v>
      </c>
      <c r="P1009" s="4" t="str">
        <f>IFERROR(IF(OR(VLOOKUP(H1009,Homologación!$A:$B,2,0)=Tabla1[[#This Row],[Carrera Equivalente Uniandes 1]],VLOOKUP(H1009,Homologación!$A:$B,2,0)=Tabla1[[#This Row],[Carrera Equivalente Uniandes 2]]),"",VLOOKUP(H1009,Homologación!$A:$B,2,0)),"")</f>
        <v>Administración</v>
      </c>
    </row>
    <row r="1010" spans="1:16" x14ac:dyDescent="0.25">
      <c r="A1010" s="4" t="s">
        <v>2110</v>
      </c>
      <c r="B1010" s="4" t="s">
        <v>26</v>
      </c>
      <c r="C1010" s="4" t="s">
        <v>26</v>
      </c>
      <c r="D1010" s="4" t="s">
        <v>425</v>
      </c>
      <c r="E1010" s="4" t="s">
        <v>3</v>
      </c>
      <c r="F1010" s="4" t="s">
        <v>38</v>
      </c>
      <c r="G1010" s="4" t="s">
        <v>473</v>
      </c>
      <c r="H1010" s="4" t="s">
        <v>9397</v>
      </c>
      <c r="I1010" s="4" t="s">
        <v>310</v>
      </c>
      <c r="J1010" s="4">
        <v>8300533192</v>
      </c>
      <c r="K1010" s="4" t="s">
        <v>5224</v>
      </c>
      <c r="L1010" s="4" t="s">
        <v>7429</v>
      </c>
      <c r="M1010" s="4" t="s">
        <v>9393</v>
      </c>
      <c r="N1010" s="4" t="str">
        <f>VLOOKUP(F1010,Homologación!$A:$B,2,0)</f>
        <v>Economía</v>
      </c>
      <c r="O1010" s="4" t="str">
        <f>IFERROR(IF(VLOOKUP(G1010,Homologación!$A:$B,2,0)=Tabla1[[#This Row],[Carrera Equivalente Uniandes 1]],"",VLOOKUP(G1010,Homologación!$A:$B,2,0)),"")</f>
        <v>Matemáticas</v>
      </c>
      <c r="P1010" s="4" t="str">
        <f>IFERROR(IF(OR(VLOOKUP(H1010,Homologación!$A:$B,2,0)=Tabla1[[#This Row],[Carrera Equivalente Uniandes 1]],VLOOKUP(H1010,Homologación!$A:$B,2,0)=Tabla1[[#This Row],[Carrera Equivalente Uniandes 2]]),"",VLOOKUP(H1010,Homologación!$A:$B,2,0)),"")</f>
        <v/>
      </c>
    </row>
    <row r="1011" spans="1:16" x14ac:dyDescent="0.25">
      <c r="A1011" s="4" t="s">
        <v>2111</v>
      </c>
      <c r="B1011" s="4" t="s">
        <v>26</v>
      </c>
      <c r="C1011" s="4" t="s">
        <v>26</v>
      </c>
      <c r="D1011" s="4" t="s">
        <v>425</v>
      </c>
      <c r="E1011" s="4" t="s">
        <v>3</v>
      </c>
      <c r="F1011" s="4" t="s">
        <v>21</v>
      </c>
      <c r="I1011" s="4" t="s">
        <v>310</v>
      </c>
      <c r="J1011" s="4">
        <v>8300533192</v>
      </c>
      <c r="K1011" s="4" t="s">
        <v>5225</v>
      </c>
      <c r="L1011" s="4" t="s">
        <v>7430</v>
      </c>
      <c r="M1011" s="4" t="s">
        <v>9393</v>
      </c>
      <c r="N1011" s="4" t="str">
        <f>VLOOKUP(F1011,Homologación!$A:$B,2,0)</f>
        <v>Derecho</v>
      </c>
      <c r="O1011" s="4" t="str">
        <f>IFERROR(IF(VLOOKUP(G1011,Homologación!$A:$B,2,0)=Tabla1[[#This Row],[Carrera Equivalente Uniandes 1]],"",VLOOKUP(G1011,Homologación!$A:$B,2,0)),"")</f>
        <v/>
      </c>
      <c r="P1011" s="4" t="str">
        <f>IFERROR(IF(OR(VLOOKUP(H1011,Homologación!$A:$B,2,0)=Tabla1[[#This Row],[Carrera Equivalente Uniandes 1]],VLOOKUP(H1011,Homologación!$A:$B,2,0)=Tabla1[[#This Row],[Carrera Equivalente Uniandes 2]]),"",VLOOKUP(H1011,Homologación!$A:$B,2,0)),"")</f>
        <v/>
      </c>
    </row>
    <row r="1012" spans="1:16" x14ac:dyDescent="0.25">
      <c r="A1012" s="4" t="s">
        <v>2112</v>
      </c>
      <c r="B1012" s="4" t="s">
        <v>26</v>
      </c>
      <c r="C1012" s="4" t="s">
        <v>26</v>
      </c>
      <c r="D1012" s="4" t="s">
        <v>425</v>
      </c>
      <c r="E1012" s="4" t="s">
        <v>3</v>
      </c>
      <c r="F1012" s="4" t="s">
        <v>39</v>
      </c>
      <c r="G1012" s="4" t="s">
        <v>15</v>
      </c>
      <c r="H1012" s="4" t="s">
        <v>38</v>
      </c>
      <c r="I1012" s="4" t="s">
        <v>310</v>
      </c>
      <c r="J1012" s="4">
        <v>8300533192</v>
      </c>
      <c r="K1012" s="4" t="s">
        <v>5226</v>
      </c>
      <c r="L1012" s="4" t="s">
        <v>7431</v>
      </c>
      <c r="M1012" s="4" t="s">
        <v>9393</v>
      </c>
      <c r="N1012" s="4" t="str">
        <f>VLOOKUP(F1012,Homologación!$A:$B,2,0)</f>
        <v>Contaduría Internacional</v>
      </c>
      <c r="O1012" s="4" t="str">
        <f>IFERROR(IF(VLOOKUP(G1012,Homologación!$A:$B,2,0)=Tabla1[[#This Row],[Carrera Equivalente Uniandes 1]],"",VLOOKUP(G1012,Homologación!$A:$B,2,0)),"")</f>
        <v>Administración</v>
      </c>
      <c r="P1012" s="4" t="str">
        <f>IFERROR(IF(OR(VLOOKUP(H1012,Homologación!$A:$B,2,0)=Tabla1[[#This Row],[Carrera Equivalente Uniandes 1]],VLOOKUP(H1012,Homologación!$A:$B,2,0)=Tabla1[[#This Row],[Carrera Equivalente Uniandes 2]]),"",VLOOKUP(H1012,Homologación!$A:$B,2,0)),"")</f>
        <v>Economía</v>
      </c>
    </row>
    <row r="1013" spans="1:16" x14ac:dyDescent="0.25">
      <c r="A1013" s="4" t="s">
        <v>2113</v>
      </c>
      <c r="B1013" s="4" t="s">
        <v>26</v>
      </c>
      <c r="C1013" s="4" t="s">
        <v>26</v>
      </c>
      <c r="D1013" s="4" t="s">
        <v>425</v>
      </c>
      <c r="E1013" s="4" t="s">
        <v>3</v>
      </c>
      <c r="F1013" s="4" t="s">
        <v>14</v>
      </c>
      <c r="G1013" s="4" t="s">
        <v>29</v>
      </c>
      <c r="I1013" s="4" t="s">
        <v>310</v>
      </c>
      <c r="J1013" s="4">
        <v>8300533192</v>
      </c>
      <c r="K1013" s="4" t="s">
        <v>5227</v>
      </c>
      <c r="L1013" s="4" t="s">
        <v>7432</v>
      </c>
      <c r="M1013" s="4" t="s">
        <v>9393</v>
      </c>
      <c r="N1013" s="4" t="str">
        <f>VLOOKUP(F1013,Homologación!$A:$B,2,0)</f>
        <v>Ingeniería Industrial</v>
      </c>
      <c r="O1013" s="4" t="str">
        <f>IFERROR(IF(VLOOKUP(G1013,Homologación!$A:$B,2,0)=Tabla1[[#This Row],[Carrera Equivalente Uniandes 1]],"",VLOOKUP(G1013,Homologación!$A:$B,2,0)),"")</f>
        <v>Ingeniería de Sistemas y Computación</v>
      </c>
      <c r="P1013" s="4" t="str">
        <f>IFERROR(IF(OR(VLOOKUP(H1013,Homologación!$A:$B,2,0)=Tabla1[[#This Row],[Carrera Equivalente Uniandes 1]],VLOOKUP(H1013,Homologación!$A:$B,2,0)=Tabla1[[#This Row],[Carrera Equivalente Uniandes 2]]),"",VLOOKUP(H1013,Homologación!$A:$B,2,0)),"")</f>
        <v/>
      </c>
    </row>
    <row r="1014" spans="1:16" x14ac:dyDescent="0.25">
      <c r="A1014" s="4" t="s">
        <v>2114</v>
      </c>
      <c r="B1014" s="4" t="s">
        <v>26</v>
      </c>
      <c r="C1014" s="4" t="s">
        <v>26</v>
      </c>
      <c r="D1014" s="4" t="s">
        <v>425</v>
      </c>
      <c r="E1014" s="4" t="s">
        <v>3</v>
      </c>
      <c r="F1014" s="4" t="s">
        <v>39</v>
      </c>
      <c r="G1014" s="4" t="s">
        <v>15</v>
      </c>
      <c r="H1014" s="4" t="s">
        <v>38</v>
      </c>
      <c r="I1014" s="4" t="s">
        <v>310</v>
      </c>
      <c r="J1014" s="4">
        <v>8300533192</v>
      </c>
      <c r="K1014" s="4" t="s">
        <v>5226</v>
      </c>
      <c r="L1014" s="4" t="s">
        <v>7433</v>
      </c>
      <c r="M1014" s="4" t="s">
        <v>9393</v>
      </c>
      <c r="N1014" s="4" t="str">
        <f>VLOOKUP(F1014,Homologación!$A:$B,2,0)</f>
        <v>Contaduría Internacional</v>
      </c>
      <c r="O1014" s="4" t="str">
        <f>IFERROR(IF(VLOOKUP(G1014,Homologación!$A:$B,2,0)=Tabla1[[#This Row],[Carrera Equivalente Uniandes 1]],"",VLOOKUP(G1014,Homologación!$A:$B,2,0)),"")</f>
        <v>Administración</v>
      </c>
      <c r="P1014" s="4" t="str">
        <f>IFERROR(IF(OR(VLOOKUP(H1014,Homologación!$A:$B,2,0)=Tabla1[[#This Row],[Carrera Equivalente Uniandes 1]],VLOOKUP(H1014,Homologación!$A:$B,2,0)=Tabla1[[#This Row],[Carrera Equivalente Uniandes 2]]),"",VLOOKUP(H1014,Homologación!$A:$B,2,0)),"")</f>
        <v>Economía</v>
      </c>
    </row>
    <row r="1015" spans="1:16" x14ac:dyDescent="0.25">
      <c r="A1015" s="4" t="s">
        <v>2115</v>
      </c>
      <c r="B1015" s="4" t="s">
        <v>142</v>
      </c>
      <c r="C1015" s="4" t="s">
        <v>141</v>
      </c>
      <c r="D1015" s="4" t="s">
        <v>4378</v>
      </c>
      <c r="E1015" s="4" t="s">
        <v>3</v>
      </c>
      <c r="F1015" s="4" t="s">
        <v>15</v>
      </c>
      <c r="I1015" s="4" t="s">
        <v>632</v>
      </c>
      <c r="J1015" s="4">
        <v>8001972684</v>
      </c>
      <c r="K1015" s="4" t="s">
        <v>5228</v>
      </c>
      <c r="L1015" s="4" t="s">
        <v>7434</v>
      </c>
      <c r="M1015" s="4" t="s">
        <v>1095</v>
      </c>
      <c r="N1015" s="4" t="str">
        <f>VLOOKUP(F1015,Homologación!$A:$B,2,0)</f>
        <v>Administración</v>
      </c>
      <c r="O1015" s="4" t="str">
        <f>IFERROR(IF(VLOOKUP(G1015,Homologación!$A:$B,2,0)=Tabla1[[#This Row],[Carrera Equivalente Uniandes 1]],"",VLOOKUP(G1015,Homologación!$A:$B,2,0)),"")</f>
        <v/>
      </c>
      <c r="P1015" s="4" t="str">
        <f>IFERROR(IF(OR(VLOOKUP(H1015,Homologación!$A:$B,2,0)=Tabla1[[#This Row],[Carrera Equivalente Uniandes 1]],VLOOKUP(H1015,Homologación!$A:$B,2,0)=Tabla1[[#This Row],[Carrera Equivalente Uniandes 2]]),"",VLOOKUP(H1015,Homologación!$A:$B,2,0)),"")</f>
        <v/>
      </c>
    </row>
    <row r="1016" spans="1:16" x14ac:dyDescent="0.25">
      <c r="A1016" s="4" t="s">
        <v>2116</v>
      </c>
      <c r="B1016" s="4" t="s">
        <v>142</v>
      </c>
      <c r="C1016" s="4" t="s">
        <v>141</v>
      </c>
      <c r="D1016" s="4" t="s">
        <v>4378</v>
      </c>
      <c r="E1016" s="4" t="s">
        <v>3</v>
      </c>
      <c r="F1016" s="4" t="s">
        <v>451</v>
      </c>
      <c r="I1016" s="4" t="s">
        <v>632</v>
      </c>
      <c r="J1016" s="4">
        <v>8001972684</v>
      </c>
      <c r="K1016" s="4" t="s">
        <v>5229</v>
      </c>
      <c r="L1016" s="4" t="s">
        <v>7435</v>
      </c>
      <c r="M1016" s="4" t="s">
        <v>1095</v>
      </c>
      <c r="N1016" s="4" t="str">
        <f>VLOOKUP(F1016,Homologación!$A:$B,2,0)</f>
        <v>Contaduría Internacional</v>
      </c>
      <c r="O1016" s="4" t="str">
        <f>IFERROR(IF(VLOOKUP(G1016,Homologación!$A:$B,2,0)=Tabla1[[#This Row],[Carrera Equivalente Uniandes 1]],"",VLOOKUP(G1016,Homologación!$A:$B,2,0)),"")</f>
        <v/>
      </c>
      <c r="P1016" s="4" t="str">
        <f>IFERROR(IF(OR(VLOOKUP(H1016,Homologación!$A:$B,2,0)=Tabla1[[#This Row],[Carrera Equivalente Uniandes 1]],VLOOKUP(H1016,Homologación!$A:$B,2,0)=Tabla1[[#This Row],[Carrera Equivalente Uniandes 2]]),"",VLOOKUP(H1016,Homologación!$A:$B,2,0)),"")</f>
        <v/>
      </c>
    </row>
    <row r="1017" spans="1:16" x14ac:dyDescent="0.25">
      <c r="A1017" s="4" t="s">
        <v>2117</v>
      </c>
      <c r="B1017" s="4" t="s">
        <v>142</v>
      </c>
      <c r="C1017" s="4" t="s">
        <v>141</v>
      </c>
      <c r="D1017" s="4" t="s">
        <v>4378</v>
      </c>
      <c r="E1017" s="4" t="s">
        <v>3</v>
      </c>
      <c r="F1017" s="4" t="s">
        <v>15</v>
      </c>
      <c r="G1017" s="4" t="s">
        <v>216</v>
      </c>
      <c r="H1017" s="4" t="s">
        <v>97</v>
      </c>
      <c r="I1017" s="4" t="s">
        <v>632</v>
      </c>
      <c r="J1017" s="4">
        <v>8001972684</v>
      </c>
      <c r="K1017" s="4" t="s">
        <v>5230</v>
      </c>
      <c r="L1017" s="4" t="s">
        <v>7436</v>
      </c>
      <c r="M1017" s="4" t="s">
        <v>1095</v>
      </c>
      <c r="N1017" s="4" t="str">
        <f>VLOOKUP(F1017,Homologación!$A:$B,2,0)</f>
        <v>Administración</v>
      </c>
      <c r="O1017" s="4" t="str">
        <f>IFERROR(IF(VLOOKUP(G1017,Homologación!$A:$B,2,0)=Tabla1[[#This Row],[Carrera Equivalente Uniandes 1]],"",VLOOKUP(G1017,Homologación!$A:$B,2,0)),"")</f>
        <v>Economía</v>
      </c>
      <c r="P1017" s="4" t="str">
        <f>IFERROR(IF(OR(VLOOKUP(H1017,Homologación!$A:$B,2,0)=Tabla1[[#This Row],[Carrera Equivalente Uniandes 1]],VLOOKUP(H1017,Homologación!$A:$B,2,0)=Tabla1[[#This Row],[Carrera Equivalente Uniandes 2]]),"",VLOOKUP(H1017,Homologación!$A:$B,2,0)),"")</f>
        <v/>
      </c>
    </row>
    <row r="1018" spans="1:16" x14ac:dyDescent="0.25">
      <c r="A1018" s="4" t="s">
        <v>2118</v>
      </c>
      <c r="B1018" s="4" t="s">
        <v>142</v>
      </c>
      <c r="C1018" s="4" t="s">
        <v>141</v>
      </c>
      <c r="D1018" s="4" t="s">
        <v>4378</v>
      </c>
      <c r="E1018" s="4" t="s">
        <v>3</v>
      </c>
      <c r="F1018" s="4" t="s">
        <v>15</v>
      </c>
      <c r="I1018" s="4" t="s">
        <v>632</v>
      </c>
      <c r="J1018" s="4">
        <v>8001972684</v>
      </c>
      <c r="K1018" s="4" t="s">
        <v>5228</v>
      </c>
      <c r="L1018" s="4" t="s">
        <v>7437</v>
      </c>
      <c r="M1018" s="4" t="s">
        <v>1095</v>
      </c>
      <c r="N1018" s="4" t="str">
        <f>VLOOKUP(F1018,Homologación!$A:$B,2,0)</f>
        <v>Administración</v>
      </c>
      <c r="O1018" s="4" t="str">
        <f>IFERROR(IF(VLOOKUP(G1018,Homologación!$A:$B,2,0)=Tabla1[[#This Row],[Carrera Equivalente Uniandes 1]],"",VLOOKUP(G1018,Homologación!$A:$B,2,0)),"")</f>
        <v/>
      </c>
      <c r="P1018" s="4" t="str">
        <f>IFERROR(IF(OR(VLOOKUP(H1018,Homologación!$A:$B,2,0)=Tabla1[[#This Row],[Carrera Equivalente Uniandes 1]],VLOOKUP(H1018,Homologación!$A:$B,2,0)=Tabla1[[#This Row],[Carrera Equivalente Uniandes 2]]),"",VLOOKUP(H1018,Homologación!$A:$B,2,0)),"")</f>
        <v/>
      </c>
    </row>
    <row r="1019" spans="1:16" x14ac:dyDescent="0.25">
      <c r="A1019" s="4" t="s">
        <v>2119</v>
      </c>
      <c r="B1019" s="4" t="s">
        <v>142</v>
      </c>
      <c r="C1019" s="4" t="s">
        <v>141</v>
      </c>
      <c r="D1019" s="4" t="s">
        <v>4378</v>
      </c>
      <c r="E1019" s="4" t="s">
        <v>3</v>
      </c>
      <c r="F1019" s="4" t="s">
        <v>76</v>
      </c>
      <c r="G1019" s="4" t="s">
        <v>49</v>
      </c>
      <c r="I1019" s="4" t="s">
        <v>632</v>
      </c>
      <c r="J1019" s="4">
        <v>8001972684</v>
      </c>
      <c r="K1019" s="4" t="s">
        <v>879</v>
      </c>
      <c r="L1019" s="4" t="s">
        <v>7438</v>
      </c>
      <c r="M1019" s="4" t="s">
        <v>1095</v>
      </c>
      <c r="N1019" s="4" t="str">
        <f>VLOOKUP(F1019,Homologación!$A:$B,2,0)</f>
        <v>Ingeniería Ambiental</v>
      </c>
      <c r="O1019" s="4" t="str">
        <f>IFERROR(IF(VLOOKUP(G1019,Homologación!$A:$B,2,0)=Tabla1[[#This Row],[Carrera Equivalente Uniandes 1]],"",VLOOKUP(G1019,Homologación!$A:$B,2,0)),"")</f>
        <v/>
      </c>
      <c r="P1019" s="4" t="str">
        <f>IFERROR(IF(OR(VLOOKUP(H1019,Homologación!$A:$B,2,0)=Tabla1[[#This Row],[Carrera Equivalente Uniandes 1]],VLOOKUP(H1019,Homologación!$A:$B,2,0)=Tabla1[[#This Row],[Carrera Equivalente Uniandes 2]]),"",VLOOKUP(H1019,Homologación!$A:$B,2,0)),"")</f>
        <v/>
      </c>
    </row>
    <row r="1020" spans="1:16" x14ac:dyDescent="0.25">
      <c r="A1020" s="4" t="s">
        <v>2120</v>
      </c>
      <c r="B1020" s="4" t="s">
        <v>142</v>
      </c>
      <c r="C1020" s="4" t="s">
        <v>141</v>
      </c>
      <c r="D1020" s="4" t="s">
        <v>4378</v>
      </c>
      <c r="E1020" s="4" t="s">
        <v>3</v>
      </c>
      <c r="F1020" s="4" t="s">
        <v>15</v>
      </c>
      <c r="I1020" s="4" t="s">
        <v>632</v>
      </c>
      <c r="J1020" s="4">
        <v>8001972684</v>
      </c>
      <c r="K1020" s="4" t="s">
        <v>5228</v>
      </c>
      <c r="L1020" s="4" t="s">
        <v>7439</v>
      </c>
      <c r="M1020" s="4" t="s">
        <v>1095</v>
      </c>
      <c r="N1020" s="4" t="str">
        <f>VLOOKUP(F1020,Homologación!$A:$B,2,0)</f>
        <v>Administración</v>
      </c>
      <c r="O1020" s="4" t="str">
        <f>IFERROR(IF(VLOOKUP(G1020,Homologación!$A:$B,2,0)=Tabla1[[#This Row],[Carrera Equivalente Uniandes 1]],"",VLOOKUP(G1020,Homologación!$A:$B,2,0)),"")</f>
        <v/>
      </c>
      <c r="P1020" s="4" t="str">
        <f>IFERROR(IF(OR(VLOOKUP(H1020,Homologación!$A:$B,2,0)=Tabla1[[#This Row],[Carrera Equivalente Uniandes 1]],VLOOKUP(H1020,Homologación!$A:$B,2,0)=Tabla1[[#This Row],[Carrera Equivalente Uniandes 2]]),"",VLOOKUP(H1020,Homologación!$A:$B,2,0)),"")</f>
        <v/>
      </c>
    </row>
    <row r="1021" spans="1:16" x14ac:dyDescent="0.25">
      <c r="A1021" s="4" t="s">
        <v>2121</v>
      </c>
      <c r="B1021" s="4" t="s">
        <v>142</v>
      </c>
      <c r="C1021" s="4" t="s">
        <v>141</v>
      </c>
      <c r="D1021" s="4" t="s">
        <v>4378</v>
      </c>
      <c r="E1021" s="4" t="s">
        <v>3</v>
      </c>
      <c r="F1021" s="4" t="s">
        <v>451</v>
      </c>
      <c r="I1021" s="4" t="s">
        <v>632</v>
      </c>
      <c r="J1021" s="4">
        <v>8001972684</v>
      </c>
      <c r="K1021" s="4" t="s">
        <v>5229</v>
      </c>
      <c r="L1021" s="4" t="s">
        <v>7440</v>
      </c>
      <c r="M1021" s="4" t="s">
        <v>1095</v>
      </c>
      <c r="N1021" s="4" t="str">
        <f>VLOOKUP(F1021,Homologación!$A:$B,2,0)</f>
        <v>Contaduría Internacional</v>
      </c>
      <c r="O1021" s="4" t="str">
        <f>IFERROR(IF(VLOOKUP(G1021,Homologación!$A:$B,2,0)=Tabla1[[#This Row],[Carrera Equivalente Uniandes 1]],"",VLOOKUP(G1021,Homologación!$A:$B,2,0)),"")</f>
        <v/>
      </c>
      <c r="P1021" s="4" t="str">
        <f>IFERROR(IF(OR(VLOOKUP(H1021,Homologación!$A:$B,2,0)=Tabla1[[#This Row],[Carrera Equivalente Uniandes 1]],VLOOKUP(H1021,Homologación!$A:$B,2,0)=Tabla1[[#This Row],[Carrera Equivalente Uniandes 2]]),"",VLOOKUP(H1021,Homologación!$A:$B,2,0)),"")</f>
        <v/>
      </c>
    </row>
    <row r="1022" spans="1:16" x14ac:dyDescent="0.25">
      <c r="A1022" s="4" t="s">
        <v>2122</v>
      </c>
      <c r="B1022" s="4" t="s">
        <v>142</v>
      </c>
      <c r="C1022" s="4" t="s">
        <v>141</v>
      </c>
      <c r="D1022" s="4" t="s">
        <v>4378</v>
      </c>
      <c r="E1022" s="4" t="s">
        <v>3</v>
      </c>
      <c r="F1022" s="4" t="s">
        <v>15</v>
      </c>
      <c r="G1022" s="4" t="s">
        <v>216</v>
      </c>
      <c r="H1022" s="4" t="s">
        <v>97</v>
      </c>
      <c r="I1022" s="4" t="s">
        <v>632</v>
      </c>
      <c r="J1022" s="4">
        <v>8001972684</v>
      </c>
      <c r="K1022" s="4" t="s">
        <v>5230</v>
      </c>
      <c r="L1022" s="4" t="s">
        <v>7441</v>
      </c>
      <c r="M1022" s="4" t="s">
        <v>1095</v>
      </c>
      <c r="N1022" s="4" t="str">
        <f>VLOOKUP(F1022,Homologación!$A:$B,2,0)</f>
        <v>Administración</v>
      </c>
      <c r="O1022" s="4" t="str">
        <f>IFERROR(IF(VLOOKUP(G1022,Homologación!$A:$B,2,0)=Tabla1[[#This Row],[Carrera Equivalente Uniandes 1]],"",VLOOKUP(G1022,Homologación!$A:$B,2,0)),"")</f>
        <v>Economía</v>
      </c>
      <c r="P1022" s="4" t="str">
        <f>IFERROR(IF(OR(VLOOKUP(H1022,Homologación!$A:$B,2,0)=Tabla1[[#This Row],[Carrera Equivalente Uniandes 1]],VLOOKUP(H1022,Homologación!$A:$B,2,0)=Tabla1[[#This Row],[Carrera Equivalente Uniandes 2]]),"",VLOOKUP(H1022,Homologación!$A:$B,2,0)),"")</f>
        <v/>
      </c>
    </row>
    <row r="1023" spans="1:16" x14ac:dyDescent="0.25">
      <c r="A1023" s="4" t="s">
        <v>2123</v>
      </c>
      <c r="B1023" s="4" t="s">
        <v>142</v>
      </c>
      <c r="C1023" s="4" t="s">
        <v>141</v>
      </c>
      <c r="D1023" s="4" t="s">
        <v>4378</v>
      </c>
      <c r="E1023" s="4" t="s">
        <v>3</v>
      </c>
      <c r="F1023" s="4" t="s">
        <v>15</v>
      </c>
      <c r="G1023" s="4" t="s">
        <v>9461</v>
      </c>
      <c r="I1023" s="4" t="s">
        <v>632</v>
      </c>
      <c r="J1023" s="4">
        <v>8001972684</v>
      </c>
      <c r="K1023" s="4" t="s">
        <v>5228</v>
      </c>
      <c r="L1023" s="4" t="s">
        <v>7442</v>
      </c>
      <c r="M1023" s="4" t="s">
        <v>1095</v>
      </c>
      <c r="N1023" s="4" t="str">
        <f>VLOOKUP(F1023,Homologación!$A:$B,2,0)</f>
        <v>Administración</v>
      </c>
      <c r="O1023" s="4" t="str">
        <f>IFERROR(IF(VLOOKUP(G1023,Homologación!$A:$B,2,0)=Tabla1[[#This Row],[Carrera Equivalente Uniandes 1]],"",VLOOKUP(G1023,Homologación!$A:$B,2,0)),"")</f>
        <v>Historia del Arte</v>
      </c>
      <c r="P1023" s="4" t="str">
        <f>IFERROR(IF(OR(VLOOKUP(H1023,Homologación!$A:$B,2,0)=Tabla1[[#This Row],[Carrera Equivalente Uniandes 1]],VLOOKUP(H1023,Homologación!$A:$B,2,0)=Tabla1[[#This Row],[Carrera Equivalente Uniandes 2]]),"",VLOOKUP(H1023,Homologación!$A:$B,2,0)),"")</f>
        <v/>
      </c>
    </row>
    <row r="1024" spans="1:16" x14ac:dyDescent="0.25">
      <c r="A1024" s="4" t="s">
        <v>2124</v>
      </c>
      <c r="B1024" s="4" t="s">
        <v>142</v>
      </c>
      <c r="C1024" s="4" t="s">
        <v>141</v>
      </c>
      <c r="D1024" s="4" t="s">
        <v>4378</v>
      </c>
      <c r="E1024" s="4" t="s">
        <v>3</v>
      </c>
      <c r="F1024" s="4" t="s">
        <v>15</v>
      </c>
      <c r="I1024" s="4" t="s">
        <v>632</v>
      </c>
      <c r="J1024" s="4">
        <v>8001972684</v>
      </c>
      <c r="K1024" s="4" t="s">
        <v>5228</v>
      </c>
      <c r="L1024" s="4" t="s">
        <v>7443</v>
      </c>
      <c r="M1024" s="4" t="s">
        <v>1095</v>
      </c>
      <c r="N1024" s="4" t="str">
        <f>VLOOKUP(F1024,Homologación!$A:$B,2,0)</f>
        <v>Administración</v>
      </c>
      <c r="O1024" s="4" t="str">
        <f>IFERROR(IF(VLOOKUP(G1024,Homologación!$A:$B,2,0)=Tabla1[[#This Row],[Carrera Equivalente Uniandes 1]],"",VLOOKUP(G1024,Homologación!$A:$B,2,0)),"")</f>
        <v/>
      </c>
      <c r="P1024" s="4" t="str">
        <f>IFERROR(IF(OR(VLOOKUP(H1024,Homologación!$A:$B,2,0)=Tabla1[[#This Row],[Carrera Equivalente Uniandes 1]],VLOOKUP(H1024,Homologación!$A:$B,2,0)=Tabla1[[#This Row],[Carrera Equivalente Uniandes 2]]),"",VLOOKUP(H1024,Homologación!$A:$B,2,0)),"")</f>
        <v/>
      </c>
    </row>
    <row r="1025" spans="1:16" x14ac:dyDescent="0.25">
      <c r="A1025" s="4" t="s">
        <v>2125</v>
      </c>
      <c r="B1025" s="4" t="s">
        <v>142</v>
      </c>
      <c r="C1025" s="4" t="s">
        <v>141</v>
      </c>
      <c r="D1025" s="4" t="s">
        <v>4378</v>
      </c>
      <c r="E1025" s="4" t="s">
        <v>3</v>
      </c>
      <c r="F1025" s="4" t="s">
        <v>76</v>
      </c>
      <c r="G1025" s="4" t="s">
        <v>49</v>
      </c>
      <c r="I1025" s="4" t="s">
        <v>632</v>
      </c>
      <c r="J1025" s="4">
        <v>8001972684</v>
      </c>
      <c r="K1025" s="4" t="s">
        <v>879</v>
      </c>
      <c r="L1025" s="4" t="s">
        <v>7438</v>
      </c>
      <c r="M1025" s="4" t="s">
        <v>1095</v>
      </c>
      <c r="N1025" s="4" t="str">
        <f>VLOOKUP(F1025,Homologación!$A:$B,2,0)</f>
        <v>Ingeniería Ambiental</v>
      </c>
      <c r="O1025" s="4" t="str">
        <f>IFERROR(IF(VLOOKUP(G1025,Homologación!$A:$B,2,0)=Tabla1[[#This Row],[Carrera Equivalente Uniandes 1]],"",VLOOKUP(G1025,Homologación!$A:$B,2,0)),"")</f>
        <v/>
      </c>
      <c r="P1025" s="4" t="str">
        <f>IFERROR(IF(OR(VLOOKUP(H1025,Homologación!$A:$B,2,0)=Tabla1[[#This Row],[Carrera Equivalente Uniandes 1]],VLOOKUP(H1025,Homologación!$A:$B,2,0)=Tabla1[[#This Row],[Carrera Equivalente Uniandes 2]]),"",VLOOKUP(H1025,Homologación!$A:$B,2,0)),"")</f>
        <v/>
      </c>
    </row>
    <row r="1026" spans="1:16" x14ac:dyDescent="0.25">
      <c r="A1026" s="4" t="s">
        <v>2126</v>
      </c>
      <c r="B1026" s="4" t="s">
        <v>142</v>
      </c>
      <c r="C1026" s="4" t="s">
        <v>141</v>
      </c>
      <c r="D1026" s="4" t="s">
        <v>4378</v>
      </c>
      <c r="E1026" s="4" t="s">
        <v>3</v>
      </c>
      <c r="F1026" s="4" t="s">
        <v>451</v>
      </c>
      <c r="I1026" s="4" t="s">
        <v>632</v>
      </c>
      <c r="J1026" s="4">
        <v>8001972684</v>
      </c>
      <c r="K1026" s="4" t="s">
        <v>5229</v>
      </c>
      <c r="L1026" s="4" t="s">
        <v>7444</v>
      </c>
      <c r="M1026" s="4" t="s">
        <v>1095</v>
      </c>
      <c r="N1026" s="4" t="str">
        <f>VLOOKUP(F1026,Homologación!$A:$B,2,0)</f>
        <v>Contaduría Internacional</v>
      </c>
      <c r="O1026" s="4" t="str">
        <f>IFERROR(IF(VLOOKUP(G1026,Homologación!$A:$B,2,0)=Tabla1[[#This Row],[Carrera Equivalente Uniandes 1]],"",VLOOKUP(G1026,Homologación!$A:$B,2,0)),"")</f>
        <v/>
      </c>
      <c r="P1026" s="4" t="str">
        <f>IFERROR(IF(OR(VLOOKUP(H1026,Homologación!$A:$B,2,0)=Tabla1[[#This Row],[Carrera Equivalente Uniandes 1]],VLOOKUP(H1026,Homologación!$A:$B,2,0)=Tabla1[[#This Row],[Carrera Equivalente Uniandes 2]]),"",VLOOKUP(H1026,Homologación!$A:$B,2,0)),"")</f>
        <v/>
      </c>
    </row>
    <row r="1027" spans="1:16" x14ac:dyDescent="0.25">
      <c r="A1027" s="4" t="s">
        <v>2127</v>
      </c>
      <c r="B1027" s="4" t="s">
        <v>142</v>
      </c>
      <c r="C1027" s="4" t="s">
        <v>141</v>
      </c>
      <c r="D1027" s="4" t="s">
        <v>4378</v>
      </c>
      <c r="E1027" s="4" t="s">
        <v>3</v>
      </c>
      <c r="F1027" s="4" t="s">
        <v>15</v>
      </c>
      <c r="G1027" s="4" t="s">
        <v>216</v>
      </c>
      <c r="H1027" s="4" t="s">
        <v>97</v>
      </c>
      <c r="I1027" s="4" t="s">
        <v>632</v>
      </c>
      <c r="J1027" s="4">
        <v>8001972684</v>
      </c>
      <c r="K1027" s="4" t="s">
        <v>5230</v>
      </c>
      <c r="L1027" s="4" t="s">
        <v>7436</v>
      </c>
      <c r="M1027" s="4" t="s">
        <v>1095</v>
      </c>
      <c r="N1027" s="4" t="str">
        <f>VLOOKUP(F1027,Homologación!$A:$B,2,0)</f>
        <v>Administración</v>
      </c>
      <c r="O1027" s="4" t="str">
        <f>IFERROR(IF(VLOOKUP(G1027,Homologación!$A:$B,2,0)=Tabla1[[#This Row],[Carrera Equivalente Uniandes 1]],"",VLOOKUP(G1027,Homologación!$A:$B,2,0)),"")</f>
        <v>Economía</v>
      </c>
      <c r="P1027" s="4" t="str">
        <f>IFERROR(IF(OR(VLOOKUP(H1027,Homologación!$A:$B,2,0)=Tabla1[[#This Row],[Carrera Equivalente Uniandes 1]],VLOOKUP(H1027,Homologación!$A:$B,2,0)=Tabla1[[#This Row],[Carrera Equivalente Uniandes 2]]),"",VLOOKUP(H1027,Homologación!$A:$B,2,0)),"")</f>
        <v/>
      </c>
    </row>
    <row r="1028" spans="1:16" x14ac:dyDescent="0.25">
      <c r="A1028" s="4" t="s">
        <v>2128</v>
      </c>
      <c r="B1028" s="4" t="s">
        <v>142</v>
      </c>
      <c r="C1028" s="4" t="s">
        <v>141</v>
      </c>
      <c r="D1028" s="4" t="s">
        <v>4378</v>
      </c>
      <c r="E1028" s="4" t="s">
        <v>3</v>
      </c>
      <c r="F1028" s="4" t="s">
        <v>15</v>
      </c>
      <c r="I1028" s="4" t="s">
        <v>632</v>
      </c>
      <c r="J1028" s="4">
        <v>8001972684</v>
      </c>
      <c r="K1028" s="4" t="s">
        <v>5231</v>
      </c>
      <c r="L1028" s="4" t="s">
        <v>7445</v>
      </c>
      <c r="M1028" s="4" t="s">
        <v>1095</v>
      </c>
      <c r="N1028" s="4" t="str">
        <f>VLOOKUP(F1028,Homologación!$A:$B,2,0)</f>
        <v>Administración</v>
      </c>
      <c r="O1028" s="4" t="str">
        <f>IFERROR(IF(VLOOKUP(G1028,Homologación!$A:$B,2,0)=Tabla1[[#This Row],[Carrera Equivalente Uniandes 1]],"",VLOOKUP(G1028,Homologación!$A:$B,2,0)),"")</f>
        <v/>
      </c>
      <c r="P1028" s="4" t="str">
        <f>IFERROR(IF(OR(VLOOKUP(H1028,Homologación!$A:$B,2,0)=Tabla1[[#This Row],[Carrera Equivalente Uniandes 1]],VLOOKUP(H1028,Homologación!$A:$B,2,0)=Tabla1[[#This Row],[Carrera Equivalente Uniandes 2]]),"",VLOOKUP(H1028,Homologación!$A:$B,2,0)),"")</f>
        <v/>
      </c>
    </row>
    <row r="1029" spans="1:16" x14ac:dyDescent="0.25">
      <c r="A1029" s="4" t="s">
        <v>2129</v>
      </c>
      <c r="B1029" s="4" t="s">
        <v>101</v>
      </c>
      <c r="C1029" s="4" t="s">
        <v>4304</v>
      </c>
      <c r="D1029" s="4" t="s">
        <v>4380</v>
      </c>
      <c r="E1029" s="4" t="s">
        <v>3</v>
      </c>
      <c r="F1029" s="4" t="s">
        <v>21</v>
      </c>
      <c r="I1029" s="4" t="s">
        <v>4422</v>
      </c>
      <c r="J1029" s="4">
        <v>8907020270</v>
      </c>
      <c r="K1029" s="4" t="s">
        <v>85</v>
      </c>
      <c r="L1029" s="4" t="s">
        <v>7446</v>
      </c>
      <c r="M1029" s="4" t="s">
        <v>1095</v>
      </c>
      <c r="N1029" s="4" t="str">
        <f>VLOOKUP(F1029,Homologación!$A:$B,2,0)</f>
        <v>Derecho</v>
      </c>
      <c r="O1029" s="4" t="str">
        <f>IFERROR(IF(VLOOKUP(G1029,Homologación!$A:$B,2,0)=Tabla1[[#This Row],[Carrera Equivalente Uniandes 1]],"",VLOOKUP(G1029,Homologación!$A:$B,2,0)),"")</f>
        <v/>
      </c>
      <c r="P1029" s="4" t="str">
        <f>IFERROR(IF(OR(VLOOKUP(H1029,Homologación!$A:$B,2,0)=Tabla1[[#This Row],[Carrera Equivalente Uniandes 1]],VLOOKUP(H1029,Homologación!$A:$B,2,0)=Tabla1[[#This Row],[Carrera Equivalente Uniandes 2]]),"",VLOOKUP(H1029,Homologación!$A:$B,2,0)),"")</f>
        <v/>
      </c>
    </row>
    <row r="1030" spans="1:16" x14ac:dyDescent="0.25">
      <c r="A1030" s="4" t="s">
        <v>2130</v>
      </c>
      <c r="B1030" s="4" t="s">
        <v>199</v>
      </c>
      <c r="C1030" s="4" t="s">
        <v>250</v>
      </c>
      <c r="D1030" s="4" t="s">
        <v>4373</v>
      </c>
      <c r="E1030" s="4" t="s">
        <v>9572</v>
      </c>
      <c r="F1030" s="4" t="s">
        <v>17</v>
      </c>
      <c r="G1030" s="4" t="s">
        <v>432</v>
      </c>
      <c r="I1030" s="4" t="s">
        <v>282</v>
      </c>
      <c r="J1030" s="4">
        <v>8002158072</v>
      </c>
      <c r="K1030" s="4" t="s">
        <v>5232</v>
      </c>
      <c r="L1030" s="4" t="s">
        <v>7447</v>
      </c>
      <c r="M1030" s="4" t="s">
        <v>1095</v>
      </c>
      <c r="N1030" s="4" t="str">
        <f>VLOOKUP(F1030,Homologación!$A:$B,2,0)</f>
        <v>Historia</v>
      </c>
      <c r="O1030" s="4" t="str">
        <f>IFERROR(IF(VLOOKUP(G1030,Homologación!$A:$B,2,0)=Tabla1[[#This Row],[Carrera Equivalente Uniandes 1]],"",VLOOKUP(G1030,Homologación!$A:$B,2,0)),"")</f>
        <v>Ingeniería Industrial</v>
      </c>
      <c r="P1030" s="4" t="str">
        <f>IFERROR(IF(OR(VLOOKUP(H1030,Homologación!$A:$B,2,0)=Tabla1[[#This Row],[Carrera Equivalente Uniandes 1]],VLOOKUP(H1030,Homologación!$A:$B,2,0)=Tabla1[[#This Row],[Carrera Equivalente Uniandes 2]]),"",VLOOKUP(H1030,Homologación!$A:$B,2,0)),"")</f>
        <v/>
      </c>
    </row>
    <row r="1031" spans="1:16" x14ac:dyDescent="0.25">
      <c r="A1031" s="4" t="s">
        <v>2131</v>
      </c>
      <c r="B1031" s="4" t="s">
        <v>199</v>
      </c>
      <c r="C1031" s="4" t="s">
        <v>250</v>
      </c>
      <c r="D1031" s="4" t="s">
        <v>4373</v>
      </c>
      <c r="E1031" s="4" t="s">
        <v>9572</v>
      </c>
      <c r="F1031" s="4" t="s">
        <v>17</v>
      </c>
      <c r="G1031" s="4" t="s">
        <v>432</v>
      </c>
      <c r="I1031" s="4" t="s">
        <v>282</v>
      </c>
      <c r="J1031" s="4">
        <v>8002158072</v>
      </c>
      <c r="K1031" s="4" t="s">
        <v>5233</v>
      </c>
      <c r="L1031" s="4" t="s">
        <v>7448</v>
      </c>
      <c r="M1031" s="4" t="s">
        <v>1095</v>
      </c>
      <c r="N1031" s="4" t="str">
        <f>VLOOKUP(F1031,Homologación!$A:$B,2,0)</f>
        <v>Historia</v>
      </c>
      <c r="O1031" s="4" t="str">
        <f>IFERROR(IF(VLOOKUP(G1031,Homologación!$A:$B,2,0)=Tabla1[[#This Row],[Carrera Equivalente Uniandes 1]],"",VLOOKUP(G1031,Homologación!$A:$B,2,0)),"")</f>
        <v>Ingeniería Industrial</v>
      </c>
      <c r="P1031" s="4" t="str">
        <f>IFERROR(IF(OR(VLOOKUP(H1031,Homologación!$A:$B,2,0)=Tabla1[[#This Row],[Carrera Equivalente Uniandes 1]],VLOOKUP(H1031,Homologación!$A:$B,2,0)=Tabla1[[#This Row],[Carrera Equivalente Uniandes 2]]),"",VLOOKUP(H1031,Homologación!$A:$B,2,0)),"")</f>
        <v/>
      </c>
    </row>
    <row r="1032" spans="1:16" x14ac:dyDescent="0.25">
      <c r="A1032" s="4" t="s">
        <v>2132</v>
      </c>
      <c r="B1032" s="4" t="s">
        <v>55</v>
      </c>
      <c r="C1032" s="4" t="s">
        <v>4321</v>
      </c>
      <c r="D1032" s="4" t="s">
        <v>4366</v>
      </c>
      <c r="E1032" s="4" t="s">
        <v>3</v>
      </c>
      <c r="F1032" s="4" t="s">
        <v>46</v>
      </c>
      <c r="I1032" s="4" t="s">
        <v>4423</v>
      </c>
      <c r="J1032" s="4">
        <v>9006394628</v>
      </c>
      <c r="K1032" s="4" t="s">
        <v>5234</v>
      </c>
      <c r="L1032" s="4" t="s">
        <v>7449</v>
      </c>
      <c r="M1032" s="4" t="s">
        <v>1095</v>
      </c>
      <c r="N1032" s="4" t="str">
        <f>VLOOKUP(F1032,Homologación!$A:$B,2,0)</f>
        <v>Ingeniería Biomédica</v>
      </c>
      <c r="O1032" s="4" t="str">
        <f>IFERROR(IF(VLOOKUP(G1032,Homologación!$A:$B,2,0)=Tabla1[[#This Row],[Carrera Equivalente Uniandes 1]],"",VLOOKUP(G1032,Homologación!$A:$B,2,0)),"")</f>
        <v/>
      </c>
      <c r="P1032" s="4" t="str">
        <f>IFERROR(IF(OR(VLOOKUP(H1032,Homologación!$A:$B,2,0)=Tabla1[[#This Row],[Carrera Equivalente Uniandes 1]],VLOOKUP(H1032,Homologación!$A:$B,2,0)=Tabla1[[#This Row],[Carrera Equivalente Uniandes 2]]),"",VLOOKUP(H1032,Homologación!$A:$B,2,0)),"")</f>
        <v/>
      </c>
    </row>
    <row r="1033" spans="1:16" x14ac:dyDescent="0.25">
      <c r="A1033" s="4" t="s">
        <v>2133</v>
      </c>
      <c r="B1033" s="4" t="s">
        <v>26</v>
      </c>
      <c r="C1033" s="4" t="s">
        <v>26</v>
      </c>
      <c r="D1033" s="4" t="s">
        <v>425</v>
      </c>
      <c r="E1033" s="4" t="s">
        <v>3</v>
      </c>
      <c r="F1033" s="4" t="s">
        <v>17</v>
      </c>
      <c r="I1033" s="4" t="s">
        <v>312</v>
      </c>
      <c r="J1033" s="4">
        <v>8300680749</v>
      </c>
      <c r="K1033" s="4" t="s">
        <v>5235</v>
      </c>
      <c r="L1033" s="4" t="s">
        <v>7450</v>
      </c>
      <c r="M1033" s="4" t="s">
        <v>9393</v>
      </c>
      <c r="N1033" s="4" t="str">
        <f>VLOOKUP(F1033,Homologación!$A:$B,2,0)</f>
        <v>Historia</v>
      </c>
      <c r="O1033" s="4" t="str">
        <f>IFERROR(IF(VLOOKUP(G1033,Homologación!$A:$B,2,0)=Tabla1[[#This Row],[Carrera Equivalente Uniandes 1]],"",VLOOKUP(G1033,Homologación!$A:$B,2,0)),"")</f>
        <v/>
      </c>
      <c r="P1033" s="4" t="str">
        <f>IFERROR(IF(OR(VLOOKUP(H1033,Homologación!$A:$B,2,0)=Tabla1[[#This Row],[Carrera Equivalente Uniandes 1]],VLOOKUP(H1033,Homologación!$A:$B,2,0)=Tabla1[[#This Row],[Carrera Equivalente Uniandes 2]]),"",VLOOKUP(H1033,Homologación!$A:$B,2,0)),"")</f>
        <v/>
      </c>
    </row>
    <row r="1034" spans="1:16" x14ac:dyDescent="0.25">
      <c r="A1034" s="4" t="s">
        <v>2134</v>
      </c>
      <c r="B1034" s="4" t="s">
        <v>26</v>
      </c>
      <c r="C1034" s="4" t="s">
        <v>26</v>
      </c>
      <c r="D1034" s="4" t="s">
        <v>425</v>
      </c>
      <c r="E1034" s="4" t="s">
        <v>3</v>
      </c>
      <c r="F1034" s="4" t="s">
        <v>435</v>
      </c>
      <c r="I1034" s="4" t="s">
        <v>312</v>
      </c>
      <c r="J1034" s="4">
        <v>8300680749</v>
      </c>
      <c r="K1034" s="4" t="s">
        <v>5236</v>
      </c>
      <c r="L1034" s="4" t="s">
        <v>7451</v>
      </c>
      <c r="M1034" s="4" t="s">
        <v>9393</v>
      </c>
      <c r="N1034" s="4" t="str">
        <f>VLOOKUP(F1034,Homologación!$A:$B,2,0)</f>
        <v>Diseño</v>
      </c>
      <c r="O1034" s="4" t="str">
        <f>IFERROR(IF(VLOOKUP(G1034,Homologación!$A:$B,2,0)=Tabla1[[#This Row],[Carrera Equivalente Uniandes 1]],"",VLOOKUP(G1034,Homologación!$A:$B,2,0)),"")</f>
        <v/>
      </c>
      <c r="P1034" s="4" t="str">
        <f>IFERROR(IF(OR(VLOOKUP(H1034,Homologación!$A:$B,2,0)=Tabla1[[#This Row],[Carrera Equivalente Uniandes 1]],VLOOKUP(H1034,Homologación!$A:$B,2,0)=Tabla1[[#This Row],[Carrera Equivalente Uniandes 2]]),"",VLOOKUP(H1034,Homologación!$A:$B,2,0)),"")</f>
        <v/>
      </c>
    </row>
    <row r="1035" spans="1:16" x14ac:dyDescent="0.25">
      <c r="A1035" s="4" t="s">
        <v>2135</v>
      </c>
      <c r="B1035" s="4" t="s">
        <v>26</v>
      </c>
      <c r="C1035" s="4" t="s">
        <v>26</v>
      </c>
      <c r="D1035" s="4" t="s">
        <v>425</v>
      </c>
      <c r="E1035" s="4" t="s">
        <v>9</v>
      </c>
      <c r="F1035" s="4" t="s">
        <v>56</v>
      </c>
      <c r="G1035" s="4" t="s">
        <v>46</v>
      </c>
      <c r="I1035" s="4" t="s">
        <v>312</v>
      </c>
      <c r="J1035" s="4">
        <v>8300680749</v>
      </c>
      <c r="K1035" s="4" t="s">
        <v>5237</v>
      </c>
      <c r="L1035" s="4" t="s">
        <v>7452</v>
      </c>
      <c r="M1035" s="4" t="s">
        <v>9393</v>
      </c>
      <c r="N1035" s="4" t="str">
        <f>VLOOKUP(F1035,Homologación!$A:$B,2,0)</f>
        <v>Ingeniería Biomédica</v>
      </c>
      <c r="O1035" s="4" t="str">
        <f>IFERROR(IF(VLOOKUP(G1035,Homologación!$A:$B,2,0)=Tabla1[[#This Row],[Carrera Equivalente Uniandes 1]],"",VLOOKUP(G1035,Homologación!$A:$B,2,0)),"")</f>
        <v/>
      </c>
      <c r="P1035" s="4" t="str">
        <f>IFERROR(IF(OR(VLOOKUP(H1035,Homologación!$A:$B,2,0)=Tabla1[[#This Row],[Carrera Equivalente Uniandes 1]],VLOOKUP(H1035,Homologación!$A:$B,2,0)=Tabla1[[#This Row],[Carrera Equivalente Uniandes 2]]),"",VLOOKUP(H1035,Homologación!$A:$B,2,0)),"")</f>
        <v/>
      </c>
    </row>
    <row r="1036" spans="1:16" x14ac:dyDescent="0.25">
      <c r="A1036" s="4" t="s">
        <v>2136</v>
      </c>
      <c r="B1036" s="4" t="s">
        <v>26</v>
      </c>
      <c r="C1036" s="4" t="s">
        <v>26</v>
      </c>
      <c r="D1036" s="4" t="s">
        <v>425</v>
      </c>
      <c r="E1036" s="4" t="s">
        <v>3</v>
      </c>
      <c r="F1036" s="4" t="s">
        <v>14</v>
      </c>
      <c r="I1036" s="4" t="s">
        <v>312</v>
      </c>
      <c r="J1036" s="4">
        <v>8300680749</v>
      </c>
      <c r="K1036" s="4" t="s">
        <v>5238</v>
      </c>
      <c r="L1036" s="4" t="s">
        <v>7453</v>
      </c>
      <c r="M1036" s="4" t="s">
        <v>9393</v>
      </c>
      <c r="N1036" s="4" t="str">
        <f>VLOOKUP(F1036,Homologación!$A:$B,2,0)</f>
        <v>Ingeniería Industrial</v>
      </c>
      <c r="O1036" s="4" t="str">
        <f>IFERROR(IF(VLOOKUP(G1036,Homologación!$A:$B,2,0)=Tabla1[[#This Row],[Carrera Equivalente Uniandes 1]],"",VLOOKUP(G1036,Homologación!$A:$B,2,0)),"")</f>
        <v/>
      </c>
      <c r="P1036" s="4" t="str">
        <f>IFERROR(IF(OR(VLOOKUP(H1036,Homologación!$A:$B,2,0)=Tabla1[[#This Row],[Carrera Equivalente Uniandes 1]],VLOOKUP(H1036,Homologación!$A:$B,2,0)=Tabla1[[#This Row],[Carrera Equivalente Uniandes 2]]),"",VLOOKUP(H1036,Homologación!$A:$B,2,0)),"")</f>
        <v/>
      </c>
    </row>
    <row r="1037" spans="1:16" x14ac:dyDescent="0.25">
      <c r="A1037" s="4" t="s">
        <v>2137</v>
      </c>
      <c r="B1037" s="4" t="s">
        <v>55</v>
      </c>
      <c r="C1037" s="4" t="s">
        <v>54</v>
      </c>
      <c r="D1037" s="4" t="s">
        <v>4375</v>
      </c>
      <c r="E1037" s="4" t="s">
        <v>3</v>
      </c>
      <c r="F1037" s="4" t="s">
        <v>14</v>
      </c>
      <c r="G1037" s="4" t="s">
        <v>15</v>
      </c>
      <c r="I1037" s="4" t="s">
        <v>50</v>
      </c>
      <c r="J1037" s="4">
        <v>8605127804</v>
      </c>
      <c r="K1037" s="4" t="s">
        <v>5239</v>
      </c>
      <c r="L1037" s="4" t="s">
        <v>7454</v>
      </c>
      <c r="M1037" s="4" t="s">
        <v>1095</v>
      </c>
      <c r="N1037" s="4" t="str">
        <f>VLOOKUP(F1037,Homologación!$A:$B,2,0)</f>
        <v>Ingeniería Industrial</v>
      </c>
      <c r="O1037" s="4" t="str">
        <f>IFERROR(IF(VLOOKUP(G1037,Homologación!$A:$B,2,0)=Tabla1[[#This Row],[Carrera Equivalente Uniandes 1]],"",VLOOKUP(G1037,Homologación!$A:$B,2,0)),"")</f>
        <v>Administración</v>
      </c>
      <c r="P1037" s="4" t="str">
        <f>IFERROR(IF(OR(VLOOKUP(H1037,Homologación!$A:$B,2,0)=Tabla1[[#This Row],[Carrera Equivalente Uniandes 1]],VLOOKUP(H1037,Homologación!$A:$B,2,0)=Tabla1[[#This Row],[Carrera Equivalente Uniandes 2]]),"",VLOOKUP(H1037,Homologación!$A:$B,2,0)),"")</f>
        <v/>
      </c>
    </row>
    <row r="1038" spans="1:16" x14ac:dyDescent="0.25">
      <c r="A1038" s="4" t="s">
        <v>2138</v>
      </c>
      <c r="B1038" s="4" t="s">
        <v>55</v>
      </c>
      <c r="C1038" s="4" t="s">
        <v>54</v>
      </c>
      <c r="D1038" s="4" t="s">
        <v>4375</v>
      </c>
      <c r="E1038" s="4" t="s">
        <v>3</v>
      </c>
      <c r="F1038" s="4" t="s">
        <v>452</v>
      </c>
      <c r="G1038" s="4" t="s">
        <v>49</v>
      </c>
      <c r="H1038" s="4" t="s">
        <v>14</v>
      </c>
      <c r="I1038" s="4" t="s">
        <v>50</v>
      </c>
      <c r="J1038" s="4">
        <v>8605127804</v>
      </c>
      <c r="K1038" s="4" t="s">
        <v>5240</v>
      </c>
      <c r="L1038" s="4" t="s">
        <v>7455</v>
      </c>
      <c r="M1038" s="4" t="s">
        <v>1095</v>
      </c>
      <c r="N1038" s="4" t="str">
        <f>VLOOKUP(F1038,Homologación!$A:$B,2,0)</f>
        <v>Ingeniería Química</v>
      </c>
      <c r="O1038" s="4" t="str">
        <f>IFERROR(IF(VLOOKUP(G1038,Homologación!$A:$B,2,0)=Tabla1[[#This Row],[Carrera Equivalente Uniandes 1]],"",VLOOKUP(G1038,Homologación!$A:$B,2,0)),"")</f>
        <v>Ingeniería Ambiental</v>
      </c>
      <c r="P1038" s="4" t="str">
        <f>IFERROR(IF(OR(VLOOKUP(H1038,Homologación!$A:$B,2,0)=Tabla1[[#This Row],[Carrera Equivalente Uniandes 1]],VLOOKUP(H1038,Homologación!$A:$B,2,0)=Tabla1[[#This Row],[Carrera Equivalente Uniandes 2]]),"",VLOOKUP(H1038,Homologación!$A:$B,2,0)),"")</f>
        <v>Ingeniería Industrial</v>
      </c>
    </row>
    <row r="1039" spans="1:16" x14ac:dyDescent="0.25">
      <c r="A1039" s="4" t="s">
        <v>2139</v>
      </c>
      <c r="B1039" s="4" t="s">
        <v>55</v>
      </c>
      <c r="C1039" s="4" t="s">
        <v>54</v>
      </c>
      <c r="D1039" s="4" t="s">
        <v>4375</v>
      </c>
      <c r="E1039" s="4" t="s">
        <v>3</v>
      </c>
      <c r="F1039" s="4" t="s">
        <v>14</v>
      </c>
      <c r="G1039" s="4" t="s">
        <v>15</v>
      </c>
      <c r="H1039" s="4" t="s">
        <v>56</v>
      </c>
      <c r="I1039" s="4" t="s">
        <v>50</v>
      </c>
      <c r="J1039" s="4">
        <v>8605127804</v>
      </c>
      <c r="K1039" s="4" t="s">
        <v>5241</v>
      </c>
      <c r="L1039" s="4" t="s">
        <v>7456</v>
      </c>
      <c r="M1039" s="4" t="s">
        <v>1095</v>
      </c>
      <c r="N1039" s="4" t="str">
        <f>VLOOKUP(F1039,Homologación!$A:$B,2,0)</f>
        <v>Ingeniería Industrial</v>
      </c>
      <c r="O1039" s="4" t="str">
        <f>IFERROR(IF(VLOOKUP(G1039,Homologación!$A:$B,2,0)=Tabla1[[#This Row],[Carrera Equivalente Uniandes 1]],"",VLOOKUP(G1039,Homologación!$A:$B,2,0)),"")</f>
        <v>Administración</v>
      </c>
      <c r="P1039" s="4" t="str">
        <f>IFERROR(IF(OR(VLOOKUP(H1039,Homologación!$A:$B,2,0)=Tabla1[[#This Row],[Carrera Equivalente Uniandes 1]],VLOOKUP(H1039,Homologación!$A:$B,2,0)=Tabla1[[#This Row],[Carrera Equivalente Uniandes 2]]),"",VLOOKUP(H1039,Homologación!$A:$B,2,0)),"")</f>
        <v>Ingeniería Biomédica</v>
      </c>
    </row>
    <row r="1040" spans="1:16" x14ac:dyDescent="0.25">
      <c r="A1040" s="4" t="s">
        <v>2140</v>
      </c>
      <c r="B1040" s="4" t="s">
        <v>55</v>
      </c>
      <c r="C1040" s="4" t="s">
        <v>207</v>
      </c>
      <c r="D1040" s="4" t="s">
        <v>4375</v>
      </c>
      <c r="E1040" s="4" t="s">
        <v>3</v>
      </c>
      <c r="F1040" s="4" t="s">
        <v>49</v>
      </c>
      <c r="G1040" s="4" t="s">
        <v>150</v>
      </c>
      <c r="I1040" s="4" t="s">
        <v>50</v>
      </c>
      <c r="J1040" s="4">
        <v>8605127804</v>
      </c>
      <c r="K1040" s="4" t="s">
        <v>5242</v>
      </c>
      <c r="L1040" s="4" t="s">
        <v>7457</v>
      </c>
      <c r="M1040" s="4" t="s">
        <v>1095</v>
      </c>
      <c r="N1040" s="4" t="str">
        <f>VLOOKUP(F1040,Homologación!$A:$B,2,0)</f>
        <v>Ingeniería Ambiental</v>
      </c>
      <c r="O1040" s="4" t="str">
        <f>IFERROR(IF(VLOOKUP(G1040,Homologación!$A:$B,2,0)=Tabla1[[#This Row],[Carrera Equivalente Uniandes 1]],"",VLOOKUP(G1040,Homologación!$A:$B,2,0)),"")</f>
        <v/>
      </c>
      <c r="P1040" s="4" t="str">
        <f>IFERROR(IF(OR(VLOOKUP(H1040,Homologación!$A:$B,2,0)=Tabla1[[#This Row],[Carrera Equivalente Uniandes 1]],VLOOKUP(H1040,Homologación!$A:$B,2,0)=Tabla1[[#This Row],[Carrera Equivalente Uniandes 2]]),"",VLOOKUP(H1040,Homologación!$A:$B,2,0)),"")</f>
        <v/>
      </c>
    </row>
    <row r="1041" spans="1:16" x14ac:dyDescent="0.25">
      <c r="A1041" s="4" t="s">
        <v>2141</v>
      </c>
      <c r="B1041" s="4" t="s">
        <v>55</v>
      </c>
      <c r="C1041" s="4" t="s">
        <v>54</v>
      </c>
      <c r="D1041" s="4" t="s">
        <v>4366</v>
      </c>
      <c r="E1041" s="4" t="s">
        <v>3</v>
      </c>
      <c r="F1041" s="4" t="s">
        <v>432</v>
      </c>
      <c r="G1041" s="4" t="s">
        <v>595</v>
      </c>
      <c r="I1041" s="4" t="s">
        <v>675</v>
      </c>
      <c r="J1041" s="4">
        <v>8902012356</v>
      </c>
      <c r="K1041" s="4" t="s">
        <v>4689</v>
      </c>
      <c r="L1041" s="4" t="s">
        <v>7458</v>
      </c>
      <c r="M1041" s="4" t="s">
        <v>1095</v>
      </c>
      <c r="N1041" s="4" t="str">
        <f>VLOOKUP(F1041,Homologación!$A:$B,2,0)</f>
        <v>Ingeniería Industrial</v>
      </c>
      <c r="O1041" s="4" t="str">
        <f>IFERROR(IF(VLOOKUP(G1041,Homologación!$A:$B,2,0)=Tabla1[[#This Row],[Carrera Equivalente Uniandes 1]],"",VLOOKUP(G1041,Homologación!$A:$B,2,0)),"")</f>
        <v>Administración</v>
      </c>
      <c r="P1041" s="4" t="str">
        <f>IFERROR(IF(OR(VLOOKUP(H1041,Homologación!$A:$B,2,0)=Tabla1[[#This Row],[Carrera Equivalente Uniandes 1]],VLOOKUP(H1041,Homologación!$A:$B,2,0)=Tabla1[[#This Row],[Carrera Equivalente Uniandes 2]]),"",VLOOKUP(H1041,Homologación!$A:$B,2,0)),"")</f>
        <v/>
      </c>
    </row>
    <row r="1042" spans="1:16" x14ac:dyDescent="0.25">
      <c r="A1042" s="4" t="s">
        <v>2142</v>
      </c>
      <c r="B1042" s="4" t="s">
        <v>55</v>
      </c>
      <c r="C1042" s="4" t="s">
        <v>54</v>
      </c>
      <c r="D1042" s="4" t="s">
        <v>4366</v>
      </c>
      <c r="E1042" s="4" t="s">
        <v>3</v>
      </c>
      <c r="F1042" s="4" t="s">
        <v>49</v>
      </c>
      <c r="I1042" s="4" t="s">
        <v>675</v>
      </c>
      <c r="J1042" s="4">
        <v>8902012356</v>
      </c>
      <c r="K1042" s="4" t="s">
        <v>4586</v>
      </c>
      <c r="L1042" s="4" t="s">
        <v>7459</v>
      </c>
      <c r="M1042" s="4" t="s">
        <v>1095</v>
      </c>
      <c r="N1042" s="4" t="str">
        <f>VLOOKUP(F1042,Homologación!$A:$B,2,0)</f>
        <v>Ingeniería Ambiental</v>
      </c>
      <c r="O1042" s="4" t="str">
        <f>IFERROR(IF(VLOOKUP(G1042,Homologación!$A:$B,2,0)=Tabla1[[#This Row],[Carrera Equivalente Uniandes 1]],"",VLOOKUP(G1042,Homologación!$A:$B,2,0)),"")</f>
        <v/>
      </c>
      <c r="P1042" s="4" t="str">
        <f>IFERROR(IF(OR(VLOOKUP(H1042,Homologación!$A:$B,2,0)=Tabla1[[#This Row],[Carrera Equivalente Uniandes 1]],VLOOKUP(H1042,Homologación!$A:$B,2,0)=Tabla1[[#This Row],[Carrera Equivalente Uniandes 2]]),"",VLOOKUP(H1042,Homologación!$A:$B,2,0)),"")</f>
        <v/>
      </c>
    </row>
    <row r="1043" spans="1:16" x14ac:dyDescent="0.25">
      <c r="A1043" s="4" t="s">
        <v>2143</v>
      </c>
      <c r="B1043" s="4" t="s">
        <v>55</v>
      </c>
      <c r="C1043" s="4" t="s">
        <v>54</v>
      </c>
      <c r="D1043" s="4" t="s">
        <v>4366</v>
      </c>
      <c r="E1043" s="4" t="s">
        <v>3</v>
      </c>
      <c r="F1043" s="4" t="s">
        <v>432</v>
      </c>
      <c r="G1043" s="4" t="s">
        <v>595</v>
      </c>
      <c r="I1043" s="4" t="s">
        <v>675</v>
      </c>
      <c r="J1043" s="4">
        <v>8902012356</v>
      </c>
      <c r="K1043" s="4" t="s">
        <v>4689</v>
      </c>
      <c r="L1043" s="4" t="s">
        <v>7458</v>
      </c>
      <c r="M1043" s="4" t="s">
        <v>1095</v>
      </c>
      <c r="N1043" s="4" t="str">
        <f>VLOOKUP(F1043,Homologación!$A:$B,2,0)</f>
        <v>Ingeniería Industrial</v>
      </c>
      <c r="O1043" s="4" t="str">
        <f>IFERROR(IF(VLOOKUP(G1043,Homologación!$A:$B,2,0)=Tabla1[[#This Row],[Carrera Equivalente Uniandes 1]],"",VLOOKUP(G1043,Homologación!$A:$B,2,0)),"")</f>
        <v>Administración</v>
      </c>
      <c r="P1043" s="4" t="str">
        <f>IFERROR(IF(OR(VLOOKUP(H1043,Homologación!$A:$B,2,0)=Tabla1[[#This Row],[Carrera Equivalente Uniandes 1]],VLOOKUP(H1043,Homologación!$A:$B,2,0)=Tabla1[[#This Row],[Carrera Equivalente Uniandes 2]]),"",VLOOKUP(H1043,Homologación!$A:$B,2,0)),"")</f>
        <v/>
      </c>
    </row>
    <row r="1044" spans="1:16" x14ac:dyDescent="0.25">
      <c r="A1044" s="4" t="s">
        <v>2144</v>
      </c>
      <c r="B1044" s="4" t="s">
        <v>55</v>
      </c>
      <c r="C1044" s="4" t="s">
        <v>54</v>
      </c>
      <c r="D1044" s="4" t="s">
        <v>4366</v>
      </c>
      <c r="E1044" s="4" t="s">
        <v>3</v>
      </c>
      <c r="F1044" s="4" t="s">
        <v>14</v>
      </c>
      <c r="I1044" s="4" t="s">
        <v>675</v>
      </c>
      <c r="J1044" s="4">
        <v>8902012356</v>
      </c>
      <c r="K1044" s="4" t="s">
        <v>4585</v>
      </c>
      <c r="L1044" s="4" t="s">
        <v>7460</v>
      </c>
      <c r="M1044" s="4" t="s">
        <v>1095</v>
      </c>
      <c r="N1044" s="4" t="str">
        <f>VLOOKUP(F1044,Homologación!$A:$B,2,0)</f>
        <v>Ingeniería Industrial</v>
      </c>
      <c r="O1044" s="4" t="str">
        <f>IFERROR(IF(VLOOKUP(G1044,Homologación!$A:$B,2,0)=Tabla1[[#This Row],[Carrera Equivalente Uniandes 1]],"",VLOOKUP(G1044,Homologación!$A:$B,2,0)),"")</f>
        <v/>
      </c>
      <c r="P1044" s="4" t="str">
        <f>IFERROR(IF(OR(VLOOKUP(H1044,Homologación!$A:$B,2,0)=Tabla1[[#This Row],[Carrera Equivalente Uniandes 1]],VLOOKUP(H1044,Homologación!$A:$B,2,0)=Tabla1[[#This Row],[Carrera Equivalente Uniandes 2]]),"",VLOOKUP(H1044,Homologación!$A:$B,2,0)),"")</f>
        <v/>
      </c>
    </row>
    <row r="1045" spans="1:16" x14ac:dyDescent="0.25">
      <c r="A1045" s="4" t="s">
        <v>2145</v>
      </c>
      <c r="B1045" s="4" t="s">
        <v>55</v>
      </c>
      <c r="C1045" s="4" t="s">
        <v>54</v>
      </c>
      <c r="D1045" s="4" t="s">
        <v>4366</v>
      </c>
      <c r="E1045" s="4" t="s">
        <v>3</v>
      </c>
      <c r="F1045" s="4" t="s">
        <v>451</v>
      </c>
      <c r="I1045" s="4" t="s">
        <v>675</v>
      </c>
      <c r="J1045" s="4">
        <v>8902012356</v>
      </c>
      <c r="K1045" s="4" t="s">
        <v>4590</v>
      </c>
      <c r="L1045" s="4" t="s">
        <v>7461</v>
      </c>
      <c r="M1045" s="4" t="s">
        <v>1095</v>
      </c>
      <c r="N1045" s="4" t="str">
        <f>VLOOKUP(F1045,Homologación!$A:$B,2,0)</f>
        <v>Contaduría Internacional</v>
      </c>
      <c r="O1045" s="4" t="str">
        <f>IFERROR(IF(VLOOKUP(G1045,Homologación!$A:$B,2,0)=Tabla1[[#This Row],[Carrera Equivalente Uniandes 1]],"",VLOOKUP(G1045,Homologación!$A:$B,2,0)),"")</f>
        <v/>
      </c>
      <c r="P1045" s="4" t="str">
        <f>IFERROR(IF(OR(VLOOKUP(H1045,Homologación!$A:$B,2,0)=Tabla1[[#This Row],[Carrera Equivalente Uniandes 1]],VLOOKUP(H1045,Homologación!$A:$B,2,0)=Tabla1[[#This Row],[Carrera Equivalente Uniandes 2]]),"",VLOOKUP(H1045,Homologación!$A:$B,2,0)),"")</f>
        <v/>
      </c>
    </row>
    <row r="1046" spans="1:16" x14ac:dyDescent="0.25">
      <c r="A1046" s="4" t="s">
        <v>2146</v>
      </c>
      <c r="B1046" s="4" t="s">
        <v>55</v>
      </c>
      <c r="C1046" s="4" t="s">
        <v>54</v>
      </c>
      <c r="D1046" s="4" t="s">
        <v>4366</v>
      </c>
      <c r="E1046" s="4" t="s">
        <v>3</v>
      </c>
      <c r="F1046" s="4" t="s">
        <v>29</v>
      </c>
      <c r="I1046" s="4" t="s">
        <v>675</v>
      </c>
      <c r="J1046" s="4">
        <v>8902012356</v>
      </c>
      <c r="K1046" s="4" t="s">
        <v>4587</v>
      </c>
      <c r="L1046" s="4" t="s">
        <v>7462</v>
      </c>
      <c r="M1046" s="4" t="s">
        <v>1095</v>
      </c>
      <c r="N1046" s="4" t="str">
        <f>VLOOKUP(F1046,Homologación!$A:$B,2,0)</f>
        <v>Ingeniería de Sistemas y Computación</v>
      </c>
      <c r="O1046" s="4" t="str">
        <f>IFERROR(IF(VLOOKUP(G1046,Homologación!$A:$B,2,0)=Tabla1[[#This Row],[Carrera Equivalente Uniandes 1]],"",VLOOKUP(G1046,Homologación!$A:$B,2,0)),"")</f>
        <v/>
      </c>
      <c r="P1046" s="4" t="str">
        <f>IFERROR(IF(OR(VLOOKUP(H1046,Homologación!$A:$B,2,0)=Tabla1[[#This Row],[Carrera Equivalente Uniandes 1]],VLOOKUP(H1046,Homologación!$A:$B,2,0)=Tabla1[[#This Row],[Carrera Equivalente Uniandes 2]]),"",VLOOKUP(H1046,Homologación!$A:$B,2,0)),"")</f>
        <v/>
      </c>
    </row>
    <row r="1047" spans="1:16" x14ac:dyDescent="0.25">
      <c r="A1047" s="4" t="s">
        <v>2147</v>
      </c>
      <c r="B1047" s="4" t="s">
        <v>55</v>
      </c>
      <c r="C1047" s="4" t="s">
        <v>54</v>
      </c>
      <c r="D1047" s="4" t="s">
        <v>4366</v>
      </c>
      <c r="E1047" s="4" t="s">
        <v>3</v>
      </c>
      <c r="F1047" s="4" t="s">
        <v>432</v>
      </c>
      <c r="G1047" s="4" t="s">
        <v>595</v>
      </c>
      <c r="I1047" s="4" t="s">
        <v>675</v>
      </c>
      <c r="J1047" s="4">
        <v>8902012356</v>
      </c>
      <c r="K1047" s="4" t="s">
        <v>4689</v>
      </c>
      <c r="L1047" s="4" t="s">
        <v>7463</v>
      </c>
      <c r="M1047" s="4" t="s">
        <v>1095</v>
      </c>
      <c r="N1047" s="4" t="str">
        <f>VLOOKUP(F1047,Homologación!$A:$B,2,0)</f>
        <v>Ingeniería Industrial</v>
      </c>
      <c r="O1047" s="4" t="str">
        <f>IFERROR(IF(VLOOKUP(G1047,Homologación!$A:$B,2,0)=Tabla1[[#This Row],[Carrera Equivalente Uniandes 1]],"",VLOOKUP(G1047,Homologación!$A:$B,2,0)),"")</f>
        <v>Administración</v>
      </c>
      <c r="P1047" s="4" t="str">
        <f>IFERROR(IF(OR(VLOOKUP(H1047,Homologación!$A:$B,2,0)=Tabla1[[#This Row],[Carrera Equivalente Uniandes 1]],VLOOKUP(H1047,Homologación!$A:$B,2,0)=Tabla1[[#This Row],[Carrera Equivalente Uniandes 2]]),"",VLOOKUP(H1047,Homologación!$A:$B,2,0)),"")</f>
        <v/>
      </c>
    </row>
    <row r="1048" spans="1:16" x14ac:dyDescent="0.25">
      <c r="A1048" s="4" t="s">
        <v>2148</v>
      </c>
      <c r="B1048" s="4" t="s">
        <v>55</v>
      </c>
      <c r="C1048" s="4" t="s">
        <v>54</v>
      </c>
      <c r="D1048" s="4" t="s">
        <v>4366</v>
      </c>
      <c r="E1048" s="4" t="s">
        <v>3</v>
      </c>
      <c r="F1048" s="4" t="s">
        <v>14</v>
      </c>
      <c r="I1048" s="4" t="s">
        <v>675</v>
      </c>
      <c r="J1048" s="4">
        <v>8902012356</v>
      </c>
      <c r="K1048" s="4" t="s">
        <v>4585</v>
      </c>
      <c r="L1048" s="4" t="s">
        <v>7464</v>
      </c>
      <c r="M1048" s="4" t="s">
        <v>1095</v>
      </c>
      <c r="N1048" s="4" t="str">
        <f>VLOOKUP(F1048,Homologación!$A:$B,2,0)</f>
        <v>Ingeniería Industrial</v>
      </c>
      <c r="O1048" s="4" t="str">
        <f>IFERROR(IF(VLOOKUP(G1048,Homologación!$A:$B,2,0)=Tabla1[[#This Row],[Carrera Equivalente Uniandes 1]],"",VLOOKUP(G1048,Homologación!$A:$B,2,0)),"")</f>
        <v/>
      </c>
      <c r="P1048" s="4" t="str">
        <f>IFERROR(IF(OR(VLOOKUP(H1048,Homologación!$A:$B,2,0)=Tabla1[[#This Row],[Carrera Equivalente Uniandes 1]],VLOOKUP(H1048,Homologación!$A:$B,2,0)=Tabla1[[#This Row],[Carrera Equivalente Uniandes 2]]),"",VLOOKUP(H1048,Homologación!$A:$B,2,0)),"")</f>
        <v/>
      </c>
    </row>
    <row r="1049" spans="1:16" x14ac:dyDescent="0.25">
      <c r="A1049" s="4" t="s">
        <v>2149</v>
      </c>
      <c r="B1049" s="4" t="s">
        <v>55</v>
      </c>
      <c r="C1049" s="4" t="s">
        <v>54</v>
      </c>
      <c r="D1049" s="4" t="s">
        <v>4366</v>
      </c>
      <c r="E1049" s="4" t="s">
        <v>3</v>
      </c>
      <c r="F1049" s="4" t="s">
        <v>49</v>
      </c>
      <c r="I1049" s="4" t="s">
        <v>675</v>
      </c>
      <c r="J1049" s="4">
        <v>8902012356</v>
      </c>
      <c r="K1049" s="4" t="s">
        <v>4586</v>
      </c>
      <c r="L1049" s="4" t="s">
        <v>7459</v>
      </c>
      <c r="M1049" s="4" t="s">
        <v>1095</v>
      </c>
      <c r="N1049" s="4" t="str">
        <f>VLOOKUP(F1049,Homologación!$A:$B,2,0)</f>
        <v>Ingeniería Ambiental</v>
      </c>
      <c r="O1049" s="4" t="str">
        <f>IFERROR(IF(VLOOKUP(G1049,Homologación!$A:$B,2,0)=Tabla1[[#This Row],[Carrera Equivalente Uniandes 1]],"",VLOOKUP(G1049,Homologación!$A:$B,2,0)),"")</f>
        <v/>
      </c>
      <c r="P1049" s="4" t="str">
        <f>IFERROR(IF(OR(VLOOKUP(H1049,Homologación!$A:$B,2,0)=Tabla1[[#This Row],[Carrera Equivalente Uniandes 1]],VLOOKUP(H1049,Homologación!$A:$B,2,0)=Tabla1[[#This Row],[Carrera Equivalente Uniandes 2]]),"",VLOOKUP(H1049,Homologación!$A:$B,2,0)),"")</f>
        <v/>
      </c>
    </row>
    <row r="1050" spans="1:16" x14ac:dyDescent="0.25">
      <c r="A1050" s="4" t="s">
        <v>2150</v>
      </c>
      <c r="B1050" s="4" t="s">
        <v>55</v>
      </c>
      <c r="C1050" s="4" t="s">
        <v>54</v>
      </c>
      <c r="D1050" s="4" t="s">
        <v>4366</v>
      </c>
      <c r="E1050" s="4" t="s">
        <v>3</v>
      </c>
      <c r="F1050" s="4" t="s">
        <v>432</v>
      </c>
      <c r="G1050" s="4" t="s">
        <v>595</v>
      </c>
      <c r="I1050" s="4" t="s">
        <v>675</v>
      </c>
      <c r="J1050" s="4">
        <v>8902012356</v>
      </c>
      <c r="K1050" s="4" t="s">
        <v>4689</v>
      </c>
      <c r="L1050" s="4" t="s">
        <v>7465</v>
      </c>
      <c r="M1050" s="4" t="s">
        <v>1095</v>
      </c>
      <c r="N1050" s="4" t="str">
        <f>VLOOKUP(F1050,Homologación!$A:$B,2,0)</f>
        <v>Ingeniería Industrial</v>
      </c>
      <c r="O1050" s="4" t="str">
        <f>IFERROR(IF(VLOOKUP(G1050,Homologación!$A:$B,2,0)=Tabla1[[#This Row],[Carrera Equivalente Uniandes 1]],"",VLOOKUP(G1050,Homologación!$A:$B,2,0)),"")</f>
        <v>Administración</v>
      </c>
      <c r="P1050" s="4" t="str">
        <f>IFERROR(IF(OR(VLOOKUP(H1050,Homologación!$A:$B,2,0)=Tabla1[[#This Row],[Carrera Equivalente Uniandes 1]],VLOOKUP(H1050,Homologación!$A:$B,2,0)=Tabla1[[#This Row],[Carrera Equivalente Uniandes 2]]),"",VLOOKUP(H1050,Homologación!$A:$B,2,0)),"")</f>
        <v/>
      </c>
    </row>
    <row r="1051" spans="1:16" x14ac:dyDescent="0.25">
      <c r="A1051" s="4" t="s">
        <v>2151</v>
      </c>
      <c r="B1051" s="4" t="s">
        <v>55</v>
      </c>
      <c r="C1051" s="4" t="s">
        <v>54</v>
      </c>
      <c r="D1051" s="4" t="s">
        <v>4366</v>
      </c>
      <c r="E1051" s="4" t="s">
        <v>3</v>
      </c>
      <c r="F1051" s="4" t="s">
        <v>14</v>
      </c>
      <c r="I1051" s="4" t="s">
        <v>675</v>
      </c>
      <c r="J1051" s="4">
        <v>8902012356</v>
      </c>
      <c r="K1051" s="4" t="s">
        <v>4585</v>
      </c>
      <c r="L1051" s="4" t="s">
        <v>7466</v>
      </c>
      <c r="M1051" s="4" t="s">
        <v>1095</v>
      </c>
      <c r="N1051" s="4" t="str">
        <f>VLOOKUP(F1051,Homologación!$A:$B,2,0)</f>
        <v>Ingeniería Industrial</v>
      </c>
      <c r="O1051" s="4" t="str">
        <f>IFERROR(IF(VLOOKUP(G1051,Homologación!$A:$B,2,0)=Tabla1[[#This Row],[Carrera Equivalente Uniandes 1]],"",VLOOKUP(G1051,Homologación!$A:$B,2,0)),"")</f>
        <v/>
      </c>
      <c r="P1051" s="4" t="str">
        <f>IFERROR(IF(OR(VLOOKUP(H1051,Homologación!$A:$B,2,0)=Tabla1[[#This Row],[Carrera Equivalente Uniandes 1]],VLOOKUP(H1051,Homologación!$A:$B,2,0)=Tabla1[[#This Row],[Carrera Equivalente Uniandes 2]]),"",VLOOKUP(H1051,Homologación!$A:$B,2,0)),"")</f>
        <v/>
      </c>
    </row>
    <row r="1052" spans="1:16" x14ac:dyDescent="0.25">
      <c r="A1052" s="4" t="s">
        <v>2152</v>
      </c>
      <c r="B1052" s="4" t="s">
        <v>55</v>
      </c>
      <c r="C1052" s="4" t="s">
        <v>54</v>
      </c>
      <c r="D1052" s="4" t="s">
        <v>4366</v>
      </c>
      <c r="E1052" s="4" t="s">
        <v>3</v>
      </c>
      <c r="F1052" s="4" t="s">
        <v>39</v>
      </c>
      <c r="I1052" s="4" t="s">
        <v>675</v>
      </c>
      <c r="J1052" s="4">
        <v>8902012356</v>
      </c>
      <c r="K1052" s="4" t="s">
        <v>5243</v>
      </c>
      <c r="L1052" s="4" t="s">
        <v>7467</v>
      </c>
      <c r="M1052" s="4" t="s">
        <v>1095</v>
      </c>
      <c r="N1052" s="4" t="str">
        <f>VLOOKUP(F1052,Homologación!$A:$B,2,0)</f>
        <v>Contaduría Internacional</v>
      </c>
      <c r="O1052" s="4" t="str">
        <f>IFERROR(IF(VLOOKUP(G1052,Homologación!$A:$B,2,0)=Tabla1[[#This Row],[Carrera Equivalente Uniandes 1]],"",VLOOKUP(G1052,Homologación!$A:$B,2,0)),"")</f>
        <v/>
      </c>
      <c r="P1052" s="4" t="str">
        <f>IFERROR(IF(OR(VLOOKUP(H1052,Homologación!$A:$B,2,0)=Tabla1[[#This Row],[Carrera Equivalente Uniandes 1]],VLOOKUP(H1052,Homologación!$A:$B,2,0)=Tabla1[[#This Row],[Carrera Equivalente Uniandes 2]]),"",VLOOKUP(H1052,Homologación!$A:$B,2,0)),"")</f>
        <v/>
      </c>
    </row>
    <row r="1053" spans="1:16" x14ac:dyDescent="0.25">
      <c r="A1053" s="4" t="s">
        <v>2153</v>
      </c>
      <c r="B1053" s="4" t="s">
        <v>55</v>
      </c>
      <c r="C1053" s="4" t="s">
        <v>54</v>
      </c>
      <c r="D1053" s="4" t="s">
        <v>4366</v>
      </c>
      <c r="E1053" s="4" t="s">
        <v>3</v>
      </c>
      <c r="F1053" s="4" t="s">
        <v>29</v>
      </c>
      <c r="I1053" s="4" t="s">
        <v>675</v>
      </c>
      <c r="J1053" s="4">
        <v>8902012356</v>
      </c>
      <c r="K1053" s="4" t="s">
        <v>4587</v>
      </c>
      <c r="L1053" s="4" t="s">
        <v>7468</v>
      </c>
      <c r="M1053" s="4" t="s">
        <v>1095</v>
      </c>
      <c r="N1053" s="4" t="str">
        <f>VLOOKUP(F1053,Homologación!$A:$B,2,0)</f>
        <v>Ingeniería de Sistemas y Computación</v>
      </c>
      <c r="O1053" s="4" t="str">
        <f>IFERROR(IF(VLOOKUP(G1053,Homologación!$A:$B,2,0)=Tabla1[[#This Row],[Carrera Equivalente Uniandes 1]],"",VLOOKUP(G1053,Homologación!$A:$B,2,0)),"")</f>
        <v/>
      </c>
      <c r="P1053" s="4" t="str">
        <f>IFERROR(IF(OR(VLOOKUP(H1053,Homologación!$A:$B,2,0)=Tabla1[[#This Row],[Carrera Equivalente Uniandes 1]],VLOOKUP(H1053,Homologación!$A:$B,2,0)=Tabla1[[#This Row],[Carrera Equivalente Uniandes 2]]),"",VLOOKUP(H1053,Homologación!$A:$B,2,0)),"")</f>
        <v/>
      </c>
    </row>
    <row r="1054" spans="1:16" x14ac:dyDescent="0.25">
      <c r="A1054" s="4" t="s">
        <v>2154</v>
      </c>
      <c r="B1054" s="4" t="s">
        <v>55</v>
      </c>
      <c r="C1054" s="4" t="s">
        <v>54</v>
      </c>
      <c r="D1054" s="4" t="s">
        <v>4366</v>
      </c>
      <c r="E1054" s="4" t="s">
        <v>3</v>
      </c>
      <c r="F1054" s="4" t="s">
        <v>432</v>
      </c>
      <c r="G1054" s="4" t="s">
        <v>595</v>
      </c>
      <c r="I1054" s="4" t="s">
        <v>675</v>
      </c>
      <c r="J1054" s="4">
        <v>8902012356</v>
      </c>
      <c r="K1054" s="4" t="s">
        <v>4689</v>
      </c>
      <c r="L1054" s="4" t="s">
        <v>7458</v>
      </c>
      <c r="M1054" s="4" t="s">
        <v>1095</v>
      </c>
      <c r="N1054" s="4" t="str">
        <f>VLOOKUP(F1054,Homologación!$A:$B,2,0)</f>
        <v>Ingeniería Industrial</v>
      </c>
      <c r="O1054" s="4" t="str">
        <f>IFERROR(IF(VLOOKUP(G1054,Homologación!$A:$B,2,0)=Tabla1[[#This Row],[Carrera Equivalente Uniandes 1]],"",VLOOKUP(G1054,Homologación!$A:$B,2,0)),"")</f>
        <v>Administración</v>
      </c>
      <c r="P1054" s="4" t="str">
        <f>IFERROR(IF(OR(VLOOKUP(H1054,Homologación!$A:$B,2,0)=Tabla1[[#This Row],[Carrera Equivalente Uniandes 1]],VLOOKUP(H1054,Homologación!$A:$B,2,0)=Tabla1[[#This Row],[Carrera Equivalente Uniandes 2]]),"",VLOOKUP(H1054,Homologación!$A:$B,2,0)),"")</f>
        <v/>
      </c>
    </row>
    <row r="1055" spans="1:16" x14ac:dyDescent="0.25">
      <c r="A1055" s="4" t="s">
        <v>2155</v>
      </c>
      <c r="B1055" s="4" t="s">
        <v>55</v>
      </c>
      <c r="C1055" s="4" t="s">
        <v>54</v>
      </c>
      <c r="D1055" s="4" t="s">
        <v>4366</v>
      </c>
      <c r="E1055" s="4" t="s">
        <v>3</v>
      </c>
      <c r="F1055" s="4" t="s">
        <v>14</v>
      </c>
      <c r="I1055" s="4" t="s">
        <v>675</v>
      </c>
      <c r="J1055" s="4">
        <v>8902012356</v>
      </c>
      <c r="K1055" s="4" t="s">
        <v>4585</v>
      </c>
      <c r="L1055" s="4" t="s">
        <v>7469</v>
      </c>
      <c r="M1055" s="4" t="s">
        <v>1095</v>
      </c>
      <c r="N1055" s="4" t="str">
        <f>VLOOKUP(F1055,Homologación!$A:$B,2,0)</f>
        <v>Ingeniería Industrial</v>
      </c>
      <c r="O1055" s="4" t="str">
        <f>IFERROR(IF(VLOOKUP(G1055,Homologación!$A:$B,2,0)=Tabla1[[#This Row],[Carrera Equivalente Uniandes 1]],"",VLOOKUP(G1055,Homologación!$A:$B,2,0)),"")</f>
        <v/>
      </c>
      <c r="P1055" s="4" t="str">
        <f>IFERROR(IF(OR(VLOOKUP(H1055,Homologación!$A:$B,2,0)=Tabla1[[#This Row],[Carrera Equivalente Uniandes 1]],VLOOKUP(H1055,Homologación!$A:$B,2,0)=Tabla1[[#This Row],[Carrera Equivalente Uniandes 2]]),"",VLOOKUP(H1055,Homologación!$A:$B,2,0)),"")</f>
        <v/>
      </c>
    </row>
    <row r="1056" spans="1:16" x14ac:dyDescent="0.25">
      <c r="A1056" s="4" t="s">
        <v>2156</v>
      </c>
      <c r="B1056" s="4" t="s">
        <v>55</v>
      </c>
      <c r="C1056" s="4" t="s">
        <v>54</v>
      </c>
      <c r="D1056" s="4" t="s">
        <v>4366</v>
      </c>
      <c r="E1056" s="4" t="s">
        <v>3</v>
      </c>
      <c r="F1056" s="4" t="s">
        <v>432</v>
      </c>
      <c r="G1056" s="4" t="s">
        <v>595</v>
      </c>
      <c r="I1056" s="4" t="s">
        <v>675</v>
      </c>
      <c r="J1056" s="4">
        <v>8902012356</v>
      </c>
      <c r="K1056" s="4" t="s">
        <v>4689</v>
      </c>
      <c r="L1056" s="4" t="s">
        <v>7465</v>
      </c>
      <c r="M1056" s="4" t="s">
        <v>1095</v>
      </c>
      <c r="N1056" s="4" t="str">
        <f>VLOOKUP(F1056,Homologación!$A:$B,2,0)</f>
        <v>Ingeniería Industrial</v>
      </c>
      <c r="O1056" s="4" t="str">
        <f>IFERROR(IF(VLOOKUP(G1056,Homologación!$A:$B,2,0)=Tabla1[[#This Row],[Carrera Equivalente Uniandes 1]],"",VLOOKUP(G1056,Homologación!$A:$B,2,0)),"")</f>
        <v>Administración</v>
      </c>
      <c r="P1056" s="4" t="str">
        <f>IFERROR(IF(OR(VLOOKUP(H1056,Homologación!$A:$B,2,0)=Tabla1[[#This Row],[Carrera Equivalente Uniandes 1]],VLOOKUP(H1056,Homologación!$A:$B,2,0)=Tabla1[[#This Row],[Carrera Equivalente Uniandes 2]]),"",VLOOKUP(H1056,Homologación!$A:$B,2,0)),"")</f>
        <v/>
      </c>
    </row>
    <row r="1057" spans="1:16" x14ac:dyDescent="0.25">
      <c r="A1057" s="4" t="s">
        <v>2157</v>
      </c>
      <c r="B1057" s="4" t="s">
        <v>75</v>
      </c>
      <c r="C1057" s="4" t="s">
        <v>176</v>
      </c>
      <c r="D1057" s="4" t="s">
        <v>430</v>
      </c>
      <c r="E1057" s="4" t="s">
        <v>3</v>
      </c>
      <c r="F1057" s="4" t="s">
        <v>39</v>
      </c>
      <c r="I1057" s="4" t="s">
        <v>632</v>
      </c>
      <c r="J1057" s="4">
        <v>8001972684</v>
      </c>
      <c r="K1057" s="4" t="s">
        <v>880</v>
      </c>
      <c r="L1057" s="4" t="s">
        <v>7470</v>
      </c>
      <c r="M1057" s="4" t="s">
        <v>1095</v>
      </c>
      <c r="N1057" s="4" t="str">
        <f>VLOOKUP(F1057,Homologación!$A:$B,2,0)</f>
        <v>Contaduría Internacional</v>
      </c>
      <c r="O1057" s="4" t="str">
        <f>IFERROR(IF(VLOOKUP(G1057,Homologación!$A:$B,2,0)=Tabla1[[#This Row],[Carrera Equivalente Uniandes 1]],"",VLOOKUP(G1057,Homologación!$A:$B,2,0)),"")</f>
        <v/>
      </c>
      <c r="P1057" s="4" t="str">
        <f>IFERROR(IF(OR(VLOOKUP(H1057,Homologación!$A:$B,2,0)=Tabla1[[#This Row],[Carrera Equivalente Uniandes 1]],VLOOKUP(H1057,Homologación!$A:$B,2,0)=Tabla1[[#This Row],[Carrera Equivalente Uniandes 2]]),"",VLOOKUP(H1057,Homologación!$A:$B,2,0)),"")</f>
        <v/>
      </c>
    </row>
    <row r="1058" spans="1:16" x14ac:dyDescent="0.25">
      <c r="A1058" s="4" t="s">
        <v>2158</v>
      </c>
      <c r="B1058" s="4" t="s">
        <v>75</v>
      </c>
      <c r="C1058" s="4" t="s">
        <v>176</v>
      </c>
      <c r="D1058" s="4" t="s">
        <v>430</v>
      </c>
      <c r="E1058" s="4" t="s">
        <v>3</v>
      </c>
      <c r="F1058" s="4" t="s">
        <v>39</v>
      </c>
      <c r="I1058" s="4" t="s">
        <v>632</v>
      </c>
      <c r="J1058" s="4">
        <v>8001972684</v>
      </c>
      <c r="K1058" s="4" t="s">
        <v>880</v>
      </c>
      <c r="L1058" s="4" t="s">
        <v>7470</v>
      </c>
      <c r="M1058" s="4" t="s">
        <v>1095</v>
      </c>
      <c r="N1058" s="4" t="str">
        <f>VLOOKUP(F1058,Homologación!$A:$B,2,0)</f>
        <v>Contaduría Internacional</v>
      </c>
      <c r="O1058" s="4" t="str">
        <f>IFERROR(IF(VLOOKUP(G1058,Homologación!$A:$B,2,0)=Tabla1[[#This Row],[Carrera Equivalente Uniandes 1]],"",VLOOKUP(G1058,Homologación!$A:$B,2,0)),"")</f>
        <v/>
      </c>
      <c r="P1058" s="4" t="str">
        <f>IFERROR(IF(OR(VLOOKUP(H1058,Homologación!$A:$B,2,0)=Tabla1[[#This Row],[Carrera Equivalente Uniandes 1]],VLOOKUP(H1058,Homologación!$A:$B,2,0)=Tabla1[[#This Row],[Carrera Equivalente Uniandes 2]]),"",VLOOKUP(H1058,Homologación!$A:$B,2,0)),"")</f>
        <v/>
      </c>
    </row>
    <row r="1059" spans="1:16" x14ac:dyDescent="0.25">
      <c r="A1059" s="4" t="s">
        <v>2159</v>
      </c>
      <c r="B1059" s="4" t="s">
        <v>75</v>
      </c>
      <c r="C1059" s="4" t="s">
        <v>176</v>
      </c>
      <c r="D1059" s="4" t="s">
        <v>430</v>
      </c>
      <c r="E1059" s="4" t="s">
        <v>3</v>
      </c>
      <c r="F1059" s="4" t="s">
        <v>21</v>
      </c>
      <c r="I1059" s="4" t="s">
        <v>632</v>
      </c>
      <c r="J1059" s="4">
        <v>8001972684</v>
      </c>
      <c r="K1059" s="4" t="s">
        <v>206</v>
      </c>
      <c r="L1059" s="4" t="s">
        <v>7471</v>
      </c>
      <c r="M1059" s="4" t="s">
        <v>1095</v>
      </c>
      <c r="N1059" s="4" t="str">
        <f>VLOOKUP(F1059,Homologación!$A:$B,2,0)</f>
        <v>Derecho</v>
      </c>
      <c r="O1059" s="4" t="str">
        <f>IFERROR(IF(VLOOKUP(G1059,Homologación!$A:$B,2,0)=Tabla1[[#This Row],[Carrera Equivalente Uniandes 1]],"",VLOOKUP(G1059,Homologación!$A:$B,2,0)),"")</f>
        <v/>
      </c>
      <c r="P1059" s="4" t="str">
        <f>IFERROR(IF(OR(VLOOKUP(H1059,Homologación!$A:$B,2,0)=Tabla1[[#This Row],[Carrera Equivalente Uniandes 1]],VLOOKUP(H1059,Homologación!$A:$B,2,0)=Tabla1[[#This Row],[Carrera Equivalente Uniandes 2]]),"",VLOOKUP(H1059,Homologación!$A:$B,2,0)),"")</f>
        <v/>
      </c>
    </row>
    <row r="1060" spans="1:16" x14ac:dyDescent="0.25">
      <c r="A1060" s="4" t="s">
        <v>2160</v>
      </c>
      <c r="B1060" s="4" t="s">
        <v>75</v>
      </c>
      <c r="C1060" s="4" t="s">
        <v>176</v>
      </c>
      <c r="D1060" s="4" t="s">
        <v>430</v>
      </c>
      <c r="E1060" s="4" t="s">
        <v>3</v>
      </c>
      <c r="F1060" s="4" t="s">
        <v>21</v>
      </c>
      <c r="I1060" s="4" t="s">
        <v>632</v>
      </c>
      <c r="J1060" s="4">
        <v>8001972684</v>
      </c>
      <c r="K1060" s="4" t="s">
        <v>5244</v>
      </c>
      <c r="L1060" s="4" t="s">
        <v>7472</v>
      </c>
      <c r="M1060" s="4" t="s">
        <v>1095</v>
      </c>
      <c r="N1060" s="4" t="str">
        <f>VLOOKUP(F1060,Homologación!$A:$B,2,0)</f>
        <v>Derecho</v>
      </c>
      <c r="O1060" s="4" t="str">
        <f>IFERROR(IF(VLOOKUP(G1060,Homologación!$A:$B,2,0)=Tabla1[[#This Row],[Carrera Equivalente Uniandes 1]],"",VLOOKUP(G1060,Homologación!$A:$B,2,0)),"")</f>
        <v/>
      </c>
      <c r="P1060" s="4" t="str">
        <f>IFERROR(IF(OR(VLOOKUP(H1060,Homologación!$A:$B,2,0)=Tabla1[[#This Row],[Carrera Equivalente Uniandes 1]],VLOOKUP(H1060,Homologación!$A:$B,2,0)=Tabla1[[#This Row],[Carrera Equivalente Uniandes 2]]),"",VLOOKUP(H1060,Homologación!$A:$B,2,0)),"")</f>
        <v/>
      </c>
    </row>
    <row r="1061" spans="1:16" x14ac:dyDescent="0.25">
      <c r="A1061" s="4" t="s">
        <v>2161</v>
      </c>
      <c r="B1061" s="4" t="s">
        <v>75</v>
      </c>
      <c r="C1061" s="4" t="s">
        <v>176</v>
      </c>
      <c r="D1061" s="4" t="s">
        <v>430</v>
      </c>
      <c r="E1061" s="4" t="s">
        <v>3</v>
      </c>
      <c r="F1061" s="4" t="s">
        <v>21</v>
      </c>
      <c r="I1061" s="4" t="s">
        <v>632</v>
      </c>
      <c r="J1061" s="4">
        <v>8001972684</v>
      </c>
      <c r="K1061" s="4" t="s">
        <v>5244</v>
      </c>
      <c r="L1061" s="4" t="s">
        <v>7473</v>
      </c>
      <c r="M1061" s="4" t="s">
        <v>1095</v>
      </c>
      <c r="N1061" s="4" t="str">
        <f>VLOOKUP(F1061,Homologación!$A:$B,2,0)</f>
        <v>Derecho</v>
      </c>
      <c r="O1061" s="4" t="str">
        <f>IFERROR(IF(VLOOKUP(G1061,Homologación!$A:$B,2,0)=Tabla1[[#This Row],[Carrera Equivalente Uniandes 1]],"",VLOOKUP(G1061,Homologación!$A:$B,2,0)),"")</f>
        <v/>
      </c>
      <c r="P1061" s="4" t="str">
        <f>IFERROR(IF(OR(VLOOKUP(H1061,Homologación!$A:$B,2,0)=Tabla1[[#This Row],[Carrera Equivalente Uniandes 1]],VLOOKUP(H1061,Homologación!$A:$B,2,0)=Tabla1[[#This Row],[Carrera Equivalente Uniandes 2]]),"",VLOOKUP(H1061,Homologación!$A:$B,2,0)),"")</f>
        <v/>
      </c>
    </row>
    <row r="1062" spans="1:16" x14ac:dyDescent="0.25">
      <c r="A1062" s="4" t="s">
        <v>2162</v>
      </c>
      <c r="B1062" s="4" t="s">
        <v>55</v>
      </c>
      <c r="C1062" s="4" t="s">
        <v>4322</v>
      </c>
      <c r="D1062" s="4" t="s">
        <v>4375</v>
      </c>
      <c r="E1062" s="4" t="s">
        <v>3</v>
      </c>
      <c r="F1062" s="4" t="s">
        <v>15</v>
      </c>
      <c r="G1062" s="4" t="s">
        <v>14</v>
      </c>
      <c r="H1062" s="4" t="s">
        <v>38</v>
      </c>
      <c r="I1062" s="4" t="s">
        <v>4424</v>
      </c>
      <c r="J1062" s="4">
        <v>8902053266</v>
      </c>
      <c r="K1062" s="4" t="s">
        <v>5245</v>
      </c>
      <c r="L1062" s="4" t="s">
        <v>7474</v>
      </c>
      <c r="M1062" s="4" t="s">
        <v>1095</v>
      </c>
      <c r="N1062" s="4" t="str">
        <f>VLOOKUP(F1062,Homologación!$A:$B,2,0)</f>
        <v>Administración</v>
      </c>
      <c r="O1062" s="4" t="str">
        <f>IFERROR(IF(VLOOKUP(G1062,Homologación!$A:$B,2,0)=Tabla1[[#This Row],[Carrera Equivalente Uniandes 1]],"",VLOOKUP(G1062,Homologación!$A:$B,2,0)),"")</f>
        <v>Ingeniería Industrial</v>
      </c>
      <c r="P1062" s="4" t="str">
        <f>IFERROR(IF(OR(VLOOKUP(H1062,Homologación!$A:$B,2,0)=Tabla1[[#This Row],[Carrera Equivalente Uniandes 1]],VLOOKUP(H1062,Homologación!$A:$B,2,0)=Tabla1[[#This Row],[Carrera Equivalente Uniandes 2]]),"",VLOOKUP(H1062,Homologación!$A:$B,2,0)),"")</f>
        <v>Economía</v>
      </c>
    </row>
    <row r="1063" spans="1:16" x14ac:dyDescent="0.25">
      <c r="A1063" s="4" t="s">
        <v>2163</v>
      </c>
      <c r="B1063" s="4" t="s">
        <v>55</v>
      </c>
      <c r="C1063" s="4" t="s">
        <v>4322</v>
      </c>
      <c r="D1063" s="4" t="s">
        <v>4375</v>
      </c>
      <c r="E1063" s="4" t="s">
        <v>9</v>
      </c>
      <c r="F1063" s="4" t="s">
        <v>15</v>
      </c>
      <c r="G1063" s="4" t="s">
        <v>432</v>
      </c>
      <c r="I1063" s="4" t="s">
        <v>4424</v>
      </c>
      <c r="J1063" s="4">
        <v>8902053266</v>
      </c>
      <c r="K1063" s="4" t="s">
        <v>5246</v>
      </c>
      <c r="L1063" s="4" t="s">
        <v>7475</v>
      </c>
      <c r="M1063" s="4" t="s">
        <v>1095</v>
      </c>
      <c r="N1063" s="4" t="str">
        <f>VLOOKUP(F1063,Homologación!$A:$B,2,0)</f>
        <v>Administración</v>
      </c>
      <c r="O1063" s="4" t="str">
        <f>IFERROR(IF(VLOOKUP(G1063,Homologación!$A:$B,2,0)=Tabla1[[#This Row],[Carrera Equivalente Uniandes 1]],"",VLOOKUP(G1063,Homologación!$A:$B,2,0)),"")</f>
        <v>Ingeniería Industrial</v>
      </c>
      <c r="P1063" s="4" t="str">
        <f>IFERROR(IF(OR(VLOOKUP(H1063,Homologación!$A:$B,2,0)=Tabla1[[#This Row],[Carrera Equivalente Uniandes 1]],VLOOKUP(H1063,Homologación!$A:$B,2,0)=Tabla1[[#This Row],[Carrera Equivalente Uniandes 2]]),"",VLOOKUP(H1063,Homologación!$A:$B,2,0)),"")</f>
        <v/>
      </c>
    </row>
    <row r="1064" spans="1:16" x14ac:dyDescent="0.25">
      <c r="A1064" s="4" t="s">
        <v>2164</v>
      </c>
      <c r="B1064" s="4" t="s">
        <v>55</v>
      </c>
      <c r="C1064" s="4" t="s">
        <v>4322</v>
      </c>
      <c r="D1064" s="4" t="s">
        <v>4375</v>
      </c>
      <c r="E1064" s="4" t="s">
        <v>9</v>
      </c>
      <c r="F1064" s="4" t="s">
        <v>490</v>
      </c>
      <c r="G1064" s="4" t="s">
        <v>9462</v>
      </c>
      <c r="I1064" s="4" t="s">
        <v>4424</v>
      </c>
      <c r="J1064" s="4">
        <v>8902053266</v>
      </c>
      <c r="K1064" s="4" t="s">
        <v>5247</v>
      </c>
      <c r="L1064" s="4" t="s">
        <v>7476</v>
      </c>
      <c r="M1064" s="4" t="s">
        <v>1095</v>
      </c>
      <c r="N1064" s="4" t="str">
        <f>VLOOKUP(F1064,Homologación!$A:$B,2,0)</f>
        <v>Ingeniería de Sistemas y Computación</v>
      </c>
      <c r="O1064" s="4" t="str">
        <f>IFERROR(IF(VLOOKUP(G1064,Homologación!$A:$B,2,0)=Tabla1[[#This Row],[Carrera Equivalente Uniandes 1]],"",VLOOKUP(G1064,Homologación!$A:$B,2,0)),"")</f>
        <v>Ingeniería Electrónica</v>
      </c>
      <c r="P1064" s="4" t="str">
        <f>IFERROR(IF(OR(VLOOKUP(H1064,Homologación!$A:$B,2,0)=Tabla1[[#This Row],[Carrera Equivalente Uniandes 1]],VLOOKUP(H1064,Homologación!$A:$B,2,0)=Tabla1[[#This Row],[Carrera Equivalente Uniandes 2]]),"",VLOOKUP(H1064,Homologación!$A:$B,2,0)),"")</f>
        <v/>
      </c>
    </row>
    <row r="1065" spans="1:16" x14ac:dyDescent="0.25">
      <c r="A1065" s="4" t="s">
        <v>2165</v>
      </c>
      <c r="B1065" s="4" t="s">
        <v>55</v>
      </c>
      <c r="C1065" s="4" t="s">
        <v>4322</v>
      </c>
      <c r="D1065" s="4" t="s">
        <v>4375</v>
      </c>
      <c r="E1065" s="4" t="s">
        <v>3</v>
      </c>
      <c r="F1065" s="4" t="s">
        <v>16</v>
      </c>
      <c r="I1065" s="4" t="s">
        <v>4424</v>
      </c>
      <c r="J1065" s="4">
        <v>8902053266</v>
      </c>
      <c r="K1065" s="4" t="s">
        <v>5248</v>
      </c>
      <c r="L1065" s="4" t="s">
        <v>7477</v>
      </c>
      <c r="M1065" s="4" t="s">
        <v>1095</v>
      </c>
      <c r="N1065" s="4" t="str">
        <f>VLOOKUP(F1065,Homologación!$A:$B,2,0)</f>
        <v>Ingeniería Civil</v>
      </c>
      <c r="O1065" s="4" t="str">
        <f>IFERROR(IF(VLOOKUP(G1065,Homologación!$A:$B,2,0)=Tabla1[[#This Row],[Carrera Equivalente Uniandes 1]],"",VLOOKUP(G1065,Homologación!$A:$B,2,0)),"")</f>
        <v/>
      </c>
      <c r="P1065" s="4" t="str">
        <f>IFERROR(IF(OR(VLOOKUP(H1065,Homologación!$A:$B,2,0)=Tabla1[[#This Row],[Carrera Equivalente Uniandes 1]],VLOOKUP(H1065,Homologación!$A:$B,2,0)=Tabla1[[#This Row],[Carrera Equivalente Uniandes 2]]),"",VLOOKUP(H1065,Homologación!$A:$B,2,0)),"")</f>
        <v/>
      </c>
    </row>
    <row r="1066" spans="1:16" x14ac:dyDescent="0.25">
      <c r="A1066" s="4" t="s">
        <v>2166</v>
      </c>
      <c r="B1066" s="4" t="s">
        <v>55</v>
      </c>
      <c r="C1066" s="4" t="s">
        <v>4322</v>
      </c>
      <c r="D1066" s="4" t="s">
        <v>4375</v>
      </c>
      <c r="E1066" s="4" t="s">
        <v>3</v>
      </c>
      <c r="F1066" s="4" t="s">
        <v>16</v>
      </c>
      <c r="I1066" s="4" t="s">
        <v>4424</v>
      </c>
      <c r="J1066" s="4">
        <v>8902053266</v>
      </c>
      <c r="K1066" s="4" t="s">
        <v>5248</v>
      </c>
      <c r="L1066" s="4" t="s">
        <v>7477</v>
      </c>
      <c r="M1066" s="4" t="s">
        <v>1095</v>
      </c>
      <c r="N1066" s="4" t="str">
        <f>VLOOKUP(F1066,Homologación!$A:$B,2,0)</f>
        <v>Ingeniería Civil</v>
      </c>
      <c r="O1066" s="4" t="str">
        <f>IFERROR(IF(VLOOKUP(G1066,Homologación!$A:$B,2,0)=Tabla1[[#This Row],[Carrera Equivalente Uniandes 1]],"",VLOOKUP(G1066,Homologación!$A:$B,2,0)),"")</f>
        <v/>
      </c>
      <c r="P1066" s="4" t="str">
        <f>IFERROR(IF(OR(VLOOKUP(H1066,Homologación!$A:$B,2,0)=Tabla1[[#This Row],[Carrera Equivalente Uniandes 1]],VLOOKUP(H1066,Homologación!$A:$B,2,0)=Tabla1[[#This Row],[Carrera Equivalente Uniandes 2]]),"",VLOOKUP(H1066,Homologación!$A:$B,2,0)),"")</f>
        <v/>
      </c>
    </row>
    <row r="1067" spans="1:16" x14ac:dyDescent="0.25">
      <c r="A1067" s="4" t="s">
        <v>2167</v>
      </c>
      <c r="B1067" s="4" t="s">
        <v>2</v>
      </c>
      <c r="C1067" s="4" t="s">
        <v>162</v>
      </c>
      <c r="D1067" s="4" t="s">
        <v>6</v>
      </c>
      <c r="E1067" s="4" t="s">
        <v>9</v>
      </c>
      <c r="F1067" s="4" t="s">
        <v>298</v>
      </c>
      <c r="G1067" s="4" t="s">
        <v>485</v>
      </c>
      <c r="I1067" s="4" t="s">
        <v>121</v>
      </c>
      <c r="J1067" s="4">
        <v>8001860611</v>
      </c>
      <c r="K1067" s="4" t="s">
        <v>5249</v>
      </c>
      <c r="L1067" s="4" t="s">
        <v>7478</v>
      </c>
      <c r="M1067" s="4" t="s">
        <v>1095</v>
      </c>
      <c r="N1067" s="4" t="str">
        <f>VLOOKUP(F1067,Homologación!$A:$B,2,0)</f>
        <v>Música</v>
      </c>
      <c r="O1067" s="4" t="str">
        <f>IFERROR(IF(VLOOKUP(G1067,Homologación!$A:$B,2,0)=Tabla1[[#This Row],[Carrera Equivalente Uniandes 1]],"",VLOOKUP(G1067,Homologación!$A:$B,2,0)),"")</f>
        <v>Arte</v>
      </c>
      <c r="P1067" s="4" t="str">
        <f>IFERROR(IF(OR(VLOOKUP(H1067,Homologación!$A:$B,2,0)=Tabla1[[#This Row],[Carrera Equivalente Uniandes 1]],VLOOKUP(H1067,Homologación!$A:$B,2,0)=Tabla1[[#This Row],[Carrera Equivalente Uniandes 2]]),"",VLOOKUP(H1067,Homologación!$A:$B,2,0)),"")</f>
        <v/>
      </c>
    </row>
    <row r="1068" spans="1:16" x14ac:dyDescent="0.25">
      <c r="A1068" s="4" t="s">
        <v>2168</v>
      </c>
      <c r="B1068" s="4" t="s">
        <v>2</v>
      </c>
      <c r="C1068" s="4" t="s">
        <v>162</v>
      </c>
      <c r="D1068" s="4" t="s">
        <v>6</v>
      </c>
      <c r="E1068" s="4" t="s">
        <v>9</v>
      </c>
      <c r="F1068" s="4" t="s">
        <v>36</v>
      </c>
      <c r="G1068" s="4" t="s">
        <v>432</v>
      </c>
      <c r="H1068" s="4" t="s">
        <v>107</v>
      </c>
      <c r="I1068" s="4" t="s">
        <v>121</v>
      </c>
      <c r="J1068" s="4">
        <v>8001860611</v>
      </c>
      <c r="K1068" s="4" t="s">
        <v>5250</v>
      </c>
      <c r="L1068" s="4" t="s">
        <v>7479</v>
      </c>
      <c r="M1068" s="4" t="s">
        <v>1095</v>
      </c>
      <c r="N1068" s="4" t="str">
        <f>VLOOKUP(F1068,Homologación!$A:$B,2,0)</f>
        <v>Historia</v>
      </c>
      <c r="O1068" s="4" t="str">
        <f>IFERROR(IF(VLOOKUP(G1068,Homologación!$A:$B,2,0)=Tabla1[[#This Row],[Carrera Equivalente Uniandes 1]],"",VLOOKUP(G1068,Homologación!$A:$B,2,0)),"")</f>
        <v>Ingeniería Industrial</v>
      </c>
      <c r="P1068" s="4" t="str">
        <f>IFERROR(IF(OR(VLOOKUP(H1068,Homologación!$A:$B,2,0)=Tabla1[[#This Row],[Carrera Equivalente Uniandes 1]],VLOOKUP(H1068,Homologación!$A:$B,2,0)=Tabla1[[#This Row],[Carrera Equivalente Uniandes 2]]),"",VLOOKUP(H1068,Homologación!$A:$B,2,0)),"")</f>
        <v/>
      </c>
    </row>
    <row r="1069" spans="1:16" x14ac:dyDescent="0.25">
      <c r="A1069" s="4" t="s">
        <v>2169</v>
      </c>
      <c r="B1069" s="4" t="s">
        <v>2</v>
      </c>
      <c r="C1069" s="4" t="s">
        <v>162</v>
      </c>
      <c r="D1069" s="4" t="s">
        <v>6</v>
      </c>
      <c r="E1069" s="4" t="s">
        <v>9</v>
      </c>
      <c r="F1069" s="4" t="s">
        <v>540</v>
      </c>
      <c r="G1069" s="4" t="s">
        <v>9453</v>
      </c>
      <c r="I1069" s="4" t="s">
        <v>121</v>
      </c>
      <c r="J1069" s="4">
        <v>8001860611</v>
      </c>
      <c r="K1069" s="4" t="s">
        <v>5251</v>
      </c>
      <c r="L1069" s="4" t="s">
        <v>7480</v>
      </c>
      <c r="M1069" s="4" t="s">
        <v>1095</v>
      </c>
      <c r="N1069" s="4" t="str">
        <f>VLOOKUP(F1069,Homologación!$A:$B,2,0)</f>
        <v>Ingeniería de Sistemas y Computación</v>
      </c>
      <c r="O1069" s="4" t="str">
        <f>IFERROR(IF(VLOOKUP(G1069,Homologación!$A:$B,2,0)=Tabla1[[#This Row],[Carrera Equivalente Uniandes 1]],"",VLOOKUP(G1069,Homologación!$A:$B,2,0)),"")</f>
        <v/>
      </c>
      <c r="P1069" s="4" t="str">
        <f>IFERROR(IF(OR(VLOOKUP(H1069,Homologación!$A:$B,2,0)=Tabla1[[#This Row],[Carrera Equivalente Uniandes 1]],VLOOKUP(H1069,Homologación!$A:$B,2,0)=Tabla1[[#This Row],[Carrera Equivalente Uniandes 2]]),"",VLOOKUP(H1069,Homologación!$A:$B,2,0)),"")</f>
        <v/>
      </c>
    </row>
    <row r="1070" spans="1:16" x14ac:dyDescent="0.25">
      <c r="A1070" s="4" t="s">
        <v>2170</v>
      </c>
      <c r="B1070" s="4" t="s">
        <v>101</v>
      </c>
      <c r="C1070" s="4" t="s">
        <v>109</v>
      </c>
      <c r="D1070" s="4" t="s">
        <v>4367</v>
      </c>
      <c r="E1070" s="4" t="s">
        <v>3</v>
      </c>
      <c r="F1070" s="4" t="s">
        <v>29</v>
      </c>
      <c r="G1070" s="4" t="s">
        <v>494</v>
      </c>
      <c r="I1070" s="4" t="s">
        <v>121</v>
      </c>
      <c r="J1070" s="4">
        <v>8001860611</v>
      </c>
      <c r="K1070" s="4" t="s">
        <v>5252</v>
      </c>
      <c r="L1070" s="4" t="s">
        <v>7481</v>
      </c>
      <c r="M1070" s="4" t="s">
        <v>1095</v>
      </c>
      <c r="N1070" s="4" t="str">
        <f>VLOOKUP(F1070,Homologación!$A:$B,2,0)</f>
        <v>Ingeniería de Sistemas y Computación</v>
      </c>
      <c r="O1070" s="4" t="str">
        <f>IFERROR(IF(VLOOKUP(G1070,Homologación!$A:$B,2,0)=Tabla1[[#This Row],[Carrera Equivalente Uniandes 1]],"",VLOOKUP(G1070,Homologación!$A:$B,2,0)),"")</f>
        <v/>
      </c>
      <c r="P1070" s="4" t="str">
        <f>IFERROR(IF(OR(VLOOKUP(H1070,Homologación!$A:$B,2,0)=Tabla1[[#This Row],[Carrera Equivalente Uniandes 1]],VLOOKUP(H1070,Homologación!$A:$B,2,0)=Tabla1[[#This Row],[Carrera Equivalente Uniandes 2]]),"",VLOOKUP(H1070,Homologación!$A:$B,2,0)),"")</f>
        <v/>
      </c>
    </row>
    <row r="1071" spans="1:16" x14ac:dyDescent="0.25">
      <c r="A1071" s="4" t="s">
        <v>2171</v>
      </c>
      <c r="B1071" s="4" t="s">
        <v>142</v>
      </c>
      <c r="C1071" s="4" t="s">
        <v>141</v>
      </c>
      <c r="D1071" s="4" t="s">
        <v>4378</v>
      </c>
      <c r="E1071" s="4" t="s">
        <v>9572</v>
      </c>
      <c r="F1071" s="4" t="s">
        <v>9463</v>
      </c>
      <c r="I1071" s="4" t="s">
        <v>319</v>
      </c>
      <c r="J1071" s="4">
        <v>8001416346</v>
      </c>
      <c r="K1071" s="4" t="s">
        <v>5253</v>
      </c>
      <c r="L1071" s="4" t="s">
        <v>7482</v>
      </c>
      <c r="M1071" s="4" t="s">
        <v>1095</v>
      </c>
      <c r="N1071" s="4" t="str">
        <f>VLOOKUP(F1071,Homologación!$A:$B,2,0)</f>
        <v>Sin equivalente</v>
      </c>
      <c r="O1071" s="4" t="str">
        <f>IFERROR(IF(VLOOKUP(G1071,Homologación!$A:$B,2,0)=Tabla1[[#This Row],[Carrera Equivalente Uniandes 1]],"",VLOOKUP(G1071,Homologación!$A:$B,2,0)),"")</f>
        <v/>
      </c>
      <c r="P1071" s="4" t="str">
        <f>IFERROR(IF(OR(VLOOKUP(H1071,Homologación!$A:$B,2,0)=Tabla1[[#This Row],[Carrera Equivalente Uniandes 1]],VLOOKUP(H1071,Homologación!$A:$B,2,0)=Tabla1[[#This Row],[Carrera Equivalente Uniandes 2]]),"",VLOOKUP(H1071,Homologación!$A:$B,2,0)),"")</f>
        <v/>
      </c>
    </row>
    <row r="1072" spans="1:16" x14ac:dyDescent="0.25">
      <c r="A1072" s="4" t="s">
        <v>2172</v>
      </c>
      <c r="B1072" s="4" t="s">
        <v>142</v>
      </c>
      <c r="C1072" s="4" t="s">
        <v>141</v>
      </c>
      <c r="D1072" s="4" t="s">
        <v>4378</v>
      </c>
      <c r="E1072" s="4" t="s">
        <v>9</v>
      </c>
      <c r="F1072" s="4" t="s">
        <v>36</v>
      </c>
      <c r="G1072" s="4" t="s">
        <v>5</v>
      </c>
      <c r="H1072" s="4" t="s">
        <v>44</v>
      </c>
      <c r="I1072" s="4" t="s">
        <v>319</v>
      </c>
      <c r="J1072" s="4">
        <v>8001416346</v>
      </c>
      <c r="K1072" s="4" t="s">
        <v>5254</v>
      </c>
      <c r="L1072" s="4" t="s">
        <v>7483</v>
      </c>
      <c r="M1072" s="4" t="s">
        <v>1095</v>
      </c>
      <c r="N1072" s="4" t="str">
        <f>VLOOKUP(F1072,Homologación!$A:$B,2,0)</f>
        <v>Historia</v>
      </c>
      <c r="O1072" s="4" t="str">
        <f>IFERROR(IF(VLOOKUP(G1072,Homologación!$A:$B,2,0)=Tabla1[[#This Row],[Carrera Equivalente Uniandes 1]],"",VLOOKUP(G1072,Homologación!$A:$B,2,0)),"")</f>
        <v>Administración</v>
      </c>
      <c r="P1072" s="4" t="str">
        <f>IFERROR(IF(OR(VLOOKUP(H1072,Homologación!$A:$B,2,0)=Tabla1[[#This Row],[Carrera Equivalente Uniandes 1]],VLOOKUP(H1072,Homologación!$A:$B,2,0)=Tabla1[[#This Row],[Carrera Equivalente Uniandes 2]]),"",VLOOKUP(H1072,Homologación!$A:$B,2,0)),"")</f>
        <v/>
      </c>
    </row>
    <row r="1073" spans="1:16" x14ac:dyDescent="0.25">
      <c r="A1073" s="4" t="s">
        <v>2173</v>
      </c>
      <c r="B1073" s="4" t="s">
        <v>142</v>
      </c>
      <c r="C1073" s="4" t="s">
        <v>141</v>
      </c>
      <c r="D1073" s="4" t="s">
        <v>4378</v>
      </c>
      <c r="E1073" s="4" t="s">
        <v>9572</v>
      </c>
      <c r="F1073" s="4" t="s">
        <v>518</v>
      </c>
      <c r="G1073" s="4" t="s">
        <v>9464</v>
      </c>
      <c r="I1073" s="4" t="s">
        <v>319</v>
      </c>
      <c r="J1073" s="4">
        <v>8001416346</v>
      </c>
      <c r="K1073" s="4" t="s">
        <v>5255</v>
      </c>
      <c r="L1073" s="4" t="s">
        <v>7484</v>
      </c>
      <c r="M1073" s="4" t="s">
        <v>1095</v>
      </c>
      <c r="N1073" s="4" t="str">
        <f>VLOOKUP(F1073,Homologación!$A:$B,2,0)</f>
        <v>Ingeniería Mecánica</v>
      </c>
      <c r="O1073" s="4" t="str">
        <f>IFERROR(IF(VLOOKUP(G1073,Homologación!$A:$B,2,0)=Tabla1[[#This Row],[Carrera Equivalente Uniandes 1]],"",VLOOKUP(G1073,Homologación!$A:$B,2,0)),"")</f>
        <v/>
      </c>
      <c r="P1073" s="4" t="str">
        <f>IFERROR(IF(OR(VLOOKUP(H1073,Homologación!$A:$B,2,0)=Tabla1[[#This Row],[Carrera Equivalente Uniandes 1]],VLOOKUP(H1073,Homologación!$A:$B,2,0)=Tabla1[[#This Row],[Carrera Equivalente Uniandes 2]]),"",VLOOKUP(H1073,Homologación!$A:$B,2,0)),"")</f>
        <v/>
      </c>
    </row>
    <row r="1074" spans="1:16" x14ac:dyDescent="0.25">
      <c r="A1074" s="4" t="s">
        <v>2174</v>
      </c>
      <c r="B1074" s="4" t="s">
        <v>142</v>
      </c>
      <c r="C1074" s="4" t="s">
        <v>141</v>
      </c>
      <c r="D1074" s="4" t="s">
        <v>4378</v>
      </c>
      <c r="E1074" s="4" t="s">
        <v>9572</v>
      </c>
      <c r="F1074" s="4" t="s">
        <v>9465</v>
      </c>
      <c r="G1074" s="4" t="s">
        <v>9464</v>
      </c>
      <c r="I1074" s="4" t="s">
        <v>319</v>
      </c>
      <c r="J1074" s="4">
        <v>8001416346</v>
      </c>
      <c r="K1074" s="4" t="s">
        <v>5256</v>
      </c>
      <c r="L1074" s="4" t="s">
        <v>7485</v>
      </c>
      <c r="M1074" s="4" t="s">
        <v>1095</v>
      </c>
      <c r="N1074" s="4" t="str">
        <f>VLOOKUP(F1074,Homologación!$A:$B,2,0)</f>
        <v>Ingeniería Mecánica</v>
      </c>
      <c r="O1074" s="4" t="str">
        <f>IFERROR(IF(VLOOKUP(G1074,Homologación!$A:$B,2,0)=Tabla1[[#This Row],[Carrera Equivalente Uniandes 1]],"",VLOOKUP(G1074,Homologación!$A:$B,2,0)),"")</f>
        <v/>
      </c>
      <c r="P1074" s="4" t="str">
        <f>IFERROR(IF(OR(VLOOKUP(H1074,Homologación!$A:$B,2,0)=Tabla1[[#This Row],[Carrera Equivalente Uniandes 1]],VLOOKUP(H1074,Homologación!$A:$B,2,0)=Tabla1[[#This Row],[Carrera Equivalente Uniandes 2]]),"",VLOOKUP(H1074,Homologación!$A:$B,2,0)),"")</f>
        <v/>
      </c>
    </row>
    <row r="1075" spans="1:16" x14ac:dyDescent="0.25">
      <c r="A1075" s="4" t="s">
        <v>2175</v>
      </c>
      <c r="B1075" s="4" t="s">
        <v>142</v>
      </c>
      <c r="C1075" s="4" t="s">
        <v>141</v>
      </c>
      <c r="D1075" s="4" t="s">
        <v>4378</v>
      </c>
      <c r="E1075" s="4" t="s">
        <v>9572</v>
      </c>
      <c r="F1075" s="4" t="s">
        <v>449</v>
      </c>
      <c r="G1075" s="4" t="s">
        <v>51</v>
      </c>
      <c r="I1075" s="4" t="s">
        <v>319</v>
      </c>
      <c r="J1075" s="4">
        <v>8001416346</v>
      </c>
      <c r="K1075" s="4" t="s">
        <v>5257</v>
      </c>
      <c r="L1075" s="4" t="s">
        <v>7486</v>
      </c>
      <c r="M1075" s="4" t="s">
        <v>1095</v>
      </c>
      <c r="N1075" s="4" t="str">
        <f>VLOOKUP(F1075,Homologación!$A:$B,2,0)</f>
        <v>Ingeniería Biomédica</v>
      </c>
      <c r="O1075" s="4" t="str">
        <f>IFERROR(IF(VLOOKUP(G1075,Homologación!$A:$B,2,0)=Tabla1[[#This Row],[Carrera Equivalente Uniandes 1]],"",VLOOKUP(G1075,Homologación!$A:$B,2,0)),"")</f>
        <v/>
      </c>
      <c r="P1075" s="4" t="str">
        <f>IFERROR(IF(OR(VLOOKUP(H1075,Homologación!$A:$B,2,0)=Tabla1[[#This Row],[Carrera Equivalente Uniandes 1]],VLOOKUP(H1075,Homologación!$A:$B,2,0)=Tabla1[[#This Row],[Carrera Equivalente Uniandes 2]]),"",VLOOKUP(H1075,Homologación!$A:$B,2,0)),"")</f>
        <v/>
      </c>
    </row>
    <row r="1076" spans="1:16" x14ac:dyDescent="0.25">
      <c r="A1076" s="4" t="s">
        <v>2176</v>
      </c>
      <c r="B1076" s="4" t="s">
        <v>142</v>
      </c>
      <c r="C1076" s="4" t="s">
        <v>141</v>
      </c>
      <c r="D1076" s="4" t="s">
        <v>4378</v>
      </c>
      <c r="E1076" s="4" t="s">
        <v>9</v>
      </c>
      <c r="F1076" s="4" t="s">
        <v>18</v>
      </c>
      <c r="G1076" s="4" t="s">
        <v>44</v>
      </c>
      <c r="I1076" s="4" t="s">
        <v>319</v>
      </c>
      <c r="J1076" s="4">
        <v>8001416346</v>
      </c>
      <c r="K1076" s="4" t="s">
        <v>882</v>
      </c>
      <c r="L1076" s="4" t="s">
        <v>7487</v>
      </c>
      <c r="M1076" s="4" t="s">
        <v>1095</v>
      </c>
      <c r="N1076" s="4" t="str">
        <f>VLOOKUP(F1076,Homologación!$A:$B,2,0)</f>
        <v>Historia</v>
      </c>
      <c r="O1076" s="4" t="str">
        <f>IFERROR(IF(VLOOKUP(G1076,Homologación!$A:$B,2,0)=Tabla1[[#This Row],[Carrera Equivalente Uniandes 1]],"",VLOOKUP(G1076,Homologación!$A:$B,2,0)),"")</f>
        <v>Administración</v>
      </c>
      <c r="P1076" s="4" t="str">
        <f>IFERROR(IF(OR(VLOOKUP(H1076,Homologación!$A:$B,2,0)=Tabla1[[#This Row],[Carrera Equivalente Uniandes 1]],VLOOKUP(H1076,Homologación!$A:$B,2,0)=Tabla1[[#This Row],[Carrera Equivalente Uniandes 2]]),"",VLOOKUP(H1076,Homologación!$A:$B,2,0)),"")</f>
        <v/>
      </c>
    </row>
    <row r="1077" spans="1:16" x14ac:dyDescent="0.25">
      <c r="A1077" s="4" t="s">
        <v>2177</v>
      </c>
      <c r="B1077" s="4" t="s">
        <v>142</v>
      </c>
      <c r="C1077" s="4" t="s">
        <v>141</v>
      </c>
      <c r="D1077" s="4" t="s">
        <v>4378</v>
      </c>
      <c r="E1077" s="4" t="s">
        <v>9</v>
      </c>
      <c r="F1077" s="4" t="s">
        <v>461</v>
      </c>
      <c r="I1077" s="4" t="s">
        <v>319</v>
      </c>
      <c r="J1077" s="4">
        <v>8001416346</v>
      </c>
      <c r="K1077" s="4" t="s">
        <v>5258</v>
      </c>
      <c r="L1077" s="4" t="s">
        <v>7488</v>
      </c>
      <c r="M1077" s="4" t="s">
        <v>1095</v>
      </c>
      <c r="N1077" s="4" t="str">
        <f>VLOOKUP(F1077,Homologación!$A:$B,2,0)</f>
        <v>Ingeniería Ambiental</v>
      </c>
      <c r="O1077" s="4" t="str">
        <f>IFERROR(IF(VLOOKUP(G1077,Homologación!$A:$B,2,0)=Tabla1[[#This Row],[Carrera Equivalente Uniandes 1]],"",VLOOKUP(G1077,Homologación!$A:$B,2,0)),"")</f>
        <v/>
      </c>
      <c r="P1077" s="4" t="str">
        <f>IFERROR(IF(OR(VLOOKUP(H1077,Homologación!$A:$B,2,0)=Tabla1[[#This Row],[Carrera Equivalente Uniandes 1]],VLOOKUP(H1077,Homologación!$A:$B,2,0)=Tabla1[[#This Row],[Carrera Equivalente Uniandes 2]]),"",VLOOKUP(H1077,Homologación!$A:$B,2,0)),"")</f>
        <v/>
      </c>
    </row>
    <row r="1078" spans="1:16" x14ac:dyDescent="0.25">
      <c r="A1078" s="4" t="s">
        <v>2178</v>
      </c>
      <c r="B1078" s="4" t="s">
        <v>142</v>
      </c>
      <c r="C1078" s="4" t="s">
        <v>141</v>
      </c>
      <c r="D1078" s="4" t="s">
        <v>4378</v>
      </c>
      <c r="E1078" s="4" t="s">
        <v>3</v>
      </c>
      <c r="F1078" s="4" t="s">
        <v>449</v>
      </c>
      <c r="G1078" s="4" t="s">
        <v>46</v>
      </c>
      <c r="H1078" s="4" t="s">
        <v>56</v>
      </c>
      <c r="I1078" s="4" t="s">
        <v>320</v>
      </c>
      <c r="J1078" s="4">
        <v>8999997171</v>
      </c>
      <c r="K1078" s="4" t="s">
        <v>5259</v>
      </c>
      <c r="L1078" s="4" t="s">
        <v>7489</v>
      </c>
      <c r="M1078" s="4" t="s">
        <v>1095</v>
      </c>
      <c r="N1078" s="4" t="str">
        <f>VLOOKUP(F1078,Homologación!$A:$B,2,0)</f>
        <v>Ingeniería Biomédica</v>
      </c>
      <c r="O1078" s="4" t="str">
        <f>IFERROR(IF(VLOOKUP(G1078,Homologación!$A:$B,2,0)=Tabla1[[#This Row],[Carrera Equivalente Uniandes 1]],"",VLOOKUP(G1078,Homologación!$A:$B,2,0)),"")</f>
        <v/>
      </c>
      <c r="P1078" s="4" t="str">
        <f>IFERROR(IF(OR(VLOOKUP(H1078,Homologación!$A:$B,2,0)=Tabla1[[#This Row],[Carrera Equivalente Uniandes 1]],VLOOKUP(H1078,Homologación!$A:$B,2,0)=Tabla1[[#This Row],[Carrera Equivalente Uniandes 2]]),"",VLOOKUP(H1078,Homologación!$A:$B,2,0)),"")</f>
        <v/>
      </c>
    </row>
    <row r="1079" spans="1:16" x14ac:dyDescent="0.25">
      <c r="A1079" s="4" t="s">
        <v>2179</v>
      </c>
      <c r="B1079" s="4" t="s">
        <v>142</v>
      </c>
      <c r="C1079" s="4" t="s">
        <v>141</v>
      </c>
      <c r="D1079" s="4" t="s">
        <v>4378</v>
      </c>
      <c r="E1079" s="4" t="s">
        <v>3</v>
      </c>
      <c r="F1079" s="4" t="s">
        <v>461</v>
      </c>
      <c r="G1079" s="4" t="s">
        <v>76</v>
      </c>
      <c r="H1079" s="4" t="s">
        <v>49</v>
      </c>
      <c r="I1079" s="4" t="s">
        <v>320</v>
      </c>
      <c r="J1079" s="4">
        <v>8999997171</v>
      </c>
      <c r="K1079" s="4" t="s">
        <v>5260</v>
      </c>
      <c r="L1079" s="4" t="s">
        <v>7490</v>
      </c>
      <c r="M1079" s="4" t="s">
        <v>1095</v>
      </c>
      <c r="N1079" s="4" t="str">
        <f>VLOOKUP(F1079,Homologación!$A:$B,2,0)</f>
        <v>Ingeniería Ambiental</v>
      </c>
      <c r="O1079" s="4" t="str">
        <f>IFERROR(IF(VLOOKUP(G1079,Homologación!$A:$B,2,0)=Tabla1[[#This Row],[Carrera Equivalente Uniandes 1]],"",VLOOKUP(G1079,Homologación!$A:$B,2,0)),"")</f>
        <v/>
      </c>
      <c r="P1079" s="4" t="str">
        <f>IFERROR(IF(OR(VLOOKUP(H1079,Homologación!$A:$B,2,0)=Tabla1[[#This Row],[Carrera Equivalente Uniandes 1]],VLOOKUP(H1079,Homologación!$A:$B,2,0)=Tabla1[[#This Row],[Carrera Equivalente Uniandes 2]]),"",VLOOKUP(H1079,Homologación!$A:$B,2,0)),"")</f>
        <v/>
      </c>
    </row>
    <row r="1080" spans="1:16" x14ac:dyDescent="0.25">
      <c r="A1080" s="4" t="s">
        <v>2180</v>
      </c>
      <c r="B1080" s="4" t="s">
        <v>142</v>
      </c>
      <c r="C1080" s="4" t="s">
        <v>141</v>
      </c>
      <c r="D1080" s="4" t="s">
        <v>4378</v>
      </c>
      <c r="E1080" s="4" t="s">
        <v>3</v>
      </c>
      <c r="F1080" s="4" t="s">
        <v>157</v>
      </c>
      <c r="G1080" s="4" t="s">
        <v>211</v>
      </c>
      <c r="H1080" s="4" t="s">
        <v>12</v>
      </c>
      <c r="I1080" s="4" t="s">
        <v>320</v>
      </c>
      <c r="J1080" s="4">
        <v>8999997171</v>
      </c>
      <c r="K1080" s="4" t="s">
        <v>5261</v>
      </c>
      <c r="L1080" s="4" t="s">
        <v>7491</v>
      </c>
      <c r="M1080" s="4" t="s">
        <v>1095</v>
      </c>
      <c r="N1080" s="4" t="str">
        <f>VLOOKUP(F1080,Homologación!$A:$B,2,0)</f>
        <v>Antropología</v>
      </c>
      <c r="O1080" s="4" t="str">
        <f>IFERROR(IF(VLOOKUP(G1080,Homologación!$A:$B,2,0)=Tabla1[[#This Row],[Carrera Equivalente Uniandes 1]],"",VLOOKUP(G1080,Homologación!$A:$B,2,0)),"")</f>
        <v/>
      </c>
      <c r="P1080" s="4" t="str">
        <f>IFERROR(IF(OR(VLOOKUP(H1080,Homologación!$A:$B,2,0)=Tabla1[[#This Row],[Carrera Equivalente Uniandes 1]],VLOOKUP(H1080,Homologación!$A:$B,2,0)=Tabla1[[#This Row],[Carrera Equivalente Uniandes 2]]),"",VLOOKUP(H1080,Homologación!$A:$B,2,0)),"")</f>
        <v>Ciencia Política</v>
      </c>
    </row>
    <row r="1081" spans="1:16" x14ac:dyDescent="0.25">
      <c r="A1081" s="4" t="s">
        <v>2181</v>
      </c>
      <c r="B1081" s="4" t="s">
        <v>142</v>
      </c>
      <c r="C1081" s="4" t="s">
        <v>141</v>
      </c>
      <c r="D1081" s="4" t="s">
        <v>4378</v>
      </c>
      <c r="E1081" s="4" t="s">
        <v>9572</v>
      </c>
      <c r="F1081" s="4" t="s">
        <v>457</v>
      </c>
      <c r="G1081" s="4" t="s">
        <v>533</v>
      </c>
      <c r="I1081" s="4" t="s">
        <v>320</v>
      </c>
      <c r="J1081" s="4">
        <v>8999997171</v>
      </c>
      <c r="K1081" s="4" t="s">
        <v>5262</v>
      </c>
      <c r="L1081" s="4" t="s">
        <v>7492</v>
      </c>
      <c r="M1081" s="4" t="s">
        <v>1095</v>
      </c>
      <c r="N1081" s="4" t="str">
        <f>VLOOKUP(F1081,Homologación!$A:$B,2,0)</f>
        <v>Administración</v>
      </c>
      <c r="O1081" s="4" t="str">
        <f>IFERROR(IF(VLOOKUP(G1081,Homologación!$A:$B,2,0)=Tabla1[[#This Row],[Carrera Equivalente Uniandes 1]],"",VLOOKUP(G1081,Homologación!$A:$B,2,0)),"")</f>
        <v/>
      </c>
      <c r="P1081" s="4" t="str">
        <f>IFERROR(IF(OR(VLOOKUP(H1081,Homologación!$A:$B,2,0)=Tabla1[[#This Row],[Carrera Equivalente Uniandes 1]],VLOOKUP(H1081,Homologación!$A:$B,2,0)=Tabla1[[#This Row],[Carrera Equivalente Uniandes 2]]),"",VLOOKUP(H1081,Homologación!$A:$B,2,0)),"")</f>
        <v/>
      </c>
    </row>
    <row r="1082" spans="1:16" x14ac:dyDescent="0.25">
      <c r="A1082" s="4" t="s">
        <v>2182</v>
      </c>
      <c r="B1082" s="4" t="s">
        <v>75</v>
      </c>
      <c r="C1082" s="4" t="s">
        <v>176</v>
      </c>
      <c r="D1082" s="4" t="s">
        <v>430</v>
      </c>
      <c r="E1082" s="4" t="s">
        <v>3</v>
      </c>
      <c r="F1082" s="4" t="s">
        <v>14</v>
      </c>
      <c r="I1082" s="4" t="s">
        <v>322</v>
      </c>
      <c r="J1082" s="4">
        <v>8914800302</v>
      </c>
      <c r="K1082" s="4" t="s">
        <v>773</v>
      </c>
      <c r="L1082" s="4" t="s">
        <v>7493</v>
      </c>
      <c r="M1082" s="4" t="s">
        <v>1095</v>
      </c>
      <c r="N1082" s="4" t="str">
        <f>VLOOKUP(F1082,Homologación!$A:$B,2,0)</f>
        <v>Ingeniería Industrial</v>
      </c>
      <c r="O1082" s="4" t="str">
        <f>IFERROR(IF(VLOOKUP(G1082,Homologación!$A:$B,2,0)=Tabla1[[#This Row],[Carrera Equivalente Uniandes 1]],"",VLOOKUP(G1082,Homologación!$A:$B,2,0)),"")</f>
        <v/>
      </c>
      <c r="P1082" s="4" t="str">
        <f>IFERROR(IF(OR(VLOOKUP(H1082,Homologación!$A:$B,2,0)=Tabla1[[#This Row],[Carrera Equivalente Uniandes 1]],VLOOKUP(H1082,Homologación!$A:$B,2,0)=Tabla1[[#This Row],[Carrera Equivalente Uniandes 2]]),"",VLOOKUP(H1082,Homologación!$A:$B,2,0)),"")</f>
        <v/>
      </c>
    </row>
    <row r="1083" spans="1:16" x14ac:dyDescent="0.25">
      <c r="A1083" s="4" t="s">
        <v>2183</v>
      </c>
      <c r="B1083" s="4" t="s">
        <v>75</v>
      </c>
      <c r="C1083" s="4" t="s">
        <v>176</v>
      </c>
      <c r="D1083" s="4" t="s">
        <v>430</v>
      </c>
      <c r="E1083" s="4" t="s">
        <v>3</v>
      </c>
      <c r="F1083" s="4" t="s">
        <v>16</v>
      </c>
      <c r="I1083" s="4" t="s">
        <v>322</v>
      </c>
      <c r="J1083" s="4">
        <v>8914800302</v>
      </c>
      <c r="K1083" s="4" t="s">
        <v>5263</v>
      </c>
      <c r="L1083" s="4" t="s">
        <v>7494</v>
      </c>
      <c r="M1083" s="4" t="s">
        <v>1095</v>
      </c>
      <c r="N1083" s="4" t="str">
        <f>VLOOKUP(F1083,Homologación!$A:$B,2,0)</f>
        <v>Ingeniería Civil</v>
      </c>
      <c r="O1083" s="4" t="str">
        <f>IFERROR(IF(VLOOKUP(G1083,Homologación!$A:$B,2,0)=Tabla1[[#This Row],[Carrera Equivalente Uniandes 1]],"",VLOOKUP(G1083,Homologación!$A:$B,2,0)),"")</f>
        <v/>
      </c>
      <c r="P1083" s="4" t="str">
        <f>IFERROR(IF(OR(VLOOKUP(H1083,Homologación!$A:$B,2,0)=Tabla1[[#This Row],[Carrera Equivalente Uniandes 1]],VLOOKUP(H1083,Homologación!$A:$B,2,0)=Tabla1[[#This Row],[Carrera Equivalente Uniandes 2]]),"",VLOOKUP(H1083,Homologación!$A:$B,2,0)),"")</f>
        <v/>
      </c>
    </row>
    <row r="1084" spans="1:16" x14ac:dyDescent="0.25">
      <c r="A1084" s="4" t="s">
        <v>2184</v>
      </c>
      <c r="B1084" s="4" t="s">
        <v>75</v>
      </c>
      <c r="C1084" s="4" t="s">
        <v>176</v>
      </c>
      <c r="D1084" s="4" t="s">
        <v>430</v>
      </c>
      <c r="E1084" s="4" t="s">
        <v>3</v>
      </c>
      <c r="F1084" s="4" t="s">
        <v>16</v>
      </c>
      <c r="I1084" s="4" t="s">
        <v>322</v>
      </c>
      <c r="J1084" s="4">
        <v>8914800302</v>
      </c>
      <c r="K1084" s="4" t="s">
        <v>887</v>
      </c>
      <c r="L1084" s="4" t="s">
        <v>7495</v>
      </c>
      <c r="M1084" s="4" t="s">
        <v>1095</v>
      </c>
      <c r="N1084" s="4" t="str">
        <f>VLOOKUP(F1084,Homologación!$A:$B,2,0)</f>
        <v>Ingeniería Civil</v>
      </c>
      <c r="O1084" s="4" t="str">
        <f>IFERROR(IF(VLOOKUP(G1084,Homologación!$A:$B,2,0)=Tabla1[[#This Row],[Carrera Equivalente Uniandes 1]],"",VLOOKUP(G1084,Homologación!$A:$B,2,0)),"")</f>
        <v/>
      </c>
      <c r="P1084" s="4" t="str">
        <f>IFERROR(IF(OR(VLOOKUP(H1084,Homologación!$A:$B,2,0)=Tabla1[[#This Row],[Carrera Equivalente Uniandes 1]],VLOOKUP(H1084,Homologación!$A:$B,2,0)=Tabla1[[#This Row],[Carrera Equivalente Uniandes 2]]),"",VLOOKUP(H1084,Homologación!$A:$B,2,0)),"")</f>
        <v/>
      </c>
    </row>
    <row r="1085" spans="1:16" x14ac:dyDescent="0.25">
      <c r="A1085" s="4" t="s">
        <v>2185</v>
      </c>
      <c r="B1085" s="4" t="s">
        <v>75</v>
      </c>
      <c r="C1085" s="4" t="s">
        <v>176</v>
      </c>
      <c r="D1085" s="4" t="s">
        <v>430</v>
      </c>
      <c r="E1085" s="4" t="s">
        <v>3</v>
      </c>
      <c r="F1085" s="4" t="s">
        <v>39</v>
      </c>
      <c r="I1085" s="4" t="s">
        <v>322</v>
      </c>
      <c r="J1085" s="4">
        <v>8914800302</v>
      </c>
      <c r="K1085" s="4" t="s">
        <v>880</v>
      </c>
      <c r="L1085" s="4" t="s">
        <v>7496</v>
      </c>
      <c r="M1085" s="4" t="s">
        <v>1095</v>
      </c>
      <c r="N1085" s="4" t="str">
        <f>VLOOKUP(F1085,Homologación!$A:$B,2,0)</f>
        <v>Contaduría Internacional</v>
      </c>
      <c r="O1085" s="4" t="str">
        <f>IFERROR(IF(VLOOKUP(G1085,Homologación!$A:$B,2,0)=Tabla1[[#This Row],[Carrera Equivalente Uniandes 1]],"",VLOOKUP(G1085,Homologación!$A:$B,2,0)),"")</f>
        <v/>
      </c>
      <c r="P1085" s="4" t="str">
        <f>IFERROR(IF(OR(VLOOKUP(H1085,Homologación!$A:$B,2,0)=Tabla1[[#This Row],[Carrera Equivalente Uniandes 1]],VLOOKUP(H1085,Homologación!$A:$B,2,0)=Tabla1[[#This Row],[Carrera Equivalente Uniandes 2]]),"",VLOOKUP(H1085,Homologación!$A:$B,2,0)),"")</f>
        <v/>
      </c>
    </row>
    <row r="1086" spans="1:16" x14ac:dyDescent="0.25">
      <c r="A1086" s="4" t="s">
        <v>2186</v>
      </c>
      <c r="B1086" s="4" t="s">
        <v>75</v>
      </c>
      <c r="C1086" s="4" t="s">
        <v>176</v>
      </c>
      <c r="D1086" s="4" t="s">
        <v>430</v>
      </c>
      <c r="E1086" s="4" t="s">
        <v>3</v>
      </c>
      <c r="F1086" s="4" t="s">
        <v>22</v>
      </c>
      <c r="I1086" s="4" t="s">
        <v>322</v>
      </c>
      <c r="J1086" s="4">
        <v>8914800302</v>
      </c>
      <c r="K1086" s="4" t="s">
        <v>178</v>
      </c>
      <c r="L1086" s="4" t="s">
        <v>7497</v>
      </c>
      <c r="M1086" s="4" t="s">
        <v>1095</v>
      </c>
      <c r="N1086" s="4" t="str">
        <f>VLOOKUP(F1086,Homologación!$A:$B,2,0)</f>
        <v>Antropología</v>
      </c>
      <c r="O1086" s="4" t="str">
        <f>IFERROR(IF(VLOOKUP(G1086,Homologación!$A:$B,2,0)=Tabla1[[#This Row],[Carrera Equivalente Uniandes 1]],"",VLOOKUP(G1086,Homologación!$A:$B,2,0)),"")</f>
        <v/>
      </c>
      <c r="P1086" s="4" t="str">
        <f>IFERROR(IF(OR(VLOOKUP(H1086,Homologación!$A:$B,2,0)=Tabla1[[#This Row],[Carrera Equivalente Uniandes 1]],VLOOKUP(H1086,Homologación!$A:$B,2,0)=Tabla1[[#This Row],[Carrera Equivalente Uniandes 2]]),"",VLOOKUP(H1086,Homologación!$A:$B,2,0)),"")</f>
        <v/>
      </c>
    </row>
    <row r="1087" spans="1:16" x14ac:dyDescent="0.25">
      <c r="A1087" s="4" t="s">
        <v>2187</v>
      </c>
      <c r="B1087" s="4" t="s">
        <v>26</v>
      </c>
      <c r="C1087" s="4" t="s">
        <v>26</v>
      </c>
      <c r="D1087" s="4" t="s">
        <v>431</v>
      </c>
      <c r="E1087" s="4" t="s">
        <v>3</v>
      </c>
      <c r="F1087" s="4" t="s">
        <v>49</v>
      </c>
      <c r="G1087" s="4" t="s">
        <v>93</v>
      </c>
      <c r="I1087" s="4" t="s">
        <v>676</v>
      </c>
      <c r="J1087" s="4">
        <v>80025473506</v>
      </c>
      <c r="K1087" s="4" t="s">
        <v>5264</v>
      </c>
      <c r="L1087" s="4" t="s">
        <v>7498</v>
      </c>
      <c r="M1087" s="4" t="s">
        <v>9393</v>
      </c>
      <c r="N1087" s="4" t="str">
        <f>VLOOKUP(F1087,Homologación!$A:$B,2,0)</f>
        <v>Ingeniería Ambiental</v>
      </c>
      <c r="O1087" s="4" t="str">
        <f>IFERROR(IF(VLOOKUP(G1087,Homologación!$A:$B,2,0)=Tabla1[[#This Row],[Carrera Equivalente Uniandes 1]],"",VLOOKUP(G1087,Homologación!$A:$B,2,0)),"")</f>
        <v/>
      </c>
      <c r="P1087" s="4" t="str">
        <f>IFERROR(IF(OR(VLOOKUP(H1087,Homologación!$A:$B,2,0)=Tabla1[[#This Row],[Carrera Equivalente Uniandes 1]],VLOOKUP(H1087,Homologación!$A:$B,2,0)=Tabla1[[#This Row],[Carrera Equivalente Uniandes 2]]),"",VLOOKUP(H1087,Homologación!$A:$B,2,0)),"")</f>
        <v/>
      </c>
    </row>
    <row r="1088" spans="1:16" x14ac:dyDescent="0.25">
      <c r="A1088" s="4" t="s">
        <v>2188</v>
      </c>
      <c r="B1088" s="4" t="s">
        <v>26</v>
      </c>
      <c r="C1088" s="4" t="s">
        <v>26</v>
      </c>
      <c r="D1088" s="4" t="s">
        <v>431</v>
      </c>
      <c r="E1088" s="4" t="s">
        <v>9</v>
      </c>
      <c r="F1088" s="4" t="s">
        <v>51</v>
      </c>
      <c r="G1088" s="4" t="s">
        <v>56</v>
      </c>
      <c r="I1088" s="4" t="s">
        <v>676</v>
      </c>
      <c r="J1088" s="4">
        <v>80025473506</v>
      </c>
      <c r="K1088" s="4" t="s">
        <v>884</v>
      </c>
      <c r="L1088" s="4" t="s">
        <v>7499</v>
      </c>
      <c r="M1088" s="4" t="s">
        <v>9393</v>
      </c>
      <c r="N1088" s="4" t="str">
        <f>VLOOKUP(F1088,Homologación!$A:$B,2,0)</f>
        <v>Ingeniería Biomédica</v>
      </c>
      <c r="O1088" s="4" t="str">
        <f>IFERROR(IF(VLOOKUP(G1088,Homologación!$A:$B,2,0)=Tabla1[[#This Row],[Carrera Equivalente Uniandes 1]],"",VLOOKUP(G1088,Homologación!$A:$B,2,0)),"")</f>
        <v/>
      </c>
      <c r="P1088" s="4" t="str">
        <f>IFERROR(IF(OR(VLOOKUP(H1088,Homologación!$A:$B,2,0)=Tabla1[[#This Row],[Carrera Equivalente Uniandes 1]],VLOOKUP(H1088,Homologación!$A:$B,2,0)=Tabla1[[#This Row],[Carrera Equivalente Uniandes 2]]),"",VLOOKUP(H1088,Homologación!$A:$B,2,0)),"")</f>
        <v/>
      </c>
    </row>
    <row r="1089" spans="1:16" x14ac:dyDescent="0.25">
      <c r="A1089" s="4" t="s">
        <v>2189</v>
      </c>
      <c r="B1089" s="4" t="s">
        <v>26</v>
      </c>
      <c r="C1089" s="4" t="s">
        <v>26</v>
      </c>
      <c r="D1089" s="4" t="s">
        <v>431</v>
      </c>
      <c r="E1089" s="4" t="s">
        <v>9</v>
      </c>
      <c r="F1089" s="4" t="s">
        <v>63</v>
      </c>
      <c r="I1089" s="4" t="s">
        <v>676</v>
      </c>
      <c r="J1089" s="4">
        <v>80025473506</v>
      </c>
      <c r="K1089" s="4" t="s">
        <v>5265</v>
      </c>
      <c r="L1089" s="4" t="s">
        <v>7500</v>
      </c>
      <c r="M1089" s="4" t="s">
        <v>9393</v>
      </c>
      <c r="N1089" s="4" t="str">
        <f>VLOOKUP(F1089,Homologación!$A:$B,2,0)</f>
        <v>Diseño</v>
      </c>
      <c r="O1089" s="4" t="str">
        <f>IFERROR(IF(VLOOKUP(G1089,Homologación!$A:$B,2,0)=Tabla1[[#This Row],[Carrera Equivalente Uniandes 1]],"",VLOOKUP(G1089,Homologación!$A:$B,2,0)),"")</f>
        <v/>
      </c>
      <c r="P1089" s="4" t="str">
        <f>IFERROR(IF(OR(VLOOKUP(H1089,Homologación!$A:$B,2,0)=Tabla1[[#This Row],[Carrera Equivalente Uniandes 1]],VLOOKUP(H1089,Homologación!$A:$B,2,0)=Tabla1[[#This Row],[Carrera Equivalente Uniandes 2]]),"",VLOOKUP(H1089,Homologación!$A:$B,2,0)),"")</f>
        <v/>
      </c>
    </row>
    <row r="1090" spans="1:16" x14ac:dyDescent="0.25">
      <c r="A1090" s="4" t="s">
        <v>2190</v>
      </c>
      <c r="B1090" s="4" t="s">
        <v>26</v>
      </c>
      <c r="C1090" s="4" t="s">
        <v>26</v>
      </c>
      <c r="D1090" s="4" t="s">
        <v>431</v>
      </c>
      <c r="E1090" s="4" t="s">
        <v>9572</v>
      </c>
      <c r="F1090" s="4" t="s">
        <v>44</v>
      </c>
      <c r="G1090" s="4" t="s">
        <v>18</v>
      </c>
      <c r="I1090" s="4" t="s">
        <v>676</v>
      </c>
      <c r="J1090" s="4">
        <v>80025473506</v>
      </c>
      <c r="K1090" s="4" t="s">
        <v>5266</v>
      </c>
      <c r="L1090" s="4" t="s">
        <v>7501</v>
      </c>
      <c r="M1090" s="4" t="s">
        <v>9393</v>
      </c>
      <c r="N1090" s="4" t="str">
        <f>VLOOKUP(F1090,Homologación!$A:$B,2,0)</f>
        <v>Administración</v>
      </c>
      <c r="O1090" s="4" t="str">
        <f>IFERROR(IF(VLOOKUP(G1090,Homologación!$A:$B,2,0)=Tabla1[[#This Row],[Carrera Equivalente Uniandes 1]],"",VLOOKUP(G1090,Homologación!$A:$B,2,0)),"")</f>
        <v>Historia</v>
      </c>
      <c r="P1090" s="4" t="str">
        <f>IFERROR(IF(OR(VLOOKUP(H1090,Homologación!$A:$B,2,0)=Tabla1[[#This Row],[Carrera Equivalente Uniandes 1]],VLOOKUP(H1090,Homologación!$A:$B,2,0)=Tabla1[[#This Row],[Carrera Equivalente Uniandes 2]]),"",VLOOKUP(H1090,Homologación!$A:$B,2,0)),"")</f>
        <v/>
      </c>
    </row>
    <row r="1091" spans="1:16" x14ac:dyDescent="0.25">
      <c r="A1091" s="4" t="s">
        <v>2191</v>
      </c>
      <c r="B1091" s="4" t="s">
        <v>26</v>
      </c>
      <c r="C1091" s="4" t="s">
        <v>26</v>
      </c>
      <c r="D1091" s="4" t="s">
        <v>431</v>
      </c>
      <c r="E1091" s="4" t="s">
        <v>9572</v>
      </c>
      <c r="F1091" s="4" t="s">
        <v>44</v>
      </c>
      <c r="I1091" s="4" t="s">
        <v>676</v>
      </c>
      <c r="J1091" s="4">
        <v>80025473506</v>
      </c>
      <c r="K1091" s="4" t="s">
        <v>5267</v>
      </c>
      <c r="L1091" s="4" t="s">
        <v>7502</v>
      </c>
      <c r="M1091" s="4" t="s">
        <v>9393</v>
      </c>
      <c r="N1091" s="4" t="str">
        <f>VLOOKUP(F1091,Homologación!$A:$B,2,0)</f>
        <v>Administración</v>
      </c>
      <c r="O1091" s="4" t="str">
        <f>IFERROR(IF(VLOOKUP(G1091,Homologación!$A:$B,2,0)=Tabla1[[#This Row],[Carrera Equivalente Uniandes 1]],"",VLOOKUP(G1091,Homologación!$A:$B,2,0)),"")</f>
        <v/>
      </c>
      <c r="P1091" s="4" t="str">
        <f>IFERROR(IF(OR(VLOOKUP(H1091,Homologación!$A:$B,2,0)=Tabla1[[#This Row],[Carrera Equivalente Uniandes 1]],VLOOKUP(H1091,Homologación!$A:$B,2,0)=Tabla1[[#This Row],[Carrera Equivalente Uniandes 2]]),"",VLOOKUP(H1091,Homologación!$A:$B,2,0)),"")</f>
        <v/>
      </c>
    </row>
    <row r="1092" spans="1:16" x14ac:dyDescent="0.25">
      <c r="A1092" s="4" t="s">
        <v>2192</v>
      </c>
      <c r="B1092" s="4" t="s">
        <v>1</v>
      </c>
      <c r="C1092" s="4" t="s">
        <v>324</v>
      </c>
      <c r="D1092" s="4" t="s">
        <v>431</v>
      </c>
      <c r="E1092" s="4" t="s">
        <v>9572</v>
      </c>
      <c r="F1092" s="4" t="s">
        <v>36</v>
      </c>
      <c r="G1092" s="4" t="s">
        <v>95</v>
      </c>
      <c r="I1092" s="4" t="s">
        <v>677</v>
      </c>
      <c r="J1092" s="4">
        <v>8906800267</v>
      </c>
      <c r="K1092" s="4" t="s">
        <v>5268</v>
      </c>
      <c r="L1092" s="4" t="s">
        <v>7503</v>
      </c>
      <c r="M1092" s="4" t="s">
        <v>1046</v>
      </c>
      <c r="N1092" s="4" t="str">
        <f>VLOOKUP(F1092,Homologación!$A:$B,2,0)</f>
        <v>Historia</v>
      </c>
      <c r="O1092" s="4" t="str">
        <f>IFERROR(IF(VLOOKUP(G1092,Homologación!$A:$B,2,0)=Tabla1[[#This Row],[Carrera Equivalente Uniandes 1]],"",VLOOKUP(G1092,Homologación!$A:$B,2,0)),"")</f>
        <v/>
      </c>
      <c r="P1092" s="4" t="str">
        <f>IFERROR(IF(OR(VLOOKUP(H1092,Homologación!$A:$B,2,0)=Tabla1[[#This Row],[Carrera Equivalente Uniandes 1]],VLOOKUP(H1092,Homologación!$A:$B,2,0)=Tabla1[[#This Row],[Carrera Equivalente Uniandes 2]]),"",VLOOKUP(H1092,Homologación!$A:$B,2,0)),"")</f>
        <v/>
      </c>
    </row>
    <row r="1093" spans="1:16" x14ac:dyDescent="0.25">
      <c r="A1093" s="4" t="s">
        <v>2193</v>
      </c>
      <c r="B1093" s="4" t="s">
        <v>1</v>
      </c>
      <c r="C1093" s="4" t="s">
        <v>324</v>
      </c>
      <c r="D1093" s="4" t="s">
        <v>431</v>
      </c>
      <c r="E1093" s="4" t="s">
        <v>3</v>
      </c>
      <c r="F1093" s="4" t="s">
        <v>456</v>
      </c>
      <c r="I1093" s="4" t="s">
        <v>677</v>
      </c>
      <c r="J1093" s="4">
        <v>8906800267</v>
      </c>
      <c r="K1093" s="4" t="s">
        <v>5269</v>
      </c>
      <c r="L1093" s="4" t="s">
        <v>7504</v>
      </c>
      <c r="M1093" s="4" t="s">
        <v>1046</v>
      </c>
      <c r="N1093" s="4" t="str">
        <f>VLOOKUP(F1093,Homologación!$A:$B,2,0)</f>
        <v>Historia</v>
      </c>
      <c r="O1093" s="4" t="str">
        <f>IFERROR(IF(VLOOKUP(G1093,Homologación!$A:$B,2,0)=Tabla1[[#This Row],[Carrera Equivalente Uniandes 1]],"",VLOOKUP(G1093,Homologación!$A:$B,2,0)),"")</f>
        <v/>
      </c>
      <c r="P1093" s="4" t="str">
        <f>IFERROR(IF(OR(VLOOKUP(H1093,Homologación!$A:$B,2,0)=Tabla1[[#This Row],[Carrera Equivalente Uniandes 1]],VLOOKUP(H1093,Homologación!$A:$B,2,0)=Tabla1[[#This Row],[Carrera Equivalente Uniandes 2]]),"",VLOOKUP(H1093,Homologación!$A:$B,2,0)),"")</f>
        <v/>
      </c>
    </row>
    <row r="1094" spans="1:16" x14ac:dyDescent="0.25">
      <c r="A1094" s="4" t="s">
        <v>2194</v>
      </c>
      <c r="B1094" s="4" t="s">
        <v>1</v>
      </c>
      <c r="C1094" s="4" t="s">
        <v>324</v>
      </c>
      <c r="D1094" s="4" t="s">
        <v>431</v>
      </c>
      <c r="E1094" s="4" t="s">
        <v>9572</v>
      </c>
      <c r="F1094" s="4" t="s">
        <v>36</v>
      </c>
      <c r="G1094" s="4" t="s">
        <v>95</v>
      </c>
      <c r="I1094" s="4" t="s">
        <v>677</v>
      </c>
      <c r="J1094" s="4">
        <v>8906800267</v>
      </c>
      <c r="K1094" s="4" t="s">
        <v>5268</v>
      </c>
      <c r="L1094" s="4" t="s">
        <v>7505</v>
      </c>
      <c r="M1094" s="4" t="s">
        <v>1046</v>
      </c>
      <c r="N1094" s="4" t="str">
        <f>VLOOKUP(F1094,Homologación!$A:$B,2,0)</f>
        <v>Historia</v>
      </c>
      <c r="O1094" s="4" t="str">
        <f>IFERROR(IF(VLOOKUP(G1094,Homologación!$A:$B,2,0)=Tabla1[[#This Row],[Carrera Equivalente Uniandes 1]],"",VLOOKUP(G1094,Homologación!$A:$B,2,0)),"")</f>
        <v/>
      </c>
      <c r="P1094" s="4" t="str">
        <f>IFERROR(IF(OR(VLOOKUP(H1094,Homologación!$A:$B,2,0)=Tabla1[[#This Row],[Carrera Equivalente Uniandes 1]],VLOOKUP(H1094,Homologación!$A:$B,2,0)=Tabla1[[#This Row],[Carrera Equivalente Uniandes 2]]),"",VLOOKUP(H1094,Homologación!$A:$B,2,0)),"")</f>
        <v/>
      </c>
    </row>
    <row r="1095" spans="1:16" x14ac:dyDescent="0.25">
      <c r="A1095" s="4" t="s">
        <v>2195</v>
      </c>
      <c r="B1095" s="4" t="s">
        <v>1</v>
      </c>
      <c r="C1095" s="4" t="s">
        <v>324</v>
      </c>
      <c r="D1095" s="4" t="s">
        <v>431</v>
      </c>
      <c r="E1095" s="4" t="s">
        <v>3</v>
      </c>
      <c r="F1095" s="4" t="s">
        <v>59</v>
      </c>
      <c r="G1095" s="4" t="s">
        <v>482</v>
      </c>
      <c r="I1095" s="4" t="s">
        <v>677</v>
      </c>
      <c r="J1095" s="4">
        <v>8906800267</v>
      </c>
      <c r="K1095" s="4" t="s">
        <v>5270</v>
      </c>
      <c r="L1095" s="4" t="s">
        <v>7506</v>
      </c>
      <c r="M1095" s="4" t="s">
        <v>1046</v>
      </c>
      <c r="N1095" s="4" t="str">
        <f>VLOOKUP(F1095,Homologación!$A:$B,2,0)</f>
        <v>Antropología</v>
      </c>
      <c r="O1095" s="4" t="str">
        <f>IFERROR(IF(VLOOKUP(G1095,Homologación!$A:$B,2,0)=Tabla1[[#This Row],[Carrera Equivalente Uniandes 1]],"",VLOOKUP(G1095,Homologación!$A:$B,2,0)),"")</f>
        <v/>
      </c>
      <c r="P1095" s="4" t="str">
        <f>IFERROR(IF(OR(VLOOKUP(H1095,Homologación!$A:$B,2,0)=Tabla1[[#This Row],[Carrera Equivalente Uniandes 1]],VLOOKUP(H1095,Homologación!$A:$B,2,0)=Tabla1[[#This Row],[Carrera Equivalente Uniandes 2]]),"",VLOOKUP(H1095,Homologación!$A:$B,2,0)),"")</f>
        <v/>
      </c>
    </row>
    <row r="1096" spans="1:16" x14ac:dyDescent="0.25">
      <c r="A1096" s="4" t="s">
        <v>2196</v>
      </c>
      <c r="B1096" s="4" t="s">
        <v>1</v>
      </c>
      <c r="C1096" s="4" t="s">
        <v>324</v>
      </c>
      <c r="D1096" s="4" t="s">
        <v>431</v>
      </c>
      <c r="E1096" s="4" t="s">
        <v>3</v>
      </c>
      <c r="F1096" s="4" t="s">
        <v>16</v>
      </c>
      <c r="I1096" s="4" t="s">
        <v>677</v>
      </c>
      <c r="J1096" s="4">
        <v>8906800267</v>
      </c>
      <c r="K1096" s="4" t="s">
        <v>5271</v>
      </c>
      <c r="L1096" s="4" t="s">
        <v>7507</v>
      </c>
      <c r="M1096" s="4" t="s">
        <v>1046</v>
      </c>
      <c r="N1096" s="4" t="str">
        <f>VLOOKUP(F1096,Homologación!$A:$B,2,0)</f>
        <v>Ingeniería Civil</v>
      </c>
      <c r="O1096" s="4" t="str">
        <f>IFERROR(IF(VLOOKUP(G1096,Homologación!$A:$B,2,0)=Tabla1[[#This Row],[Carrera Equivalente Uniandes 1]],"",VLOOKUP(G1096,Homologación!$A:$B,2,0)),"")</f>
        <v/>
      </c>
      <c r="P1096" s="4" t="str">
        <f>IFERROR(IF(OR(VLOOKUP(H1096,Homologación!$A:$B,2,0)=Tabla1[[#This Row],[Carrera Equivalente Uniandes 1]],VLOOKUP(H1096,Homologación!$A:$B,2,0)=Tabla1[[#This Row],[Carrera Equivalente Uniandes 2]]),"",VLOOKUP(H1096,Homologación!$A:$B,2,0)),"")</f>
        <v/>
      </c>
    </row>
    <row r="1097" spans="1:16" x14ac:dyDescent="0.25">
      <c r="A1097" s="4" t="s">
        <v>2197</v>
      </c>
      <c r="B1097" s="4" t="s">
        <v>55</v>
      </c>
      <c r="C1097" s="4" t="s">
        <v>4323</v>
      </c>
      <c r="D1097" s="4" t="s">
        <v>4366</v>
      </c>
      <c r="E1097" s="4" t="s">
        <v>3</v>
      </c>
      <c r="F1097" s="4" t="s">
        <v>213</v>
      </c>
      <c r="I1097" s="4" t="s">
        <v>4425</v>
      </c>
      <c r="J1097" s="4">
        <v>8000996917</v>
      </c>
      <c r="K1097" s="4" t="s">
        <v>5272</v>
      </c>
      <c r="L1097" s="4" t="s">
        <v>7508</v>
      </c>
      <c r="M1097" s="4" t="s">
        <v>1095</v>
      </c>
      <c r="N1097" s="4" t="str">
        <f>VLOOKUP(F1097,Homologación!$A:$B,2,0)</f>
        <v>Antropología</v>
      </c>
      <c r="O1097" s="4" t="str">
        <f>IFERROR(IF(VLOOKUP(G1097,Homologación!$A:$B,2,0)=Tabla1[[#This Row],[Carrera Equivalente Uniandes 1]],"",VLOOKUP(G1097,Homologación!$A:$B,2,0)),"")</f>
        <v/>
      </c>
      <c r="P1097" s="4" t="str">
        <f>IFERROR(IF(OR(VLOOKUP(H1097,Homologación!$A:$B,2,0)=Tabla1[[#This Row],[Carrera Equivalente Uniandes 1]],VLOOKUP(H1097,Homologación!$A:$B,2,0)=Tabla1[[#This Row],[Carrera Equivalente Uniandes 2]]),"",VLOOKUP(H1097,Homologación!$A:$B,2,0)),"")</f>
        <v/>
      </c>
    </row>
    <row r="1098" spans="1:16" x14ac:dyDescent="0.25">
      <c r="A1098" s="4" t="s">
        <v>2198</v>
      </c>
      <c r="B1098" s="4" t="s">
        <v>75</v>
      </c>
      <c r="C1098" s="4" t="s">
        <v>176</v>
      </c>
      <c r="D1098" s="4" t="s">
        <v>430</v>
      </c>
      <c r="E1098" s="4" t="s">
        <v>3</v>
      </c>
      <c r="F1098" s="4" t="s">
        <v>76</v>
      </c>
      <c r="I1098" s="4" t="s">
        <v>678</v>
      </c>
      <c r="J1098" s="4">
        <v>9002592154</v>
      </c>
      <c r="K1098" s="4" t="s">
        <v>886</v>
      </c>
      <c r="L1098" s="4" t="s">
        <v>7509</v>
      </c>
      <c r="M1098" s="4" t="s">
        <v>1095</v>
      </c>
      <c r="N1098" s="4" t="str">
        <f>VLOOKUP(F1098,Homologación!$A:$B,2,0)</f>
        <v>Ingeniería Ambiental</v>
      </c>
      <c r="O1098" s="4" t="str">
        <f>IFERROR(IF(VLOOKUP(G1098,Homologación!$A:$B,2,0)=Tabla1[[#This Row],[Carrera Equivalente Uniandes 1]],"",VLOOKUP(G1098,Homologación!$A:$B,2,0)),"")</f>
        <v/>
      </c>
      <c r="P1098" s="4" t="str">
        <f>IFERROR(IF(OR(VLOOKUP(H1098,Homologación!$A:$B,2,0)=Tabla1[[#This Row],[Carrera Equivalente Uniandes 1]],VLOOKUP(H1098,Homologación!$A:$B,2,0)=Tabla1[[#This Row],[Carrera Equivalente Uniandes 2]]),"",VLOOKUP(H1098,Homologación!$A:$B,2,0)),"")</f>
        <v/>
      </c>
    </row>
    <row r="1099" spans="1:16" x14ac:dyDescent="0.25">
      <c r="A1099" s="4" t="s">
        <v>2199</v>
      </c>
      <c r="B1099" s="4" t="s">
        <v>75</v>
      </c>
      <c r="C1099" s="4" t="s">
        <v>176</v>
      </c>
      <c r="D1099" s="4" t="s">
        <v>430</v>
      </c>
      <c r="E1099" s="4" t="s">
        <v>9</v>
      </c>
      <c r="F1099" s="4" t="s">
        <v>494</v>
      </c>
      <c r="G1099" s="4" t="s">
        <v>462</v>
      </c>
      <c r="I1099" s="4" t="s">
        <v>678</v>
      </c>
      <c r="J1099" s="4">
        <v>9002592154</v>
      </c>
      <c r="K1099" s="4" t="s">
        <v>5273</v>
      </c>
      <c r="L1099" s="4" t="s">
        <v>7510</v>
      </c>
      <c r="M1099" s="4" t="s">
        <v>1095</v>
      </c>
      <c r="N1099" s="4" t="str">
        <f>VLOOKUP(F1099,Homologación!$A:$B,2,0)</f>
        <v>Ingeniería de Sistemas y Computación</v>
      </c>
      <c r="O1099" s="4" t="str">
        <f>IFERROR(IF(VLOOKUP(G1099,Homologación!$A:$B,2,0)=Tabla1[[#This Row],[Carrera Equivalente Uniandes 1]],"",VLOOKUP(G1099,Homologación!$A:$B,2,0)),"")</f>
        <v/>
      </c>
      <c r="P1099" s="4" t="str">
        <f>IFERROR(IF(OR(VLOOKUP(H1099,Homologación!$A:$B,2,0)=Tabla1[[#This Row],[Carrera Equivalente Uniandes 1]],VLOOKUP(H1099,Homologación!$A:$B,2,0)=Tabla1[[#This Row],[Carrera Equivalente Uniandes 2]]),"",VLOOKUP(H1099,Homologación!$A:$B,2,0)),"")</f>
        <v/>
      </c>
    </row>
    <row r="1100" spans="1:16" x14ac:dyDescent="0.25">
      <c r="A1100" s="4" t="s">
        <v>2200</v>
      </c>
      <c r="B1100" s="4" t="s">
        <v>75</v>
      </c>
      <c r="C1100" s="4" t="s">
        <v>176</v>
      </c>
      <c r="D1100" s="4" t="s">
        <v>430</v>
      </c>
      <c r="E1100" s="4" t="s">
        <v>3</v>
      </c>
      <c r="F1100" s="4" t="s">
        <v>16</v>
      </c>
      <c r="I1100" s="4" t="s">
        <v>678</v>
      </c>
      <c r="J1100" s="4">
        <v>9002592154</v>
      </c>
      <c r="K1100" s="4" t="s">
        <v>887</v>
      </c>
      <c r="L1100" s="4" t="s">
        <v>7511</v>
      </c>
      <c r="M1100" s="4" t="s">
        <v>1095</v>
      </c>
      <c r="N1100" s="4" t="str">
        <f>VLOOKUP(F1100,Homologación!$A:$B,2,0)</f>
        <v>Ingeniería Civil</v>
      </c>
      <c r="O1100" s="4" t="str">
        <f>IFERROR(IF(VLOOKUP(G1100,Homologación!$A:$B,2,0)=Tabla1[[#This Row],[Carrera Equivalente Uniandes 1]],"",VLOOKUP(G1100,Homologación!$A:$B,2,0)),"")</f>
        <v/>
      </c>
      <c r="P1100" s="4" t="str">
        <f>IFERROR(IF(OR(VLOOKUP(H1100,Homologación!$A:$B,2,0)=Tabla1[[#This Row],[Carrera Equivalente Uniandes 1]],VLOOKUP(H1100,Homologación!$A:$B,2,0)=Tabla1[[#This Row],[Carrera Equivalente Uniandes 2]]),"",VLOOKUP(H1100,Homologación!$A:$B,2,0)),"")</f>
        <v/>
      </c>
    </row>
    <row r="1101" spans="1:16" x14ac:dyDescent="0.25">
      <c r="A1101" s="4" t="s">
        <v>2201</v>
      </c>
      <c r="B1101" s="4" t="s">
        <v>75</v>
      </c>
      <c r="C1101" s="4" t="s">
        <v>176</v>
      </c>
      <c r="D1101" s="4" t="s">
        <v>430</v>
      </c>
      <c r="E1101" s="4" t="s">
        <v>3</v>
      </c>
      <c r="F1101" s="4" t="s">
        <v>16</v>
      </c>
      <c r="I1101" s="4" t="s">
        <v>678</v>
      </c>
      <c r="J1101" s="4">
        <v>9002592154</v>
      </c>
      <c r="K1101" s="4" t="s">
        <v>887</v>
      </c>
      <c r="L1101" s="4" t="s">
        <v>7512</v>
      </c>
      <c r="M1101" s="4" t="s">
        <v>1095</v>
      </c>
      <c r="N1101" s="4" t="str">
        <f>VLOOKUP(F1101,Homologación!$A:$B,2,0)</f>
        <v>Ingeniería Civil</v>
      </c>
      <c r="O1101" s="4" t="str">
        <f>IFERROR(IF(VLOOKUP(G1101,Homologación!$A:$B,2,0)=Tabla1[[#This Row],[Carrera Equivalente Uniandes 1]],"",VLOOKUP(G1101,Homologación!$A:$B,2,0)),"")</f>
        <v/>
      </c>
      <c r="P1101" s="4" t="str">
        <f>IFERROR(IF(OR(VLOOKUP(H1101,Homologación!$A:$B,2,0)=Tabla1[[#This Row],[Carrera Equivalente Uniandes 1]],VLOOKUP(H1101,Homologación!$A:$B,2,0)=Tabla1[[#This Row],[Carrera Equivalente Uniandes 2]]),"",VLOOKUP(H1101,Homologación!$A:$B,2,0)),"")</f>
        <v/>
      </c>
    </row>
    <row r="1102" spans="1:16" x14ac:dyDescent="0.25">
      <c r="A1102" s="4" t="s">
        <v>2202</v>
      </c>
      <c r="B1102" s="4" t="s">
        <v>75</v>
      </c>
      <c r="C1102" s="4" t="s">
        <v>176</v>
      </c>
      <c r="D1102" s="4" t="s">
        <v>430</v>
      </c>
      <c r="E1102" s="4" t="s">
        <v>3</v>
      </c>
      <c r="F1102" s="4" t="s">
        <v>21</v>
      </c>
      <c r="I1102" s="4" t="s">
        <v>678</v>
      </c>
      <c r="J1102" s="4">
        <v>9002592154</v>
      </c>
      <c r="K1102" s="4" t="s">
        <v>206</v>
      </c>
      <c r="L1102" s="4" t="s">
        <v>7513</v>
      </c>
      <c r="M1102" s="4" t="s">
        <v>1095</v>
      </c>
      <c r="N1102" s="4" t="str">
        <f>VLOOKUP(F1102,Homologación!$A:$B,2,0)</f>
        <v>Derecho</v>
      </c>
      <c r="O1102" s="4" t="str">
        <f>IFERROR(IF(VLOOKUP(G1102,Homologación!$A:$B,2,0)=Tabla1[[#This Row],[Carrera Equivalente Uniandes 1]],"",VLOOKUP(G1102,Homologación!$A:$B,2,0)),"")</f>
        <v/>
      </c>
      <c r="P1102" s="4" t="str">
        <f>IFERROR(IF(OR(VLOOKUP(H1102,Homologación!$A:$B,2,0)=Tabla1[[#This Row],[Carrera Equivalente Uniandes 1]],VLOOKUP(H1102,Homologación!$A:$B,2,0)=Tabla1[[#This Row],[Carrera Equivalente Uniandes 2]]),"",VLOOKUP(H1102,Homologación!$A:$B,2,0)),"")</f>
        <v/>
      </c>
    </row>
    <row r="1103" spans="1:16" x14ac:dyDescent="0.25">
      <c r="A1103" s="4" t="s">
        <v>2203</v>
      </c>
      <c r="B1103" s="4" t="s">
        <v>26</v>
      </c>
      <c r="C1103" s="4" t="s">
        <v>26</v>
      </c>
      <c r="D1103" s="4" t="s">
        <v>4377</v>
      </c>
      <c r="E1103" s="4" t="s">
        <v>9572</v>
      </c>
      <c r="F1103" s="4" t="s">
        <v>449</v>
      </c>
      <c r="I1103" s="4" t="s">
        <v>679</v>
      </c>
      <c r="J1103" s="4">
        <v>8600169511</v>
      </c>
      <c r="K1103" s="4" t="s">
        <v>5274</v>
      </c>
      <c r="L1103" s="4" t="s">
        <v>7514</v>
      </c>
      <c r="M1103" s="4" t="s">
        <v>9393</v>
      </c>
      <c r="N1103" s="4" t="str">
        <f>VLOOKUP(F1103,Homologación!$A:$B,2,0)</f>
        <v>Ingeniería Biomédica</v>
      </c>
      <c r="O1103" s="4" t="str">
        <f>IFERROR(IF(VLOOKUP(G1103,Homologación!$A:$B,2,0)=Tabla1[[#This Row],[Carrera Equivalente Uniandes 1]],"",VLOOKUP(G1103,Homologación!$A:$B,2,0)),"")</f>
        <v/>
      </c>
      <c r="P1103" s="4" t="str">
        <f>IFERROR(IF(OR(VLOOKUP(H1103,Homologación!$A:$B,2,0)=Tabla1[[#This Row],[Carrera Equivalente Uniandes 1]],VLOOKUP(H1103,Homologación!$A:$B,2,0)=Tabla1[[#This Row],[Carrera Equivalente Uniandes 2]]),"",VLOOKUP(H1103,Homologación!$A:$B,2,0)),"")</f>
        <v/>
      </c>
    </row>
    <row r="1104" spans="1:16" x14ac:dyDescent="0.25">
      <c r="A1104" s="4" t="s">
        <v>2204</v>
      </c>
      <c r="B1104" s="4" t="s">
        <v>26</v>
      </c>
      <c r="C1104" s="4" t="s">
        <v>26</v>
      </c>
      <c r="D1104" s="4" t="s">
        <v>4377</v>
      </c>
      <c r="E1104" s="4" t="s">
        <v>9572</v>
      </c>
      <c r="F1104" s="4" t="s">
        <v>17</v>
      </c>
      <c r="I1104" s="4" t="s">
        <v>679</v>
      </c>
      <c r="J1104" s="4">
        <v>8600169511</v>
      </c>
      <c r="K1104" s="4" t="s">
        <v>5275</v>
      </c>
      <c r="L1104" s="4" t="s">
        <v>7515</v>
      </c>
      <c r="M1104" s="4" t="s">
        <v>9393</v>
      </c>
      <c r="N1104" s="4" t="str">
        <f>VLOOKUP(F1104,Homologación!$A:$B,2,0)</f>
        <v>Historia</v>
      </c>
      <c r="O1104" s="4" t="str">
        <f>IFERROR(IF(VLOOKUP(G1104,Homologación!$A:$B,2,0)=Tabla1[[#This Row],[Carrera Equivalente Uniandes 1]],"",VLOOKUP(G1104,Homologación!$A:$B,2,0)),"")</f>
        <v/>
      </c>
      <c r="P1104" s="4" t="str">
        <f>IFERROR(IF(OR(VLOOKUP(H1104,Homologación!$A:$B,2,0)=Tabla1[[#This Row],[Carrera Equivalente Uniandes 1]],VLOOKUP(H1104,Homologación!$A:$B,2,0)=Tabla1[[#This Row],[Carrera Equivalente Uniandes 2]]),"",VLOOKUP(H1104,Homologación!$A:$B,2,0)),"")</f>
        <v/>
      </c>
    </row>
    <row r="1105" spans="1:16" x14ac:dyDescent="0.25">
      <c r="A1105" s="4" t="s">
        <v>2205</v>
      </c>
      <c r="B1105" s="4" t="s">
        <v>26</v>
      </c>
      <c r="C1105" s="4" t="s">
        <v>26</v>
      </c>
      <c r="D1105" s="4" t="s">
        <v>4377</v>
      </c>
      <c r="E1105" s="4" t="s">
        <v>3</v>
      </c>
      <c r="F1105" s="4" t="s">
        <v>16</v>
      </c>
      <c r="I1105" s="4" t="s">
        <v>679</v>
      </c>
      <c r="J1105" s="4">
        <v>8600169511</v>
      </c>
      <c r="K1105" s="4" t="s">
        <v>5276</v>
      </c>
      <c r="L1105" s="4" t="s">
        <v>7516</v>
      </c>
      <c r="M1105" s="4" t="s">
        <v>9393</v>
      </c>
      <c r="N1105" s="4" t="str">
        <f>VLOOKUP(F1105,Homologación!$A:$B,2,0)</f>
        <v>Ingeniería Civil</v>
      </c>
      <c r="O1105" s="4" t="str">
        <f>IFERROR(IF(VLOOKUP(G1105,Homologación!$A:$B,2,0)=Tabla1[[#This Row],[Carrera Equivalente Uniandes 1]],"",VLOOKUP(G1105,Homologación!$A:$B,2,0)),"")</f>
        <v/>
      </c>
      <c r="P1105" s="4" t="str">
        <f>IFERROR(IF(OR(VLOOKUP(H1105,Homologación!$A:$B,2,0)=Tabla1[[#This Row],[Carrera Equivalente Uniandes 1]],VLOOKUP(H1105,Homologación!$A:$B,2,0)=Tabla1[[#This Row],[Carrera Equivalente Uniandes 2]]),"",VLOOKUP(H1105,Homologación!$A:$B,2,0)),"")</f>
        <v/>
      </c>
    </row>
    <row r="1106" spans="1:16" x14ac:dyDescent="0.25">
      <c r="A1106" s="4" t="s">
        <v>2206</v>
      </c>
      <c r="B1106" s="4" t="s">
        <v>26</v>
      </c>
      <c r="C1106" s="4" t="s">
        <v>26</v>
      </c>
      <c r="D1106" s="4" t="s">
        <v>4377</v>
      </c>
      <c r="E1106" s="4" t="s">
        <v>3</v>
      </c>
      <c r="F1106" s="4" t="s">
        <v>59</v>
      </c>
      <c r="I1106" s="4" t="s">
        <v>679</v>
      </c>
      <c r="J1106" s="4">
        <v>8600169511</v>
      </c>
      <c r="K1106" s="4" t="s">
        <v>5277</v>
      </c>
      <c r="L1106" s="4" t="s">
        <v>7517</v>
      </c>
      <c r="M1106" s="4" t="s">
        <v>9393</v>
      </c>
      <c r="N1106" s="4" t="str">
        <f>VLOOKUP(F1106,Homologación!$A:$B,2,0)</f>
        <v>Antropología</v>
      </c>
      <c r="O1106" s="4" t="str">
        <f>IFERROR(IF(VLOOKUP(G1106,Homologación!$A:$B,2,0)=Tabla1[[#This Row],[Carrera Equivalente Uniandes 1]],"",VLOOKUP(G1106,Homologación!$A:$B,2,0)),"")</f>
        <v/>
      </c>
      <c r="P1106" s="4" t="str">
        <f>IFERROR(IF(OR(VLOOKUP(H1106,Homologación!$A:$B,2,0)=Tabla1[[#This Row],[Carrera Equivalente Uniandes 1]],VLOOKUP(H1106,Homologación!$A:$B,2,0)=Tabla1[[#This Row],[Carrera Equivalente Uniandes 2]]),"",VLOOKUP(H1106,Homologación!$A:$B,2,0)),"")</f>
        <v/>
      </c>
    </row>
    <row r="1107" spans="1:16" x14ac:dyDescent="0.25">
      <c r="A1107" s="4" t="s">
        <v>2207</v>
      </c>
      <c r="B1107" s="4" t="s">
        <v>68</v>
      </c>
      <c r="C1107" s="4" t="s">
        <v>68</v>
      </c>
      <c r="D1107" s="4" t="s">
        <v>4364</v>
      </c>
      <c r="E1107" s="4" t="s">
        <v>9</v>
      </c>
      <c r="F1107" s="4" t="s">
        <v>44</v>
      </c>
      <c r="G1107" s="4" t="s">
        <v>18</v>
      </c>
      <c r="I1107" s="4" t="s">
        <v>133</v>
      </c>
      <c r="J1107" s="4">
        <v>8999990070</v>
      </c>
      <c r="K1107" s="4" t="s">
        <v>5278</v>
      </c>
      <c r="L1107" s="4" t="s">
        <v>7518</v>
      </c>
      <c r="M1107" s="4" t="s">
        <v>1095</v>
      </c>
      <c r="N1107" s="4" t="str">
        <f>VLOOKUP(F1107,Homologación!$A:$B,2,0)</f>
        <v>Administración</v>
      </c>
      <c r="O1107" s="4" t="str">
        <f>IFERROR(IF(VLOOKUP(G1107,Homologación!$A:$B,2,0)=Tabla1[[#This Row],[Carrera Equivalente Uniandes 1]],"",VLOOKUP(G1107,Homologación!$A:$B,2,0)),"")</f>
        <v>Historia</v>
      </c>
      <c r="P1107" s="4" t="str">
        <f>IFERROR(IF(OR(VLOOKUP(H1107,Homologación!$A:$B,2,0)=Tabla1[[#This Row],[Carrera Equivalente Uniandes 1]],VLOOKUP(H1107,Homologación!$A:$B,2,0)=Tabla1[[#This Row],[Carrera Equivalente Uniandes 2]]),"",VLOOKUP(H1107,Homologación!$A:$B,2,0)),"")</f>
        <v/>
      </c>
    </row>
    <row r="1108" spans="1:16" x14ac:dyDescent="0.25">
      <c r="A1108" s="4" t="s">
        <v>2208</v>
      </c>
      <c r="B1108" s="4" t="s">
        <v>68</v>
      </c>
      <c r="C1108" s="4" t="s">
        <v>68</v>
      </c>
      <c r="D1108" s="4" t="s">
        <v>4364</v>
      </c>
      <c r="E1108" s="4" t="s">
        <v>9</v>
      </c>
      <c r="F1108" s="4" t="s">
        <v>44</v>
      </c>
      <c r="G1108" s="4" t="s">
        <v>18</v>
      </c>
      <c r="H1108" s="4" t="s">
        <v>36</v>
      </c>
      <c r="I1108" s="4" t="s">
        <v>133</v>
      </c>
      <c r="J1108" s="4">
        <v>8999990070</v>
      </c>
      <c r="K1108" s="4" t="s">
        <v>5278</v>
      </c>
      <c r="L1108" s="4" t="s">
        <v>7519</v>
      </c>
      <c r="M1108" s="4" t="s">
        <v>1095</v>
      </c>
      <c r="N1108" s="4" t="str">
        <f>VLOOKUP(F1108,Homologación!$A:$B,2,0)</f>
        <v>Administración</v>
      </c>
      <c r="O1108" s="4" t="str">
        <f>IFERROR(IF(VLOOKUP(G1108,Homologación!$A:$B,2,0)=Tabla1[[#This Row],[Carrera Equivalente Uniandes 1]],"",VLOOKUP(G1108,Homologación!$A:$B,2,0)),"")</f>
        <v>Historia</v>
      </c>
      <c r="P1108" s="4" t="str">
        <f>IFERROR(IF(OR(VLOOKUP(H1108,Homologación!$A:$B,2,0)=Tabla1[[#This Row],[Carrera Equivalente Uniandes 1]],VLOOKUP(H1108,Homologación!$A:$B,2,0)=Tabla1[[#This Row],[Carrera Equivalente Uniandes 2]]),"",VLOOKUP(H1108,Homologación!$A:$B,2,0)),"")</f>
        <v/>
      </c>
    </row>
    <row r="1109" spans="1:16" x14ac:dyDescent="0.25">
      <c r="A1109" s="4" t="s">
        <v>2209</v>
      </c>
      <c r="B1109" s="4" t="s">
        <v>68</v>
      </c>
      <c r="C1109" s="4" t="s">
        <v>68</v>
      </c>
      <c r="D1109" s="4" t="s">
        <v>4364</v>
      </c>
      <c r="E1109" s="4" t="s">
        <v>9</v>
      </c>
      <c r="F1109" s="4" t="s">
        <v>44</v>
      </c>
      <c r="G1109" s="4" t="s">
        <v>18</v>
      </c>
      <c r="H1109" s="4" t="s">
        <v>36</v>
      </c>
      <c r="I1109" s="4" t="s">
        <v>133</v>
      </c>
      <c r="J1109" s="4">
        <v>8999990070</v>
      </c>
      <c r="K1109" s="4" t="s">
        <v>5278</v>
      </c>
      <c r="L1109" s="4" t="s">
        <v>7518</v>
      </c>
      <c r="M1109" s="4" t="s">
        <v>1095</v>
      </c>
      <c r="N1109" s="4" t="str">
        <f>VLOOKUP(F1109,Homologación!$A:$B,2,0)</f>
        <v>Administración</v>
      </c>
      <c r="O1109" s="4" t="str">
        <f>IFERROR(IF(VLOOKUP(G1109,Homologación!$A:$B,2,0)=Tabla1[[#This Row],[Carrera Equivalente Uniandes 1]],"",VLOOKUP(G1109,Homologación!$A:$B,2,0)),"")</f>
        <v>Historia</v>
      </c>
      <c r="P1109" s="4" t="str">
        <f>IFERROR(IF(OR(VLOOKUP(H1109,Homologación!$A:$B,2,0)=Tabla1[[#This Row],[Carrera Equivalente Uniandes 1]],VLOOKUP(H1109,Homologación!$A:$B,2,0)=Tabla1[[#This Row],[Carrera Equivalente Uniandes 2]]),"",VLOOKUP(H1109,Homologación!$A:$B,2,0)),"")</f>
        <v/>
      </c>
    </row>
    <row r="1110" spans="1:16" x14ac:dyDescent="0.25">
      <c r="A1110" s="4" t="s">
        <v>2210</v>
      </c>
      <c r="B1110" s="4" t="s">
        <v>68</v>
      </c>
      <c r="C1110" s="4" t="s">
        <v>68</v>
      </c>
      <c r="D1110" s="4" t="s">
        <v>4364</v>
      </c>
      <c r="E1110" s="4" t="s">
        <v>9</v>
      </c>
      <c r="F1110" s="4" t="s">
        <v>44</v>
      </c>
      <c r="G1110" s="4" t="s">
        <v>18</v>
      </c>
      <c r="H1110" s="4" t="s">
        <v>36</v>
      </c>
      <c r="I1110" s="4" t="s">
        <v>133</v>
      </c>
      <c r="J1110" s="4">
        <v>8999990070</v>
      </c>
      <c r="K1110" s="4" t="s">
        <v>5278</v>
      </c>
      <c r="L1110" s="4" t="s">
        <v>7519</v>
      </c>
      <c r="M1110" s="4" t="s">
        <v>1095</v>
      </c>
      <c r="N1110" s="4" t="str">
        <f>VLOOKUP(F1110,Homologación!$A:$B,2,0)</f>
        <v>Administración</v>
      </c>
      <c r="O1110" s="4" t="str">
        <f>IFERROR(IF(VLOOKUP(G1110,Homologación!$A:$B,2,0)=Tabla1[[#This Row],[Carrera Equivalente Uniandes 1]],"",VLOOKUP(G1110,Homologación!$A:$B,2,0)),"")</f>
        <v>Historia</v>
      </c>
      <c r="P1110" s="4" t="str">
        <f>IFERROR(IF(OR(VLOOKUP(H1110,Homologación!$A:$B,2,0)=Tabla1[[#This Row],[Carrera Equivalente Uniandes 1]],VLOOKUP(H1110,Homologación!$A:$B,2,0)=Tabla1[[#This Row],[Carrera Equivalente Uniandes 2]]),"",VLOOKUP(H1110,Homologación!$A:$B,2,0)),"")</f>
        <v/>
      </c>
    </row>
    <row r="1111" spans="1:16" x14ac:dyDescent="0.25">
      <c r="A1111" s="4" t="s">
        <v>2211</v>
      </c>
      <c r="B1111" s="4" t="s">
        <v>58</v>
      </c>
      <c r="C1111" s="4" t="s">
        <v>183</v>
      </c>
      <c r="D1111" s="4" t="s">
        <v>4379</v>
      </c>
      <c r="E1111" s="4" t="s">
        <v>3</v>
      </c>
      <c r="F1111" s="4" t="s">
        <v>15</v>
      </c>
      <c r="G1111" s="4" t="s">
        <v>14</v>
      </c>
      <c r="I1111" s="4" t="s">
        <v>325</v>
      </c>
      <c r="J1111" s="4">
        <v>8903990399</v>
      </c>
      <c r="K1111" s="4" t="s">
        <v>5279</v>
      </c>
      <c r="L1111" s="4" t="s">
        <v>7520</v>
      </c>
      <c r="M1111" s="4" t="s">
        <v>1095</v>
      </c>
      <c r="N1111" s="4" t="str">
        <f>VLOOKUP(F1111,Homologación!$A:$B,2,0)</f>
        <v>Administración</v>
      </c>
      <c r="O1111" s="4" t="str">
        <f>IFERROR(IF(VLOOKUP(G1111,Homologación!$A:$B,2,0)=Tabla1[[#This Row],[Carrera Equivalente Uniandes 1]],"",VLOOKUP(G1111,Homologación!$A:$B,2,0)),"")</f>
        <v>Ingeniería Industrial</v>
      </c>
      <c r="P1111" s="4" t="str">
        <f>IFERROR(IF(OR(VLOOKUP(H1111,Homologación!$A:$B,2,0)=Tabla1[[#This Row],[Carrera Equivalente Uniandes 1]],VLOOKUP(H1111,Homologación!$A:$B,2,0)=Tabla1[[#This Row],[Carrera Equivalente Uniandes 2]]),"",VLOOKUP(H1111,Homologación!$A:$B,2,0)),"")</f>
        <v/>
      </c>
    </row>
    <row r="1112" spans="1:16" x14ac:dyDescent="0.25">
      <c r="A1112" s="4" t="s">
        <v>2212</v>
      </c>
      <c r="B1112" s="4" t="s">
        <v>58</v>
      </c>
      <c r="C1112" s="4" t="s">
        <v>183</v>
      </c>
      <c r="D1112" s="4" t="s">
        <v>4379</v>
      </c>
      <c r="E1112" s="4" t="s">
        <v>3</v>
      </c>
      <c r="F1112" s="4" t="s">
        <v>29</v>
      </c>
      <c r="G1112" s="4" t="s">
        <v>73</v>
      </c>
      <c r="I1112" s="4" t="s">
        <v>325</v>
      </c>
      <c r="J1112" s="4">
        <v>8903990399</v>
      </c>
      <c r="K1112" s="4" t="s">
        <v>5280</v>
      </c>
      <c r="L1112" s="4" t="s">
        <v>7521</v>
      </c>
      <c r="M1112" s="4" t="s">
        <v>1095</v>
      </c>
      <c r="N1112" s="4" t="str">
        <f>VLOOKUP(F1112,Homologación!$A:$B,2,0)</f>
        <v>Ingeniería de Sistemas y Computación</v>
      </c>
      <c r="O1112" s="4" t="str">
        <f>IFERROR(IF(VLOOKUP(G1112,Homologación!$A:$B,2,0)=Tabla1[[#This Row],[Carrera Equivalente Uniandes 1]],"",VLOOKUP(G1112,Homologación!$A:$B,2,0)),"")</f>
        <v/>
      </c>
      <c r="P1112" s="4" t="str">
        <f>IFERROR(IF(OR(VLOOKUP(H1112,Homologación!$A:$B,2,0)=Tabla1[[#This Row],[Carrera Equivalente Uniandes 1]],VLOOKUP(H1112,Homologación!$A:$B,2,0)=Tabla1[[#This Row],[Carrera Equivalente Uniandes 2]]),"",VLOOKUP(H1112,Homologación!$A:$B,2,0)),"")</f>
        <v/>
      </c>
    </row>
    <row r="1113" spans="1:16" x14ac:dyDescent="0.25">
      <c r="A1113" s="4" t="s">
        <v>2213</v>
      </c>
      <c r="B1113" s="4" t="s">
        <v>58</v>
      </c>
      <c r="C1113" s="4" t="s">
        <v>183</v>
      </c>
      <c r="D1113" s="4" t="s">
        <v>4379</v>
      </c>
      <c r="E1113" s="4" t="s">
        <v>3</v>
      </c>
      <c r="F1113" s="4" t="s">
        <v>461</v>
      </c>
      <c r="G1113" s="4" t="s">
        <v>49</v>
      </c>
      <c r="I1113" s="4" t="s">
        <v>325</v>
      </c>
      <c r="J1113" s="4">
        <v>8903990399</v>
      </c>
      <c r="K1113" s="4" t="s">
        <v>5281</v>
      </c>
      <c r="L1113" s="4" t="s">
        <v>7522</v>
      </c>
      <c r="M1113" s="4" t="s">
        <v>1095</v>
      </c>
      <c r="N1113" s="4" t="str">
        <f>VLOOKUP(F1113,Homologación!$A:$B,2,0)</f>
        <v>Ingeniería Ambiental</v>
      </c>
      <c r="O1113" s="4" t="str">
        <f>IFERROR(IF(VLOOKUP(G1113,Homologación!$A:$B,2,0)=Tabla1[[#This Row],[Carrera Equivalente Uniandes 1]],"",VLOOKUP(G1113,Homologación!$A:$B,2,0)),"")</f>
        <v/>
      </c>
      <c r="P1113" s="4" t="str">
        <f>IFERROR(IF(OR(VLOOKUP(H1113,Homologación!$A:$B,2,0)=Tabla1[[#This Row],[Carrera Equivalente Uniandes 1]],VLOOKUP(H1113,Homologación!$A:$B,2,0)=Tabla1[[#This Row],[Carrera Equivalente Uniandes 2]]),"",VLOOKUP(H1113,Homologación!$A:$B,2,0)),"")</f>
        <v/>
      </c>
    </row>
    <row r="1114" spans="1:16" x14ac:dyDescent="0.25">
      <c r="A1114" s="4" t="s">
        <v>2214</v>
      </c>
      <c r="B1114" s="4" t="s">
        <v>58</v>
      </c>
      <c r="C1114" s="4" t="s">
        <v>183</v>
      </c>
      <c r="D1114" s="4" t="s">
        <v>4379</v>
      </c>
      <c r="E1114" s="4" t="s">
        <v>3</v>
      </c>
      <c r="F1114" s="4" t="s">
        <v>12</v>
      </c>
      <c r="G1114" s="4" t="s">
        <v>435</v>
      </c>
      <c r="H1114" s="4" t="s">
        <v>63</v>
      </c>
      <c r="I1114" s="4" t="s">
        <v>325</v>
      </c>
      <c r="J1114" s="4">
        <v>8903990399</v>
      </c>
      <c r="K1114" s="4" t="s">
        <v>5282</v>
      </c>
      <c r="L1114" s="4" t="s">
        <v>7523</v>
      </c>
      <c r="M1114" s="4" t="s">
        <v>1095</v>
      </c>
      <c r="N1114" s="4" t="str">
        <f>VLOOKUP(F1114,Homologación!$A:$B,2,0)</f>
        <v>Ciencia Política</v>
      </c>
      <c r="O1114" s="4" t="str">
        <f>IFERROR(IF(VLOOKUP(G1114,Homologación!$A:$B,2,0)=Tabla1[[#This Row],[Carrera Equivalente Uniandes 1]],"",VLOOKUP(G1114,Homologación!$A:$B,2,0)),"")</f>
        <v>Diseño</v>
      </c>
      <c r="P1114" s="4" t="str">
        <f>IFERROR(IF(OR(VLOOKUP(H1114,Homologación!$A:$B,2,0)=Tabla1[[#This Row],[Carrera Equivalente Uniandes 1]],VLOOKUP(H1114,Homologación!$A:$B,2,0)=Tabla1[[#This Row],[Carrera Equivalente Uniandes 2]]),"",VLOOKUP(H1114,Homologación!$A:$B,2,0)),"")</f>
        <v/>
      </c>
    </row>
    <row r="1115" spans="1:16" x14ac:dyDescent="0.25">
      <c r="A1115" s="4" t="s">
        <v>2215</v>
      </c>
      <c r="B1115" s="4" t="s">
        <v>58</v>
      </c>
      <c r="C1115" s="4" t="s">
        <v>183</v>
      </c>
      <c r="D1115" s="4" t="s">
        <v>4379</v>
      </c>
      <c r="E1115" s="4" t="s">
        <v>3</v>
      </c>
      <c r="F1115" s="4" t="s">
        <v>15</v>
      </c>
      <c r="G1115" s="4" t="s">
        <v>14</v>
      </c>
      <c r="I1115" s="4" t="s">
        <v>325</v>
      </c>
      <c r="J1115" s="4">
        <v>8903990399</v>
      </c>
      <c r="K1115" s="4" t="s">
        <v>5283</v>
      </c>
      <c r="L1115" s="4" t="s">
        <v>7524</v>
      </c>
      <c r="M1115" s="4" t="s">
        <v>1095</v>
      </c>
      <c r="N1115" s="4" t="str">
        <f>VLOOKUP(F1115,Homologación!$A:$B,2,0)</f>
        <v>Administración</v>
      </c>
      <c r="O1115" s="4" t="str">
        <f>IFERROR(IF(VLOOKUP(G1115,Homologación!$A:$B,2,0)=Tabla1[[#This Row],[Carrera Equivalente Uniandes 1]],"",VLOOKUP(G1115,Homologación!$A:$B,2,0)),"")</f>
        <v>Ingeniería Industrial</v>
      </c>
      <c r="P1115" s="4" t="str">
        <f>IFERROR(IF(OR(VLOOKUP(H1115,Homologación!$A:$B,2,0)=Tabla1[[#This Row],[Carrera Equivalente Uniandes 1]],VLOOKUP(H1115,Homologación!$A:$B,2,0)=Tabla1[[#This Row],[Carrera Equivalente Uniandes 2]]),"",VLOOKUP(H1115,Homologación!$A:$B,2,0)),"")</f>
        <v/>
      </c>
    </row>
    <row r="1116" spans="1:16" x14ac:dyDescent="0.25">
      <c r="A1116" s="4" t="s">
        <v>2216</v>
      </c>
      <c r="B1116" s="4" t="s">
        <v>145</v>
      </c>
      <c r="C1116" s="4" t="s">
        <v>144</v>
      </c>
      <c r="D1116" s="4" t="s">
        <v>4368</v>
      </c>
      <c r="E1116" s="4" t="s">
        <v>9</v>
      </c>
      <c r="F1116" s="4" t="s">
        <v>18</v>
      </c>
      <c r="I1116" s="4" t="s">
        <v>121</v>
      </c>
      <c r="J1116" s="4">
        <v>8001860611</v>
      </c>
      <c r="K1116" s="4" t="s">
        <v>146</v>
      </c>
      <c r="L1116" s="4" t="s">
        <v>7525</v>
      </c>
      <c r="M1116" s="4" t="s">
        <v>1095</v>
      </c>
      <c r="N1116" s="4" t="str">
        <f>VLOOKUP(F1116,Homologación!$A:$B,2,0)</f>
        <v>Historia</v>
      </c>
      <c r="O1116" s="4" t="str">
        <f>IFERROR(IF(VLOOKUP(G1116,Homologación!$A:$B,2,0)=Tabla1[[#This Row],[Carrera Equivalente Uniandes 1]],"",VLOOKUP(G1116,Homologación!$A:$B,2,0)),"")</f>
        <v/>
      </c>
      <c r="P1116" s="4" t="str">
        <f>IFERROR(IF(OR(VLOOKUP(H1116,Homologación!$A:$B,2,0)=Tabla1[[#This Row],[Carrera Equivalente Uniandes 1]],VLOOKUP(H1116,Homologación!$A:$B,2,0)=Tabla1[[#This Row],[Carrera Equivalente Uniandes 2]]),"",VLOOKUP(H1116,Homologación!$A:$B,2,0)),"")</f>
        <v/>
      </c>
    </row>
    <row r="1117" spans="1:16" x14ac:dyDescent="0.25">
      <c r="A1117" s="4" t="s">
        <v>2217</v>
      </c>
      <c r="B1117" s="4" t="s">
        <v>145</v>
      </c>
      <c r="C1117" s="4" t="s">
        <v>144</v>
      </c>
      <c r="D1117" s="4" t="s">
        <v>4368</v>
      </c>
      <c r="E1117" s="4" t="s">
        <v>9</v>
      </c>
      <c r="F1117" s="4" t="s">
        <v>18</v>
      </c>
      <c r="I1117" s="4" t="s">
        <v>121</v>
      </c>
      <c r="J1117" s="4">
        <v>8001860611</v>
      </c>
      <c r="K1117" s="4" t="s">
        <v>146</v>
      </c>
      <c r="L1117" s="4" t="s">
        <v>7526</v>
      </c>
      <c r="M1117" s="4" t="s">
        <v>1095</v>
      </c>
      <c r="N1117" s="4" t="str">
        <f>VLOOKUP(F1117,Homologación!$A:$B,2,0)</f>
        <v>Historia</v>
      </c>
      <c r="O1117" s="4" t="str">
        <f>IFERROR(IF(VLOOKUP(G1117,Homologación!$A:$B,2,0)=Tabla1[[#This Row],[Carrera Equivalente Uniandes 1]],"",VLOOKUP(G1117,Homologación!$A:$B,2,0)),"")</f>
        <v/>
      </c>
      <c r="P1117" s="4" t="str">
        <f>IFERROR(IF(OR(VLOOKUP(H1117,Homologación!$A:$B,2,0)=Tabla1[[#This Row],[Carrera Equivalente Uniandes 1]],VLOOKUP(H1117,Homologación!$A:$B,2,0)=Tabla1[[#This Row],[Carrera Equivalente Uniandes 2]]),"",VLOOKUP(H1117,Homologación!$A:$B,2,0)),"")</f>
        <v/>
      </c>
    </row>
    <row r="1118" spans="1:16" x14ac:dyDescent="0.25">
      <c r="A1118" s="4" t="s">
        <v>2218</v>
      </c>
      <c r="B1118" s="4" t="s">
        <v>145</v>
      </c>
      <c r="C1118" s="4" t="s">
        <v>144</v>
      </c>
      <c r="D1118" s="4" t="s">
        <v>4368</v>
      </c>
      <c r="E1118" s="4" t="s">
        <v>3</v>
      </c>
      <c r="F1118" s="4" t="s">
        <v>20</v>
      </c>
      <c r="I1118" s="4" t="s">
        <v>121</v>
      </c>
      <c r="J1118" s="4">
        <v>8001860611</v>
      </c>
      <c r="K1118" s="4" t="s">
        <v>85</v>
      </c>
      <c r="L1118" s="4" t="s">
        <v>7527</v>
      </c>
      <c r="M1118" s="4" t="s">
        <v>1095</v>
      </c>
      <c r="N1118" s="4" t="str">
        <f>VLOOKUP(F1118,Homologación!$A:$B,2,0)</f>
        <v>Derecho</v>
      </c>
      <c r="O1118" s="4" t="str">
        <f>IFERROR(IF(VLOOKUP(G1118,Homologación!$A:$B,2,0)=Tabla1[[#This Row],[Carrera Equivalente Uniandes 1]],"",VLOOKUP(G1118,Homologación!$A:$B,2,0)),"")</f>
        <v/>
      </c>
      <c r="P1118" s="4" t="str">
        <f>IFERROR(IF(OR(VLOOKUP(H1118,Homologación!$A:$B,2,0)=Tabla1[[#This Row],[Carrera Equivalente Uniandes 1]],VLOOKUP(H1118,Homologación!$A:$B,2,0)=Tabla1[[#This Row],[Carrera Equivalente Uniandes 2]]),"",VLOOKUP(H1118,Homologación!$A:$B,2,0)),"")</f>
        <v/>
      </c>
    </row>
    <row r="1119" spans="1:16" x14ac:dyDescent="0.25">
      <c r="A1119" s="4" t="s">
        <v>2219</v>
      </c>
      <c r="B1119" s="4" t="s">
        <v>145</v>
      </c>
      <c r="C1119" s="4" t="s">
        <v>144</v>
      </c>
      <c r="D1119" s="4" t="s">
        <v>4368</v>
      </c>
      <c r="E1119" s="4" t="s">
        <v>3</v>
      </c>
      <c r="F1119" s="4" t="s">
        <v>20</v>
      </c>
      <c r="I1119" s="4" t="s">
        <v>121</v>
      </c>
      <c r="J1119" s="4">
        <v>8001860611</v>
      </c>
      <c r="K1119" s="4" t="s">
        <v>85</v>
      </c>
      <c r="L1119" s="4" t="s">
        <v>7527</v>
      </c>
      <c r="M1119" s="4" t="s">
        <v>1095</v>
      </c>
      <c r="N1119" s="4" t="str">
        <f>VLOOKUP(F1119,Homologación!$A:$B,2,0)</f>
        <v>Derecho</v>
      </c>
      <c r="O1119" s="4" t="str">
        <f>IFERROR(IF(VLOOKUP(G1119,Homologación!$A:$B,2,0)=Tabla1[[#This Row],[Carrera Equivalente Uniandes 1]],"",VLOOKUP(G1119,Homologación!$A:$B,2,0)),"")</f>
        <v/>
      </c>
      <c r="P1119" s="4" t="str">
        <f>IFERROR(IF(OR(VLOOKUP(H1119,Homologación!$A:$B,2,0)=Tabla1[[#This Row],[Carrera Equivalente Uniandes 1]],VLOOKUP(H1119,Homologación!$A:$B,2,0)=Tabla1[[#This Row],[Carrera Equivalente Uniandes 2]]),"",VLOOKUP(H1119,Homologación!$A:$B,2,0)),"")</f>
        <v/>
      </c>
    </row>
    <row r="1120" spans="1:16" x14ac:dyDescent="0.25">
      <c r="A1120" s="4" t="s">
        <v>2220</v>
      </c>
      <c r="B1120" s="4" t="s">
        <v>145</v>
      </c>
      <c r="C1120" s="4" t="s">
        <v>144</v>
      </c>
      <c r="D1120" s="4" t="s">
        <v>4368</v>
      </c>
      <c r="E1120" s="4" t="s">
        <v>3</v>
      </c>
      <c r="F1120" s="4" t="s">
        <v>20</v>
      </c>
      <c r="I1120" s="4" t="s">
        <v>121</v>
      </c>
      <c r="J1120" s="4">
        <v>8001860611</v>
      </c>
      <c r="K1120" s="4" t="s">
        <v>85</v>
      </c>
      <c r="L1120" s="4" t="s">
        <v>7528</v>
      </c>
      <c r="M1120" s="4" t="s">
        <v>1095</v>
      </c>
      <c r="N1120" s="4" t="str">
        <f>VLOOKUP(F1120,Homologación!$A:$B,2,0)</f>
        <v>Derecho</v>
      </c>
      <c r="O1120" s="4" t="str">
        <f>IFERROR(IF(VLOOKUP(G1120,Homologación!$A:$B,2,0)=Tabla1[[#This Row],[Carrera Equivalente Uniandes 1]],"",VLOOKUP(G1120,Homologación!$A:$B,2,0)),"")</f>
        <v/>
      </c>
      <c r="P1120" s="4" t="str">
        <f>IFERROR(IF(OR(VLOOKUP(H1120,Homologación!$A:$B,2,0)=Tabla1[[#This Row],[Carrera Equivalente Uniandes 1]],VLOOKUP(H1120,Homologación!$A:$B,2,0)=Tabla1[[#This Row],[Carrera Equivalente Uniandes 2]]),"",VLOOKUP(H1120,Homologación!$A:$B,2,0)),"")</f>
        <v/>
      </c>
    </row>
    <row r="1121" spans="1:16" x14ac:dyDescent="0.25">
      <c r="A1121" s="4" t="s">
        <v>2221</v>
      </c>
      <c r="B1121" s="4" t="s">
        <v>4301</v>
      </c>
      <c r="C1121" s="4" t="s">
        <v>4324</v>
      </c>
      <c r="D1121" s="4" t="s">
        <v>4374</v>
      </c>
      <c r="E1121" s="4" t="s">
        <v>3</v>
      </c>
      <c r="F1121" s="4" t="s">
        <v>457</v>
      </c>
      <c r="I1121" s="4" t="s">
        <v>4426</v>
      </c>
      <c r="J1121" s="4">
        <v>8001036598</v>
      </c>
      <c r="K1121" s="4" t="s">
        <v>5284</v>
      </c>
      <c r="L1121" s="4" t="s">
        <v>7529</v>
      </c>
      <c r="M1121" s="4" t="s">
        <v>1095</v>
      </c>
      <c r="N1121" s="4" t="str">
        <f>VLOOKUP(F1121,Homologación!$A:$B,2,0)</f>
        <v>Administración</v>
      </c>
      <c r="O1121" s="4" t="str">
        <f>IFERROR(IF(VLOOKUP(G1121,Homologación!$A:$B,2,0)=Tabla1[[#This Row],[Carrera Equivalente Uniandes 1]],"",VLOOKUP(G1121,Homologación!$A:$B,2,0)),"")</f>
        <v/>
      </c>
      <c r="P1121" s="4" t="str">
        <f>IFERROR(IF(OR(VLOOKUP(H1121,Homologación!$A:$B,2,0)=Tabla1[[#This Row],[Carrera Equivalente Uniandes 1]],VLOOKUP(H1121,Homologación!$A:$B,2,0)=Tabla1[[#This Row],[Carrera Equivalente Uniandes 2]]),"",VLOOKUP(H1121,Homologación!$A:$B,2,0)),"")</f>
        <v/>
      </c>
    </row>
    <row r="1122" spans="1:16" x14ac:dyDescent="0.25">
      <c r="A1122" s="4" t="s">
        <v>2222</v>
      </c>
      <c r="B1122" s="4" t="s">
        <v>4301</v>
      </c>
      <c r="C1122" s="4" t="s">
        <v>4324</v>
      </c>
      <c r="D1122" s="4" t="s">
        <v>4374</v>
      </c>
      <c r="E1122" s="4" t="s">
        <v>3</v>
      </c>
      <c r="F1122" s="4" t="s">
        <v>49</v>
      </c>
      <c r="G1122" s="4" t="s">
        <v>103</v>
      </c>
      <c r="I1122" s="4" t="s">
        <v>4426</v>
      </c>
      <c r="J1122" s="4">
        <v>8001036598</v>
      </c>
      <c r="K1122" s="4" t="s">
        <v>5285</v>
      </c>
      <c r="L1122" s="4" t="s">
        <v>7530</v>
      </c>
      <c r="M1122" s="4" t="s">
        <v>1095</v>
      </c>
      <c r="N1122" s="4" t="str">
        <f>VLOOKUP(F1122,Homologación!$A:$B,2,0)</f>
        <v>Ingeniería Ambiental</v>
      </c>
      <c r="O1122" s="4" t="str">
        <f>IFERROR(IF(VLOOKUP(G1122,Homologación!$A:$B,2,0)=Tabla1[[#This Row],[Carrera Equivalente Uniandes 1]],"",VLOOKUP(G1122,Homologación!$A:$B,2,0)),"")</f>
        <v/>
      </c>
      <c r="P1122" s="4" t="str">
        <f>IFERROR(IF(OR(VLOOKUP(H1122,Homologación!$A:$B,2,0)=Tabla1[[#This Row],[Carrera Equivalente Uniandes 1]],VLOOKUP(H1122,Homologación!$A:$B,2,0)=Tabla1[[#This Row],[Carrera Equivalente Uniandes 2]]),"",VLOOKUP(H1122,Homologación!$A:$B,2,0)),"")</f>
        <v/>
      </c>
    </row>
    <row r="1123" spans="1:16" x14ac:dyDescent="0.25">
      <c r="A1123" s="4" t="s">
        <v>2223</v>
      </c>
      <c r="B1123" s="4" t="s">
        <v>26</v>
      </c>
      <c r="C1123" s="4" t="s">
        <v>26</v>
      </c>
      <c r="D1123" s="4" t="s">
        <v>429</v>
      </c>
      <c r="E1123" s="4" t="s">
        <v>3</v>
      </c>
      <c r="F1123" s="4" t="s">
        <v>21</v>
      </c>
      <c r="I1123" s="4" t="s">
        <v>326</v>
      </c>
      <c r="J1123" s="4">
        <v>8999993147</v>
      </c>
      <c r="K1123" s="4" t="s">
        <v>5286</v>
      </c>
      <c r="L1123" s="4" t="s">
        <v>7531</v>
      </c>
      <c r="M1123" s="4" t="s">
        <v>9393</v>
      </c>
      <c r="N1123" s="4" t="str">
        <f>VLOOKUP(F1123,Homologación!$A:$B,2,0)</f>
        <v>Derecho</v>
      </c>
      <c r="O1123" s="4" t="str">
        <f>IFERROR(IF(VLOOKUP(G1123,Homologación!$A:$B,2,0)=Tabla1[[#This Row],[Carrera Equivalente Uniandes 1]],"",VLOOKUP(G1123,Homologación!$A:$B,2,0)),"")</f>
        <v/>
      </c>
      <c r="P1123" s="4" t="str">
        <f>IFERROR(IF(OR(VLOOKUP(H1123,Homologación!$A:$B,2,0)=Tabla1[[#This Row],[Carrera Equivalente Uniandes 1]],VLOOKUP(H1123,Homologación!$A:$B,2,0)=Tabla1[[#This Row],[Carrera Equivalente Uniandes 2]]),"",VLOOKUP(H1123,Homologación!$A:$B,2,0)),"")</f>
        <v/>
      </c>
    </row>
    <row r="1124" spans="1:16" x14ac:dyDescent="0.25">
      <c r="A1124" s="4" t="s">
        <v>2224</v>
      </c>
      <c r="B1124" s="4" t="s">
        <v>26</v>
      </c>
      <c r="C1124" s="4" t="s">
        <v>26</v>
      </c>
      <c r="D1124" s="4" t="s">
        <v>429</v>
      </c>
      <c r="E1124" s="4" t="s">
        <v>3</v>
      </c>
      <c r="F1124" s="4" t="s">
        <v>16</v>
      </c>
      <c r="I1124" s="4" t="s">
        <v>326</v>
      </c>
      <c r="J1124" s="4">
        <v>8999993147</v>
      </c>
      <c r="K1124" s="4" t="s">
        <v>5287</v>
      </c>
      <c r="L1124" s="4" t="s">
        <v>7532</v>
      </c>
      <c r="M1124" s="4" t="s">
        <v>9393</v>
      </c>
      <c r="N1124" s="4" t="str">
        <f>VLOOKUP(F1124,Homologación!$A:$B,2,0)</f>
        <v>Ingeniería Civil</v>
      </c>
      <c r="O1124" s="4" t="str">
        <f>IFERROR(IF(VLOOKUP(G1124,Homologación!$A:$B,2,0)=Tabla1[[#This Row],[Carrera Equivalente Uniandes 1]],"",VLOOKUP(G1124,Homologación!$A:$B,2,0)),"")</f>
        <v/>
      </c>
      <c r="P1124" s="4" t="str">
        <f>IFERROR(IF(OR(VLOOKUP(H1124,Homologación!$A:$B,2,0)=Tabla1[[#This Row],[Carrera Equivalente Uniandes 1]],VLOOKUP(H1124,Homologación!$A:$B,2,0)=Tabla1[[#This Row],[Carrera Equivalente Uniandes 2]]),"",VLOOKUP(H1124,Homologación!$A:$B,2,0)),"")</f>
        <v/>
      </c>
    </row>
    <row r="1125" spans="1:16" x14ac:dyDescent="0.25">
      <c r="A1125" s="4" t="s">
        <v>2225</v>
      </c>
      <c r="B1125" s="4" t="s">
        <v>154</v>
      </c>
      <c r="C1125" s="4" t="s">
        <v>155</v>
      </c>
      <c r="D1125" s="4" t="s">
        <v>4371</v>
      </c>
      <c r="E1125" s="4" t="s">
        <v>3</v>
      </c>
      <c r="F1125" s="4" t="s">
        <v>15</v>
      </c>
      <c r="G1125" s="4" t="s">
        <v>14</v>
      </c>
      <c r="I1125" s="4" t="s">
        <v>680</v>
      </c>
      <c r="J1125" s="4">
        <v>8918004981</v>
      </c>
      <c r="K1125" s="4" t="s">
        <v>5288</v>
      </c>
      <c r="L1125" s="4" t="s">
        <v>7533</v>
      </c>
      <c r="M1125" s="4" t="s">
        <v>1095</v>
      </c>
      <c r="N1125" s="4" t="str">
        <f>VLOOKUP(F1125,Homologación!$A:$B,2,0)</f>
        <v>Administración</v>
      </c>
      <c r="O1125" s="4" t="str">
        <f>IFERROR(IF(VLOOKUP(G1125,Homologación!$A:$B,2,0)=Tabla1[[#This Row],[Carrera Equivalente Uniandes 1]],"",VLOOKUP(G1125,Homologación!$A:$B,2,0)),"")</f>
        <v>Ingeniería Industrial</v>
      </c>
      <c r="P1125" s="4" t="str">
        <f>IFERROR(IF(OR(VLOOKUP(H1125,Homologación!$A:$B,2,0)=Tabla1[[#This Row],[Carrera Equivalente Uniandes 1]],VLOOKUP(H1125,Homologación!$A:$B,2,0)=Tabla1[[#This Row],[Carrera Equivalente Uniandes 2]]),"",VLOOKUP(H1125,Homologación!$A:$B,2,0)),"")</f>
        <v/>
      </c>
    </row>
    <row r="1126" spans="1:16" x14ac:dyDescent="0.25">
      <c r="A1126" s="4" t="s">
        <v>2226</v>
      </c>
      <c r="B1126" s="4" t="s">
        <v>154</v>
      </c>
      <c r="C1126" s="4" t="s">
        <v>155</v>
      </c>
      <c r="D1126" s="4" t="s">
        <v>4371</v>
      </c>
      <c r="E1126" s="4" t="s">
        <v>3</v>
      </c>
      <c r="F1126" s="4" t="s">
        <v>21</v>
      </c>
      <c r="I1126" s="4" t="s">
        <v>680</v>
      </c>
      <c r="J1126" s="4">
        <v>8918004981</v>
      </c>
      <c r="K1126" s="4" t="s">
        <v>5193</v>
      </c>
      <c r="L1126" s="4" t="s">
        <v>7534</v>
      </c>
      <c r="M1126" s="4" t="s">
        <v>1095</v>
      </c>
      <c r="N1126" s="4" t="str">
        <f>VLOOKUP(F1126,Homologación!$A:$B,2,0)</f>
        <v>Derecho</v>
      </c>
      <c r="O1126" s="4" t="str">
        <f>IFERROR(IF(VLOOKUP(G1126,Homologación!$A:$B,2,0)=Tabla1[[#This Row],[Carrera Equivalente Uniandes 1]],"",VLOOKUP(G1126,Homologación!$A:$B,2,0)),"")</f>
        <v/>
      </c>
      <c r="P1126" s="4" t="str">
        <f>IFERROR(IF(OR(VLOOKUP(H1126,Homologación!$A:$B,2,0)=Tabla1[[#This Row],[Carrera Equivalente Uniandes 1]],VLOOKUP(H1126,Homologación!$A:$B,2,0)=Tabla1[[#This Row],[Carrera Equivalente Uniandes 2]]),"",VLOOKUP(H1126,Homologación!$A:$B,2,0)),"")</f>
        <v/>
      </c>
    </row>
    <row r="1127" spans="1:16" x14ac:dyDescent="0.25">
      <c r="A1127" s="4" t="s">
        <v>2227</v>
      </c>
      <c r="B1127" s="4" t="s">
        <v>154</v>
      </c>
      <c r="C1127" s="4" t="s">
        <v>155</v>
      </c>
      <c r="D1127" s="4" t="s">
        <v>4371</v>
      </c>
      <c r="E1127" s="4" t="s">
        <v>3</v>
      </c>
      <c r="F1127" s="4" t="s">
        <v>14</v>
      </c>
      <c r="I1127" s="4" t="s">
        <v>680</v>
      </c>
      <c r="J1127" s="4">
        <v>8918004981</v>
      </c>
      <c r="K1127" s="4" t="s">
        <v>5289</v>
      </c>
      <c r="L1127" s="4" t="s">
        <v>7535</v>
      </c>
      <c r="M1127" s="4" t="s">
        <v>1095</v>
      </c>
      <c r="N1127" s="4" t="str">
        <f>VLOOKUP(F1127,Homologación!$A:$B,2,0)</f>
        <v>Ingeniería Industrial</v>
      </c>
      <c r="O1127" s="4" t="str">
        <f>IFERROR(IF(VLOOKUP(G1127,Homologación!$A:$B,2,0)=Tabla1[[#This Row],[Carrera Equivalente Uniandes 1]],"",VLOOKUP(G1127,Homologación!$A:$B,2,0)),"")</f>
        <v/>
      </c>
      <c r="P1127" s="4" t="str">
        <f>IFERROR(IF(OR(VLOOKUP(H1127,Homologación!$A:$B,2,0)=Tabla1[[#This Row],[Carrera Equivalente Uniandes 1]],VLOOKUP(H1127,Homologación!$A:$B,2,0)=Tabla1[[#This Row],[Carrera Equivalente Uniandes 2]]),"",VLOOKUP(H1127,Homologación!$A:$B,2,0)),"")</f>
        <v/>
      </c>
    </row>
    <row r="1128" spans="1:16" x14ac:dyDescent="0.25">
      <c r="A1128" s="4" t="s">
        <v>2228</v>
      </c>
      <c r="B1128" s="4" t="s">
        <v>154</v>
      </c>
      <c r="C1128" s="4" t="s">
        <v>155</v>
      </c>
      <c r="D1128" s="4" t="s">
        <v>4371</v>
      </c>
      <c r="E1128" s="4" t="s">
        <v>3</v>
      </c>
      <c r="F1128" s="4" t="s">
        <v>15</v>
      </c>
      <c r="G1128" s="4" t="s">
        <v>38</v>
      </c>
      <c r="H1128" s="4" t="s">
        <v>451</v>
      </c>
      <c r="I1128" s="4" t="s">
        <v>680</v>
      </c>
      <c r="J1128" s="4">
        <v>8918004981</v>
      </c>
      <c r="K1128" s="4" t="s">
        <v>5290</v>
      </c>
      <c r="L1128" s="4" t="s">
        <v>7536</v>
      </c>
      <c r="M1128" s="4" t="s">
        <v>1095</v>
      </c>
      <c r="N1128" s="4" t="str">
        <f>VLOOKUP(F1128,Homologación!$A:$B,2,0)</f>
        <v>Administración</v>
      </c>
      <c r="O1128" s="4" t="str">
        <f>IFERROR(IF(VLOOKUP(G1128,Homologación!$A:$B,2,0)=Tabla1[[#This Row],[Carrera Equivalente Uniandes 1]],"",VLOOKUP(G1128,Homologación!$A:$B,2,0)),"")</f>
        <v>Economía</v>
      </c>
      <c r="P1128" s="4" t="str">
        <f>IFERROR(IF(OR(VLOOKUP(H1128,Homologación!$A:$B,2,0)=Tabla1[[#This Row],[Carrera Equivalente Uniandes 1]],VLOOKUP(H1128,Homologación!$A:$B,2,0)=Tabla1[[#This Row],[Carrera Equivalente Uniandes 2]]),"",VLOOKUP(H1128,Homologación!$A:$B,2,0)),"")</f>
        <v>Contaduría Internacional</v>
      </c>
    </row>
    <row r="1129" spans="1:16" x14ac:dyDescent="0.25">
      <c r="A1129" s="4" t="s">
        <v>2229</v>
      </c>
      <c r="B1129" s="4" t="s">
        <v>154</v>
      </c>
      <c r="C1129" s="4" t="s">
        <v>155</v>
      </c>
      <c r="D1129" s="4" t="s">
        <v>4371</v>
      </c>
      <c r="E1129" s="4" t="s">
        <v>3</v>
      </c>
      <c r="F1129" s="4" t="s">
        <v>103</v>
      </c>
      <c r="G1129" s="4" t="s">
        <v>71</v>
      </c>
      <c r="H1129" s="4" t="s">
        <v>480</v>
      </c>
      <c r="I1129" s="4" t="s">
        <v>680</v>
      </c>
      <c r="J1129" s="4">
        <v>8918004981</v>
      </c>
      <c r="K1129" s="4" t="s">
        <v>5291</v>
      </c>
      <c r="L1129" s="4" t="s">
        <v>7537</v>
      </c>
      <c r="M1129" s="4" t="s">
        <v>1095</v>
      </c>
      <c r="N1129" s="4" t="str">
        <f>VLOOKUP(F1129,Homologación!$A:$B,2,0)</f>
        <v>Ingeniería Ambiental</v>
      </c>
      <c r="O1129" s="4" t="str">
        <f>IFERROR(IF(VLOOKUP(G1129,Homologación!$A:$B,2,0)=Tabla1[[#This Row],[Carrera Equivalente Uniandes 1]],"",VLOOKUP(G1129,Homologación!$A:$B,2,0)),"")</f>
        <v/>
      </c>
      <c r="P1129" s="4" t="str">
        <f>IFERROR(IF(OR(VLOOKUP(H1129,Homologación!$A:$B,2,0)=Tabla1[[#This Row],[Carrera Equivalente Uniandes 1]],VLOOKUP(H1129,Homologación!$A:$B,2,0)=Tabla1[[#This Row],[Carrera Equivalente Uniandes 2]]),"",VLOOKUP(H1129,Homologación!$A:$B,2,0)),"")</f>
        <v>Geociencias</v>
      </c>
    </row>
    <row r="1130" spans="1:16" x14ac:dyDescent="0.25">
      <c r="A1130" s="4" t="s">
        <v>2230</v>
      </c>
      <c r="B1130" s="4" t="s">
        <v>26</v>
      </c>
      <c r="C1130" s="4" t="s">
        <v>26</v>
      </c>
      <c r="D1130" s="4" t="s">
        <v>4377</v>
      </c>
      <c r="E1130" s="4" t="s">
        <v>3</v>
      </c>
      <c r="F1130" s="4" t="s">
        <v>525</v>
      </c>
      <c r="I1130" s="4" t="s">
        <v>327</v>
      </c>
      <c r="J1130" s="4">
        <v>8301276078</v>
      </c>
      <c r="K1130" s="4" t="s">
        <v>5292</v>
      </c>
      <c r="L1130" s="4" t="s">
        <v>7538</v>
      </c>
      <c r="M1130" s="4" t="s">
        <v>9393</v>
      </c>
      <c r="N1130" s="4" t="str">
        <f>VLOOKUP(F1130,Homologación!$A:$B,2,0)</f>
        <v>Ingeniería Ambiental</v>
      </c>
      <c r="O1130" s="4" t="str">
        <f>IFERROR(IF(VLOOKUP(G1130,Homologación!$A:$B,2,0)=Tabla1[[#This Row],[Carrera Equivalente Uniandes 1]],"",VLOOKUP(G1130,Homologación!$A:$B,2,0)),"")</f>
        <v/>
      </c>
      <c r="P1130" s="4" t="str">
        <f>IFERROR(IF(OR(VLOOKUP(H1130,Homologación!$A:$B,2,0)=Tabla1[[#This Row],[Carrera Equivalente Uniandes 1]],VLOOKUP(H1130,Homologación!$A:$B,2,0)=Tabla1[[#This Row],[Carrera Equivalente Uniandes 2]]),"",VLOOKUP(H1130,Homologación!$A:$B,2,0)),"")</f>
        <v/>
      </c>
    </row>
    <row r="1131" spans="1:16" x14ac:dyDescent="0.25">
      <c r="A1131" s="4" t="s">
        <v>2231</v>
      </c>
      <c r="B1131" s="4" t="s">
        <v>26</v>
      </c>
      <c r="C1131" s="4" t="s">
        <v>26</v>
      </c>
      <c r="D1131" s="4" t="s">
        <v>4377</v>
      </c>
      <c r="E1131" s="4" t="s">
        <v>3</v>
      </c>
      <c r="F1131" s="4" t="s">
        <v>432</v>
      </c>
      <c r="I1131" s="4" t="s">
        <v>327</v>
      </c>
      <c r="J1131" s="4">
        <v>8301276078</v>
      </c>
      <c r="K1131" s="4" t="s">
        <v>5293</v>
      </c>
      <c r="L1131" s="4" t="s">
        <v>7539</v>
      </c>
      <c r="M1131" s="4" t="s">
        <v>9393</v>
      </c>
      <c r="N1131" s="4" t="str">
        <f>VLOOKUP(F1131,Homologación!$A:$B,2,0)</f>
        <v>Ingeniería Industrial</v>
      </c>
      <c r="O1131" s="4" t="str">
        <f>IFERROR(IF(VLOOKUP(G1131,Homologación!$A:$B,2,0)=Tabla1[[#This Row],[Carrera Equivalente Uniandes 1]],"",VLOOKUP(G1131,Homologación!$A:$B,2,0)),"")</f>
        <v/>
      </c>
      <c r="P1131" s="4" t="str">
        <f>IFERROR(IF(OR(VLOOKUP(H1131,Homologación!$A:$B,2,0)=Tabla1[[#This Row],[Carrera Equivalente Uniandes 1]],VLOOKUP(H1131,Homologación!$A:$B,2,0)=Tabla1[[#This Row],[Carrera Equivalente Uniandes 2]]),"",VLOOKUP(H1131,Homologación!$A:$B,2,0)),"")</f>
        <v/>
      </c>
    </row>
    <row r="1132" spans="1:16" x14ac:dyDescent="0.25">
      <c r="A1132" s="4" t="s">
        <v>2232</v>
      </c>
      <c r="B1132" s="4" t="s">
        <v>131</v>
      </c>
      <c r="C1132" s="4" t="s">
        <v>278</v>
      </c>
      <c r="D1132" s="4" t="s">
        <v>4381</v>
      </c>
      <c r="E1132" s="4" t="s">
        <v>3</v>
      </c>
      <c r="F1132" s="4" t="s">
        <v>15</v>
      </c>
      <c r="G1132" s="4" t="s">
        <v>14</v>
      </c>
      <c r="I1132" s="4" t="s">
        <v>4427</v>
      </c>
      <c r="J1132" s="4">
        <v>8001940004</v>
      </c>
      <c r="K1132" s="4" t="s">
        <v>5198</v>
      </c>
      <c r="L1132" s="4" t="s">
        <v>7540</v>
      </c>
      <c r="M1132" s="4" t="s">
        <v>1095</v>
      </c>
      <c r="N1132" s="4" t="str">
        <f>VLOOKUP(F1132,Homologación!$A:$B,2,0)</f>
        <v>Administración</v>
      </c>
      <c r="O1132" s="4" t="str">
        <f>IFERROR(IF(VLOOKUP(G1132,Homologación!$A:$B,2,0)=Tabla1[[#This Row],[Carrera Equivalente Uniandes 1]],"",VLOOKUP(G1132,Homologación!$A:$B,2,0)),"")</f>
        <v>Ingeniería Industrial</v>
      </c>
      <c r="P1132" s="4" t="str">
        <f>IFERROR(IF(OR(VLOOKUP(H1132,Homologación!$A:$B,2,0)=Tabla1[[#This Row],[Carrera Equivalente Uniandes 1]],VLOOKUP(H1132,Homologación!$A:$B,2,0)=Tabla1[[#This Row],[Carrera Equivalente Uniandes 2]]),"",VLOOKUP(H1132,Homologación!$A:$B,2,0)),"")</f>
        <v/>
      </c>
    </row>
    <row r="1133" spans="1:16" x14ac:dyDescent="0.25">
      <c r="A1133" s="4" t="s">
        <v>2233</v>
      </c>
      <c r="B1133" s="4" t="s">
        <v>131</v>
      </c>
      <c r="C1133" s="4" t="s">
        <v>278</v>
      </c>
      <c r="D1133" s="4" t="s">
        <v>4381</v>
      </c>
      <c r="E1133" s="4" t="s">
        <v>3</v>
      </c>
      <c r="F1133" s="4" t="s">
        <v>15</v>
      </c>
      <c r="G1133" s="4" t="s">
        <v>14</v>
      </c>
      <c r="I1133" s="4" t="s">
        <v>4427</v>
      </c>
      <c r="J1133" s="4">
        <v>8001940004</v>
      </c>
      <c r="K1133" s="4" t="s">
        <v>5294</v>
      </c>
      <c r="L1133" s="4" t="s">
        <v>7541</v>
      </c>
      <c r="M1133" s="4" t="s">
        <v>1095</v>
      </c>
      <c r="N1133" s="4" t="str">
        <f>VLOOKUP(F1133,Homologación!$A:$B,2,0)</f>
        <v>Administración</v>
      </c>
      <c r="O1133" s="4" t="str">
        <f>IFERROR(IF(VLOOKUP(G1133,Homologación!$A:$B,2,0)=Tabla1[[#This Row],[Carrera Equivalente Uniandes 1]],"",VLOOKUP(G1133,Homologación!$A:$B,2,0)),"")</f>
        <v>Ingeniería Industrial</v>
      </c>
      <c r="P1133" s="4" t="str">
        <f>IFERROR(IF(OR(VLOOKUP(H1133,Homologación!$A:$B,2,0)=Tabla1[[#This Row],[Carrera Equivalente Uniandes 1]],VLOOKUP(H1133,Homologación!$A:$B,2,0)=Tabla1[[#This Row],[Carrera Equivalente Uniandes 2]]),"",VLOOKUP(H1133,Homologación!$A:$B,2,0)),"")</f>
        <v/>
      </c>
    </row>
    <row r="1134" spans="1:16" x14ac:dyDescent="0.25">
      <c r="A1134" s="4" t="s">
        <v>2234</v>
      </c>
      <c r="B1134" s="4" t="s">
        <v>131</v>
      </c>
      <c r="C1134" s="4" t="s">
        <v>278</v>
      </c>
      <c r="D1134" s="4" t="s">
        <v>4381</v>
      </c>
      <c r="E1134" s="4" t="s">
        <v>9572</v>
      </c>
      <c r="F1134" s="4" t="s">
        <v>449</v>
      </c>
      <c r="G1134" s="4" t="s">
        <v>46</v>
      </c>
      <c r="H1134" s="4" t="s">
        <v>56</v>
      </c>
      <c r="I1134" s="4" t="s">
        <v>4427</v>
      </c>
      <c r="J1134" s="4">
        <v>8001940004</v>
      </c>
      <c r="K1134" s="4" t="s">
        <v>5295</v>
      </c>
      <c r="L1134" s="4" t="s">
        <v>7542</v>
      </c>
      <c r="M1134" s="4" t="s">
        <v>1095</v>
      </c>
      <c r="N1134" s="4" t="str">
        <f>VLOOKUP(F1134,Homologación!$A:$B,2,0)</f>
        <v>Ingeniería Biomédica</v>
      </c>
      <c r="O1134" s="4" t="str">
        <f>IFERROR(IF(VLOOKUP(G1134,Homologación!$A:$B,2,0)=Tabla1[[#This Row],[Carrera Equivalente Uniandes 1]],"",VLOOKUP(G1134,Homologación!$A:$B,2,0)),"")</f>
        <v/>
      </c>
      <c r="P1134" s="4" t="str">
        <f>IFERROR(IF(OR(VLOOKUP(H1134,Homologación!$A:$B,2,0)=Tabla1[[#This Row],[Carrera Equivalente Uniandes 1]],VLOOKUP(H1134,Homologación!$A:$B,2,0)=Tabla1[[#This Row],[Carrera Equivalente Uniandes 2]]),"",VLOOKUP(H1134,Homologación!$A:$B,2,0)),"")</f>
        <v/>
      </c>
    </row>
    <row r="1135" spans="1:16" x14ac:dyDescent="0.25">
      <c r="A1135" s="4" t="s">
        <v>2235</v>
      </c>
      <c r="B1135" s="4" t="s">
        <v>131</v>
      </c>
      <c r="C1135" s="4" t="s">
        <v>278</v>
      </c>
      <c r="D1135" s="4" t="s">
        <v>4381</v>
      </c>
      <c r="E1135" s="4" t="s">
        <v>3</v>
      </c>
      <c r="F1135" s="4" t="s">
        <v>16</v>
      </c>
      <c r="I1135" s="4" t="s">
        <v>4427</v>
      </c>
      <c r="J1135" s="4">
        <v>8001940004</v>
      </c>
      <c r="K1135" s="4" t="s">
        <v>5296</v>
      </c>
      <c r="L1135" s="4" t="s">
        <v>7543</v>
      </c>
      <c r="M1135" s="4" t="s">
        <v>1095</v>
      </c>
      <c r="N1135" s="4" t="str">
        <f>VLOOKUP(F1135,Homologación!$A:$B,2,0)</f>
        <v>Ingeniería Civil</v>
      </c>
      <c r="O1135" s="4" t="str">
        <f>IFERROR(IF(VLOOKUP(G1135,Homologación!$A:$B,2,0)=Tabla1[[#This Row],[Carrera Equivalente Uniandes 1]],"",VLOOKUP(G1135,Homologación!$A:$B,2,0)),"")</f>
        <v/>
      </c>
      <c r="P1135" s="4" t="str">
        <f>IFERROR(IF(OR(VLOOKUP(H1135,Homologación!$A:$B,2,0)=Tabla1[[#This Row],[Carrera Equivalente Uniandes 1]],VLOOKUP(H1135,Homologación!$A:$B,2,0)=Tabla1[[#This Row],[Carrera Equivalente Uniandes 2]]),"",VLOOKUP(H1135,Homologación!$A:$B,2,0)),"")</f>
        <v/>
      </c>
    </row>
    <row r="1136" spans="1:16" x14ac:dyDescent="0.25">
      <c r="A1136" s="4" t="s">
        <v>2236</v>
      </c>
      <c r="B1136" s="4" t="s">
        <v>131</v>
      </c>
      <c r="C1136" s="4" t="s">
        <v>278</v>
      </c>
      <c r="D1136" s="4" t="s">
        <v>4381</v>
      </c>
      <c r="E1136" s="4" t="s">
        <v>3</v>
      </c>
      <c r="F1136" s="4" t="s">
        <v>15</v>
      </c>
      <c r="G1136" s="4" t="s">
        <v>14</v>
      </c>
      <c r="I1136" s="4" t="s">
        <v>4427</v>
      </c>
      <c r="J1136" s="4">
        <v>8001940004</v>
      </c>
      <c r="K1136" s="4" t="s">
        <v>5198</v>
      </c>
      <c r="L1136" s="4" t="s">
        <v>7544</v>
      </c>
      <c r="M1136" s="4" t="s">
        <v>1095</v>
      </c>
      <c r="N1136" s="4" t="str">
        <f>VLOOKUP(F1136,Homologación!$A:$B,2,0)</f>
        <v>Administración</v>
      </c>
      <c r="O1136" s="4" t="str">
        <f>IFERROR(IF(VLOOKUP(G1136,Homologación!$A:$B,2,0)=Tabla1[[#This Row],[Carrera Equivalente Uniandes 1]],"",VLOOKUP(G1136,Homologación!$A:$B,2,0)),"")</f>
        <v>Ingeniería Industrial</v>
      </c>
      <c r="P1136" s="4" t="str">
        <f>IFERROR(IF(OR(VLOOKUP(H1136,Homologación!$A:$B,2,0)=Tabla1[[#This Row],[Carrera Equivalente Uniandes 1]],VLOOKUP(H1136,Homologación!$A:$B,2,0)=Tabla1[[#This Row],[Carrera Equivalente Uniandes 2]]),"",VLOOKUP(H1136,Homologación!$A:$B,2,0)),"")</f>
        <v/>
      </c>
    </row>
    <row r="1137" spans="1:16" x14ac:dyDescent="0.25">
      <c r="A1137" s="4" t="s">
        <v>2237</v>
      </c>
      <c r="B1137" s="4" t="s">
        <v>89</v>
      </c>
      <c r="C1137" s="4" t="s">
        <v>88</v>
      </c>
      <c r="D1137" s="4" t="s">
        <v>426</v>
      </c>
      <c r="E1137" s="4" t="s">
        <v>3</v>
      </c>
      <c r="F1137" s="4" t="s">
        <v>12</v>
      </c>
      <c r="I1137" s="4" t="s">
        <v>328</v>
      </c>
      <c r="J1137" s="4">
        <v>8000778972</v>
      </c>
      <c r="K1137" s="4" t="s">
        <v>891</v>
      </c>
      <c r="L1137" s="4" t="s">
        <v>7545</v>
      </c>
      <c r="M1137" s="4" t="s">
        <v>1095</v>
      </c>
      <c r="N1137" s="4" t="str">
        <f>VLOOKUP(F1137,Homologación!$A:$B,2,0)</f>
        <v>Ciencia Política</v>
      </c>
      <c r="O1137" s="4" t="str">
        <f>IFERROR(IF(VLOOKUP(G1137,Homologación!$A:$B,2,0)=Tabla1[[#This Row],[Carrera Equivalente Uniandes 1]],"",VLOOKUP(G1137,Homologación!$A:$B,2,0)),"")</f>
        <v/>
      </c>
      <c r="P1137" s="4" t="str">
        <f>IFERROR(IF(OR(VLOOKUP(H1137,Homologación!$A:$B,2,0)=Tabla1[[#This Row],[Carrera Equivalente Uniandes 1]],VLOOKUP(H1137,Homologación!$A:$B,2,0)=Tabla1[[#This Row],[Carrera Equivalente Uniandes 2]]),"",VLOOKUP(H1137,Homologación!$A:$B,2,0)),"")</f>
        <v/>
      </c>
    </row>
    <row r="1138" spans="1:16" x14ac:dyDescent="0.25">
      <c r="A1138" s="4" t="s">
        <v>2238</v>
      </c>
      <c r="B1138" s="4" t="s">
        <v>89</v>
      </c>
      <c r="C1138" s="4" t="s">
        <v>88</v>
      </c>
      <c r="D1138" s="4" t="s">
        <v>426</v>
      </c>
      <c r="E1138" s="4" t="s">
        <v>3</v>
      </c>
      <c r="F1138" s="4" t="s">
        <v>15</v>
      </c>
      <c r="I1138" s="4" t="s">
        <v>328</v>
      </c>
      <c r="J1138" s="4">
        <v>8000778972</v>
      </c>
      <c r="K1138" s="4" t="s">
        <v>5297</v>
      </c>
      <c r="L1138" s="4" t="s">
        <v>7546</v>
      </c>
      <c r="M1138" s="4" t="s">
        <v>1095</v>
      </c>
      <c r="N1138" s="4" t="str">
        <f>VLOOKUP(F1138,Homologación!$A:$B,2,0)</f>
        <v>Administración</v>
      </c>
      <c r="O1138" s="4" t="str">
        <f>IFERROR(IF(VLOOKUP(G1138,Homologación!$A:$B,2,0)=Tabla1[[#This Row],[Carrera Equivalente Uniandes 1]],"",VLOOKUP(G1138,Homologación!$A:$B,2,0)),"")</f>
        <v/>
      </c>
      <c r="P1138" s="4" t="str">
        <f>IFERROR(IF(OR(VLOOKUP(H1138,Homologación!$A:$B,2,0)=Tabla1[[#This Row],[Carrera Equivalente Uniandes 1]],VLOOKUP(H1138,Homologación!$A:$B,2,0)=Tabla1[[#This Row],[Carrera Equivalente Uniandes 2]]),"",VLOOKUP(H1138,Homologación!$A:$B,2,0)),"")</f>
        <v/>
      </c>
    </row>
    <row r="1139" spans="1:16" x14ac:dyDescent="0.25">
      <c r="A1139" s="4" t="s">
        <v>2239</v>
      </c>
      <c r="B1139" s="4" t="s">
        <v>89</v>
      </c>
      <c r="C1139" s="4" t="s">
        <v>88</v>
      </c>
      <c r="D1139" s="4" t="s">
        <v>426</v>
      </c>
      <c r="E1139" s="4" t="s">
        <v>3</v>
      </c>
      <c r="F1139" s="4" t="s">
        <v>15</v>
      </c>
      <c r="I1139" s="4" t="s">
        <v>328</v>
      </c>
      <c r="J1139" s="4">
        <v>8000778972</v>
      </c>
      <c r="K1139" s="4" t="s">
        <v>5297</v>
      </c>
      <c r="L1139" s="4" t="s">
        <v>7547</v>
      </c>
      <c r="M1139" s="4" t="s">
        <v>1095</v>
      </c>
      <c r="N1139" s="4" t="str">
        <f>VLOOKUP(F1139,Homologación!$A:$B,2,0)</f>
        <v>Administración</v>
      </c>
      <c r="O1139" s="4" t="str">
        <f>IFERROR(IF(VLOOKUP(G1139,Homologación!$A:$B,2,0)=Tabla1[[#This Row],[Carrera Equivalente Uniandes 1]],"",VLOOKUP(G1139,Homologación!$A:$B,2,0)),"")</f>
        <v/>
      </c>
      <c r="P1139" s="4" t="str">
        <f>IFERROR(IF(OR(VLOOKUP(H1139,Homologación!$A:$B,2,0)=Tabla1[[#This Row],[Carrera Equivalente Uniandes 1]],VLOOKUP(H1139,Homologación!$A:$B,2,0)=Tabla1[[#This Row],[Carrera Equivalente Uniandes 2]]),"",VLOOKUP(H1139,Homologación!$A:$B,2,0)),"")</f>
        <v/>
      </c>
    </row>
    <row r="1140" spans="1:16" x14ac:dyDescent="0.25">
      <c r="A1140" s="4" t="s">
        <v>2240</v>
      </c>
      <c r="B1140" s="4" t="s">
        <v>89</v>
      </c>
      <c r="C1140" s="4" t="s">
        <v>88</v>
      </c>
      <c r="D1140" s="4" t="s">
        <v>426</v>
      </c>
      <c r="E1140" s="4" t="s">
        <v>3</v>
      </c>
      <c r="F1140" s="4" t="s">
        <v>15</v>
      </c>
      <c r="I1140" s="4" t="s">
        <v>328</v>
      </c>
      <c r="J1140" s="4">
        <v>8000778972</v>
      </c>
      <c r="K1140" s="4" t="s">
        <v>5297</v>
      </c>
      <c r="L1140" s="4" t="s">
        <v>7548</v>
      </c>
      <c r="M1140" s="4" t="s">
        <v>1095</v>
      </c>
      <c r="N1140" s="4" t="str">
        <f>VLOOKUP(F1140,Homologación!$A:$B,2,0)</f>
        <v>Administración</v>
      </c>
      <c r="O1140" s="4" t="str">
        <f>IFERROR(IF(VLOOKUP(G1140,Homologación!$A:$B,2,0)=Tabla1[[#This Row],[Carrera Equivalente Uniandes 1]],"",VLOOKUP(G1140,Homologación!$A:$B,2,0)),"")</f>
        <v/>
      </c>
      <c r="P1140" s="4" t="str">
        <f>IFERROR(IF(OR(VLOOKUP(H1140,Homologación!$A:$B,2,0)=Tabla1[[#This Row],[Carrera Equivalente Uniandes 1]],VLOOKUP(H1140,Homologación!$A:$B,2,0)=Tabla1[[#This Row],[Carrera Equivalente Uniandes 2]]),"",VLOOKUP(H1140,Homologación!$A:$B,2,0)),"")</f>
        <v/>
      </c>
    </row>
    <row r="1141" spans="1:16" x14ac:dyDescent="0.25">
      <c r="A1141" s="4" t="s">
        <v>2241</v>
      </c>
      <c r="B1141" s="4" t="s">
        <v>89</v>
      </c>
      <c r="C1141" s="4" t="s">
        <v>88</v>
      </c>
      <c r="D1141" s="4" t="s">
        <v>426</v>
      </c>
      <c r="E1141" s="4" t="s">
        <v>3</v>
      </c>
      <c r="F1141" s="4" t="s">
        <v>29</v>
      </c>
      <c r="G1141" s="4" t="s">
        <v>9466</v>
      </c>
      <c r="H1141" s="4" t="s">
        <v>73</v>
      </c>
      <c r="I1141" s="4" t="s">
        <v>328</v>
      </c>
      <c r="J1141" s="4">
        <v>8000778972</v>
      </c>
      <c r="K1141" s="4" t="s">
        <v>5298</v>
      </c>
      <c r="L1141" s="4" t="s">
        <v>7549</v>
      </c>
      <c r="M1141" s="4" t="s">
        <v>1095</v>
      </c>
      <c r="N1141" s="4" t="str">
        <f>VLOOKUP(F1141,Homologación!$A:$B,2,0)</f>
        <v>Ingeniería de Sistemas y Computación</v>
      </c>
      <c r="O1141" s="4" t="str">
        <f>IFERROR(IF(VLOOKUP(G1141,Homologación!$A:$B,2,0)=Tabla1[[#This Row],[Carrera Equivalente Uniandes 1]],"",VLOOKUP(G1141,Homologación!$A:$B,2,0)),"")</f>
        <v/>
      </c>
      <c r="P1141" s="4" t="str">
        <f>IFERROR(IF(OR(VLOOKUP(H1141,Homologación!$A:$B,2,0)=Tabla1[[#This Row],[Carrera Equivalente Uniandes 1]],VLOOKUP(H1141,Homologación!$A:$B,2,0)=Tabla1[[#This Row],[Carrera Equivalente Uniandes 2]]),"",VLOOKUP(H1141,Homologación!$A:$B,2,0)),"")</f>
        <v/>
      </c>
    </row>
    <row r="1142" spans="1:16" x14ac:dyDescent="0.25">
      <c r="A1142" s="4" t="s">
        <v>2242</v>
      </c>
      <c r="B1142" s="4" t="s">
        <v>1</v>
      </c>
      <c r="C1142" s="4" t="s">
        <v>4325</v>
      </c>
      <c r="D1142" s="4" t="s">
        <v>4377</v>
      </c>
      <c r="E1142" s="4" t="s">
        <v>3</v>
      </c>
      <c r="F1142" s="4" t="s">
        <v>51</v>
      </c>
      <c r="G1142" s="4" t="s">
        <v>56</v>
      </c>
      <c r="I1142" s="4" t="s">
        <v>4428</v>
      </c>
      <c r="J1142" s="4">
        <v>8320015122</v>
      </c>
      <c r="K1142" s="4" t="s">
        <v>106</v>
      </c>
      <c r="L1142" s="4" t="s">
        <v>7550</v>
      </c>
      <c r="M1142" s="4" t="s">
        <v>1046</v>
      </c>
      <c r="N1142" s="4" t="str">
        <f>VLOOKUP(F1142,Homologación!$A:$B,2,0)</f>
        <v>Ingeniería Biomédica</v>
      </c>
      <c r="O1142" s="4" t="str">
        <f>IFERROR(IF(VLOOKUP(G1142,Homologación!$A:$B,2,0)=Tabla1[[#This Row],[Carrera Equivalente Uniandes 1]],"",VLOOKUP(G1142,Homologación!$A:$B,2,0)),"")</f>
        <v/>
      </c>
      <c r="P1142" s="4" t="str">
        <f>IFERROR(IF(OR(VLOOKUP(H1142,Homologación!$A:$B,2,0)=Tabla1[[#This Row],[Carrera Equivalente Uniandes 1]],VLOOKUP(H1142,Homologación!$A:$B,2,0)=Tabla1[[#This Row],[Carrera Equivalente Uniandes 2]]),"",VLOOKUP(H1142,Homologación!$A:$B,2,0)),"")</f>
        <v/>
      </c>
    </row>
    <row r="1143" spans="1:16" x14ac:dyDescent="0.25">
      <c r="A1143" s="4" t="s">
        <v>2243</v>
      </c>
      <c r="B1143" s="4" t="s">
        <v>1</v>
      </c>
      <c r="C1143" s="4" t="s">
        <v>4325</v>
      </c>
      <c r="D1143" s="4" t="s">
        <v>4377</v>
      </c>
      <c r="E1143" s="4" t="s">
        <v>3</v>
      </c>
      <c r="F1143" s="4" t="s">
        <v>17</v>
      </c>
      <c r="G1143" s="4" t="s">
        <v>163</v>
      </c>
      <c r="H1143" s="4" t="s">
        <v>107</v>
      </c>
      <c r="I1143" s="4" t="s">
        <v>4428</v>
      </c>
      <c r="J1143" s="4">
        <v>8320015122</v>
      </c>
      <c r="K1143" s="4" t="s">
        <v>5299</v>
      </c>
      <c r="L1143" s="4" t="s">
        <v>7551</v>
      </c>
      <c r="M1143" s="4" t="s">
        <v>1046</v>
      </c>
      <c r="N1143" s="4" t="str">
        <f>VLOOKUP(F1143,Homologación!$A:$B,2,0)</f>
        <v>Historia</v>
      </c>
      <c r="O1143" s="4" t="str">
        <f>IFERROR(IF(VLOOKUP(G1143,Homologación!$A:$B,2,0)=Tabla1[[#This Row],[Carrera Equivalente Uniandes 1]],"",VLOOKUP(G1143,Homologación!$A:$B,2,0)),"")</f>
        <v/>
      </c>
      <c r="P1143" s="4" t="str">
        <f>IFERROR(IF(OR(VLOOKUP(H1143,Homologación!$A:$B,2,0)=Tabla1[[#This Row],[Carrera Equivalente Uniandes 1]],VLOOKUP(H1143,Homologación!$A:$B,2,0)=Tabla1[[#This Row],[Carrera Equivalente Uniandes 2]]),"",VLOOKUP(H1143,Homologación!$A:$B,2,0)),"")</f>
        <v/>
      </c>
    </row>
    <row r="1144" spans="1:16" x14ac:dyDescent="0.25">
      <c r="A1144" s="4" t="s">
        <v>2244</v>
      </c>
      <c r="B1144" s="4" t="s">
        <v>1</v>
      </c>
      <c r="C1144" s="4" t="s">
        <v>4325</v>
      </c>
      <c r="D1144" s="4" t="s">
        <v>4377</v>
      </c>
      <c r="E1144" s="4" t="s">
        <v>3</v>
      </c>
      <c r="F1144" s="4" t="s">
        <v>16</v>
      </c>
      <c r="G1144" s="4" t="s">
        <v>159</v>
      </c>
      <c r="I1144" s="4" t="s">
        <v>4428</v>
      </c>
      <c r="J1144" s="4">
        <v>8320015122</v>
      </c>
      <c r="K1144" s="4" t="s">
        <v>5300</v>
      </c>
      <c r="L1144" s="4" t="s">
        <v>7552</v>
      </c>
      <c r="M1144" s="4" t="s">
        <v>1046</v>
      </c>
      <c r="N1144" s="4" t="str">
        <f>VLOOKUP(F1144,Homologación!$A:$B,2,0)</f>
        <v>Ingeniería Civil</v>
      </c>
      <c r="O1144" s="4" t="str">
        <f>IFERROR(IF(VLOOKUP(G1144,Homologación!$A:$B,2,0)=Tabla1[[#This Row],[Carrera Equivalente Uniandes 1]],"",VLOOKUP(G1144,Homologación!$A:$B,2,0)),"")</f>
        <v/>
      </c>
      <c r="P1144" s="4" t="str">
        <f>IFERROR(IF(OR(VLOOKUP(H1144,Homologación!$A:$B,2,0)=Tabla1[[#This Row],[Carrera Equivalente Uniandes 1]],VLOOKUP(H1144,Homologación!$A:$B,2,0)=Tabla1[[#This Row],[Carrera Equivalente Uniandes 2]]),"",VLOOKUP(H1144,Homologación!$A:$B,2,0)),"")</f>
        <v/>
      </c>
    </row>
    <row r="1145" spans="1:16" x14ac:dyDescent="0.25">
      <c r="A1145" s="4" t="s">
        <v>2245</v>
      </c>
      <c r="B1145" s="4" t="s">
        <v>1</v>
      </c>
      <c r="C1145" s="4" t="s">
        <v>4325</v>
      </c>
      <c r="D1145" s="4" t="s">
        <v>4377</v>
      </c>
      <c r="E1145" s="4" t="s">
        <v>3</v>
      </c>
      <c r="F1145" s="4" t="s">
        <v>29</v>
      </c>
      <c r="I1145" s="4" t="s">
        <v>4428</v>
      </c>
      <c r="J1145" s="4">
        <v>8320015122</v>
      </c>
      <c r="K1145" s="4" t="s">
        <v>5301</v>
      </c>
      <c r="L1145" s="4" t="s">
        <v>7553</v>
      </c>
      <c r="M1145" s="4" t="s">
        <v>1046</v>
      </c>
      <c r="N1145" s="4" t="str">
        <f>VLOOKUP(F1145,Homologación!$A:$B,2,0)</f>
        <v>Ingeniería de Sistemas y Computación</v>
      </c>
      <c r="O1145" s="4" t="str">
        <f>IFERROR(IF(VLOOKUP(G1145,Homologación!$A:$B,2,0)=Tabla1[[#This Row],[Carrera Equivalente Uniandes 1]],"",VLOOKUP(G1145,Homologación!$A:$B,2,0)),"")</f>
        <v/>
      </c>
      <c r="P1145" s="4" t="str">
        <f>IFERROR(IF(OR(VLOOKUP(H1145,Homologación!$A:$B,2,0)=Tabla1[[#This Row],[Carrera Equivalente Uniandes 1]],VLOOKUP(H1145,Homologación!$A:$B,2,0)=Tabla1[[#This Row],[Carrera Equivalente Uniandes 2]]),"",VLOOKUP(H1145,Homologación!$A:$B,2,0)),"")</f>
        <v/>
      </c>
    </row>
    <row r="1146" spans="1:16" x14ac:dyDescent="0.25">
      <c r="A1146" s="4" t="s">
        <v>2246</v>
      </c>
      <c r="B1146" s="4" t="s">
        <v>1</v>
      </c>
      <c r="C1146" s="4" t="s">
        <v>4325</v>
      </c>
      <c r="D1146" s="4" t="s">
        <v>4377</v>
      </c>
      <c r="E1146" s="4" t="s">
        <v>3</v>
      </c>
      <c r="F1146" s="4" t="s">
        <v>14</v>
      </c>
      <c r="I1146" s="4" t="s">
        <v>4428</v>
      </c>
      <c r="J1146" s="4">
        <v>8320015122</v>
      </c>
      <c r="K1146" s="4" t="s">
        <v>5302</v>
      </c>
      <c r="L1146" s="4" t="s">
        <v>7554</v>
      </c>
      <c r="M1146" s="4" t="s">
        <v>1046</v>
      </c>
      <c r="N1146" s="4" t="str">
        <f>VLOOKUP(F1146,Homologación!$A:$B,2,0)</f>
        <v>Ingeniería Industrial</v>
      </c>
      <c r="O1146" s="4" t="str">
        <f>IFERROR(IF(VLOOKUP(G1146,Homologación!$A:$B,2,0)=Tabla1[[#This Row],[Carrera Equivalente Uniandes 1]],"",VLOOKUP(G1146,Homologación!$A:$B,2,0)),"")</f>
        <v/>
      </c>
      <c r="P1146" s="4" t="str">
        <f>IFERROR(IF(OR(VLOOKUP(H1146,Homologación!$A:$B,2,0)=Tabla1[[#This Row],[Carrera Equivalente Uniandes 1]],VLOOKUP(H1146,Homologación!$A:$B,2,0)=Tabla1[[#This Row],[Carrera Equivalente Uniandes 2]]),"",VLOOKUP(H1146,Homologación!$A:$B,2,0)),"")</f>
        <v/>
      </c>
    </row>
    <row r="1147" spans="1:16" x14ac:dyDescent="0.25">
      <c r="A1147" s="4" t="s">
        <v>2247</v>
      </c>
      <c r="B1147" s="4" t="s">
        <v>55</v>
      </c>
      <c r="C1147" s="4" t="s">
        <v>4326</v>
      </c>
      <c r="D1147" s="4" t="s">
        <v>4366</v>
      </c>
      <c r="E1147" s="4" t="s">
        <v>3</v>
      </c>
      <c r="F1147" s="4" t="s">
        <v>432</v>
      </c>
      <c r="I1147" s="4" t="s">
        <v>4429</v>
      </c>
      <c r="J1147" s="4">
        <v>8902089473</v>
      </c>
      <c r="K1147" s="4" t="s">
        <v>5303</v>
      </c>
      <c r="L1147" s="4" t="s">
        <v>7555</v>
      </c>
      <c r="M1147" s="4" t="s">
        <v>1095</v>
      </c>
      <c r="N1147" s="4" t="str">
        <f>VLOOKUP(F1147,Homologación!$A:$B,2,0)</f>
        <v>Ingeniería Industrial</v>
      </c>
      <c r="O1147" s="4" t="str">
        <f>IFERROR(IF(VLOOKUP(G1147,Homologación!$A:$B,2,0)=Tabla1[[#This Row],[Carrera Equivalente Uniandes 1]],"",VLOOKUP(G1147,Homologación!$A:$B,2,0)),"")</f>
        <v/>
      </c>
      <c r="P1147" s="4" t="str">
        <f>IFERROR(IF(OR(VLOOKUP(H1147,Homologación!$A:$B,2,0)=Tabla1[[#This Row],[Carrera Equivalente Uniandes 1]],VLOOKUP(H1147,Homologación!$A:$B,2,0)=Tabla1[[#This Row],[Carrera Equivalente Uniandes 2]]),"",VLOOKUP(H1147,Homologación!$A:$B,2,0)),"")</f>
        <v/>
      </c>
    </row>
    <row r="1148" spans="1:16" x14ac:dyDescent="0.25">
      <c r="A1148" s="4" t="s">
        <v>2248</v>
      </c>
      <c r="B1148" s="4" t="s">
        <v>55</v>
      </c>
      <c r="C1148" s="4" t="s">
        <v>4326</v>
      </c>
      <c r="D1148" s="4" t="s">
        <v>4366</v>
      </c>
      <c r="E1148" s="4" t="s">
        <v>3</v>
      </c>
      <c r="F1148" s="4" t="s">
        <v>44</v>
      </c>
      <c r="I1148" s="4" t="s">
        <v>4429</v>
      </c>
      <c r="J1148" s="4">
        <v>8902089473</v>
      </c>
      <c r="K1148" s="4" t="s">
        <v>4596</v>
      </c>
      <c r="L1148" s="4" t="s">
        <v>7556</v>
      </c>
      <c r="M1148" s="4" t="s">
        <v>1095</v>
      </c>
      <c r="N1148" s="4" t="str">
        <f>VLOOKUP(F1148,Homologación!$A:$B,2,0)</f>
        <v>Administración</v>
      </c>
      <c r="O1148" s="4" t="str">
        <f>IFERROR(IF(VLOOKUP(G1148,Homologación!$A:$B,2,0)=Tabla1[[#This Row],[Carrera Equivalente Uniandes 1]],"",VLOOKUP(G1148,Homologación!$A:$B,2,0)),"")</f>
        <v/>
      </c>
      <c r="P1148" s="4" t="str">
        <f>IFERROR(IF(OR(VLOOKUP(H1148,Homologación!$A:$B,2,0)=Tabla1[[#This Row],[Carrera Equivalente Uniandes 1]],VLOOKUP(H1148,Homologación!$A:$B,2,0)=Tabla1[[#This Row],[Carrera Equivalente Uniandes 2]]),"",VLOOKUP(H1148,Homologación!$A:$B,2,0)),"")</f>
        <v/>
      </c>
    </row>
    <row r="1149" spans="1:16" x14ac:dyDescent="0.25">
      <c r="A1149" s="4" t="s">
        <v>2249</v>
      </c>
      <c r="B1149" s="4" t="s">
        <v>55</v>
      </c>
      <c r="C1149" s="4" t="s">
        <v>4326</v>
      </c>
      <c r="D1149" s="4" t="s">
        <v>4366</v>
      </c>
      <c r="E1149" s="4" t="s">
        <v>3</v>
      </c>
      <c r="F1149" s="4" t="s">
        <v>59</v>
      </c>
      <c r="I1149" s="4" t="s">
        <v>4429</v>
      </c>
      <c r="J1149" s="4">
        <v>8902089473</v>
      </c>
      <c r="K1149" s="4" t="s">
        <v>5304</v>
      </c>
      <c r="L1149" s="4" t="s">
        <v>7557</v>
      </c>
      <c r="M1149" s="4" t="s">
        <v>1095</v>
      </c>
      <c r="N1149" s="4" t="str">
        <f>VLOOKUP(F1149,Homologación!$A:$B,2,0)</f>
        <v>Antropología</v>
      </c>
      <c r="O1149" s="4" t="str">
        <f>IFERROR(IF(VLOOKUP(G1149,Homologación!$A:$B,2,0)=Tabla1[[#This Row],[Carrera Equivalente Uniandes 1]],"",VLOOKUP(G1149,Homologación!$A:$B,2,0)),"")</f>
        <v/>
      </c>
      <c r="P1149" s="4" t="str">
        <f>IFERROR(IF(OR(VLOOKUP(H1149,Homologación!$A:$B,2,0)=Tabla1[[#This Row],[Carrera Equivalente Uniandes 1]],VLOOKUP(H1149,Homologación!$A:$B,2,0)=Tabla1[[#This Row],[Carrera Equivalente Uniandes 2]]),"",VLOOKUP(H1149,Homologación!$A:$B,2,0)),"")</f>
        <v/>
      </c>
    </row>
    <row r="1150" spans="1:16" x14ac:dyDescent="0.25">
      <c r="A1150" s="4" t="s">
        <v>2250</v>
      </c>
      <c r="B1150" s="4" t="s">
        <v>4301</v>
      </c>
      <c r="C1150" s="4" t="s">
        <v>4314</v>
      </c>
      <c r="D1150" s="4" t="s">
        <v>4374</v>
      </c>
      <c r="E1150" s="4" t="s">
        <v>3</v>
      </c>
      <c r="F1150" s="4" t="s">
        <v>21</v>
      </c>
      <c r="I1150" s="4" t="s">
        <v>133</v>
      </c>
      <c r="J1150" s="4">
        <v>8999990070</v>
      </c>
      <c r="K1150" s="4" t="s">
        <v>4897</v>
      </c>
      <c r="L1150" s="4" t="s">
        <v>7558</v>
      </c>
      <c r="M1150" s="4" t="s">
        <v>1095</v>
      </c>
      <c r="N1150" s="4" t="str">
        <f>VLOOKUP(F1150,Homologación!$A:$B,2,0)</f>
        <v>Derecho</v>
      </c>
      <c r="O1150" s="4" t="str">
        <f>IFERROR(IF(VLOOKUP(G1150,Homologación!$A:$B,2,0)=Tabla1[[#This Row],[Carrera Equivalente Uniandes 1]],"",VLOOKUP(G1150,Homologación!$A:$B,2,0)),"")</f>
        <v/>
      </c>
      <c r="P1150" s="4" t="str">
        <f>IFERROR(IF(OR(VLOOKUP(H1150,Homologación!$A:$B,2,0)=Tabla1[[#This Row],[Carrera Equivalente Uniandes 1]],VLOOKUP(H1150,Homologación!$A:$B,2,0)=Tabla1[[#This Row],[Carrera Equivalente Uniandes 2]]),"",VLOOKUP(H1150,Homologación!$A:$B,2,0)),"")</f>
        <v/>
      </c>
    </row>
    <row r="1151" spans="1:16" x14ac:dyDescent="0.25">
      <c r="A1151" s="4" t="s">
        <v>2251</v>
      </c>
      <c r="B1151" s="4" t="s">
        <v>4301</v>
      </c>
      <c r="C1151" s="4" t="s">
        <v>4314</v>
      </c>
      <c r="D1151" s="4" t="s">
        <v>4374</v>
      </c>
      <c r="E1151" s="4" t="s">
        <v>3</v>
      </c>
      <c r="F1151" s="4" t="s">
        <v>15</v>
      </c>
      <c r="G1151" s="4" t="s">
        <v>44</v>
      </c>
      <c r="H1151" s="4" t="s">
        <v>97</v>
      </c>
      <c r="I1151" s="4" t="s">
        <v>133</v>
      </c>
      <c r="J1151" s="4">
        <v>8999990070</v>
      </c>
      <c r="K1151" s="4" t="s">
        <v>4738</v>
      </c>
      <c r="L1151" s="4" t="s">
        <v>7559</v>
      </c>
      <c r="M1151" s="4" t="s">
        <v>1095</v>
      </c>
      <c r="N1151" s="4" t="str">
        <f>VLOOKUP(F1151,Homologación!$A:$B,2,0)</f>
        <v>Administración</v>
      </c>
      <c r="O1151" s="4" t="str">
        <f>IFERROR(IF(VLOOKUP(G1151,Homologación!$A:$B,2,0)=Tabla1[[#This Row],[Carrera Equivalente Uniandes 1]],"",VLOOKUP(G1151,Homologación!$A:$B,2,0)),"")</f>
        <v/>
      </c>
      <c r="P1151" s="4" t="str">
        <f>IFERROR(IF(OR(VLOOKUP(H1151,Homologación!$A:$B,2,0)=Tabla1[[#This Row],[Carrera Equivalente Uniandes 1]],VLOOKUP(H1151,Homologación!$A:$B,2,0)=Tabla1[[#This Row],[Carrera Equivalente Uniandes 2]]),"",VLOOKUP(H1151,Homologación!$A:$B,2,0)),"")</f>
        <v/>
      </c>
    </row>
    <row r="1152" spans="1:16" x14ac:dyDescent="0.25">
      <c r="A1152" s="4" t="s">
        <v>2252</v>
      </c>
      <c r="B1152" s="4" t="s">
        <v>4301</v>
      </c>
      <c r="C1152" s="4" t="s">
        <v>4314</v>
      </c>
      <c r="D1152" s="4" t="s">
        <v>4374</v>
      </c>
      <c r="E1152" s="4" t="s">
        <v>3</v>
      </c>
      <c r="F1152" s="4" t="s">
        <v>15</v>
      </c>
      <c r="G1152" s="4" t="s">
        <v>44</v>
      </c>
      <c r="H1152" s="4" t="s">
        <v>97</v>
      </c>
      <c r="I1152" s="4" t="s">
        <v>133</v>
      </c>
      <c r="J1152" s="4">
        <v>8999990070</v>
      </c>
      <c r="K1152" s="4" t="s">
        <v>4738</v>
      </c>
      <c r="L1152" s="4" t="s">
        <v>7559</v>
      </c>
      <c r="M1152" s="4" t="s">
        <v>1095</v>
      </c>
      <c r="N1152" s="4" t="str">
        <f>VLOOKUP(F1152,Homologación!$A:$B,2,0)</f>
        <v>Administración</v>
      </c>
      <c r="O1152" s="4" t="str">
        <f>IFERROR(IF(VLOOKUP(G1152,Homologación!$A:$B,2,0)=Tabla1[[#This Row],[Carrera Equivalente Uniandes 1]],"",VLOOKUP(G1152,Homologación!$A:$B,2,0)),"")</f>
        <v/>
      </c>
      <c r="P1152" s="4" t="str">
        <f>IFERROR(IF(OR(VLOOKUP(H1152,Homologación!$A:$B,2,0)=Tabla1[[#This Row],[Carrera Equivalente Uniandes 1]],VLOOKUP(H1152,Homologación!$A:$B,2,0)=Tabla1[[#This Row],[Carrera Equivalente Uniandes 2]]),"",VLOOKUP(H1152,Homologación!$A:$B,2,0)),"")</f>
        <v/>
      </c>
    </row>
    <row r="1153" spans="1:16" x14ac:dyDescent="0.25">
      <c r="A1153" s="4" t="s">
        <v>2253</v>
      </c>
      <c r="B1153" s="4" t="s">
        <v>4301</v>
      </c>
      <c r="C1153" s="4" t="s">
        <v>4327</v>
      </c>
      <c r="D1153" s="4" t="s">
        <v>4374</v>
      </c>
      <c r="E1153" s="4" t="s">
        <v>3</v>
      </c>
      <c r="F1153" s="4" t="s">
        <v>36</v>
      </c>
      <c r="G1153" s="4" t="s">
        <v>15</v>
      </c>
      <c r="H1153" s="4" t="s">
        <v>44</v>
      </c>
      <c r="I1153" s="4" t="s">
        <v>133</v>
      </c>
      <c r="J1153" s="4">
        <v>8999990070</v>
      </c>
      <c r="K1153" s="4" t="s">
        <v>4898</v>
      </c>
      <c r="L1153" s="4" t="s">
        <v>7560</v>
      </c>
      <c r="M1153" s="4" t="s">
        <v>1095</v>
      </c>
      <c r="N1153" s="4" t="str">
        <f>VLOOKUP(F1153,Homologación!$A:$B,2,0)</f>
        <v>Historia</v>
      </c>
      <c r="O1153" s="4" t="str">
        <f>IFERROR(IF(VLOOKUP(G1153,Homologación!$A:$B,2,0)=Tabla1[[#This Row],[Carrera Equivalente Uniandes 1]],"",VLOOKUP(G1153,Homologación!$A:$B,2,0)),"")</f>
        <v>Administración</v>
      </c>
      <c r="P1153" s="4" t="str">
        <f>IFERROR(IF(OR(VLOOKUP(H1153,Homologación!$A:$B,2,0)=Tabla1[[#This Row],[Carrera Equivalente Uniandes 1]],VLOOKUP(H1153,Homologación!$A:$B,2,0)=Tabla1[[#This Row],[Carrera Equivalente Uniandes 2]]),"",VLOOKUP(H1153,Homologación!$A:$B,2,0)),"")</f>
        <v/>
      </c>
    </row>
    <row r="1154" spans="1:16" x14ac:dyDescent="0.25">
      <c r="A1154" s="4" t="s">
        <v>2254</v>
      </c>
      <c r="B1154" s="4" t="s">
        <v>4301</v>
      </c>
      <c r="C1154" s="4" t="s">
        <v>4324</v>
      </c>
      <c r="D1154" s="4" t="s">
        <v>4374</v>
      </c>
      <c r="E1154" s="4" t="s">
        <v>3</v>
      </c>
      <c r="F1154" s="4" t="s">
        <v>36</v>
      </c>
      <c r="I1154" s="4" t="s">
        <v>133</v>
      </c>
      <c r="J1154" s="4">
        <v>8999990070</v>
      </c>
      <c r="K1154" s="4" t="s">
        <v>4898</v>
      </c>
      <c r="L1154" s="4" t="s">
        <v>7561</v>
      </c>
      <c r="M1154" s="4" t="s">
        <v>1095</v>
      </c>
      <c r="N1154" s="4" t="str">
        <f>VLOOKUP(F1154,Homologación!$A:$B,2,0)</f>
        <v>Historia</v>
      </c>
      <c r="O1154" s="4" t="str">
        <f>IFERROR(IF(VLOOKUP(G1154,Homologación!$A:$B,2,0)=Tabla1[[#This Row],[Carrera Equivalente Uniandes 1]],"",VLOOKUP(G1154,Homologación!$A:$B,2,0)),"")</f>
        <v/>
      </c>
      <c r="P1154" s="4" t="str">
        <f>IFERROR(IF(OR(VLOOKUP(H1154,Homologación!$A:$B,2,0)=Tabla1[[#This Row],[Carrera Equivalente Uniandes 1]],VLOOKUP(H1154,Homologación!$A:$B,2,0)=Tabla1[[#This Row],[Carrera Equivalente Uniandes 2]]),"",VLOOKUP(H1154,Homologación!$A:$B,2,0)),"")</f>
        <v/>
      </c>
    </row>
    <row r="1155" spans="1:16" x14ac:dyDescent="0.25">
      <c r="A1155" s="4" t="s">
        <v>2255</v>
      </c>
      <c r="B1155" s="4" t="s">
        <v>145</v>
      </c>
      <c r="C1155" s="4" t="s">
        <v>144</v>
      </c>
      <c r="D1155" s="4" t="s">
        <v>4368</v>
      </c>
      <c r="E1155" s="4" t="s">
        <v>3</v>
      </c>
      <c r="F1155" s="4" t="s">
        <v>15</v>
      </c>
      <c r="I1155" s="4" t="s">
        <v>330</v>
      </c>
      <c r="J1155" s="4">
        <v>8911800985</v>
      </c>
      <c r="K1155" s="4" t="s">
        <v>146</v>
      </c>
      <c r="L1155" s="4" t="s">
        <v>7562</v>
      </c>
      <c r="M1155" s="4" t="s">
        <v>1095</v>
      </c>
      <c r="N1155" s="4" t="str">
        <f>VLOOKUP(F1155,Homologación!$A:$B,2,0)</f>
        <v>Administración</v>
      </c>
      <c r="O1155" s="4" t="str">
        <f>IFERROR(IF(VLOOKUP(G1155,Homologación!$A:$B,2,0)=Tabla1[[#This Row],[Carrera Equivalente Uniandes 1]],"",VLOOKUP(G1155,Homologación!$A:$B,2,0)),"")</f>
        <v/>
      </c>
      <c r="P1155" s="4" t="str">
        <f>IFERROR(IF(OR(VLOOKUP(H1155,Homologación!$A:$B,2,0)=Tabla1[[#This Row],[Carrera Equivalente Uniandes 1]],VLOOKUP(H1155,Homologación!$A:$B,2,0)=Tabla1[[#This Row],[Carrera Equivalente Uniandes 2]]),"",VLOOKUP(H1155,Homologación!$A:$B,2,0)),"")</f>
        <v/>
      </c>
    </row>
    <row r="1156" spans="1:16" x14ac:dyDescent="0.25">
      <c r="A1156" s="4" t="s">
        <v>2256</v>
      </c>
      <c r="B1156" s="4" t="s">
        <v>145</v>
      </c>
      <c r="C1156" s="4" t="s">
        <v>144</v>
      </c>
      <c r="D1156" s="4" t="s">
        <v>4368</v>
      </c>
      <c r="E1156" s="4" t="s">
        <v>9</v>
      </c>
      <c r="F1156" s="4" t="s">
        <v>18</v>
      </c>
      <c r="I1156" s="4" t="s">
        <v>330</v>
      </c>
      <c r="J1156" s="4">
        <v>8911800985</v>
      </c>
      <c r="K1156" s="4" t="s">
        <v>146</v>
      </c>
      <c r="L1156" s="4" t="s">
        <v>7563</v>
      </c>
      <c r="M1156" s="4" t="s">
        <v>1095</v>
      </c>
      <c r="N1156" s="4" t="str">
        <f>VLOOKUP(F1156,Homologación!$A:$B,2,0)</f>
        <v>Historia</v>
      </c>
      <c r="O1156" s="4" t="str">
        <f>IFERROR(IF(VLOOKUP(G1156,Homologación!$A:$B,2,0)=Tabla1[[#This Row],[Carrera Equivalente Uniandes 1]],"",VLOOKUP(G1156,Homologación!$A:$B,2,0)),"")</f>
        <v/>
      </c>
      <c r="P1156" s="4" t="str">
        <f>IFERROR(IF(OR(VLOOKUP(H1156,Homologación!$A:$B,2,0)=Tabla1[[#This Row],[Carrera Equivalente Uniandes 1]],VLOOKUP(H1156,Homologación!$A:$B,2,0)=Tabla1[[#This Row],[Carrera Equivalente Uniandes 2]]),"",VLOOKUP(H1156,Homologación!$A:$B,2,0)),"")</f>
        <v/>
      </c>
    </row>
    <row r="1157" spans="1:16" x14ac:dyDescent="0.25">
      <c r="A1157" s="4" t="s">
        <v>2257</v>
      </c>
      <c r="B1157" s="4" t="s">
        <v>145</v>
      </c>
      <c r="C1157" s="4" t="s">
        <v>144</v>
      </c>
      <c r="D1157" s="4" t="s">
        <v>4368</v>
      </c>
      <c r="E1157" s="4" t="s">
        <v>3</v>
      </c>
      <c r="F1157" s="4" t="s">
        <v>80</v>
      </c>
      <c r="I1157" s="4" t="s">
        <v>330</v>
      </c>
      <c r="J1157" s="4">
        <v>8911800985</v>
      </c>
      <c r="K1157" s="4" t="s">
        <v>331</v>
      </c>
      <c r="L1157" s="4" t="s">
        <v>7564</v>
      </c>
      <c r="M1157" s="4" t="s">
        <v>1095</v>
      </c>
      <c r="N1157" s="4" t="str">
        <f>VLOOKUP(F1157,Homologación!$A:$B,2,0)</f>
        <v>Ingeniería Química</v>
      </c>
      <c r="O1157" s="4" t="str">
        <f>IFERROR(IF(VLOOKUP(G1157,Homologación!$A:$B,2,0)=Tabla1[[#This Row],[Carrera Equivalente Uniandes 1]],"",VLOOKUP(G1157,Homologación!$A:$B,2,0)),"")</f>
        <v/>
      </c>
      <c r="P1157" s="4" t="str">
        <f>IFERROR(IF(OR(VLOOKUP(H1157,Homologación!$A:$B,2,0)=Tabla1[[#This Row],[Carrera Equivalente Uniandes 1]],VLOOKUP(H1157,Homologación!$A:$B,2,0)=Tabla1[[#This Row],[Carrera Equivalente Uniandes 2]]),"",VLOOKUP(H1157,Homologación!$A:$B,2,0)),"")</f>
        <v/>
      </c>
    </row>
    <row r="1158" spans="1:16" x14ac:dyDescent="0.25">
      <c r="A1158" s="4" t="s">
        <v>2258</v>
      </c>
      <c r="B1158" s="4" t="s">
        <v>145</v>
      </c>
      <c r="C1158" s="4" t="s">
        <v>144</v>
      </c>
      <c r="D1158" s="4" t="s">
        <v>4368</v>
      </c>
      <c r="E1158" s="4" t="s">
        <v>3</v>
      </c>
      <c r="F1158" s="4" t="s">
        <v>39</v>
      </c>
      <c r="I1158" s="4" t="s">
        <v>330</v>
      </c>
      <c r="J1158" s="4">
        <v>8911800985</v>
      </c>
      <c r="K1158" s="4" t="s">
        <v>332</v>
      </c>
      <c r="L1158" s="4" t="s">
        <v>7565</v>
      </c>
      <c r="M1158" s="4" t="s">
        <v>1095</v>
      </c>
      <c r="N1158" s="4" t="str">
        <f>VLOOKUP(F1158,Homologación!$A:$B,2,0)</f>
        <v>Contaduría Internacional</v>
      </c>
      <c r="O1158" s="4" t="str">
        <f>IFERROR(IF(VLOOKUP(G1158,Homologación!$A:$B,2,0)=Tabla1[[#This Row],[Carrera Equivalente Uniandes 1]],"",VLOOKUP(G1158,Homologación!$A:$B,2,0)),"")</f>
        <v/>
      </c>
      <c r="P1158" s="4" t="str">
        <f>IFERROR(IF(OR(VLOOKUP(H1158,Homologación!$A:$B,2,0)=Tabla1[[#This Row],[Carrera Equivalente Uniandes 1]],VLOOKUP(H1158,Homologación!$A:$B,2,0)=Tabla1[[#This Row],[Carrera Equivalente Uniandes 2]]),"",VLOOKUP(H1158,Homologación!$A:$B,2,0)),"")</f>
        <v/>
      </c>
    </row>
    <row r="1159" spans="1:16" x14ac:dyDescent="0.25">
      <c r="A1159" s="4" t="s">
        <v>2259</v>
      </c>
      <c r="B1159" s="4" t="s">
        <v>145</v>
      </c>
      <c r="C1159" s="4" t="s">
        <v>144</v>
      </c>
      <c r="D1159" s="4" t="s">
        <v>4368</v>
      </c>
      <c r="E1159" s="4" t="s">
        <v>3</v>
      </c>
      <c r="F1159" s="4" t="s">
        <v>15</v>
      </c>
      <c r="I1159" s="4" t="s">
        <v>330</v>
      </c>
      <c r="J1159" s="4">
        <v>8911800985</v>
      </c>
      <c r="K1159" s="4" t="s">
        <v>146</v>
      </c>
      <c r="L1159" s="4" t="s">
        <v>7566</v>
      </c>
      <c r="M1159" s="4" t="s">
        <v>1095</v>
      </c>
      <c r="N1159" s="4" t="str">
        <f>VLOOKUP(F1159,Homologación!$A:$B,2,0)</f>
        <v>Administración</v>
      </c>
      <c r="O1159" s="4" t="str">
        <f>IFERROR(IF(VLOOKUP(G1159,Homologación!$A:$B,2,0)=Tabla1[[#This Row],[Carrera Equivalente Uniandes 1]],"",VLOOKUP(G1159,Homologación!$A:$B,2,0)),"")</f>
        <v/>
      </c>
      <c r="P1159" s="4" t="str">
        <f>IFERROR(IF(OR(VLOOKUP(H1159,Homologación!$A:$B,2,0)=Tabla1[[#This Row],[Carrera Equivalente Uniandes 1]],VLOOKUP(H1159,Homologación!$A:$B,2,0)=Tabla1[[#This Row],[Carrera Equivalente Uniandes 2]]),"",VLOOKUP(H1159,Homologación!$A:$B,2,0)),"")</f>
        <v/>
      </c>
    </row>
    <row r="1160" spans="1:16" x14ac:dyDescent="0.25">
      <c r="A1160" s="4" t="s">
        <v>2260</v>
      </c>
      <c r="B1160" s="4" t="s">
        <v>26</v>
      </c>
      <c r="C1160" s="4" t="s">
        <v>26</v>
      </c>
      <c r="D1160" s="4" t="s">
        <v>429</v>
      </c>
      <c r="E1160" s="4" t="s">
        <v>3</v>
      </c>
      <c r="F1160" s="4" t="s">
        <v>21</v>
      </c>
      <c r="I1160" s="4" t="s">
        <v>664</v>
      </c>
      <c r="J1160" s="4">
        <v>9004772356</v>
      </c>
      <c r="K1160" s="4" t="s">
        <v>5305</v>
      </c>
      <c r="L1160" s="4" t="s">
        <v>7567</v>
      </c>
      <c r="M1160" s="4" t="s">
        <v>9393</v>
      </c>
      <c r="N1160" s="4" t="str">
        <f>VLOOKUP(F1160,Homologación!$A:$B,2,0)</f>
        <v>Derecho</v>
      </c>
      <c r="O1160" s="4" t="str">
        <f>IFERROR(IF(VLOOKUP(G1160,Homologación!$A:$B,2,0)=Tabla1[[#This Row],[Carrera Equivalente Uniandes 1]],"",VLOOKUP(G1160,Homologación!$A:$B,2,0)),"")</f>
        <v/>
      </c>
      <c r="P1160" s="4" t="str">
        <f>IFERROR(IF(OR(VLOOKUP(H1160,Homologación!$A:$B,2,0)=Tabla1[[#This Row],[Carrera Equivalente Uniandes 1]],VLOOKUP(H1160,Homologación!$A:$B,2,0)=Tabla1[[#This Row],[Carrera Equivalente Uniandes 2]]),"",VLOOKUP(H1160,Homologación!$A:$B,2,0)),"")</f>
        <v/>
      </c>
    </row>
    <row r="1161" spans="1:16" x14ac:dyDescent="0.25">
      <c r="A1161" s="4" t="s">
        <v>2261</v>
      </c>
      <c r="B1161" s="4" t="s">
        <v>26</v>
      </c>
      <c r="C1161" s="4" t="s">
        <v>26</v>
      </c>
      <c r="D1161" s="4" t="s">
        <v>431</v>
      </c>
      <c r="E1161" s="4" t="s">
        <v>3</v>
      </c>
      <c r="F1161" s="4" t="s">
        <v>451</v>
      </c>
      <c r="G1161" s="4" t="s">
        <v>14</v>
      </c>
      <c r="I1161" s="4" t="s">
        <v>333</v>
      </c>
      <c r="J1161" s="4">
        <v>8300053704</v>
      </c>
      <c r="K1161" s="4" t="s">
        <v>893</v>
      </c>
      <c r="L1161" s="4" t="s">
        <v>7568</v>
      </c>
      <c r="M1161" s="4" t="s">
        <v>9393</v>
      </c>
      <c r="N1161" s="4" t="str">
        <f>VLOOKUP(F1161,Homologación!$A:$B,2,0)</f>
        <v>Contaduría Internacional</v>
      </c>
      <c r="O1161" s="4" t="str">
        <f>IFERROR(IF(VLOOKUP(G1161,Homologación!$A:$B,2,0)=Tabla1[[#This Row],[Carrera Equivalente Uniandes 1]],"",VLOOKUP(G1161,Homologación!$A:$B,2,0)),"")</f>
        <v>Ingeniería Industrial</v>
      </c>
      <c r="P1161" s="4" t="str">
        <f>IFERROR(IF(OR(VLOOKUP(H1161,Homologación!$A:$B,2,0)=Tabla1[[#This Row],[Carrera Equivalente Uniandes 1]],VLOOKUP(H1161,Homologación!$A:$B,2,0)=Tabla1[[#This Row],[Carrera Equivalente Uniandes 2]]),"",VLOOKUP(H1161,Homologación!$A:$B,2,0)),"")</f>
        <v/>
      </c>
    </row>
    <row r="1162" spans="1:16" x14ac:dyDescent="0.25">
      <c r="A1162" s="4" t="s">
        <v>2262</v>
      </c>
      <c r="B1162" s="4" t="s">
        <v>26</v>
      </c>
      <c r="C1162" s="4" t="s">
        <v>26</v>
      </c>
      <c r="D1162" s="4" t="s">
        <v>431</v>
      </c>
      <c r="E1162" s="4" t="s">
        <v>3</v>
      </c>
      <c r="F1162" s="4" t="s">
        <v>334</v>
      </c>
      <c r="I1162" s="4" t="s">
        <v>333</v>
      </c>
      <c r="J1162" s="4">
        <v>8300053704</v>
      </c>
      <c r="K1162" s="4" t="s">
        <v>894</v>
      </c>
      <c r="L1162" s="4" t="s">
        <v>7569</v>
      </c>
      <c r="M1162" s="4" t="s">
        <v>9393</v>
      </c>
      <c r="N1162" s="4" t="str">
        <f>VLOOKUP(F1162,Homologación!$A:$B,2,0)</f>
        <v>Administración</v>
      </c>
      <c r="O1162" s="4" t="str">
        <f>IFERROR(IF(VLOOKUP(G1162,Homologación!$A:$B,2,0)=Tabla1[[#This Row],[Carrera Equivalente Uniandes 1]],"",VLOOKUP(G1162,Homologación!$A:$B,2,0)),"")</f>
        <v/>
      </c>
      <c r="P1162" s="4" t="str">
        <f>IFERROR(IF(OR(VLOOKUP(H1162,Homologación!$A:$B,2,0)=Tabla1[[#This Row],[Carrera Equivalente Uniandes 1]],VLOOKUP(H1162,Homologación!$A:$B,2,0)=Tabla1[[#This Row],[Carrera Equivalente Uniandes 2]]),"",VLOOKUP(H1162,Homologación!$A:$B,2,0)),"")</f>
        <v/>
      </c>
    </row>
    <row r="1163" spans="1:16" x14ac:dyDescent="0.25">
      <c r="A1163" s="4" t="s">
        <v>2263</v>
      </c>
      <c r="B1163" s="4" t="s">
        <v>26</v>
      </c>
      <c r="C1163" s="4" t="s">
        <v>26</v>
      </c>
      <c r="D1163" s="4" t="s">
        <v>431</v>
      </c>
      <c r="E1163" s="4" t="s">
        <v>9</v>
      </c>
      <c r="F1163" s="4" t="s">
        <v>17</v>
      </c>
      <c r="G1163" s="4" t="s">
        <v>456</v>
      </c>
      <c r="I1163" s="4" t="s">
        <v>333</v>
      </c>
      <c r="J1163" s="4">
        <v>8300053704</v>
      </c>
      <c r="K1163" s="4" t="s">
        <v>5306</v>
      </c>
      <c r="L1163" s="4" t="s">
        <v>7570</v>
      </c>
      <c r="M1163" s="4" t="s">
        <v>9393</v>
      </c>
      <c r="N1163" s="4" t="str">
        <f>VLOOKUP(F1163,Homologación!$A:$B,2,0)</f>
        <v>Historia</v>
      </c>
      <c r="O1163" s="4" t="str">
        <f>IFERROR(IF(VLOOKUP(G1163,Homologación!$A:$B,2,0)=Tabla1[[#This Row],[Carrera Equivalente Uniandes 1]],"",VLOOKUP(G1163,Homologación!$A:$B,2,0)),"")</f>
        <v/>
      </c>
      <c r="P1163" s="4" t="str">
        <f>IFERROR(IF(OR(VLOOKUP(H1163,Homologación!$A:$B,2,0)=Tabla1[[#This Row],[Carrera Equivalente Uniandes 1]],VLOOKUP(H1163,Homologación!$A:$B,2,0)=Tabla1[[#This Row],[Carrera Equivalente Uniandes 2]]),"",VLOOKUP(H1163,Homologación!$A:$B,2,0)),"")</f>
        <v/>
      </c>
    </row>
    <row r="1164" spans="1:16" x14ac:dyDescent="0.25">
      <c r="A1164" s="4" t="s">
        <v>2264</v>
      </c>
      <c r="B1164" s="4" t="s">
        <v>26</v>
      </c>
      <c r="C1164" s="4" t="s">
        <v>26</v>
      </c>
      <c r="D1164" s="4" t="s">
        <v>431</v>
      </c>
      <c r="E1164" s="4" t="s">
        <v>3</v>
      </c>
      <c r="F1164" s="4" t="s">
        <v>12</v>
      </c>
      <c r="G1164" s="4" t="s">
        <v>27</v>
      </c>
      <c r="I1164" s="4" t="s">
        <v>333</v>
      </c>
      <c r="J1164" s="4">
        <v>8300053704</v>
      </c>
      <c r="K1164" s="4" t="s">
        <v>5307</v>
      </c>
      <c r="L1164" s="4" t="s">
        <v>7571</v>
      </c>
      <c r="M1164" s="4" t="s">
        <v>9393</v>
      </c>
      <c r="N1164" s="4" t="str">
        <f>VLOOKUP(F1164,Homologación!$A:$B,2,0)</f>
        <v>Ciencia Política</v>
      </c>
      <c r="O1164" s="4" t="str">
        <f>IFERROR(IF(VLOOKUP(G1164,Homologación!$A:$B,2,0)=Tabla1[[#This Row],[Carrera Equivalente Uniandes 1]],"",VLOOKUP(G1164,Homologación!$A:$B,2,0)),"")</f>
        <v>Literatura</v>
      </c>
      <c r="P1164" s="4" t="str">
        <f>IFERROR(IF(OR(VLOOKUP(H1164,Homologación!$A:$B,2,0)=Tabla1[[#This Row],[Carrera Equivalente Uniandes 1]],VLOOKUP(H1164,Homologación!$A:$B,2,0)=Tabla1[[#This Row],[Carrera Equivalente Uniandes 2]]),"",VLOOKUP(H1164,Homologación!$A:$B,2,0)),"")</f>
        <v/>
      </c>
    </row>
    <row r="1165" spans="1:16" x14ac:dyDescent="0.25">
      <c r="A1165" s="4" t="s">
        <v>2265</v>
      </c>
      <c r="B1165" s="4" t="s">
        <v>26</v>
      </c>
      <c r="C1165" s="4" t="s">
        <v>26</v>
      </c>
      <c r="D1165" s="4" t="s">
        <v>431</v>
      </c>
      <c r="E1165" s="4" t="s">
        <v>3</v>
      </c>
      <c r="F1165" s="4" t="s">
        <v>446</v>
      </c>
      <c r="G1165" s="4" t="s">
        <v>63</v>
      </c>
      <c r="H1165" s="4" t="s">
        <v>435</v>
      </c>
      <c r="I1165" s="4" t="s">
        <v>333</v>
      </c>
      <c r="J1165" s="4">
        <v>8300053704</v>
      </c>
      <c r="K1165" s="4" t="s">
        <v>5308</v>
      </c>
      <c r="L1165" s="4" t="s">
        <v>7572</v>
      </c>
      <c r="M1165" s="4" t="s">
        <v>9393</v>
      </c>
      <c r="N1165" s="4" t="str">
        <f>VLOOKUP(F1165,Homologación!$A:$B,2,0)</f>
        <v>Diseño</v>
      </c>
      <c r="O1165" s="4" t="str">
        <f>IFERROR(IF(VLOOKUP(G1165,Homologación!$A:$B,2,0)=Tabla1[[#This Row],[Carrera Equivalente Uniandes 1]],"",VLOOKUP(G1165,Homologación!$A:$B,2,0)),"")</f>
        <v/>
      </c>
      <c r="P1165" s="4" t="str">
        <f>IFERROR(IF(OR(VLOOKUP(H1165,Homologación!$A:$B,2,0)=Tabla1[[#This Row],[Carrera Equivalente Uniandes 1]],VLOOKUP(H1165,Homologación!$A:$B,2,0)=Tabla1[[#This Row],[Carrera Equivalente Uniandes 2]]),"",VLOOKUP(H1165,Homologación!$A:$B,2,0)),"")</f>
        <v/>
      </c>
    </row>
    <row r="1166" spans="1:16" x14ac:dyDescent="0.25">
      <c r="A1166" s="4" t="s">
        <v>2266</v>
      </c>
      <c r="B1166" s="4" t="s">
        <v>125</v>
      </c>
      <c r="C1166" s="4" t="s">
        <v>335</v>
      </c>
      <c r="D1166" s="4" t="s">
        <v>4369</v>
      </c>
      <c r="E1166" s="4" t="s">
        <v>3</v>
      </c>
      <c r="F1166" s="4" t="s">
        <v>59</v>
      </c>
      <c r="I1166" s="4" t="s">
        <v>681</v>
      </c>
      <c r="J1166" s="4">
        <v>9001271830</v>
      </c>
      <c r="K1166" s="4" t="s">
        <v>5309</v>
      </c>
      <c r="L1166" s="4" t="s">
        <v>7573</v>
      </c>
      <c r="M1166" s="4" t="s">
        <v>1095</v>
      </c>
      <c r="N1166" s="4" t="str">
        <f>VLOOKUP(F1166,Homologación!$A:$B,2,0)</f>
        <v>Antropología</v>
      </c>
      <c r="O1166" s="4" t="str">
        <f>IFERROR(IF(VLOOKUP(G1166,Homologación!$A:$B,2,0)=Tabla1[[#This Row],[Carrera Equivalente Uniandes 1]],"",VLOOKUP(G1166,Homologación!$A:$B,2,0)),"")</f>
        <v/>
      </c>
      <c r="P1166" s="4" t="str">
        <f>IFERROR(IF(OR(VLOOKUP(H1166,Homologación!$A:$B,2,0)=Tabla1[[#This Row],[Carrera Equivalente Uniandes 1]],VLOOKUP(H1166,Homologación!$A:$B,2,0)=Tabla1[[#This Row],[Carrera Equivalente Uniandes 2]]),"",VLOOKUP(H1166,Homologación!$A:$B,2,0)),"")</f>
        <v/>
      </c>
    </row>
    <row r="1167" spans="1:16" x14ac:dyDescent="0.25">
      <c r="A1167" s="4" t="s">
        <v>2267</v>
      </c>
      <c r="B1167" s="4" t="s">
        <v>125</v>
      </c>
      <c r="C1167" s="4" t="s">
        <v>335</v>
      </c>
      <c r="D1167" s="4" t="s">
        <v>4369</v>
      </c>
      <c r="E1167" s="4" t="s">
        <v>3</v>
      </c>
      <c r="F1167" s="4" t="s">
        <v>29</v>
      </c>
      <c r="I1167" s="4" t="s">
        <v>681</v>
      </c>
      <c r="J1167" s="4">
        <v>9001271830</v>
      </c>
      <c r="K1167" s="4" t="s">
        <v>904</v>
      </c>
      <c r="L1167" s="4" t="s">
        <v>7574</v>
      </c>
      <c r="M1167" s="4" t="s">
        <v>1095</v>
      </c>
      <c r="N1167" s="4" t="str">
        <f>VLOOKUP(F1167,Homologación!$A:$B,2,0)</f>
        <v>Ingeniería de Sistemas y Computación</v>
      </c>
      <c r="O1167" s="4" t="str">
        <f>IFERROR(IF(VLOOKUP(G1167,Homologación!$A:$B,2,0)=Tabla1[[#This Row],[Carrera Equivalente Uniandes 1]],"",VLOOKUP(G1167,Homologación!$A:$B,2,0)),"")</f>
        <v/>
      </c>
      <c r="P1167" s="4" t="str">
        <f>IFERROR(IF(OR(VLOOKUP(H1167,Homologación!$A:$B,2,0)=Tabla1[[#This Row],[Carrera Equivalente Uniandes 1]],VLOOKUP(H1167,Homologación!$A:$B,2,0)=Tabla1[[#This Row],[Carrera Equivalente Uniandes 2]]),"",VLOOKUP(H1167,Homologación!$A:$B,2,0)),"")</f>
        <v/>
      </c>
    </row>
    <row r="1168" spans="1:16" x14ac:dyDescent="0.25">
      <c r="A1168" s="4" t="s">
        <v>2268</v>
      </c>
      <c r="B1168" s="4" t="s">
        <v>125</v>
      </c>
      <c r="C1168" s="4" t="s">
        <v>335</v>
      </c>
      <c r="D1168" s="4" t="s">
        <v>4369</v>
      </c>
      <c r="E1168" s="4" t="s">
        <v>3</v>
      </c>
      <c r="F1168" s="4" t="s">
        <v>34</v>
      </c>
      <c r="I1168" s="4" t="s">
        <v>681</v>
      </c>
      <c r="J1168" s="4">
        <v>9001271830</v>
      </c>
      <c r="K1168" s="4" t="s">
        <v>5310</v>
      </c>
      <c r="L1168" s="4" t="s">
        <v>7575</v>
      </c>
      <c r="M1168" s="4" t="s">
        <v>1095</v>
      </c>
      <c r="N1168" s="4" t="str">
        <f>VLOOKUP(F1168,Homologación!$A:$B,2,0)</f>
        <v>Sin equivalente</v>
      </c>
      <c r="O1168" s="4" t="str">
        <f>IFERROR(IF(VLOOKUP(G1168,Homologación!$A:$B,2,0)=Tabla1[[#This Row],[Carrera Equivalente Uniandes 1]],"",VLOOKUP(G1168,Homologación!$A:$B,2,0)),"")</f>
        <v/>
      </c>
      <c r="P1168" s="4" t="str">
        <f>IFERROR(IF(OR(VLOOKUP(H1168,Homologación!$A:$B,2,0)=Tabla1[[#This Row],[Carrera Equivalente Uniandes 1]],VLOOKUP(H1168,Homologación!$A:$B,2,0)=Tabla1[[#This Row],[Carrera Equivalente Uniandes 2]]),"",VLOOKUP(H1168,Homologación!$A:$B,2,0)),"")</f>
        <v/>
      </c>
    </row>
    <row r="1169" spans="1:16" x14ac:dyDescent="0.25">
      <c r="A1169" s="4" t="s">
        <v>2269</v>
      </c>
      <c r="B1169" s="4" t="s">
        <v>125</v>
      </c>
      <c r="C1169" s="4" t="s">
        <v>335</v>
      </c>
      <c r="D1169" s="4" t="s">
        <v>4369</v>
      </c>
      <c r="E1169" s="4" t="s">
        <v>3</v>
      </c>
      <c r="F1169" s="4" t="s">
        <v>44</v>
      </c>
      <c r="I1169" s="4" t="s">
        <v>681</v>
      </c>
      <c r="J1169" s="4">
        <v>9001271830</v>
      </c>
      <c r="K1169" s="4" t="s">
        <v>5311</v>
      </c>
      <c r="L1169" s="4" t="s">
        <v>7576</v>
      </c>
      <c r="M1169" s="4" t="s">
        <v>1095</v>
      </c>
      <c r="N1169" s="4" t="str">
        <f>VLOOKUP(F1169,Homologación!$A:$B,2,0)</f>
        <v>Administración</v>
      </c>
      <c r="O1169" s="4" t="str">
        <f>IFERROR(IF(VLOOKUP(G1169,Homologación!$A:$B,2,0)=Tabla1[[#This Row],[Carrera Equivalente Uniandes 1]],"",VLOOKUP(G1169,Homologación!$A:$B,2,0)),"")</f>
        <v/>
      </c>
      <c r="P1169" s="4" t="str">
        <f>IFERROR(IF(OR(VLOOKUP(H1169,Homologación!$A:$B,2,0)=Tabla1[[#This Row],[Carrera Equivalente Uniandes 1]],VLOOKUP(H1169,Homologación!$A:$B,2,0)=Tabla1[[#This Row],[Carrera Equivalente Uniandes 2]]),"",VLOOKUP(H1169,Homologación!$A:$B,2,0)),"")</f>
        <v/>
      </c>
    </row>
    <row r="1170" spans="1:16" x14ac:dyDescent="0.25">
      <c r="A1170" s="4" t="s">
        <v>2270</v>
      </c>
      <c r="B1170" s="4" t="s">
        <v>125</v>
      </c>
      <c r="C1170" s="4" t="s">
        <v>335</v>
      </c>
      <c r="D1170" s="4" t="s">
        <v>4369</v>
      </c>
      <c r="E1170" s="4" t="s">
        <v>3</v>
      </c>
      <c r="F1170" s="4" t="s">
        <v>461</v>
      </c>
      <c r="G1170" s="4" t="s">
        <v>93</v>
      </c>
      <c r="I1170" s="4" t="s">
        <v>681</v>
      </c>
      <c r="J1170" s="4">
        <v>9001271830</v>
      </c>
      <c r="K1170" s="4" t="s">
        <v>5312</v>
      </c>
      <c r="L1170" s="4" t="s">
        <v>7577</v>
      </c>
      <c r="M1170" s="4" t="s">
        <v>1095</v>
      </c>
      <c r="N1170" s="4" t="str">
        <f>VLOOKUP(F1170,Homologación!$A:$B,2,0)</f>
        <v>Ingeniería Ambiental</v>
      </c>
      <c r="O1170" s="4" t="str">
        <f>IFERROR(IF(VLOOKUP(G1170,Homologación!$A:$B,2,0)=Tabla1[[#This Row],[Carrera Equivalente Uniandes 1]],"",VLOOKUP(G1170,Homologación!$A:$B,2,0)),"")</f>
        <v/>
      </c>
      <c r="P1170" s="4" t="str">
        <f>IFERROR(IF(OR(VLOOKUP(H1170,Homologación!$A:$B,2,0)=Tabla1[[#This Row],[Carrera Equivalente Uniandes 1]],VLOOKUP(H1170,Homologación!$A:$B,2,0)=Tabla1[[#This Row],[Carrera Equivalente Uniandes 2]]),"",VLOOKUP(H1170,Homologación!$A:$B,2,0)),"")</f>
        <v/>
      </c>
    </row>
    <row r="1171" spans="1:16" x14ac:dyDescent="0.25">
      <c r="A1171" s="4" t="s">
        <v>2271</v>
      </c>
      <c r="B1171" s="4" t="s">
        <v>145</v>
      </c>
      <c r="C1171" s="4" t="s">
        <v>144</v>
      </c>
      <c r="D1171" s="4" t="s">
        <v>4368</v>
      </c>
      <c r="E1171" s="4" t="s">
        <v>3</v>
      </c>
      <c r="F1171" s="4" t="s">
        <v>21</v>
      </c>
      <c r="I1171" s="4" t="s">
        <v>133</v>
      </c>
      <c r="J1171" s="4">
        <v>8999990070</v>
      </c>
      <c r="K1171" s="4" t="s">
        <v>5313</v>
      </c>
      <c r="L1171" s="4" t="s">
        <v>7578</v>
      </c>
      <c r="M1171" s="4" t="s">
        <v>1095</v>
      </c>
      <c r="N1171" s="4" t="str">
        <f>VLOOKUP(F1171,Homologación!$A:$B,2,0)</f>
        <v>Derecho</v>
      </c>
      <c r="O1171" s="4" t="str">
        <f>IFERROR(IF(VLOOKUP(G1171,Homologación!$A:$B,2,0)=Tabla1[[#This Row],[Carrera Equivalente Uniandes 1]],"",VLOOKUP(G1171,Homologación!$A:$B,2,0)),"")</f>
        <v/>
      </c>
      <c r="P1171" s="4" t="str">
        <f>IFERROR(IF(OR(VLOOKUP(H1171,Homologación!$A:$B,2,0)=Tabla1[[#This Row],[Carrera Equivalente Uniandes 1]],VLOOKUP(H1171,Homologación!$A:$B,2,0)=Tabla1[[#This Row],[Carrera Equivalente Uniandes 2]]),"",VLOOKUP(H1171,Homologación!$A:$B,2,0)),"")</f>
        <v/>
      </c>
    </row>
    <row r="1172" spans="1:16" x14ac:dyDescent="0.25">
      <c r="A1172" s="4" t="s">
        <v>2272</v>
      </c>
      <c r="B1172" s="4" t="s">
        <v>145</v>
      </c>
      <c r="C1172" s="4" t="s">
        <v>144</v>
      </c>
      <c r="D1172" s="4" t="s">
        <v>4368</v>
      </c>
      <c r="E1172" s="4" t="s">
        <v>9</v>
      </c>
      <c r="F1172" s="4" t="s">
        <v>18</v>
      </c>
      <c r="G1172" s="4" t="s">
        <v>44</v>
      </c>
      <c r="I1172" s="4" t="s">
        <v>133</v>
      </c>
      <c r="J1172" s="4">
        <v>8999990070</v>
      </c>
      <c r="K1172" s="4" t="s">
        <v>146</v>
      </c>
      <c r="L1172" s="4" t="s">
        <v>7579</v>
      </c>
      <c r="M1172" s="4" t="s">
        <v>1095</v>
      </c>
      <c r="N1172" s="4" t="str">
        <f>VLOOKUP(F1172,Homologación!$A:$B,2,0)</f>
        <v>Historia</v>
      </c>
      <c r="O1172" s="4" t="str">
        <f>IFERROR(IF(VLOOKUP(G1172,Homologación!$A:$B,2,0)=Tabla1[[#This Row],[Carrera Equivalente Uniandes 1]],"",VLOOKUP(G1172,Homologación!$A:$B,2,0)),"")</f>
        <v>Administración</v>
      </c>
      <c r="P1172" s="4" t="str">
        <f>IFERROR(IF(OR(VLOOKUP(H1172,Homologación!$A:$B,2,0)=Tabla1[[#This Row],[Carrera Equivalente Uniandes 1]],VLOOKUP(H1172,Homologación!$A:$B,2,0)=Tabla1[[#This Row],[Carrera Equivalente Uniandes 2]]),"",VLOOKUP(H1172,Homologación!$A:$B,2,0)),"")</f>
        <v/>
      </c>
    </row>
    <row r="1173" spans="1:16" x14ac:dyDescent="0.25">
      <c r="A1173" s="4" t="s">
        <v>2273</v>
      </c>
      <c r="B1173" s="4" t="s">
        <v>145</v>
      </c>
      <c r="C1173" s="4" t="s">
        <v>144</v>
      </c>
      <c r="D1173" s="4" t="s">
        <v>4368</v>
      </c>
      <c r="E1173" s="4" t="s">
        <v>9</v>
      </c>
      <c r="F1173" s="4" t="s">
        <v>18</v>
      </c>
      <c r="G1173" s="4" t="s">
        <v>44</v>
      </c>
      <c r="I1173" s="4" t="s">
        <v>133</v>
      </c>
      <c r="J1173" s="4">
        <v>8999990070</v>
      </c>
      <c r="K1173" s="4" t="s">
        <v>146</v>
      </c>
      <c r="L1173" s="4" t="s">
        <v>7579</v>
      </c>
      <c r="M1173" s="4" t="s">
        <v>1095</v>
      </c>
      <c r="N1173" s="4" t="str">
        <f>VLOOKUP(F1173,Homologación!$A:$B,2,0)</f>
        <v>Historia</v>
      </c>
      <c r="O1173" s="4" t="str">
        <f>IFERROR(IF(VLOOKUP(G1173,Homologación!$A:$B,2,0)=Tabla1[[#This Row],[Carrera Equivalente Uniandes 1]],"",VLOOKUP(G1173,Homologación!$A:$B,2,0)),"")</f>
        <v>Administración</v>
      </c>
      <c r="P1173" s="4" t="str">
        <f>IFERROR(IF(OR(VLOOKUP(H1173,Homologación!$A:$B,2,0)=Tabla1[[#This Row],[Carrera Equivalente Uniandes 1]],VLOOKUP(H1173,Homologación!$A:$B,2,0)=Tabla1[[#This Row],[Carrera Equivalente Uniandes 2]]),"",VLOOKUP(H1173,Homologación!$A:$B,2,0)),"")</f>
        <v/>
      </c>
    </row>
    <row r="1174" spans="1:16" x14ac:dyDescent="0.25">
      <c r="A1174" s="4" t="s">
        <v>2274</v>
      </c>
      <c r="B1174" s="4" t="s">
        <v>145</v>
      </c>
      <c r="C1174" s="4" t="s">
        <v>144</v>
      </c>
      <c r="D1174" s="4" t="s">
        <v>4368</v>
      </c>
      <c r="E1174" s="4" t="s">
        <v>3</v>
      </c>
      <c r="F1174" s="4" t="s">
        <v>39</v>
      </c>
      <c r="I1174" s="4" t="s">
        <v>133</v>
      </c>
      <c r="J1174" s="4">
        <v>8999990070</v>
      </c>
      <c r="K1174" s="4" t="s">
        <v>332</v>
      </c>
      <c r="L1174" s="4" t="s">
        <v>7580</v>
      </c>
      <c r="M1174" s="4" t="s">
        <v>1095</v>
      </c>
      <c r="N1174" s="4" t="str">
        <f>VLOOKUP(F1174,Homologación!$A:$B,2,0)</f>
        <v>Contaduría Internacional</v>
      </c>
      <c r="O1174" s="4" t="str">
        <f>IFERROR(IF(VLOOKUP(G1174,Homologación!$A:$B,2,0)=Tabla1[[#This Row],[Carrera Equivalente Uniandes 1]],"",VLOOKUP(G1174,Homologación!$A:$B,2,0)),"")</f>
        <v/>
      </c>
      <c r="P1174" s="4" t="str">
        <f>IFERROR(IF(OR(VLOOKUP(H1174,Homologación!$A:$B,2,0)=Tabla1[[#This Row],[Carrera Equivalente Uniandes 1]],VLOOKUP(H1174,Homologación!$A:$B,2,0)=Tabla1[[#This Row],[Carrera Equivalente Uniandes 2]]),"",VLOOKUP(H1174,Homologación!$A:$B,2,0)),"")</f>
        <v/>
      </c>
    </row>
    <row r="1175" spans="1:16" x14ac:dyDescent="0.25">
      <c r="A1175" s="4" t="s">
        <v>2275</v>
      </c>
      <c r="B1175" s="4" t="s">
        <v>145</v>
      </c>
      <c r="C1175" s="4" t="s">
        <v>144</v>
      </c>
      <c r="D1175" s="4" t="s">
        <v>4368</v>
      </c>
      <c r="E1175" s="4" t="s">
        <v>3</v>
      </c>
      <c r="F1175" s="4" t="s">
        <v>15</v>
      </c>
      <c r="I1175" s="4" t="s">
        <v>133</v>
      </c>
      <c r="J1175" s="4">
        <v>8999990070</v>
      </c>
      <c r="K1175" s="4" t="s">
        <v>146</v>
      </c>
      <c r="L1175" s="4" t="s">
        <v>7581</v>
      </c>
      <c r="M1175" s="4" t="s">
        <v>1095</v>
      </c>
      <c r="N1175" s="4" t="str">
        <f>VLOOKUP(F1175,Homologación!$A:$B,2,0)</f>
        <v>Administración</v>
      </c>
      <c r="O1175" s="4" t="str">
        <f>IFERROR(IF(VLOOKUP(G1175,Homologación!$A:$B,2,0)=Tabla1[[#This Row],[Carrera Equivalente Uniandes 1]],"",VLOOKUP(G1175,Homologación!$A:$B,2,0)),"")</f>
        <v/>
      </c>
      <c r="P1175" s="4" t="str">
        <f>IFERROR(IF(OR(VLOOKUP(H1175,Homologación!$A:$B,2,0)=Tabla1[[#This Row],[Carrera Equivalente Uniandes 1]],VLOOKUP(H1175,Homologación!$A:$B,2,0)=Tabla1[[#This Row],[Carrera Equivalente Uniandes 2]]),"",VLOOKUP(H1175,Homologación!$A:$B,2,0)),"")</f>
        <v/>
      </c>
    </row>
    <row r="1176" spans="1:16" x14ac:dyDescent="0.25">
      <c r="A1176" s="4" t="s">
        <v>2276</v>
      </c>
      <c r="B1176" s="4" t="s">
        <v>75</v>
      </c>
      <c r="C1176" s="4" t="s">
        <v>337</v>
      </c>
      <c r="D1176" s="4" t="s">
        <v>430</v>
      </c>
      <c r="E1176" s="4" t="s">
        <v>3</v>
      </c>
      <c r="F1176" s="4" t="s">
        <v>22</v>
      </c>
      <c r="I1176" s="4" t="s">
        <v>336</v>
      </c>
      <c r="J1176" s="4">
        <v>8000993106</v>
      </c>
      <c r="K1176" s="4" t="s">
        <v>178</v>
      </c>
      <c r="L1176" s="4" t="s">
        <v>7582</v>
      </c>
      <c r="M1176" s="4" t="s">
        <v>1095</v>
      </c>
      <c r="N1176" s="4" t="str">
        <f>VLOOKUP(F1176,Homologación!$A:$B,2,0)</f>
        <v>Antropología</v>
      </c>
      <c r="O1176" s="4" t="str">
        <f>IFERROR(IF(VLOOKUP(G1176,Homologación!$A:$B,2,0)=Tabla1[[#This Row],[Carrera Equivalente Uniandes 1]],"",VLOOKUP(G1176,Homologación!$A:$B,2,0)),"")</f>
        <v/>
      </c>
      <c r="P1176" s="4" t="str">
        <f>IFERROR(IF(OR(VLOOKUP(H1176,Homologación!$A:$B,2,0)=Tabla1[[#This Row],[Carrera Equivalente Uniandes 1]],VLOOKUP(H1176,Homologación!$A:$B,2,0)=Tabla1[[#This Row],[Carrera Equivalente Uniandes 2]]),"",VLOOKUP(H1176,Homologación!$A:$B,2,0)),"")</f>
        <v/>
      </c>
    </row>
    <row r="1177" spans="1:16" x14ac:dyDescent="0.25">
      <c r="A1177" s="4" t="s">
        <v>2277</v>
      </c>
      <c r="B1177" s="4" t="s">
        <v>75</v>
      </c>
      <c r="C1177" s="4" t="s">
        <v>337</v>
      </c>
      <c r="D1177" s="4" t="s">
        <v>430</v>
      </c>
      <c r="E1177" s="4" t="s">
        <v>3</v>
      </c>
      <c r="F1177" s="4" t="s">
        <v>14</v>
      </c>
      <c r="I1177" s="4" t="s">
        <v>336</v>
      </c>
      <c r="J1177" s="4">
        <v>8000993106</v>
      </c>
      <c r="K1177" s="4" t="s">
        <v>773</v>
      </c>
      <c r="L1177" s="4" t="s">
        <v>7583</v>
      </c>
      <c r="M1177" s="4" t="s">
        <v>1095</v>
      </c>
      <c r="N1177" s="4" t="str">
        <f>VLOOKUP(F1177,Homologación!$A:$B,2,0)</f>
        <v>Ingeniería Industrial</v>
      </c>
      <c r="O1177" s="4" t="str">
        <f>IFERROR(IF(VLOOKUP(G1177,Homologación!$A:$B,2,0)=Tabla1[[#This Row],[Carrera Equivalente Uniandes 1]],"",VLOOKUP(G1177,Homologación!$A:$B,2,0)),"")</f>
        <v/>
      </c>
      <c r="P1177" s="4" t="str">
        <f>IFERROR(IF(OR(VLOOKUP(H1177,Homologación!$A:$B,2,0)=Tabla1[[#This Row],[Carrera Equivalente Uniandes 1]],VLOOKUP(H1177,Homologación!$A:$B,2,0)=Tabla1[[#This Row],[Carrera Equivalente Uniandes 2]]),"",VLOOKUP(H1177,Homologación!$A:$B,2,0)),"")</f>
        <v/>
      </c>
    </row>
    <row r="1178" spans="1:16" x14ac:dyDescent="0.25">
      <c r="A1178" s="4" t="s">
        <v>2278</v>
      </c>
      <c r="B1178" s="4" t="s">
        <v>75</v>
      </c>
      <c r="C1178" s="4" t="s">
        <v>337</v>
      </c>
      <c r="D1178" s="4" t="s">
        <v>430</v>
      </c>
      <c r="E1178" s="4" t="s">
        <v>3</v>
      </c>
      <c r="F1178" s="4" t="s">
        <v>15</v>
      </c>
      <c r="I1178" s="4" t="s">
        <v>336</v>
      </c>
      <c r="J1178" s="4">
        <v>8000993106</v>
      </c>
      <c r="K1178" s="4" t="s">
        <v>927</v>
      </c>
      <c r="L1178" s="4" t="s">
        <v>7584</v>
      </c>
      <c r="M1178" s="4" t="s">
        <v>1095</v>
      </c>
      <c r="N1178" s="4" t="str">
        <f>VLOOKUP(F1178,Homologación!$A:$B,2,0)</f>
        <v>Administración</v>
      </c>
      <c r="O1178" s="4" t="str">
        <f>IFERROR(IF(VLOOKUP(G1178,Homologación!$A:$B,2,0)=Tabla1[[#This Row],[Carrera Equivalente Uniandes 1]],"",VLOOKUP(G1178,Homologación!$A:$B,2,0)),"")</f>
        <v/>
      </c>
      <c r="P1178" s="4" t="str">
        <f>IFERROR(IF(OR(VLOOKUP(H1178,Homologación!$A:$B,2,0)=Tabla1[[#This Row],[Carrera Equivalente Uniandes 1]],VLOOKUP(H1178,Homologación!$A:$B,2,0)=Tabla1[[#This Row],[Carrera Equivalente Uniandes 2]]),"",VLOOKUP(H1178,Homologación!$A:$B,2,0)),"")</f>
        <v/>
      </c>
    </row>
    <row r="1179" spans="1:16" x14ac:dyDescent="0.25">
      <c r="A1179" s="4" t="s">
        <v>2279</v>
      </c>
      <c r="B1179" s="4" t="s">
        <v>75</v>
      </c>
      <c r="C1179" s="4" t="s">
        <v>337</v>
      </c>
      <c r="D1179" s="4" t="s">
        <v>430</v>
      </c>
      <c r="E1179" s="4" t="s">
        <v>3</v>
      </c>
      <c r="F1179" s="4" t="s">
        <v>21</v>
      </c>
      <c r="I1179" s="4" t="s">
        <v>336</v>
      </c>
      <c r="J1179" s="4">
        <v>8000993106</v>
      </c>
      <c r="K1179" s="4" t="s">
        <v>206</v>
      </c>
      <c r="L1179" s="4" t="s">
        <v>7585</v>
      </c>
      <c r="M1179" s="4" t="s">
        <v>1095</v>
      </c>
      <c r="N1179" s="4" t="str">
        <f>VLOOKUP(F1179,Homologación!$A:$B,2,0)</f>
        <v>Derecho</v>
      </c>
      <c r="O1179" s="4" t="str">
        <f>IFERROR(IF(VLOOKUP(G1179,Homologación!$A:$B,2,0)=Tabla1[[#This Row],[Carrera Equivalente Uniandes 1]],"",VLOOKUP(G1179,Homologación!$A:$B,2,0)),"")</f>
        <v/>
      </c>
      <c r="P1179" s="4" t="str">
        <f>IFERROR(IF(OR(VLOOKUP(H1179,Homologación!$A:$B,2,0)=Tabla1[[#This Row],[Carrera Equivalente Uniandes 1]],VLOOKUP(H1179,Homologación!$A:$B,2,0)=Tabla1[[#This Row],[Carrera Equivalente Uniandes 2]]),"",VLOOKUP(H1179,Homologación!$A:$B,2,0)),"")</f>
        <v/>
      </c>
    </row>
    <row r="1180" spans="1:16" x14ac:dyDescent="0.25">
      <c r="A1180" s="4" t="s">
        <v>2280</v>
      </c>
      <c r="B1180" s="4" t="s">
        <v>75</v>
      </c>
      <c r="C1180" s="4" t="s">
        <v>337</v>
      </c>
      <c r="D1180" s="4" t="s">
        <v>430</v>
      </c>
      <c r="E1180" s="4" t="s">
        <v>3</v>
      </c>
      <c r="F1180" s="4" t="s">
        <v>16</v>
      </c>
      <c r="I1180" s="4" t="s">
        <v>336</v>
      </c>
      <c r="J1180" s="4">
        <v>8000993106</v>
      </c>
      <c r="K1180" s="4" t="s">
        <v>887</v>
      </c>
      <c r="L1180" s="4" t="s">
        <v>7586</v>
      </c>
      <c r="M1180" s="4" t="s">
        <v>1095</v>
      </c>
      <c r="N1180" s="4" t="str">
        <f>VLOOKUP(F1180,Homologación!$A:$B,2,0)</f>
        <v>Ingeniería Civil</v>
      </c>
      <c r="O1180" s="4" t="str">
        <f>IFERROR(IF(VLOOKUP(G1180,Homologación!$A:$B,2,0)=Tabla1[[#This Row],[Carrera Equivalente Uniandes 1]],"",VLOOKUP(G1180,Homologación!$A:$B,2,0)),"")</f>
        <v/>
      </c>
      <c r="P1180" s="4" t="str">
        <f>IFERROR(IF(OR(VLOOKUP(H1180,Homologación!$A:$B,2,0)=Tabla1[[#This Row],[Carrera Equivalente Uniandes 1]],VLOOKUP(H1180,Homologación!$A:$B,2,0)=Tabla1[[#This Row],[Carrera Equivalente Uniandes 2]]),"",VLOOKUP(H1180,Homologación!$A:$B,2,0)),"")</f>
        <v/>
      </c>
    </row>
    <row r="1181" spans="1:16" x14ac:dyDescent="0.25">
      <c r="A1181" s="4" t="s">
        <v>2281</v>
      </c>
      <c r="B1181" s="4" t="s">
        <v>131</v>
      </c>
      <c r="C1181" s="4" t="s">
        <v>278</v>
      </c>
      <c r="D1181" s="4" t="s">
        <v>4381</v>
      </c>
      <c r="E1181" s="4" t="s">
        <v>3</v>
      </c>
      <c r="F1181" s="4" t="s">
        <v>15</v>
      </c>
      <c r="I1181" s="4" t="s">
        <v>4430</v>
      </c>
      <c r="J1181" s="4">
        <v>8904800591</v>
      </c>
      <c r="K1181" s="4" t="s">
        <v>5314</v>
      </c>
      <c r="L1181" s="4" t="s">
        <v>7587</v>
      </c>
      <c r="M1181" s="4" t="s">
        <v>1095</v>
      </c>
      <c r="N1181" s="4" t="str">
        <f>VLOOKUP(F1181,Homologación!$A:$B,2,0)</f>
        <v>Administración</v>
      </c>
      <c r="O1181" s="4" t="str">
        <f>IFERROR(IF(VLOOKUP(G1181,Homologación!$A:$B,2,0)=Tabla1[[#This Row],[Carrera Equivalente Uniandes 1]],"",VLOOKUP(G1181,Homologación!$A:$B,2,0)),"")</f>
        <v/>
      </c>
      <c r="P1181" s="4" t="str">
        <f>IFERROR(IF(OR(VLOOKUP(H1181,Homologación!$A:$B,2,0)=Tabla1[[#This Row],[Carrera Equivalente Uniandes 1]],VLOOKUP(H1181,Homologación!$A:$B,2,0)=Tabla1[[#This Row],[Carrera Equivalente Uniandes 2]]),"",VLOOKUP(H1181,Homologación!$A:$B,2,0)),"")</f>
        <v/>
      </c>
    </row>
    <row r="1182" spans="1:16" x14ac:dyDescent="0.25">
      <c r="A1182" s="4" t="s">
        <v>2282</v>
      </c>
      <c r="B1182" s="4" t="s">
        <v>131</v>
      </c>
      <c r="C1182" s="4" t="s">
        <v>278</v>
      </c>
      <c r="D1182" s="4" t="s">
        <v>4381</v>
      </c>
      <c r="E1182" s="4" t="s">
        <v>3</v>
      </c>
      <c r="F1182" s="4" t="s">
        <v>451</v>
      </c>
      <c r="I1182" s="4" t="s">
        <v>4430</v>
      </c>
      <c r="J1182" s="4">
        <v>8904800591</v>
      </c>
      <c r="K1182" s="4" t="s">
        <v>5315</v>
      </c>
      <c r="L1182" s="4" t="s">
        <v>7588</v>
      </c>
      <c r="M1182" s="4" t="s">
        <v>1095</v>
      </c>
      <c r="N1182" s="4" t="str">
        <f>VLOOKUP(F1182,Homologación!$A:$B,2,0)</f>
        <v>Contaduría Internacional</v>
      </c>
      <c r="O1182" s="4" t="str">
        <f>IFERROR(IF(VLOOKUP(G1182,Homologación!$A:$B,2,0)=Tabla1[[#This Row],[Carrera Equivalente Uniandes 1]],"",VLOOKUP(G1182,Homologación!$A:$B,2,0)),"")</f>
        <v/>
      </c>
      <c r="P1182" s="4" t="str">
        <f>IFERROR(IF(OR(VLOOKUP(H1182,Homologación!$A:$B,2,0)=Tabla1[[#This Row],[Carrera Equivalente Uniandes 1]],VLOOKUP(H1182,Homologación!$A:$B,2,0)=Tabla1[[#This Row],[Carrera Equivalente Uniandes 2]]),"",VLOOKUP(H1182,Homologación!$A:$B,2,0)),"")</f>
        <v/>
      </c>
    </row>
    <row r="1183" spans="1:16" x14ac:dyDescent="0.25">
      <c r="A1183" s="4" t="s">
        <v>2283</v>
      </c>
      <c r="B1183" s="4" t="s">
        <v>131</v>
      </c>
      <c r="C1183" s="4" t="s">
        <v>278</v>
      </c>
      <c r="D1183" s="4" t="s">
        <v>4381</v>
      </c>
      <c r="E1183" s="4" t="s">
        <v>3</v>
      </c>
      <c r="F1183" s="4" t="s">
        <v>14</v>
      </c>
      <c r="I1183" s="4" t="s">
        <v>4430</v>
      </c>
      <c r="J1183" s="4">
        <v>8904800591</v>
      </c>
      <c r="K1183" s="4" t="s">
        <v>5316</v>
      </c>
      <c r="L1183" s="4" t="s">
        <v>7589</v>
      </c>
      <c r="M1183" s="4" t="s">
        <v>1095</v>
      </c>
      <c r="N1183" s="4" t="str">
        <f>VLOOKUP(F1183,Homologación!$A:$B,2,0)</f>
        <v>Ingeniería Industrial</v>
      </c>
      <c r="O1183" s="4" t="str">
        <f>IFERROR(IF(VLOOKUP(G1183,Homologación!$A:$B,2,0)=Tabla1[[#This Row],[Carrera Equivalente Uniandes 1]],"",VLOOKUP(G1183,Homologación!$A:$B,2,0)),"")</f>
        <v/>
      </c>
      <c r="P1183" s="4" t="str">
        <f>IFERROR(IF(OR(VLOOKUP(H1183,Homologación!$A:$B,2,0)=Tabla1[[#This Row],[Carrera Equivalente Uniandes 1]],VLOOKUP(H1183,Homologación!$A:$B,2,0)=Tabla1[[#This Row],[Carrera Equivalente Uniandes 2]]),"",VLOOKUP(H1183,Homologación!$A:$B,2,0)),"")</f>
        <v/>
      </c>
    </row>
    <row r="1184" spans="1:16" x14ac:dyDescent="0.25">
      <c r="A1184" s="4" t="s">
        <v>2284</v>
      </c>
      <c r="B1184" s="4" t="s">
        <v>131</v>
      </c>
      <c r="C1184" s="4" t="s">
        <v>278</v>
      </c>
      <c r="D1184" s="4" t="s">
        <v>4381</v>
      </c>
      <c r="E1184" s="4" t="s">
        <v>3</v>
      </c>
      <c r="F1184" s="4" t="s">
        <v>12</v>
      </c>
      <c r="I1184" s="4" t="s">
        <v>4430</v>
      </c>
      <c r="J1184" s="4">
        <v>8904800591</v>
      </c>
      <c r="K1184" s="4" t="s">
        <v>5317</v>
      </c>
      <c r="L1184" s="4" t="s">
        <v>7590</v>
      </c>
      <c r="M1184" s="4" t="s">
        <v>1095</v>
      </c>
      <c r="N1184" s="4" t="str">
        <f>VLOOKUP(F1184,Homologación!$A:$B,2,0)</f>
        <v>Ciencia Política</v>
      </c>
      <c r="O1184" s="4" t="str">
        <f>IFERROR(IF(VLOOKUP(G1184,Homologación!$A:$B,2,0)=Tabla1[[#This Row],[Carrera Equivalente Uniandes 1]],"",VLOOKUP(G1184,Homologación!$A:$B,2,0)),"")</f>
        <v/>
      </c>
      <c r="P1184" s="4" t="str">
        <f>IFERROR(IF(OR(VLOOKUP(H1184,Homologación!$A:$B,2,0)=Tabla1[[#This Row],[Carrera Equivalente Uniandes 1]],VLOOKUP(H1184,Homologación!$A:$B,2,0)=Tabla1[[#This Row],[Carrera Equivalente Uniandes 2]]),"",VLOOKUP(H1184,Homologación!$A:$B,2,0)),"")</f>
        <v/>
      </c>
    </row>
    <row r="1185" spans="1:16" x14ac:dyDescent="0.25">
      <c r="A1185" s="4" t="s">
        <v>2285</v>
      </c>
      <c r="B1185" s="4" t="s">
        <v>131</v>
      </c>
      <c r="C1185" s="4" t="s">
        <v>278</v>
      </c>
      <c r="D1185" s="4" t="s">
        <v>4381</v>
      </c>
      <c r="E1185" s="4" t="s">
        <v>9</v>
      </c>
      <c r="F1185" s="4" t="s">
        <v>96</v>
      </c>
      <c r="G1185" s="4" t="s">
        <v>461</v>
      </c>
      <c r="I1185" s="4" t="s">
        <v>4430</v>
      </c>
      <c r="J1185" s="4">
        <v>8904800591</v>
      </c>
      <c r="K1185" s="4" t="s">
        <v>5318</v>
      </c>
      <c r="L1185" s="4" t="s">
        <v>7591</v>
      </c>
      <c r="M1185" s="4" t="s">
        <v>1095</v>
      </c>
      <c r="N1185" s="4" t="str">
        <f>VLOOKUP(F1185,Homologación!$A:$B,2,0)</f>
        <v>Ingeniería Ambiental</v>
      </c>
      <c r="O1185" s="4" t="str">
        <f>IFERROR(IF(VLOOKUP(G1185,Homologación!$A:$B,2,0)=Tabla1[[#This Row],[Carrera Equivalente Uniandes 1]],"",VLOOKUP(G1185,Homologación!$A:$B,2,0)),"")</f>
        <v/>
      </c>
      <c r="P1185" s="4" t="str">
        <f>IFERROR(IF(OR(VLOOKUP(H1185,Homologación!$A:$B,2,0)=Tabla1[[#This Row],[Carrera Equivalente Uniandes 1]],VLOOKUP(H1185,Homologación!$A:$B,2,0)=Tabla1[[#This Row],[Carrera Equivalente Uniandes 2]]),"",VLOOKUP(H1185,Homologación!$A:$B,2,0)),"")</f>
        <v/>
      </c>
    </row>
    <row r="1186" spans="1:16" x14ac:dyDescent="0.25">
      <c r="A1186" s="4" t="s">
        <v>2286</v>
      </c>
      <c r="B1186" s="4" t="s">
        <v>75</v>
      </c>
      <c r="C1186" s="4" t="s">
        <v>176</v>
      </c>
      <c r="D1186" s="4" t="s">
        <v>430</v>
      </c>
      <c r="E1186" s="4" t="s">
        <v>3</v>
      </c>
      <c r="F1186" s="4" t="s">
        <v>16</v>
      </c>
      <c r="I1186" s="4" t="s">
        <v>282</v>
      </c>
      <c r="J1186" s="4">
        <v>8002158072</v>
      </c>
      <c r="K1186" s="4" t="s">
        <v>887</v>
      </c>
      <c r="L1186" s="4" t="s">
        <v>7592</v>
      </c>
      <c r="M1186" s="4" t="s">
        <v>1095</v>
      </c>
      <c r="N1186" s="4" t="str">
        <f>VLOOKUP(F1186,Homologación!$A:$B,2,0)</f>
        <v>Ingeniería Civil</v>
      </c>
      <c r="O1186" s="4" t="str">
        <f>IFERROR(IF(VLOOKUP(G1186,Homologación!$A:$B,2,0)=Tabla1[[#This Row],[Carrera Equivalente Uniandes 1]],"",VLOOKUP(G1186,Homologación!$A:$B,2,0)),"")</f>
        <v/>
      </c>
      <c r="P1186" s="4" t="str">
        <f>IFERROR(IF(OR(VLOOKUP(H1186,Homologación!$A:$B,2,0)=Tabla1[[#This Row],[Carrera Equivalente Uniandes 1]],VLOOKUP(H1186,Homologación!$A:$B,2,0)=Tabla1[[#This Row],[Carrera Equivalente Uniandes 2]]),"",VLOOKUP(H1186,Homologación!$A:$B,2,0)),"")</f>
        <v/>
      </c>
    </row>
    <row r="1187" spans="1:16" x14ac:dyDescent="0.25">
      <c r="A1187" s="4" t="s">
        <v>2287</v>
      </c>
      <c r="B1187" s="4" t="s">
        <v>75</v>
      </c>
      <c r="C1187" s="4" t="s">
        <v>176</v>
      </c>
      <c r="D1187" s="4" t="s">
        <v>430</v>
      </c>
      <c r="E1187" s="4" t="s">
        <v>3</v>
      </c>
      <c r="F1187" s="4" t="s">
        <v>16</v>
      </c>
      <c r="I1187" s="4" t="s">
        <v>282</v>
      </c>
      <c r="J1187" s="4">
        <v>8002158072</v>
      </c>
      <c r="K1187" s="4" t="s">
        <v>887</v>
      </c>
      <c r="L1187" s="4" t="s">
        <v>7593</v>
      </c>
      <c r="M1187" s="4" t="s">
        <v>1095</v>
      </c>
      <c r="N1187" s="4" t="str">
        <f>VLOOKUP(F1187,Homologación!$A:$B,2,0)</f>
        <v>Ingeniería Civil</v>
      </c>
      <c r="O1187" s="4" t="str">
        <f>IFERROR(IF(VLOOKUP(G1187,Homologación!$A:$B,2,0)=Tabla1[[#This Row],[Carrera Equivalente Uniandes 1]],"",VLOOKUP(G1187,Homologación!$A:$B,2,0)),"")</f>
        <v/>
      </c>
      <c r="P1187" s="4" t="str">
        <f>IFERROR(IF(OR(VLOOKUP(H1187,Homologación!$A:$B,2,0)=Tabla1[[#This Row],[Carrera Equivalente Uniandes 1]],VLOOKUP(H1187,Homologación!$A:$B,2,0)=Tabla1[[#This Row],[Carrera Equivalente Uniandes 2]]),"",VLOOKUP(H1187,Homologación!$A:$B,2,0)),"")</f>
        <v/>
      </c>
    </row>
    <row r="1188" spans="1:16" x14ac:dyDescent="0.25">
      <c r="A1188" s="4" t="s">
        <v>2288</v>
      </c>
      <c r="B1188" s="4" t="s">
        <v>75</v>
      </c>
      <c r="C1188" s="4" t="s">
        <v>176</v>
      </c>
      <c r="D1188" s="4" t="s">
        <v>430</v>
      </c>
      <c r="E1188" s="4" t="s">
        <v>3</v>
      </c>
      <c r="F1188" s="4" t="s">
        <v>21</v>
      </c>
      <c r="I1188" s="4" t="s">
        <v>282</v>
      </c>
      <c r="J1188" s="4">
        <v>8002158072</v>
      </c>
      <c r="K1188" s="4" t="s">
        <v>5319</v>
      </c>
      <c r="L1188" s="4" t="s">
        <v>7594</v>
      </c>
      <c r="M1188" s="4" t="s">
        <v>1095</v>
      </c>
      <c r="N1188" s="4" t="str">
        <f>VLOOKUP(F1188,Homologación!$A:$B,2,0)</f>
        <v>Derecho</v>
      </c>
      <c r="O1188" s="4" t="str">
        <f>IFERROR(IF(VLOOKUP(G1188,Homologación!$A:$B,2,0)=Tabla1[[#This Row],[Carrera Equivalente Uniandes 1]],"",VLOOKUP(G1188,Homologación!$A:$B,2,0)),"")</f>
        <v/>
      </c>
      <c r="P1188" s="4" t="str">
        <f>IFERROR(IF(OR(VLOOKUP(H1188,Homologación!$A:$B,2,0)=Tabla1[[#This Row],[Carrera Equivalente Uniandes 1]],VLOOKUP(H1188,Homologación!$A:$B,2,0)=Tabla1[[#This Row],[Carrera Equivalente Uniandes 2]]),"",VLOOKUP(H1188,Homologación!$A:$B,2,0)),"")</f>
        <v/>
      </c>
    </row>
    <row r="1189" spans="1:16" x14ac:dyDescent="0.25">
      <c r="A1189" s="4" t="s">
        <v>2289</v>
      </c>
      <c r="B1189" s="4" t="s">
        <v>1</v>
      </c>
      <c r="C1189" s="4" t="s">
        <v>340</v>
      </c>
      <c r="D1189" s="4" t="s">
        <v>4377</v>
      </c>
      <c r="E1189" s="4" t="s">
        <v>9</v>
      </c>
      <c r="F1189" s="4" t="s">
        <v>446</v>
      </c>
      <c r="G1189" s="4" t="s">
        <v>435</v>
      </c>
      <c r="I1189" s="4" t="s">
        <v>682</v>
      </c>
      <c r="J1189" s="4">
        <v>8906800084</v>
      </c>
      <c r="K1189" s="4" t="s">
        <v>5320</v>
      </c>
      <c r="L1189" s="4" t="s">
        <v>7595</v>
      </c>
      <c r="M1189" s="4" t="s">
        <v>1046</v>
      </c>
      <c r="N1189" s="4" t="str">
        <f>VLOOKUP(F1189,Homologación!$A:$B,2,0)</f>
        <v>Diseño</v>
      </c>
      <c r="O1189" s="4" t="str">
        <f>IFERROR(IF(VLOOKUP(G1189,Homologación!$A:$B,2,0)=Tabla1[[#This Row],[Carrera Equivalente Uniandes 1]],"",VLOOKUP(G1189,Homologación!$A:$B,2,0)),"")</f>
        <v/>
      </c>
      <c r="P1189" s="4" t="str">
        <f>IFERROR(IF(OR(VLOOKUP(H1189,Homologación!$A:$B,2,0)=Tabla1[[#This Row],[Carrera Equivalente Uniandes 1]],VLOOKUP(H1189,Homologación!$A:$B,2,0)=Tabla1[[#This Row],[Carrera Equivalente Uniandes 2]]),"",VLOOKUP(H1189,Homologación!$A:$B,2,0)),"")</f>
        <v/>
      </c>
    </row>
    <row r="1190" spans="1:16" x14ac:dyDescent="0.25">
      <c r="A1190" s="4" t="s">
        <v>2290</v>
      </c>
      <c r="B1190" s="4" t="s">
        <v>1</v>
      </c>
      <c r="C1190" s="4" t="s">
        <v>340</v>
      </c>
      <c r="D1190" s="4" t="s">
        <v>4377</v>
      </c>
      <c r="E1190" s="4" t="s">
        <v>3</v>
      </c>
      <c r="F1190" s="4" t="s">
        <v>29</v>
      </c>
      <c r="I1190" s="4" t="s">
        <v>682</v>
      </c>
      <c r="J1190" s="4">
        <v>8906800084</v>
      </c>
      <c r="K1190" s="4" t="s">
        <v>5321</v>
      </c>
      <c r="L1190" s="4" t="s">
        <v>7596</v>
      </c>
      <c r="M1190" s="4" t="s">
        <v>1046</v>
      </c>
      <c r="N1190" s="4" t="str">
        <f>VLOOKUP(F1190,Homologación!$A:$B,2,0)</f>
        <v>Ingeniería de Sistemas y Computación</v>
      </c>
      <c r="O1190" s="4" t="str">
        <f>IFERROR(IF(VLOOKUP(G1190,Homologación!$A:$B,2,0)=Tabla1[[#This Row],[Carrera Equivalente Uniandes 1]],"",VLOOKUP(G1190,Homologación!$A:$B,2,0)),"")</f>
        <v/>
      </c>
      <c r="P1190" s="4" t="str">
        <f>IFERROR(IF(OR(VLOOKUP(H1190,Homologación!$A:$B,2,0)=Tabla1[[#This Row],[Carrera Equivalente Uniandes 1]],VLOOKUP(H1190,Homologación!$A:$B,2,0)=Tabla1[[#This Row],[Carrera Equivalente Uniandes 2]]),"",VLOOKUP(H1190,Homologación!$A:$B,2,0)),"")</f>
        <v/>
      </c>
    </row>
    <row r="1191" spans="1:16" x14ac:dyDescent="0.25">
      <c r="A1191" s="4" t="s">
        <v>2291</v>
      </c>
      <c r="B1191" s="4" t="s">
        <v>1</v>
      </c>
      <c r="C1191" s="4" t="s">
        <v>340</v>
      </c>
      <c r="D1191" s="4" t="s">
        <v>4377</v>
      </c>
      <c r="E1191" s="4" t="s">
        <v>9</v>
      </c>
      <c r="F1191" s="4" t="s">
        <v>495</v>
      </c>
      <c r="I1191" s="4" t="s">
        <v>682</v>
      </c>
      <c r="J1191" s="4">
        <v>8906800084</v>
      </c>
      <c r="K1191" s="4" t="s">
        <v>5322</v>
      </c>
      <c r="L1191" s="4" t="s">
        <v>7597</v>
      </c>
      <c r="M1191" s="4" t="s">
        <v>1046</v>
      </c>
      <c r="N1191" s="4" t="str">
        <f>VLOOKUP(F1191,Homologación!$A:$B,2,0)</f>
        <v>Ingeniería Civil</v>
      </c>
      <c r="O1191" s="4" t="str">
        <f>IFERROR(IF(VLOOKUP(G1191,Homologación!$A:$B,2,0)=Tabla1[[#This Row],[Carrera Equivalente Uniandes 1]],"",VLOOKUP(G1191,Homologación!$A:$B,2,0)),"")</f>
        <v/>
      </c>
      <c r="P1191" s="4" t="str">
        <f>IFERROR(IF(OR(VLOOKUP(H1191,Homologación!$A:$B,2,0)=Tabla1[[#This Row],[Carrera Equivalente Uniandes 1]],VLOOKUP(H1191,Homologación!$A:$B,2,0)=Tabla1[[#This Row],[Carrera Equivalente Uniandes 2]]),"",VLOOKUP(H1191,Homologación!$A:$B,2,0)),"")</f>
        <v/>
      </c>
    </row>
    <row r="1192" spans="1:16" x14ac:dyDescent="0.25">
      <c r="A1192" s="4" t="s">
        <v>2292</v>
      </c>
      <c r="B1192" s="4" t="s">
        <v>1</v>
      </c>
      <c r="C1192" s="4" t="s">
        <v>340</v>
      </c>
      <c r="D1192" s="4" t="s">
        <v>4377</v>
      </c>
      <c r="E1192" s="4" t="s">
        <v>3</v>
      </c>
      <c r="F1192" s="4" t="s">
        <v>448</v>
      </c>
      <c r="G1192" s="4" t="s">
        <v>497</v>
      </c>
      <c r="H1192" s="4" t="s">
        <v>481</v>
      </c>
      <c r="I1192" s="4" t="s">
        <v>682</v>
      </c>
      <c r="J1192" s="4">
        <v>8906800084</v>
      </c>
      <c r="K1192" s="4" t="s">
        <v>5323</v>
      </c>
      <c r="L1192" s="4" t="s">
        <v>7598</v>
      </c>
      <c r="M1192" s="4" t="s">
        <v>1046</v>
      </c>
      <c r="N1192" s="4" t="str">
        <f>VLOOKUP(F1192,Homologación!$A:$B,2,0)</f>
        <v>Ingeniería Química</v>
      </c>
      <c r="O1192" s="4" t="str">
        <f>IFERROR(IF(VLOOKUP(G1192,Homologación!$A:$B,2,0)=Tabla1[[#This Row],[Carrera Equivalente Uniandes 1]],"",VLOOKUP(G1192,Homologación!$A:$B,2,0)),"")</f>
        <v>Ingeniería Ambiental</v>
      </c>
      <c r="P1192" s="4" t="str">
        <f>IFERROR(IF(OR(VLOOKUP(H1192,Homologación!$A:$B,2,0)=Tabla1[[#This Row],[Carrera Equivalente Uniandes 1]],VLOOKUP(H1192,Homologación!$A:$B,2,0)=Tabla1[[#This Row],[Carrera Equivalente Uniandes 2]]),"",VLOOKUP(H1192,Homologación!$A:$B,2,0)),"")</f>
        <v/>
      </c>
    </row>
    <row r="1193" spans="1:16" x14ac:dyDescent="0.25">
      <c r="A1193" s="4" t="s">
        <v>2293</v>
      </c>
      <c r="B1193" s="4" t="s">
        <v>1</v>
      </c>
      <c r="C1193" s="4" t="s">
        <v>340</v>
      </c>
      <c r="D1193" s="4" t="s">
        <v>4377</v>
      </c>
      <c r="E1193" s="4" t="s">
        <v>3</v>
      </c>
      <c r="F1193" s="4" t="s">
        <v>15</v>
      </c>
      <c r="I1193" s="4" t="s">
        <v>682</v>
      </c>
      <c r="J1193" s="4">
        <v>8906800084</v>
      </c>
      <c r="K1193" s="4" t="s">
        <v>5324</v>
      </c>
      <c r="L1193" s="4" t="s">
        <v>7599</v>
      </c>
      <c r="M1193" s="4" t="s">
        <v>1046</v>
      </c>
      <c r="N1193" s="4" t="str">
        <f>VLOOKUP(F1193,Homologación!$A:$B,2,0)</f>
        <v>Administración</v>
      </c>
      <c r="O1193" s="4" t="str">
        <f>IFERROR(IF(VLOOKUP(G1193,Homologación!$A:$B,2,0)=Tabla1[[#This Row],[Carrera Equivalente Uniandes 1]],"",VLOOKUP(G1193,Homologación!$A:$B,2,0)),"")</f>
        <v/>
      </c>
      <c r="P1193" s="4" t="str">
        <f>IFERROR(IF(OR(VLOOKUP(H1193,Homologación!$A:$B,2,0)=Tabla1[[#This Row],[Carrera Equivalente Uniandes 1]],VLOOKUP(H1193,Homologación!$A:$B,2,0)=Tabla1[[#This Row],[Carrera Equivalente Uniandes 2]]),"",VLOOKUP(H1193,Homologación!$A:$B,2,0)),"")</f>
        <v/>
      </c>
    </row>
    <row r="1194" spans="1:16" x14ac:dyDescent="0.25">
      <c r="A1194" s="4" t="s">
        <v>2294</v>
      </c>
      <c r="B1194" s="4" t="s">
        <v>26</v>
      </c>
      <c r="C1194" s="4" t="s">
        <v>26</v>
      </c>
      <c r="D1194" s="4" t="s">
        <v>429</v>
      </c>
      <c r="E1194" s="4" t="s">
        <v>3</v>
      </c>
      <c r="F1194" s="4" t="s">
        <v>15</v>
      </c>
      <c r="I1194" s="4" t="s">
        <v>342</v>
      </c>
      <c r="J1194" s="4">
        <v>8999993186</v>
      </c>
      <c r="K1194" s="4" t="s">
        <v>5325</v>
      </c>
      <c r="L1194" s="4" t="s">
        <v>7600</v>
      </c>
      <c r="M1194" s="4" t="s">
        <v>9393</v>
      </c>
      <c r="N1194" s="4" t="str">
        <f>VLOOKUP(F1194,Homologación!$A:$B,2,0)</f>
        <v>Administración</v>
      </c>
      <c r="O1194" s="4" t="str">
        <f>IFERROR(IF(VLOOKUP(G1194,Homologación!$A:$B,2,0)=Tabla1[[#This Row],[Carrera Equivalente Uniandes 1]],"",VLOOKUP(G1194,Homologación!$A:$B,2,0)),"")</f>
        <v/>
      </c>
      <c r="P1194" s="4" t="str">
        <f>IFERROR(IF(OR(VLOOKUP(H1194,Homologación!$A:$B,2,0)=Tabla1[[#This Row],[Carrera Equivalente Uniandes 1]],VLOOKUP(H1194,Homologación!$A:$B,2,0)=Tabla1[[#This Row],[Carrera Equivalente Uniandes 2]]),"",VLOOKUP(H1194,Homologación!$A:$B,2,0)),"")</f>
        <v/>
      </c>
    </row>
    <row r="1195" spans="1:16" x14ac:dyDescent="0.25">
      <c r="A1195" s="4" t="s">
        <v>2295</v>
      </c>
      <c r="B1195" s="4" t="s">
        <v>26</v>
      </c>
      <c r="C1195" s="4" t="s">
        <v>26</v>
      </c>
      <c r="D1195" s="4" t="s">
        <v>429</v>
      </c>
      <c r="E1195" s="4" t="s">
        <v>3</v>
      </c>
      <c r="F1195" s="4" t="s">
        <v>15</v>
      </c>
      <c r="I1195" s="4" t="s">
        <v>342</v>
      </c>
      <c r="J1195" s="4">
        <v>8999993186</v>
      </c>
      <c r="K1195" s="4" t="s">
        <v>5325</v>
      </c>
      <c r="L1195" s="4" t="s">
        <v>7601</v>
      </c>
      <c r="M1195" s="4" t="s">
        <v>9393</v>
      </c>
      <c r="N1195" s="4" t="str">
        <f>VLOOKUP(F1195,Homologación!$A:$B,2,0)</f>
        <v>Administración</v>
      </c>
      <c r="O1195" s="4" t="str">
        <f>IFERROR(IF(VLOOKUP(G1195,Homologación!$A:$B,2,0)=Tabla1[[#This Row],[Carrera Equivalente Uniandes 1]],"",VLOOKUP(G1195,Homologación!$A:$B,2,0)),"")</f>
        <v/>
      </c>
      <c r="P1195" s="4" t="str">
        <f>IFERROR(IF(OR(VLOOKUP(H1195,Homologación!$A:$B,2,0)=Tabla1[[#This Row],[Carrera Equivalente Uniandes 1]],VLOOKUP(H1195,Homologación!$A:$B,2,0)=Tabla1[[#This Row],[Carrera Equivalente Uniandes 2]]),"",VLOOKUP(H1195,Homologación!$A:$B,2,0)),"")</f>
        <v/>
      </c>
    </row>
    <row r="1196" spans="1:16" x14ac:dyDescent="0.25">
      <c r="A1196" s="4" t="s">
        <v>2296</v>
      </c>
      <c r="B1196" s="4" t="s">
        <v>26</v>
      </c>
      <c r="C1196" s="4" t="s">
        <v>26</v>
      </c>
      <c r="D1196" s="4" t="s">
        <v>429</v>
      </c>
      <c r="E1196" s="4" t="s">
        <v>3</v>
      </c>
      <c r="F1196" s="4" t="s">
        <v>15</v>
      </c>
      <c r="I1196" s="4" t="s">
        <v>342</v>
      </c>
      <c r="J1196" s="4">
        <v>8999993186</v>
      </c>
      <c r="K1196" s="4" t="s">
        <v>5325</v>
      </c>
      <c r="L1196" s="4" t="s">
        <v>7602</v>
      </c>
      <c r="M1196" s="4" t="s">
        <v>9393</v>
      </c>
      <c r="N1196" s="4" t="str">
        <f>VLOOKUP(F1196,Homologación!$A:$B,2,0)</f>
        <v>Administración</v>
      </c>
      <c r="O1196" s="4" t="str">
        <f>IFERROR(IF(VLOOKUP(G1196,Homologación!$A:$B,2,0)=Tabla1[[#This Row],[Carrera Equivalente Uniandes 1]],"",VLOOKUP(G1196,Homologación!$A:$B,2,0)),"")</f>
        <v/>
      </c>
      <c r="P1196" s="4" t="str">
        <f>IFERROR(IF(OR(VLOOKUP(H1196,Homologación!$A:$B,2,0)=Tabla1[[#This Row],[Carrera Equivalente Uniandes 1]],VLOOKUP(H1196,Homologación!$A:$B,2,0)=Tabla1[[#This Row],[Carrera Equivalente Uniandes 2]]),"",VLOOKUP(H1196,Homologación!$A:$B,2,0)),"")</f>
        <v/>
      </c>
    </row>
    <row r="1197" spans="1:16" x14ac:dyDescent="0.25">
      <c r="A1197" s="4" t="s">
        <v>2297</v>
      </c>
      <c r="B1197" s="4" t="s">
        <v>26</v>
      </c>
      <c r="C1197" s="4" t="s">
        <v>26</v>
      </c>
      <c r="D1197" s="4" t="s">
        <v>429</v>
      </c>
      <c r="E1197" s="4" t="s">
        <v>3</v>
      </c>
      <c r="F1197" s="4" t="s">
        <v>21</v>
      </c>
      <c r="I1197" s="4" t="s">
        <v>342</v>
      </c>
      <c r="J1197" s="4">
        <v>8999993186</v>
      </c>
      <c r="K1197" s="4" t="s">
        <v>5326</v>
      </c>
      <c r="L1197" s="4" t="s">
        <v>7603</v>
      </c>
      <c r="M1197" s="4" t="s">
        <v>9393</v>
      </c>
      <c r="N1197" s="4" t="str">
        <f>VLOOKUP(F1197,Homologación!$A:$B,2,0)</f>
        <v>Derecho</v>
      </c>
      <c r="O1197" s="4" t="str">
        <f>IFERROR(IF(VLOOKUP(G1197,Homologación!$A:$B,2,0)=Tabla1[[#This Row],[Carrera Equivalente Uniandes 1]],"",VLOOKUP(G1197,Homologación!$A:$B,2,0)),"")</f>
        <v/>
      </c>
      <c r="P1197" s="4" t="str">
        <f>IFERROR(IF(OR(VLOOKUP(H1197,Homologación!$A:$B,2,0)=Tabla1[[#This Row],[Carrera Equivalente Uniandes 1]],VLOOKUP(H1197,Homologación!$A:$B,2,0)=Tabla1[[#This Row],[Carrera Equivalente Uniandes 2]]),"",VLOOKUP(H1197,Homologación!$A:$B,2,0)),"")</f>
        <v/>
      </c>
    </row>
    <row r="1198" spans="1:16" x14ac:dyDescent="0.25">
      <c r="A1198" s="4" t="s">
        <v>2298</v>
      </c>
      <c r="B1198" s="4" t="s">
        <v>26</v>
      </c>
      <c r="C1198" s="4" t="s">
        <v>26</v>
      </c>
      <c r="D1198" s="4" t="s">
        <v>429</v>
      </c>
      <c r="E1198" s="4" t="s">
        <v>3</v>
      </c>
      <c r="F1198" s="4" t="s">
        <v>51</v>
      </c>
      <c r="I1198" s="4" t="s">
        <v>342</v>
      </c>
      <c r="J1198" s="4">
        <v>8999993186</v>
      </c>
      <c r="K1198" s="4" t="s">
        <v>5327</v>
      </c>
      <c r="L1198" s="4" t="s">
        <v>7604</v>
      </c>
      <c r="M1198" s="4" t="s">
        <v>9393</v>
      </c>
      <c r="N1198" s="4" t="str">
        <f>VLOOKUP(F1198,Homologación!$A:$B,2,0)</f>
        <v>Ingeniería Biomédica</v>
      </c>
      <c r="O1198" s="4" t="str">
        <f>IFERROR(IF(VLOOKUP(G1198,Homologación!$A:$B,2,0)=Tabla1[[#This Row],[Carrera Equivalente Uniandes 1]],"",VLOOKUP(G1198,Homologación!$A:$B,2,0)),"")</f>
        <v/>
      </c>
      <c r="P1198" s="4" t="str">
        <f>IFERROR(IF(OR(VLOOKUP(H1198,Homologación!$A:$B,2,0)=Tabla1[[#This Row],[Carrera Equivalente Uniandes 1]],VLOOKUP(H1198,Homologación!$A:$B,2,0)=Tabla1[[#This Row],[Carrera Equivalente Uniandes 2]]),"",VLOOKUP(H1198,Homologación!$A:$B,2,0)),"")</f>
        <v/>
      </c>
    </row>
    <row r="1199" spans="1:16" x14ac:dyDescent="0.25">
      <c r="A1199" s="4" t="s">
        <v>2299</v>
      </c>
      <c r="B1199" s="4" t="s">
        <v>26</v>
      </c>
      <c r="C1199" s="4" t="s">
        <v>26</v>
      </c>
      <c r="D1199" s="4" t="s">
        <v>429</v>
      </c>
      <c r="E1199" s="4" t="s">
        <v>3</v>
      </c>
      <c r="F1199" s="4" t="s">
        <v>21</v>
      </c>
      <c r="I1199" s="4" t="s">
        <v>342</v>
      </c>
      <c r="J1199" s="4">
        <v>8999993186</v>
      </c>
      <c r="K1199" s="4" t="s">
        <v>5328</v>
      </c>
      <c r="L1199" s="4" t="s">
        <v>7605</v>
      </c>
      <c r="M1199" s="4" t="s">
        <v>9393</v>
      </c>
      <c r="N1199" s="4" t="str">
        <f>VLOOKUP(F1199,Homologación!$A:$B,2,0)</f>
        <v>Derecho</v>
      </c>
      <c r="O1199" s="4" t="str">
        <f>IFERROR(IF(VLOOKUP(G1199,Homologación!$A:$B,2,0)=Tabla1[[#This Row],[Carrera Equivalente Uniandes 1]],"",VLOOKUP(G1199,Homologación!$A:$B,2,0)),"")</f>
        <v/>
      </c>
      <c r="P1199" s="4" t="str">
        <f>IFERROR(IF(OR(VLOOKUP(H1199,Homologación!$A:$B,2,0)=Tabla1[[#This Row],[Carrera Equivalente Uniandes 1]],VLOOKUP(H1199,Homologación!$A:$B,2,0)=Tabla1[[#This Row],[Carrera Equivalente Uniandes 2]]),"",VLOOKUP(H1199,Homologación!$A:$B,2,0)),"")</f>
        <v/>
      </c>
    </row>
    <row r="1200" spans="1:16" x14ac:dyDescent="0.25">
      <c r="A1200" s="4" t="s">
        <v>2300</v>
      </c>
      <c r="B1200" s="4" t="s">
        <v>26</v>
      </c>
      <c r="C1200" s="4" t="s">
        <v>26</v>
      </c>
      <c r="D1200" s="4" t="s">
        <v>429</v>
      </c>
      <c r="E1200" s="4" t="s">
        <v>3</v>
      </c>
      <c r="F1200" s="4" t="s">
        <v>15</v>
      </c>
      <c r="G1200" s="4" t="s">
        <v>14</v>
      </c>
      <c r="H1200" s="4" t="s">
        <v>447</v>
      </c>
      <c r="I1200" s="4" t="s">
        <v>342</v>
      </c>
      <c r="J1200" s="4">
        <v>8999993186</v>
      </c>
      <c r="K1200" s="4" t="s">
        <v>5329</v>
      </c>
      <c r="L1200" s="4" t="s">
        <v>7606</v>
      </c>
      <c r="M1200" s="4" t="s">
        <v>9393</v>
      </c>
      <c r="N1200" s="4" t="str">
        <f>VLOOKUP(F1200,Homologación!$A:$B,2,0)</f>
        <v>Administración</v>
      </c>
      <c r="O1200" s="4" t="str">
        <f>IFERROR(IF(VLOOKUP(G1200,Homologación!$A:$B,2,0)=Tabla1[[#This Row],[Carrera Equivalente Uniandes 1]],"",VLOOKUP(G1200,Homologación!$A:$B,2,0)),"")</f>
        <v>Ingeniería Industrial</v>
      </c>
      <c r="P1200" s="4" t="str">
        <f>IFERROR(IF(OR(VLOOKUP(H1200,Homologación!$A:$B,2,0)=Tabla1[[#This Row],[Carrera Equivalente Uniandes 1]],VLOOKUP(H1200,Homologación!$A:$B,2,0)=Tabla1[[#This Row],[Carrera Equivalente Uniandes 2]]),"",VLOOKUP(H1200,Homologación!$A:$B,2,0)),"")</f>
        <v>Gobierno y Asuntos Públicos</v>
      </c>
    </row>
    <row r="1201" spans="1:16" x14ac:dyDescent="0.25">
      <c r="A1201" s="4" t="s">
        <v>2301</v>
      </c>
      <c r="B1201" s="4" t="s">
        <v>26</v>
      </c>
      <c r="C1201" s="4" t="s">
        <v>26</v>
      </c>
      <c r="D1201" s="4" t="s">
        <v>429</v>
      </c>
      <c r="E1201" s="4" t="s">
        <v>3</v>
      </c>
      <c r="F1201" s="4" t="s">
        <v>15</v>
      </c>
      <c r="G1201" s="4" t="s">
        <v>14</v>
      </c>
      <c r="I1201" s="4" t="s">
        <v>342</v>
      </c>
      <c r="J1201" s="4">
        <v>8999993186</v>
      </c>
      <c r="K1201" s="4" t="s">
        <v>5330</v>
      </c>
      <c r="L1201" s="4" t="s">
        <v>7607</v>
      </c>
      <c r="M1201" s="4" t="s">
        <v>9393</v>
      </c>
      <c r="N1201" s="4" t="str">
        <f>VLOOKUP(F1201,Homologación!$A:$B,2,0)</f>
        <v>Administración</v>
      </c>
      <c r="O1201" s="4" t="str">
        <f>IFERROR(IF(VLOOKUP(G1201,Homologación!$A:$B,2,0)=Tabla1[[#This Row],[Carrera Equivalente Uniandes 1]],"",VLOOKUP(G1201,Homologación!$A:$B,2,0)),"")</f>
        <v>Ingeniería Industrial</v>
      </c>
      <c r="P1201" s="4" t="str">
        <f>IFERROR(IF(OR(VLOOKUP(H1201,Homologación!$A:$B,2,0)=Tabla1[[#This Row],[Carrera Equivalente Uniandes 1]],VLOOKUP(H1201,Homologación!$A:$B,2,0)=Tabla1[[#This Row],[Carrera Equivalente Uniandes 2]]),"",VLOOKUP(H1201,Homologación!$A:$B,2,0)),"")</f>
        <v/>
      </c>
    </row>
    <row r="1202" spans="1:16" x14ac:dyDescent="0.25">
      <c r="A1202" s="4" t="s">
        <v>2302</v>
      </c>
      <c r="B1202" s="4" t="s">
        <v>26</v>
      </c>
      <c r="C1202" s="4" t="s">
        <v>26</v>
      </c>
      <c r="D1202" s="4" t="s">
        <v>429</v>
      </c>
      <c r="E1202" s="4" t="s">
        <v>3</v>
      </c>
      <c r="F1202" s="4" t="s">
        <v>21</v>
      </c>
      <c r="I1202" s="4" t="s">
        <v>342</v>
      </c>
      <c r="J1202" s="4">
        <v>8999993186</v>
      </c>
      <c r="K1202" s="4" t="s">
        <v>5328</v>
      </c>
      <c r="L1202" s="4" t="s">
        <v>7608</v>
      </c>
      <c r="M1202" s="4" t="s">
        <v>9393</v>
      </c>
      <c r="N1202" s="4" t="str">
        <f>VLOOKUP(F1202,Homologación!$A:$B,2,0)</f>
        <v>Derecho</v>
      </c>
      <c r="O1202" s="4" t="str">
        <f>IFERROR(IF(VLOOKUP(G1202,Homologación!$A:$B,2,0)=Tabla1[[#This Row],[Carrera Equivalente Uniandes 1]],"",VLOOKUP(G1202,Homologación!$A:$B,2,0)),"")</f>
        <v/>
      </c>
      <c r="P1202" s="4" t="str">
        <f>IFERROR(IF(OR(VLOOKUP(H1202,Homologación!$A:$B,2,0)=Tabla1[[#This Row],[Carrera Equivalente Uniandes 1]],VLOOKUP(H1202,Homologación!$A:$B,2,0)=Tabla1[[#This Row],[Carrera Equivalente Uniandes 2]]),"",VLOOKUP(H1202,Homologación!$A:$B,2,0)),"")</f>
        <v/>
      </c>
    </row>
    <row r="1203" spans="1:16" x14ac:dyDescent="0.25">
      <c r="A1203" s="4" t="s">
        <v>2303</v>
      </c>
      <c r="B1203" s="4" t="s">
        <v>26</v>
      </c>
      <c r="C1203" s="4" t="s">
        <v>26</v>
      </c>
      <c r="D1203" s="4" t="s">
        <v>429</v>
      </c>
      <c r="E1203" s="4" t="s">
        <v>3</v>
      </c>
      <c r="F1203" s="4" t="s">
        <v>15</v>
      </c>
      <c r="G1203" s="4" t="s">
        <v>14</v>
      </c>
      <c r="I1203" s="4" t="s">
        <v>342</v>
      </c>
      <c r="J1203" s="4">
        <v>8999993186</v>
      </c>
      <c r="K1203" s="4" t="s">
        <v>5331</v>
      </c>
      <c r="L1203" s="4" t="s">
        <v>7609</v>
      </c>
      <c r="M1203" s="4" t="s">
        <v>9393</v>
      </c>
      <c r="N1203" s="4" t="str">
        <f>VLOOKUP(F1203,Homologación!$A:$B,2,0)</f>
        <v>Administración</v>
      </c>
      <c r="O1203" s="4" t="str">
        <f>IFERROR(IF(VLOOKUP(G1203,Homologación!$A:$B,2,0)=Tabla1[[#This Row],[Carrera Equivalente Uniandes 1]],"",VLOOKUP(G1203,Homologación!$A:$B,2,0)),"")</f>
        <v>Ingeniería Industrial</v>
      </c>
      <c r="P1203" s="4" t="str">
        <f>IFERROR(IF(OR(VLOOKUP(H1203,Homologación!$A:$B,2,0)=Tabla1[[#This Row],[Carrera Equivalente Uniandes 1]],VLOOKUP(H1203,Homologación!$A:$B,2,0)=Tabla1[[#This Row],[Carrera Equivalente Uniandes 2]]),"",VLOOKUP(H1203,Homologación!$A:$B,2,0)),"")</f>
        <v/>
      </c>
    </row>
    <row r="1204" spans="1:16" x14ac:dyDescent="0.25">
      <c r="A1204" s="4" t="s">
        <v>2304</v>
      </c>
      <c r="B1204" s="4" t="s">
        <v>26</v>
      </c>
      <c r="C1204" s="4" t="s">
        <v>26</v>
      </c>
      <c r="D1204" s="4" t="s">
        <v>429</v>
      </c>
      <c r="E1204" s="4" t="s">
        <v>3</v>
      </c>
      <c r="F1204" s="4" t="s">
        <v>80</v>
      </c>
      <c r="I1204" s="4" t="s">
        <v>342</v>
      </c>
      <c r="J1204" s="4">
        <v>8999993186</v>
      </c>
      <c r="K1204" s="4" t="s">
        <v>5332</v>
      </c>
      <c r="L1204" s="4" t="s">
        <v>7610</v>
      </c>
      <c r="M1204" s="4" t="s">
        <v>9393</v>
      </c>
      <c r="N1204" s="4" t="str">
        <f>VLOOKUP(F1204,Homologación!$A:$B,2,0)</f>
        <v>Ingeniería Química</v>
      </c>
      <c r="O1204" s="4" t="str">
        <f>IFERROR(IF(VLOOKUP(G1204,Homologación!$A:$B,2,0)=Tabla1[[#This Row],[Carrera Equivalente Uniandes 1]],"",VLOOKUP(G1204,Homologación!$A:$B,2,0)),"")</f>
        <v/>
      </c>
      <c r="P1204" s="4" t="str">
        <f>IFERROR(IF(OR(VLOOKUP(H1204,Homologación!$A:$B,2,0)=Tabla1[[#This Row],[Carrera Equivalente Uniandes 1]],VLOOKUP(H1204,Homologación!$A:$B,2,0)=Tabla1[[#This Row],[Carrera Equivalente Uniandes 2]]),"",VLOOKUP(H1204,Homologación!$A:$B,2,0)),"")</f>
        <v/>
      </c>
    </row>
    <row r="1205" spans="1:16" x14ac:dyDescent="0.25">
      <c r="A1205" s="4" t="s">
        <v>2305</v>
      </c>
      <c r="B1205" s="4" t="s">
        <v>26</v>
      </c>
      <c r="C1205" s="4" t="s">
        <v>26</v>
      </c>
      <c r="D1205" s="4" t="s">
        <v>429</v>
      </c>
      <c r="E1205" s="4" t="s">
        <v>3</v>
      </c>
      <c r="F1205" s="4" t="s">
        <v>56</v>
      </c>
      <c r="I1205" s="4" t="s">
        <v>342</v>
      </c>
      <c r="J1205" s="4">
        <v>8999993186</v>
      </c>
      <c r="K1205" s="4" t="s">
        <v>5333</v>
      </c>
      <c r="L1205" s="4" t="s">
        <v>7611</v>
      </c>
      <c r="M1205" s="4" t="s">
        <v>9393</v>
      </c>
      <c r="N1205" s="4" t="str">
        <f>VLOOKUP(F1205,Homologación!$A:$B,2,0)</f>
        <v>Ingeniería Biomédica</v>
      </c>
      <c r="O1205" s="4" t="str">
        <f>IFERROR(IF(VLOOKUP(G1205,Homologación!$A:$B,2,0)=Tabla1[[#This Row],[Carrera Equivalente Uniandes 1]],"",VLOOKUP(G1205,Homologación!$A:$B,2,0)),"")</f>
        <v/>
      </c>
      <c r="P1205" s="4" t="str">
        <f>IFERROR(IF(OR(VLOOKUP(H1205,Homologación!$A:$B,2,0)=Tabla1[[#This Row],[Carrera Equivalente Uniandes 1]],VLOOKUP(H1205,Homologación!$A:$B,2,0)=Tabla1[[#This Row],[Carrera Equivalente Uniandes 2]]),"",VLOOKUP(H1205,Homologación!$A:$B,2,0)),"")</f>
        <v/>
      </c>
    </row>
    <row r="1206" spans="1:16" x14ac:dyDescent="0.25">
      <c r="A1206" s="4" t="s">
        <v>2306</v>
      </c>
      <c r="B1206" s="4" t="s">
        <v>26</v>
      </c>
      <c r="C1206" s="4" t="s">
        <v>26</v>
      </c>
      <c r="D1206" s="4" t="s">
        <v>429</v>
      </c>
      <c r="E1206" s="4" t="s">
        <v>9572</v>
      </c>
      <c r="F1206" s="4" t="s">
        <v>15</v>
      </c>
      <c r="G1206" s="4" t="s">
        <v>451</v>
      </c>
      <c r="H1206" s="4" t="s">
        <v>38</v>
      </c>
      <c r="I1206" s="4" t="s">
        <v>342</v>
      </c>
      <c r="J1206" s="4">
        <v>8999993186</v>
      </c>
      <c r="K1206" s="4" t="s">
        <v>5334</v>
      </c>
      <c r="L1206" s="4" t="s">
        <v>7612</v>
      </c>
      <c r="M1206" s="4" t="s">
        <v>9393</v>
      </c>
      <c r="N1206" s="4" t="str">
        <f>VLOOKUP(F1206,Homologación!$A:$B,2,0)</f>
        <v>Administración</v>
      </c>
      <c r="O1206" s="4" t="str">
        <f>IFERROR(IF(VLOOKUP(G1206,Homologación!$A:$B,2,0)=Tabla1[[#This Row],[Carrera Equivalente Uniandes 1]],"",VLOOKUP(G1206,Homologación!$A:$B,2,0)),"")</f>
        <v>Contaduría Internacional</v>
      </c>
      <c r="P1206" s="4" t="str">
        <f>IFERROR(IF(OR(VLOOKUP(H1206,Homologación!$A:$B,2,0)=Tabla1[[#This Row],[Carrera Equivalente Uniandes 1]],VLOOKUP(H1206,Homologación!$A:$B,2,0)=Tabla1[[#This Row],[Carrera Equivalente Uniandes 2]]),"",VLOOKUP(H1206,Homologación!$A:$B,2,0)),"")</f>
        <v>Economía</v>
      </c>
    </row>
    <row r="1207" spans="1:16" x14ac:dyDescent="0.25">
      <c r="A1207" s="4" t="s">
        <v>2307</v>
      </c>
      <c r="B1207" s="4" t="s">
        <v>26</v>
      </c>
      <c r="C1207" s="4" t="s">
        <v>26</v>
      </c>
      <c r="D1207" s="4" t="s">
        <v>429</v>
      </c>
      <c r="E1207" s="4" t="s">
        <v>9572</v>
      </c>
      <c r="F1207" s="4" t="s">
        <v>29</v>
      </c>
      <c r="G1207" s="4" t="s">
        <v>197</v>
      </c>
      <c r="I1207" s="4" t="s">
        <v>342</v>
      </c>
      <c r="J1207" s="4">
        <v>8999993186</v>
      </c>
      <c r="K1207" s="4" t="s">
        <v>5335</v>
      </c>
      <c r="L1207" s="4" t="s">
        <v>7613</v>
      </c>
      <c r="M1207" s="4" t="s">
        <v>9393</v>
      </c>
      <c r="N1207" s="4" t="str">
        <f>VLOOKUP(F1207,Homologación!$A:$B,2,0)</f>
        <v>Ingeniería de Sistemas y Computación</v>
      </c>
      <c r="O1207" s="4" t="str">
        <f>IFERROR(IF(VLOOKUP(G1207,Homologación!$A:$B,2,0)=Tabla1[[#This Row],[Carrera Equivalente Uniandes 1]],"",VLOOKUP(G1207,Homologación!$A:$B,2,0)),"")</f>
        <v/>
      </c>
      <c r="P1207" s="4" t="str">
        <f>IFERROR(IF(OR(VLOOKUP(H1207,Homologación!$A:$B,2,0)=Tabla1[[#This Row],[Carrera Equivalente Uniandes 1]],VLOOKUP(H1207,Homologación!$A:$B,2,0)=Tabla1[[#This Row],[Carrera Equivalente Uniandes 2]]),"",VLOOKUP(H1207,Homologación!$A:$B,2,0)),"")</f>
        <v/>
      </c>
    </row>
    <row r="1208" spans="1:16" x14ac:dyDescent="0.25">
      <c r="A1208" s="4" t="s">
        <v>2308</v>
      </c>
      <c r="B1208" s="4" t="s">
        <v>26</v>
      </c>
      <c r="C1208" s="4" t="s">
        <v>26</v>
      </c>
      <c r="D1208" s="4" t="s">
        <v>429</v>
      </c>
      <c r="E1208" s="4" t="s">
        <v>3</v>
      </c>
      <c r="F1208" s="4" t="s">
        <v>480</v>
      </c>
      <c r="G1208" s="4" t="s">
        <v>71</v>
      </c>
      <c r="I1208" s="4" t="s">
        <v>342</v>
      </c>
      <c r="J1208" s="4">
        <v>8999993186</v>
      </c>
      <c r="K1208" s="4" t="s">
        <v>5336</v>
      </c>
      <c r="L1208" s="4" t="s">
        <v>7614</v>
      </c>
      <c r="M1208" s="4" t="s">
        <v>9393</v>
      </c>
      <c r="N1208" s="4" t="str">
        <f>VLOOKUP(F1208,Homologación!$A:$B,2,0)</f>
        <v>Geociencias</v>
      </c>
      <c r="O1208" s="4" t="str">
        <f>IFERROR(IF(VLOOKUP(G1208,Homologación!$A:$B,2,0)=Tabla1[[#This Row],[Carrera Equivalente Uniandes 1]],"",VLOOKUP(G1208,Homologación!$A:$B,2,0)),"")</f>
        <v>Ingeniería Ambiental</v>
      </c>
      <c r="P1208" s="4" t="str">
        <f>IFERROR(IF(OR(VLOOKUP(H1208,Homologación!$A:$B,2,0)=Tabla1[[#This Row],[Carrera Equivalente Uniandes 1]],VLOOKUP(H1208,Homologación!$A:$B,2,0)=Tabla1[[#This Row],[Carrera Equivalente Uniandes 2]]),"",VLOOKUP(H1208,Homologación!$A:$B,2,0)),"")</f>
        <v/>
      </c>
    </row>
    <row r="1209" spans="1:16" x14ac:dyDescent="0.25">
      <c r="A1209" s="4" t="s">
        <v>2309</v>
      </c>
      <c r="B1209" s="4" t="s">
        <v>26</v>
      </c>
      <c r="C1209" s="4" t="s">
        <v>26</v>
      </c>
      <c r="D1209" s="4" t="s">
        <v>429</v>
      </c>
      <c r="E1209" s="4" t="s">
        <v>3</v>
      </c>
      <c r="F1209" s="4" t="s">
        <v>21</v>
      </c>
      <c r="I1209" s="4" t="s">
        <v>342</v>
      </c>
      <c r="J1209" s="4">
        <v>8999993186</v>
      </c>
      <c r="K1209" s="4" t="s">
        <v>5328</v>
      </c>
      <c r="L1209" s="4" t="s">
        <v>7615</v>
      </c>
      <c r="M1209" s="4" t="s">
        <v>9393</v>
      </c>
      <c r="N1209" s="4" t="str">
        <f>VLOOKUP(F1209,Homologación!$A:$B,2,0)</f>
        <v>Derecho</v>
      </c>
      <c r="O1209" s="4" t="str">
        <f>IFERROR(IF(VLOOKUP(G1209,Homologación!$A:$B,2,0)=Tabla1[[#This Row],[Carrera Equivalente Uniandes 1]],"",VLOOKUP(G1209,Homologación!$A:$B,2,0)),"")</f>
        <v/>
      </c>
      <c r="P1209" s="4" t="str">
        <f>IFERROR(IF(OR(VLOOKUP(H1209,Homologación!$A:$B,2,0)=Tabla1[[#This Row],[Carrera Equivalente Uniandes 1]],VLOOKUP(H1209,Homologación!$A:$B,2,0)=Tabla1[[#This Row],[Carrera Equivalente Uniandes 2]]),"",VLOOKUP(H1209,Homologación!$A:$B,2,0)),"")</f>
        <v/>
      </c>
    </row>
    <row r="1210" spans="1:16" x14ac:dyDescent="0.25">
      <c r="A1210" s="4" t="s">
        <v>2310</v>
      </c>
      <c r="B1210" s="4" t="s">
        <v>26</v>
      </c>
      <c r="C1210" s="4" t="s">
        <v>26</v>
      </c>
      <c r="D1210" s="4" t="s">
        <v>429</v>
      </c>
      <c r="E1210" s="4" t="s">
        <v>3</v>
      </c>
      <c r="F1210" s="4" t="s">
        <v>7</v>
      </c>
      <c r="I1210" s="4" t="s">
        <v>342</v>
      </c>
      <c r="J1210" s="4">
        <v>8999993186</v>
      </c>
      <c r="K1210" s="4" t="s">
        <v>5337</v>
      </c>
      <c r="L1210" s="4" t="s">
        <v>7616</v>
      </c>
      <c r="M1210" s="4" t="s">
        <v>9393</v>
      </c>
      <c r="N1210" s="4" t="str">
        <f>VLOOKUP(F1210,Homologación!$A:$B,2,0)</f>
        <v>Arquitectura</v>
      </c>
      <c r="O1210" s="4" t="str">
        <f>IFERROR(IF(VLOOKUP(G1210,Homologación!$A:$B,2,0)=Tabla1[[#This Row],[Carrera Equivalente Uniandes 1]],"",VLOOKUP(G1210,Homologación!$A:$B,2,0)),"")</f>
        <v/>
      </c>
      <c r="P1210" s="4" t="str">
        <f>IFERROR(IF(OR(VLOOKUP(H1210,Homologación!$A:$B,2,0)=Tabla1[[#This Row],[Carrera Equivalente Uniandes 1]],VLOOKUP(H1210,Homologación!$A:$B,2,0)=Tabla1[[#This Row],[Carrera Equivalente Uniandes 2]]),"",VLOOKUP(H1210,Homologación!$A:$B,2,0)),"")</f>
        <v/>
      </c>
    </row>
    <row r="1211" spans="1:16" x14ac:dyDescent="0.25">
      <c r="A1211" s="4" t="s">
        <v>2311</v>
      </c>
      <c r="B1211" s="4" t="s">
        <v>26</v>
      </c>
      <c r="C1211" s="4" t="s">
        <v>26</v>
      </c>
      <c r="D1211" s="4" t="s">
        <v>429</v>
      </c>
      <c r="E1211" s="4" t="s">
        <v>3</v>
      </c>
      <c r="F1211" s="4" t="s">
        <v>80</v>
      </c>
      <c r="I1211" s="4" t="s">
        <v>342</v>
      </c>
      <c r="J1211" s="4">
        <v>8999993186</v>
      </c>
      <c r="K1211" s="4" t="s">
        <v>5332</v>
      </c>
      <c r="L1211" s="4" t="s">
        <v>7617</v>
      </c>
      <c r="M1211" s="4" t="s">
        <v>9393</v>
      </c>
      <c r="N1211" s="4" t="str">
        <f>VLOOKUP(F1211,Homologación!$A:$B,2,0)</f>
        <v>Ingeniería Química</v>
      </c>
      <c r="O1211" s="4" t="str">
        <f>IFERROR(IF(VLOOKUP(G1211,Homologación!$A:$B,2,0)=Tabla1[[#This Row],[Carrera Equivalente Uniandes 1]],"",VLOOKUP(G1211,Homologación!$A:$B,2,0)),"")</f>
        <v/>
      </c>
      <c r="P1211" s="4" t="str">
        <f>IFERROR(IF(OR(VLOOKUP(H1211,Homologación!$A:$B,2,0)=Tabla1[[#This Row],[Carrera Equivalente Uniandes 1]],VLOOKUP(H1211,Homologación!$A:$B,2,0)=Tabla1[[#This Row],[Carrera Equivalente Uniandes 2]]),"",VLOOKUP(H1211,Homologación!$A:$B,2,0)),"")</f>
        <v/>
      </c>
    </row>
    <row r="1212" spans="1:16" x14ac:dyDescent="0.25">
      <c r="A1212" s="4" t="s">
        <v>2312</v>
      </c>
      <c r="B1212" s="4" t="s">
        <v>26</v>
      </c>
      <c r="C1212" s="4" t="s">
        <v>26</v>
      </c>
      <c r="D1212" s="4" t="s">
        <v>429</v>
      </c>
      <c r="E1212" s="4" t="s">
        <v>3</v>
      </c>
      <c r="F1212" s="4" t="s">
        <v>22</v>
      </c>
      <c r="G1212" s="4" t="s">
        <v>447</v>
      </c>
      <c r="I1212" s="4" t="s">
        <v>342</v>
      </c>
      <c r="J1212" s="4">
        <v>8999993186</v>
      </c>
      <c r="K1212" s="4" t="s">
        <v>5338</v>
      </c>
      <c r="L1212" s="4" t="s">
        <v>7618</v>
      </c>
      <c r="M1212" s="4" t="s">
        <v>9393</v>
      </c>
      <c r="N1212" s="4" t="str">
        <f>VLOOKUP(F1212,Homologación!$A:$B,2,0)</f>
        <v>Antropología</v>
      </c>
      <c r="O1212" s="4" t="str">
        <f>IFERROR(IF(VLOOKUP(G1212,Homologación!$A:$B,2,0)=Tabla1[[#This Row],[Carrera Equivalente Uniandes 1]],"",VLOOKUP(G1212,Homologación!$A:$B,2,0)),"")</f>
        <v>Gobierno y Asuntos Públicos</v>
      </c>
      <c r="P1212" s="4" t="str">
        <f>IFERROR(IF(OR(VLOOKUP(H1212,Homologación!$A:$B,2,0)=Tabla1[[#This Row],[Carrera Equivalente Uniandes 1]],VLOOKUP(H1212,Homologación!$A:$B,2,0)=Tabla1[[#This Row],[Carrera Equivalente Uniandes 2]]),"",VLOOKUP(H1212,Homologación!$A:$B,2,0)),"")</f>
        <v/>
      </c>
    </row>
    <row r="1213" spans="1:16" x14ac:dyDescent="0.25">
      <c r="A1213" s="4" t="s">
        <v>2313</v>
      </c>
      <c r="B1213" s="4" t="s">
        <v>142</v>
      </c>
      <c r="C1213" s="4" t="s">
        <v>141</v>
      </c>
      <c r="D1213" s="4" t="s">
        <v>4378</v>
      </c>
      <c r="E1213" s="4" t="s">
        <v>3</v>
      </c>
      <c r="F1213" s="4" t="s">
        <v>21</v>
      </c>
      <c r="G1213" s="4" t="s">
        <v>9467</v>
      </c>
      <c r="H1213" s="4" t="s">
        <v>9406</v>
      </c>
      <c r="I1213" s="4" t="s">
        <v>343</v>
      </c>
      <c r="J1213" s="4">
        <v>8001416568</v>
      </c>
      <c r="K1213" s="4" t="s">
        <v>5339</v>
      </c>
      <c r="L1213" s="4" t="s">
        <v>7619</v>
      </c>
      <c r="M1213" s="4" t="s">
        <v>1095</v>
      </c>
      <c r="N1213" s="4" t="str">
        <f>VLOOKUP(F1213,Homologación!$A:$B,2,0)</f>
        <v>Derecho</v>
      </c>
      <c r="O1213" s="4" t="str">
        <f>IFERROR(IF(VLOOKUP(G1213,Homologación!$A:$B,2,0)=Tabla1[[#This Row],[Carrera Equivalente Uniandes 1]],"",VLOOKUP(G1213,Homologación!$A:$B,2,0)),"")</f>
        <v/>
      </c>
      <c r="P1213" s="4" t="str">
        <f>IFERROR(IF(OR(VLOOKUP(H1213,Homologación!$A:$B,2,0)=Tabla1[[#This Row],[Carrera Equivalente Uniandes 1]],VLOOKUP(H1213,Homologación!$A:$B,2,0)=Tabla1[[#This Row],[Carrera Equivalente Uniandes 2]]),"",VLOOKUP(H1213,Homologación!$A:$B,2,0)),"")</f>
        <v/>
      </c>
    </row>
    <row r="1214" spans="1:16" x14ac:dyDescent="0.25">
      <c r="A1214" s="4" t="s">
        <v>2314</v>
      </c>
      <c r="B1214" s="4" t="s">
        <v>142</v>
      </c>
      <c r="C1214" s="4" t="s">
        <v>141</v>
      </c>
      <c r="D1214" s="4" t="s">
        <v>4378</v>
      </c>
      <c r="E1214" s="4" t="s">
        <v>9572</v>
      </c>
      <c r="F1214" s="4" t="s">
        <v>32</v>
      </c>
      <c r="G1214" s="4" t="s">
        <v>31</v>
      </c>
      <c r="I1214" s="4" t="s">
        <v>343</v>
      </c>
      <c r="J1214" s="4">
        <v>8001416568</v>
      </c>
      <c r="K1214" s="4" t="s">
        <v>5340</v>
      </c>
      <c r="L1214" s="4" t="s">
        <v>7620</v>
      </c>
      <c r="M1214" s="4" t="s">
        <v>1095</v>
      </c>
      <c r="N1214" s="4" t="str">
        <f>VLOOKUP(F1214,Homologación!$A:$B,2,0)</f>
        <v>Contaduría Internacional</v>
      </c>
      <c r="O1214" s="4" t="str">
        <f>IFERROR(IF(VLOOKUP(G1214,Homologación!$A:$B,2,0)=Tabla1[[#This Row],[Carrera Equivalente Uniandes 1]],"",VLOOKUP(G1214,Homologación!$A:$B,2,0)),"")</f>
        <v/>
      </c>
      <c r="P1214" s="4" t="str">
        <f>IFERROR(IF(OR(VLOOKUP(H1214,Homologación!$A:$B,2,0)=Tabla1[[#This Row],[Carrera Equivalente Uniandes 1]],VLOOKUP(H1214,Homologación!$A:$B,2,0)=Tabla1[[#This Row],[Carrera Equivalente Uniandes 2]]),"",VLOOKUP(H1214,Homologación!$A:$B,2,0)),"")</f>
        <v/>
      </c>
    </row>
    <row r="1215" spans="1:16" x14ac:dyDescent="0.25">
      <c r="A1215" s="4" t="s">
        <v>2315</v>
      </c>
      <c r="B1215" s="4" t="s">
        <v>89</v>
      </c>
      <c r="C1215" s="4" t="s">
        <v>88</v>
      </c>
      <c r="D1215" s="4" t="s">
        <v>426</v>
      </c>
      <c r="E1215" s="4" t="s">
        <v>9</v>
      </c>
      <c r="F1215" s="4" t="s">
        <v>36</v>
      </c>
      <c r="G1215" s="4" t="s">
        <v>17</v>
      </c>
      <c r="I1215" s="4" t="s">
        <v>116</v>
      </c>
      <c r="J1215" s="4">
        <v>8999990278</v>
      </c>
      <c r="K1215" s="4" t="s">
        <v>5341</v>
      </c>
      <c r="L1215" s="4" t="s">
        <v>7621</v>
      </c>
      <c r="M1215" s="4" t="s">
        <v>1095</v>
      </c>
      <c r="N1215" s="4" t="str">
        <f>VLOOKUP(F1215,Homologación!$A:$B,2,0)</f>
        <v>Historia</v>
      </c>
      <c r="O1215" s="4" t="str">
        <f>IFERROR(IF(VLOOKUP(G1215,Homologación!$A:$B,2,0)=Tabla1[[#This Row],[Carrera Equivalente Uniandes 1]],"",VLOOKUP(G1215,Homologación!$A:$B,2,0)),"")</f>
        <v/>
      </c>
      <c r="P1215" s="4" t="str">
        <f>IFERROR(IF(OR(VLOOKUP(H1215,Homologación!$A:$B,2,0)=Tabla1[[#This Row],[Carrera Equivalente Uniandes 1]],VLOOKUP(H1215,Homologación!$A:$B,2,0)=Tabla1[[#This Row],[Carrera Equivalente Uniandes 2]]),"",VLOOKUP(H1215,Homologación!$A:$B,2,0)),"")</f>
        <v/>
      </c>
    </row>
    <row r="1216" spans="1:16" x14ac:dyDescent="0.25">
      <c r="A1216" s="4" t="s">
        <v>2316</v>
      </c>
      <c r="B1216" s="4" t="s">
        <v>89</v>
      </c>
      <c r="C1216" s="4" t="s">
        <v>88</v>
      </c>
      <c r="D1216" s="4" t="s">
        <v>426</v>
      </c>
      <c r="E1216" s="4" t="s">
        <v>9</v>
      </c>
      <c r="F1216" s="4" t="s">
        <v>18</v>
      </c>
      <c r="G1216" s="4" t="s">
        <v>44</v>
      </c>
      <c r="I1216" s="4" t="s">
        <v>116</v>
      </c>
      <c r="J1216" s="4">
        <v>8999990278</v>
      </c>
      <c r="K1216" s="4" t="s">
        <v>898</v>
      </c>
      <c r="L1216" s="4" t="s">
        <v>7622</v>
      </c>
      <c r="M1216" s="4" t="s">
        <v>1095</v>
      </c>
      <c r="N1216" s="4" t="str">
        <f>VLOOKUP(F1216,Homologación!$A:$B,2,0)</f>
        <v>Historia</v>
      </c>
      <c r="O1216" s="4" t="str">
        <f>IFERROR(IF(VLOOKUP(G1216,Homologación!$A:$B,2,0)=Tabla1[[#This Row],[Carrera Equivalente Uniandes 1]],"",VLOOKUP(G1216,Homologación!$A:$B,2,0)),"")</f>
        <v>Administración</v>
      </c>
      <c r="P1216" s="4" t="str">
        <f>IFERROR(IF(OR(VLOOKUP(H1216,Homologación!$A:$B,2,0)=Tabla1[[#This Row],[Carrera Equivalente Uniandes 1]],VLOOKUP(H1216,Homologación!$A:$B,2,0)=Tabla1[[#This Row],[Carrera Equivalente Uniandes 2]]),"",VLOOKUP(H1216,Homologación!$A:$B,2,0)),"")</f>
        <v/>
      </c>
    </row>
    <row r="1217" spans="1:16" x14ac:dyDescent="0.25">
      <c r="A1217" s="4" t="s">
        <v>2317</v>
      </c>
      <c r="B1217" s="4" t="s">
        <v>89</v>
      </c>
      <c r="C1217" s="4" t="s">
        <v>88</v>
      </c>
      <c r="D1217" s="4" t="s">
        <v>426</v>
      </c>
      <c r="E1217" s="4" t="s">
        <v>3</v>
      </c>
      <c r="F1217" s="4" t="s">
        <v>15</v>
      </c>
      <c r="G1217" s="4" t="s">
        <v>14</v>
      </c>
      <c r="H1217" s="4" t="s">
        <v>447</v>
      </c>
      <c r="I1217" s="4" t="s">
        <v>116</v>
      </c>
      <c r="J1217" s="4">
        <v>8999990278</v>
      </c>
      <c r="K1217" s="4" t="s">
        <v>897</v>
      </c>
      <c r="L1217" s="4" t="s">
        <v>7623</v>
      </c>
      <c r="M1217" s="4" t="s">
        <v>1095</v>
      </c>
      <c r="N1217" s="4" t="str">
        <f>VLOOKUP(F1217,Homologación!$A:$B,2,0)</f>
        <v>Administración</v>
      </c>
      <c r="O1217" s="4" t="str">
        <f>IFERROR(IF(VLOOKUP(G1217,Homologación!$A:$B,2,0)=Tabla1[[#This Row],[Carrera Equivalente Uniandes 1]],"",VLOOKUP(G1217,Homologación!$A:$B,2,0)),"")</f>
        <v>Ingeniería Industrial</v>
      </c>
      <c r="P1217" s="4" t="str">
        <f>IFERROR(IF(OR(VLOOKUP(H1217,Homologación!$A:$B,2,0)=Tabla1[[#This Row],[Carrera Equivalente Uniandes 1]],VLOOKUP(H1217,Homologación!$A:$B,2,0)=Tabla1[[#This Row],[Carrera Equivalente Uniandes 2]]),"",VLOOKUP(H1217,Homologación!$A:$B,2,0)),"")</f>
        <v>Gobierno y Asuntos Públicos</v>
      </c>
    </row>
    <row r="1218" spans="1:16" x14ac:dyDescent="0.25">
      <c r="A1218" s="4" t="s">
        <v>2318</v>
      </c>
      <c r="B1218" s="4" t="s">
        <v>89</v>
      </c>
      <c r="C1218" s="4" t="s">
        <v>88</v>
      </c>
      <c r="D1218" s="4" t="s">
        <v>426</v>
      </c>
      <c r="E1218" s="4" t="s">
        <v>3</v>
      </c>
      <c r="F1218" s="4" t="s">
        <v>15</v>
      </c>
      <c r="G1218" s="4" t="s">
        <v>14</v>
      </c>
      <c r="H1218" s="4" t="s">
        <v>447</v>
      </c>
      <c r="I1218" s="4" t="s">
        <v>116</v>
      </c>
      <c r="J1218" s="4">
        <v>8999990278</v>
      </c>
      <c r="K1218" s="4" t="s">
        <v>897</v>
      </c>
      <c r="L1218" s="4" t="s">
        <v>7623</v>
      </c>
      <c r="M1218" s="4" t="s">
        <v>1095</v>
      </c>
      <c r="N1218" s="4" t="str">
        <f>VLOOKUP(F1218,Homologación!$A:$B,2,0)</f>
        <v>Administración</v>
      </c>
      <c r="O1218" s="4" t="str">
        <f>IFERROR(IF(VLOOKUP(G1218,Homologación!$A:$B,2,0)=Tabla1[[#This Row],[Carrera Equivalente Uniandes 1]],"",VLOOKUP(G1218,Homologación!$A:$B,2,0)),"")</f>
        <v>Ingeniería Industrial</v>
      </c>
      <c r="P1218" s="4" t="str">
        <f>IFERROR(IF(OR(VLOOKUP(H1218,Homologación!$A:$B,2,0)=Tabla1[[#This Row],[Carrera Equivalente Uniandes 1]],VLOOKUP(H1218,Homologación!$A:$B,2,0)=Tabla1[[#This Row],[Carrera Equivalente Uniandes 2]]),"",VLOOKUP(H1218,Homologación!$A:$B,2,0)),"")</f>
        <v>Gobierno y Asuntos Públicos</v>
      </c>
    </row>
    <row r="1219" spans="1:16" x14ac:dyDescent="0.25">
      <c r="A1219" s="4" t="s">
        <v>2319</v>
      </c>
      <c r="B1219" s="4" t="s">
        <v>142</v>
      </c>
      <c r="C1219" s="4" t="s">
        <v>141</v>
      </c>
      <c r="D1219" s="4" t="s">
        <v>4378</v>
      </c>
      <c r="E1219" s="4" t="s">
        <v>9</v>
      </c>
      <c r="F1219" s="4" t="s">
        <v>18</v>
      </c>
      <c r="G1219" s="4" t="s">
        <v>36</v>
      </c>
      <c r="H1219" s="4" t="s">
        <v>44</v>
      </c>
      <c r="I1219" s="4" t="s">
        <v>116</v>
      </c>
      <c r="J1219" s="4">
        <v>8999990278</v>
      </c>
      <c r="K1219" s="4" t="s">
        <v>921</v>
      </c>
      <c r="L1219" s="4" t="s">
        <v>7624</v>
      </c>
      <c r="M1219" s="4" t="s">
        <v>1095</v>
      </c>
      <c r="N1219" s="4" t="str">
        <f>VLOOKUP(F1219,Homologación!$A:$B,2,0)</f>
        <v>Historia</v>
      </c>
      <c r="O1219" s="4" t="str">
        <f>IFERROR(IF(VLOOKUP(G1219,Homologación!$A:$B,2,0)=Tabla1[[#This Row],[Carrera Equivalente Uniandes 1]],"",VLOOKUP(G1219,Homologación!$A:$B,2,0)),"")</f>
        <v/>
      </c>
      <c r="P1219" s="4" t="str">
        <f>IFERROR(IF(OR(VLOOKUP(H1219,Homologación!$A:$B,2,0)=Tabla1[[#This Row],[Carrera Equivalente Uniandes 1]],VLOOKUP(H1219,Homologación!$A:$B,2,0)=Tabla1[[#This Row],[Carrera Equivalente Uniandes 2]]),"",VLOOKUP(H1219,Homologación!$A:$B,2,0)),"")</f>
        <v>Administración</v>
      </c>
    </row>
    <row r="1220" spans="1:16" x14ac:dyDescent="0.25">
      <c r="A1220" s="4" t="s">
        <v>2320</v>
      </c>
      <c r="B1220" s="4" t="s">
        <v>55</v>
      </c>
      <c r="C1220" s="4" t="s">
        <v>54</v>
      </c>
      <c r="D1220" s="4" t="s">
        <v>4375</v>
      </c>
      <c r="E1220" s="4" t="s">
        <v>3</v>
      </c>
      <c r="F1220" s="4" t="s">
        <v>15</v>
      </c>
      <c r="G1220" s="4" t="s">
        <v>14</v>
      </c>
      <c r="I1220" s="4" t="s">
        <v>133</v>
      </c>
      <c r="J1220" s="4">
        <v>8999990070</v>
      </c>
      <c r="K1220" s="4" t="s">
        <v>5342</v>
      </c>
      <c r="L1220" s="4" t="s">
        <v>7625</v>
      </c>
      <c r="M1220" s="4" t="s">
        <v>1095</v>
      </c>
      <c r="N1220" s="4" t="str">
        <f>VLOOKUP(F1220,Homologación!$A:$B,2,0)</f>
        <v>Administración</v>
      </c>
      <c r="O1220" s="4" t="str">
        <f>IFERROR(IF(VLOOKUP(G1220,Homologación!$A:$B,2,0)=Tabla1[[#This Row],[Carrera Equivalente Uniandes 1]],"",VLOOKUP(G1220,Homologación!$A:$B,2,0)),"")</f>
        <v>Ingeniería Industrial</v>
      </c>
      <c r="P1220" s="4" t="str">
        <f>IFERROR(IF(OR(VLOOKUP(H1220,Homologación!$A:$B,2,0)=Tabla1[[#This Row],[Carrera Equivalente Uniandes 1]],VLOOKUP(H1220,Homologación!$A:$B,2,0)=Tabla1[[#This Row],[Carrera Equivalente Uniandes 2]]),"",VLOOKUP(H1220,Homologación!$A:$B,2,0)),"")</f>
        <v/>
      </c>
    </row>
    <row r="1221" spans="1:16" x14ac:dyDescent="0.25">
      <c r="A1221" s="4" t="s">
        <v>2321</v>
      </c>
      <c r="B1221" s="4" t="s">
        <v>55</v>
      </c>
      <c r="C1221" s="4" t="s">
        <v>54</v>
      </c>
      <c r="D1221" s="4" t="s">
        <v>4375</v>
      </c>
      <c r="E1221" s="4" t="s">
        <v>3</v>
      </c>
      <c r="F1221" s="4" t="s">
        <v>21</v>
      </c>
      <c r="I1221" s="4" t="s">
        <v>133</v>
      </c>
      <c r="J1221" s="4">
        <v>8999990070</v>
      </c>
      <c r="K1221" s="4" t="s">
        <v>5173</v>
      </c>
      <c r="L1221" s="4" t="s">
        <v>7626</v>
      </c>
      <c r="M1221" s="4" t="s">
        <v>1095</v>
      </c>
      <c r="N1221" s="4" t="str">
        <f>VLOOKUP(F1221,Homologación!$A:$B,2,0)</f>
        <v>Derecho</v>
      </c>
      <c r="O1221" s="4" t="str">
        <f>IFERROR(IF(VLOOKUP(G1221,Homologación!$A:$B,2,0)=Tabla1[[#This Row],[Carrera Equivalente Uniandes 1]],"",VLOOKUP(G1221,Homologación!$A:$B,2,0)),"")</f>
        <v/>
      </c>
      <c r="P1221" s="4" t="str">
        <f>IFERROR(IF(OR(VLOOKUP(H1221,Homologación!$A:$B,2,0)=Tabla1[[#This Row],[Carrera Equivalente Uniandes 1]],VLOOKUP(H1221,Homologación!$A:$B,2,0)=Tabla1[[#This Row],[Carrera Equivalente Uniandes 2]]),"",VLOOKUP(H1221,Homologación!$A:$B,2,0)),"")</f>
        <v/>
      </c>
    </row>
    <row r="1222" spans="1:16" x14ac:dyDescent="0.25">
      <c r="A1222" s="4" t="s">
        <v>2322</v>
      </c>
      <c r="B1222" s="4" t="s">
        <v>55</v>
      </c>
      <c r="C1222" s="4" t="s">
        <v>54</v>
      </c>
      <c r="D1222" s="4" t="s">
        <v>4375</v>
      </c>
      <c r="E1222" s="4" t="s">
        <v>9</v>
      </c>
      <c r="F1222" s="4" t="s">
        <v>432</v>
      </c>
      <c r="G1222" s="4" t="s">
        <v>15</v>
      </c>
      <c r="H1222" s="4" t="s">
        <v>513</v>
      </c>
      <c r="I1222" s="4" t="s">
        <v>133</v>
      </c>
      <c r="J1222" s="4">
        <v>8999990070</v>
      </c>
      <c r="K1222" s="4" t="s">
        <v>5343</v>
      </c>
      <c r="L1222" s="4" t="s">
        <v>7627</v>
      </c>
      <c r="M1222" s="4" t="s">
        <v>1095</v>
      </c>
      <c r="N1222" s="4" t="str">
        <f>VLOOKUP(F1222,Homologación!$A:$B,2,0)</f>
        <v>Ingeniería Industrial</v>
      </c>
      <c r="O1222" s="4" t="str">
        <f>IFERROR(IF(VLOOKUP(G1222,Homologación!$A:$B,2,0)=Tabla1[[#This Row],[Carrera Equivalente Uniandes 1]],"",VLOOKUP(G1222,Homologación!$A:$B,2,0)),"")</f>
        <v>Administración</v>
      </c>
      <c r="P1222" s="4" t="str">
        <f>IFERROR(IF(OR(VLOOKUP(H1222,Homologación!$A:$B,2,0)=Tabla1[[#This Row],[Carrera Equivalente Uniandes 1]],VLOOKUP(H1222,Homologación!$A:$B,2,0)=Tabla1[[#This Row],[Carrera Equivalente Uniandes 2]]),"",VLOOKUP(H1222,Homologación!$A:$B,2,0)),"")</f>
        <v/>
      </c>
    </row>
    <row r="1223" spans="1:16" x14ac:dyDescent="0.25">
      <c r="A1223" s="4" t="s">
        <v>2323</v>
      </c>
      <c r="B1223" s="4" t="s">
        <v>55</v>
      </c>
      <c r="C1223" s="4" t="s">
        <v>54</v>
      </c>
      <c r="D1223" s="4" t="s">
        <v>4375</v>
      </c>
      <c r="E1223" s="4" t="s">
        <v>9</v>
      </c>
      <c r="F1223" s="4" t="s">
        <v>31</v>
      </c>
      <c r="G1223" s="4" t="s">
        <v>180</v>
      </c>
      <c r="I1223" s="4" t="s">
        <v>133</v>
      </c>
      <c r="J1223" s="4">
        <v>8999990070</v>
      </c>
      <c r="K1223" s="4" t="s">
        <v>5344</v>
      </c>
      <c r="L1223" s="4" t="s">
        <v>7628</v>
      </c>
      <c r="M1223" s="4" t="s">
        <v>1095</v>
      </c>
      <c r="N1223" s="4" t="str">
        <f>VLOOKUP(F1223,Homologación!$A:$B,2,0)</f>
        <v>Contaduría Internacional</v>
      </c>
      <c r="O1223" s="4" t="str">
        <f>IFERROR(IF(VLOOKUP(G1223,Homologación!$A:$B,2,0)=Tabla1[[#This Row],[Carrera Equivalente Uniandes 1]],"",VLOOKUP(G1223,Homologación!$A:$B,2,0)),"")</f>
        <v>Economía</v>
      </c>
      <c r="P1223" s="4" t="str">
        <f>IFERROR(IF(OR(VLOOKUP(H1223,Homologación!$A:$B,2,0)=Tabla1[[#This Row],[Carrera Equivalente Uniandes 1]],VLOOKUP(H1223,Homologación!$A:$B,2,0)=Tabla1[[#This Row],[Carrera Equivalente Uniandes 2]]),"",VLOOKUP(H1223,Homologación!$A:$B,2,0)),"")</f>
        <v/>
      </c>
    </row>
    <row r="1224" spans="1:16" x14ac:dyDescent="0.25">
      <c r="A1224" s="4" t="s">
        <v>2324</v>
      </c>
      <c r="B1224" s="4" t="s">
        <v>55</v>
      </c>
      <c r="C1224" s="4" t="s">
        <v>54</v>
      </c>
      <c r="D1224" s="4" t="s">
        <v>4375</v>
      </c>
      <c r="E1224" s="4" t="s">
        <v>9</v>
      </c>
      <c r="F1224" s="4" t="s">
        <v>31</v>
      </c>
      <c r="G1224" s="4" t="s">
        <v>180</v>
      </c>
      <c r="I1224" s="4" t="s">
        <v>133</v>
      </c>
      <c r="J1224" s="4">
        <v>8999990070</v>
      </c>
      <c r="K1224" s="4" t="s">
        <v>5344</v>
      </c>
      <c r="L1224" s="4" t="s">
        <v>7628</v>
      </c>
      <c r="M1224" s="4" t="s">
        <v>1095</v>
      </c>
      <c r="N1224" s="4" t="str">
        <f>VLOOKUP(F1224,Homologación!$A:$B,2,0)</f>
        <v>Contaduría Internacional</v>
      </c>
      <c r="O1224" s="4" t="str">
        <f>IFERROR(IF(VLOOKUP(G1224,Homologación!$A:$B,2,0)=Tabla1[[#This Row],[Carrera Equivalente Uniandes 1]],"",VLOOKUP(G1224,Homologación!$A:$B,2,0)),"")</f>
        <v>Economía</v>
      </c>
      <c r="P1224" s="4" t="str">
        <f>IFERROR(IF(OR(VLOOKUP(H1224,Homologación!$A:$B,2,0)=Tabla1[[#This Row],[Carrera Equivalente Uniandes 1]],VLOOKUP(H1224,Homologación!$A:$B,2,0)=Tabla1[[#This Row],[Carrera Equivalente Uniandes 2]]),"",VLOOKUP(H1224,Homologación!$A:$B,2,0)),"")</f>
        <v/>
      </c>
    </row>
    <row r="1225" spans="1:16" x14ac:dyDescent="0.25">
      <c r="A1225" s="4" t="s">
        <v>2325</v>
      </c>
      <c r="B1225" s="4" t="s">
        <v>142</v>
      </c>
      <c r="C1225" s="4" t="s">
        <v>141</v>
      </c>
      <c r="D1225" s="4" t="s">
        <v>4378</v>
      </c>
      <c r="E1225" s="4" t="s">
        <v>3</v>
      </c>
      <c r="F1225" s="4" t="s">
        <v>21</v>
      </c>
      <c r="G1225" s="4" t="s">
        <v>9406</v>
      </c>
      <c r="H1225" s="4" t="s">
        <v>9467</v>
      </c>
      <c r="I1225" s="4" t="s">
        <v>344</v>
      </c>
      <c r="J1225" s="4">
        <v>8300279041</v>
      </c>
      <c r="K1225" s="4" t="s">
        <v>5345</v>
      </c>
      <c r="L1225" s="4" t="s">
        <v>7629</v>
      </c>
      <c r="M1225" s="4" t="s">
        <v>1095</v>
      </c>
      <c r="N1225" s="4" t="str">
        <f>VLOOKUP(F1225,Homologación!$A:$B,2,0)</f>
        <v>Derecho</v>
      </c>
      <c r="O1225" s="4" t="str">
        <f>IFERROR(IF(VLOOKUP(G1225,Homologación!$A:$B,2,0)=Tabla1[[#This Row],[Carrera Equivalente Uniandes 1]],"",VLOOKUP(G1225,Homologación!$A:$B,2,0)),"")</f>
        <v/>
      </c>
      <c r="P1225" s="4" t="str">
        <f>IFERROR(IF(OR(VLOOKUP(H1225,Homologación!$A:$B,2,0)=Tabla1[[#This Row],[Carrera Equivalente Uniandes 1]],VLOOKUP(H1225,Homologación!$A:$B,2,0)=Tabla1[[#This Row],[Carrera Equivalente Uniandes 2]]),"",VLOOKUP(H1225,Homologación!$A:$B,2,0)),"")</f>
        <v/>
      </c>
    </row>
    <row r="1226" spans="1:16" x14ac:dyDescent="0.25">
      <c r="A1226" s="4" t="s">
        <v>2326</v>
      </c>
      <c r="B1226" s="4" t="s">
        <v>142</v>
      </c>
      <c r="C1226" s="4" t="s">
        <v>141</v>
      </c>
      <c r="D1226" s="4" t="s">
        <v>4378</v>
      </c>
      <c r="E1226" s="4" t="s">
        <v>9</v>
      </c>
      <c r="F1226" s="4" t="s">
        <v>462</v>
      </c>
      <c r="G1226" s="4" t="s">
        <v>195</v>
      </c>
      <c r="H1226" s="4" t="s">
        <v>494</v>
      </c>
      <c r="I1226" s="4" t="s">
        <v>344</v>
      </c>
      <c r="J1226" s="4">
        <v>8300279041</v>
      </c>
      <c r="K1226" s="4" t="s">
        <v>5346</v>
      </c>
      <c r="L1226" s="4" t="s">
        <v>7630</v>
      </c>
      <c r="M1226" s="4" t="s">
        <v>1095</v>
      </c>
      <c r="N1226" s="4" t="str">
        <f>VLOOKUP(F1226,Homologación!$A:$B,2,0)</f>
        <v>Ingeniería de Sistemas y Computación</v>
      </c>
      <c r="O1226" s="4" t="str">
        <f>IFERROR(IF(VLOOKUP(G1226,Homologación!$A:$B,2,0)=Tabla1[[#This Row],[Carrera Equivalente Uniandes 1]],"",VLOOKUP(G1226,Homologación!$A:$B,2,0)),"")</f>
        <v/>
      </c>
      <c r="P1226" s="4" t="str">
        <f>IFERROR(IF(OR(VLOOKUP(H1226,Homologación!$A:$B,2,0)=Tabla1[[#This Row],[Carrera Equivalente Uniandes 1]],VLOOKUP(H1226,Homologación!$A:$B,2,0)=Tabla1[[#This Row],[Carrera Equivalente Uniandes 2]]),"",VLOOKUP(H1226,Homologación!$A:$B,2,0)),"")</f>
        <v/>
      </c>
    </row>
    <row r="1227" spans="1:16" x14ac:dyDescent="0.25">
      <c r="A1227" s="4" t="s">
        <v>2327</v>
      </c>
      <c r="B1227" s="4" t="s">
        <v>142</v>
      </c>
      <c r="C1227" s="4" t="s">
        <v>141</v>
      </c>
      <c r="D1227" s="4" t="s">
        <v>4378</v>
      </c>
      <c r="E1227" s="4" t="s">
        <v>9</v>
      </c>
      <c r="F1227" s="4" t="s">
        <v>9468</v>
      </c>
      <c r="G1227" s="4" t="s">
        <v>9469</v>
      </c>
      <c r="I1227" s="4" t="s">
        <v>344</v>
      </c>
      <c r="J1227" s="4">
        <v>8300279041</v>
      </c>
      <c r="K1227" s="4" t="s">
        <v>5347</v>
      </c>
      <c r="L1227" s="4" t="s">
        <v>7631</v>
      </c>
      <c r="M1227" s="4" t="s">
        <v>1095</v>
      </c>
      <c r="N1227" s="4" t="str">
        <f>VLOOKUP(F1227,Homologación!$A:$B,2,0)</f>
        <v>Ingeniería Civil</v>
      </c>
      <c r="O1227" s="4" t="str">
        <f>IFERROR(IF(VLOOKUP(G1227,Homologación!$A:$B,2,0)=Tabla1[[#This Row],[Carrera Equivalente Uniandes 1]],"",VLOOKUP(G1227,Homologación!$A:$B,2,0)),"")</f>
        <v>Sin equivalente</v>
      </c>
      <c r="P1227" s="4" t="str">
        <f>IFERROR(IF(OR(VLOOKUP(H1227,Homologación!$A:$B,2,0)=Tabla1[[#This Row],[Carrera Equivalente Uniandes 1]],VLOOKUP(H1227,Homologación!$A:$B,2,0)=Tabla1[[#This Row],[Carrera Equivalente Uniandes 2]]),"",VLOOKUP(H1227,Homologación!$A:$B,2,0)),"")</f>
        <v/>
      </c>
    </row>
    <row r="1228" spans="1:16" x14ac:dyDescent="0.25">
      <c r="A1228" s="4" t="s">
        <v>2328</v>
      </c>
      <c r="B1228" s="4" t="s">
        <v>1</v>
      </c>
      <c r="C1228" s="4" t="s">
        <v>345</v>
      </c>
      <c r="D1228" s="4" t="s">
        <v>4377</v>
      </c>
      <c r="E1228" s="4" t="s">
        <v>9</v>
      </c>
      <c r="F1228" s="4" t="s">
        <v>461</v>
      </c>
      <c r="I1228" s="4" t="s">
        <v>4431</v>
      </c>
      <c r="J1228" s="4">
        <v>8000947138</v>
      </c>
      <c r="K1228" s="4" t="s">
        <v>5348</v>
      </c>
      <c r="L1228" s="4" t="s">
        <v>7632</v>
      </c>
      <c r="M1228" s="4" t="s">
        <v>1046</v>
      </c>
      <c r="N1228" s="4" t="str">
        <f>VLOOKUP(F1228,Homologación!$A:$B,2,0)</f>
        <v>Ingeniería Ambiental</v>
      </c>
      <c r="O1228" s="4" t="str">
        <f>IFERROR(IF(VLOOKUP(G1228,Homologación!$A:$B,2,0)=Tabla1[[#This Row],[Carrera Equivalente Uniandes 1]],"",VLOOKUP(G1228,Homologación!$A:$B,2,0)),"")</f>
        <v/>
      </c>
      <c r="P1228" s="4" t="str">
        <f>IFERROR(IF(OR(VLOOKUP(H1228,Homologación!$A:$B,2,0)=Tabla1[[#This Row],[Carrera Equivalente Uniandes 1]],VLOOKUP(H1228,Homologación!$A:$B,2,0)=Tabla1[[#This Row],[Carrera Equivalente Uniandes 2]]),"",VLOOKUP(H1228,Homologación!$A:$B,2,0)),"")</f>
        <v/>
      </c>
    </row>
    <row r="1229" spans="1:16" x14ac:dyDescent="0.25">
      <c r="A1229" s="4" t="s">
        <v>2329</v>
      </c>
      <c r="B1229" s="4" t="s">
        <v>1</v>
      </c>
      <c r="C1229" s="4" t="s">
        <v>345</v>
      </c>
      <c r="D1229" s="4" t="s">
        <v>4377</v>
      </c>
      <c r="E1229" s="4" t="s">
        <v>9</v>
      </c>
      <c r="F1229" s="4" t="s">
        <v>51</v>
      </c>
      <c r="I1229" s="4" t="s">
        <v>4431</v>
      </c>
      <c r="J1229" s="4">
        <v>8000947138</v>
      </c>
      <c r="K1229" s="4" t="s">
        <v>5349</v>
      </c>
      <c r="L1229" s="4" t="s">
        <v>7633</v>
      </c>
      <c r="M1229" s="4" t="s">
        <v>1046</v>
      </c>
      <c r="N1229" s="4" t="str">
        <f>VLOOKUP(F1229,Homologación!$A:$B,2,0)</f>
        <v>Ingeniería Biomédica</v>
      </c>
      <c r="O1229" s="4" t="str">
        <f>IFERROR(IF(VLOOKUP(G1229,Homologación!$A:$B,2,0)=Tabla1[[#This Row],[Carrera Equivalente Uniandes 1]],"",VLOOKUP(G1229,Homologación!$A:$B,2,0)),"")</f>
        <v/>
      </c>
      <c r="P1229" s="4" t="str">
        <f>IFERROR(IF(OR(VLOOKUP(H1229,Homologación!$A:$B,2,0)=Tabla1[[#This Row],[Carrera Equivalente Uniandes 1]],VLOOKUP(H1229,Homologación!$A:$B,2,0)=Tabla1[[#This Row],[Carrera Equivalente Uniandes 2]]),"",VLOOKUP(H1229,Homologación!$A:$B,2,0)),"")</f>
        <v/>
      </c>
    </row>
    <row r="1230" spans="1:16" x14ac:dyDescent="0.25">
      <c r="A1230" s="4" t="s">
        <v>2330</v>
      </c>
      <c r="B1230" s="4" t="s">
        <v>1</v>
      </c>
      <c r="C1230" s="4" t="s">
        <v>345</v>
      </c>
      <c r="D1230" s="4" t="s">
        <v>4377</v>
      </c>
      <c r="E1230" s="4" t="s">
        <v>3</v>
      </c>
      <c r="F1230" s="4" t="s">
        <v>69</v>
      </c>
      <c r="G1230" s="4" t="s">
        <v>70</v>
      </c>
      <c r="I1230" s="4" t="s">
        <v>4431</v>
      </c>
      <c r="J1230" s="4">
        <v>8000947138</v>
      </c>
      <c r="K1230" s="4" t="s">
        <v>5350</v>
      </c>
      <c r="L1230" s="4" t="s">
        <v>7634</v>
      </c>
      <c r="M1230" s="4" t="s">
        <v>1046</v>
      </c>
      <c r="N1230" s="4" t="str">
        <f>VLOOKUP(F1230,Homologación!$A:$B,2,0)</f>
        <v>Biología</v>
      </c>
      <c r="O1230" s="4" t="str">
        <f>IFERROR(IF(VLOOKUP(G1230,Homologación!$A:$B,2,0)=Tabla1[[#This Row],[Carrera Equivalente Uniandes 1]],"",VLOOKUP(G1230,Homologación!$A:$B,2,0)),"")</f>
        <v/>
      </c>
      <c r="P1230" s="4" t="str">
        <f>IFERROR(IF(OR(VLOOKUP(H1230,Homologación!$A:$B,2,0)=Tabla1[[#This Row],[Carrera Equivalente Uniandes 1]],VLOOKUP(H1230,Homologación!$A:$B,2,0)=Tabla1[[#This Row],[Carrera Equivalente Uniandes 2]]),"",VLOOKUP(H1230,Homologación!$A:$B,2,0)),"")</f>
        <v/>
      </c>
    </row>
    <row r="1231" spans="1:16" x14ac:dyDescent="0.25">
      <c r="A1231" s="4" t="s">
        <v>2331</v>
      </c>
      <c r="B1231" s="4" t="s">
        <v>1</v>
      </c>
      <c r="C1231" s="4" t="s">
        <v>345</v>
      </c>
      <c r="D1231" s="4" t="s">
        <v>4377</v>
      </c>
      <c r="E1231" s="4" t="s">
        <v>3</v>
      </c>
      <c r="F1231" s="4" t="s">
        <v>63</v>
      </c>
      <c r="G1231" s="4" t="s">
        <v>353</v>
      </c>
      <c r="I1231" s="4" t="s">
        <v>4431</v>
      </c>
      <c r="J1231" s="4">
        <v>8000947138</v>
      </c>
      <c r="K1231" s="4" t="s">
        <v>5351</v>
      </c>
      <c r="L1231" s="4" t="s">
        <v>7635</v>
      </c>
      <c r="M1231" s="4" t="s">
        <v>1046</v>
      </c>
      <c r="N1231" s="4" t="str">
        <f>VLOOKUP(F1231,Homologación!$A:$B,2,0)</f>
        <v>Diseño</v>
      </c>
      <c r="O1231" s="4" t="str">
        <f>IFERROR(IF(VLOOKUP(G1231,Homologación!$A:$B,2,0)=Tabla1[[#This Row],[Carrera Equivalente Uniandes 1]],"",VLOOKUP(G1231,Homologación!$A:$B,2,0)),"")</f>
        <v>Administración</v>
      </c>
      <c r="P1231" s="4" t="str">
        <f>IFERROR(IF(OR(VLOOKUP(H1231,Homologación!$A:$B,2,0)=Tabla1[[#This Row],[Carrera Equivalente Uniandes 1]],VLOOKUP(H1231,Homologación!$A:$B,2,0)=Tabla1[[#This Row],[Carrera Equivalente Uniandes 2]]),"",VLOOKUP(H1231,Homologación!$A:$B,2,0)),"")</f>
        <v/>
      </c>
    </row>
    <row r="1232" spans="1:16" x14ac:dyDescent="0.25">
      <c r="A1232" s="4" t="s">
        <v>2332</v>
      </c>
      <c r="B1232" s="4" t="s">
        <v>4300</v>
      </c>
      <c r="C1232" s="4" t="s">
        <v>4306</v>
      </c>
      <c r="D1232" s="4" t="s">
        <v>4370</v>
      </c>
      <c r="E1232" s="4" t="s">
        <v>9572</v>
      </c>
      <c r="F1232" s="4" t="s">
        <v>44</v>
      </c>
      <c r="G1232" s="4" t="s">
        <v>18</v>
      </c>
      <c r="H1232" s="4" t="s">
        <v>19</v>
      </c>
      <c r="I1232" s="4" t="s">
        <v>632</v>
      </c>
      <c r="J1232" s="4">
        <v>8001972684</v>
      </c>
      <c r="K1232" s="4" t="s">
        <v>5352</v>
      </c>
      <c r="L1232" s="4" t="s">
        <v>7636</v>
      </c>
      <c r="M1232" s="4" t="s">
        <v>1095</v>
      </c>
      <c r="N1232" s="4" t="str">
        <f>VLOOKUP(F1232,Homologación!$A:$B,2,0)</f>
        <v>Administración</v>
      </c>
      <c r="O1232" s="4" t="str">
        <f>IFERROR(IF(VLOOKUP(G1232,Homologación!$A:$B,2,0)=Tabla1[[#This Row],[Carrera Equivalente Uniandes 1]],"",VLOOKUP(G1232,Homologación!$A:$B,2,0)),"")</f>
        <v>Historia</v>
      </c>
      <c r="P1232" s="4" t="str">
        <f>IFERROR(IF(OR(VLOOKUP(H1232,Homologación!$A:$B,2,0)=Tabla1[[#This Row],[Carrera Equivalente Uniandes 1]],VLOOKUP(H1232,Homologación!$A:$B,2,0)=Tabla1[[#This Row],[Carrera Equivalente Uniandes 2]]),"",VLOOKUP(H1232,Homologación!$A:$B,2,0)),"")</f>
        <v/>
      </c>
    </row>
    <row r="1233" spans="1:16" x14ac:dyDescent="0.25">
      <c r="A1233" s="4" t="s">
        <v>2333</v>
      </c>
      <c r="B1233" s="4" t="s">
        <v>4300</v>
      </c>
      <c r="C1233" s="4" t="s">
        <v>4306</v>
      </c>
      <c r="D1233" s="4" t="s">
        <v>4370</v>
      </c>
      <c r="E1233" s="4" t="s">
        <v>3</v>
      </c>
      <c r="F1233" s="4" t="s">
        <v>29</v>
      </c>
      <c r="G1233" s="4" t="s">
        <v>195</v>
      </c>
      <c r="I1233" s="4" t="s">
        <v>632</v>
      </c>
      <c r="J1233" s="4">
        <v>8001972684</v>
      </c>
      <c r="K1233" s="4" t="s">
        <v>208</v>
      </c>
      <c r="L1233" s="4" t="s">
        <v>7637</v>
      </c>
      <c r="M1233" s="4" t="s">
        <v>1095</v>
      </c>
      <c r="N1233" s="4" t="str">
        <f>VLOOKUP(F1233,Homologación!$A:$B,2,0)</f>
        <v>Ingeniería de Sistemas y Computación</v>
      </c>
      <c r="O1233" s="4" t="str">
        <f>IFERROR(IF(VLOOKUP(G1233,Homologación!$A:$B,2,0)=Tabla1[[#This Row],[Carrera Equivalente Uniandes 1]],"",VLOOKUP(G1233,Homologación!$A:$B,2,0)),"")</f>
        <v/>
      </c>
      <c r="P1233" s="4" t="str">
        <f>IFERROR(IF(OR(VLOOKUP(H1233,Homologación!$A:$B,2,0)=Tabla1[[#This Row],[Carrera Equivalente Uniandes 1]],VLOOKUP(H1233,Homologación!$A:$B,2,0)=Tabla1[[#This Row],[Carrera Equivalente Uniandes 2]]),"",VLOOKUP(H1233,Homologación!$A:$B,2,0)),"")</f>
        <v/>
      </c>
    </row>
    <row r="1234" spans="1:16" x14ac:dyDescent="0.25">
      <c r="A1234" s="4" t="s">
        <v>2334</v>
      </c>
      <c r="B1234" s="4" t="s">
        <v>4300</v>
      </c>
      <c r="C1234" s="4" t="s">
        <v>4306</v>
      </c>
      <c r="D1234" s="4" t="s">
        <v>4370</v>
      </c>
      <c r="E1234" s="4" t="s">
        <v>3</v>
      </c>
      <c r="F1234" s="4" t="s">
        <v>44</v>
      </c>
      <c r="G1234" s="4" t="s">
        <v>18</v>
      </c>
      <c r="H1234" s="4" t="s">
        <v>15</v>
      </c>
      <c r="I1234" s="4" t="s">
        <v>632</v>
      </c>
      <c r="J1234" s="4">
        <v>8001972684</v>
      </c>
      <c r="K1234" s="4" t="s">
        <v>5352</v>
      </c>
      <c r="L1234" s="4" t="s">
        <v>7638</v>
      </c>
      <c r="M1234" s="4" t="s">
        <v>1095</v>
      </c>
      <c r="N1234" s="4" t="str">
        <f>VLOOKUP(F1234,Homologación!$A:$B,2,0)</f>
        <v>Administración</v>
      </c>
      <c r="O1234" s="4" t="str">
        <f>IFERROR(IF(VLOOKUP(G1234,Homologación!$A:$B,2,0)=Tabla1[[#This Row],[Carrera Equivalente Uniandes 1]],"",VLOOKUP(G1234,Homologación!$A:$B,2,0)),"")</f>
        <v>Historia</v>
      </c>
      <c r="P1234" s="4" t="str">
        <f>IFERROR(IF(OR(VLOOKUP(H1234,Homologación!$A:$B,2,0)=Tabla1[[#This Row],[Carrera Equivalente Uniandes 1]],VLOOKUP(H1234,Homologación!$A:$B,2,0)=Tabla1[[#This Row],[Carrera Equivalente Uniandes 2]]),"",VLOOKUP(H1234,Homologación!$A:$B,2,0)),"")</f>
        <v/>
      </c>
    </row>
    <row r="1235" spans="1:16" x14ac:dyDescent="0.25">
      <c r="A1235" s="4" t="s">
        <v>2335</v>
      </c>
      <c r="B1235" s="4" t="s">
        <v>4300</v>
      </c>
      <c r="C1235" s="4" t="s">
        <v>4306</v>
      </c>
      <c r="D1235" s="4" t="s">
        <v>4370</v>
      </c>
      <c r="E1235" s="4" t="s">
        <v>3</v>
      </c>
      <c r="F1235" s="4" t="s">
        <v>44</v>
      </c>
      <c r="G1235" s="4" t="s">
        <v>18</v>
      </c>
      <c r="H1235" s="4" t="s">
        <v>15</v>
      </c>
      <c r="I1235" s="4" t="s">
        <v>632</v>
      </c>
      <c r="J1235" s="4">
        <v>8001972684</v>
      </c>
      <c r="K1235" s="4" t="s">
        <v>5352</v>
      </c>
      <c r="L1235" s="4" t="s">
        <v>7639</v>
      </c>
      <c r="M1235" s="4" t="s">
        <v>1095</v>
      </c>
      <c r="N1235" s="4" t="str">
        <f>VLOOKUP(F1235,Homologación!$A:$B,2,0)</f>
        <v>Administración</v>
      </c>
      <c r="O1235" s="4" t="str">
        <f>IFERROR(IF(VLOOKUP(G1235,Homologación!$A:$B,2,0)=Tabla1[[#This Row],[Carrera Equivalente Uniandes 1]],"",VLOOKUP(G1235,Homologación!$A:$B,2,0)),"")</f>
        <v>Historia</v>
      </c>
      <c r="P1235" s="4" t="str">
        <f>IFERROR(IF(OR(VLOOKUP(H1235,Homologación!$A:$B,2,0)=Tabla1[[#This Row],[Carrera Equivalente Uniandes 1]],VLOOKUP(H1235,Homologación!$A:$B,2,0)=Tabla1[[#This Row],[Carrera Equivalente Uniandes 2]]),"",VLOOKUP(H1235,Homologación!$A:$B,2,0)),"")</f>
        <v/>
      </c>
    </row>
    <row r="1236" spans="1:16" x14ac:dyDescent="0.25">
      <c r="A1236" s="4" t="s">
        <v>2336</v>
      </c>
      <c r="B1236" s="4" t="s">
        <v>4300</v>
      </c>
      <c r="C1236" s="4" t="s">
        <v>4320</v>
      </c>
      <c r="D1236" s="4" t="s">
        <v>4370</v>
      </c>
      <c r="E1236" s="4" t="s">
        <v>3</v>
      </c>
      <c r="F1236" s="4" t="s">
        <v>180</v>
      </c>
      <c r="G1236" s="4" t="s">
        <v>15</v>
      </c>
      <c r="H1236" s="4" t="s">
        <v>9470</v>
      </c>
      <c r="I1236" s="4" t="s">
        <v>632</v>
      </c>
      <c r="J1236" s="4">
        <v>8001972684</v>
      </c>
      <c r="K1236" s="4" t="s">
        <v>5353</v>
      </c>
      <c r="L1236" s="4" t="s">
        <v>7640</v>
      </c>
      <c r="M1236" s="4" t="s">
        <v>1095</v>
      </c>
      <c r="N1236" s="4" t="str">
        <f>VLOOKUP(F1236,Homologación!$A:$B,2,0)</f>
        <v>Economía</v>
      </c>
      <c r="O1236" s="4" t="str">
        <f>IFERROR(IF(VLOOKUP(G1236,Homologación!$A:$B,2,0)=Tabla1[[#This Row],[Carrera Equivalente Uniandes 1]],"",VLOOKUP(G1236,Homologación!$A:$B,2,0)),"")</f>
        <v>Administración</v>
      </c>
      <c r="P1236" s="4" t="str">
        <f>IFERROR(IF(OR(VLOOKUP(H1236,Homologación!$A:$B,2,0)=Tabla1[[#This Row],[Carrera Equivalente Uniandes 1]],VLOOKUP(H1236,Homologación!$A:$B,2,0)=Tabla1[[#This Row],[Carrera Equivalente Uniandes 2]]),"",VLOOKUP(H1236,Homologación!$A:$B,2,0)),"")</f>
        <v/>
      </c>
    </row>
    <row r="1237" spans="1:16" x14ac:dyDescent="0.25">
      <c r="A1237" s="4" t="s">
        <v>2337</v>
      </c>
      <c r="B1237" s="4" t="s">
        <v>48</v>
      </c>
      <c r="C1237" s="4" t="s">
        <v>60</v>
      </c>
      <c r="D1237" s="4" t="s">
        <v>4363</v>
      </c>
      <c r="E1237" s="4" t="s">
        <v>9572</v>
      </c>
      <c r="F1237" s="4" t="s">
        <v>494</v>
      </c>
      <c r="G1237" s="4" t="s">
        <v>44</v>
      </c>
      <c r="I1237" s="4" t="s">
        <v>346</v>
      </c>
      <c r="J1237" s="4">
        <v>8002511671</v>
      </c>
      <c r="K1237" s="4" t="s">
        <v>900</v>
      </c>
      <c r="L1237" s="4" t="s">
        <v>7641</v>
      </c>
      <c r="M1237" s="4" t="s">
        <v>1095</v>
      </c>
      <c r="N1237" s="4" t="str">
        <f>VLOOKUP(F1237,Homologación!$A:$B,2,0)</f>
        <v>Ingeniería de Sistemas y Computación</v>
      </c>
      <c r="O1237" s="4" t="str">
        <f>IFERROR(IF(VLOOKUP(G1237,Homologación!$A:$B,2,0)=Tabla1[[#This Row],[Carrera Equivalente Uniandes 1]],"",VLOOKUP(G1237,Homologación!$A:$B,2,0)),"")</f>
        <v>Administración</v>
      </c>
      <c r="P1237" s="4" t="str">
        <f>IFERROR(IF(OR(VLOOKUP(H1237,Homologación!$A:$B,2,0)=Tabla1[[#This Row],[Carrera Equivalente Uniandes 1]],VLOOKUP(H1237,Homologación!$A:$B,2,0)=Tabla1[[#This Row],[Carrera Equivalente Uniandes 2]]),"",VLOOKUP(H1237,Homologación!$A:$B,2,0)),"")</f>
        <v/>
      </c>
    </row>
    <row r="1238" spans="1:16" x14ac:dyDescent="0.25">
      <c r="A1238" s="4" t="s">
        <v>2338</v>
      </c>
      <c r="B1238" s="4" t="s">
        <v>48</v>
      </c>
      <c r="C1238" s="4" t="s">
        <v>60</v>
      </c>
      <c r="D1238" s="4" t="s">
        <v>4363</v>
      </c>
      <c r="E1238" s="4" t="s">
        <v>9572</v>
      </c>
      <c r="F1238" s="4" t="s">
        <v>44</v>
      </c>
      <c r="G1238" s="4" t="s">
        <v>15</v>
      </c>
      <c r="I1238" s="4" t="s">
        <v>346</v>
      </c>
      <c r="J1238" s="4">
        <v>8002511671</v>
      </c>
      <c r="K1238" s="4" t="s">
        <v>5354</v>
      </c>
      <c r="L1238" s="4" t="s">
        <v>7642</v>
      </c>
      <c r="M1238" s="4" t="s">
        <v>1095</v>
      </c>
      <c r="N1238" s="4" t="str">
        <f>VLOOKUP(F1238,Homologación!$A:$B,2,0)</f>
        <v>Administración</v>
      </c>
      <c r="O1238" s="4" t="str">
        <f>IFERROR(IF(VLOOKUP(G1238,Homologación!$A:$B,2,0)=Tabla1[[#This Row],[Carrera Equivalente Uniandes 1]],"",VLOOKUP(G1238,Homologación!$A:$B,2,0)),"")</f>
        <v/>
      </c>
      <c r="P1238" s="4" t="str">
        <f>IFERROR(IF(OR(VLOOKUP(H1238,Homologación!$A:$B,2,0)=Tabla1[[#This Row],[Carrera Equivalente Uniandes 1]],VLOOKUP(H1238,Homologación!$A:$B,2,0)=Tabla1[[#This Row],[Carrera Equivalente Uniandes 2]]),"",VLOOKUP(H1238,Homologación!$A:$B,2,0)),"")</f>
        <v/>
      </c>
    </row>
    <row r="1239" spans="1:16" x14ac:dyDescent="0.25">
      <c r="A1239" s="4" t="s">
        <v>2339</v>
      </c>
      <c r="B1239" s="4" t="s">
        <v>48</v>
      </c>
      <c r="C1239" s="4" t="s">
        <v>60</v>
      </c>
      <c r="D1239" s="4" t="s">
        <v>4363</v>
      </c>
      <c r="E1239" s="4" t="s">
        <v>9</v>
      </c>
      <c r="F1239" s="4" t="s">
        <v>472</v>
      </c>
      <c r="G1239" s="4" t="s">
        <v>494</v>
      </c>
      <c r="I1239" s="4" t="s">
        <v>346</v>
      </c>
      <c r="J1239" s="4">
        <v>8002511671</v>
      </c>
      <c r="K1239" s="4" t="s">
        <v>347</v>
      </c>
      <c r="L1239" s="4" t="s">
        <v>7643</v>
      </c>
      <c r="M1239" s="4" t="s">
        <v>1095</v>
      </c>
      <c r="N1239" s="4" t="str">
        <f>VLOOKUP(F1239,Homologación!$A:$B,2,0)</f>
        <v>Ingeniería de Sistemas y Computación</v>
      </c>
      <c r="O1239" s="4" t="str">
        <f>IFERROR(IF(VLOOKUP(G1239,Homologación!$A:$B,2,0)=Tabla1[[#This Row],[Carrera Equivalente Uniandes 1]],"",VLOOKUP(G1239,Homologación!$A:$B,2,0)),"")</f>
        <v/>
      </c>
      <c r="P1239" s="4" t="str">
        <f>IFERROR(IF(OR(VLOOKUP(H1239,Homologación!$A:$B,2,0)=Tabla1[[#This Row],[Carrera Equivalente Uniandes 1]],VLOOKUP(H1239,Homologación!$A:$B,2,0)=Tabla1[[#This Row],[Carrera Equivalente Uniandes 2]]),"",VLOOKUP(H1239,Homologación!$A:$B,2,0)),"")</f>
        <v/>
      </c>
    </row>
    <row r="1240" spans="1:16" x14ac:dyDescent="0.25">
      <c r="A1240" s="4" t="s">
        <v>2340</v>
      </c>
      <c r="B1240" s="4" t="s">
        <v>48</v>
      </c>
      <c r="C1240" s="4" t="s">
        <v>60</v>
      </c>
      <c r="D1240" s="4" t="s">
        <v>4363</v>
      </c>
      <c r="E1240" s="4" t="s">
        <v>9572</v>
      </c>
      <c r="F1240" s="4" t="s">
        <v>32</v>
      </c>
      <c r="G1240" s="4" t="s">
        <v>44</v>
      </c>
      <c r="I1240" s="4" t="s">
        <v>346</v>
      </c>
      <c r="J1240" s="4">
        <v>8002511671</v>
      </c>
      <c r="K1240" s="4" t="s">
        <v>5355</v>
      </c>
      <c r="L1240" s="4" t="s">
        <v>7644</v>
      </c>
      <c r="M1240" s="4" t="s">
        <v>1095</v>
      </c>
      <c r="N1240" s="4" t="str">
        <f>VLOOKUP(F1240,Homologación!$A:$B,2,0)</f>
        <v>Contaduría Internacional</v>
      </c>
      <c r="O1240" s="4" t="str">
        <f>IFERROR(IF(VLOOKUP(G1240,Homologación!$A:$B,2,0)=Tabla1[[#This Row],[Carrera Equivalente Uniandes 1]],"",VLOOKUP(G1240,Homologación!$A:$B,2,0)),"")</f>
        <v>Administración</v>
      </c>
      <c r="P1240" s="4" t="str">
        <f>IFERROR(IF(OR(VLOOKUP(H1240,Homologación!$A:$B,2,0)=Tabla1[[#This Row],[Carrera Equivalente Uniandes 1]],VLOOKUP(H1240,Homologación!$A:$B,2,0)=Tabla1[[#This Row],[Carrera Equivalente Uniandes 2]]),"",VLOOKUP(H1240,Homologación!$A:$B,2,0)),"")</f>
        <v/>
      </c>
    </row>
    <row r="1241" spans="1:16" x14ac:dyDescent="0.25">
      <c r="A1241" s="4" t="s">
        <v>2341</v>
      </c>
      <c r="B1241" s="4" t="s">
        <v>48</v>
      </c>
      <c r="C1241" s="4" t="s">
        <v>60</v>
      </c>
      <c r="D1241" s="4" t="s">
        <v>4363</v>
      </c>
      <c r="E1241" s="4" t="s">
        <v>3</v>
      </c>
      <c r="F1241" s="4" t="s">
        <v>56</v>
      </c>
      <c r="G1241" s="4" t="s">
        <v>52</v>
      </c>
      <c r="I1241" s="4" t="s">
        <v>346</v>
      </c>
      <c r="J1241" s="4">
        <v>8002511671</v>
      </c>
      <c r="K1241" s="4" t="s">
        <v>5356</v>
      </c>
      <c r="L1241" s="4" t="s">
        <v>7645</v>
      </c>
      <c r="M1241" s="4" t="s">
        <v>1095</v>
      </c>
      <c r="N1241" s="4" t="str">
        <f>VLOOKUP(F1241,Homologación!$A:$B,2,0)</f>
        <v>Ingeniería Biomédica</v>
      </c>
      <c r="O1241" s="4" t="str">
        <f>IFERROR(IF(VLOOKUP(G1241,Homologación!$A:$B,2,0)=Tabla1[[#This Row],[Carrera Equivalente Uniandes 1]],"",VLOOKUP(G1241,Homologación!$A:$B,2,0)),"")</f>
        <v/>
      </c>
      <c r="P1241" s="4" t="str">
        <f>IFERROR(IF(OR(VLOOKUP(H1241,Homologación!$A:$B,2,0)=Tabla1[[#This Row],[Carrera Equivalente Uniandes 1]],VLOOKUP(H1241,Homologación!$A:$B,2,0)=Tabla1[[#This Row],[Carrera Equivalente Uniandes 2]]),"",VLOOKUP(H1241,Homologación!$A:$B,2,0)),"")</f>
        <v/>
      </c>
    </row>
    <row r="1242" spans="1:16" x14ac:dyDescent="0.25">
      <c r="A1242" s="4" t="s">
        <v>2342</v>
      </c>
      <c r="B1242" s="4" t="s">
        <v>58</v>
      </c>
      <c r="C1242" s="4" t="s">
        <v>183</v>
      </c>
      <c r="D1242" s="4" t="s">
        <v>4379</v>
      </c>
      <c r="E1242" s="4" t="s">
        <v>3</v>
      </c>
      <c r="F1242" s="4" t="s">
        <v>71</v>
      </c>
      <c r="G1242" s="4" t="s">
        <v>7</v>
      </c>
      <c r="I1242" s="4" t="s">
        <v>672</v>
      </c>
      <c r="J1242" s="4">
        <v>9002654083</v>
      </c>
      <c r="K1242" s="4" t="s">
        <v>5357</v>
      </c>
      <c r="L1242" s="4" t="s">
        <v>7646</v>
      </c>
      <c r="M1242" s="4" t="s">
        <v>1095</v>
      </c>
      <c r="N1242" s="4" t="str">
        <f>VLOOKUP(F1242,Homologación!$A:$B,2,0)</f>
        <v>Ingeniería Ambiental</v>
      </c>
      <c r="O1242" s="4" t="str">
        <f>IFERROR(IF(VLOOKUP(G1242,Homologación!$A:$B,2,0)=Tabla1[[#This Row],[Carrera Equivalente Uniandes 1]],"",VLOOKUP(G1242,Homologación!$A:$B,2,0)),"")</f>
        <v>Arquitectura</v>
      </c>
      <c r="P1242" s="4" t="str">
        <f>IFERROR(IF(OR(VLOOKUP(H1242,Homologación!$A:$B,2,0)=Tabla1[[#This Row],[Carrera Equivalente Uniandes 1]],VLOOKUP(H1242,Homologación!$A:$B,2,0)=Tabla1[[#This Row],[Carrera Equivalente Uniandes 2]]),"",VLOOKUP(H1242,Homologación!$A:$B,2,0)),"")</f>
        <v/>
      </c>
    </row>
    <row r="1243" spans="1:16" x14ac:dyDescent="0.25">
      <c r="A1243" s="4" t="s">
        <v>2343</v>
      </c>
      <c r="B1243" s="4" t="s">
        <v>58</v>
      </c>
      <c r="C1243" s="4" t="s">
        <v>183</v>
      </c>
      <c r="D1243" s="4" t="s">
        <v>4379</v>
      </c>
      <c r="E1243" s="4" t="s">
        <v>3</v>
      </c>
      <c r="F1243" s="4" t="s">
        <v>497</v>
      </c>
      <c r="I1243" s="4" t="s">
        <v>672</v>
      </c>
      <c r="J1243" s="4">
        <v>9002654083</v>
      </c>
      <c r="K1243" s="4" t="s">
        <v>5358</v>
      </c>
      <c r="L1243" s="4" t="s">
        <v>7647</v>
      </c>
      <c r="M1243" s="4" t="s">
        <v>1095</v>
      </c>
      <c r="N1243" s="4" t="str">
        <f>VLOOKUP(F1243,Homologación!$A:$B,2,0)</f>
        <v>Ingeniería Ambiental</v>
      </c>
      <c r="O1243" s="4" t="str">
        <f>IFERROR(IF(VLOOKUP(G1243,Homologación!$A:$B,2,0)=Tabla1[[#This Row],[Carrera Equivalente Uniandes 1]],"",VLOOKUP(G1243,Homologación!$A:$B,2,0)),"")</f>
        <v/>
      </c>
      <c r="P1243" s="4" t="str">
        <f>IFERROR(IF(OR(VLOOKUP(H1243,Homologación!$A:$B,2,0)=Tabla1[[#This Row],[Carrera Equivalente Uniandes 1]],VLOOKUP(H1243,Homologación!$A:$B,2,0)=Tabla1[[#This Row],[Carrera Equivalente Uniandes 2]]),"",VLOOKUP(H1243,Homologación!$A:$B,2,0)),"")</f>
        <v/>
      </c>
    </row>
    <row r="1244" spans="1:16" x14ac:dyDescent="0.25">
      <c r="A1244" s="4" t="s">
        <v>2344</v>
      </c>
      <c r="B1244" s="4" t="s">
        <v>58</v>
      </c>
      <c r="C1244" s="4" t="s">
        <v>183</v>
      </c>
      <c r="D1244" s="4" t="s">
        <v>4379</v>
      </c>
      <c r="E1244" s="4" t="s">
        <v>3</v>
      </c>
      <c r="F1244" s="4" t="s">
        <v>39</v>
      </c>
      <c r="G1244" s="4" t="s">
        <v>451</v>
      </c>
      <c r="I1244" s="4" t="s">
        <v>672</v>
      </c>
      <c r="J1244" s="4">
        <v>9002654083</v>
      </c>
      <c r="K1244" s="4" t="s">
        <v>880</v>
      </c>
      <c r="L1244" s="4" t="s">
        <v>7648</v>
      </c>
      <c r="M1244" s="4" t="s">
        <v>1095</v>
      </c>
      <c r="N1244" s="4" t="str">
        <f>VLOOKUP(F1244,Homologación!$A:$B,2,0)</f>
        <v>Contaduría Internacional</v>
      </c>
      <c r="O1244" s="4" t="str">
        <f>IFERROR(IF(VLOOKUP(G1244,Homologación!$A:$B,2,0)=Tabla1[[#This Row],[Carrera Equivalente Uniandes 1]],"",VLOOKUP(G1244,Homologación!$A:$B,2,0)),"")</f>
        <v/>
      </c>
      <c r="P1244" s="4" t="str">
        <f>IFERROR(IF(OR(VLOOKUP(H1244,Homologación!$A:$B,2,0)=Tabla1[[#This Row],[Carrera Equivalente Uniandes 1]],VLOOKUP(H1244,Homologación!$A:$B,2,0)=Tabla1[[#This Row],[Carrera Equivalente Uniandes 2]]),"",VLOOKUP(H1244,Homologación!$A:$B,2,0)),"")</f>
        <v/>
      </c>
    </row>
    <row r="1245" spans="1:16" x14ac:dyDescent="0.25">
      <c r="A1245" s="4" t="s">
        <v>2345</v>
      </c>
      <c r="B1245" s="4" t="s">
        <v>58</v>
      </c>
      <c r="C1245" s="4" t="s">
        <v>183</v>
      </c>
      <c r="D1245" s="4" t="s">
        <v>4379</v>
      </c>
      <c r="E1245" s="4" t="s">
        <v>3</v>
      </c>
      <c r="F1245" s="4" t="s">
        <v>14</v>
      </c>
      <c r="G1245" s="4" t="s">
        <v>15</v>
      </c>
      <c r="I1245" s="4" t="s">
        <v>672</v>
      </c>
      <c r="J1245" s="4">
        <v>9002654083</v>
      </c>
      <c r="K1245" s="4" t="s">
        <v>5359</v>
      </c>
      <c r="L1245" s="4" t="s">
        <v>7649</v>
      </c>
      <c r="M1245" s="4" t="s">
        <v>1095</v>
      </c>
      <c r="N1245" s="4" t="str">
        <f>VLOOKUP(F1245,Homologación!$A:$B,2,0)</f>
        <v>Ingeniería Industrial</v>
      </c>
      <c r="O1245" s="4" t="str">
        <f>IFERROR(IF(VLOOKUP(G1245,Homologación!$A:$B,2,0)=Tabla1[[#This Row],[Carrera Equivalente Uniandes 1]],"",VLOOKUP(G1245,Homologación!$A:$B,2,0)),"")</f>
        <v>Administración</v>
      </c>
      <c r="P1245" s="4" t="str">
        <f>IFERROR(IF(OR(VLOOKUP(H1245,Homologación!$A:$B,2,0)=Tabla1[[#This Row],[Carrera Equivalente Uniandes 1]],VLOOKUP(H1245,Homologación!$A:$B,2,0)=Tabla1[[#This Row],[Carrera Equivalente Uniandes 2]]),"",VLOOKUP(H1245,Homologación!$A:$B,2,0)),"")</f>
        <v/>
      </c>
    </row>
    <row r="1246" spans="1:16" x14ac:dyDescent="0.25">
      <c r="A1246" s="4" t="s">
        <v>2346</v>
      </c>
      <c r="B1246" s="4" t="s">
        <v>58</v>
      </c>
      <c r="C1246" s="4" t="s">
        <v>351</v>
      </c>
      <c r="D1246" s="4" t="s">
        <v>4379</v>
      </c>
      <c r="E1246" s="4" t="s">
        <v>3</v>
      </c>
      <c r="F1246" s="4" t="s">
        <v>29</v>
      </c>
      <c r="I1246" s="4" t="s">
        <v>352</v>
      </c>
      <c r="J1246" s="4">
        <v>8919006240</v>
      </c>
      <c r="K1246" s="4" t="s">
        <v>5360</v>
      </c>
      <c r="L1246" s="4" t="s">
        <v>7650</v>
      </c>
      <c r="M1246" s="4" t="s">
        <v>1095</v>
      </c>
      <c r="N1246" s="4" t="str">
        <f>VLOOKUP(F1246,Homologación!$A:$B,2,0)</f>
        <v>Ingeniería de Sistemas y Computación</v>
      </c>
      <c r="O1246" s="4" t="str">
        <f>IFERROR(IF(VLOOKUP(G1246,Homologación!$A:$B,2,0)=Tabla1[[#This Row],[Carrera Equivalente Uniandes 1]],"",VLOOKUP(G1246,Homologación!$A:$B,2,0)),"")</f>
        <v/>
      </c>
      <c r="P1246" s="4" t="str">
        <f>IFERROR(IF(OR(VLOOKUP(H1246,Homologación!$A:$B,2,0)=Tabla1[[#This Row],[Carrera Equivalente Uniandes 1]],VLOOKUP(H1246,Homologación!$A:$B,2,0)=Tabla1[[#This Row],[Carrera Equivalente Uniandes 2]]),"",VLOOKUP(H1246,Homologación!$A:$B,2,0)),"")</f>
        <v/>
      </c>
    </row>
    <row r="1247" spans="1:16" x14ac:dyDescent="0.25">
      <c r="A1247" s="4" t="s">
        <v>2347</v>
      </c>
      <c r="B1247" s="4" t="s">
        <v>58</v>
      </c>
      <c r="C1247" s="4" t="s">
        <v>351</v>
      </c>
      <c r="D1247" s="4" t="s">
        <v>4379</v>
      </c>
      <c r="E1247" s="4" t="s">
        <v>3</v>
      </c>
      <c r="F1247" s="4" t="s">
        <v>22</v>
      </c>
      <c r="I1247" s="4" t="s">
        <v>352</v>
      </c>
      <c r="J1247" s="4">
        <v>8919006240</v>
      </c>
      <c r="K1247" s="4" t="s">
        <v>178</v>
      </c>
      <c r="L1247" s="4" t="s">
        <v>7651</v>
      </c>
      <c r="M1247" s="4" t="s">
        <v>1095</v>
      </c>
      <c r="N1247" s="4" t="str">
        <f>VLOOKUP(F1247,Homologación!$A:$B,2,0)</f>
        <v>Antropología</v>
      </c>
      <c r="O1247" s="4" t="str">
        <f>IFERROR(IF(VLOOKUP(G1247,Homologación!$A:$B,2,0)=Tabla1[[#This Row],[Carrera Equivalente Uniandes 1]],"",VLOOKUP(G1247,Homologación!$A:$B,2,0)),"")</f>
        <v/>
      </c>
      <c r="P1247" s="4" t="str">
        <f>IFERROR(IF(OR(VLOOKUP(H1247,Homologación!$A:$B,2,0)=Tabla1[[#This Row],[Carrera Equivalente Uniandes 1]],VLOOKUP(H1247,Homologación!$A:$B,2,0)=Tabla1[[#This Row],[Carrera Equivalente Uniandes 2]]),"",VLOOKUP(H1247,Homologación!$A:$B,2,0)),"")</f>
        <v/>
      </c>
    </row>
    <row r="1248" spans="1:16" x14ac:dyDescent="0.25">
      <c r="A1248" s="4" t="s">
        <v>2348</v>
      </c>
      <c r="B1248" s="4" t="s">
        <v>58</v>
      </c>
      <c r="C1248" s="4" t="s">
        <v>351</v>
      </c>
      <c r="D1248" s="4" t="s">
        <v>4379</v>
      </c>
      <c r="E1248" s="4" t="s">
        <v>3</v>
      </c>
      <c r="F1248" s="4" t="s">
        <v>21</v>
      </c>
      <c r="G1248" s="4" t="s">
        <v>9471</v>
      </c>
      <c r="I1248" s="4" t="s">
        <v>352</v>
      </c>
      <c r="J1248" s="4">
        <v>8919006240</v>
      </c>
      <c r="K1248" s="4" t="s">
        <v>5044</v>
      </c>
      <c r="L1248" s="4" t="s">
        <v>7652</v>
      </c>
      <c r="M1248" s="4" t="s">
        <v>1095</v>
      </c>
      <c r="N1248" s="4" t="str">
        <f>VLOOKUP(F1248,Homologación!$A:$B,2,0)</f>
        <v>Derecho</v>
      </c>
      <c r="O1248" s="4" t="str">
        <f>IFERROR(IF(VLOOKUP(G1248,Homologación!$A:$B,2,0)=Tabla1[[#This Row],[Carrera Equivalente Uniandes 1]],"",VLOOKUP(G1248,Homologación!$A:$B,2,0)),"")</f>
        <v/>
      </c>
      <c r="P1248" s="4" t="str">
        <f>IFERROR(IF(OR(VLOOKUP(H1248,Homologación!$A:$B,2,0)=Tabla1[[#This Row],[Carrera Equivalente Uniandes 1]],VLOOKUP(H1248,Homologación!$A:$B,2,0)=Tabla1[[#This Row],[Carrera Equivalente Uniandes 2]]),"",VLOOKUP(H1248,Homologación!$A:$B,2,0)),"")</f>
        <v/>
      </c>
    </row>
    <row r="1249" spans="1:16" x14ac:dyDescent="0.25">
      <c r="A1249" s="4" t="s">
        <v>2349</v>
      </c>
      <c r="B1249" s="4" t="s">
        <v>26</v>
      </c>
      <c r="C1249" s="4" t="s">
        <v>26</v>
      </c>
      <c r="D1249" s="4" t="s">
        <v>429</v>
      </c>
      <c r="E1249" s="4" t="s">
        <v>3</v>
      </c>
      <c r="F1249" s="4" t="s">
        <v>497</v>
      </c>
      <c r="I1249" s="4" t="s">
        <v>683</v>
      </c>
      <c r="J1249" s="4">
        <v>8000934375</v>
      </c>
      <c r="K1249" s="4" t="s">
        <v>5361</v>
      </c>
      <c r="L1249" s="4" t="s">
        <v>7653</v>
      </c>
      <c r="M1249" s="4" t="s">
        <v>9393</v>
      </c>
      <c r="N1249" s="4" t="str">
        <f>VLOOKUP(F1249,Homologación!$A:$B,2,0)</f>
        <v>Ingeniería Ambiental</v>
      </c>
      <c r="O1249" s="4" t="str">
        <f>IFERROR(IF(VLOOKUP(G1249,Homologación!$A:$B,2,0)=Tabla1[[#This Row],[Carrera Equivalente Uniandes 1]],"",VLOOKUP(G1249,Homologación!$A:$B,2,0)),"")</f>
        <v/>
      </c>
      <c r="P1249" s="4" t="str">
        <f>IFERROR(IF(OR(VLOOKUP(H1249,Homologación!$A:$B,2,0)=Tabla1[[#This Row],[Carrera Equivalente Uniandes 1]],VLOOKUP(H1249,Homologación!$A:$B,2,0)=Tabla1[[#This Row],[Carrera Equivalente Uniandes 2]]),"",VLOOKUP(H1249,Homologación!$A:$B,2,0)),"")</f>
        <v/>
      </c>
    </row>
    <row r="1250" spans="1:16" x14ac:dyDescent="0.25">
      <c r="A1250" s="4" t="s">
        <v>2350</v>
      </c>
      <c r="B1250" s="4" t="s">
        <v>26</v>
      </c>
      <c r="C1250" s="4" t="s">
        <v>26</v>
      </c>
      <c r="D1250" s="4" t="s">
        <v>429</v>
      </c>
      <c r="E1250" s="4" t="s">
        <v>3</v>
      </c>
      <c r="F1250" s="4" t="s">
        <v>34</v>
      </c>
      <c r="G1250" s="4" t="s">
        <v>604</v>
      </c>
      <c r="I1250" s="4" t="s">
        <v>683</v>
      </c>
      <c r="J1250" s="4">
        <v>8000934375</v>
      </c>
      <c r="K1250" s="4" t="s">
        <v>5362</v>
      </c>
      <c r="L1250" s="4" t="s">
        <v>7654</v>
      </c>
      <c r="M1250" s="4" t="s">
        <v>9393</v>
      </c>
      <c r="N1250" s="4" t="str">
        <f>VLOOKUP(F1250,Homologación!$A:$B,2,0)</f>
        <v>Sin equivalente</v>
      </c>
      <c r="O1250" s="4" t="str">
        <f>IFERROR(IF(VLOOKUP(G1250,Homologación!$A:$B,2,0)=Tabla1[[#This Row],[Carrera Equivalente Uniandes 1]],"",VLOOKUP(G1250,Homologación!$A:$B,2,0)),"")</f>
        <v/>
      </c>
      <c r="P1250" s="4" t="str">
        <f>IFERROR(IF(OR(VLOOKUP(H1250,Homologación!$A:$B,2,0)=Tabla1[[#This Row],[Carrera Equivalente Uniandes 1]],VLOOKUP(H1250,Homologación!$A:$B,2,0)=Tabla1[[#This Row],[Carrera Equivalente Uniandes 2]]),"",VLOOKUP(H1250,Homologación!$A:$B,2,0)),"")</f>
        <v/>
      </c>
    </row>
    <row r="1251" spans="1:16" x14ac:dyDescent="0.25">
      <c r="A1251" s="4" t="s">
        <v>2351</v>
      </c>
      <c r="B1251" s="4" t="s">
        <v>26</v>
      </c>
      <c r="C1251" s="4" t="s">
        <v>26</v>
      </c>
      <c r="D1251" s="4" t="s">
        <v>429</v>
      </c>
      <c r="E1251" s="4" t="s">
        <v>3</v>
      </c>
      <c r="F1251" s="4" t="s">
        <v>69</v>
      </c>
      <c r="G1251" s="4" t="s">
        <v>70</v>
      </c>
      <c r="I1251" s="4" t="s">
        <v>683</v>
      </c>
      <c r="J1251" s="4">
        <v>8000934375</v>
      </c>
      <c r="K1251" s="4" t="s">
        <v>5363</v>
      </c>
      <c r="L1251" s="4" t="s">
        <v>7655</v>
      </c>
      <c r="M1251" s="4" t="s">
        <v>9393</v>
      </c>
      <c r="N1251" s="4" t="str">
        <f>VLOOKUP(F1251,Homologación!$A:$B,2,0)</f>
        <v>Biología</v>
      </c>
      <c r="O1251" s="4" t="str">
        <f>IFERROR(IF(VLOOKUP(G1251,Homologación!$A:$B,2,0)=Tabla1[[#This Row],[Carrera Equivalente Uniandes 1]],"",VLOOKUP(G1251,Homologación!$A:$B,2,0)),"")</f>
        <v/>
      </c>
      <c r="P1251" s="4" t="str">
        <f>IFERROR(IF(OR(VLOOKUP(H1251,Homologación!$A:$B,2,0)=Tabla1[[#This Row],[Carrera Equivalente Uniandes 1]],VLOOKUP(H1251,Homologación!$A:$B,2,0)=Tabla1[[#This Row],[Carrera Equivalente Uniandes 2]]),"",VLOOKUP(H1251,Homologación!$A:$B,2,0)),"")</f>
        <v/>
      </c>
    </row>
    <row r="1252" spans="1:16" x14ac:dyDescent="0.25">
      <c r="A1252" s="4" t="s">
        <v>2352</v>
      </c>
      <c r="B1252" s="4" t="s">
        <v>26</v>
      </c>
      <c r="C1252" s="4" t="s">
        <v>26</v>
      </c>
      <c r="D1252" s="4" t="s">
        <v>429</v>
      </c>
      <c r="E1252" s="4" t="s">
        <v>3</v>
      </c>
      <c r="F1252" s="4" t="s">
        <v>21</v>
      </c>
      <c r="I1252" s="4" t="s">
        <v>683</v>
      </c>
      <c r="J1252" s="4">
        <v>8000934375</v>
      </c>
      <c r="K1252" s="4" t="s">
        <v>972</v>
      </c>
      <c r="L1252" s="4" t="s">
        <v>7656</v>
      </c>
      <c r="M1252" s="4" t="s">
        <v>9393</v>
      </c>
      <c r="N1252" s="4" t="str">
        <f>VLOOKUP(F1252,Homologación!$A:$B,2,0)</f>
        <v>Derecho</v>
      </c>
      <c r="O1252" s="4" t="str">
        <f>IFERROR(IF(VLOOKUP(G1252,Homologación!$A:$B,2,0)=Tabla1[[#This Row],[Carrera Equivalente Uniandes 1]],"",VLOOKUP(G1252,Homologación!$A:$B,2,0)),"")</f>
        <v/>
      </c>
      <c r="P1252" s="4" t="str">
        <f>IFERROR(IF(OR(VLOOKUP(H1252,Homologación!$A:$B,2,0)=Tabla1[[#This Row],[Carrera Equivalente Uniandes 1]],VLOOKUP(H1252,Homologación!$A:$B,2,0)=Tabla1[[#This Row],[Carrera Equivalente Uniandes 2]]),"",VLOOKUP(H1252,Homologación!$A:$B,2,0)),"")</f>
        <v/>
      </c>
    </row>
    <row r="1253" spans="1:16" x14ac:dyDescent="0.25">
      <c r="A1253" s="4" t="s">
        <v>2353</v>
      </c>
      <c r="B1253" s="4" t="s">
        <v>26</v>
      </c>
      <c r="C1253" s="4" t="s">
        <v>26</v>
      </c>
      <c r="D1253" s="4" t="s">
        <v>429</v>
      </c>
      <c r="E1253" s="4" t="s">
        <v>9</v>
      </c>
      <c r="F1253" s="4" t="s">
        <v>36</v>
      </c>
      <c r="I1253" s="4" t="s">
        <v>683</v>
      </c>
      <c r="J1253" s="4">
        <v>8000934375</v>
      </c>
      <c r="K1253" s="4" t="s">
        <v>5364</v>
      </c>
      <c r="L1253" s="4" t="s">
        <v>7657</v>
      </c>
      <c r="M1253" s="4" t="s">
        <v>9393</v>
      </c>
      <c r="N1253" s="4" t="str">
        <f>VLOOKUP(F1253,Homologación!$A:$B,2,0)</f>
        <v>Historia</v>
      </c>
      <c r="O1253" s="4" t="str">
        <f>IFERROR(IF(VLOOKUP(G1253,Homologación!$A:$B,2,0)=Tabla1[[#This Row],[Carrera Equivalente Uniandes 1]],"",VLOOKUP(G1253,Homologación!$A:$B,2,0)),"")</f>
        <v/>
      </c>
      <c r="P1253" s="4" t="str">
        <f>IFERROR(IF(OR(VLOOKUP(H1253,Homologación!$A:$B,2,0)=Tabla1[[#This Row],[Carrera Equivalente Uniandes 1]],VLOOKUP(H1253,Homologación!$A:$B,2,0)=Tabla1[[#This Row],[Carrera Equivalente Uniandes 2]]),"",VLOOKUP(H1253,Homologación!$A:$B,2,0)),"")</f>
        <v/>
      </c>
    </row>
    <row r="1254" spans="1:16" x14ac:dyDescent="0.25">
      <c r="A1254" s="4" t="s">
        <v>2354</v>
      </c>
      <c r="B1254" s="4" t="s">
        <v>26</v>
      </c>
      <c r="C1254" s="4" t="s">
        <v>26</v>
      </c>
      <c r="D1254" s="4" t="s">
        <v>429</v>
      </c>
      <c r="E1254" s="4" t="s">
        <v>3</v>
      </c>
      <c r="F1254" s="4" t="s">
        <v>65</v>
      </c>
      <c r="G1254" s="4" t="s">
        <v>482</v>
      </c>
      <c r="H1254" s="4" t="s">
        <v>475</v>
      </c>
      <c r="I1254" s="4" t="s">
        <v>683</v>
      </c>
      <c r="J1254" s="4">
        <v>8000934375</v>
      </c>
      <c r="K1254" s="4" t="s">
        <v>5365</v>
      </c>
      <c r="L1254" s="4" t="s">
        <v>7658</v>
      </c>
      <c r="M1254" s="4" t="s">
        <v>9393</v>
      </c>
      <c r="N1254" s="4" t="str">
        <f>VLOOKUP(F1254,Homologación!$A:$B,2,0)</f>
        <v>Historia</v>
      </c>
      <c r="O1254" s="4" t="str">
        <f>IFERROR(IF(VLOOKUP(G1254,Homologación!$A:$B,2,0)=Tabla1[[#This Row],[Carrera Equivalente Uniandes 1]],"",VLOOKUP(G1254,Homologación!$A:$B,2,0)),"")</f>
        <v>Antropología</v>
      </c>
      <c r="P1254" s="4" t="str">
        <f>IFERROR(IF(OR(VLOOKUP(H1254,Homologación!$A:$B,2,0)=Tabla1[[#This Row],[Carrera Equivalente Uniandes 1]],VLOOKUP(H1254,Homologación!$A:$B,2,0)=Tabla1[[#This Row],[Carrera Equivalente Uniandes 2]]),"",VLOOKUP(H1254,Homologación!$A:$B,2,0)),"")</f>
        <v/>
      </c>
    </row>
    <row r="1255" spans="1:16" x14ac:dyDescent="0.25">
      <c r="A1255" s="4" t="s">
        <v>2355</v>
      </c>
      <c r="B1255" s="4" t="s">
        <v>26</v>
      </c>
      <c r="C1255" s="4" t="s">
        <v>26</v>
      </c>
      <c r="D1255" s="4" t="s">
        <v>429</v>
      </c>
      <c r="E1255" s="4" t="s">
        <v>3</v>
      </c>
      <c r="F1255" s="4" t="s">
        <v>495</v>
      </c>
      <c r="I1255" s="4" t="s">
        <v>683</v>
      </c>
      <c r="J1255" s="4">
        <v>8000934375</v>
      </c>
      <c r="K1255" s="4" t="s">
        <v>5366</v>
      </c>
      <c r="L1255" s="4" t="s">
        <v>7659</v>
      </c>
      <c r="M1255" s="4" t="s">
        <v>9393</v>
      </c>
      <c r="N1255" s="4" t="str">
        <f>VLOOKUP(F1255,Homologación!$A:$B,2,0)</f>
        <v>Ingeniería Civil</v>
      </c>
      <c r="O1255" s="4" t="str">
        <f>IFERROR(IF(VLOOKUP(G1255,Homologación!$A:$B,2,0)=Tabla1[[#This Row],[Carrera Equivalente Uniandes 1]],"",VLOOKUP(G1255,Homologación!$A:$B,2,0)),"")</f>
        <v/>
      </c>
      <c r="P1255" s="4" t="str">
        <f>IFERROR(IF(OR(VLOOKUP(H1255,Homologación!$A:$B,2,0)=Tabla1[[#This Row],[Carrera Equivalente Uniandes 1]],VLOOKUP(H1255,Homologación!$A:$B,2,0)=Tabla1[[#This Row],[Carrera Equivalente Uniandes 2]]),"",VLOOKUP(H1255,Homologación!$A:$B,2,0)),"")</f>
        <v/>
      </c>
    </row>
    <row r="1256" spans="1:16" x14ac:dyDescent="0.25">
      <c r="A1256" s="4" t="s">
        <v>2356</v>
      </c>
      <c r="B1256" s="4" t="s">
        <v>26</v>
      </c>
      <c r="C1256" s="4" t="s">
        <v>26</v>
      </c>
      <c r="D1256" s="4" t="s">
        <v>429</v>
      </c>
      <c r="E1256" s="4" t="s">
        <v>9</v>
      </c>
      <c r="F1256" s="4" t="s">
        <v>195</v>
      </c>
      <c r="I1256" s="4" t="s">
        <v>683</v>
      </c>
      <c r="J1256" s="4">
        <v>8000934375</v>
      </c>
      <c r="K1256" s="4" t="s">
        <v>5367</v>
      </c>
      <c r="L1256" s="4" t="s">
        <v>7660</v>
      </c>
      <c r="M1256" s="4" t="s">
        <v>9393</v>
      </c>
      <c r="N1256" s="4" t="str">
        <f>VLOOKUP(F1256,Homologación!$A:$B,2,0)</f>
        <v>Ingeniería de Sistemas y Computación</v>
      </c>
      <c r="O1256" s="4" t="str">
        <f>IFERROR(IF(VLOOKUP(G1256,Homologación!$A:$B,2,0)=Tabla1[[#This Row],[Carrera Equivalente Uniandes 1]],"",VLOOKUP(G1256,Homologación!$A:$B,2,0)),"")</f>
        <v/>
      </c>
      <c r="P1256" s="4" t="str">
        <f>IFERROR(IF(OR(VLOOKUP(H1256,Homologación!$A:$B,2,0)=Tabla1[[#This Row],[Carrera Equivalente Uniandes 1]],VLOOKUP(H1256,Homologación!$A:$B,2,0)=Tabla1[[#This Row],[Carrera Equivalente Uniandes 2]]),"",VLOOKUP(H1256,Homologación!$A:$B,2,0)),"")</f>
        <v/>
      </c>
    </row>
    <row r="1257" spans="1:16" x14ac:dyDescent="0.25">
      <c r="A1257" s="4" t="s">
        <v>2357</v>
      </c>
      <c r="B1257" s="4" t="s">
        <v>26</v>
      </c>
      <c r="C1257" s="4" t="s">
        <v>26</v>
      </c>
      <c r="D1257" s="4" t="s">
        <v>429</v>
      </c>
      <c r="E1257" s="4" t="s">
        <v>3</v>
      </c>
      <c r="F1257" s="4" t="s">
        <v>49</v>
      </c>
      <c r="I1257" s="4" t="s">
        <v>683</v>
      </c>
      <c r="J1257" s="4">
        <v>8000934375</v>
      </c>
      <c r="K1257" s="4" t="s">
        <v>5368</v>
      </c>
      <c r="L1257" s="4" t="s">
        <v>7661</v>
      </c>
      <c r="M1257" s="4" t="s">
        <v>9393</v>
      </c>
      <c r="N1257" s="4" t="str">
        <f>VLOOKUP(F1257,Homologación!$A:$B,2,0)</f>
        <v>Ingeniería Ambiental</v>
      </c>
      <c r="O1257" s="4" t="str">
        <f>IFERROR(IF(VLOOKUP(G1257,Homologación!$A:$B,2,0)=Tabla1[[#This Row],[Carrera Equivalente Uniandes 1]],"",VLOOKUP(G1257,Homologación!$A:$B,2,0)),"")</f>
        <v/>
      </c>
      <c r="P1257" s="4" t="str">
        <f>IFERROR(IF(OR(VLOOKUP(H1257,Homologación!$A:$B,2,0)=Tabla1[[#This Row],[Carrera Equivalente Uniandes 1]],VLOOKUP(H1257,Homologación!$A:$B,2,0)=Tabla1[[#This Row],[Carrera Equivalente Uniandes 2]]),"",VLOOKUP(H1257,Homologación!$A:$B,2,0)),"")</f>
        <v/>
      </c>
    </row>
    <row r="1258" spans="1:16" x14ac:dyDescent="0.25">
      <c r="A1258" s="4" t="s">
        <v>2358</v>
      </c>
      <c r="B1258" s="4" t="s">
        <v>26</v>
      </c>
      <c r="C1258" s="4" t="s">
        <v>26</v>
      </c>
      <c r="D1258" s="4" t="s">
        <v>429</v>
      </c>
      <c r="E1258" s="4" t="s">
        <v>9572</v>
      </c>
      <c r="F1258" s="4" t="s">
        <v>34</v>
      </c>
      <c r="G1258" s="4" t="s">
        <v>604</v>
      </c>
      <c r="I1258" s="4" t="s">
        <v>683</v>
      </c>
      <c r="J1258" s="4">
        <v>8000934375</v>
      </c>
      <c r="K1258" s="4" t="s">
        <v>5369</v>
      </c>
      <c r="L1258" s="4" t="s">
        <v>7662</v>
      </c>
      <c r="M1258" s="4" t="s">
        <v>9393</v>
      </c>
      <c r="N1258" s="4" t="str">
        <f>VLOOKUP(F1258,Homologación!$A:$B,2,0)</f>
        <v>Sin equivalente</v>
      </c>
      <c r="O1258" s="4" t="str">
        <f>IFERROR(IF(VLOOKUP(G1258,Homologación!$A:$B,2,0)=Tabla1[[#This Row],[Carrera Equivalente Uniandes 1]],"",VLOOKUP(G1258,Homologación!$A:$B,2,0)),"")</f>
        <v/>
      </c>
      <c r="P1258" s="4" t="str">
        <f>IFERROR(IF(OR(VLOOKUP(H1258,Homologación!$A:$B,2,0)=Tabla1[[#This Row],[Carrera Equivalente Uniandes 1]],VLOOKUP(H1258,Homologación!$A:$B,2,0)=Tabla1[[#This Row],[Carrera Equivalente Uniandes 2]]),"",VLOOKUP(H1258,Homologación!$A:$B,2,0)),"")</f>
        <v/>
      </c>
    </row>
    <row r="1259" spans="1:16" x14ac:dyDescent="0.25">
      <c r="A1259" s="4" t="s">
        <v>2359</v>
      </c>
      <c r="B1259" s="4" t="s">
        <v>26</v>
      </c>
      <c r="C1259" s="4" t="s">
        <v>26</v>
      </c>
      <c r="D1259" s="4" t="s">
        <v>429</v>
      </c>
      <c r="E1259" s="4" t="s">
        <v>3</v>
      </c>
      <c r="F1259" s="4" t="s">
        <v>21</v>
      </c>
      <c r="I1259" s="4" t="s">
        <v>683</v>
      </c>
      <c r="J1259" s="4">
        <v>8000934375</v>
      </c>
      <c r="K1259" s="4" t="s">
        <v>972</v>
      </c>
      <c r="L1259" s="4" t="s">
        <v>7663</v>
      </c>
      <c r="M1259" s="4" t="s">
        <v>9393</v>
      </c>
      <c r="N1259" s="4" t="str">
        <f>VLOOKUP(F1259,Homologación!$A:$B,2,0)</f>
        <v>Derecho</v>
      </c>
      <c r="O1259" s="4" t="str">
        <f>IFERROR(IF(VLOOKUP(G1259,Homologación!$A:$B,2,0)=Tabla1[[#This Row],[Carrera Equivalente Uniandes 1]],"",VLOOKUP(G1259,Homologación!$A:$B,2,0)),"")</f>
        <v/>
      </c>
      <c r="P1259" s="4" t="str">
        <f>IFERROR(IF(OR(VLOOKUP(H1259,Homologación!$A:$B,2,0)=Tabla1[[#This Row],[Carrera Equivalente Uniandes 1]],VLOOKUP(H1259,Homologación!$A:$B,2,0)=Tabla1[[#This Row],[Carrera Equivalente Uniandes 2]]),"",VLOOKUP(H1259,Homologación!$A:$B,2,0)),"")</f>
        <v/>
      </c>
    </row>
    <row r="1260" spans="1:16" x14ac:dyDescent="0.25">
      <c r="A1260" s="4" t="s">
        <v>2360</v>
      </c>
      <c r="B1260" s="4" t="s">
        <v>26</v>
      </c>
      <c r="C1260" s="4" t="s">
        <v>26</v>
      </c>
      <c r="D1260" s="4" t="s">
        <v>429</v>
      </c>
      <c r="E1260" s="4" t="s">
        <v>3</v>
      </c>
      <c r="F1260" s="4" t="s">
        <v>18</v>
      </c>
      <c r="I1260" s="4" t="s">
        <v>683</v>
      </c>
      <c r="J1260" s="4">
        <v>8000934375</v>
      </c>
      <c r="K1260" s="4" t="s">
        <v>5370</v>
      </c>
      <c r="L1260" s="4" t="s">
        <v>7664</v>
      </c>
      <c r="M1260" s="4" t="s">
        <v>9393</v>
      </c>
      <c r="N1260" s="4" t="str">
        <f>VLOOKUP(F1260,Homologación!$A:$B,2,0)</f>
        <v>Historia</v>
      </c>
      <c r="O1260" s="4" t="str">
        <f>IFERROR(IF(VLOOKUP(G1260,Homologación!$A:$B,2,0)=Tabla1[[#This Row],[Carrera Equivalente Uniandes 1]],"",VLOOKUP(G1260,Homologación!$A:$B,2,0)),"")</f>
        <v/>
      </c>
      <c r="P1260" s="4" t="str">
        <f>IFERROR(IF(OR(VLOOKUP(H1260,Homologación!$A:$B,2,0)=Tabla1[[#This Row],[Carrera Equivalente Uniandes 1]],VLOOKUP(H1260,Homologación!$A:$B,2,0)=Tabla1[[#This Row],[Carrera Equivalente Uniandes 2]]),"",VLOOKUP(H1260,Homologación!$A:$B,2,0)),"")</f>
        <v/>
      </c>
    </row>
    <row r="1261" spans="1:16" x14ac:dyDescent="0.25">
      <c r="A1261" s="4" t="s">
        <v>2361</v>
      </c>
      <c r="B1261" s="4" t="s">
        <v>26</v>
      </c>
      <c r="C1261" s="4" t="s">
        <v>26</v>
      </c>
      <c r="D1261" s="4" t="s">
        <v>429</v>
      </c>
      <c r="E1261" s="4" t="s">
        <v>3</v>
      </c>
      <c r="F1261" s="4" t="s">
        <v>7</v>
      </c>
      <c r="I1261" s="4" t="s">
        <v>683</v>
      </c>
      <c r="J1261" s="4">
        <v>8000934375</v>
      </c>
      <c r="K1261" s="4" t="s">
        <v>5371</v>
      </c>
      <c r="L1261" s="4" t="s">
        <v>7665</v>
      </c>
      <c r="M1261" s="4" t="s">
        <v>9393</v>
      </c>
      <c r="N1261" s="4" t="str">
        <f>VLOOKUP(F1261,Homologación!$A:$B,2,0)</f>
        <v>Arquitectura</v>
      </c>
      <c r="O1261" s="4" t="str">
        <f>IFERROR(IF(VLOOKUP(G1261,Homologación!$A:$B,2,0)=Tabla1[[#This Row],[Carrera Equivalente Uniandes 1]],"",VLOOKUP(G1261,Homologación!$A:$B,2,0)),"")</f>
        <v/>
      </c>
      <c r="P1261" s="4" t="str">
        <f>IFERROR(IF(OR(VLOOKUP(H1261,Homologación!$A:$B,2,0)=Tabla1[[#This Row],[Carrera Equivalente Uniandes 1]],VLOOKUP(H1261,Homologación!$A:$B,2,0)=Tabla1[[#This Row],[Carrera Equivalente Uniandes 2]]),"",VLOOKUP(H1261,Homologación!$A:$B,2,0)),"")</f>
        <v/>
      </c>
    </row>
    <row r="1262" spans="1:16" x14ac:dyDescent="0.25">
      <c r="A1262" s="4" t="s">
        <v>2362</v>
      </c>
      <c r="B1262" s="4" t="s">
        <v>26</v>
      </c>
      <c r="C1262" s="4" t="s">
        <v>26</v>
      </c>
      <c r="D1262" s="4" t="s">
        <v>429</v>
      </c>
      <c r="E1262" s="4" t="s">
        <v>3</v>
      </c>
      <c r="F1262" s="4" t="s">
        <v>16</v>
      </c>
      <c r="I1262" s="4" t="s">
        <v>683</v>
      </c>
      <c r="J1262" s="4">
        <v>8000934375</v>
      </c>
      <c r="K1262" s="4" t="s">
        <v>5372</v>
      </c>
      <c r="L1262" s="4" t="s">
        <v>7666</v>
      </c>
      <c r="M1262" s="4" t="s">
        <v>9393</v>
      </c>
      <c r="N1262" s="4" t="str">
        <f>VLOOKUP(F1262,Homologación!$A:$B,2,0)</f>
        <v>Ingeniería Civil</v>
      </c>
      <c r="O1262" s="4" t="str">
        <f>IFERROR(IF(VLOOKUP(G1262,Homologación!$A:$B,2,0)=Tabla1[[#This Row],[Carrera Equivalente Uniandes 1]],"",VLOOKUP(G1262,Homologación!$A:$B,2,0)),"")</f>
        <v/>
      </c>
      <c r="P1262" s="4" t="str">
        <f>IFERROR(IF(OR(VLOOKUP(H1262,Homologación!$A:$B,2,0)=Tabla1[[#This Row],[Carrera Equivalente Uniandes 1]],VLOOKUP(H1262,Homologación!$A:$B,2,0)=Tabla1[[#This Row],[Carrera Equivalente Uniandes 2]]),"",VLOOKUP(H1262,Homologación!$A:$B,2,0)),"")</f>
        <v/>
      </c>
    </row>
    <row r="1263" spans="1:16" x14ac:dyDescent="0.25">
      <c r="A1263" s="4" t="s">
        <v>2363</v>
      </c>
      <c r="B1263" s="4" t="s">
        <v>26</v>
      </c>
      <c r="C1263" s="4" t="s">
        <v>26</v>
      </c>
      <c r="D1263" s="4" t="s">
        <v>429</v>
      </c>
      <c r="E1263" s="4" t="s">
        <v>9572</v>
      </c>
      <c r="F1263" s="4" t="s">
        <v>195</v>
      </c>
      <c r="I1263" s="4" t="s">
        <v>683</v>
      </c>
      <c r="J1263" s="4">
        <v>8000934375</v>
      </c>
      <c r="K1263" s="4" t="s">
        <v>5367</v>
      </c>
      <c r="L1263" s="4" t="s">
        <v>7667</v>
      </c>
      <c r="M1263" s="4" t="s">
        <v>9393</v>
      </c>
      <c r="N1263" s="4" t="str">
        <f>VLOOKUP(F1263,Homologación!$A:$B,2,0)</f>
        <v>Ingeniería de Sistemas y Computación</v>
      </c>
      <c r="O1263" s="4" t="str">
        <f>IFERROR(IF(VLOOKUP(G1263,Homologación!$A:$B,2,0)=Tabla1[[#This Row],[Carrera Equivalente Uniandes 1]],"",VLOOKUP(G1263,Homologación!$A:$B,2,0)),"")</f>
        <v/>
      </c>
      <c r="P1263" s="4" t="str">
        <f>IFERROR(IF(OR(VLOOKUP(H1263,Homologación!$A:$B,2,0)=Tabla1[[#This Row],[Carrera Equivalente Uniandes 1]],VLOOKUP(H1263,Homologación!$A:$B,2,0)=Tabla1[[#This Row],[Carrera Equivalente Uniandes 2]]),"",VLOOKUP(H1263,Homologación!$A:$B,2,0)),"")</f>
        <v/>
      </c>
    </row>
    <row r="1264" spans="1:16" x14ac:dyDescent="0.25">
      <c r="A1264" s="4" t="s">
        <v>2364</v>
      </c>
      <c r="B1264" s="4" t="s">
        <v>26</v>
      </c>
      <c r="C1264" s="4" t="s">
        <v>26</v>
      </c>
      <c r="D1264" s="4" t="s">
        <v>429</v>
      </c>
      <c r="E1264" s="4" t="s">
        <v>9</v>
      </c>
      <c r="F1264" s="4" t="s">
        <v>191</v>
      </c>
      <c r="I1264" s="4" t="s">
        <v>683</v>
      </c>
      <c r="J1264" s="4">
        <v>8000934375</v>
      </c>
      <c r="K1264" s="4" t="s">
        <v>5373</v>
      </c>
      <c r="L1264" s="4" t="s">
        <v>7668</v>
      </c>
      <c r="M1264" s="4" t="s">
        <v>9393</v>
      </c>
      <c r="N1264" s="4" t="str">
        <f>VLOOKUP(F1264,Homologación!$A:$B,2,0)</f>
        <v>Ingeniería de Sistemas y Computación</v>
      </c>
      <c r="O1264" s="4" t="str">
        <f>IFERROR(IF(VLOOKUP(G1264,Homologación!$A:$B,2,0)=Tabla1[[#This Row],[Carrera Equivalente Uniandes 1]],"",VLOOKUP(G1264,Homologación!$A:$B,2,0)),"")</f>
        <v/>
      </c>
      <c r="P1264" s="4" t="str">
        <f>IFERROR(IF(OR(VLOOKUP(H1264,Homologación!$A:$B,2,0)=Tabla1[[#This Row],[Carrera Equivalente Uniandes 1]],VLOOKUP(H1264,Homologación!$A:$B,2,0)=Tabla1[[#This Row],[Carrera Equivalente Uniandes 2]]),"",VLOOKUP(H1264,Homologación!$A:$B,2,0)),"")</f>
        <v/>
      </c>
    </row>
    <row r="1265" spans="1:16" x14ac:dyDescent="0.25">
      <c r="A1265" s="4" t="s">
        <v>2365</v>
      </c>
      <c r="B1265" s="4" t="s">
        <v>26</v>
      </c>
      <c r="C1265" s="4" t="s">
        <v>26</v>
      </c>
      <c r="D1265" s="4" t="s">
        <v>429</v>
      </c>
      <c r="E1265" s="4" t="s">
        <v>3</v>
      </c>
      <c r="F1265" s="4" t="s">
        <v>514</v>
      </c>
      <c r="I1265" s="4" t="s">
        <v>683</v>
      </c>
      <c r="J1265" s="4">
        <v>8000934375</v>
      </c>
      <c r="K1265" s="4" t="s">
        <v>5374</v>
      </c>
      <c r="L1265" s="4" t="s">
        <v>7669</v>
      </c>
      <c r="M1265" s="4" t="s">
        <v>9393</v>
      </c>
      <c r="N1265" s="4" t="str">
        <f>VLOOKUP(F1265,Homologación!$A:$B,2,0)</f>
        <v>Administración</v>
      </c>
      <c r="O1265" s="4" t="str">
        <f>IFERROR(IF(VLOOKUP(G1265,Homologación!$A:$B,2,0)=Tabla1[[#This Row],[Carrera Equivalente Uniandes 1]],"",VLOOKUP(G1265,Homologación!$A:$B,2,0)),"")</f>
        <v/>
      </c>
      <c r="P1265" s="4" t="str">
        <f>IFERROR(IF(OR(VLOOKUP(H1265,Homologación!$A:$B,2,0)=Tabla1[[#This Row],[Carrera Equivalente Uniandes 1]],VLOOKUP(H1265,Homologación!$A:$B,2,0)=Tabla1[[#This Row],[Carrera Equivalente Uniandes 2]]),"",VLOOKUP(H1265,Homologación!$A:$B,2,0)),"")</f>
        <v/>
      </c>
    </row>
    <row r="1266" spans="1:16" x14ac:dyDescent="0.25">
      <c r="A1266" s="4" t="s">
        <v>2366</v>
      </c>
      <c r="B1266" s="4" t="s">
        <v>26</v>
      </c>
      <c r="C1266" s="4" t="s">
        <v>26</v>
      </c>
      <c r="D1266" s="4" t="s">
        <v>429</v>
      </c>
      <c r="E1266" s="4" t="s">
        <v>3</v>
      </c>
      <c r="F1266" s="4" t="s">
        <v>71</v>
      </c>
      <c r="I1266" s="4" t="s">
        <v>683</v>
      </c>
      <c r="J1266" s="4">
        <v>8000934375</v>
      </c>
      <c r="K1266" s="4" t="s">
        <v>5375</v>
      </c>
      <c r="L1266" s="4" t="s">
        <v>7670</v>
      </c>
      <c r="M1266" s="4" t="s">
        <v>9393</v>
      </c>
      <c r="N1266" s="4" t="str">
        <f>VLOOKUP(F1266,Homologación!$A:$B,2,0)</f>
        <v>Ingeniería Ambiental</v>
      </c>
      <c r="O1266" s="4" t="str">
        <f>IFERROR(IF(VLOOKUP(G1266,Homologación!$A:$B,2,0)=Tabla1[[#This Row],[Carrera Equivalente Uniandes 1]],"",VLOOKUP(G1266,Homologación!$A:$B,2,0)),"")</f>
        <v/>
      </c>
      <c r="P1266" s="4" t="str">
        <f>IFERROR(IF(OR(VLOOKUP(H1266,Homologación!$A:$B,2,0)=Tabla1[[#This Row],[Carrera Equivalente Uniandes 1]],VLOOKUP(H1266,Homologación!$A:$B,2,0)=Tabla1[[#This Row],[Carrera Equivalente Uniandes 2]]),"",VLOOKUP(H1266,Homologación!$A:$B,2,0)),"")</f>
        <v/>
      </c>
    </row>
    <row r="1267" spans="1:16" x14ac:dyDescent="0.25">
      <c r="A1267" s="4" t="s">
        <v>2367</v>
      </c>
      <c r="B1267" s="4" t="s">
        <v>58</v>
      </c>
      <c r="C1267" s="4" t="s">
        <v>183</v>
      </c>
      <c r="D1267" s="4" t="s">
        <v>4379</v>
      </c>
      <c r="E1267" s="4" t="s">
        <v>3</v>
      </c>
      <c r="F1267" s="4" t="s">
        <v>44</v>
      </c>
      <c r="G1267" s="4" t="s">
        <v>18</v>
      </c>
      <c r="H1267" s="4" t="s">
        <v>36</v>
      </c>
      <c r="I1267" s="4" t="s">
        <v>684</v>
      </c>
      <c r="J1267" s="4">
        <v>8170024582</v>
      </c>
      <c r="K1267" s="4" t="s">
        <v>5376</v>
      </c>
      <c r="L1267" s="4" t="s">
        <v>7671</v>
      </c>
      <c r="M1267" s="4" t="s">
        <v>1095</v>
      </c>
      <c r="N1267" s="4" t="str">
        <f>VLOOKUP(F1267,Homologación!$A:$B,2,0)</f>
        <v>Administración</v>
      </c>
      <c r="O1267" s="4" t="str">
        <f>IFERROR(IF(VLOOKUP(G1267,Homologación!$A:$B,2,0)=Tabla1[[#This Row],[Carrera Equivalente Uniandes 1]],"",VLOOKUP(G1267,Homologación!$A:$B,2,0)),"")</f>
        <v>Historia</v>
      </c>
      <c r="P1267" s="4" t="str">
        <f>IFERROR(IF(OR(VLOOKUP(H1267,Homologación!$A:$B,2,0)=Tabla1[[#This Row],[Carrera Equivalente Uniandes 1]],VLOOKUP(H1267,Homologación!$A:$B,2,0)=Tabla1[[#This Row],[Carrera Equivalente Uniandes 2]]),"",VLOOKUP(H1267,Homologación!$A:$B,2,0)),"")</f>
        <v/>
      </c>
    </row>
    <row r="1268" spans="1:16" x14ac:dyDescent="0.25">
      <c r="A1268" s="4" t="s">
        <v>2368</v>
      </c>
      <c r="B1268" s="4" t="s">
        <v>58</v>
      </c>
      <c r="C1268" s="4" t="s">
        <v>183</v>
      </c>
      <c r="D1268" s="4" t="s">
        <v>4379</v>
      </c>
      <c r="E1268" s="4" t="s">
        <v>3</v>
      </c>
      <c r="F1268" s="4" t="s">
        <v>14</v>
      </c>
      <c r="G1268" s="4" t="s">
        <v>15</v>
      </c>
      <c r="H1268" s="4" t="s">
        <v>447</v>
      </c>
      <c r="I1268" s="4" t="s">
        <v>684</v>
      </c>
      <c r="J1268" s="4">
        <v>8170024582</v>
      </c>
      <c r="K1268" s="4" t="s">
        <v>5377</v>
      </c>
      <c r="L1268" s="4" t="s">
        <v>7672</v>
      </c>
      <c r="M1268" s="4" t="s">
        <v>1095</v>
      </c>
      <c r="N1268" s="4" t="str">
        <f>VLOOKUP(F1268,Homologación!$A:$B,2,0)</f>
        <v>Ingeniería Industrial</v>
      </c>
      <c r="O1268" s="4" t="str">
        <f>IFERROR(IF(VLOOKUP(G1268,Homologación!$A:$B,2,0)=Tabla1[[#This Row],[Carrera Equivalente Uniandes 1]],"",VLOOKUP(G1268,Homologación!$A:$B,2,0)),"")</f>
        <v>Administración</v>
      </c>
      <c r="P1268" s="4" t="str">
        <f>IFERROR(IF(OR(VLOOKUP(H1268,Homologación!$A:$B,2,0)=Tabla1[[#This Row],[Carrera Equivalente Uniandes 1]],VLOOKUP(H1268,Homologación!$A:$B,2,0)=Tabla1[[#This Row],[Carrera Equivalente Uniandes 2]]),"",VLOOKUP(H1268,Homologación!$A:$B,2,0)),"")</f>
        <v>Gobierno y Asuntos Públicos</v>
      </c>
    </row>
    <row r="1269" spans="1:16" x14ac:dyDescent="0.25">
      <c r="A1269" s="4" t="s">
        <v>2369</v>
      </c>
      <c r="B1269" s="4" t="s">
        <v>58</v>
      </c>
      <c r="C1269" s="4" t="s">
        <v>183</v>
      </c>
      <c r="D1269" s="4" t="s">
        <v>4379</v>
      </c>
      <c r="E1269" s="4" t="s">
        <v>3</v>
      </c>
      <c r="F1269" s="4" t="s">
        <v>56</v>
      </c>
      <c r="I1269" s="4" t="s">
        <v>684</v>
      </c>
      <c r="J1269" s="4">
        <v>8170024582</v>
      </c>
      <c r="K1269" s="4" t="s">
        <v>210</v>
      </c>
      <c r="L1269" s="4" t="s">
        <v>7673</v>
      </c>
      <c r="M1269" s="4" t="s">
        <v>1095</v>
      </c>
      <c r="N1269" s="4" t="str">
        <f>VLOOKUP(F1269,Homologación!$A:$B,2,0)</f>
        <v>Ingeniería Biomédica</v>
      </c>
      <c r="O1269" s="4" t="str">
        <f>IFERROR(IF(VLOOKUP(G1269,Homologación!$A:$B,2,0)=Tabla1[[#This Row],[Carrera Equivalente Uniandes 1]],"",VLOOKUP(G1269,Homologación!$A:$B,2,0)),"")</f>
        <v/>
      </c>
      <c r="P1269" s="4" t="str">
        <f>IFERROR(IF(OR(VLOOKUP(H1269,Homologación!$A:$B,2,0)=Tabla1[[#This Row],[Carrera Equivalente Uniandes 1]],VLOOKUP(H1269,Homologación!$A:$B,2,0)=Tabla1[[#This Row],[Carrera Equivalente Uniandes 2]]),"",VLOOKUP(H1269,Homologación!$A:$B,2,0)),"")</f>
        <v/>
      </c>
    </row>
    <row r="1270" spans="1:16" x14ac:dyDescent="0.25">
      <c r="A1270" s="4" t="s">
        <v>2370</v>
      </c>
      <c r="B1270" s="4" t="s">
        <v>58</v>
      </c>
      <c r="C1270" s="4" t="s">
        <v>183</v>
      </c>
      <c r="D1270" s="4" t="s">
        <v>4379</v>
      </c>
      <c r="E1270" s="4" t="s">
        <v>3</v>
      </c>
      <c r="F1270" s="4" t="s">
        <v>18</v>
      </c>
      <c r="G1270" s="4" t="s">
        <v>32</v>
      </c>
      <c r="H1270" s="4" t="s">
        <v>31</v>
      </c>
      <c r="I1270" s="4" t="s">
        <v>684</v>
      </c>
      <c r="J1270" s="4">
        <v>8170024582</v>
      </c>
      <c r="K1270" s="4" t="s">
        <v>5378</v>
      </c>
      <c r="L1270" s="4" t="s">
        <v>7674</v>
      </c>
      <c r="M1270" s="4" t="s">
        <v>1095</v>
      </c>
      <c r="N1270" s="4" t="str">
        <f>VLOOKUP(F1270,Homologación!$A:$B,2,0)</f>
        <v>Historia</v>
      </c>
      <c r="O1270" s="4" t="str">
        <f>IFERROR(IF(VLOOKUP(G1270,Homologación!$A:$B,2,0)=Tabla1[[#This Row],[Carrera Equivalente Uniandes 1]],"",VLOOKUP(G1270,Homologación!$A:$B,2,0)),"")</f>
        <v>Contaduría Internacional</v>
      </c>
      <c r="P1270" s="4" t="str">
        <f>IFERROR(IF(OR(VLOOKUP(H1270,Homologación!$A:$B,2,0)=Tabla1[[#This Row],[Carrera Equivalente Uniandes 1]],VLOOKUP(H1270,Homologación!$A:$B,2,0)=Tabla1[[#This Row],[Carrera Equivalente Uniandes 2]]),"",VLOOKUP(H1270,Homologación!$A:$B,2,0)),"")</f>
        <v/>
      </c>
    </row>
    <row r="1271" spans="1:16" x14ac:dyDescent="0.25">
      <c r="A1271" s="4" t="s">
        <v>2371</v>
      </c>
      <c r="B1271" s="4" t="s">
        <v>58</v>
      </c>
      <c r="C1271" s="4" t="s">
        <v>183</v>
      </c>
      <c r="D1271" s="4" t="s">
        <v>4379</v>
      </c>
      <c r="E1271" s="4" t="s">
        <v>3</v>
      </c>
      <c r="F1271" s="4" t="s">
        <v>14</v>
      </c>
      <c r="G1271" s="4" t="s">
        <v>15</v>
      </c>
      <c r="H1271" s="4" t="s">
        <v>56</v>
      </c>
      <c r="I1271" s="4" t="s">
        <v>50</v>
      </c>
      <c r="J1271" s="4">
        <v>8605127804</v>
      </c>
      <c r="K1271" s="4" t="s">
        <v>5379</v>
      </c>
      <c r="L1271" s="4" t="s">
        <v>7675</v>
      </c>
      <c r="M1271" s="4" t="s">
        <v>1095</v>
      </c>
      <c r="N1271" s="4" t="str">
        <f>VLOOKUP(F1271,Homologación!$A:$B,2,0)</f>
        <v>Ingeniería Industrial</v>
      </c>
      <c r="O1271" s="4" t="str">
        <f>IFERROR(IF(VLOOKUP(G1271,Homologación!$A:$B,2,0)=Tabla1[[#This Row],[Carrera Equivalente Uniandes 1]],"",VLOOKUP(G1271,Homologación!$A:$B,2,0)),"")</f>
        <v>Administración</v>
      </c>
      <c r="P1271" s="4" t="str">
        <f>IFERROR(IF(OR(VLOOKUP(H1271,Homologación!$A:$B,2,0)=Tabla1[[#This Row],[Carrera Equivalente Uniandes 1]],VLOOKUP(H1271,Homologación!$A:$B,2,0)=Tabla1[[#This Row],[Carrera Equivalente Uniandes 2]]),"",VLOOKUP(H1271,Homologación!$A:$B,2,0)),"")</f>
        <v>Ingeniería Biomédica</v>
      </c>
    </row>
    <row r="1272" spans="1:16" x14ac:dyDescent="0.25">
      <c r="A1272" s="4" t="s">
        <v>2372</v>
      </c>
      <c r="B1272" s="4" t="s">
        <v>58</v>
      </c>
      <c r="C1272" s="4" t="s">
        <v>271</v>
      </c>
      <c r="D1272" s="4" t="s">
        <v>4379</v>
      </c>
      <c r="E1272" s="4" t="s">
        <v>3</v>
      </c>
      <c r="F1272" s="4" t="s">
        <v>14</v>
      </c>
      <c r="G1272" s="4" t="s">
        <v>15</v>
      </c>
      <c r="H1272" s="4" t="s">
        <v>56</v>
      </c>
      <c r="I1272" s="4" t="s">
        <v>50</v>
      </c>
      <c r="J1272" s="4">
        <v>8605127804</v>
      </c>
      <c r="K1272" s="4" t="s">
        <v>5379</v>
      </c>
      <c r="L1272" s="4" t="s">
        <v>7676</v>
      </c>
      <c r="M1272" s="4" t="s">
        <v>1095</v>
      </c>
      <c r="N1272" s="4" t="str">
        <f>VLOOKUP(F1272,Homologación!$A:$B,2,0)</f>
        <v>Ingeniería Industrial</v>
      </c>
      <c r="O1272" s="4" t="str">
        <f>IFERROR(IF(VLOOKUP(G1272,Homologación!$A:$B,2,0)=Tabla1[[#This Row],[Carrera Equivalente Uniandes 1]],"",VLOOKUP(G1272,Homologación!$A:$B,2,0)),"")</f>
        <v>Administración</v>
      </c>
      <c r="P1272" s="4" t="str">
        <f>IFERROR(IF(OR(VLOOKUP(H1272,Homologación!$A:$B,2,0)=Tabla1[[#This Row],[Carrera Equivalente Uniandes 1]],VLOOKUP(H1272,Homologación!$A:$B,2,0)=Tabla1[[#This Row],[Carrera Equivalente Uniandes 2]]),"",VLOOKUP(H1272,Homologación!$A:$B,2,0)),"")</f>
        <v>Ingeniería Biomédica</v>
      </c>
    </row>
    <row r="1273" spans="1:16" x14ac:dyDescent="0.25">
      <c r="A1273" s="4" t="s">
        <v>2373</v>
      </c>
      <c r="B1273" s="4" t="s">
        <v>58</v>
      </c>
      <c r="C1273" s="4" t="s">
        <v>183</v>
      </c>
      <c r="D1273" s="4" t="s">
        <v>4379</v>
      </c>
      <c r="E1273" s="4" t="s">
        <v>3</v>
      </c>
      <c r="F1273" s="4" t="s">
        <v>49</v>
      </c>
      <c r="G1273" s="4" t="s">
        <v>150</v>
      </c>
      <c r="I1273" s="4" t="s">
        <v>50</v>
      </c>
      <c r="J1273" s="4">
        <v>8605127804</v>
      </c>
      <c r="K1273" s="4" t="s">
        <v>5380</v>
      </c>
      <c r="L1273" s="4" t="s">
        <v>7677</v>
      </c>
      <c r="M1273" s="4" t="s">
        <v>1095</v>
      </c>
      <c r="N1273" s="4" t="str">
        <f>VLOOKUP(F1273,Homologación!$A:$B,2,0)</f>
        <v>Ingeniería Ambiental</v>
      </c>
      <c r="O1273" s="4" t="str">
        <f>IFERROR(IF(VLOOKUP(G1273,Homologación!$A:$B,2,0)=Tabla1[[#This Row],[Carrera Equivalente Uniandes 1]],"",VLOOKUP(G1273,Homologación!$A:$B,2,0)),"")</f>
        <v/>
      </c>
      <c r="P1273" s="4" t="str">
        <f>IFERROR(IF(OR(VLOOKUP(H1273,Homologación!$A:$B,2,0)=Tabla1[[#This Row],[Carrera Equivalente Uniandes 1]],VLOOKUP(H1273,Homologación!$A:$B,2,0)=Tabla1[[#This Row],[Carrera Equivalente Uniandes 2]]),"",VLOOKUP(H1273,Homologación!$A:$B,2,0)),"")</f>
        <v/>
      </c>
    </row>
    <row r="1274" spans="1:16" x14ac:dyDescent="0.25">
      <c r="A1274" s="4" t="s">
        <v>2374</v>
      </c>
      <c r="B1274" s="4" t="s">
        <v>91</v>
      </c>
      <c r="C1274" s="4" t="s">
        <v>202</v>
      </c>
      <c r="D1274" s="4" t="s">
        <v>4365</v>
      </c>
      <c r="E1274" s="4" t="s">
        <v>9572</v>
      </c>
      <c r="F1274" s="4" t="s">
        <v>15</v>
      </c>
      <c r="G1274" s="4" t="s">
        <v>451</v>
      </c>
      <c r="H1274" s="4" t="s">
        <v>38</v>
      </c>
      <c r="I1274" s="4" t="s">
        <v>632</v>
      </c>
      <c r="J1274" s="4">
        <v>8001972684</v>
      </c>
      <c r="K1274" s="4" t="s">
        <v>5381</v>
      </c>
      <c r="L1274" s="4" t="s">
        <v>7678</v>
      </c>
      <c r="M1274" s="4" t="s">
        <v>1095</v>
      </c>
      <c r="N1274" s="4" t="str">
        <f>VLOOKUP(F1274,Homologación!$A:$B,2,0)</f>
        <v>Administración</v>
      </c>
      <c r="O1274" s="4" t="str">
        <f>IFERROR(IF(VLOOKUP(G1274,Homologación!$A:$B,2,0)=Tabla1[[#This Row],[Carrera Equivalente Uniandes 1]],"",VLOOKUP(G1274,Homologación!$A:$B,2,0)),"")</f>
        <v>Contaduría Internacional</v>
      </c>
      <c r="P1274" s="4" t="str">
        <f>IFERROR(IF(OR(VLOOKUP(H1274,Homologación!$A:$B,2,0)=Tabla1[[#This Row],[Carrera Equivalente Uniandes 1]],VLOOKUP(H1274,Homologación!$A:$B,2,0)=Tabla1[[#This Row],[Carrera Equivalente Uniandes 2]]),"",VLOOKUP(H1274,Homologación!$A:$B,2,0)),"")</f>
        <v>Economía</v>
      </c>
    </row>
    <row r="1275" spans="1:16" x14ac:dyDescent="0.25">
      <c r="A1275" s="4" t="s">
        <v>2375</v>
      </c>
      <c r="B1275" s="4" t="s">
        <v>91</v>
      </c>
      <c r="C1275" s="4" t="s">
        <v>202</v>
      </c>
      <c r="D1275" s="4" t="s">
        <v>4365</v>
      </c>
      <c r="E1275" s="4" t="s">
        <v>9572</v>
      </c>
      <c r="F1275" s="4" t="s">
        <v>15</v>
      </c>
      <c r="G1275" s="4" t="s">
        <v>38</v>
      </c>
      <c r="H1275" s="4" t="s">
        <v>451</v>
      </c>
      <c r="I1275" s="4" t="s">
        <v>632</v>
      </c>
      <c r="J1275" s="4">
        <v>8001972684</v>
      </c>
      <c r="K1275" s="4" t="s">
        <v>5381</v>
      </c>
      <c r="L1275" s="4" t="s">
        <v>7679</v>
      </c>
      <c r="M1275" s="4" t="s">
        <v>1095</v>
      </c>
      <c r="N1275" s="4" t="str">
        <f>VLOOKUP(F1275,Homologación!$A:$B,2,0)</f>
        <v>Administración</v>
      </c>
      <c r="O1275" s="4" t="str">
        <f>IFERROR(IF(VLOOKUP(G1275,Homologación!$A:$B,2,0)=Tabla1[[#This Row],[Carrera Equivalente Uniandes 1]],"",VLOOKUP(G1275,Homologación!$A:$B,2,0)),"")</f>
        <v>Economía</v>
      </c>
      <c r="P1275" s="4" t="str">
        <f>IFERROR(IF(OR(VLOOKUP(H1275,Homologación!$A:$B,2,0)=Tabla1[[#This Row],[Carrera Equivalente Uniandes 1]],VLOOKUP(H1275,Homologación!$A:$B,2,0)=Tabla1[[#This Row],[Carrera Equivalente Uniandes 2]]),"",VLOOKUP(H1275,Homologación!$A:$B,2,0)),"")</f>
        <v>Contaduría Internacional</v>
      </c>
    </row>
    <row r="1276" spans="1:16" x14ac:dyDescent="0.25">
      <c r="A1276" s="4" t="s">
        <v>2376</v>
      </c>
      <c r="B1276" s="4" t="s">
        <v>91</v>
      </c>
      <c r="C1276" s="4" t="s">
        <v>202</v>
      </c>
      <c r="D1276" s="4" t="s">
        <v>4365</v>
      </c>
      <c r="E1276" s="4" t="s">
        <v>9572</v>
      </c>
      <c r="F1276" s="4" t="s">
        <v>17</v>
      </c>
      <c r="G1276" s="4" t="s">
        <v>19</v>
      </c>
      <c r="H1276" s="4" t="s">
        <v>432</v>
      </c>
      <c r="I1276" s="4" t="s">
        <v>632</v>
      </c>
      <c r="J1276" s="4">
        <v>8001972684</v>
      </c>
      <c r="K1276" s="4" t="s">
        <v>5382</v>
      </c>
      <c r="L1276" s="4" t="s">
        <v>7680</v>
      </c>
      <c r="M1276" s="4" t="s">
        <v>1095</v>
      </c>
      <c r="N1276" s="4" t="str">
        <f>VLOOKUP(F1276,Homologación!$A:$B,2,0)</f>
        <v>Historia</v>
      </c>
      <c r="O1276" s="4" t="str">
        <f>IFERROR(IF(VLOOKUP(G1276,Homologación!$A:$B,2,0)=Tabla1[[#This Row],[Carrera Equivalente Uniandes 1]],"",VLOOKUP(G1276,Homologación!$A:$B,2,0)),"")</f>
        <v>Administración</v>
      </c>
      <c r="P1276" s="4" t="str">
        <f>IFERROR(IF(OR(VLOOKUP(H1276,Homologación!$A:$B,2,0)=Tabla1[[#This Row],[Carrera Equivalente Uniandes 1]],VLOOKUP(H1276,Homologación!$A:$B,2,0)=Tabla1[[#This Row],[Carrera Equivalente Uniandes 2]]),"",VLOOKUP(H1276,Homologación!$A:$B,2,0)),"")</f>
        <v>Ingeniería Industrial</v>
      </c>
    </row>
    <row r="1277" spans="1:16" x14ac:dyDescent="0.25">
      <c r="A1277" s="4" t="s">
        <v>2377</v>
      </c>
      <c r="B1277" s="4" t="s">
        <v>75</v>
      </c>
      <c r="C1277" s="4" t="s">
        <v>176</v>
      </c>
      <c r="D1277" s="4" t="s">
        <v>430</v>
      </c>
      <c r="E1277" s="4" t="s">
        <v>3</v>
      </c>
      <c r="F1277" s="4" t="s">
        <v>21</v>
      </c>
      <c r="I1277" s="4" t="s">
        <v>4432</v>
      </c>
      <c r="J1277" s="4">
        <v>8914103544</v>
      </c>
      <c r="K1277" s="4" t="s">
        <v>5383</v>
      </c>
      <c r="L1277" s="4" t="s">
        <v>7681</v>
      </c>
      <c r="M1277" s="4" t="s">
        <v>1095</v>
      </c>
      <c r="N1277" s="4" t="str">
        <f>VLOOKUP(F1277,Homologación!$A:$B,2,0)</f>
        <v>Derecho</v>
      </c>
      <c r="O1277" s="4" t="str">
        <f>IFERROR(IF(VLOOKUP(G1277,Homologación!$A:$B,2,0)=Tabla1[[#This Row],[Carrera Equivalente Uniandes 1]],"",VLOOKUP(G1277,Homologación!$A:$B,2,0)),"")</f>
        <v/>
      </c>
      <c r="P1277" s="4" t="str">
        <f>IFERROR(IF(OR(VLOOKUP(H1277,Homologación!$A:$B,2,0)=Tabla1[[#This Row],[Carrera Equivalente Uniandes 1]],VLOOKUP(H1277,Homologación!$A:$B,2,0)=Tabla1[[#This Row],[Carrera Equivalente Uniandes 2]]),"",VLOOKUP(H1277,Homologación!$A:$B,2,0)),"")</f>
        <v/>
      </c>
    </row>
    <row r="1278" spans="1:16" x14ac:dyDescent="0.25">
      <c r="A1278" s="4" t="s">
        <v>2378</v>
      </c>
      <c r="B1278" s="4" t="s">
        <v>75</v>
      </c>
      <c r="C1278" s="4" t="s">
        <v>176</v>
      </c>
      <c r="D1278" s="4" t="s">
        <v>430</v>
      </c>
      <c r="E1278" s="4" t="s">
        <v>3</v>
      </c>
      <c r="F1278" s="4" t="s">
        <v>16</v>
      </c>
      <c r="I1278" s="4" t="s">
        <v>4432</v>
      </c>
      <c r="J1278" s="4">
        <v>8914103544</v>
      </c>
      <c r="K1278" s="4" t="s">
        <v>5384</v>
      </c>
      <c r="L1278" s="4" t="s">
        <v>7682</v>
      </c>
      <c r="M1278" s="4" t="s">
        <v>1095</v>
      </c>
      <c r="N1278" s="4" t="str">
        <f>VLOOKUP(F1278,Homologación!$A:$B,2,0)</f>
        <v>Ingeniería Civil</v>
      </c>
      <c r="O1278" s="4" t="str">
        <f>IFERROR(IF(VLOOKUP(G1278,Homologación!$A:$B,2,0)=Tabla1[[#This Row],[Carrera Equivalente Uniandes 1]],"",VLOOKUP(G1278,Homologación!$A:$B,2,0)),"")</f>
        <v/>
      </c>
      <c r="P1278" s="4" t="str">
        <f>IFERROR(IF(OR(VLOOKUP(H1278,Homologación!$A:$B,2,0)=Tabla1[[#This Row],[Carrera Equivalente Uniandes 1]],VLOOKUP(H1278,Homologación!$A:$B,2,0)=Tabla1[[#This Row],[Carrera Equivalente Uniandes 2]]),"",VLOOKUP(H1278,Homologación!$A:$B,2,0)),"")</f>
        <v/>
      </c>
    </row>
    <row r="1279" spans="1:16" x14ac:dyDescent="0.25">
      <c r="A1279" s="4" t="s">
        <v>2379</v>
      </c>
      <c r="B1279" s="4" t="s">
        <v>75</v>
      </c>
      <c r="C1279" s="4" t="s">
        <v>176</v>
      </c>
      <c r="D1279" s="4" t="s">
        <v>430</v>
      </c>
      <c r="E1279" s="4" t="s">
        <v>3</v>
      </c>
      <c r="F1279" s="4" t="s">
        <v>21</v>
      </c>
      <c r="I1279" s="4" t="s">
        <v>4432</v>
      </c>
      <c r="J1279" s="4">
        <v>8914103544</v>
      </c>
      <c r="K1279" s="4" t="s">
        <v>5383</v>
      </c>
      <c r="L1279" s="4" t="s">
        <v>7683</v>
      </c>
      <c r="M1279" s="4" t="s">
        <v>1095</v>
      </c>
      <c r="N1279" s="4" t="str">
        <f>VLOOKUP(F1279,Homologación!$A:$B,2,0)</f>
        <v>Derecho</v>
      </c>
      <c r="O1279" s="4" t="str">
        <f>IFERROR(IF(VLOOKUP(G1279,Homologación!$A:$B,2,0)=Tabla1[[#This Row],[Carrera Equivalente Uniandes 1]],"",VLOOKUP(G1279,Homologación!$A:$B,2,0)),"")</f>
        <v/>
      </c>
      <c r="P1279" s="4" t="str">
        <f>IFERROR(IF(OR(VLOOKUP(H1279,Homologación!$A:$B,2,0)=Tabla1[[#This Row],[Carrera Equivalente Uniandes 1]],VLOOKUP(H1279,Homologación!$A:$B,2,0)=Tabla1[[#This Row],[Carrera Equivalente Uniandes 2]]),"",VLOOKUP(H1279,Homologación!$A:$B,2,0)),"")</f>
        <v/>
      </c>
    </row>
    <row r="1280" spans="1:16" x14ac:dyDescent="0.25">
      <c r="A1280" s="4" t="s">
        <v>2380</v>
      </c>
      <c r="B1280" s="4" t="s">
        <v>75</v>
      </c>
      <c r="C1280" s="4" t="s">
        <v>176</v>
      </c>
      <c r="D1280" s="4" t="s">
        <v>430</v>
      </c>
      <c r="E1280" s="4" t="s">
        <v>3</v>
      </c>
      <c r="F1280" s="4" t="s">
        <v>76</v>
      </c>
      <c r="I1280" s="4" t="s">
        <v>4432</v>
      </c>
      <c r="J1280" s="4">
        <v>8914103544</v>
      </c>
      <c r="K1280" s="4" t="s">
        <v>5385</v>
      </c>
      <c r="L1280" s="4" t="s">
        <v>7684</v>
      </c>
      <c r="M1280" s="4" t="s">
        <v>1095</v>
      </c>
      <c r="N1280" s="4" t="str">
        <f>VLOOKUP(F1280,Homologación!$A:$B,2,0)</f>
        <v>Ingeniería Ambiental</v>
      </c>
      <c r="O1280" s="4" t="str">
        <f>IFERROR(IF(VLOOKUP(G1280,Homologación!$A:$B,2,0)=Tabla1[[#This Row],[Carrera Equivalente Uniandes 1]],"",VLOOKUP(G1280,Homologación!$A:$B,2,0)),"")</f>
        <v/>
      </c>
      <c r="P1280" s="4" t="str">
        <f>IFERROR(IF(OR(VLOOKUP(H1280,Homologación!$A:$B,2,0)=Tabla1[[#This Row],[Carrera Equivalente Uniandes 1]],VLOOKUP(H1280,Homologación!$A:$B,2,0)=Tabla1[[#This Row],[Carrera Equivalente Uniandes 2]]),"",VLOOKUP(H1280,Homologación!$A:$B,2,0)),"")</f>
        <v/>
      </c>
    </row>
    <row r="1281" spans="1:16" x14ac:dyDescent="0.25">
      <c r="A1281" s="4" t="s">
        <v>2381</v>
      </c>
      <c r="B1281" s="4" t="s">
        <v>75</v>
      </c>
      <c r="C1281" s="4" t="s">
        <v>176</v>
      </c>
      <c r="D1281" s="4" t="s">
        <v>430</v>
      </c>
      <c r="E1281" s="4" t="s">
        <v>3</v>
      </c>
      <c r="F1281" s="4" t="s">
        <v>76</v>
      </c>
      <c r="I1281" s="4" t="s">
        <v>4432</v>
      </c>
      <c r="J1281" s="4">
        <v>8914103544</v>
      </c>
      <c r="K1281" s="4" t="s">
        <v>5385</v>
      </c>
      <c r="L1281" s="4" t="s">
        <v>7684</v>
      </c>
      <c r="M1281" s="4" t="s">
        <v>1095</v>
      </c>
      <c r="N1281" s="4" t="str">
        <f>VLOOKUP(F1281,Homologación!$A:$B,2,0)</f>
        <v>Ingeniería Ambiental</v>
      </c>
      <c r="O1281" s="4" t="str">
        <f>IFERROR(IF(VLOOKUP(G1281,Homologación!$A:$B,2,0)=Tabla1[[#This Row],[Carrera Equivalente Uniandes 1]],"",VLOOKUP(G1281,Homologación!$A:$B,2,0)),"")</f>
        <v/>
      </c>
      <c r="P1281" s="4" t="str">
        <f>IFERROR(IF(OR(VLOOKUP(H1281,Homologación!$A:$B,2,0)=Tabla1[[#This Row],[Carrera Equivalente Uniandes 1]],VLOOKUP(H1281,Homologación!$A:$B,2,0)=Tabla1[[#This Row],[Carrera Equivalente Uniandes 2]]),"",VLOOKUP(H1281,Homologación!$A:$B,2,0)),"")</f>
        <v/>
      </c>
    </row>
    <row r="1282" spans="1:16" x14ac:dyDescent="0.25">
      <c r="A1282" s="4" t="s">
        <v>2382</v>
      </c>
      <c r="B1282" s="4" t="s">
        <v>75</v>
      </c>
      <c r="C1282" s="4" t="s">
        <v>176</v>
      </c>
      <c r="D1282" s="4" t="s">
        <v>430</v>
      </c>
      <c r="E1282" s="4" t="s">
        <v>3</v>
      </c>
      <c r="F1282" s="4" t="s">
        <v>49</v>
      </c>
      <c r="I1282" s="4" t="s">
        <v>4433</v>
      </c>
      <c r="J1282" s="4">
        <v>8001825730</v>
      </c>
      <c r="K1282" s="4" t="s">
        <v>5386</v>
      </c>
      <c r="L1282" s="4" t="s">
        <v>7685</v>
      </c>
      <c r="M1282" s="4" t="s">
        <v>1095</v>
      </c>
      <c r="N1282" s="4" t="str">
        <f>VLOOKUP(F1282,Homologación!$A:$B,2,0)</f>
        <v>Ingeniería Ambiental</v>
      </c>
      <c r="O1282" s="4" t="str">
        <f>IFERROR(IF(VLOOKUP(G1282,Homologación!$A:$B,2,0)=Tabla1[[#This Row],[Carrera Equivalente Uniandes 1]],"",VLOOKUP(G1282,Homologación!$A:$B,2,0)),"")</f>
        <v/>
      </c>
      <c r="P1282" s="4" t="str">
        <f>IFERROR(IF(OR(VLOOKUP(H1282,Homologación!$A:$B,2,0)=Tabla1[[#This Row],[Carrera Equivalente Uniandes 1]],VLOOKUP(H1282,Homologación!$A:$B,2,0)=Tabla1[[#This Row],[Carrera Equivalente Uniandes 2]]),"",VLOOKUP(H1282,Homologación!$A:$B,2,0)),"")</f>
        <v/>
      </c>
    </row>
    <row r="1283" spans="1:16" x14ac:dyDescent="0.25">
      <c r="A1283" s="4" t="s">
        <v>2383</v>
      </c>
      <c r="B1283" s="4" t="s">
        <v>75</v>
      </c>
      <c r="C1283" s="4" t="s">
        <v>176</v>
      </c>
      <c r="D1283" s="4" t="s">
        <v>430</v>
      </c>
      <c r="E1283" s="4" t="s">
        <v>3</v>
      </c>
      <c r="F1283" s="4" t="s">
        <v>7</v>
      </c>
      <c r="I1283" s="4" t="s">
        <v>4433</v>
      </c>
      <c r="J1283" s="4">
        <v>8001825730</v>
      </c>
      <c r="K1283" s="4" t="s">
        <v>5387</v>
      </c>
      <c r="L1283" s="4" t="s">
        <v>7686</v>
      </c>
      <c r="M1283" s="4" t="s">
        <v>1095</v>
      </c>
      <c r="N1283" s="4" t="str">
        <f>VLOOKUP(F1283,Homologación!$A:$B,2,0)</f>
        <v>Arquitectura</v>
      </c>
      <c r="O1283" s="4" t="str">
        <f>IFERROR(IF(VLOOKUP(G1283,Homologación!$A:$B,2,0)=Tabla1[[#This Row],[Carrera Equivalente Uniandes 1]],"",VLOOKUP(G1283,Homologación!$A:$B,2,0)),"")</f>
        <v/>
      </c>
      <c r="P1283" s="4" t="str">
        <f>IFERROR(IF(OR(VLOOKUP(H1283,Homologación!$A:$B,2,0)=Tabla1[[#This Row],[Carrera Equivalente Uniandes 1]],VLOOKUP(H1283,Homologación!$A:$B,2,0)=Tabla1[[#This Row],[Carrera Equivalente Uniandes 2]]),"",VLOOKUP(H1283,Homologación!$A:$B,2,0)),"")</f>
        <v/>
      </c>
    </row>
    <row r="1284" spans="1:16" x14ac:dyDescent="0.25">
      <c r="A1284" s="4" t="s">
        <v>2384</v>
      </c>
      <c r="B1284" s="4" t="s">
        <v>75</v>
      </c>
      <c r="C1284" s="4" t="s">
        <v>176</v>
      </c>
      <c r="D1284" s="4" t="s">
        <v>430</v>
      </c>
      <c r="E1284" s="4" t="s">
        <v>3</v>
      </c>
      <c r="F1284" s="4" t="s">
        <v>14</v>
      </c>
      <c r="I1284" s="4" t="s">
        <v>4433</v>
      </c>
      <c r="J1284" s="4">
        <v>8001825730</v>
      </c>
      <c r="K1284" s="4" t="s">
        <v>773</v>
      </c>
      <c r="L1284" s="4" t="s">
        <v>7687</v>
      </c>
      <c r="M1284" s="4" t="s">
        <v>1095</v>
      </c>
      <c r="N1284" s="4" t="str">
        <f>VLOOKUP(F1284,Homologación!$A:$B,2,0)</f>
        <v>Ingeniería Industrial</v>
      </c>
      <c r="O1284" s="4" t="str">
        <f>IFERROR(IF(VLOOKUP(G1284,Homologación!$A:$B,2,0)=Tabla1[[#This Row],[Carrera Equivalente Uniandes 1]],"",VLOOKUP(G1284,Homologación!$A:$B,2,0)),"")</f>
        <v/>
      </c>
      <c r="P1284" s="4" t="str">
        <f>IFERROR(IF(OR(VLOOKUP(H1284,Homologación!$A:$B,2,0)=Tabla1[[#This Row],[Carrera Equivalente Uniandes 1]],VLOOKUP(H1284,Homologación!$A:$B,2,0)=Tabla1[[#This Row],[Carrera Equivalente Uniandes 2]]),"",VLOOKUP(H1284,Homologación!$A:$B,2,0)),"")</f>
        <v/>
      </c>
    </row>
    <row r="1285" spans="1:16" x14ac:dyDescent="0.25">
      <c r="A1285" s="4" t="s">
        <v>2385</v>
      </c>
      <c r="B1285" s="4" t="s">
        <v>75</v>
      </c>
      <c r="C1285" s="4" t="s">
        <v>176</v>
      </c>
      <c r="D1285" s="4" t="s">
        <v>430</v>
      </c>
      <c r="E1285" s="4" t="s">
        <v>3</v>
      </c>
      <c r="F1285" s="4" t="s">
        <v>14</v>
      </c>
      <c r="I1285" s="4" t="s">
        <v>4433</v>
      </c>
      <c r="J1285" s="4">
        <v>8001825730</v>
      </c>
      <c r="K1285" s="4" t="s">
        <v>773</v>
      </c>
      <c r="L1285" s="4" t="s">
        <v>7688</v>
      </c>
      <c r="M1285" s="4" t="s">
        <v>1095</v>
      </c>
      <c r="N1285" s="4" t="str">
        <f>VLOOKUP(F1285,Homologación!$A:$B,2,0)</f>
        <v>Ingeniería Industrial</v>
      </c>
      <c r="O1285" s="4" t="str">
        <f>IFERROR(IF(VLOOKUP(G1285,Homologación!$A:$B,2,0)=Tabla1[[#This Row],[Carrera Equivalente Uniandes 1]],"",VLOOKUP(G1285,Homologación!$A:$B,2,0)),"")</f>
        <v/>
      </c>
      <c r="P1285" s="4" t="str">
        <f>IFERROR(IF(OR(VLOOKUP(H1285,Homologación!$A:$B,2,0)=Tabla1[[#This Row],[Carrera Equivalente Uniandes 1]],VLOOKUP(H1285,Homologación!$A:$B,2,0)=Tabla1[[#This Row],[Carrera Equivalente Uniandes 2]]),"",VLOOKUP(H1285,Homologación!$A:$B,2,0)),"")</f>
        <v/>
      </c>
    </row>
    <row r="1286" spans="1:16" x14ac:dyDescent="0.25">
      <c r="A1286" s="4" t="s">
        <v>2386</v>
      </c>
      <c r="B1286" s="4" t="s">
        <v>75</v>
      </c>
      <c r="C1286" s="4" t="s">
        <v>176</v>
      </c>
      <c r="D1286" s="4" t="s">
        <v>430</v>
      </c>
      <c r="E1286" s="4" t="s">
        <v>3</v>
      </c>
      <c r="F1286" s="4" t="s">
        <v>51</v>
      </c>
      <c r="G1286" s="4" t="s">
        <v>56</v>
      </c>
      <c r="I1286" s="4" t="s">
        <v>4433</v>
      </c>
      <c r="J1286" s="4">
        <v>8001825730</v>
      </c>
      <c r="K1286" s="4" t="s">
        <v>210</v>
      </c>
      <c r="L1286" s="4" t="s">
        <v>7689</v>
      </c>
      <c r="M1286" s="4" t="s">
        <v>1095</v>
      </c>
      <c r="N1286" s="4" t="str">
        <f>VLOOKUP(F1286,Homologación!$A:$B,2,0)</f>
        <v>Ingeniería Biomédica</v>
      </c>
      <c r="O1286" s="4" t="str">
        <f>IFERROR(IF(VLOOKUP(G1286,Homologación!$A:$B,2,0)=Tabla1[[#This Row],[Carrera Equivalente Uniandes 1]],"",VLOOKUP(G1286,Homologación!$A:$B,2,0)),"")</f>
        <v/>
      </c>
      <c r="P1286" s="4" t="str">
        <f>IFERROR(IF(OR(VLOOKUP(H1286,Homologación!$A:$B,2,0)=Tabla1[[#This Row],[Carrera Equivalente Uniandes 1]],VLOOKUP(H1286,Homologación!$A:$B,2,0)=Tabla1[[#This Row],[Carrera Equivalente Uniandes 2]]),"",VLOOKUP(H1286,Homologación!$A:$B,2,0)),"")</f>
        <v/>
      </c>
    </row>
    <row r="1287" spans="1:16" x14ac:dyDescent="0.25">
      <c r="A1287" s="4" t="s">
        <v>2387</v>
      </c>
      <c r="B1287" s="4" t="s">
        <v>75</v>
      </c>
      <c r="C1287" s="4" t="s">
        <v>176</v>
      </c>
      <c r="D1287" s="4" t="s">
        <v>430</v>
      </c>
      <c r="E1287" s="4" t="s">
        <v>3</v>
      </c>
      <c r="F1287" s="4" t="s">
        <v>447</v>
      </c>
      <c r="I1287" s="4" t="s">
        <v>685</v>
      </c>
      <c r="J1287" s="4">
        <v>8001175379</v>
      </c>
      <c r="K1287" s="4" t="s">
        <v>5388</v>
      </c>
      <c r="L1287" s="4" t="s">
        <v>7690</v>
      </c>
      <c r="M1287" s="4" t="s">
        <v>1095</v>
      </c>
      <c r="N1287" s="4" t="str">
        <f>VLOOKUP(F1287,Homologación!$A:$B,2,0)</f>
        <v>Gobierno y Asuntos Públicos</v>
      </c>
      <c r="O1287" s="4" t="str">
        <f>IFERROR(IF(VLOOKUP(G1287,Homologación!$A:$B,2,0)=Tabla1[[#This Row],[Carrera Equivalente Uniandes 1]],"",VLOOKUP(G1287,Homologación!$A:$B,2,0)),"")</f>
        <v/>
      </c>
      <c r="P1287" s="4" t="str">
        <f>IFERROR(IF(OR(VLOOKUP(H1287,Homologación!$A:$B,2,0)=Tabla1[[#This Row],[Carrera Equivalente Uniandes 1]],VLOOKUP(H1287,Homologación!$A:$B,2,0)=Tabla1[[#This Row],[Carrera Equivalente Uniandes 2]]),"",VLOOKUP(H1287,Homologación!$A:$B,2,0)),"")</f>
        <v/>
      </c>
    </row>
    <row r="1288" spans="1:16" x14ac:dyDescent="0.25">
      <c r="A1288" s="4" t="s">
        <v>2388</v>
      </c>
      <c r="B1288" s="4" t="s">
        <v>75</v>
      </c>
      <c r="C1288" s="4" t="s">
        <v>176</v>
      </c>
      <c r="D1288" s="4" t="s">
        <v>430</v>
      </c>
      <c r="E1288" s="4" t="s">
        <v>3</v>
      </c>
      <c r="F1288" s="4" t="s">
        <v>447</v>
      </c>
      <c r="I1288" s="4" t="s">
        <v>685</v>
      </c>
      <c r="J1288" s="4">
        <v>8001175379</v>
      </c>
      <c r="K1288" s="4" t="s">
        <v>5388</v>
      </c>
      <c r="L1288" s="4" t="s">
        <v>7690</v>
      </c>
      <c r="M1288" s="4" t="s">
        <v>1095</v>
      </c>
      <c r="N1288" s="4" t="str">
        <f>VLOOKUP(F1288,Homologación!$A:$B,2,0)</f>
        <v>Gobierno y Asuntos Públicos</v>
      </c>
      <c r="O1288" s="4" t="str">
        <f>IFERROR(IF(VLOOKUP(G1288,Homologación!$A:$B,2,0)=Tabla1[[#This Row],[Carrera Equivalente Uniandes 1]],"",VLOOKUP(G1288,Homologación!$A:$B,2,0)),"")</f>
        <v/>
      </c>
      <c r="P1288" s="4" t="str">
        <f>IFERROR(IF(OR(VLOOKUP(H1288,Homologación!$A:$B,2,0)=Tabla1[[#This Row],[Carrera Equivalente Uniandes 1]],VLOOKUP(H1288,Homologación!$A:$B,2,0)=Tabla1[[#This Row],[Carrera Equivalente Uniandes 2]]),"",VLOOKUP(H1288,Homologación!$A:$B,2,0)),"")</f>
        <v/>
      </c>
    </row>
    <row r="1289" spans="1:16" x14ac:dyDescent="0.25">
      <c r="A1289" s="4" t="s">
        <v>2389</v>
      </c>
      <c r="B1289" s="4" t="s">
        <v>75</v>
      </c>
      <c r="C1289" s="4" t="s">
        <v>176</v>
      </c>
      <c r="D1289" s="4" t="s">
        <v>430</v>
      </c>
      <c r="E1289" s="4" t="s">
        <v>3</v>
      </c>
      <c r="F1289" s="4" t="s">
        <v>15</v>
      </c>
      <c r="G1289" s="4" t="s">
        <v>447</v>
      </c>
      <c r="I1289" s="4" t="s">
        <v>685</v>
      </c>
      <c r="J1289" s="4">
        <v>8001175379</v>
      </c>
      <c r="K1289" s="4" t="s">
        <v>908</v>
      </c>
      <c r="L1289" s="4" t="s">
        <v>909</v>
      </c>
      <c r="M1289" s="4" t="s">
        <v>1095</v>
      </c>
      <c r="N1289" s="4" t="str">
        <f>VLOOKUP(F1289,Homologación!$A:$B,2,0)</f>
        <v>Administración</v>
      </c>
      <c r="O1289" s="4" t="str">
        <f>IFERROR(IF(VLOOKUP(G1289,Homologación!$A:$B,2,0)=Tabla1[[#This Row],[Carrera Equivalente Uniandes 1]],"",VLOOKUP(G1289,Homologación!$A:$B,2,0)),"")</f>
        <v>Gobierno y Asuntos Públicos</v>
      </c>
      <c r="P1289" s="4" t="str">
        <f>IFERROR(IF(OR(VLOOKUP(H1289,Homologación!$A:$B,2,0)=Tabla1[[#This Row],[Carrera Equivalente Uniandes 1]],VLOOKUP(H1289,Homologación!$A:$B,2,0)=Tabla1[[#This Row],[Carrera Equivalente Uniandes 2]]),"",VLOOKUP(H1289,Homologación!$A:$B,2,0)),"")</f>
        <v/>
      </c>
    </row>
    <row r="1290" spans="1:16" x14ac:dyDescent="0.25">
      <c r="A1290" s="4" t="s">
        <v>2390</v>
      </c>
      <c r="B1290" s="4" t="s">
        <v>75</v>
      </c>
      <c r="C1290" s="4" t="s">
        <v>337</v>
      </c>
      <c r="D1290" s="4" t="s">
        <v>430</v>
      </c>
      <c r="E1290" s="4" t="s">
        <v>3</v>
      </c>
      <c r="F1290" s="4" t="s">
        <v>447</v>
      </c>
      <c r="I1290" s="4" t="s">
        <v>685</v>
      </c>
      <c r="J1290" s="4">
        <v>8001175379</v>
      </c>
      <c r="K1290" s="4" t="s">
        <v>5389</v>
      </c>
      <c r="L1290" s="4" t="s">
        <v>7691</v>
      </c>
      <c r="M1290" s="4" t="s">
        <v>1095</v>
      </c>
      <c r="N1290" s="4" t="str">
        <f>VLOOKUP(F1290,Homologación!$A:$B,2,0)</f>
        <v>Gobierno y Asuntos Públicos</v>
      </c>
      <c r="O1290" s="4" t="str">
        <f>IFERROR(IF(VLOOKUP(G1290,Homologación!$A:$B,2,0)=Tabla1[[#This Row],[Carrera Equivalente Uniandes 1]],"",VLOOKUP(G1290,Homologación!$A:$B,2,0)),"")</f>
        <v/>
      </c>
      <c r="P1290" s="4" t="str">
        <f>IFERROR(IF(OR(VLOOKUP(H1290,Homologación!$A:$B,2,0)=Tabla1[[#This Row],[Carrera Equivalente Uniandes 1]],VLOOKUP(H1290,Homologación!$A:$B,2,0)=Tabla1[[#This Row],[Carrera Equivalente Uniandes 2]]),"",VLOOKUP(H1290,Homologación!$A:$B,2,0)),"")</f>
        <v/>
      </c>
    </row>
    <row r="1291" spans="1:16" x14ac:dyDescent="0.25">
      <c r="A1291" s="4" t="s">
        <v>2391</v>
      </c>
      <c r="B1291" s="4" t="s">
        <v>75</v>
      </c>
      <c r="C1291" s="4" t="s">
        <v>337</v>
      </c>
      <c r="D1291" s="4" t="s">
        <v>430</v>
      </c>
      <c r="E1291" s="4" t="s">
        <v>3</v>
      </c>
      <c r="F1291" s="4" t="s">
        <v>12</v>
      </c>
      <c r="I1291" s="4" t="s">
        <v>685</v>
      </c>
      <c r="J1291" s="4">
        <v>8001175379</v>
      </c>
      <c r="K1291" s="4" t="s">
        <v>5390</v>
      </c>
      <c r="L1291" s="4" t="s">
        <v>7692</v>
      </c>
      <c r="M1291" s="4" t="s">
        <v>1095</v>
      </c>
      <c r="N1291" s="4" t="str">
        <f>VLOOKUP(F1291,Homologación!$A:$B,2,0)</f>
        <v>Ciencia Política</v>
      </c>
      <c r="O1291" s="4" t="str">
        <f>IFERROR(IF(VLOOKUP(G1291,Homologación!$A:$B,2,0)=Tabla1[[#This Row],[Carrera Equivalente Uniandes 1]],"",VLOOKUP(G1291,Homologación!$A:$B,2,0)),"")</f>
        <v/>
      </c>
      <c r="P1291" s="4" t="str">
        <f>IFERROR(IF(OR(VLOOKUP(H1291,Homologación!$A:$B,2,0)=Tabla1[[#This Row],[Carrera Equivalente Uniandes 1]],VLOOKUP(H1291,Homologación!$A:$B,2,0)=Tabla1[[#This Row],[Carrera Equivalente Uniandes 2]]),"",VLOOKUP(H1291,Homologación!$A:$B,2,0)),"")</f>
        <v/>
      </c>
    </row>
    <row r="1292" spans="1:16" x14ac:dyDescent="0.25">
      <c r="A1292" s="4" t="s">
        <v>2392</v>
      </c>
      <c r="B1292" s="4" t="s">
        <v>48</v>
      </c>
      <c r="C1292" s="4" t="s">
        <v>60</v>
      </c>
      <c r="D1292" s="4" t="s">
        <v>4363</v>
      </c>
      <c r="E1292" s="4" t="s">
        <v>3</v>
      </c>
      <c r="F1292" s="4" t="s">
        <v>97</v>
      </c>
      <c r="I1292" s="4" t="s">
        <v>686</v>
      </c>
      <c r="J1292" s="4">
        <v>8920001488</v>
      </c>
      <c r="K1292" s="4" t="s">
        <v>5391</v>
      </c>
      <c r="L1292" s="4" t="s">
        <v>7693</v>
      </c>
      <c r="M1292" s="4" t="s">
        <v>1095</v>
      </c>
      <c r="N1292" s="4" t="str">
        <f>VLOOKUP(F1292,Homologación!$A:$B,2,0)</f>
        <v>Administración</v>
      </c>
      <c r="O1292" s="4" t="str">
        <f>IFERROR(IF(VLOOKUP(G1292,Homologación!$A:$B,2,0)=Tabla1[[#This Row],[Carrera Equivalente Uniandes 1]],"",VLOOKUP(G1292,Homologación!$A:$B,2,0)),"")</f>
        <v/>
      </c>
      <c r="P1292" s="4" t="str">
        <f>IFERROR(IF(OR(VLOOKUP(H1292,Homologación!$A:$B,2,0)=Tabla1[[#This Row],[Carrera Equivalente Uniandes 1]],VLOOKUP(H1292,Homologación!$A:$B,2,0)=Tabla1[[#This Row],[Carrera Equivalente Uniandes 2]]),"",VLOOKUP(H1292,Homologación!$A:$B,2,0)),"")</f>
        <v/>
      </c>
    </row>
    <row r="1293" spans="1:16" x14ac:dyDescent="0.25">
      <c r="A1293" s="4" t="s">
        <v>2393</v>
      </c>
      <c r="B1293" s="4" t="s">
        <v>48</v>
      </c>
      <c r="C1293" s="4" t="s">
        <v>60</v>
      </c>
      <c r="D1293" s="4" t="s">
        <v>4363</v>
      </c>
      <c r="E1293" s="4" t="s">
        <v>3</v>
      </c>
      <c r="F1293" s="4" t="s">
        <v>29</v>
      </c>
      <c r="I1293" s="4" t="s">
        <v>686</v>
      </c>
      <c r="J1293" s="4">
        <v>8920001488</v>
      </c>
      <c r="K1293" s="4" t="s">
        <v>5392</v>
      </c>
      <c r="L1293" s="4" t="s">
        <v>7694</v>
      </c>
      <c r="M1293" s="4" t="s">
        <v>1095</v>
      </c>
      <c r="N1293" s="4" t="str">
        <f>VLOOKUP(F1293,Homologación!$A:$B,2,0)</f>
        <v>Ingeniería de Sistemas y Computación</v>
      </c>
      <c r="O1293" s="4" t="str">
        <f>IFERROR(IF(VLOOKUP(G1293,Homologación!$A:$B,2,0)=Tabla1[[#This Row],[Carrera Equivalente Uniandes 1]],"",VLOOKUP(G1293,Homologación!$A:$B,2,0)),"")</f>
        <v/>
      </c>
      <c r="P1293" s="4" t="str">
        <f>IFERROR(IF(OR(VLOOKUP(H1293,Homologación!$A:$B,2,0)=Tabla1[[#This Row],[Carrera Equivalente Uniandes 1]],VLOOKUP(H1293,Homologación!$A:$B,2,0)=Tabla1[[#This Row],[Carrera Equivalente Uniandes 2]]),"",VLOOKUP(H1293,Homologación!$A:$B,2,0)),"")</f>
        <v/>
      </c>
    </row>
    <row r="1294" spans="1:16" x14ac:dyDescent="0.25">
      <c r="A1294" s="4" t="s">
        <v>2394</v>
      </c>
      <c r="B1294" s="4" t="s">
        <v>48</v>
      </c>
      <c r="C1294" s="4" t="s">
        <v>60</v>
      </c>
      <c r="D1294" s="4" t="s">
        <v>4363</v>
      </c>
      <c r="E1294" s="4" t="s">
        <v>3</v>
      </c>
      <c r="F1294" s="4" t="s">
        <v>16</v>
      </c>
      <c r="G1294" s="4" t="s">
        <v>7</v>
      </c>
      <c r="I1294" s="4" t="s">
        <v>686</v>
      </c>
      <c r="J1294" s="4">
        <v>8920001488</v>
      </c>
      <c r="K1294" s="4" t="s">
        <v>5393</v>
      </c>
      <c r="L1294" s="4" t="s">
        <v>7695</v>
      </c>
      <c r="M1294" s="4" t="s">
        <v>1095</v>
      </c>
      <c r="N1294" s="4" t="str">
        <f>VLOOKUP(F1294,Homologación!$A:$B,2,0)</f>
        <v>Ingeniería Civil</v>
      </c>
      <c r="O1294" s="4" t="str">
        <f>IFERROR(IF(VLOOKUP(G1294,Homologación!$A:$B,2,0)=Tabla1[[#This Row],[Carrera Equivalente Uniandes 1]],"",VLOOKUP(G1294,Homologación!$A:$B,2,0)),"")</f>
        <v>Arquitectura</v>
      </c>
      <c r="P1294" s="4" t="str">
        <f>IFERROR(IF(OR(VLOOKUP(H1294,Homologación!$A:$B,2,0)=Tabla1[[#This Row],[Carrera Equivalente Uniandes 1]],VLOOKUP(H1294,Homologación!$A:$B,2,0)=Tabla1[[#This Row],[Carrera Equivalente Uniandes 2]]),"",VLOOKUP(H1294,Homologación!$A:$B,2,0)),"")</f>
        <v/>
      </c>
    </row>
    <row r="1295" spans="1:16" x14ac:dyDescent="0.25">
      <c r="A1295" s="4" t="s">
        <v>2395</v>
      </c>
      <c r="B1295" s="4" t="s">
        <v>48</v>
      </c>
      <c r="C1295" s="4" t="s">
        <v>60</v>
      </c>
      <c r="D1295" s="4" t="s">
        <v>4363</v>
      </c>
      <c r="E1295" s="4" t="s">
        <v>3</v>
      </c>
      <c r="F1295" s="4" t="s">
        <v>63</v>
      </c>
      <c r="I1295" s="4" t="s">
        <v>686</v>
      </c>
      <c r="J1295" s="4">
        <v>8920001488</v>
      </c>
      <c r="K1295" s="4" t="s">
        <v>5394</v>
      </c>
      <c r="L1295" s="4" t="s">
        <v>7696</v>
      </c>
      <c r="M1295" s="4" t="s">
        <v>1095</v>
      </c>
      <c r="N1295" s="4" t="str">
        <f>VLOOKUP(F1295,Homologación!$A:$B,2,0)</f>
        <v>Diseño</v>
      </c>
      <c r="O1295" s="4" t="str">
        <f>IFERROR(IF(VLOOKUP(G1295,Homologación!$A:$B,2,0)=Tabla1[[#This Row],[Carrera Equivalente Uniandes 1]],"",VLOOKUP(G1295,Homologación!$A:$B,2,0)),"")</f>
        <v/>
      </c>
      <c r="P1295" s="4" t="str">
        <f>IFERROR(IF(OR(VLOOKUP(H1295,Homologación!$A:$B,2,0)=Tabla1[[#This Row],[Carrera Equivalente Uniandes 1]],VLOOKUP(H1295,Homologación!$A:$B,2,0)=Tabla1[[#This Row],[Carrera Equivalente Uniandes 2]]),"",VLOOKUP(H1295,Homologación!$A:$B,2,0)),"")</f>
        <v/>
      </c>
    </row>
    <row r="1296" spans="1:16" x14ac:dyDescent="0.25">
      <c r="A1296" s="4" t="s">
        <v>2396</v>
      </c>
      <c r="B1296" s="4" t="s">
        <v>48</v>
      </c>
      <c r="C1296" s="4" t="s">
        <v>60</v>
      </c>
      <c r="D1296" s="4" t="s">
        <v>4363</v>
      </c>
      <c r="E1296" s="4" t="s">
        <v>3</v>
      </c>
      <c r="F1296" s="4" t="s">
        <v>27</v>
      </c>
      <c r="I1296" s="4" t="s">
        <v>686</v>
      </c>
      <c r="J1296" s="4">
        <v>8920001488</v>
      </c>
      <c r="K1296" s="4" t="s">
        <v>5395</v>
      </c>
      <c r="L1296" s="4" t="s">
        <v>7697</v>
      </c>
      <c r="M1296" s="4" t="s">
        <v>1095</v>
      </c>
      <c r="N1296" s="4" t="str">
        <f>VLOOKUP(F1296,Homologación!$A:$B,2,0)</f>
        <v>Literatura</v>
      </c>
      <c r="O1296" s="4" t="str">
        <f>IFERROR(IF(VLOOKUP(G1296,Homologación!$A:$B,2,0)=Tabla1[[#This Row],[Carrera Equivalente Uniandes 1]],"",VLOOKUP(G1296,Homologación!$A:$B,2,0)),"")</f>
        <v/>
      </c>
      <c r="P1296" s="4" t="str">
        <f>IFERROR(IF(OR(VLOOKUP(H1296,Homologación!$A:$B,2,0)=Tabla1[[#This Row],[Carrera Equivalente Uniandes 1]],VLOOKUP(H1296,Homologación!$A:$B,2,0)=Tabla1[[#This Row],[Carrera Equivalente Uniandes 2]]),"",VLOOKUP(H1296,Homologación!$A:$B,2,0)),"")</f>
        <v/>
      </c>
    </row>
    <row r="1297" spans="1:16" x14ac:dyDescent="0.25">
      <c r="A1297" s="4" t="s">
        <v>2397</v>
      </c>
      <c r="B1297" s="4" t="s">
        <v>58</v>
      </c>
      <c r="C1297" s="4" t="s">
        <v>183</v>
      </c>
      <c r="D1297" s="4" t="s">
        <v>4379</v>
      </c>
      <c r="E1297" s="4" t="s">
        <v>3</v>
      </c>
      <c r="F1297" s="4" t="s">
        <v>14</v>
      </c>
      <c r="G1297" s="4" t="s">
        <v>15</v>
      </c>
      <c r="H1297" s="4" t="s">
        <v>38</v>
      </c>
      <c r="I1297" s="4" t="s">
        <v>640</v>
      </c>
      <c r="J1297" s="4">
        <v>9003360047</v>
      </c>
      <c r="K1297" s="4" t="s">
        <v>5396</v>
      </c>
      <c r="L1297" s="4" t="s">
        <v>7698</v>
      </c>
      <c r="M1297" s="4" t="s">
        <v>1095</v>
      </c>
      <c r="N1297" s="4" t="str">
        <f>VLOOKUP(F1297,Homologación!$A:$B,2,0)</f>
        <v>Ingeniería Industrial</v>
      </c>
      <c r="O1297" s="4" t="str">
        <f>IFERROR(IF(VLOOKUP(G1297,Homologación!$A:$B,2,0)=Tabla1[[#This Row],[Carrera Equivalente Uniandes 1]],"",VLOOKUP(G1297,Homologación!$A:$B,2,0)),"")</f>
        <v>Administración</v>
      </c>
      <c r="P1297" s="4" t="str">
        <f>IFERROR(IF(OR(VLOOKUP(H1297,Homologación!$A:$B,2,0)=Tabla1[[#This Row],[Carrera Equivalente Uniandes 1]],VLOOKUP(H1297,Homologación!$A:$B,2,0)=Tabla1[[#This Row],[Carrera Equivalente Uniandes 2]]),"",VLOOKUP(H1297,Homologación!$A:$B,2,0)),"")</f>
        <v>Economía</v>
      </c>
    </row>
    <row r="1298" spans="1:16" x14ac:dyDescent="0.25">
      <c r="A1298" s="4" t="s">
        <v>2398</v>
      </c>
      <c r="B1298" s="4" t="s">
        <v>1</v>
      </c>
      <c r="C1298" s="4" t="s">
        <v>4328</v>
      </c>
      <c r="D1298" s="4" t="s">
        <v>429</v>
      </c>
      <c r="E1298" s="4" t="s">
        <v>3</v>
      </c>
      <c r="F1298" s="4" t="s">
        <v>16</v>
      </c>
      <c r="I1298" s="4" t="s">
        <v>4434</v>
      </c>
      <c r="J1298" s="4">
        <v>8999993423</v>
      </c>
      <c r="K1298" s="4" t="s">
        <v>5397</v>
      </c>
      <c r="L1298" s="4" t="s">
        <v>7699</v>
      </c>
      <c r="M1298" s="4" t="s">
        <v>1046</v>
      </c>
      <c r="N1298" s="4" t="str">
        <f>VLOOKUP(F1298,Homologación!$A:$B,2,0)</f>
        <v>Ingeniería Civil</v>
      </c>
      <c r="O1298" s="4" t="str">
        <f>IFERROR(IF(VLOOKUP(G1298,Homologación!$A:$B,2,0)=Tabla1[[#This Row],[Carrera Equivalente Uniandes 1]],"",VLOOKUP(G1298,Homologación!$A:$B,2,0)),"")</f>
        <v/>
      </c>
      <c r="P1298" s="4" t="str">
        <f>IFERROR(IF(OR(VLOOKUP(H1298,Homologación!$A:$B,2,0)=Tabla1[[#This Row],[Carrera Equivalente Uniandes 1]],VLOOKUP(H1298,Homologación!$A:$B,2,0)=Tabla1[[#This Row],[Carrera Equivalente Uniandes 2]]),"",VLOOKUP(H1298,Homologación!$A:$B,2,0)),"")</f>
        <v/>
      </c>
    </row>
    <row r="1299" spans="1:16" x14ac:dyDescent="0.25">
      <c r="A1299" s="4" t="s">
        <v>2399</v>
      </c>
      <c r="B1299" s="4" t="s">
        <v>1</v>
      </c>
      <c r="C1299" s="4" t="s">
        <v>4328</v>
      </c>
      <c r="D1299" s="4" t="s">
        <v>429</v>
      </c>
      <c r="E1299" s="4" t="s">
        <v>3</v>
      </c>
      <c r="F1299" s="4" t="s">
        <v>16</v>
      </c>
      <c r="I1299" s="4" t="s">
        <v>4434</v>
      </c>
      <c r="J1299" s="4">
        <v>8999993423</v>
      </c>
      <c r="K1299" s="4" t="s">
        <v>5398</v>
      </c>
      <c r="L1299" s="4" t="s">
        <v>7700</v>
      </c>
      <c r="M1299" s="4" t="s">
        <v>1046</v>
      </c>
      <c r="N1299" s="4" t="str">
        <f>VLOOKUP(F1299,Homologación!$A:$B,2,0)</f>
        <v>Ingeniería Civil</v>
      </c>
      <c r="O1299" s="4" t="str">
        <f>IFERROR(IF(VLOOKUP(G1299,Homologación!$A:$B,2,0)=Tabla1[[#This Row],[Carrera Equivalente Uniandes 1]],"",VLOOKUP(G1299,Homologación!$A:$B,2,0)),"")</f>
        <v/>
      </c>
      <c r="P1299" s="4" t="str">
        <f>IFERROR(IF(OR(VLOOKUP(H1299,Homologación!$A:$B,2,0)=Tabla1[[#This Row],[Carrera Equivalente Uniandes 1]],VLOOKUP(H1299,Homologación!$A:$B,2,0)=Tabla1[[#This Row],[Carrera Equivalente Uniandes 2]]),"",VLOOKUP(H1299,Homologación!$A:$B,2,0)),"")</f>
        <v/>
      </c>
    </row>
    <row r="1300" spans="1:16" x14ac:dyDescent="0.25">
      <c r="A1300" s="4" t="s">
        <v>2400</v>
      </c>
      <c r="B1300" s="4" t="s">
        <v>1</v>
      </c>
      <c r="C1300" s="4" t="s">
        <v>4328</v>
      </c>
      <c r="D1300" s="4" t="s">
        <v>429</v>
      </c>
      <c r="E1300" s="4" t="s">
        <v>3</v>
      </c>
      <c r="F1300" s="4" t="s">
        <v>450</v>
      </c>
      <c r="I1300" s="4" t="s">
        <v>4434</v>
      </c>
      <c r="J1300" s="4">
        <v>8999993423</v>
      </c>
      <c r="K1300" s="4" t="s">
        <v>5399</v>
      </c>
      <c r="L1300" s="4" t="s">
        <v>7701</v>
      </c>
      <c r="M1300" s="4" t="s">
        <v>1046</v>
      </c>
      <c r="N1300" s="4" t="str">
        <f>VLOOKUP(F1300,Homologación!$A:$B,2,0)</f>
        <v>Licenciatura en Educación para la Primera Infancia</v>
      </c>
      <c r="O1300" s="4" t="str">
        <f>IFERROR(IF(VLOOKUP(G1300,Homologación!$A:$B,2,0)=Tabla1[[#This Row],[Carrera Equivalente Uniandes 1]],"",VLOOKUP(G1300,Homologación!$A:$B,2,0)),"")</f>
        <v/>
      </c>
      <c r="P1300" s="4" t="str">
        <f>IFERROR(IF(OR(VLOOKUP(H1300,Homologación!$A:$B,2,0)=Tabla1[[#This Row],[Carrera Equivalente Uniandes 1]],VLOOKUP(H1300,Homologación!$A:$B,2,0)=Tabla1[[#This Row],[Carrera Equivalente Uniandes 2]]),"",VLOOKUP(H1300,Homologación!$A:$B,2,0)),"")</f>
        <v/>
      </c>
    </row>
    <row r="1301" spans="1:16" x14ac:dyDescent="0.25">
      <c r="A1301" s="4" t="s">
        <v>2401</v>
      </c>
      <c r="B1301" s="4" t="s">
        <v>1</v>
      </c>
      <c r="C1301" s="4" t="s">
        <v>4328</v>
      </c>
      <c r="D1301" s="4" t="s">
        <v>429</v>
      </c>
      <c r="E1301" s="4" t="s">
        <v>3</v>
      </c>
      <c r="F1301" s="4" t="s">
        <v>435</v>
      </c>
      <c r="I1301" s="4" t="s">
        <v>4434</v>
      </c>
      <c r="J1301" s="4">
        <v>8999993423</v>
      </c>
      <c r="K1301" s="4" t="s">
        <v>5400</v>
      </c>
      <c r="L1301" s="4" t="s">
        <v>7702</v>
      </c>
      <c r="M1301" s="4" t="s">
        <v>1046</v>
      </c>
      <c r="N1301" s="4" t="str">
        <f>VLOOKUP(F1301,Homologación!$A:$B,2,0)</f>
        <v>Diseño</v>
      </c>
      <c r="O1301" s="4" t="str">
        <f>IFERROR(IF(VLOOKUP(G1301,Homologación!$A:$B,2,0)=Tabla1[[#This Row],[Carrera Equivalente Uniandes 1]],"",VLOOKUP(G1301,Homologación!$A:$B,2,0)),"")</f>
        <v/>
      </c>
      <c r="P1301" s="4" t="str">
        <f>IFERROR(IF(OR(VLOOKUP(H1301,Homologación!$A:$B,2,0)=Tabla1[[#This Row],[Carrera Equivalente Uniandes 1]],VLOOKUP(H1301,Homologación!$A:$B,2,0)=Tabla1[[#This Row],[Carrera Equivalente Uniandes 2]]),"",VLOOKUP(H1301,Homologación!$A:$B,2,0)),"")</f>
        <v/>
      </c>
    </row>
    <row r="1302" spans="1:16" x14ac:dyDescent="0.25">
      <c r="A1302" s="4" t="s">
        <v>2402</v>
      </c>
      <c r="B1302" s="4" t="s">
        <v>1</v>
      </c>
      <c r="C1302" s="4" t="s">
        <v>4328</v>
      </c>
      <c r="D1302" s="4" t="s">
        <v>429</v>
      </c>
      <c r="E1302" s="4" t="s">
        <v>3</v>
      </c>
      <c r="F1302" s="4" t="s">
        <v>49</v>
      </c>
      <c r="I1302" s="4" t="s">
        <v>4434</v>
      </c>
      <c r="J1302" s="4">
        <v>8999993423</v>
      </c>
      <c r="K1302" s="4" t="s">
        <v>805</v>
      </c>
      <c r="L1302" s="4" t="s">
        <v>7703</v>
      </c>
      <c r="M1302" s="4" t="s">
        <v>1046</v>
      </c>
      <c r="N1302" s="4" t="str">
        <f>VLOOKUP(F1302,Homologación!$A:$B,2,0)</f>
        <v>Ingeniería Ambiental</v>
      </c>
      <c r="O1302" s="4" t="str">
        <f>IFERROR(IF(VLOOKUP(G1302,Homologación!$A:$B,2,0)=Tabla1[[#This Row],[Carrera Equivalente Uniandes 1]],"",VLOOKUP(G1302,Homologación!$A:$B,2,0)),"")</f>
        <v/>
      </c>
      <c r="P1302" s="4" t="str">
        <f>IFERROR(IF(OR(VLOOKUP(H1302,Homologación!$A:$B,2,0)=Tabla1[[#This Row],[Carrera Equivalente Uniandes 1]],VLOOKUP(H1302,Homologación!$A:$B,2,0)=Tabla1[[#This Row],[Carrera Equivalente Uniandes 2]]),"",VLOOKUP(H1302,Homologación!$A:$B,2,0)),"")</f>
        <v/>
      </c>
    </row>
    <row r="1303" spans="1:16" x14ac:dyDescent="0.25">
      <c r="A1303" s="4" t="s">
        <v>2403</v>
      </c>
      <c r="B1303" s="4" t="s">
        <v>1</v>
      </c>
      <c r="C1303" s="4" t="s">
        <v>4328</v>
      </c>
      <c r="D1303" s="4" t="s">
        <v>429</v>
      </c>
      <c r="E1303" s="4" t="s">
        <v>3</v>
      </c>
      <c r="F1303" s="4" t="s">
        <v>21</v>
      </c>
      <c r="I1303" s="4" t="s">
        <v>4434</v>
      </c>
      <c r="J1303" s="4">
        <v>8999993423</v>
      </c>
      <c r="K1303" s="4" t="s">
        <v>803</v>
      </c>
      <c r="L1303" s="4" t="s">
        <v>7704</v>
      </c>
      <c r="M1303" s="4" t="s">
        <v>1046</v>
      </c>
      <c r="N1303" s="4" t="str">
        <f>VLOOKUP(F1303,Homologación!$A:$B,2,0)</f>
        <v>Derecho</v>
      </c>
      <c r="O1303" s="4" t="str">
        <f>IFERROR(IF(VLOOKUP(G1303,Homologación!$A:$B,2,0)=Tabla1[[#This Row],[Carrera Equivalente Uniandes 1]],"",VLOOKUP(G1303,Homologación!$A:$B,2,0)),"")</f>
        <v/>
      </c>
      <c r="P1303" s="4" t="str">
        <f>IFERROR(IF(OR(VLOOKUP(H1303,Homologación!$A:$B,2,0)=Tabla1[[#This Row],[Carrera Equivalente Uniandes 1]],VLOOKUP(H1303,Homologación!$A:$B,2,0)=Tabla1[[#This Row],[Carrera Equivalente Uniandes 2]]),"",VLOOKUP(H1303,Homologación!$A:$B,2,0)),"")</f>
        <v/>
      </c>
    </row>
    <row r="1304" spans="1:16" x14ac:dyDescent="0.25">
      <c r="A1304" s="4" t="s">
        <v>2404</v>
      </c>
      <c r="B1304" s="4" t="s">
        <v>1</v>
      </c>
      <c r="C1304" s="4" t="s">
        <v>4328</v>
      </c>
      <c r="D1304" s="4" t="s">
        <v>429</v>
      </c>
      <c r="E1304" s="4" t="s">
        <v>3</v>
      </c>
      <c r="F1304" s="4" t="s">
        <v>12</v>
      </c>
      <c r="G1304" s="4" t="s">
        <v>27</v>
      </c>
      <c r="I1304" s="4" t="s">
        <v>4434</v>
      </c>
      <c r="J1304" s="4">
        <v>8999993423</v>
      </c>
      <c r="K1304" s="4" t="s">
        <v>5401</v>
      </c>
      <c r="L1304" s="4" t="s">
        <v>7705</v>
      </c>
      <c r="M1304" s="4" t="s">
        <v>1046</v>
      </c>
      <c r="N1304" s="4" t="str">
        <f>VLOOKUP(F1304,Homologación!$A:$B,2,0)</f>
        <v>Ciencia Política</v>
      </c>
      <c r="O1304" s="4" t="str">
        <f>IFERROR(IF(VLOOKUP(G1304,Homologación!$A:$B,2,0)=Tabla1[[#This Row],[Carrera Equivalente Uniandes 1]],"",VLOOKUP(G1304,Homologación!$A:$B,2,0)),"")</f>
        <v>Literatura</v>
      </c>
      <c r="P1304" s="4" t="str">
        <f>IFERROR(IF(OR(VLOOKUP(H1304,Homologación!$A:$B,2,0)=Tabla1[[#This Row],[Carrera Equivalente Uniandes 1]],VLOOKUP(H1304,Homologación!$A:$B,2,0)=Tabla1[[#This Row],[Carrera Equivalente Uniandes 2]]),"",VLOOKUP(H1304,Homologación!$A:$B,2,0)),"")</f>
        <v/>
      </c>
    </row>
    <row r="1305" spans="1:16" x14ac:dyDescent="0.25">
      <c r="A1305" s="4" t="s">
        <v>2405</v>
      </c>
      <c r="B1305" s="4" t="s">
        <v>1</v>
      </c>
      <c r="C1305" s="4" t="s">
        <v>4328</v>
      </c>
      <c r="D1305" s="4" t="s">
        <v>429</v>
      </c>
      <c r="E1305" s="4" t="s">
        <v>3</v>
      </c>
      <c r="F1305" s="4" t="s">
        <v>435</v>
      </c>
      <c r="I1305" s="4" t="s">
        <v>4434</v>
      </c>
      <c r="J1305" s="4">
        <v>8999993423</v>
      </c>
      <c r="K1305" s="4" t="s">
        <v>818</v>
      </c>
      <c r="L1305" s="4" t="s">
        <v>7706</v>
      </c>
      <c r="M1305" s="4" t="s">
        <v>1046</v>
      </c>
      <c r="N1305" s="4" t="str">
        <f>VLOOKUP(F1305,Homologación!$A:$B,2,0)</f>
        <v>Diseño</v>
      </c>
      <c r="O1305" s="4" t="str">
        <f>IFERROR(IF(VLOOKUP(G1305,Homologación!$A:$B,2,0)=Tabla1[[#This Row],[Carrera Equivalente Uniandes 1]],"",VLOOKUP(G1305,Homologación!$A:$B,2,0)),"")</f>
        <v/>
      </c>
      <c r="P1305" s="4" t="str">
        <f>IFERROR(IF(OR(VLOOKUP(H1305,Homologación!$A:$B,2,0)=Tabla1[[#This Row],[Carrera Equivalente Uniandes 1]],VLOOKUP(H1305,Homologación!$A:$B,2,0)=Tabla1[[#This Row],[Carrera Equivalente Uniandes 2]]),"",VLOOKUP(H1305,Homologación!$A:$B,2,0)),"")</f>
        <v/>
      </c>
    </row>
    <row r="1306" spans="1:16" x14ac:dyDescent="0.25">
      <c r="A1306" s="4" t="s">
        <v>2406</v>
      </c>
      <c r="B1306" s="4" t="s">
        <v>1</v>
      </c>
      <c r="C1306" s="4" t="s">
        <v>4328</v>
      </c>
      <c r="D1306" s="4" t="s">
        <v>429</v>
      </c>
      <c r="E1306" s="4" t="s">
        <v>3</v>
      </c>
      <c r="F1306" s="4" t="s">
        <v>29</v>
      </c>
      <c r="I1306" s="4" t="s">
        <v>4434</v>
      </c>
      <c r="J1306" s="4">
        <v>8999993423</v>
      </c>
      <c r="K1306" s="4" t="s">
        <v>791</v>
      </c>
      <c r="L1306" s="4" t="s">
        <v>7707</v>
      </c>
      <c r="M1306" s="4" t="s">
        <v>1046</v>
      </c>
      <c r="N1306" s="4" t="str">
        <f>VLOOKUP(F1306,Homologación!$A:$B,2,0)</f>
        <v>Ingeniería de Sistemas y Computación</v>
      </c>
      <c r="O1306" s="4" t="str">
        <f>IFERROR(IF(VLOOKUP(G1306,Homologación!$A:$B,2,0)=Tabla1[[#This Row],[Carrera Equivalente Uniandes 1]],"",VLOOKUP(G1306,Homologación!$A:$B,2,0)),"")</f>
        <v/>
      </c>
      <c r="P1306" s="4" t="str">
        <f>IFERROR(IF(OR(VLOOKUP(H1306,Homologación!$A:$B,2,0)=Tabla1[[#This Row],[Carrera Equivalente Uniandes 1]],VLOOKUP(H1306,Homologación!$A:$B,2,0)=Tabla1[[#This Row],[Carrera Equivalente Uniandes 2]]),"",VLOOKUP(H1306,Homologación!$A:$B,2,0)),"")</f>
        <v/>
      </c>
    </row>
    <row r="1307" spans="1:16" x14ac:dyDescent="0.25">
      <c r="A1307" s="4" t="s">
        <v>2407</v>
      </c>
      <c r="B1307" s="4" t="s">
        <v>1</v>
      </c>
      <c r="C1307" s="4" t="s">
        <v>4328</v>
      </c>
      <c r="D1307" s="4" t="s">
        <v>429</v>
      </c>
      <c r="E1307" s="4" t="s">
        <v>3</v>
      </c>
      <c r="F1307" s="4" t="s">
        <v>447</v>
      </c>
      <c r="I1307" s="4" t="s">
        <v>4434</v>
      </c>
      <c r="J1307" s="4">
        <v>8999993423</v>
      </c>
      <c r="K1307" s="4" t="s">
        <v>5402</v>
      </c>
      <c r="L1307" s="4" t="s">
        <v>7708</v>
      </c>
      <c r="M1307" s="4" t="s">
        <v>1046</v>
      </c>
      <c r="N1307" s="4" t="str">
        <f>VLOOKUP(F1307,Homologación!$A:$B,2,0)</f>
        <v>Gobierno y Asuntos Públicos</v>
      </c>
      <c r="O1307" s="4" t="str">
        <f>IFERROR(IF(VLOOKUP(G1307,Homologación!$A:$B,2,0)=Tabla1[[#This Row],[Carrera Equivalente Uniandes 1]],"",VLOOKUP(G1307,Homologación!$A:$B,2,0)),"")</f>
        <v/>
      </c>
      <c r="P1307" s="4" t="str">
        <f>IFERROR(IF(OR(VLOOKUP(H1307,Homologación!$A:$B,2,0)=Tabla1[[#This Row],[Carrera Equivalente Uniandes 1]],VLOOKUP(H1307,Homologación!$A:$B,2,0)=Tabla1[[#This Row],[Carrera Equivalente Uniandes 2]]),"",VLOOKUP(H1307,Homologación!$A:$B,2,0)),"")</f>
        <v/>
      </c>
    </row>
    <row r="1308" spans="1:16" x14ac:dyDescent="0.25">
      <c r="A1308" s="4" t="s">
        <v>2408</v>
      </c>
      <c r="B1308" s="4" t="s">
        <v>1</v>
      </c>
      <c r="C1308" s="4" t="s">
        <v>4329</v>
      </c>
      <c r="D1308" s="4" t="s">
        <v>431</v>
      </c>
      <c r="E1308" s="4" t="s">
        <v>3</v>
      </c>
      <c r="F1308" s="4" t="s">
        <v>29</v>
      </c>
      <c r="I1308" s="4" t="s">
        <v>4435</v>
      </c>
      <c r="J1308" s="4">
        <v>8605270461</v>
      </c>
      <c r="K1308" s="4" t="s">
        <v>5403</v>
      </c>
      <c r="L1308" s="4" t="s">
        <v>7709</v>
      </c>
      <c r="M1308" s="4" t="s">
        <v>1046</v>
      </c>
      <c r="N1308" s="4" t="str">
        <f>VLOOKUP(F1308,Homologación!$A:$B,2,0)</f>
        <v>Ingeniería de Sistemas y Computación</v>
      </c>
      <c r="O1308" s="4" t="str">
        <f>IFERROR(IF(VLOOKUP(G1308,Homologación!$A:$B,2,0)=Tabla1[[#This Row],[Carrera Equivalente Uniandes 1]],"",VLOOKUP(G1308,Homologación!$A:$B,2,0)),"")</f>
        <v/>
      </c>
      <c r="P1308" s="4" t="str">
        <f>IFERROR(IF(OR(VLOOKUP(H1308,Homologación!$A:$B,2,0)=Tabla1[[#This Row],[Carrera Equivalente Uniandes 1]],VLOOKUP(H1308,Homologación!$A:$B,2,0)=Tabla1[[#This Row],[Carrera Equivalente Uniandes 2]]),"",VLOOKUP(H1308,Homologación!$A:$B,2,0)),"")</f>
        <v/>
      </c>
    </row>
    <row r="1309" spans="1:16" x14ac:dyDescent="0.25">
      <c r="A1309" s="4" t="s">
        <v>2409</v>
      </c>
      <c r="B1309" s="4" t="s">
        <v>1</v>
      </c>
      <c r="C1309" s="4" t="s">
        <v>4329</v>
      </c>
      <c r="D1309" s="4" t="s">
        <v>431</v>
      </c>
      <c r="E1309" s="4" t="s">
        <v>9</v>
      </c>
      <c r="F1309" s="4" t="s">
        <v>46</v>
      </c>
      <c r="I1309" s="4" t="s">
        <v>4435</v>
      </c>
      <c r="J1309" s="4">
        <v>8605270461</v>
      </c>
      <c r="K1309" s="4" t="s">
        <v>5404</v>
      </c>
      <c r="L1309" s="4" t="s">
        <v>7710</v>
      </c>
      <c r="M1309" s="4" t="s">
        <v>1046</v>
      </c>
      <c r="N1309" s="4" t="str">
        <f>VLOOKUP(F1309,Homologación!$A:$B,2,0)</f>
        <v>Ingeniería Biomédica</v>
      </c>
      <c r="O1309" s="4" t="str">
        <f>IFERROR(IF(VLOOKUP(G1309,Homologación!$A:$B,2,0)=Tabla1[[#This Row],[Carrera Equivalente Uniandes 1]],"",VLOOKUP(G1309,Homologación!$A:$B,2,0)),"")</f>
        <v/>
      </c>
      <c r="P1309" s="4" t="str">
        <f>IFERROR(IF(OR(VLOOKUP(H1309,Homologación!$A:$B,2,0)=Tabla1[[#This Row],[Carrera Equivalente Uniandes 1]],VLOOKUP(H1309,Homologación!$A:$B,2,0)=Tabla1[[#This Row],[Carrera Equivalente Uniandes 2]]),"",VLOOKUP(H1309,Homologación!$A:$B,2,0)),"")</f>
        <v/>
      </c>
    </row>
    <row r="1310" spans="1:16" x14ac:dyDescent="0.25">
      <c r="A1310" s="4" t="s">
        <v>2410</v>
      </c>
      <c r="B1310" s="4" t="s">
        <v>1</v>
      </c>
      <c r="C1310" s="4" t="s">
        <v>4329</v>
      </c>
      <c r="D1310" s="4" t="s">
        <v>431</v>
      </c>
      <c r="E1310" s="4" t="s">
        <v>9</v>
      </c>
      <c r="F1310" s="4" t="s">
        <v>17</v>
      </c>
      <c r="I1310" s="4" t="s">
        <v>4435</v>
      </c>
      <c r="J1310" s="4">
        <v>8605270461</v>
      </c>
      <c r="K1310" s="4" t="s">
        <v>5405</v>
      </c>
      <c r="L1310" s="4" t="s">
        <v>7711</v>
      </c>
      <c r="M1310" s="4" t="s">
        <v>1046</v>
      </c>
      <c r="N1310" s="4" t="str">
        <f>VLOOKUP(F1310,Homologación!$A:$B,2,0)</f>
        <v>Historia</v>
      </c>
      <c r="O1310" s="4" t="str">
        <f>IFERROR(IF(VLOOKUP(G1310,Homologación!$A:$B,2,0)=Tabla1[[#This Row],[Carrera Equivalente Uniandes 1]],"",VLOOKUP(G1310,Homologación!$A:$B,2,0)),"")</f>
        <v/>
      </c>
      <c r="P1310" s="4" t="str">
        <f>IFERROR(IF(OR(VLOOKUP(H1310,Homologación!$A:$B,2,0)=Tabla1[[#This Row],[Carrera Equivalente Uniandes 1]],VLOOKUP(H1310,Homologación!$A:$B,2,0)=Tabla1[[#This Row],[Carrera Equivalente Uniandes 2]]),"",VLOOKUP(H1310,Homologación!$A:$B,2,0)),"")</f>
        <v/>
      </c>
    </row>
    <row r="1311" spans="1:16" x14ac:dyDescent="0.25">
      <c r="A1311" s="4" t="s">
        <v>2411</v>
      </c>
      <c r="B1311" s="4" t="s">
        <v>1</v>
      </c>
      <c r="C1311" s="4" t="s">
        <v>4329</v>
      </c>
      <c r="D1311" s="4" t="s">
        <v>431</v>
      </c>
      <c r="E1311" s="4" t="s">
        <v>3</v>
      </c>
      <c r="F1311" s="4" t="s">
        <v>21</v>
      </c>
      <c r="I1311" s="4" t="s">
        <v>4435</v>
      </c>
      <c r="J1311" s="4">
        <v>8605270461</v>
      </c>
      <c r="K1311" s="4" t="s">
        <v>156</v>
      </c>
      <c r="L1311" s="4" t="s">
        <v>7712</v>
      </c>
      <c r="M1311" s="4" t="s">
        <v>1046</v>
      </c>
      <c r="N1311" s="4" t="str">
        <f>VLOOKUP(F1311,Homologación!$A:$B,2,0)</f>
        <v>Derecho</v>
      </c>
      <c r="O1311" s="4" t="str">
        <f>IFERROR(IF(VLOOKUP(G1311,Homologación!$A:$B,2,0)=Tabla1[[#This Row],[Carrera Equivalente Uniandes 1]],"",VLOOKUP(G1311,Homologación!$A:$B,2,0)),"")</f>
        <v/>
      </c>
      <c r="P1311" s="4" t="str">
        <f>IFERROR(IF(OR(VLOOKUP(H1311,Homologación!$A:$B,2,0)=Tabla1[[#This Row],[Carrera Equivalente Uniandes 1]],VLOOKUP(H1311,Homologación!$A:$B,2,0)=Tabla1[[#This Row],[Carrera Equivalente Uniandes 2]]),"",VLOOKUP(H1311,Homologación!$A:$B,2,0)),"")</f>
        <v/>
      </c>
    </row>
    <row r="1312" spans="1:16" x14ac:dyDescent="0.25">
      <c r="A1312" s="4" t="s">
        <v>2412</v>
      </c>
      <c r="B1312" s="4" t="s">
        <v>1</v>
      </c>
      <c r="C1312" s="4" t="s">
        <v>4329</v>
      </c>
      <c r="D1312" s="4" t="s">
        <v>431</v>
      </c>
      <c r="E1312" s="4" t="s">
        <v>3</v>
      </c>
      <c r="F1312" s="4" t="s">
        <v>7</v>
      </c>
      <c r="I1312" s="4" t="s">
        <v>4435</v>
      </c>
      <c r="J1312" s="4">
        <v>8605270461</v>
      </c>
      <c r="K1312" s="4" t="s">
        <v>5406</v>
      </c>
      <c r="L1312" s="4" t="s">
        <v>7713</v>
      </c>
      <c r="M1312" s="4" t="s">
        <v>1046</v>
      </c>
      <c r="N1312" s="4" t="str">
        <f>VLOOKUP(F1312,Homologación!$A:$B,2,0)</f>
        <v>Arquitectura</v>
      </c>
      <c r="O1312" s="4" t="str">
        <f>IFERROR(IF(VLOOKUP(G1312,Homologación!$A:$B,2,0)=Tabla1[[#This Row],[Carrera Equivalente Uniandes 1]],"",VLOOKUP(G1312,Homologación!$A:$B,2,0)),"")</f>
        <v/>
      </c>
      <c r="P1312" s="4" t="str">
        <f>IFERROR(IF(OR(VLOOKUP(H1312,Homologación!$A:$B,2,0)=Tabla1[[#This Row],[Carrera Equivalente Uniandes 1]],VLOOKUP(H1312,Homologación!$A:$B,2,0)=Tabla1[[#This Row],[Carrera Equivalente Uniandes 2]]),"",VLOOKUP(H1312,Homologación!$A:$B,2,0)),"")</f>
        <v/>
      </c>
    </row>
    <row r="1313" spans="1:16" x14ac:dyDescent="0.25">
      <c r="A1313" s="4" t="s">
        <v>2413</v>
      </c>
      <c r="B1313" s="4" t="s">
        <v>199</v>
      </c>
      <c r="C1313" s="4" t="s">
        <v>250</v>
      </c>
      <c r="D1313" s="4" t="s">
        <v>4373</v>
      </c>
      <c r="E1313" s="4" t="s">
        <v>3</v>
      </c>
      <c r="F1313" s="4" t="s">
        <v>29</v>
      </c>
      <c r="I1313" s="4" t="s">
        <v>354</v>
      </c>
      <c r="J1313" s="4">
        <v>8917800094</v>
      </c>
      <c r="K1313" s="4" t="s">
        <v>5407</v>
      </c>
      <c r="L1313" s="4" t="s">
        <v>7714</v>
      </c>
      <c r="M1313" s="4" t="s">
        <v>1095</v>
      </c>
      <c r="N1313" s="4" t="str">
        <f>VLOOKUP(F1313,Homologación!$A:$B,2,0)</f>
        <v>Ingeniería de Sistemas y Computación</v>
      </c>
      <c r="O1313" s="4" t="str">
        <f>IFERROR(IF(VLOOKUP(G1313,Homologación!$A:$B,2,0)=Tabla1[[#This Row],[Carrera Equivalente Uniandes 1]],"",VLOOKUP(G1313,Homologación!$A:$B,2,0)),"")</f>
        <v/>
      </c>
      <c r="P1313" s="4" t="str">
        <f>IFERROR(IF(OR(VLOOKUP(H1313,Homologación!$A:$B,2,0)=Tabla1[[#This Row],[Carrera Equivalente Uniandes 1]],VLOOKUP(H1313,Homologación!$A:$B,2,0)=Tabla1[[#This Row],[Carrera Equivalente Uniandes 2]]),"",VLOOKUP(H1313,Homologación!$A:$B,2,0)),"")</f>
        <v/>
      </c>
    </row>
    <row r="1314" spans="1:16" x14ac:dyDescent="0.25">
      <c r="A1314" s="4" t="s">
        <v>2414</v>
      </c>
      <c r="B1314" s="4" t="s">
        <v>199</v>
      </c>
      <c r="C1314" s="4" t="s">
        <v>250</v>
      </c>
      <c r="D1314" s="4" t="s">
        <v>4373</v>
      </c>
      <c r="E1314" s="4" t="s">
        <v>3</v>
      </c>
      <c r="F1314" s="4" t="s">
        <v>9472</v>
      </c>
      <c r="I1314" s="4" t="s">
        <v>354</v>
      </c>
      <c r="J1314" s="4">
        <v>8917800094</v>
      </c>
      <c r="K1314" s="4" t="s">
        <v>5408</v>
      </c>
      <c r="L1314" s="4" t="s">
        <v>7715</v>
      </c>
      <c r="M1314" s="4" t="s">
        <v>1095</v>
      </c>
      <c r="N1314" s="4" t="str">
        <f>VLOOKUP(F1314,Homologación!$A:$B,2,0)</f>
        <v>Ingeniería Electrónica</v>
      </c>
      <c r="O1314" s="4" t="str">
        <f>IFERROR(IF(VLOOKUP(G1314,Homologación!$A:$B,2,0)=Tabla1[[#This Row],[Carrera Equivalente Uniandes 1]],"",VLOOKUP(G1314,Homologación!$A:$B,2,0)),"")</f>
        <v/>
      </c>
      <c r="P1314" s="4" t="str">
        <f>IFERROR(IF(OR(VLOOKUP(H1314,Homologación!$A:$B,2,0)=Tabla1[[#This Row],[Carrera Equivalente Uniandes 1]],VLOOKUP(H1314,Homologación!$A:$B,2,0)=Tabla1[[#This Row],[Carrera Equivalente Uniandes 2]]),"",VLOOKUP(H1314,Homologación!$A:$B,2,0)),"")</f>
        <v/>
      </c>
    </row>
    <row r="1315" spans="1:16" x14ac:dyDescent="0.25">
      <c r="A1315" s="4" t="s">
        <v>2415</v>
      </c>
      <c r="B1315" s="4" t="s">
        <v>199</v>
      </c>
      <c r="C1315" s="4" t="s">
        <v>250</v>
      </c>
      <c r="D1315" s="4" t="s">
        <v>4373</v>
      </c>
      <c r="E1315" s="4" t="s">
        <v>3</v>
      </c>
      <c r="F1315" s="4" t="s">
        <v>27</v>
      </c>
      <c r="G1315" s="4" t="s">
        <v>12</v>
      </c>
      <c r="I1315" s="4" t="s">
        <v>354</v>
      </c>
      <c r="J1315" s="4">
        <v>8917800094</v>
      </c>
      <c r="K1315" s="4" t="s">
        <v>5409</v>
      </c>
      <c r="L1315" s="4" t="s">
        <v>7716</v>
      </c>
      <c r="M1315" s="4" t="s">
        <v>1095</v>
      </c>
      <c r="N1315" s="4" t="str">
        <f>VLOOKUP(F1315,Homologación!$A:$B,2,0)</f>
        <v>Literatura</v>
      </c>
      <c r="O1315" s="4" t="str">
        <f>IFERROR(IF(VLOOKUP(G1315,Homologación!$A:$B,2,0)=Tabla1[[#This Row],[Carrera Equivalente Uniandes 1]],"",VLOOKUP(G1315,Homologación!$A:$B,2,0)),"")</f>
        <v>Ciencia Política</v>
      </c>
      <c r="P1315" s="4" t="str">
        <f>IFERROR(IF(OR(VLOOKUP(H1315,Homologación!$A:$B,2,0)=Tabla1[[#This Row],[Carrera Equivalente Uniandes 1]],VLOOKUP(H1315,Homologación!$A:$B,2,0)=Tabla1[[#This Row],[Carrera Equivalente Uniandes 2]]),"",VLOOKUP(H1315,Homologación!$A:$B,2,0)),"")</f>
        <v/>
      </c>
    </row>
    <row r="1316" spans="1:16" x14ac:dyDescent="0.25">
      <c r="A1316" s="4" t="s">
        <v>2416</v>
      </c>
      <c r="B1316" s="4" t="s">
        <v>199</v>
      </c>
      <c r="C1316" s="4" t="s">
        <v>250</v>
      </c>
      <c r="D1316" s="4" t="s">
        <v>4373</v>
      </c>
      <c r="E1316" s="4" t="s">
        <v>3</v>
      </c>
      <c r="F1316" s="4" t="s">
        <v>288</v>
      </c>
      <c r="I1316" s="4" t="s">
        <v>354</v>
      </c>
      <c r="J1316" s="4">
        <v>8917800094</v>
      </c>
      <c r="K1316" s="4" t="s">
        <v>5410</v>
      </c>
      <c r="L1316" s="4" t="s">
        <v>7717</v>
      </c>
      <c r="M1316" s="4" t="s">
        <v>1095</v>
      </c>
      <c r="N1316" s="4" t="str">
        <f>VLOOKUP(F1316,Homologación!$A:$B,2,0)</f>
        <v>Arte</v>
      </c>
      <c r="O1316" s="4" t="str">
        <f>IFERROR(IF(VLOOKUP(G1316,Homologación!$A:$B,2,0)=Tabla1[[#This Row],[Carrera Equivalente Uniandes 1]],"",VLOOKUP(G1316,Homologación!$A:$B,2,0)),"")</f>
        <v/>
      </c>
      <c r="P1316" s="4" t="str">
        <f>IFERROR(IF(OR(VLOOKUP(H1316,Homologación!$A:$B,2,0)=Tabla1[[#This Row],[Carrera Equivalente Uniandes 1]],VLOOKUP(H1316,Homologación!$A:$B,2,0)=Tabla1[[#This Row],[Carrera Equivalente Uniandes 2]]),"",VLOOKUP(H1316,Homologación!$A:$B,2,0)),"")</f>
        <v/>
      </c>
    </row>
    <row r="1317" spans="1:16" x14ac:dyDescent="0.25">
      <c r="A1317" s="4" t="s">
        <v>2417</v>
      </c>
      <c r="B1317" s="4" t="s">
        <v>199</v>
      </c>
      <c r="C1317" s="4" t="s">
        <v>250</v>
      </c>
      <c r="D1317" s="4" t="s">
        <v>4373</v>
      </c>
      <c r="E1317" s="4" t="s">
        <v>3</v>
      </c>
      <c r="F1317" s="4" t="s">
        <v>475</v>
      </c>
      <c r="I1317" s="4" t="s">
        <v>354</v>
      </c>
      <c r="J1317" s="4">
        <v>8917800094</v>
      </c>
      <c r="K1317" s="4" t="s">
        <v>5411</v>
      </c>
      <c r="L1317" s="4" t="s">
        <v>7718</v>
      </c>
      <c r="M1317" s="4" t="s">
        <v>1095</v>
      </c>
      <c r="N1317" s="4" t="str">
        <f>VLOOKUP(F1317,Homologación!$A:$B,2,0)</f>
        <v>Antropología</v>
      </c>
      <c r="O1317" s="4" t="str">
        <f>IFERROR(IF(VLOOKUP(G1317,Homologación!$A:$B,2,0)=Tabla1[[#This Row],[Carrera Equivalente Uniandes 1]],"",VLOOKUP(G1317,Homologación!$A:$B,2,0)),"")</f>
        <v/>
      </c>
      <c r="P1317" s="4" t="str">
        <f>IFERROR(IF(OR(VLOOKUP(H1317,Homologación!$A:$B,2,0)=Tabla1[[#This Row],[Carrera Equivalente Uniandes 1]],VLOOKUP(H1317,Homologación!$A:$B,2,0)=Tabla1[[#This Row],[Carrera Equivalente Uniandes 2]]),"",VLOOKUP(H1317,Homologación!$A:$B,2,0)),"")</f>
        <v/>
      </c>
    </row>
    <row r="1318" spans="1:16" x14ac:dyDescent="0.25">
      <c r="A1318" s="4" t="s">
        <v>2418</v>
      </c>
      <c r="B1318" s="4" t="s">
        <v>199</v>
      </c>
      <c r="C1318" s="4" t="s">
        <v>250</v>
      </c>
      <c r="D1318" s="4" t="s">
        <v>4373</v>
      </c>
      <c r="E1318" s="4" t="s">
        <v>3</v>
      </c>
      <c r="F1318" s="4" t="s">
        <v>12</v>
      </c>
      <c r="I1318" s="4" t="s">
        <v>354</v>
      </c>
      <c r="J1318" s="4">
        <v>8917800094</v>
      </c>
      <c r="K1318" s="4" t="s">
        <v>5412</v>
      </c>
      <c r="L1318" s="4" t="s">
        <v>7719</v>
      </c>
      <c r="M1318" s="4" t="s">
        <v>1095</v>
      </c>
      <c r="N1318" s="4" t="str">
        <f>VLOOKUP(F1318,Homologación!$A:$B,2,0)</f>
        <v>Ciencia Política</v>
      </c>
      <c r="O1318" s="4" t="str">
        <f>IFERROR(IF(VLOOKUP(G1318,Homologación!$A:$B,2,0)=Tabla1[[#This Row],[Carrera Equivalente Uniandes 1]],"",VLOOKUP(G1318,Homologación!$A:$B,2,0)),"")</f>
        <v/>
      </c>
      <c r="P1318" s="4" t="str">
        <f>IFERROR(IF(OR(VLOOKUP(H1318,Homologación!$A:$B,2,0)=Tabla1[[#This Row],[Carrera Equivalente Uniandes 1]],VLOOKUP(H1318,Homologación!$A:$B,2,0)=Tabla1[[#This Row],[Carrera Equivalente Uniandes 2]]),"",VLOOKUP(H1318,Homologación!$A:$B,2,0)),"")</f>
        <v/>
      </c>
    </row>
    <row r="1319" spans="1:16" x14ac:dyDescent="0.25">
      <c r="A1319" s="4" t="s">
        <v>2419</v>
      </c>
      <c r="B1319" s="4" t="s">
        <v>199</v>
      </c>
      <c r="C1319" s="4" t="s">
        <v>250</v>
      </c>
      <c r="D1319" s="4" t="s">
        <v>4373</v>
      </c>
      <c r="E1319" s="4" t="s">
        <v>3</v>
      </c>
      <c r="F1319" s="4" t="s">
        <v>39</v>
      </c>
      <c r="I1319" s="4" t="s">
        <v>354</v>
      </c>
      <c r="J1319" s="4">
        <v>8917800094</v>
      </c>
      <c r="K1319" s="4" t="s">
        <v>5413</v>
      </c>
      <c r="L1319" s="4" t="s">
        <v>7720</v>
      </c>
      <c r="M1319" s="4" t="s">
        <v>1095</v>
      </c>
      <c r="N1319" s="4" t="str">
        <f>VLOOKUP(F1319,Homologación!$A:$B,2,0)</f>
        <v>Contaduría Internacional</v>
      </c>
      <c r="O1319" s="4" t="str">
        <f>IFERROR(IF(VLOOKUP(G1319,Homologación!$A:$B,2,0)=Tabla1[[#This Row],[Carrera Equivalente Uniandes 1]],"",VLOOKUP(G1319,Homologación!$A:$B,2,0)),"")</f>
        <v/>
      </c>
      <c r="P1319" s="4" t="str">
        <f>IFERROR(IF(OR(VLOOKUP(H1319,Homologación!$A:$B,2,0)=Tabla1[[#This Row],[Carrera Equivalente Uniandes 1]],VLOOKUP(H1319,Homologación!$A:$B,2,0)=Tabla1[[#This Row],[Carrera Equivalente Uniandes 2]]),"",VLOOKUP(H1319,Homologación!$A:$B,2,0)),"")</f>
        <v/>
      </c>
    </row>
    <row r="1320" spans="1:16" x14ac:dyDescent="0.25">
      <c r="A1320" s="4" t="s">
        <v>2420</v>
      </c>
      <c r="B1320" s="4" t="s">
        <v>199</v>
      </c>
      <c r="C1320" s="4" t="s">
        <v>250</v>
      </c>
      <c r="D1320" s="4" t="s">
        <v>4373</v>
      </c>
      <c r="E1320" s="4" t="s">
        <v>9572</v>
      </c>
      <c r="F1320" s="4" t="s">
        <v>51</v>
      </c>
      <c r="I1320" s="4" t="s">
        <v>354</v>
      </c>
      <c r="J1320" s="4">
        <v>8917800094</v>
      </c>
      <c r="K1320" s="4" t="s">
        <v>5414</v>
      </c>
      <c r="L1320" s="4" t="s">
        <v>7721</v>
      </c>
      <c r="M1320" s="4" t="s">
        <v>1095</v>
      </c>
      <c r="N1320" s="4" t="str">
        <f>VLOOKUP(F1320,Homologación!$A:$B,2,0)</f>
        <v>Ingeniería Biomédica</v>
      </c>
      <c r="O1320" s="4" t="str">
        <f>IFERROR(IF(VLOOKUP(G1320,Homologación!$A:$B,2,0)=Tabla1[[#This Row],[Carrera Equivalente Uniandes 1]],"",VLOOKUP(G1320,Homologación!$A:$B,2,0)),"")</f>
        <v/>
      </c>
      <c r="P1320" s="4" t="str">
        <f>IFERROR(IF(OR(VLOOKUP(H1320,Homologación!$A:$B,2,0)=Tabla1[[#This Row],[Carrera Equivalente Uniandes 1]],VLOOKUP(H1320,Homologación!$A:$B,2,0)=Tabla1[[#This Row],[Carrera Equivalente Uniandes 2]]),"",VLOOKUP(H1320,Homologación!$A:$B,2,0)),"")</f>
        <v/>
      </c>
    </row>
    <row r="1321" spans="1:16" x14ac:dyDescent="0.25">
      <c r="A1321" s="4" t="s">
        <v>2421</v>
      </c>
      <c r="B1321" s="4" t="s">
        <v>199</v>
      </c>
      <c r="C1321" s="4" t="s">
        <v>250</v>
      </c>
      <c r="D1321" s="4" t="s">
        <v>4373</v>
      </c>
      <c r="E1321" s="4" t="s">
        <v>3</v>
      </c>
      <c r="F1321" s="4" t="s">
        <v>12</v>
      </c>
      <c r="I1321" s="4" t="s">
        <v>354</v>
      </c>
      <c r="J1321" s="4">
        <v>8917800094</v>
      </c>
      <c r="K1321" s="4" t="s">
        <v>5415</v>
      </c>
      <c r="L1321" s="4" t="s">
        <v>7722</v>
      </c>
      <c r="M1321" s="4" t="s">
        <v>1095</v>
      </c>
      <c r="N1321" s="4" t="str">
        <f>VLOOKUP(F1321,Homologación!$A:$B,2,0)</f>
        <v>Ciencia Política</v>
      </c>
      <c r="O1321" s="4" t="str">
        <f>IFERROR(IF(VLOOKUP(G1321,Homologación!$A:$B,2,0)=Tabla1[[#This Row],[Carrera Equivalente Uniandes 1]],"",VLOOKUP(G1321,Homologación!$A:$B,2,0)),"")</f>
        <v/>
      </c>
      <c r="P1321" s="4" t="str">
        <f>IFERROR(IF(OR(VLOOKUP(H1321,Homologación!$A:$B,2,0)=Tabla1[[#This Row],[Carrera Equivalente Uniandes 1]],VLOOKUP(H1321,Homologación!$A:$B,2,0)=Tabla1[[#This Row],[Carrera Equivalente Uniandes 2]]),"",VLOOKUP(H1321,Homologación!$A:$B,2,0)),"")</f>
        <v/>
      </c>
    </row>
    <row r="1322" spans="1:16" x14ac:dyDescent="0.25">
      <c r="A1322" s="4" t="s">
        <v>2422</v>
      </c>
      <c r="B1322" s="4" t="s">
        <v>199</v>
      </c>
      <c r="C1322" s="4" t="s">
        <v>250</v>
      </c>
      <c r="D1322" s="4" t="s">
        <v>4373</v>
      </c>
      <c r="E1322" s="4" t="s">
        <v>3</v>
      </c>
      <c r="F1322" s="4" t="s">
        <v>39</v>
      </c>
      <c r="I1322" s="4" t="s">
        <v>354</v>
      </c>
      <c r="J1322" s="4">
        <v>8917800094</v>
      </c>
      <c r="K1322" s="4" t="s">
        <v>5413</v>
      </c>
      <c r="L1322" s="4" t="s">
        <v>7723</v>
      </c>
      <c r="M1322" s="4" t="s">
        <v>1095</v>
      </c>
      <c r="N1322" s="4" t="str">
        <f>VLOOKUP(F1322,Homologación!$A:$B,2,0)</f>
        <v>Contaduría Internacional</v>
      </c>
      <c r="O1322" s="4" t="str">
        <f>IFERROR(IF(VLOOKUP(G1322,Homologación!$A:$B,2,0)=Tabla1[[#This Row],[Carrera Equivalente Uniandes 1]],"",VLOOKUP(G1322,Homologación!$A:$B,2,0)),"")</f>
        <v/>
      </c>
      <c r="P1322" s="4" t="str">
        <f>IFERROR(IF(OR(VLOOKUP(H1322,Homologación!$A:$B,2,0)=Tabla1[[#This Row],[Carrera Equivalente Uniandes 1]],VLOOKUP(H1322,Homologación!$A:$B,2,0)=Tabla1[[#This Row],[Carrera Equivalente Uniandes 2]]),"",VLOOKUP(H1322,Homologación!$A:$B,2,0)),"")</f>
        <v/>
      </c>
    </row>
    <row r="1323" spans="1:16" x14ac:dyDescent="0.25">
      <c r="A1323" s="4" t="s">
        <v>2423</v>
      </c>
      <c r="B1323" s="4" t="s">
        <v>199</v>
      </c>
      <c r="C1323" s="4" t="s">
        <v>250</v>
      </c>
      <c r="D1323" s="4" t="s">
        <v>4373</v>
      </c>
      <c r="E1323" s="4" t="s">
        <v>3</v>
      </c>
      <c r="F1323" s="4" t="s">
        <v>39</v>
      </c>
      <c r="I1323" s="4" t="s">
        <v>354</v>
      </c>
      <c r="J1323" s="4">
        <v>8917800094</v>
      </c>
      <c r="K1323" s="4" t="s">
        <v>5413</v>
      </c>
      <c r="L1323" s="4" t="s">
        <v>7724</v>
      </c>
      <c r="M1323" s="4" t="s">
        <v>1095</v>
      </c>
      <c r="N1323" s="4" t="str">
        <f>VLOOKUP(F1323,Homologación!$A:$B,2,0)</f>
        <v>Contaduría Internacional</v>
      </c>
      <c r="O1323" s="4" t="str">
        <f>IFERROR(IF(VLOOKUP(G1323,Homologación!$A:$B,2,0)=Tabla1[[#This Row],[Carrera Equivalente Uniandes 1]],"",VLOOKUP(G1323,Homologación!$A:$B,2,0)),"")</f>
        <v/>
      </c>
      <c r="P1323" s="4" t="str">
        <f>IFERROR(IF(OR(VLOOKUP(H1323,Homologación!$A:$B,2,0)=Tabla1[[#This Row],[Carrera Equivalente Uniandes 1]],VLOOKUP(H1323,Homologación!$A:$B,2,0)=Tabla1[[#This Row],[Carrera Equivalente Uniandes 2]]),"",VLOOKUP(H1323,Homologación!$A:$B,2,0)),"")</f>
        <v/>
      </c>
    </row>
    <row r="1324" spans="1:16" x14ac:dyDescent="0.25">
      <c r="A1324" s="4" t="s">
        <v>2424</v>
      </c>
      <c r="B1324" s="4" t="s">
        <v>199</v>
      </c>
      <c r="C1324" s="4" t="s">
        <v>250</v>
      </c>
      <c r="D1324" s="4" t="s">
        <v>4373</v>
      </c>
      <c r="E1324" s="4" t="s">
        <v>9572</v>
      </c>
      <c r="F1324" s="4" t="s">
        <v>432</v>
      </c>
      <c r="I1324" s="4" t="s">
        <v>354</v>
      </c>
      <c r="J1324" s="4">
        <v>8917800094</v>
      </c>
      <c r="K1324" s="4" t="s">
        <v>5416</v>
      </c>
      <c r="L1324" s="4" t="s">
        <v>7725</v>
      </c>
      <c r="M1324" s="4" t="s">
        <v>1095</v>
      </c>
      <c r="N1324" s="4" t="str">
        <f>VLOOKUP(F1324,Homologación!$A:$B,2,0)</f>
        <v>Ingeniería Industrial</v>
      </c>
      <c r="O1324" s="4" t="str">
        <f>IFERROR(IF(VLOOKUP(G1324,Homologación!$A:$B,2,0)=Tabla1[[#This Row],[Carrera Equivalente Uniandes 1]],"",VLOOKUP(G1324,Homologación!$A:$B,2,0)),"")</f>
        <v/>
      </c>
      <c r="P1324" s="4" t="str">
        <f>IFERROR(IF(OR(VLOOKUP(H1324,Homologación!$A:$B,2,0)=Tabla1[[#This Row],[Carrera Equivalente Uniandes 1]],VLOOKUP(H1324,Homologación!$A:$B,2,0)=Tabla1[[#This Row],[Carrera Equivalente Uniandes 2]]),"",VLOOKUP(H1324,Homologación!$A:$B,2,0)),"")</f>
        <v/>
      </c>
    </row>
    <row r="1325" spans="1:16" x14ac:dyDescent="0.25">
      <c r="A1325" s="4" t="s">
        <v>2425</v>
      </c>
      <c r="B1325" s="4" t="s">
        <v>199</v>
      </c>
      <c r="C1325" s="4" t="s">
        <v>250</v>
      </c>
      <c r="D1325" s="4" t="s">
        <v>4373</v>
      </c>
      <c r="E1325" s="4" t="s">
        <v>3</v>
      </c>
      <c r="F1325" s="4" t="s">
        <v>475</v>
      </c>
      <c r="I1325" s="4" t="s">
        <v>354</v>
      </c>
      <c r="J1325" s="4">
        <v>8917800094</v>
      </c>
      <c r="K1325" s="4" t="s">
        <v>5417</v>
      </c>
      <c r="L1325" s="4" t="s">
        <v>7726</v>
      </c>
      <c r="M1325" s="4" t="s">
        <v>1095</v>
      </c>
      <c r="N1325" s="4" t="str">
        <f>VLOOKUP(F1325,Homologación!$A:$B,2,0)</f>
        <v>Antropología</v>
      </c>
      <c r="O1325" s="4" t="str">
        <f>IFERROR(IF(VLOOKUP(G1325,Homologación!$A:$B,2,0)=Tabla1[[#This Row],[Carrera Equivalente Uniandes 1]],"",VLOOKUP(G1325,Homologación!$A:$B,2,0)),"")</f>
        <v/>
      </c>
      <c r="P1325" s="4" t="str">
        <f>IFERROR(IF(OR(VLOOKUP(H1325,Homologación!$A:$B,2,0)=Tabla1[[#This Row],[Carrera Equivalente Uniandes 1]],VLOOKUP(H1325,Homologación!$A:$B,2,0)=Tabla1[[#This Row],[Carrera Equivalente Uniandes 2]]),"",VLOOKUP(H1325,Homologación!$A:$B,2,0)),"")</f>
        <v/>
      </c>
    </row>
    <row r="1326" spans="1:16" x14ac:dyDescent="0.25">
      <c r="A1326" s="4" t="s">
        <v>2426</v>
      </c>
      <c r="B1326" s="4" t="s">
        <v>199</v>
      </c>
      <c r="C1326" s="4" t="s">
        <v>250</v>
      </c>
      <c r="D1326" s="4" t="s">
        <v>4373</v>
      </c>
      <c r="E1326" s="4" t="s">
        <v>3</v>
      </c>
      <c r="F1326" s="4" t="s">
        <v>59</v>
      </c>
      <c r="I1326" s="4" t="s">
        <v>354</v>
      </c>
      <c r="J1326" s="4">
        <v>8917800094</v>
      </c>
      <c r="K1326" s="4" t="s">
        <v>5418</v>
      </c>
      <c r="L1326" s="4" t="s">
        <v>7727</v>
      </c>
      <c r="M1326" s="4" t="s">
        <v>1095</v>
      </c>
      <c r="N1326" s="4" t="str">
        <f>VLOOKUP(F1326,Homologación!$A:$B,2,0)</f>
        <v>Antropología</v>
      </c>
      <c r="O1326" s="4" t="str">
        <f>IFERROR(IF(VLOOKUP(G1326,Homologación!$A:$B,2,0)=Tabla1[[#This Row],[Carrera Equivalente Uniandes 1]],"",VLOOKUP(G1326,Homologación!$A:$B,2,0)),"")</f>
        <v/>
      </c>
      <c r="P1326" s="4" t="str">
        <f>IFERROR(IF(OR(VLOOKUP(H1326,Homologación!$A:$B,2,0)=Tabla1[[#This Row],[Carrera Equivalente Uniandes 1]],VLOOKUP(H1326,Homologación!$A:$B,2,0)=Tabla1[[#This Row],[Carrera Equivalente Uniandes 2]]),"",VLOOKUP(H1326,Homologación!$A:$B,2,0)),"")</f>
        <v/>
      </c>
    </row>
    <row r="1327" spans="1:16" x14ac:dyDescent="0.25">
      <c r="A1327" s="4" t="s">
        <v>2427</v>
      </c>
      <c r="B1327" s="4" t="s">
        <v>199</v>
      </c>
      <c r="C1327" s="4" t="s">
        <v>250</v>
      </c>
      <c r="D1327" s="4" t="s">
        <v>4373</v>
      </c>
      <c r="E1327" s="4" t="s">
        <v>3</v>
      </c>
      <c r="F1327" s="4" t="s">
        <v>12</v>
      </c>
      <c r="I1327" s="4" t="s">
        <v>354</v>
      </c>
      <c r="J1327" s="4">
        <v>8917800094</v>
      </c>
      <c r="K1327" s="4" t="s">
        <v>5415</v>
      </c>
      <c r="L1327" s="4" t="s">
        <v>7728</v>
      </c>
      <c r="M1327" s="4" t="s">
        <v>1095</v>
      </c>
      <c r="N1327" s="4" t="str">
        <f>VLOOKUP(F1327,Homologación!$A:$B,2,0)</f>
        <v>Ciencia Política</v>
      </c>
      <c r="O1327" s="4" t="str">
        <f>IFERROR(IF(VLOOKUP(G1327,Homologación!$A:$B,2,0)=Tabla1[[#This Row],[Carrera Equivalente Uniandes 1]],"",VLOOKUP(G1327,Homologación!$A:$B,2,0)),"")</f>
        <v/>
      </c>
      <c r="P1327" s="4" t="str">
        <f>IFERROR(IF(OR(VLOOKUP(H1327,Homologación!$A:$B,2,0)=Tabla1[[#This Row],[Carrera Equivalente Uniandes 1]],VLOOKUP(H1327,Homologación!$A:$B,2,0)=Tabla1[[#This Row],[Carrera Equivalente Uniandes 2]]),"",VLOOKUP(H1327,Homologación!$A:$B,2,0)),"")</f>
        <v/>
      </c>
    </row>
    <row r="1328" spans="1:16" x14ac:dyDescent="0.25">
      <c r="A1328" s="4" t="s">
        <v>2428</v>
      </c>
      <c r="B1328" s="4" t="s">
        <v>199</v>
      </c>
      <c r="C1328" s="4" t="s">
        <v>250</v>
      </c>
      <c r="D1328" s="4" t="s">
        <v>4373</v>
      </c>
      <c r="E1328" s="4" t="s">
        <v>3</v>
      </c>
      <c r="F1328" s="4" t="s">
        <v>39</v>
      </c>
      <c r="I1328" s="4" t="s">
        <v>354</v>
      </c>
      <c r="J1328" s="4">
        <v>8917800094</v>
      </c>
      <c r="K1328" s="4" t="s">
        <v>5413</v>
      </c>
      <c r="L1328" s="4" t="s">
        <v>7729</v>
      </c>
      <c r="M1328" s="4" t="s">
        <v>1095</v>
      </c>
      <c r="N1328" s="4" t="str">
        <f>VLOOKUP(F1328,Homologación!$A:$B,2,0)</f>
        <v>Contaduría Internacional</v>
      </c>
      <c r="O1328" s="4" t="str">
        <f>IFERROR(IF(VLOOKUP(G1328,Homologación!$A:$B,2,0)=Tabla1[[#This Row],[Carrera Equivalente Uniandes 1]],"",VLOOKUP(G1328,Homologación!$A:$B,2,0)),"")</f>
        <v/>
      </c>
      <c r="P1328" s="4" t="str">
        <f>IFERROR(IF(OR(VLOOKUP(H1328,Homologación!$A:$B,2,0)=Tabla1[[#This Row],[Carrera Equivalente Uniandes 1]],VLOOKUP(H1328,Homologación!$A:$B,2,0)=Tabla1[[#This Row],[Carrera Equivalente Uniandes 2]]),"",VLOOKUP(H1328,Homologación!$A:$B,2,0)),"")</f>
        <v/>
      </c>
    </row>
    <row r="1329" spans="1:16" x14ac:dyDescent="0.25">
      <c r="A1329" s="4" t="s">
        <v>2429</v>
      </c>
      <c r="B1329" s="4" t="s">
        <v>199</v>
      </c>
      <c r="C1329" s="4" t="s">
        <v>250</v>
      </c>
      <c r="D1329" s="4" t="s">
        <v>4373</v>
      </c>
      <c r="E1329" s="4" t="s">
        <v>3</v>
      </c>
      <c r="F1329" s="4" t="s">
        <v>39</v>
      </c>
      <c r="I1329" s="4" t="s">
        <v>354</v>
      </c>
      <c r="J1329" s="4">
        <v>8917800094</v>
      </c>
      <c r="K1329" s="4" t="s">
        <v>5413</v>
      </c>
      <c r="L1329" s="4" t="s">
        <v>7730</v>
      </c>
      <c r="M1329" s="4" t="s">
        <v>1095</v>
      </c>
      <c r="N1329" s="4" t="str">
        <f>VLOOKUP(F1329,Homologación!$A:$B,2,0)</f>
        <v>Contaduría Internacional</v>
      </c>
      <c r="O1329" s="4" t="str">
        <f>IFERROR(IF(VLOOKUP(G1329,Homologación!$A:$B,2,0)=Tabla1[[#This Row],[Carrera Equivalente Uniandes 1]],"",VLOOKUP(G1329,Homologación!$A:$B,2,0)),"")</f>
        <v/>
      </c>
      <c r="P1329" s="4" t="str">
        <f>IFERROR(IF(OR(VLOOKUP(H1329,Homologación!$A:$B,2,0)=Tabla1[[#This Row],[Carrera Equivalente Uniandes 1]],VLOOKUP(H1329,Homologación!$A:$B,2,0)=Tabla1[[#This Row],[Carrera Equivalente Uniandes 2]]),"",VLOOKUP(H1329,Homologación!$A:$B,2,0)),"")</f>
        <v/>
      </c>
    </row>
    <row r="1330" spans="1:16" x14ac:dyDescent="0.25">
      <c r="A1330" s="4" t="s">
        <v>2430</v>
      </c>
      <c r="B1330" s="4" t="s">
        <v>199</v>
      </c>
      <c r="C1330" s="4" t="s">
        <v>250</v>
      </c>
      <c r="D1330" s="4" t="s">
        <v>4373</v>
      </c>
      <c r="E1330" s="4" t="s">
        <v>3</v>
      </c>
      <c r="F1330" s="4" t="s">
        <v>435</v>
      </c>
      <c r="I1330" s="4" t="s">
        <v>354</v>
      </c>
      <c r="J1330" s="4">
        <v>8917800094</v>
      </c>
      <c r="K1330" s="4" t="s">
        <v>5419</v>
      </c>
      <c r="L1330" s="4" t="s">
        <v>7731</v>
      </c>
      <c r="M1330" s="4" t="s">
        <v>1095</v>
      </c>
      <c r="N1330" s="4" t="str">
        <f>VLOOKUP(F1330,Homologación!$A:$B,2,0)</f>
        <v>Diseño</v>
      </c>
      <c r="O1330" s="4" t="str">
        <f>IFERROR(IF(VLOOKUP(G1330,Homologación!$A:$B,2,0)=Tabla1[[#This Row],[Carrera Equivalente Uniandes 1]],"",VLOOKUP(G1330,Homologación!$A:$B,2,0)),"")</f>
        <v/>
      </c>
      <c r="P1330" s="4" t="str">
        <f>IFERROR(IF(OR(VLOOKUP(H1330,Homologación!$A:$B,2,0)=Tabla1[[#This Row],[Carrera Equivalente Uniandes 1]],VLOOKUP(H1330,Homologación!$A:$B,2,0)=Tabla1[[#This Row],[Carrera Equivalente Uniandes 2]]),"",VLOOKUP(H1330,Homologación!$A:$B,2,0)),"")</f>
        <v/>
      </c>
    </row>
    <row r="1331" spans="1:16" x14ac:dyDescent="0.25">
      <c r="A1331" s="4" t="s">
        <v>2431</v>
      </c>
      <c r="B1331" s="4" t="s">
        <v>199</v>
      </c>
      <c r="C1331" s="4" t="s">
        <v>250</v>
      </c>
      <c r="D1331" s="4" t="s">
        <v>4373</v>
      </c>
      <c r="E1331" s="4" t="s">
        <v>3</v>
      </c>
      <c r="F1331" s="4" t="s">
        <v>500</v>
      </c>
      <c r="I1331" s="4" t="s">
        <v>354</v>
      </c>
      <c r="J1331" s="4">
        <v>8917800094</v>
      </c>
      <c r="K1331" s="4" t="s">
        <v>5420</v>
      </c>
      <c r="L1331" s="4" t="s">
        <v>7732</v>
      </c>
      <c r="M1331" s="4" t="s">
        <v>1095</v>
      </c>
      <c r="N1331" s="4" t="str">
        <f>VLOOKUP(F1331,Homologación!$A:$B,2,0)</f>
        <v>Biología</v>
      </c>
      <c r="O1331" s="4" t="str">
        <f>IFERROR(IF(VLOOKUP(G1331,Homologación!$A:$B,2,0)=Tabla1[[#This Row],[Carrera Equivalente Uniandes 1]],"",VLOOKUP(G1331,Homologación!$A:$B,2,0)),"")</f>
        <v/>
      </c>
      <c r="P1331" s="4" t="str">
        <f>IFERROR(IF(OR(VLOOKUP(H1331,Homologación!$A:$B,2,0)=Tabla1[[#This Row],[Carrera Equivalente Uniandes 1]],VLOOKUP(H1331,Homologación!$A:$B,2,0)=Tabla1[[#This Row],[Carrera Equivalente Uniandes 2]]),"",VLOOKUP(H1331,Homologación!$A:$B,2,0)),"")</f>
        <v/>
      </c>
    </row>
    <row r="1332" spans="1:16" x14ac:dyDescent="0.25">
      <c r="A1332" s="4" t="s">
        <v>2432</v>
      </c>
      <c r="B1332" s="4" t="s">
        <v>199</v>
      </c>
      <c r="C1332" s="4" t="s">
        <v>250</v>
      </c>
      <c r="D1332" s="4" t="s">
        <v>4373</v>
      </c>
      <c r="E1332" s="4" t="s">
        <v>3</v>
      </c>
      <c r="F1332" s="4" t="s">
        <v>497</v>
      </c>
      <c r="I1332" s="4" t="s">
        <v>354</v>
      </c>
      <c r="J1332" s="4">
        <v>8917800094</v>
      </c>
      <c r="K1332" s="4" t="s">
        <v>5421</v>
      </c>
      <c r="L1332" s="4" t="s">
        <v>7733</v>
      </c>
      <c r="M1332" s="4" t="s">
        <v>1095</v>
      </c>
      <c r="N1332" s="4" t="str">
        <f>VLOOKUP(F1332,Homologación!$A:$B,2,0)</f>
        <v>Ingeniería Ambiental</v>
      </c>
      <c r="O1332" s="4" t="str">
        <f>IFERROR(IF(VLOOKUP(G1332,Homologación!$A:$B,2,0)=Tabla1[[#This Row],[Carrera Equivalente Uniandes 1]],"",VLOOKUP(G1332,Homologación!$A:$B,2,0)),"")</f>
        <v/>
      </c>
      <c r="P1332" s="4" t="str">
        <f>IFERROR(IF(OR(VLOOKUP(H1332,Homologación!$A:$B,2,0)=Tabla1[[#This Row],[Carrera Equivalente Uniandes 1]],VLOOKUP(H1332,Homologación!$A:$B,2,0)=Tabla1[[#This Row],[Carrera Equivalente Uniandes 2]]),"",VLOOKUP(H1332,Homologación!$A:$B,2,0)),"")</f>
        <v/>
      </c>
    </row>
    <row r="1333" spans="1:16" x14ac:dyDescent="0.25">
      <c r="A1333" s="4" t="s">
        <v>2433</v>
      </c>
      <c r="B1333" s="4" t="s">
        <v>1</v>
      </c>
      <c r="C1333" s="4" t="s">
        <v>0</v>
      </c>
      <c r="D1333" s="4" t="s">
        <v>4377</v>
      </c>
      <c r="E1333" s="4" t="s">
        <v>9</v>
      </c>
      <c r="F1333" s="4" t="s">
        <v>435</v>
      </c>
      <c r="I1333" s="4" t="s">
        <v>357</v>
      </c>
      <c r="J1333" s="4">
        <v>8320032166</v>
      </c>
      <c r="K1333" s="4" t="s">
        <v>5422</v>
      </c>
      <c r="L1333" s="4" t="s">
        <v>7734</v>
      </c>
      <c r="M1333" s="4" t="s">
        <v>1046</v>
      </c>
      <c r="N1333" s="4" t="str">
        <f>VLOOKUP(F1333,Homologación!$A:$B,2,0)</f>
        <v>Diseño</v>
      </c>
      <c r="O1333" s="4" t="str">
        <f>IFERROR(IF(VLOOKUP(G1333,Homologación!$A:$B,2,0)=Tabla1[[#This Row],[Carrera Equivalente Uniandes 1]],"",VLOOKUP(G1333,Homologación!$A:$B,2,0)),"")</f>
        <v/>
      </c>
      <c r="P1333" s="4" t="str">
        <f>IFERROR(IF(OR(VLOOKUP(H1333,Homologación!$A:$B,2,0)=Tabla1[[#This Row],[Carrera Equivalente Uniandes 1]],VLOOKUP(H1333,Homologación!$A:$B,2,0)=Tabla1[[#This Row],[Carrera Equivalente Uniandes 2]]),"",VLOOKUP(H1333,Homologación!$A:$B,2,0)),"")</f>
        <v/>
      </c>
    </row>
    <row r="1334" spans="1:16" x14ac:dyDescent="0.25">
      <c r="A1334" s="4" t="s">
        <v>2434</v>
      </c>
      <c r="B1334" s="4" t="s">
        <v>1</v>
      </c>
      <c r="C1334" s="4" t="s">
        <v>0</v>
      </c>
      <c r="D1334" s="4" t="s">
        <v>4377</v>
      </c>
      <c r="E1334" s="4" t="s">
        <v>9</v>
      </c>
      <c r="F1334" s="4" t="s">
        <v>195</v>
      </c>
      <c r="I1334" s="4" t="s">
        <v>357</v>
      </c>
      <c r="J1334" s="4">
        <v>8320032166</v>
      </c>
      <c r="K1334" s="4" t="s">
        <v>5423</v>
      </c>
      <c r="L1334" s="4" t="s">
        <v>7735</v>
      </c>
      <c r="M1334" s="4" t="s">
        <v>1046</v>
      </c>
      <c r="N1334" s="4" t="str">
        <f>VLOOKUP(F1334,Homologación!$A:$B,2,0)</f>
        <v>Ingeniería de Sistemas y Computación</v>
      </c>
      <c r="O1334" s="4" t="str">
        <f>IFERROR(IF(VLOOKUP(G1334,Homologación!$A:$B,2,0)=Tabla1[[#This Row],[Carrera Equivalente Uniandes 1]],"",VLOOKUP(G1334,Homologación!$A:$B,2,0)),"")</f>
        <v/>
      </c>
      <c r="P1334" s="4" t="str">
        <f>IFERROR(IF(OR(VLOOKUP(H1334,Homologación!$A:$B,2,0)=Tabla1[[#This Row],[Carrera Equivalente Uniandes 1]],VLOOKUP(H1334,Homologación!$A:$B,2,0)=Tabla1[[#This Row],[Carrera Equivalente Uniandes 2]]),"",VLOOKUP(H1334,Homologación!$A:$B,2,0)),"")</f>
        <v/>
      </c>
    </row>
    <row r="1335" spans="1:16" x14ac:dyDescent="0.25">
      <c r="A1335" s="4" t="s">
        <v>2435</v>
      </c>
      <c r="B1335" s="4" t="s">
        <v>1</v>
      </c>
      <c r="C1335" s="4" t="s">
        <v>0</v>
      </c>
      <c r="D1335" s="4" t="s">
        <v>4377</v>
      </c>
      <c r="E1335" s="4" t="s">
        <v>3</v>
      </c>
      <c r="F1335" s="4" t="s">
        <v>56</v>
      </c>
      <c r="I1335" s="4" t="s">
        <v>357</v>
      </c>
      <c r="J1335" s="4">
        <v>8320032166</v>
      </c>
      <c r="K1335" s="4" t="s">
        <v>5424</v>
      </c>
      <c r="L1335" s="4" t="s">
        <v>7736</v>
      </c>
      <c r="M1335" s="4" t="s">
        <v>1046</v>
      </c>
      <c r="N1335" s="4" t="str">
        <f>VLOOKUP(F1335,Homologación!$A:$B,2,0)</f>
        <v>Ingeniería Biomédica</v>
      </c>
      <c r="O1335" s="4" t="str">
        <f>IFERROR(IF(VLOOKUP(G1335,Homologación!$A:$B,2,0)=Tabla1[[#This Row],[Carrera Equivalente Uniandes 1]],"",VLOOKUP(G1335,Homologación!$A:$B,2,0)),"")</f>
        <v/>
      </c>
      <c r="P1335" s="4" t="str">
        <f>IFERROR(IF(OR(VLOOKUP(H1335,Homologación!$A:$B,2,0)=Tabla1[[#This Row],[Carrera Equivalente Uniandes 1]],VLOOKUP(H1335,Homologación!$A:$B,2,0)=Tabla1[[#This Row],[Carrera Equivalente Uniandes 2]]),"",VLOOKUP(H1335,Homologación!$A:$B,2,0)),"")</f>
        <v/>
      </c>
    </row>
    <row r="1336" spans="1:16" x14ac:dyDescent="0.25">
      <c r="A1336" s="4" t="s">
        <v>2436</v>
      </c>
      <c r="B1336" s="4" t="s">
        <v>1</v>
      </c>
      <c r="C1336" s="4" t="s">
        <v>0</v>
      </c>
      <c r="D1336" s="4" t="s">
        <v>4377</v>
      </c>
      <c r="E1336" s="4" t="s">
        <v>3</v>
      </c>
      <c r="F1336" s="4" t="s">
        <v>22</v>
      </c>
      <c r="I1336" s="4" t="s">
        <v>357</v>
      </c>
      <c r="J1336" s="4">
        <v>8320032166</v>
      </c>
      <c r="K1336" s="4" t="s">
        <v>5425</v>
      </c>
      <c r="L1336" s="4" t="s">
        <v>7737</v>
      </c>
      <c r="M1336" s="4" t="s">
        <v>1046</v>
      </c>
      <c r="N1336" s="4" t="str">
        <f>VLOOKUP(F1336,Homologación!$A:$B,2,0)</f>
        <v>Antropología</v>
      </c>
      <c r="O1336" s="4" t="str">
        <f>IFERROR(IF(VLOOKUP(G1336,Homologación!$A:$B,2,0)=Tabla1[[#This Row],[Carrera Equivalente Uniandes 1]],"",VLOOKUP(G1336,Homologación!$A:$B,2,0)),"")</f>
        <v/>
      </c>
      <c r="P1336" s="4" t="str">
        <f>IFERROR(IF(OR(VLOOKUP(H1336,Homologación!$A:$B,2,0)=Tabla1[[#This Row],[Carrera Equivalente Uniandes 1]],VLOOKUP(H1336,Homologación!$A:$B,2,0)=Tabla1[[#This Row],[Carrera Equivalente Uniandes 2]]),"",VLOOKUP(H1336,Homologación!$A:$B,2,0)),"")</f>
        <v/>
      </c>
    </row>
    <row r="1337" spans="1:16" x14ac:dyDescent="0.25">
      <c r="A1337" s="4" t="s">
        <v>2437</v>
      </c>
      <c r="B1337" s="4" t="s">
        <v>1</v>
      </c>
      <c r="C1337" s="4" t="s">
        <v>0</v>
      </c>
      <c r="D1337" s="4" t="s">
        <v>4377</v>
      </c>
      <c r="E1337" s="4" t="s">
        <v>3</v>
      </c>
      <c r="F1337" s="4" t="s">
        <v>22</v>
      </c>
      <c r="I1337" s="4" t="s">
        <v>357</v>
      </c>
      <c r="J1337" s="4">
        <v>8320032166</v>
      </c>
      <c r="K1337" s="4" t="s">
        <v>5425</v>
      </c>
      <c r="L1337" s="4" t="s">
        <v>7737</v>
      </c>
      <c r="M1337" s="4" t="s">
        <v>1046</v>
      </c>
      <c r="N1337" s="4" t="str">
        <f>VLOOKUP(F1337,Homologación!$A:$B,2,0)</f>
        <v>Antropología</v>
      </c>
      <c r="O1337" s="4" t="str">
        <f>IFERROR(IF(VLOOKUP(G1337,Homologación!$A:$B,2,0)=Tabla1[[#This Row],[Carrera Equivalente Uniandes 1]],"",VLOOKUP(G1337,Homologación!$A:$B,2,0)),"")</f>
        <v/>
      </c>
      <c r="P1337" s="4" t="str">
        <f>IFERROR(IF(OR(VLOOKUP(H1337,Homologación!$A:$B,2,0)=Tabla1[[#This Row],[Carrera Equivalente Uniandes 1]],VLOOKUP(H1337,Homologación!$A:$B,2,0)=Tabla1[[#This Row],[Carrera Equivalente Uniandes 2]]),"",VLOOKUP(H1337,Homologación!$A:$B,2,0)),"")</f>
        <v/>
      </c>
    </row>
    <row r="1338" spans="1:16" x14ac:dyDescent="0.25">
      <c r="A1338" s="4" t="s">
        <v>2438</v>
      </c>
      <c r="B1338" s="4" t="s">
        <v>1</v>
      </c>
      <c r="C1338" s="4" t="s">
        <v>4330</v>
      </c>
      <c r="D1338" s="4" t="s">
        <v>431</v>
      </c>
      <c r="E1338" s="4" t="s">
        <v>3</v>
      </c>
      <c r="F1338" s="4" t="s">
        <v>321</v>
      </c>
      <c r="G1338" s="4" t="s">
        <v>39</v>
      </c>
      <c r="I1338" s="4" t="s">
        <v>4436</v>
      </c>
      <c r="J1338" s="4">
        <v>8906801494</v>
      </c>
      <c r="K1338" s="4" t="s">
        <v>885</v>
      </c>
      <c r="L1338" s="4" t="s">
        <v>7738</v>
      </c>
      <c r="M1338" s="4" t="s">
        <v>1046</v>
      </c>
      <c r="N1338" s="4" t="str">
        <f>VLOOKUP(F1338,Homologación!$A:$B,2,0)</f>
        <v>Administración</v>
      </c>
      <c r="O1338" s="4" t="str">
        <f>IFERROR(IF(VLOOKUP(G1338,Homologación!$A:$B,2,0)=Tabla1[[#This Row],[Carrera Equivalente Uniandes 1]],"",VLOOKUP(G1338,Homologación!$A:$B,2,0)),"")</f>
        <v>Contaduría Internacional</v>
      </c>
      <c r="P1338" s="4" t="str">
        <f>IFERROR(IF(OR(VLOOKUP(H1338,Homologación!$A:$B,2,0)=Tabla1[[#This Row],[Carrera Equivalente Uniandes 1]],VLOOKUP(H1338,Homologación!$A:$B,2,0)=Tabla1[[#This Row],[Carrera Equivalente Uniandes 2]]),"",VLOOKUP(H1338,Homologación!$A:$B,2,0)),"")</f>
        <v/>
      </c>
    </row>
    <row r="1339" spans="1:16" x14ac:dyDescent="0.25">
      <c r="A1339" s="4" t="s">
        <v>2439</v>
      </c>
      <c r="B1339" s="4" t="s">
        <v>1</v>
      </c>
      <c r="C1339" s="4" t="s">
        <v>4330</v>
      </c>
      <c r="D1339" s="4" t="s">
        <v>431</v>
      </c>
      <c r="E1339" s="4" t="s">
        <v>3</v>
      </c>
      <c r="F1339" s="4" t="s">
        <v>76</v>
      </c>
      <c r="G1339" s="4" t="s">
        <v>49</v>
      </c>
      <c r="I1339" s="4" t="s">
        <v>4436</v>
      </c>
      <c r="J1339" s="4">
        <v>8906801494</v>
      </c>
      <c r="K1339" s="4" t="s">
        <v>772</v>
      </c>
      <c r="L1339" s="4" t="s">
        <v>7739</v>
      </c>
      <c r="M1339" s="4" t="s">
        <v>1046</v>
      </c>
      <c r="N1339" s="4" t="str">
        <f>VLOOKUP(F1339,Homologación!$A:$B,2,0)</f>
        <v>Ingeniería Ambiental</v>
      </c>
      <c r="O1339" s="4" t="str">
        <f>IFERROR(IF(VLOOKUP(G1339,Homologación!$A:$B,2,0)=Tabla1[[#This Row],[Carrera Equivalente Uniandes 1]],"",VLOOKUP(G1339,Homologación!$A:$B,2,0)),"")</f>
        <v/>
      </c>
      <c r="P1339" s="4" t="str">
        <f>IFERROR(IF(OR(VLOOKUP(H1339,Homologación!$A:$B,2,0)=Tabla1[[#This Row],[Carrera Equivalente Uniandes 1]],VLOOKUP(H1339,Homologación!$A:$B,2,0)=Tabla1[[#This Row],[Carrera Equivalente Uniandes 2]]),"",VLOOKUP(H1339,Homologación!$A:$B,2,0)),"")</f>
        <v/>
      </c>
    </row>
    <row r="1340" spans="1:16" x14ac:dyDescent="0.25">
      <c r="A1340" s="4" t="s">
        <v>2440</v>
      </c>
      <c r="B1340" s="4" t="s">
        <v>1</v>
      </c>
      <c r="C1340" s="4" t="s">
        <v>4330</v>
      </c>
      <c r="D1340" s="4" t="s">
        <v>431</v>
      </c>
      <c r="E1340" s="4" t="s">
        <v>3</v>
      </c>
      <c r="F1340" s="4" t="s">
        <v>16</v>
      </c>
      <c r="I1340" s="4" t="s">
        <v>4436</v>
      </c>
      <c r="J1340" s="4">
        <v>8906801494</v>
      </c>
      <c r="K1340" s="4" t="s">
        <v>5426</v>
      </c>
      <c r="L1340" s="4" t="s">
        <v>7740</v>
      </c>
      <c r="M1340" s="4" t="s">
        <v>1046</v>
      </c>
      <c r="N1340" s="4" t="str">
        <f>VLOOKUP(F1340,Homologación!$A:$B,2,0)</f>
        <v>Ingeniería Civil</v>
      </c>
      <c r="O1340" s="4" t="str">
        <f>IFERROR(IF(VLOOKUP(G1340,Homologación!$A:$B,2,0)=Tabla1[[#This Row],[Carrera Equivalente Uniandes 1]],"",VLOOKUP(G1340,Homologación!$A:$B,2,0)),"")</f>
        <v/>
      </c>
      <c r="P1340" s="4" t="str">
        <f>IFERROR(IF(OR(VLOOKUP(H1340,Homologación!$A:$B,2,0)=Tabla1[[#This Row],[Carrera Equivalente Uniandes 1]],VLOOKUP(H1340,Homologación!$A:$B,2,0)=Tabla1[[#This Row],[Carrera Equivalente Uniandes 2]]),"",VLOOKUP(H1340,Homologación!$A:$B,2,0)),"")</f>
        <v/>
      </c>
    </row>
    <row r="1341" spans="1:16" x14ac:dyDescent="0.25">
      <c r="A1341" s="4" t="s">
        <v>2441</v>
      </c>
      <c r="B1341" s="4" t="s">
        <v>1</v>
      </c>
      <c r="C1341" s="4" t="s">
        <v>4330</v>
      </c>
      <c r="D1341" s="4" t="s">
        <v>431</v>
      </c>
      <c r="E1341" s="4" t="s">
        <v>3</v>
      </c>
      <c r="F1341" s="4" t="s">
        <v>16</v>
      </c>
      <c r="I1341" s="4" t="s">
        <v>4436</v>
      </c>
      <c r="J1341" s="4">
        <v>8906801494</v>
      </c>
      <c r="K1341" s="4" t="s">
        <v>5426</v>
      </c>
      <c r="L1341" s="4" t="s">
        <v>7740</v>
      </c>
      <c r="M1341" s="4" t="s">
        <v>1046</v>
      </c>
      <c r="N1341" s="4" t="str">
        <f>VLOOKUP(F1341,Homologación!$A:$B,2,0)</f>
        <v>Ingeniería Civil</v>
      </c>
      <c r="O1341" s="4" t="str">
        <f>IFERROR(IF(VLOOKUP(G1341,Homologación!$A:$B,2,0)=Tabla1[[#This Row],[Carrera Equivalente Uniandes 1]],"",VLOOKUP(G1341,Homologación!$A:$B,2,0)),"")</f>
        <v/>
      </c>
      <c r="P1341" s="4" t="str">
        <f>IFERROR(IF(OR(VLOOKUP(H1341,Homologación!$A:$B,2,0)=Tabla1[[#This Row],[Carrera Equivalente Uniandes 1]],VLOOKUP(H1341,Homologación!$A:$B,2,0)=Tabla1[[#This Row],[Carrera Equivalente Uniandes 2]]),"",VLOOKUP(H1341,Homologación!$A:$B,2,0)),"")</f>
        <v/>
      </c>
    </row>
    <row r="1342" spans="1:16" x14ac:dyDescent="0.25">
      <c r="A1342" s="4" t="s">
        <v>2442</v>
      </c>
      <c r="B1342" s="4" t="s">
        <v>1</v>
      </c>
      <c r="C1342" s="4" t="s">
        <v>4330</v>
      </c>
      <c r="D1342" s="4" t="s">
        <v>431</v>
      </c>
      <c r="E1342" s="4" t="s">
        <v>3</v>
      </c>
      <c r="F1342" s="4" t="s">
        <v>233</v>
      </c>
      <c r="G1342" s="4" t="s">
        <v>59</v>
      </c>
      <c r="I1342" s="4" t="s">
        <v>4436</v>
      </c>
      <c r="J1342" s="4">
        <v>8906801494</v>
      </c>
      <c r="K1342" s="4" t="s">
        <v>771</v>
      </c>
      <c r="L1342" s="4" t="s">
        <v>7741</v>
      </c>
      <c r="M1342" s="4" t="s">
        <v>1046</v>
      </c>
      <c r="N1342" s="4" t="str">
        <f>VLOOKUP(F1342,Homologación!$A:$B,2,0)</f>
        <v>Antropología</v>
      </c>
      <c r="O1342" s="4" t="str">
        <f>IFERROR(IF(VLOOKUP(G1342,Homologación!$A:$B,2,0)=Tabla1[[#This Row],[Carrera Equivalente Uniandes 1]],"",VLOOKUP(G1342,Homologación!$A:$B,2,0)),"")</f>
        <v/>
      </c>
      <c r="P1342" s="4" t="str">
        <f>IFERROR(IF(OR(VLOOKUP(H1342,Homologación!$A:$B,2,0)=Tabla1[[#This Row],[Carrera Equivalente Uniandes 1]],VLOOKUP(H1342,Homologación!$A:$B,2,0)=Tabla1[[#This Row],[Carrera Equivalente Uniandes 2]]),"",VLOOKUP(H1342,Homologación!$A:$B,2,0)),"")</f>
        <v/>
      </c>
    </row>
    <row r="1343" spans="1:16" x14ac:dyDescent="0.25">
      <c r="A1343" s="4" t="s">
        <v>2443</v>
      </c>
      <c r="B1343" s="4" t="s">
        <v>75</v>
      </c>
      <c r="C1343" s="4" t="s">
        <v>176</v>
      </c>
      <c r="D1343" s="4" t="s">
        <v>430</v>
      </c>
      <c r="E1343" s="4" t="s">
        <v>9572</v>
      </c>
      <c r="F1343" s="4" t="s">
        <v>36</v>
      </c>
      <c r="I1343" s="4" t="s">
        <v>121</v>
      </c>
      <c r="J1343" s="4">
        <v>8001860611</v>
      </c>
      <c r="K1343" s="4" t="s">
        <v>5427</v>
      </c>
      <c r="L1343" s="4" t="s">
        <v>7742</v>
      </c>
      <c r="M1343" s="4" t="s">
        <v>1095</v>
      </c>
      <c r="N1343" s="4" t="str">
        <f>VLOOKUP(F1343,Homologación!$A:$B,2,0)</f>
        <v>Historia</v>
      </c>
      <c r="O1343" s="4" t="str">
        <f>IFERROR(IF(VLOOKUP(G1343,Homologación!$A:$B,2,0)=Tabla1[[#This Row],[Carrera Equivalente Uniandes 1]],"",VLOOKUP(G1343,Homologación!$A:$B,2,0)),"")</f>
        <v/>
      </c>
      <c r="P1343" s="4" t="str">
        <f>IFERROR(IF(OR(VLOOKUP(H1343,Homologación!$A:$B,2,0)=Tabla1[[#This Row],[Carrera Equivalente Uniandes 1]],VLOOKUP(H1343,Homologación!$A:$B,2,0)=Tabla1[[#This Row],[Carrera Equivalente Uniandes 2]]),"",VLOOKUP(H1343,Homologación!$A:$B,2,0)),"")</f>
        <v/>
      </c>
    </row>
    <row r="1344" spans="1:16" x14ac:dyDescent="0.25">
      <c r="A1344" s="4" t="s">
        <v>2444</v>
      </c>
      <c r="B1344" s="4" t="s">
        <v>75</v>
      </c>
      <c r="C1344" s="4" t="s">
        <v>176</v>
      </c>
      <c r="D1344" s="4" t="s">
        <v>430</v>
      </c>
      <c r="E1344" s="4" t="s">
        <v>9572</v>
      </c>
      <c r="F1344" s="4" t="s">
        <v>44</v>
      </c>
      <c r="I1344" s="4" t="s">
        <v>121</v>
      </c>
      <c r="J1344" s="4">
        <v>8001860611</v>
      </c>
      <c r="K1344" s="4" t="s">
        <v>5428</v>
      </c>
      <c r="L1344" s="4" t="s">
        <v>7743</v>
      </c>
      <c r="M1344" s="4" t="s">
        <v>1095</v>
      </c>
      <c r="N1344" s="4" t="str">
        <f>VLOOKUP(F1344,Homologación!$A:$B,2,0)</f>
        <v>Administración</v>
      </c>
      <c r="O1344" s="4" t="str">
        <f>IFERROR(IF(VLOOKUP(G1344,Homologación!$A:$B,2,0)=Tabla1[[#This Row],[Carrera Equivalente Uniandes 1]],"",VLOOKUP(G1344,Homologación!$A:$B,2,0)),"")</f>
        <v/>
      </c>
      <c r="P1344" s="4" t="str">
        <f>IFERROR(IF(OR(VLOOKUP(H1344,Homologación!$A:$B,2,0)=Tabla1[[#This Row],[Carrera Equivalente Uniandes 1]],VLOOKUP(H1344,Homologación!$A:$B,2,0)=Tabla1[[#This Row],[Carrera Equivalente Uniandes 2]]),"",VLOOKUP(H1344,Homologación!$A:$B,2,0)),"")</f>
        <v/>
      </c>
    </row>
    <row r="1345" spans="1:16" x14ac:dyDescent="0.25">
      <c r="A1345" s="4" t="s">
        <v>2445</v>
      </c>
      <c r="B1345" s="4" t="s">
        <v>75</v>
      </c>
      <c r="C1345" s="4" t="s">
        <v>176</v>
      </c>
      <c r="D1345" s="4" t="s">
        <v>430</v>
      </c>
      <c r="E1345" s="4" t="s">
        <v>9572</v>
      </c>
      <c r="F1345" s="4" t="s">
        <v>36</v>
      </c>
      <c r="I1345" s="4" t="s">
        <v>121</v>
      </c>
      <c r="J1345" s="4">
        <v>8001860611</v>
      </c>
      <c r="K1345" s="4" t="s">
        <v>5427</v>
      </c>
      <c r="L1345" s="4" t="s">
        <v>7742</v>
      </c>
      <c r="M1345" s="4" t="s">
        <v>1095</v>
      </c>
      <c r="N1345" s="4" t="str">
        <f>VLOOKUP(F1345,Homologación!$A:$B,2,0)</f>
        <v>Historia</v>
      </c>
      <c r="O1345" s="4" t="str">
        <f>IFERROR(IF(VLOOKUP(G1345,Homologación!$A:$B,2,0)=Tabla1[[#This Row],[Carrera Equivalente Uniandes 1]],"",VLOOKUP(G1345,Homologación!$A:$B,2,0)),"")</f>
        <v/>
      </c>
      <c r="P1345" s="4" t="str">
        <f>IFERROR(IF(OR(VLOOKUP(H1345,Homologación!$A:$B,2,0)=Tabla1[[#This Row],[Carrera Equivalente Uniandes 1]],VLOOKUP(H1345,Homologación!$A:$B,2,0)=Tabla1[[#This Row],[Carrera Equivalente Uniandes 2]]),"",VLOOKUP(H1345,Homologación!$A:$B,2,0)),"")</f>
        <v/>
      </c>
    </row>
    <row r="1346" spans="1:16" x14ac:dyDescent="0.25">
      <c r="A1346" s="4" t="s">
        <v>2446</v>
      </c>
      <c r="B1346" s="4" t="s">
        <v>75</v>
      </c>
      <c r="C1346" s="4" t="s">
        <v>176</v>
      </c>
      <c r="D1346" s="4" t="s">
        <v>430</v>
      </c>
      <c r="E1346" s="4" t="s">
        <v>9572</v>
      </c>
      <c r="F1346" s="4" t="s">
        <v>36</v>
      </c>
      <c r="I1346" s="4" t="s">
        <v>121</v>
      </c>
      <c r="J1346" s="4">
        <v>8001860611</v>
      </c>
      <c r="K1346" s="4" t="s">
        <v>5427</v>
      </c>
      <c r="L1346" s="4" t="s">
        <v>7742</v>
      </c>
      <c r="M1346" s="4" t="s">
        <v>1095</v>
      </c>
      <c r="N1346" s="4" t="str">
        <f>VLOOKUP(F1346,Homologación!$A:$B,2,0)</f>
        <v>Historia</v>
      </c>
      <c r="O1346" s="4" t="str">
        <f>IFERROR(IF(VLOOKUP(G1346,Homologación!$A:$B,2,0)=Tabla1[[#This Row],[Carrera Equivalente Uniandes 1]],"",VLOOKUP(G1346,Homologación!$A:$B,2,0)),"")</f>
        <v/>
      </c>
      <c r="P1346" s="4" t="str">
        <f>IFERROR(IF(OR(VLOOKUP(H1346,Homologación!$A:$B,2,0)=Tabla1[[#This Row],[Carrera Equivalente Uniandes 1]],VLOOKUP(H1346,Homologación!$A:$B,2,0)=Tabla1[[#This Row],[Carrera Equivalente Uniandes 2]]),"",VLOOKUP(H1346,Homologación!$A:$B,2,0)),"")</f>
        <v/>
      </c>
    </row>
    <row r="1347" spans="1:16" x14ac:dyDescent="0.25">
      <c r="A1347" s="4" t="s">
        <v>2447</v>
      </c>
      <c r="B1347" s="4" t="s">
        <v>75</v>
      </c>
      <c r="C1347" s="4" t="s">
        <v>176</v>
      </c>
      <c r="D1347" s="4" t="s">
        <v>430</v>
      </c>
      <c r="E1347" s="4" t="s">
        <v>9572</v>
      </c>
      <c r="F1347" s="4" t="s">
        <v>36</v>
      </c>
      <c r="I1347" s="4" t="s">
        <v>121</v>
      </c>
      <c r="J1347" s="4">
        <v>8001860611</v>
      </c>
      <c r="K1347" s="4" t="s">
        <v>5427</v>
      </c>
      <c r="L1347" s="4" t="s">
        <v>7742</v>
      </c>
      <c r="M1347" s="4" t="s">
        <v>1095</v>
      </c>
      <c r="N1347" s="4" t="str">
        <f>VLOOKUP(F1347,Homologación!$A:$B,2,0)</f>
        <v>Historia</v>
      </c>
      <c r="O1347" s="4" t="str">
        <f>IFERROR(IF(VLOOKUP(G1347,Homologación!$A:$B,2,0)=Tabla1[[#This Row],[Carrera Equivalente Uniandes 1]],"",VLOOKUP(G1347,Homologación!$A:$B,2,0)),"")</f>
        <v/>
      </c>
      <c r="P1347" s="4" t="str">
        <f>IFERROR(IF(OR(VLOOKUP(H1347,Homologación!$A:$B,2,0)=Tabla1[[#This Row],[Carrera Equivalente Uniandes 1]],VLOOKUP(H1347,Homologación!$A:$B,2,0)=Tabla1[[#This Row],[Carrera Equivalente Uniandes 2]]),"",VLOOKUP(H1347,Homologación!$A:$B,2,0)),"")</f>
        <v/>
      </c>
    </row>
    <row r="1348" spans="1:16" x14ac:dyDescent="0.25">
      <c r="A1348" s="4" t="s">
        <v>2448</v>
      </c>
      <c r="B1348" s="4" t="s">
        <v>142</v>
      </c>
      <c r="C1348" s="4" t="s">
        <v>141</v>
      </c>
      <c r="D1348" s="4" t="s">
        <v>4378</v>
      </c>
      <c r="E1348" s="4" t="s">
        <v>9</v>
      </c>
      <c r="F1348" s="4" t="s">
        <v>51</v>
      </c>
      <c r="G1348" s="4" t="s">
        <v>449</v>
      </c>
      <c r="H1348" s="4" t="s">
        <v>46</v>
      </c>
      <c r="I1348" s="4" t="s">
        <v>116</v>
      </c>
      <c r="J1348" s="4">
        <v>8999990278</v>
      </c>
      <c r="K1348" s="4" t="s">
        <v>922</v>
      </c>
      <c r="L1348" s="4" t="s">
        <v>7744</v>
      </c>
      <c r="M1348" s="4" t="s">
        <v>1095</v>
      </c>
      <c r="N1348" s="4" t="str">
        <f>VLOOKUP(F1348,Homologación!$A:$B,2,0)</f>
        <v>Ingeniería Biomédica</v>
      </c>
      <c r="O1348" s="4" t="str">
        <f>IFERROR(IF(VLOOKUP(G1348,Homologación!$A:$B,2,0)=Tabla1[[#This Row],[Carrera Equivalente Uniandes 1]],"",VLOOKUP(G1348,Homologación!$A:$B,2,0)),"")</f>
        <v/>
      </c>
      <c r="P1348" s="4" t="str">
        <f>IFERROR(IF(OR(VLOOKUP(H1348,Homologación!$A:$B,2,0)=Tabla1[[#This Row],[Carrera Equivalente Uniandes 1]],VLOOKUP(H1348,Homologación!$A:$B,2,0)=Tabla1[[#This Row],[Carrera Equivalente Uniandes 2]]),"",VLOOKUP(H1348,Homologación!$A:$B,2,0)),"")</f>
        <v/>
      </c>
    </row>
    <row r="1349" spans="1:16" x14ac:dyDescent="0.25">
      <c r="A1349" s="4" t="s">
        <v>2449</v>
      </c>
      <c r="B1349" s="4" t="s">
        <v>142</v>
      </c>
      <c r="C1349" s="4" t="s">
        <v>141</v>
      </c>
      <c r="D1349" s="4" t="s">
        <v>4378</v>
      </c>
      <c r="E1349" s="4" t="s">
        <v>9572</v>
      </c>
      <c r="F1349" s="4" t="s">
        <v>472</v>
      </c>
      <c r="G1349" s="4" t="s">
        <v>462</v>
      </c>
      <c r="H1349" s="4" t="s">
        <v>494</v>
      </c>
      <c r="I1349" s="4" t="s">
        <v>116</v>
      </c>
      <c r="J1349" s="4">
        <v>8999990278</v>
      </c>
      <c r="K1349" s="4" t="s">
        <v>5429</v>
      </c>
      <c r="L1349" s="4" t="s">
        <v>7745</v>
      </c>
      <c r="M1349" s="4" t="s">
        <v>1095</v>
      </c>
      <c r="N1349" s="4" t="str">
        <f>VLOOKUP(F1349,Homologación!$A:$B,2,0)</f>
        <v>Ingeniería de Sistemas y Computación</v>
      </c>
      <c r="O1349" s="4" t="str">
        <f>IFERROR(IF(VLOOKUP(G1349,Homologación!$A:$B,2,0)=Tabla1[[#This Row],[Carrera Equivalente Uniandes 1]],"",VLOOKUP(G1349,Homologación!$A:$B,2,0)),"")</f>
        <v/>
      </c>
      <c r="P1349" s="4" t="str">
        <f>IFERROR(IF(OR(VLOOKUP(H1349,Homologación!$A:$B,2,0)=Tabla1[[#This Row],[Carrera Equivalente Uniandes 1]],VLOOKUP(H1349,Homologación!$A:$B,2,0)=Tabla1[[#This Row],[Carrera Equivalente Uniandes 2]]),"",VLOOKUP(H1349,Homologación!$A:$B,2,0)),"")</f>
        <v/>
      </c>
    </row>
    <row r="1350" spans="1:16" x14ac:dyDescent="0.25">
      <c r="A1350" s="4" t="s">
        <v>2450</v>
      </c>
      <c r="B1350" s="4" t="s">
        <v>2</v>
      </c>
      <c r="C1350" s="4" t="s">
        <v>162</v>
      </c>
      <c r="D1350" s="4" t="s">
        <v>428</v>
      </c>
      <c r="E1350" s="4" t="s">
        <v>3</v>
      </c>
      <c r="F1350" s="4" t="s">
        <v>7</v>
      </c>
      <c r="I1350" s="4" t="s">
        <v>672</v>
      </c>
      <c r="J1350" s="4">
        <v>9002654083</v>
      </c>
      <c r="K1350" s="4" t="s">
        <v>5430</v>
      </c>
      <c r="L1350" s="4" t="s">
        <v>7746</v>
      </c>
      <c r="M1350" s="4" t="s">
        <v>1095</v>
      </c>
      <c r="N1350" s="4" t="str">
        <f>VLOOKUP(F1350,Homologación!$A:$B,2,0)</f>
        <v>Arquitectura</v>
      </c>
      <c r="O1350" s="4" t="str">
        <f>IFERROR(IF(VLOOKUP(G1350,Homologación!$A:$B,2,0)=Tabla1[[#This Row],[Carrera Equivalente Uniandes 1]],"",VLOOKUP(G1350,Homologación!$A:$B,2,0)),"")</f>
        <v/>
      </c>
      <c r="P1350" s="4" t="str">
        <f>IFERROR(IF(OR(VLOOKUP(H1350,Homologación!$A:$B,2,0)=Tabla1[[#This Row],[Carrera Equivalente Uniandes 1]],VLOOKUP(H1350,Homologación!$A:$B,2,0)=Tabla1[[#This Row],[Carrera Equivalente Uniandes 2]]),"",VLOOKUP(H1350,Homologación!$A:$B,2,0)),"")</f>
        <v/>
      </c>
    </row>
    <row r="1351" spans="1:16" x14ac:dyDescent="0.25">
      <c r="A1351" s="4" t="s">
        <v>2451</v>
      </c>
      <c r="B1351" s="4" t="s">
        <v>2</v>
      </c>
      <c r="C1351" s="4" t="s">
        <v>162</v>
      </c>
      <c r="D1351" s="4" t="s">
        <v>428</v>
      </c>
      <c r="E1351" s="4" t="s">
        <v>3</v>
      </c>
      <c r="F1351" s="4" t="s">
        <v>39</v>
      </c>
      <c r="G1351" s="4" t="s">
        <v>31</v>
      </c>
      <c r="I1351" s="4" t="s">
        <v>672</v>
      </c>
      <c r="J1351" s="4">
        <v>9002654083</v>
      </c>
      <c r="K1351" s="4" t="s">
        <v>902</v>
      </c>
      <c r="L1351" s="4" t="s">
        <v>7747</v>
      </c>
      <c r="M1351" s="4" t="s">
        <v>1095</v>
      </c>
      <c r="N1351" s="4" t="str">
        <f>VLOOKUP(F1351,Homologación!$A:$B,2,0)</f>
        <v>Contaduría Internacional</v>
      </c>
      <c r="O1351" s="4" t="str">
        <f>IFERROR(IF(VLOOKUP(G1351,Homologación!$A:$B,2,0)=Tabla1[[#This Row],[Carrera Equivalente Uniandes 1]],"",VLOOKUP(G1351,Homologación!$A:$B,2,0)),"")</f>
        <v/>
      </c>
      <c r="P1351" s="4" t="str">
        <f>IFERROR(IF(OR(VLOOKUP(H1351,Homologación!$A:$B,2,0)=Tabla1[[#This Row],[Carrera Equivalente Uniandes 1]],VLOOKUP(H1351,Homologación!$A:$B,2,0)=Tabla1[[#This Row],[Carrera Equivalente Uniandes 2]]),"",VLOOKUP(H1351,Homologación!$A:$B,2,0)),"")</f>
        <v/>
      </c>
    </row>
    <row r="1352" spans="1:16" x14ac:dyDescent="0.25">
      <c r="A1352" s="4" t="s">
        <v>2452</v>
      </c>
      <c r="B1352" s="4" t="s">
        <v>2</v>
      </c>
      <c r="C1352" s="4" t="s">
        <v>162</v>
      </c>
      <c r="D1352" s="4" t="s">
        <v>428</v>
      </c>
      <c r="E1352" s="4" t="s">
        <v>3</v>
      </c>
      <c r="F1352" s="4" t="s">
        <v>21</v>
      </c>
      <c r="I1352" s="4" t="s">
        <v>672</v>
      </c>
      <c r="J1352" s="4">
        <v>9002654083</v>
      </c>
      <c r="K1352" s="4" t="s">
        <v>832</v>
      </c>
      <c r="L1352" s="4" t="s">
        <v>7748</v>
      </c>
      <c r="M1352" s="4" t="s">
        <v>1095</v>
      </c>
      <c r="N1352" s="4" t="str">
        <f>VLOOKUP(F1352,Homologación!$A:$B,2,0)</f>
        <v>Derecho</v>
      </c>
      <c r="O1352" s="4" t="str">
        <f>IFERROR(IF(VLOOKUP(G1352,Homologación!$A:$B,2,0)=Tabla1[[#This Row],[Carrera Equivalente Uniandes 1]],"",VLOOKUP(G1352,Homologación!$A:$B,2,0)),"")</f>
        <v/>
      </c>
      <c r="P1352" s="4" t="str">
        <f>IFERROR(IF(OR(VLOOKUP(H1352,Homologación!$A:$B,2,0)=Tabla1[[#This Row],[Carrera Equivalente Uniandes 1]],VLOOKUP(H1352,Homologación!$A:$B,2,0)=Tabla1[[#This Row],[Carrera Equivalente Uniandes 2]]),"",VLOOKUP(H1352,Homologación!$A:$B,2,0)),"")</f>
        <v/>
      </c>
    </row>
    <row r="1353" spans="1:16" x14ac:dyDescent="0.25">
      <c r="A1353" s="4" t="s">
        <v>2453</v>
      </c>
      <c r="B1353" s="4" t="s">
        <v>2</v>
      </c>
      <c r="C1353" s="4" t="s">
        <v>162</v>
      </c>
      <c r="D1353" s="4" t="s">
        <v>428</v>
      </c>
      <c r="E1353" s="4" t="s">
        <v>3</v>
      </c>
      <c r="F1353" s="4" t="s">
        <v>49</v>
      </c>
      <c r="I1353" s="4" t="s">
        <v>672</v>
      </c>
      <c r="J1353" s="4">
        <v>9002654083</v>
      </c>
      <c r="K1353" s="4" t="s">
        <v>5431</v>
      </c>
      <c r="L1353" s="4" t="s">
        <v>7749</v>
      </c>
      <c r="M1353" s="4" t="s">
        <v>1095</v>
      </c>
      <c r="N1353" s="4" t="str">
        <f>VLOOKUP(F1353,Homologación!$A:$B,2,0)</f>
        <v>Ingeniería Ambiental</v>
      </c>
      <c r="O1353" s="4" t="str">
        <f>IFERROR(IF(VLOOKUP(G1353,Homologación!$A:$B,2,0)=Tabla1[[#This Row],[Carrera Equivalente Uniandes 1]],"",VLOOKUP(G1353,Homologación!$A:$B,2,0)),"")</f>
        <v/>
      </c>
      <c r="P1353" s="4" t="str">
        <f>IFERROR(IF(OR(VLOOKUP(H1353,Homologación!$A:$B,2,0)=Tabla1[[#This Row],[Carrera Equivalente Uniandes 1]],VLOOKUP(H1353,Homologación!$A:$B,2,0)=Tabla1[[#This Row],[Carrera Equivalente Uniandes 2]]),"",VLOOKUP(H1353,Homologación!$A:$B,2,0)),"")</f>
        <v/>
      </c>
    </row>
    <row r="1354" spans="1:16" x14ac:dyDescent="0.25">
      <c r="A1354" s="4" t="s">
        <v>2454</v>
      </c>
      <c r="B1354" s="4" t="s">
        <v>55</v>
      </c>
      <c r="C1354" s="4" t="s">
        <v>149</v>
      </c>
      <c r="D1354" s="4" t="s">
        <v>4366</v>
      </c>
      <c r="E1354" s="4" t="s">
        <v>3</v>
      </c>
      <c r="F1354" s="4" t="s">
        <v>480</v>
      </c>
      <c r="I1354" s="4" t="s">
        <v>656</v>
      </c>
      <c r="J1354" s="4">
        <v>8999992948</v>
      </c>
      <c r="K1354" s="4" t="s">
        <v>5432</v>
      </c>
      <c r="L1354" s="4" t="s">
        <v>7750</v>
      </c>
      <c r="M1354" s="4" t="s">
        <v>1095</v>
      </c>
      <c r="N1354" s="4" t="str">
        <f>VLOOKUP(F1354,Homologación!$A:$B,2,0)</f>
        <v>Geociencias</v>
      </c>
      <c r="O1354" s="4" t="str">
        <f>IFERROR(IF(VLOOKUP(G1354,Homologación!$A:$B,2,0)=Tabla1[[#This Row],[Carrera Equivalente Uniandes 1]],"",VLOOKUP(G1354,Homologación!$A:$B,2,0)),"")</f>
        <v/>
      </c>
      <c r="P1354" s="4" t="str">
        <f>IFERROR(IF(OR(VLOOKUP(H1354,Homologación!$A:$B,2,0)=Tabla1[[#This Row],[Carrera Equivalente Uniandes 1]],VLOOKUP(H1354,Homologación!$A:$B,2,0)=Tabla1[[#This Row],[Carrera Equivalente Uniandes 2]]),"",VLOOKUP(H1354,Homologación!$A:$B,2,0)),"")</f>
        <v/>
      </c>
    </row>
    <row r="1355" spans="1:16" x14ac:dyDescent="0.25">
      <c r="A1355" s="4" t="s">
        <v>2455</v>
      </c>
      <c r="B1355" s="4" t="s">
        <v>55</v>
      </c>
      <c r="C1355" s="4" t="s">
        <v>149</v>
      </c>
      <c r="D1355" s="4" t="s">
        <v>4366</v>
      </c>
      <c r="E1355" s="4" t="s">
        <v>3</v>
      </c>
      <c r="F1355" s="4" t="s">
        <v>480</v>
      </c>
      <c r="I1355" s="4" t="s">
        <v>656</v>
      </c>
      <c r="J1355" s="4">
        <v>8999992948</v>
      </c>
      <c r="K1355" s="4" t="s">
        <v>5432</v>
      </c>
      <c r="L1355" s="4" t="s">
        <v>7751</v>
      </c>
      <c r="M1355" s="4" t="s">
        <v>1095</v>
      </c>
      <c r="N1355" s="4" t="str">
        <f>VLOOKUP(F1355,Homologación!$A:$B,2,0)</f>
        <v>Geociencias</v>
      </c>
      <c r="O1355" s="4" t="str">
        <f>IFERROR(IF(VLOOKUP(G1355,Homologación!$A:$B,2,0)=Tabla1[[#This Row],[Carrera Equivalente Uniandes 1]],"",VLOOKUP(G1355,Homologación!$A:$B,2,0)),"")</f>
        <v/>
      </c>
      <c r="P1355" s="4" t="str">
        <f>IFERROR(IF(OR(VLOOKUP(H1355,Homologación!$A:$B,2,0)=Tabla1[[#This Row],[Carrera Equivalente Uniandes 1]],VLOOKUP(H1355,Homologación!$A:$B,2,0)=Tabla1[[#This Row],[Carrera Equivalente Uniandes 2]]),"",VLOOKUP(H1355,Homologación!$A:$B,2,0)),"")</f>
        <v/>
      </c>
    </row>
    <row r="1356" spans="1:16" x14ac:dyDescent="0.25">
      <c r="A1356" s="4" t="s">
        <v>2456</v>
      </c>
      <c r="B1356" s="4" t="s">
        <v>55</v>
      </c>
      <c r="C1356" s="4" t="s">
        <v>149</v>
      </c>
      <c r="D1356" s="4" t="s">
        <v>4366</v>
      </c>
      <c r="E1356" s="4" t="s">
        <v>3</v>
      </c>
      <c r="F1356" s="4" t="s">
        <v>480</v>
      </c>
      <c r="G1356" s="4" t="s">
        <v>9473</v>
      </c>
      <c r="I1356" s="4" t="s">
        <v>656</v>
      </c>
      <c r="J1356" s="4">
        <v>8999992948</v>
      </c>
      <c r="K1356" s="4" t="s">
        <v>5433</v>
      </c>
      <c r="L1356" s="4" t="s">
        <v>7752</v>
      </c>
      <c r="M1356" s="4" t="s">
        <v>1095</v>
      </c>
      <c r="N1356" s="4" t="str">
        <f>VLOOKUP(F1356,Homologación!$A:$B,2,0)</f>
        <v>Geociencias</v>
      </c>
      <c r="O1356" s="4" t="str">
        <f>IFERROR(IF(VLOOKUP(G1356,Homologación!$A:$B,2,0)=Tabla1[[#This Row],[Carrera Equivalente Uniandes 1]],"",VLOOKUP(G1356,Homologación!$A:$B,2,0)),"")</f>
        <v>Licenciatura en Ciencias Naturales</v>
      </c>
      <c r="P1356" s="4" t="str">
        <f>IFERROR(IF(OR(VLOOKUP(H1356,Homologación!$A:$B,2,0)=Tabla1[[#This Row],[Carrera Equivalente Uniandes 1]],VLOOKUP(H1356,Homologación!$A:$B,2,0)=Tabla1[[#This Row],[Carrera Equivalente Uniandes 2]]),"",VLOOKUP(H1356,Homologación!$A:$B,2,0)),"")</f>
        <v/>
      </c>
    </row>
    <row r="1357" spans="1:16" x14ac:dyDescent="0.25">
      <c r="A1357" s="4" t="s">
        <v>2457</v>
      </c>
      <c r="B1357" s="4" t="s">
        <v>55</v>
      </c>
      <c r="C1357" s="4" t="s">
        <v>54</v>
      </c>
      <c r="D1357" s="4" t="s">
        <v>4366</v>
      </c>
      <c r="E1357" s="4" t="s">
        <v>3</v>
      </c>
      <c r="F1357" s="4" t="s">
        <v>14</v>
      </c>
      <c r="I1357" s="4" t="s">
        <v>358</v>
      </c>
      <c r="J1357" s="4">
        <v>8902017056</v>
      </c>
      <c r="K1357" s="4" t="s">
        <v>4585</v>
      </c>
      <c r="L1357" s="4" t="s">
        <v>7753</v>
      </c>
      <c r="M1357" s="4" t="s">
        <v>1095</v>
      </c>
      <c r="N1357" s="4" t="str">
        <f>VLOOKUP(F1357,Homologación!$A:$B,2,0)</f>
        <v>Ingeniería Industrial</v>
      </c>
      <c r="O1357" s="4" t="str">
        <f>IFERROR(IF(VLOOKUP(G1357,Homologación!$A:$B,2,0)=Tabla1[[#This Row],[Carrera Equivalente Uniandes 1]],"",VLOOKUP(G1357,Homologación!$A:$B,2,0)),"")</f>
        <v/>
      </c>
      <c r="P1357" s="4" t="str">
        <f>IFERROR(IF(OR(VLOOKUP(H1357,Homologación!$A:$B,2,0)=Tabla1[[#This Row],[Carrera Equivalente Uniandes 1]],VLOOKUP(H1357,Homologación!$A:$B,2,0)=Tabla1[[#This Row],[Carrera Equivalente Uniandes 2]]),"",VLOOKUP(H1357,Homologación!$A:$B,2,0)),"")</f>
        <v/>
      </c>
    </row>
    <row r="1358" spans="1:16" x14ac:dyDescent="0.25">
      <c r="A1358" s="4" t="s">
        <v>2458</v>
      </c>
      <c r="B1358" s="4" t="s">
        <v>55</v>
      </c>
      <c r="C1358" s="4" t="s">
        <v>54</v>
      </c>
      <c r="D1358" s="4" t="s">
        <v>4366</v>
      </c>
      <c r="E1358" s="4" t="s">
        <v>3</v>
      </c>
      <c r="F1358" s="4" t="s">
        <v>14</v>
      </c>
      <c r="I1358" s="4" t="s">
        <v>358</v>
      </c>
      <c r="J1358" s="4">
        <v>8902017056</v>
      </c>
      <c r="K1358" s="4" t="s">
        <v>4585</v>
      </c>
      <c r="L1358" s="4" t="s">
        <v>7753</v>
      </c>
      <c r="M1358" s="4" t="s">
        <v>1095</v>
      </c>
      <c r="N1358" s="4" t="str">
        <f>VLOOKUP(F1358,Homologación!$A:$B,2,0)</f>
        <v>Ingeniería Industrial</v>
      </c>
      <c r="O1358" s="4" t="str">
        <f>IFERROR(IF(VLOOKUP(G1358,Homologación!$A:$B,2,0)=Tabla1[[#This Row],[Carrera Equivalente Uniandes 1]],"",VLOOKUP(G1358,Homologación!$A:$B,2,0)),"")</f>
        <v/>
      </c>
      <c r="P1358" s="4" t="str">
        <f>IFERROR(IF(OR(VLOOKUP(H1358,Homologación!$A:$B,2,0)=Tabla1[[#This Row],[Carrera Equivalente Uniandes 1]],VLOOKUP(H1358,Homologación!$A:$B,2,0)=Tabla1[[#This Row],[Carrera Equivalente Uniandes 2]]),"",VLOOKUP(H1358,Homologación!$A:$B,2,0)),"")</f>
        <v/>
      </c>
    </row>
    <row r="1359" spans="1:16" x14ac:dyDescent="0.25">
      <c r="A1359" s="4" t="s">
        <v>2459</v>
      </c>
      <c r="B1359" s="4" t="s">
        <v>55</v>
      </c>
      <c r="C1359" s="4" t="s">
        <v>54</v>
      </c>
      <c r="D1359" s="4" t="s">
        <v>4366</v>
      </c>
      <c r="E1359" s="4" t="s">
        <v>3</v>
      </c>
      <c r="F1359" s="4" t="s">
        <v>432</v>
      </c>
      <c r="G1359" s="4" t="s">
        <v>586</v>
      </c>
      <c r="I1359" s="4" t="s">
        <v>358</v>
      </c>
      <c r="J1359" s="4">
        <v>8902017056</v>
      </c>
      <c r="K1359" s="4" t="s">
        <v>5434</v>
      </c>
      <c r="L1359" s="4" t="s">
        <v>7754</v>
      </c>
      <c r="M1359" s="4" t="s">
        <v>1095</v>
      </c>
      <c r="N1359" s="4" t="str">
        <f>VLOOKUP(F1359,Homologación!$A:$B,2,0)</f>
        <v>Ingeniería Industrial</v>
      </c>
      <c r="O1359" s="4" t="str">
        <f>IFERROR(IF(VLOOKUP(G1359,Homologación!$A:$B,2,0)=Tabla1[[#This Row],[Carrera Equivalente Uniandes 1]],"",VLOOKUP(G1359,Homologación!$A:$B,2,0)),"")</f>
        <v>Historia</v>
      </c>
      <c r="P1359" s="4" t="str">
        <f>IFERROR(IF(OR(VLOOKUP(H1359,Homologación!$A:$B,2,0)=Tabla1[[#This Row],[Carrera Equivalente Uniandes 1]],VLOOKUP(H1359,Homologación!$A:$B,2,0)=Tabla1[[#This Row],[Carrera Equivalente Uniandes 2]]),"",VLOOKUP(H1359,Homologación!$A:$B,2,0)),"")</f>
        <v/>
      </c>
    </row>
    <row r="1360" spans="1:16" x14ac:dyDescent="0.25">
      <c r="A1360" s="4" t="s">
        <v>2460</v>
      </c>
      <c r="B1360" s="4" t="s">
        <v>55</v>
      </c>
      <c r="C1360" s="4" t="s">
        <v>54</v>
      </c>
      <c r="D1360" s="4" t="s">
        <v>4366</v>
      </c>
      <c r="E1360" s="4" t="s">
        <v>3</v>
      </c>
      <c r="F1360" s="4" t="s">
        <v>432</v>
      </c>
      <c r="G1360" s="4" t="s">
        <v>586</v>
      </c>
      <c r="I1360" s="4" t="s">
        <v>358</v>
      </c>
      <c r="J1360" s="4">
        <v>8902017056</v>
      </c>
      <c r="K1360" s="4" t="s">
        <v>5434</v>
      </c>
      <c r="L1360" s="4" t="s">
        <v>7754</v>
      </c>
      <c r="M1360" s="4" t="s">
        <v>1095</v>
      </c>
      <c r="N1360" s="4" t="str">
        <f>VLOOKUP(F1360,Homologación!$A:$B,2,0)</f>
        <v>Ingeniería Industrial</v>
      </c>
      <c r="O1360" s="4" t="str">
        <f>IFERROR(IF(VLOOKUP(G1360,Homologación!$A:$B,2,0)=Tabla1[[#This Row],[Carrera Equivalente Uniandes 1]],"",VLOOKUP(G1360,Homologación!$A:$B,2,0)),"")</f>
        <v>Historia</v>
      </c>
      <c r="P1360" s="4" t="str">
        <f>IFERROR(IF(OR(VLOOKUP(H1360,Homologación!$A:$B,2,0)=Tabla1[[#This Row],[Carrera Equivalente Uniandes 1]],VLOOKUP(H1360,Homologación!$A:$B,2,0)=Tabla1[[#This Row],[Carrera Equivalente Uniandes 2]]),"",VLOOKUP(H1360,Homologación!$A:$B,2,0)),"")</f>
        <v/>
      </c>
    </row>
    <row r="1361" spans="1:16" x14ac:dyDescent="0.25">
      <c r="A1361" s="4" t="s">
        <v>2461</v>
      </c>
      <c r="B1361" s="4" t="s">
        <v>55</v>
      </c>
      <c r="C1361" s="4" t="s">
        <v>54</v>
      </c>
      <c r="D1361" s="4" t="s">
        <v>4366</v>
      </c>
      <c r="E1361" s="4" t="s">
        <v>3</v>
      </c>
      <c r="F1361" s="4" t="s">
        <v>432</v>
      </c>
      <c r="G1361" s="4" t="s">
        <v>586</v>
      </c>
      <c r="I1361" s="4" t="s">
        <v>358</v>
      </c>
      <c r="J1361" s="4">
        <v>8902017056</v>
      </c>
      <c r="K1361" s="4" t="s">
        <v>5434</v>
      </c>
      <c r="L1361" s="4" t="s">
        <v>7754</v>
      </c>
      <c r="M1361" s="4" t="s">
        <v>1095</v>
      </c>
      <c r="N1361" s="4" t="str">
        <f>VLOOKUP(F1361,Homologación!$A:$B,2,0)</f>
        <v>Ingeniería Industrial</v>
      </c>
      <c r="O1361" s="4" t="str">
        <f>IFERROR(IF(VLOOKUP(G1361,Homologación!$A:$B,2,0)=Tabla1[[#This Row],[Carrera Equivalente Uniandes 1]],"",VLOOKUP(G1361,Homologación!$A:$B,2,0)),"")</f>
        <v>Historia</v>
      </c>
      <c r="P1361" s="4" t="str">
        <f>IFERROR(IF(OR(VLOOKUP(H1361,Homologación!$A:$B,2,0)=Tabla1[[#This Row],[Carrera Equivalente Uniandes 1]],VLOOKUP(H1361,Homologación!$A:$B,2,0)=Tabla1[[#This Row],[Carrera Equivalente Uniandes 2]]),"",VLOOKUP(H1361,Homologación!$A:$B,2,0)),"")</f>
        <v/>
      </c>
    </row>
    <row r="1362" spans="1:16" x14ac:dyDescent="0.25">
      <c r="A1362" s="4" t="s">
        <v>2462</v>
      </c>
      <c r="B1362" s="4" t="s">
        <v>55</v>
      </c>
      <c r="C1362" s="4" t="s">
        <v>54</v>
      </c>
      <c r="D1362" s="4" t="s">
        <v>4366</v>
      </c>
      <c r="E1362" s="4" t="s">
        <v>3</v>
      </c>
      <c r="F1362" s="4" t="s">
        <v>432</v>
      </c>
      <c r="G1362" s="4" t="s">
        <v>586</v>
      </c>
      <c r="I1362" s="4" t="s">
        <v>358</v>
      </c>
      <c r="J1362" s="4">
        <v>8902017056</v>
      </c>
      <c r="K1362" s="4" t="s">
        <v>5434</v>
      </c>
      <c r="L1362" s="4" t="s">
        <v>7754</v>
      </c>
      <c r="M1362" s="4" t="s">
        <v>1095</v>
      </c>
      <c r="N1362" s="4" t="str">
        <f>VLOOKUP(F1362,Homologación!$A:$B,2,0)</f>
        <v>Ingeniería Industrial</v>
      </c>
      <c r="O1362" s="4" t="str">
        <f>IFERROR(IF(VLOOKUP(G1362,Homologación!$A:$B,2,0)=Tabla1[[#This Row],[Carrera Equivalente Uniandes 1]],"",VLOOKUP(G1362,Homologación!$A:$B,2,0)),"")</f>
        <v>Historia</v>
      </c>
      <c r="P1362" s="4" t="str">
        <f>IFERROR(IF(OR(VLOOKUP(H1362,Homologación!$A:$B,2,0)=Tabla1[[#This Row],[Carrera Equivalente Uniandes 1]],VLOOKUP(H1362,Homologación!$A:$B,2,0)=Tabla1[[#This Row],[Carrera Equivalente Uniandes 2]]),"",VLOOKUP(H1362,Homologación!$A:$B,2,0)),"")</f>
        <v/>
      </c>
    </row>
    <row r="1363" spans="1:16" x14ac:dyDescent="0.25">
      <c r="A1363" s="4" t="s">
        <v>2463</v>
      </c>
      <c r="B1363" s="4" t="s">
        <v>55</v>
      </c>
      <c r="C1363" s="4" t="s">
        <v>54</v>
      </c>
      <c r="D1363" s="4" t="s">
        <v>4366</v>
      </c>
      <c r="E1363" s="4" t="s">
        <v>3</v>
      </c>
      <c r="F1363" s="4" t="s">
        <v>432</v>
      </c>
      <c r="G1363" s="4" t="s">
        <v>586</v>
      </c>
      <c r="I1363" s="4" t="s">
        <v>358</v>
      </c>
      <c r="J1363" s="4">
        <v>8902017056</v>
      </c>
      <c r="K1363" s="4" t="s">
        <v>5434</v>
      </c>
      <c r="L1363" s="4" t="s">
        <v>7754</v>
      </c>
      <c r="M1363" s="4" t="s">
        <v>1095</v>
      </c>
      <c r="N1363" s="4" t="str">
        <f>VLOOKUP(F1363,Homologación!$A:$B,2,0)</f>
        <v>Ingeniería Industrial</v>
      </c>
      <c r="O1363" s="4" t="str">
        <f>IFERROR(IF(VLOOKUP(G1363,Homologación!$A:$B,2,0)=Tabla1[[#This Row],[Carrera Equivalente Uniandes 1]],"",VLOOKUP(G1363,Homologación!$A:$B,2,0)),"")</f>
        <v>Historia</v>
      </c>
      <c r="P1363" s="4" t="str">
        <f>IFERROR(IF(OR(VLOOKUP(H1363,Homologación!$A:$B,2,0)=Tabla1[[#This Row],[Carrera Equivalente Uniandes 1]],VLOOKUP(H1363,Homologación!$A:$B,2,0)=Tabla1[[#This Row],[Carrera Equivalente Uniandes 2]]),"",VLOOKUP(H1363,Homologación!$A:$B,2,0)),"")</f>
        <v/>
      </c>
    </row>
    <row r="1364" spans="1:16" x14ac:dyDescent="0.25">
      <c r="A1364" s="4" t="s">
        <v>2464</v>
      </c>
      <c r="B1364" s="4" t="s">
        <v>55</v>
      </c>
      <c r="C1364" s="4" t="s">
        <v>54</v>
      </c>
      <c r="D1364" s="4" t="s">
        <v>4366</v>
      </c>
      <c r="E1364" s="4" t="s">
        <v>3</v>
      </c>
      <c r="F1364" s="4" t="s">
        <v>14</v>
      </c>
      <c r="I1364" s="4" t="s">
        <v>358</v>
      </c>
      <c r="J1364" s="4">
        <v>8902017056</v>
      </c>
      <c r="K1364" s="4" t="s">
        <v>4585</v>
      </c>
      <c r="L1364" s="4" t="s">
        <v>7755</v>
      </c>
      <c r="M1364" s="4" t="s">
        <v>1095</v>
      </c>
      <c r="N1364" s="4" t="str">
        <f>VLOOKUP(F1364,Homologación!$A:$B,2,0)</f>
        <v>Ingeniería Industrial</v>
      </c>
      <c r="O1364" s="4" t="str">
        <f>IFERROR(IF(VLOOKUP(G1364,Homologación!$A:$B,2,0)=Tabla1[[#This Row],[Carrera Equivalente Uniandes 1]],"",VLOOKUP(G1364,Homologación!$A:$B,2,0)),"")</f>
        <v/>
      </c>
      <c r="P1364" s="4" t="str">
        <f>IFERROR(IF(OR(VLOOKUP(H1364,Homologación!$A:$B,2,0)=Tabla1[[#This Row],[Carrera Equivalente Uniandes 1]],VLOOKUP(H1364,Homologación!$A:$B,2,0)=Tabla1[[#This Row],[Carrera Equivalente Uniandes 2]]),"",VLOOKUP(H1364,Homologación!$A:$B,2,0)),"")</f>
        <v/>
      </c>
    </row>
    <row r="1365" spans="1:16" x14ac:dyDescent="0.25">
      <c r="A1365" s="4" t="s">
        <v>2465</v>
      </c>
      <c r="B1365" s="4" t="s">
        <v>55</v>
      </c>
      <c r="C1365" s="4" t="s">
        <v>54</v>
      </c>
      <c r="D1365" s="4" t="s">
        <v>4366</v>
      </c>
      <c r="E1365" s="4" t="s">
        <v>3</v>
      </c>
      <c r="F1365" s="4" t="s">
        <v>14</v>
      </c>
      <c r="I1365" s="4" t="s">
        <v>358</v>
      </c>
      <c r="J1365" s="4">
        <v>8902017056</v>
      </c>
      <c r="K1365" s="4" t="s">
        <v>4585</v>
      </c>
      <c r="L1365" s="4" t="s">
        <v>7756</v>
      </c>
      <c r="M1365" s="4" t="s">
        <v>1095</v>
      </c>
      <c r="N1365" s="4" t="str">
        <f>VLOOKUP(F1365,Homologación!$A:$B,2,0)</f>
        <v>Ingeniería Industrial</v>
      </c>
      <c r="O1365" s="4" t="str">
        <f>IFERROR(IF(VLOOKUP(G1365,Homologación!$A:$B,2,0)=Tabla1[[#This Row],[Carrera Equivalente Uniandes 1]],"",VLOOKUP(G1365,Homologación!$A:$B,2,0)),"")</f>
        <v/>
      </c>
      <c r="P1365" s="4" t="str">
        <f>IFERROR(IF(OR(VLOOKUP(H1365,Homologación!$A:$B,2,0)=Tabla1[[#This Row],[Carrera Equivalente Uniandes 1]],VLOOKUP(H1365,Homologación!$A:$B,2,0)=Tabla1[[#This Row],[Carrera Equivalente Uniandes 2]]),"",VLOOKUP(H1365,Homologación!$A:$B,2,0)),"")</f>
        <v/>
      </c>
    </row>
    <row r="1366" spans="1:16" x14ac:dyDescent="0.25">
      <c r="A1366" s="4" t="s">
        <v>2466</v>
      </c>
      <c r="B1366" s="4" t="s">
        <v>55</v>
      </c>
      <c r="C1366" s="4" t="s">
        <v>54</v>
      </c>
      <c r="D1366" s="4" t="s">
        <v>4366</v>
      </c>
      <c r="E1366" s="4" t="s">
        <v>3</v>
      </c>
      <c r="F1366" s="4" t="s">
        <v>14</v>
      </c>
      <c r="I1366" s="4" t="s">
        <v>358</v>
      </c>
      <c r="J1366" s="4">
        <v>8902017056</v>
      </c>
      <c r="K1366" s="4" t="s">
        <v>5435</v>
      </c>
      <c r="L1366" s="4" t="s">
        <v>7757</v>
      </c>
      <c r="M1366" s="4" t="s">
        <v>1095</v>
      </c>
      <c r="N1366" s="4" t="str">
        <f>VLOOKUP(F1366,Homologación!$A:$B,2,0)</f>
        <v>Ingeniería Industrial</v>
      </c>
      <c r="O1366" s="4" t="str">
        <f>IFERROR(IF(VLOOKUP(G1366,Homologación!$A:$B,2,0)=Tabla1[[#This Row],[Carrera Equivalente Uniandes 1]],"",VLOOKUP(G1366,Homologación!$A:$B,2,0)),"")</f>
        <v/>
      </c>
      <c r="P1366" s="4" t="str">
        <f>IFERROR(IF(OR(VLOOKUP(H1366,Homologación!$A:$B,2,0)=Tabla1[[#This Row],[Carrera Equivalente Uniandes 1]],VLOOKUP(H1366,Homologación!$A:$B,2,0)=Tabla1[[#This Row],[Carrera Equivalente Uniandes 2]]),"",VLOOKUP(H1366,Homologación!$A:$B,2,0)),"")</f>
        <v/>
      </c>
    </row>
    <row r="1367" spans="1:16" x14ac:dyDescent="0.25">
      <c r="A1367" s="4" t="s">
        <v>2467</v>
      </c>
      <c r="B1367" s="4" t="s">
        <v>55</v>
      </c>
      <c r="C1367" s="4" t="s">
        <v>54</v>
      </c>
      <c r="D1367" s="4" t="s">
        <v>4366</v>
      </c>
      <c r="E1367" s="4" t="s">
        <v>3</v>
      </c>
      <c r="F1367" s="4" t="s">
        <v>14</v>
      </c>
      <c r="I1367" s="4" t="s">
        <v>358</v>
      </c>
      <c r="J1367" s="4">
        <v>8902017056</v>
      </c>
      <c r="K1367" s="4" t="s">
        <v>4585</v>
      </c>
      <c r="L1367" s="4" t="s">
        <v>7755</v>
      </c>
      <c r="M1367" s="4" t="s">
        <v>1095</v>
      </c>
      <c r="N1367" s="4" t="str">
        <f>VLOOKUP(F1367,Homologación!$A:$B,2,0)</f>
        <v>Ingeniería Industrial</v>
      </c>
      <c r="O1367" s="4" t="str">
        <f>IFERROR(IF(VLOOKUP(G1367,Homologación!$A:$B,2,0)=Tabla1[[#This Row],[Carrera Equivalente Uniandes 1]],"",VLOOKUP(G1367,Homologación!$A:$B,2,0)),"")</f>
        <v/>
      </c>
      <c r="P1367" s="4" t="str">
        <f>IFERROR(IF(OR(VLOOKUP(H1367,Homologación!$A:$B,2,0)=Tabla1[[#This Row],[Carrera Equivalente Uniandes 1]],VLOOKUP(H1367,Homologación!$A:$B,2,0)=Tabla1[[#This Row],[Carrera Equivalente Uniandes 2]]),"",VLOOKUP(H1367,Homologación!$A:$B,2,0)),"")</f>
        <v/>
      </c>
    </row>
    <row r="1368" spans="1:16" x14ac:dyDescent="0.25">
      <c r="A1368" s="4" t="s">
        <v>2468</v>
      </c>
      <c r="B1368" s="4" t="s">
        <v>94</v>
      </c>
      <c r="C1368" s="4" t="s">
        <v>104</v>
      </c>
      <c r="D1368" s="4" t="s">
        <v>427</v>
      </c>
      <c r="E1368" s="4" t="s">
        <v>9572</v>
      </c>
      <c r="F1368" s="4" t="s">
        <v>9406</v>
      </c>
      <c r="G1368" s="4" t="s">
        <v>21</v>
      </c>
      <c r="I1368" s="4" t="s">
        <v>133</v>
      </c>
      <c r="J1368" s="4">
        <v>8999990070</v>
      </c>
      <c r="K1368" s="4" t="s">
        <v>5436</v>
      </c>
      <c r="L1368" s="4" t="s">
        <v>7758</v>
      </c>
      <c r="M1368" s="4" t="s">
        <v>1095</v>
      </c>
      <c r="N1368" s="4" t="str">
        <f>VLOOKUP(F1368,Homologación!$A:$B,2,0)</f>
        <v>Derecho</v>
      </c>
      <c r="O1368" s="4" t="str">
        <f>IFERROR(IF(VLOOKUP(G1368,Homologación!$A:$B,2,0)=Tabla1[[#This Row],[Carrera Equivalente Uniandes 1]],"",VLOOKUP(G1368,Homologación!$A:$B,2,0)),"")</f>
        <v/>
      </c>
      <c r="P1368" s="4" t="str">
        <f>IFERROR(IF(OR(VLOOKUP(H1368,Homologación!$A:$B,2,0)=Tabla1[[#This Row],[Carrera Equivalente Uniandes 1]],VLOOKUP(H1368,Homologación!$A:$B,2,0)=Tabla1[[#This Row],[Carrera Equivalente Uniandes 2]]),"",VLOOKUP(H1368,Homologación!$A:$B,2,0)),"")</f>
        <v/>
      </c>
    </row>
    <row r="1369" spans="1:16" x14ac:dyDescent="0.25">
      <c r="A1369" s="4" t="s">
        <v>2469</v>
      </c>
      <c r="B1369" s="4" t="s">
        <v>94</v>
      </c>
      <c r="C1369" s="4" t="s">
        <v>104</v>
      </c>
      <c r="D1369" s="4" t="s">
        <v>427</v>
      </c>
      <c r="E1369" s="4" t="s">
        <v>9572</v>
      </c>
      <c r="F1369" s="4" t="s">
        <v>44</v>
      </c>
      <c r="G1369" s="4" t="s">
        <v>5</v>
      </c>
      <c r="H1369" s="4" t="s">
        <v>15</v>
      </c>
      <c r="I1369" s="4" t="s">
        <v>133</v>
      </c>
      <c r="J1369" s="4">
        <v>8999990070</v>
      </c>
      <c r="K1369" s="4" t="s">
        <v>5437</v>
      </c>
      <c r="L1369" s="4" t="s">
        <v>7759</v>
      </c>
      <c r="M1369" s="4" t="s">
        <v>1095</v>
      </c>
      <c r="N1369" s="4" t="str">
        <f>VLOOKUP(F1369,Homologación!$A:$B,2,0)</f>
        <v>Administración</v>
      </c>
      <c r="O1369" s="4" t="str">
        <f>IFERROR(IF(VLOOKUP(G1369,Homologación!$A:$B,2,0)=Tabla1[[#This Row],[Carrera Equivalente Uniandes 1]],"",VLOOKUP(G1369,Homologación!$A:$B,2,0)),"")</f>
        <v/>
      </c>
      <c r="P1369" s="4" t="str">
        <f>IFERROR(IF(OR(VLOOKUP(H1369,Homologación!$A:$B,2,0)=Tabla1[[#This Row],[Carrera Equivalente Uniandes 1]],VLOOKUP(H1369,Homologación!$A:$B,2,0)=Tabla1[[#This Row],[Carrera Equivalente Uniandes 2]]),"",VLOOKUP(H1369,Homologación!$A:$B,2,0)),"")</f>
        <v/>
      </c>
    </row>
    <row r="1370" spans="1:16" x14ac:dyDescent="0.25">
      <c r="A1370" s="4" t="s">
        <v>2470</v>
      </c>
      <c r="B1370" s="4" t="s">
        <v>55</v>
      </c>
      <c r="C1370" s="4" t="s">
        <v>54</v>
      </c>
      <c r="D1370" s="4" t="s">
        <v>4366</v>
      </c>
      <c r="E1370" s="4" t="s">
        <v>3</v>
      </c>
      <c r="F1370" s="4" t="s">
        <v>480</v>
      </c>
      <c r="I1370" s="4" t="s">
        <v>359</v>
      </c>
      <c r="J1370" s="4">
        <v>8902015730</v>
      </c>
      <c r="K1370" s="4" t="s">
        <v>5432</v>
      </c>
      <c r="L1370" s="4" t="s">
        <v>7760</v>
      </c>
      <c r="M1370" s="4" t="s">
        <v>1095</v>
      </c>
      <c r="N1370" s="4" t="str">
        <f>VLOOKUP(F1370,Homologación!$A:$B,2,0)</f>
        <v>Geociencias</v>
      </c>
      <c r="O1370" s="4" t="str">
        <f>IFERROR(IF(VLOOKUP(G1370,Homologación!$A:$B,2,0)=Tabla1[[#This Row],[Carrera Equivalente Uniandes 1]],"",VLOOKUP(G1370,Homologación!$A:$B,2,0)),"")</f>
        <v/>
      </c>
      <c r="P1370" s="4" t="str">
        <f>IFERROR(IF(OR(VLOOKUP(H1370,Homologación!$A:$B,2,0)=Tabla1[[#This Row],[Carrera Equivalente Uniandes 1]],VLOOKUP(H1370,Homologación!$A:$B,2,0)=Tabla1[[#This Row],[Carrera Equivalente Uniandes 2]]),"",VLOOKUP(H1370,Homologación!$A:$B,2,0)),"")</f>
        <v/>
      </c>
    </row>
    <row r="1371" spans="1:16" x14ac:dyDescent="0.25">
      <c r="A1371" s="4" t="s">
        <v>2471</v>
      </c>
      <c r="B1371" s="4" t="s">
        <v>55</v>
      </c>
      <c r="C1371" s="4" t="s">
        <v>54</v>
      </c>
      <c r="D1371" s="4" t="s">
        <v>4366</v>
      </c>
      <c r="E1371" s="4" t="s">
        <v>3</v>
      </c>
      <c r="F1371" s="4" t="s">
        <v>480</v>
      </c>
      <c r="I1371" s="4" t="s">
        <v>359</v>
      </c>
      <c r="J1371" s="4">
        <v>8902015730</v>
      </c>
      <c r="K1371" s="4" t="s">
        <v>5432</v>
      </c>
      <c r="L1371" s="4" t="s">
        <v>7761</v>
      </c>
      <c r="M1371" s="4" t="s">
        <v>1095</v>
      </c>
      <c r="N1371" s="4" t="str">
        <f>VLOOKUP(F1371,Homologación!$A:$B,2,0)</f>
        <v>Geociencias</v>
      </c>
      <c r="O1371" s="4" t="str">
        <f>IFERROR(IF(VLOOKUP(G1371,Homologación!$A:$B,2,0)=Tabla1[[#This Row],[Carrera Equivalente Uniandes 1]],"",VLOOKUP(G1371,Homologación!$A:$B,2,0)),"")</f>
        <v/>
      </c>
      <c r="P1371" s="4" t="str">
        <f>IFERROR(IF(OR(VLOOKUP(H1371,Homologación!$A:$B,2,0)=Tabla1[[#This Row],[Carrera Equivalente Uniandes 1]],VLOOKUP(H1371,Homologación!$A:$B,2,0)=Tabla1[[#This Row],[Carrera Equivalente Uniandes 2]]),"",VLOOKUP(H1371,Homologación!$A:$B,2,0)),"")</f>
        <v/>
      </c>
    </row>
    <row r="1372" spans="1:16" x14ac:dyDescent="0.25">
      <c r="A1372" s="4" t="s">
        <v>2472</v>
      </c>
      <c r="B1372" s="4" t="s">
        <v>55</v>
      </c>
      <c r="C1372" s="4" t="s">
        <v>54</v>
      </c>
      <c r="D1372" s="4" t="s">
        <v>4366</v>
      </c>
      <c r="E1372" s="4" t="s">
        <v>3</v>
      </c>
      <c r="F1372" s="4" t="s">
        <v>49</v>
      </c>
      <c r="I1372" s="4" t="s">
        <v>359</v>
      </c>
      <c r="J1372" s="4">
        <v>8902015730</v>
      </c>
      <c r="K1372" s="4" t="s">
        <v>4586</v>
      </c>
      <c r="L1372" s="4" t="s">
        <v>7762</v>
      </c>
      <c r="M1372" s="4" t="s">
        <v>1095</v>
      </c>
      <c r="N1372" s="4" t="str">
        <f>VLOOKUP(F1372,Homologación!$A:$B,2,0)</f>
        <v>Ingeniería Ambiental</v>
      </c>
      <c r="O1372" s="4" t="str">
        <f>IFERROR(IF(VLOOKUP(G1372,Homologación!$A:$B,2,0)=Tabla1[[#This Row],[Carrera Equivalente Uniandes 1]],"",VLOOKUP(G1372,Homologación!$A:$B,2,0)),"")</f>
        <v/>
      </c>
      <c r="P1372" s="4" t="str">
        <f>IFERROR(IF(OR(VLOOKUP(H1372,Homologación!$A:$B,2,0)=Tabla1[[#This Row],[Carrera Equivalente Uniandes 1]],VLOOKUP(H1372,Homologación!$A:$B,2,0)=Tabla1[[#This Row],[Carrera Equivalente Uniandes 2]]),"",VLOOKUP(H1372,Homologación!$A:$B,2,0)),"")</f>
        <v/>
      </c>
    </row>
    <row r="1373" spans="1:16" x14ac:dyDescent="0.25">
      <c r="A1373" s="4" t="s">
        <v>2473</v>
      </c>
      <c r="B1373" s="4" t="s">
        <v>55</v>
      </c>
      <c r="C1373" s="4" t="s">
        <v>54</v>
      </c>
      <c r="D1373" s="4" t="s">
        <v>4366</v>
      </c>
      <c r="E1373" s="4" t="s">
        <v>3</v>
      </c>
      <c r="F1373" s="4" t="s">
        <v>49</v>
      </c>
      <c r="I1373" s="4" t="s">
        <v>359</v>
      </c>
      <c r="J1373" s="4">
        <v>8902015730</v>
      </c>
      <c r="K1373" s="4" t="s">
        <v>4586</v>
      </c>
      <c r="L1373" s="4" t="s">
        <v>7763</v>
      </c>
      <c r="M1373" s="4" t="s">
        <v>1095</v>
      </c>
      <c r="N1373" s="4" t="str">
        <f>VLOOKUP(F1373,Homologación!$A:$B,2,0)</f>
        <v>Ingeniería Ambiental</v>
      </c>
      <c r="O1373" s="4" t="str">
        <f>IFERROR(IF(VLOOKUP(G1373,Homologación!$A:$B,2,0)=Tabla1[[#This Row],[Carrera Equivalente Uniandes 1]],"",VLOOKUP(G1373,Homologación!$A:$B,2,0)),"")</f>
        <v/>
      </c>
      <c r="P1373" s="4" t="str">
        <f>IFERROR(IF(OR(VLOOKUP(H1373,Homologación!$A:$B,2,0)=Tabla1[[#This Row],[Carrera Equivalente Uniandes 1]],VLOOKUP(H1373,Homologación!$A:$B,2,0)=Tabla1[[#This Row],[Carrera Equivalente Uniandes 2]]),"",VLOOKUP(H1373,Homologación!$A:$B,2,0)),"")</f>
        <v/>
      </c>
    </row>
    <row r="1374" spans="1:16" x14ac:dyDescent="0.25">
      <c r="A1374" s="4" t="s">
        <v>2474</v>
      </c>
      <c r="B1374" s="4" t="s">
        <v>55</v>
      </c>
      <c r="C1374" s="4" t="s">
        <v>54</v>
      </c>
      <c r="D1374" s="4" t="s">
        <v>4366</v>
      </c>
      <c r="E1374" s="4" t="s">
        <v>3</v>
      </c>
      <c r="F1374" s="4" t="s">
        <v>49</v>
      </c>
      <c r="I1374" s="4" t="s">
        <v>359</v>
      </c>
      <c r="J1374" s="4">
        <v>8902015730</v>
      </c>
      <c r="K1374" s="4" t="s">
        <v>4586</v>
      </c>
      <c r="L1374" s="4" t="s">
        <v>7762</v>
      </c>
      <c r="M1374" s="4" t="s">
        <v>1095</v>
      </c>
      <c r="N1374" s="4" t="str">
        <f>VLOOKUP(F1374,Homologación!$A:$B,2,0)</f>
        <v>Ingeniería Ambiental</v>
      </c>
      <c r="O1374" s="4" t="str">
        <f>IFERROR(IF(VLOOKUP(G1374,Homologación!$A:$B,2,0)=Tabla1[[#This Row],[Carrera Equivalente Uniandes 1]],"",VLOOKUP(G1374,Homologación!$A:$B,2,0)),"")</f>
        <v/>
      </c>
      <c r="P1374" s="4" t="str">
        <f>IFERROR(IF(OR(VLOOKUP(H1374,Homologación!$A:$B,2,0)=Tabla1[[#This Row],[Carrera Equivalente Uniandes 1]],VLOOKUP(H1374,Homologación!$A:$B,2,0)=Tabla1[[#This Row],[Carrera Equivalente Uniandes 2]]),"",VLOOKUP(H1374,Homologación!$A:$B,2,0)),"")</f>
        <v/>
      </c>
    </row>
    <row r="1375" spans="1:16" x14ac:dyDescent="0.25">
      <c r="A1375" s="4" t="s">
        <v>2475</v>
      </c>
      <c r="B1375" s="4" t="s">
        <v>55</v>
      </c>
      <c r="C1375" s="4" t="s">
        <v>54</v>
      </c>
      <c r="D1375" s="4" t="s">
        <v>4366</v>
      </c>
      <c r="E1375" s="4" t="s">
        <v>3</v>
      </c>
      <c r="F1375" s="4" t="s">
        <v>16</v>
      </c>
      <c r="I1375" s="4" t="s">
        <v>359</v>
      </c>
      <c r="J1375" s="4">
        <v>8902015730</v>
      </c>
      <c r="K1375" s="4" t="s">
        <v>5438</v>
      </c>
      <c r="L1375" s="4" t="s">
        <v>7764</v>
      </c>
      <c r="M1375" s="4" t="s">
        <v>1095</v>
      </c>
      <c r="N1375" s="4" t="str">
        <f>VLOOKUP(F1375,Homologación!$A:$B,2,0)</f>
        <v>Ingeniería Civil</v>
      </c>
      <c r="O1375" s="4" t="str">
        <f>IFERROR(IF(VLOOKUP(G1375,Homologación!$A:$B,2,0)=Tabla1[[#This Row],[Carrera Equivalente Uniandes 1]],"",VLOOKUP(G1375,Homologación!$A:$B,2,0)),"")</f>
        <v/>
      </c>
      <c r="P1375" s="4" t="str">
        <f>IFERROR(IF(OR(VLOOKUP(H1375,Homologación!$A:$B,2,0)=Tabla1[[#This Row],[Carrera Equivalente Uniandes 1]],VLOOKUP(H1375,Homologación!$A:$B,2,0)=Tabla1[[#This Row],[Carrera Equivalente Uniandes 2]]),"",VLOOKUP(H1375,Homologación!$A:$B,2,0)),"")</f>
        <v/>
      </c>
    </row>
    <row r="1376" spans="1:16" x14ac:dyDescent="0.25">
      <c r="A1376" s="4" t="s">
        <v>2476</v>
      </c>
      <c r="B1376" s="4" t="s">
        <v>55</v>
      </c>
      <c r="C1376" s="4" t="s">
        <v>54</v>
      </c>
      <c r="D1376" s="4" t="s">
        <v>4366</v>
      </c>
      <c r="E1376" s="4" t="s">
        <v>3</v>
      </c>
      <c r="F1376" s="4" t="s">
        <v>16</v>
      </c>
      <c r="I1376" s="4" t="s">
        <v>359</v>
      </c>
      <c r="J1376" s="4">
        <v>8902015730</v>
      </c>
      <c r="K1376" s="4" t="s">
        <v>5438</v>
      </c>
      <c r="L1376" s="4" t="s">
        <v>7765</v>
      </c>
      <c r="M1376" s="4" t="s">
        <v>1095</v>
      </c>
      <c r="N1376" s="4" t="str">
        <f>VLOOKUP(F1376,Homologación!$A:$B,2,0)</f>
        <v>Ingeniería Civil</v>
      </c>
      <c r="O1376" s="4" t="str">
        <f>IFERROR(IF(VLOOKUP(G1376,Homologación!$A:$B,2,0)=Tabla1[[#This Row],[Carrera Equivalente Uniandes 1]],"",VLOOKUP(G1376,Homologación!$A:$B,2,0)),"")</f>
        <v/>
      </c>
      <c r="P1376" s="4" t="str">
        <f>IFERROR(IF(OR(VLOOKUP(H1376,Homologación!$A:$B,2,0)=Tabla1[[#This Row],[Carrera Equivalente Uniandes 1]],VLOOKUP(H1376,Homologación!$A:$B,2,0)=Tabla1[[#This Row],[Carrera Equivalente Uniandes 2]]),"",VLOOKUP(H1376,Homologación!$A:$B,2,0)),"")</f>
        <v/>
      </c>
    </row>
    <row r="1377" spans="1:16" x14ac:dyDescent="0.25">
      <c r="A1377" s="4" t="s">
        <v>2477</v>
      </c>
      <c r="B1377" s="4" t="s">
        <v>55</v>
      </c>
      <c r="C1377" s="4" t="s">
        <v>54</v>
      </c>
      <c r="D1377" s="4" t="s">
        <v>4366</v>
      </c>
      <c r="E1377" s="4" t="s">
        <v>3</v>
      </c>
      <c r="F1377" s="4" t="s">
        <v>39</v>
      </c>
      <c r="I1377" s="4" t="s">
        <v>359</v>
      </c>
      <c r="J1377" s="4">
        <v>8902015730</v>
      </c>
      <c r="K1377" s="4" t="s">
        <v>5439</v>
      </c>
      <c r="L1377" s="4" t="s">
        <v>7766</v>
      </c>
      <c r="M1377" s="4" t="s">
        <v>1095</v>
      </c>
      <c r="N1377" s="4" t="str">
        <f>VLOOKUP(F1377,Homologación!$A:$B,2,0)</f>
        <v>Contaduría Internacional</v>
      </c>
      <c r="O1377" s="4" t="str">
        <f>IFERROR(IF(VLOOKUP(G1377,Homologación!$A:$B,2,0)=Tabla1[[#This Row],[Carrera Equivalente Uniandes 1]],"",VLOOKUP(G1377,Homologación!$A:$B,2,0)),"")</f>
        <v/>
      </c>
      <c r="P1377" s="4" t="str">
        <f>IFERROR(IF(OR(VLOOKUP(H1377,Homologación!$A:$B,2,0)=Tabla1[[#This Row],[Carrera Equivalente Uniandes 1]],VLOOKUP(H1377,Homologación!$A:$B,2,0)=Tabla1[[#This Row],[Carrera Equivalente Uniandes 2]]),"",VLOOKUP(H1377,Homologación!$A:$B,2,0)),"")</f>
        <v/>
      </c>
    </row>
    <row r="1378" spans="1:16" x14ac:dyDescent="0.25">
      <c r="A1378" s="4" t="s">
        <v>2478</v>
      </c>
      <c r="B1378" s="4" t="s">
        <v>55</v>
      </c>
      <c r="C1378" s="4" t="s">
        <v>54</v>
      </c>
      <c r="D1378" s="4" t="s">
        <v>4366</v>
      </c>
      <c r="E1378" s="4" t="s">
        <v>3</v>
      </c>
      <c r="F1378" s="4" t="s">
        <v>39</v>
      </c>
      <c r="I1378" s="4" t="s">
        <v>359</v>
      </c>
      <c r="J1378" s="4">
        <v>8902015730</v>
      </c>
      <c r="K1378" s="4" t="s">
        <v>5439</v>
      </c>
      <c r="L1378" s="4" t="s">
        <v>7767</v>
      </c>
      <c r="M1378" s="4" t="s">
        <v>1095</v>
      </c>
      <c r="N1378" s="4" t="str">
        <f>VLOOKUP(F1378,Homologación!$A:$B,2,0)</f>
        <v>Contaduría Internacional</v>
      </c>
      <c r="O1378" s="4" t="str">
        <f>IFERROR(IF(VLOOKUP(G1378,Homologación!$A:$B,2,0)=Tabla1[[#This Row],[Carrera Equivalente Uniandes 1]],"",VLOOKUP(G1378,Homologación!$A:$B,2,0)),"")</f>
        <v/>
      </c>
      <c r="P1378" s="4" t="str">
        <f>IFERROR(IF(OR(VLOOKUP(H1378,Homologación!$A:$B,2,0)=Tabla1[[#This Row],[Carrera Equivalente Uniandes 1]],VLOOKUP(H1378,Homologación!$A:$B,2,0)=Tabla1[[#This Row],[Carrera Equivalente Uniandes 2]]),"",VLOOKUP(H1378,Homologación!$A:$B,2,0)),"")</f>
        <v/>
      </c>
    </row>
    <row r="1379" spans="1:16" x14ac:dyDescent="0.25">
      <c r="A1379" s="4" t="s">
        <v>2479</v>
      </c>
      <c r="B1379" s="4" t="s">
        <v>55</v>
      </c>
      <c r="C1379" s="4" t="s">
        <v>54</v>
      </c>
      <c r="D1379" s="4" t="s">
        <v>4366</v>
      </c>
      <c r="E1379" s="4" t="s">
        <v>3</v>
      </c>
      <c r="F1379" s="4" t="s">
        <v>14</v>
      </c>
      <c r="I1379" s="4" t="s">
        <v>359</v>
      </c>
      <c r="J1379" s="4">
        <v>8902015730</v>
      </c>
      <c r="K1379" s="4" t="s">
        <v>4585</v>
      </c>
      <c r="L1379" s="4" t="s">
        <v>7768</v>
      </c>
      <c r="M1379" s="4" t="s">
        <v>1095</v>
      </c>
      <c r="N1379" s="4" t="str">
        <f>VLOOKUP(F1379,Homologación!$A:$B,2,0)</f>
        <v>Ingeniería Industrial</v>
      </c>
      <c r="O1379" s="4" t="str">
        <f>IFERROR(IF(VLOOKUP(G1379,Homologación!$A:$B,2,0)=Tabla1[[#This Row],[Carrera Equivalente Uniandes 1]],"",VLOOKUP(G1379,Homologación!$A:$B,2,0)),"")</f>
        <v/>
      </c>
      <c r="P1379" s="4" t="str">
        <f>IFERROR(IF(OR(VLOOKUP(H1379,Homologación!$A:$B,2,0)=Tabla1[[#This Row],[Carrera Equivalente Uniandes 1]],VLOOKUP(H1379,Homologación!$A:$B,2,0)=Tabla1[[#This Row],[Carrera Equivalente Uniandes 2]]),"",VLOOKUP(H1379,Homologación!$A:$B,2,0)),"")</f>
        <v/>
      </c>
    </row>
    <row r="1380" spans="1:16" x14ac:dyDescent="0.25">
      <c r="A1380" s="4" t="s">
        <v>2480</v>
      </c>
      <c r="B1380" s="4" t="s">
        <v>55</v>
      </c>
      <c r="C1380" s="4" t="s">
        <v>54</v>
      </c>
      <c r="D1380" s="4" t="s">
        <v>4366</v>
      </c>
      <c r="E1380" s="4" t="s">
        <v>3</v>
      </c>
      <c r="F1380" s="4" t="s">
        <v>14</v>
      </c>
      <c r="I1380" s="4" t="s">
        <v>359</v>
      </c>
      <c r="J1380" s="4">
        <v>8902015730</v>
      </c>
      <c r="K1380" s="4" t="s">
        <v>4585</v>
      </c>
      <c r="L1380" s="4" t="s">
        <v>7769</v>
      </c>
      <c r="M1380" s="4" t="s">
        <v>1095</v>
      </c>
      <c r="N1380" s="4" t="str">
        <f>VLOOKUP(F1380,Homologación!$A:$B,2,0)</f>
        <v>Ingeniería Industrial</v>
      </c>
      <c r="O1380" s="4" t="str">
        <f>IFERROR(IF(VLOOKUP(G1380,Homologación!$A:$B,2,0)=Tabla1[[#This Row],[Carrera Equivalente Uniandes 1]],"",VLOOKUP(G1380,Homologación!$A:$B,2,0)),"")</f>
        <v/>
      </c>
      <c r="P1380" s="4" t="str">
        <f>IFERROR(IF(OR(VLOOKUP(H1380,Homologación!$A:$B,2,0)=Tabla1[[#This Row],[Carrera Equivalente Uniandes 1]],VLOOKUP(H1380,Homologación!$A:$B,2,0)=Tabla1[[#This Row],[Carrera Equivalente Uniandes 2]]),"",VLOOKUP(H1380,Homologación!$A:$B,2,0)),"")</f>
        <v/>
      </c>
    </row>
    <row r="1381" spans="1:16" x14ac:dyDescent="0.25">
      <c r="A1381" s="4" t="s">
        <v>2481</v>
      </c>
      <c r="B1381" s="4" t="s">
        <v>55</v>
      </c>
      <c r="C1381" s="4" t="s">
        <v>54</v>
      </c>
      <c r="D1381" s="4" t="s">
        <v>4366</v>
      </c>
      <c r="E1381" s="4" t="s">
        <v>3</v>
      </c>
      <c r="F1381" s="4" t="s">
        <v>9474</v>
      </c>
      <c r="I1381" s="4" t="s">
        <v>359</v>
      </c>
      <c r="J1381" s="4">
        <v>8902015730</v>
      </c>
      <c r="K1381" s="4" t="s">
        <v>5440</v>
      </c>
      <c r="L1381" s="4" t="s">
        <v>7770</v>
      </c>
      <c r="M1381" s="4" t="s">
        <v>1095</v>
      </c>
      <c r="N1381" s="4" t="str">
        <f>VLOOKUP(F1381,Homologación!$A:$B,2,0)</f>
        <v>Geociencias</v>
      </c>
      <c r="O1381" s="4" t="str">
        <f>IFERROR(IF(VLOOKUP(G1381,Homologación!$A:$B,2,0)=Tabla1[[#This Row],[Carrera Equivalente Uniandes 1]],"",VLOOKUP(G1381,Homologación!$A:$B,2,0)),"")</f>
        <v/>
      </c>
      <c r="P1381" s="4" t="str">
        <f>IFERROR(IF(OR(VLOOKUP(H1381,Homologación!$A:$B,2,0)=Tabla1[[#This Row],[Carrera Equivalente Uniandes 1]],VLOOKUP(H1381,Homologación!$A:$B,2,0)=Tabla1[[#This Row],[Carrera Equivalente Uniandes 2]]),"",VLOOKUP(H1381,Homologación!$A:$B,2,0)),"")</f>
        <v/>
      </c>
    </row>
    <row r="1382" spans="1:16" x14ac:dyDescent="0.25">
      <c r="A1382" s="4" t="s">
        <v>2482</v>
      </c>
      <c r="B1382" s="4" t="s">
        <v>55</v>
      </c>
      <c r="C1382" s="4" t="s">
        <v>54</v>
      </c>
      <c r="D1382" s="4" t="s">
        <v>4366</v>
      </c>
      <c r="E1382" s="4" t="s">
        <v>3</v>
      </c>
      <c r="F1382" s="4" t="s">
        <v>9474</v>
      </c>
      <c r="I1382" s="4" t="s">
        <v>359</v>
      </c>
      <c r="J1382" s="4">
        <v>8902015730</v>
      </c>
      <c r="K1382" s="4" t="s">
        <v>5440</v>
      </c>
      <c r="L1382" s="4" t="s">
        <v>7771</v>
      </c>
      <c r="M1382" s="4" t="s">
        <v>1095</v>
      </c>
      <c r="N1382" s="4" t="str">
        <f>VLOOKUP(F1382,Homologación!$A:$B,2,0)</f>
        <v>Geociencias</v>
      </c>
      <c r="O1382" s="4" t="str">
        <f>IFERROR(IF(VLOOKUP(G1382,Homologación!$A:$B,2,0)=Tabla1[[#This Row],[Carrera Equivalente Uniandes 1]],"",VLOOKUP(G1382,Homologación!$A:$B,2,0)),"")</f>
        <v/>
      </c>
      <c r="P1382" s="4" t="str">
        <f>IFERROR(IF(OR(VLOOKUP(H1382,Homologación!$A:$B,2,0)=Tabla1[[#This Row],[Carrera Equivalente Uniandes 1]],VLOOKUP(H1382,Homologación!$A:$B,2,0)=Tabla1[[#This Row],[Carrera Equivalente Uniandes 2]]),"",VLOOKUP(H1382,Homologación!$A:$B,2,0)),"")</f>
        <v/>
      </c>
    </row>
    <row r="1383" spans="1:16" x14ac:dyDescent="0.25">
      <c r="A1383" s="4" t="s">
        <v>2483</v>
      </c>
      <c r="B1383" s="4" t="s">
        <v>55</v>
      </c>
      <c r="C1383" s="4" t="s">
        <v>54</v>
      </c>
      <c r="D1383" s="4" t="s">
        <v>4366</v>
      </c>
      <c r="E1383" s="4" t="s">
        <v>3</v>
      </c>
      <c r="F1383" s="4" t="s">
        <v>103</v>
      </c>
      <c r="I1383" s="4" t="s">
        <v>359</v>
      </c>
      <c r="J1383" s="4">
        <v>8902015730</v>
      </c>
      <c r="K1383" s="4" t="s">
        <v>5441</v>
      </c>
      <c r="L1383" s="4" t="s">
        <v>7772</v>
      </c>
      <c r="M1383" s="4" t="s">
        <v>1095</v>
      </c>
      <c r="N1383" s="4" t="str">
        <f>VLOOKUP(F1383,Homologación!$A:$B,2,0)</f>
        <v>Ingeniería Ambiental</v>
      </c>
      <c r="O1383" s="4" t="str">
        <f>IFERROR(IF(VLOOKUP(G1383,Homologación!$A:$B,2,0)=Tabla1[[#This Row],[Carrera Equivalente Uniandes 1]],"",VLOOKUP(G1383,Homologación!$A:$B,2,0)),"")</f>
        <v/>
      </c>
      <c r="P1383" s="4" t="str">
        <f>IFERROR(IF(OR(VLOOKUP(H1383,Homologación!$A:$B,2,0)=Tabla1[[#This Row],[Carrera Equivalente Uniandes 1]],VLOOKUP(H1383,Homologación!$A:$B,2,0)=Tabla1[[#This Row],[Carrera Equivalente Uniandes 2]]),"",VLOOKUP(H1383,Homologación!$A:$B,2,0)),"")</f>
        <v/>
      </c>
    </row>
    <row r="1384" spans="1:16" x14ac:dyDescent="0.25">
      <c r="A1384" s="4" t="s">
        <v>2484</v>
      </c>
      <c r="B1384" s="4" t="s">
        <v>55</v>
      </c>
      <c r="C1384" s="4" t="s">
        <v>54</v>
      </c>
      <c r="D1384" s="4" t="s">
        <v>4366</v>
      </c>
      <c r="E1384" s="4" t="s">
        <v>3</v>
      </c>
      <c r="F1384" s="4" t="s">
        <v>103</v>
      </c>
      <c r="I1384" s="4" t="s">
        <v>359</v>
      </c>
      <c r="J1384" s="4">
        <v>8902015730</v>
      </c>
      <c r="K1384" s="4" t="s">
        <v>5441</v>
      </c>
      <c r="L1384" s="4" t="s">
        <v>7773</v>
      </c>
      <c r="M1384" s="4" t="s">
        <v>1095</v>
      </c>
      <c r="N1384" s="4" t="str">
        <f>VLOOKUP(F1384,Homologación!$A:$B,2,0)</f>
        <v>Ingeniería Ambiental</v>
      </c>
      <c r="O1384" s="4" t="str">
        <f>IFERROR(IF(VLOOKUP(G1384,Homologación!$A:$B,2,0)=Tabla1[[#This Row],[Carrera Equivalente Uniandes 1]],"",VLOOKUP(G1384,Homologación!$A:$B,2,0)),"")</f>
        <v/>
      </c>
      <c r="P1384" s="4" t="str">
        <f>IFERROR(IF(OR(VLOOKUP(H1384,Homologación!$A:$B,2,0)=Tabla1[[#This Row],[Carrera Equivalente Uniandes 1]],VLOOKUP(H1384,Homologación!$A:$B,2,0)=Tabla1[[#This Row],[Carrera Equivalente Uniandes 2]]),"",VLOOKUP(H1384,Homologación!$A:$B,2,0)),"")</f>
        <v/>
      </c>
    </row>
    <row r="1385" spans="1:16" x14ac:dyDescent="0.25">
      <c r="A1385" s="4" t="s">
        <v>2485</v>
      </c>
      <c r="B1385" s="4" t="s">
        <v>55</v>
      </c>
      <c r="C1385" s="4" t="s">
        <v>54</v>
      </c>
      <c r="D1385" s="4" t="s">
        <v>4366</v>
      </c>
      <c r="E1385" s="4" t="s">
        <v>3</v>
      </c>
      <c r="F1385" s="4" t="s">
        <v>29</v>
      </c>
      <c r="I1385" s="4" t="s">
        <v>359</v>
      </c>
      <c r="J1385" s="4">
        <v>8902015730</v>
      </c>
      <c r="K1385" s="4" t="s">
        <v>4587</v>
      </c>
      <c r="L1385" s="4" t="s">
        <v>7774</v>
      </c>
      <c r="M1385" s="4" t="s">
        <v>1095</v>
      </c>
      <c r="N1385" s="4" t="str">
        <f>VLOOKUP(F1385,Homologación!$A:$B,2,0)</f>
        <v>Ingeniería de Sistemas y Computación</v>
      </c>
      <c r="O1385" s="4" t="str">
        <f>IFERROR(IF(VLOOKUP(G1385,Homologación!$A:$B,2,0)=Tabla1[[#This Row],[Carrera Equivalente Uniandes 1]],"",VLOOKUP(G1385,Homologación!$A:$B,2,0)),"")</f>
        <v/>
      </c>
      <c r="P1385" s="4" t="str">
        <f>IFERROR(IF(OR(VLOOKUP(H1385,Homologación!$A:$B,2,0)=Tabla1[[#This Row],[Carrera Equivalente Uniandes 1]],VLOOKUP(H1385,Homologación!$A:$B,2,0)=Tabla1[[#This Row],[Carrera Equivalente Uniandes 2]]),"",VLOOKUP(H1385,Homologación!$A:$B,2,0)),"")</f>
        <v/>
      </c>
    </row>
    <row r="1386" spans="1:16" x14ac:dyDescent="0.25">
      <c r="A1386" s="4" t="s">
        <v>2486</v>
      </c>
      <c r="B1386" s="4" t="s">
        <v>55</v>
      </c>
      <c r="C1386" s="4" t="s">
        <v>54</v>
      </c>
      <c r="D1386" s="4" t="s">
        <v>4366</v>
      </c>
      <c r="E1386" s="4" t="s">
        <v>3</v>
      </c>
      <c r="F1386" s="4" t="s">
        <v>9475</v>
      </c>
      <c r="G1386" s="4" t="s">
        <v>452</v>
      </c>
      <c r="I1386" s="4" t="s">
        <v>359</v>
      </c>
      <c r="J1386" s="4">
        <v>8902015730</v>
      </c>
      <c r="K1386" s="4" t="s">
        <v>5442</v>
      </c>
      <c r="L1386" s="4" t="s">
        <v>7775</v>
      </c>
      <c r="M1386" s="4" t="s">
        <v>1095</v>
      </c>
      <c r="N1386" s="4" t="str">
        <f>VLOOKUP(F1386,Homologación!$A:$B,2,0)</f>
        <v>Ingeniería Química</v>
      </c>
      <c r="O1386" s="4" t="str">
        <f>IFERROR(IF(VLOOKUP(G1386,Homologación!$A:$B,2,0)=Tabla1[[#This Row],[Carrera Equivalente Uniandes 1]],"",VLOOKUP(G1386,Homologación!$A:$B,2,0)),"")</f>
        <v/>
      </c>
      <c r="P1386" s="4" t="str">
        <f>IFERROR(IF(OR(VLOOKUP(H1386,Homologación!$A:$B,2,0)=Tabla1[[#This Row],[Carrera Equivalente Uniandes 1]],VLOOKUP(H1386,Homologación!$A:$B,2,0)=Tabla1[[#This Row],[Carrera Equivalente Uniandes 2]]),"",VLOOKUP(H1386,Homologación!$A:$B,2,0)),"")</f>
        <v/>
      </c>
    </row>
    <row r="1387" spans="1:16" x14ac:dyDescent="0.25">
      <c r="A1387" s="4" t="s">
        <v>2487</v>
      </c>
      <c r="B1387" s="4" t="s">
        <v>55</v>
      </c>
      <c r="C1387" s="4" t="s">
        <v>54</v>
      </c>
      <c r="D1387" s="4" t="s">
        <v>4366</v>
      </c>
      <c r="E1387" s="4" t="s">
        <v>3</v>
      </c>
      <c r="F1387" s="4" t="s">
        <v>9475</v>
      </c>
      <c r="G1387" s="4" t="s">
        <v>452</v>
      </c>
      <c r="I1387" s="4" t="s">
        <v>359</v>
      </c>
      <c r="J1387" s="4">
        <v>8902015730</v>
      </c>
      <c r="K1387" s="4" t="s">
        <v>5442</v>
      </c>
      <c r="L1387" s="4" t="s">
        <v>7776</v>
      </c>
      <c r="M1387" s="4" t="s">
        <v>1095</v>
      </c>
      <c r="N1387" s="4" t="str">
        <f>VLOOKUP(F1387,Homologación!$A:$B,2,0)</f>
        <v>Ingeniería Química</v>
      </c>
      <c r="O1387" s="4" t="str">
        <f>IFERROR(IF(VLOOKUP(G1387,Homologación!$A:$B,2,0)=Tabla1[[#This Row],[Carrera Equivalente Uniandes 1]],"",VLOOKUP(G1387,Homologación!$A:$B,2,0)),"")</f>
        <v/>
      </c>
      <c r="P1387" s="4" t="str">
        <f>IFERROR(IF(OR(VLOOKUP(H1387,Homologación!$A:$B,2,0)=Tabla1[[#This Row],[Carrera Equivalente Uniandes 1]],VLOOKUP(H1387,Homologación!$A:$B,2,0)=Tabla1[[#This Row],[Carrera Equivalente Uniandes 2]]),"",VLOOKUP(H1387,Homologación!$A:$B,2,0)),"")</f>
        <v/>
      </c>
    </row>
    <row r="1388" spans="1:16" x14ac:dyDescent="0.25">
      <c r="A1388" s="4" t="s">
        <v>2488</v>
      </c>
      <c r="B1388" s="4" t="s">
        <v>55</v>
      </c>
      <c r="C1388" s="4" t="s">
        <v>54</v>
      </c>
      <c r="D1388" s="4" t="s">
        <v>4366</v>
      </c>
      <c r="E1388" s="4" t="s">
        <v>3</v>
      </c>
      <c r="F1388" s="4" t="s">
        <v>558</v>
      </c>
      <c r="I1388" s="4" t="s">
        <v>359</v>
      </c>
      <c r="J1388" s="4">
        <v>8902015730</v>
      </c>
      <c r="K1388" s="4" t="s">
        <v>5443</v>
      </c>
      <c r="L1388" s="4" t="s">
        <v>7777</v>
      </c>
      <c r="M1388" s="4" t="s">
        <v>1095</v>
      </c>
      <c r="N1388" s="4" t="str">
        <f>VLOOKUP(F1388,Homologación!$A:$B,2,0)</f>
        <v>Ingeniería Electrónica</v>
      </c>
      <c r="O1388" s="4" t="str">
        <f>IFERROR(IF(VLOOKUP(G1388,Homologación!$A:$B,2,0)=Tabla1[[#This Row],[Carrera Equivalente Uniandes 1]],"",VLOOKUP(G1388,Homologación!$A:$B,2,0)),"")</f>
        <v/>
      </c>
      <c r="P1388" s="4" t="str">
        <f>IFERROR(IF(OR(VLOOKUP(H1388,Homologación!$A:$B,2,0)=Tabla1[[#This Row],[Carrera Equivalente Uniandes 1]],VLOOKUP(H1388,Homologación!$A:$B,2,0)=Tabla1[[#This Row],[Carrera Equivalente Uniandes 2]]),"",VLOOKUP(H1388,Homologación!$A:$B,2,0)),"")</f>
        <v/>
      </c>
    </row>
    <row r="1389" spans="1:16" x14ac:dyDescent="0.25">
      <c r="A1389" s="4" t="s">
        <v>2489</v>
      </c>
      <c r="B1389" s="4" t="s">
        <v>55</v>
      </c>
      <c r="C1389" s="4" t="s">
        <v>4321</v>
      </c>
      <c r="D1389" s="4" t="s">
        <v>4366</v>
      </c>
      <c r="E1389" s="4" t="s">
        <v>3</v>
      </c>
      <c r="F1389" s="4" t="s">
        <v>44</v>
      </c>
      <c r="I1389" s="4" t="s">
        <v>4437</v>
      </c>
      <c r="J1389" s="4">
        <v>8902036888</v>
      </c>
      <c r="K1389" s="4" t="s">
        <v>5444</v>
      </c>
      <c r="L1389" s="4" t="s">
        <v>7778</v>
      </c>
      <c r="M1389" s="4" t="s">
        <v>1095</v>
      </c>
      <c r="N1389" s="4" t="str">
        <f>VLOOKUP(F1389,Homologación!$A:$B,2,0)</f>
        <v>Administración</v>
      </c>
      <c r="O1389" s="4" t="str">
        <f>IFERROR(IF(VLOOKUP(G1389,Homologación!$A:$B,2,0)=Tabla1[[#This Row],[Carrera Equivalente Uniandes 1]],"",VLOOKUP(G1389,Homologación!$A:$B,2,0)),"")</f>
        <v/>
      </c>
      <c r="P1389" s="4" t="str">
        <f>IFERROR(IF(OR(VLOOKUP(H1389,Homologación!$A:$B,2,0)=Tabla1[[#This Row],[Carrera Equivalente Uniandes 1]],VLOOKUP(H1389,Homologación!$A:$B,2,0)=Tabla1[[#This Row],[Carrera Equivalente Uniandes 2]]),"",VLOOKUP(H1389,Homologación!$A:$B,2,0)),"")</f>
        <v/>
      </c>
    </row>
    <row r="1390" spans="1:16" x14ac:dyDescent="0.25">
      <c r="A1390" s="4" t="s">
        <v>2490</v>
      </c>
      <c r="B1390" s="4" t="s">
        <v>55</v>
      </c>
      <c r="C1390" s="4" t="s">
        <v>4321</v>
      </c>
      <c r="D1390" s="4" t="s">
        <v>4366</v>
      </c>
      <c r="E1390" s="4" t="s">
        <v>3</v>
      </c>
      <c r="F1390" s="4" t="s">
        <v>44</v>
      </c>
      <c r="I1390" s="4" t="s">
        <v>4437</v>
      </c>
      <c r="J1390" s="4">
        <v>8902036888</v>
      </c>
      <c r="K1390" s="4" t="s">
        <v>5445</v>
      </c>
      <c r="L1390" s="4" t="s">
        <v>7778</v>
      </c>
      <c r="M1390" s="4" t="s">
        <v>1095</v>
      </c>
      <c r="N1390" s="4" t="str">
        <f>VLOOKUP(F1390,Homologación!$A:$B,2,0)</f>
        <v>Administración</v>
      </c>
      <c r="O1390" s="4" t="str">
        <f>IFERROR(IF(VLOOKUP(G1390,Homologación!$A:$B,2,0)=Tabla1[[#This Row],[Carrera Equivalente Uniandes 1]],"",VLOOKUP(G1390,Homologación!$A:$B,2,0)),"")</f>
        <v/>
      </c>
      <c r="P1390" s="4" t="str">
        <f>IFERROR(IF(OR(VLOOKUP(H1390,Homologación!$A:$B,2,0)=Tabla1[[#This Row],[Carrera Equivalente Uniandes 1]],VLOOKUP(H1390,Homologación!$A:$B,2,0)=Tabla1[[#This Row],[Carrera Equivalente Uniandes 2]]),"",VLOOKUP(H1390,Homologación!$A:$B,2,0)),"")</f>
        <v/>
      </c>
    </row>
    <row r="1391" spans="1:16" x14ac:dyDescent="0.25">
      <c r="A1391" s="4" t="s">
        <v>2491</v>
      </c>
      <c r="B1391" s="4" t="s">
        <v>55</v>
      </c>
      <c r="C1391" s="4" t="s">
        <v>4321</v>
      </c>
      <c r="D1391" s="4" t="s">
        <v>4366</v>
      </c>
      <c r="E1391" s="4" t="s">
        <v>3</v>
      </c>
      <c r="F1391" s="4" t="s">
        <v>51</v>
      </c>
      <c r="I1391" s="4" t="s">
        <v>4437</v>
      </c>
      <c r="J1391" s="4">
        <v>8902036888</v>
      </c>
      <c r="K1391" s="4" t="s">
        <v>5446</v>
      </c>
      <c r="L1391" s="4" t="s">
        <v>7779</v>
      </c>
      <c r="M1391" s="4" t="s">
        <v>1095</v>
      </c>
      <c r="N1391" s="4" t="str">
        <f>VLOOKUP(F1391,Homologación!$A:$B,2,0)</f>
        <v>Ingeniería Biomédica</v>
      </c>
      <c r="O1391" s="4" t="str">
        <f>IFERROR(IF(VLOOKUP(G1391,Homologación!$A:$B,2,0)=Tabla1[[#This Row],[Carrera Equivalente Uniandes 1]],"",VLOOKUP(G1391,Homologación!$A:$B,2,0)),"")</f>
        <v/>
      </c>
      <c r="P1391" s="4" t="str">
        <f>IFERROR(IF(OR(VLOOKUP(H1391,Homologación!$A:$B,2,0)=Tabla1[[#This Row],[Carrera Equivalente Uniandes 1]],VLOOKUP(H1391,Homologación!$A:$B,2,0)=Tabla1[[#This Row],[Carrera Equivalente Uniandes 2]]),"",VLOOKUP(H1391,Homologación!$A:$B,2,0)),"")</f>
        <v/>
      </c>
    </row>
    <row r="1392" spans="1:16" x14ac:dyDescent="0.25">
      <c r="A1392" s="4" t="s">
        <v>2492</v>
      </c>
      <c r="B1392" s="4" t="s">
        <v>55</v>
      </c>
      <c r="C1392" s="4" t="s">
        <v>4321</v>
      </c>
      <c r="D1392" s="4" t="s">
        <v>4366</v>
      </c>
      <c r="E1392" s="4" t="s">
        <v>3</v>
      </c>
      <c r="F1392" s="4" t="s">
        <v>44</v>
      </c>
      <c r="I1392" s="4" t="s">
        <v>4437</v>
      </c>
      <c r="J1392" s="4">
        <v>8902036888</v>
      </c>
      <c r="K1392" s="4" t="s">
        <v>4596</v>
      </c>
      <c r="L1392" s="4" t="s">
        <v>7778</v>
      </c>
      <c r="M1392" s="4" t="s">
        <v>1095</v>
      </c>
      <c r="N1392" s="4" t="str">
        <f>VLOOKUP(F1392,Homologación!$A:$B,2,0)</f>
        <v>Administración</v>
      </c>
      <c r="O1392" s="4" t="str">
        <f>IFERROR(IF(VLOOKUP(G1392,Homologación!$A:$B,2,0)=Tabla1[[#This Row],[Carrera Equivalente Uniandes 1]],"",VLOOKUP(G1392,Homologación!$A:$B,2,0)),"")</f>
        <v/>
      </c>
      <c r="P1392" s="4" t="str">
        <f>IFERROR(IF(OR(VLOOKUP(H1392,Homologación!$A:$B,2,0)=Tabla1[[#This Row],[Carrera Equivalente Uniandes 1]],VLOOKUP(H1392,Homologación!$A:$B,2,0)=Tabla1[[#This Row],[Carrera Equivalente Uniandes 2]]),"",VLOOKUP(H1392,Homologación!$A:$B,2,0)),"")</f>
        <v/>
      </c>
    </row>
    <row r="1393" spans="1:16" x14ac:dyDescent="0.25">
      <c r="A1393" s="4" t="s">
        <v>2493</v>
      </c>
      <c r="B1393" s="4" t="s">
        <v>89</v>
      </c>
      <c r="C1393" s="4" t="s">
        <v>88</v>
      </c>
      <c r="D1393" s="4" t="s">
        <v>426</v>
      </c>
      <c r="E1393" s="4" t="s">
        <v>3</v>
      </c>
      <c r="F1393" s="4" t="s">
        <v>44</v>
      </c>
      <c r="I1393" s="4" t="s">
        <v>687</v>
      </c>
      <c r="J1393" s="4">
        <v>8001556331</v>
      </c>
      <c r="K1393" s="4" t="s">
        <v>5447</v>
      </c>
      <c r="L1393" s="4" t="s">
        <v>7780</v>
      </c>
      <c r="M1393" s="4" t="s">
        <v>1095</v>
      </c>
      <c r="N1393" s="4" t="str">
        <f>VLOOKUP(F1393,Homologación!$A:$B,2,0)</f>
        <v>Administración</v>
      </c>
      <c r="O1393" s="4" t="str">
        <f>IFERROR(IF(VLOOKUP(G1393,Homologación!$A:$B,2,0)=Tabla1[[#This Row],[Carrera Equivalente Uniandes 1]],"",VLOOKUP(G1393,Homologación!$A:$B,2,0)),"")</f>
        <v/>
      </c>
      <c r="P1393" s="4" t="str">
        <f>IFERROR(IF(OR(VLOOKUP(H1393,Homologación!$A:$B,2,0)=Tabla1[[#This Row],[Carrera Equivalente Uniandes 1]],VLOOKUP(H1393,Homologación!$A:$B,2,0)=Tabla1[[#This Row],[Carrera Equivalente Uniandes 2]]),"",VLOOKUP(H1393,Homologación!$A:$B,2,0)),"")</f>
        <v/>
      </c>
    </row>
    <row r="1394" spans="1:16" x14ac:dyDescent="0.25">
      <c r="A1394" s="4" t="s">
        <v>2494</v>
      </c>
      <c r="B1394" s="4" t="s">
        <v>26</v>
      </c>
      <c r="C1394" s="4" t="s">
        <v>26</v>
      </c>
      <c r="D1394" s="4" t="s">
        <v>425</v>
      </c>
      <c r="E1394" s="4" t="s">
        <v>3</v>
      </c>
      <c r="F1394" s="4" t="s">
        <v>473</v>
      </c>
      <c r="I1394" s="4" t="s">
        <v>688</v>
      </c>
      <c r="J1394" s="4">
        <v>8002509846</v>
      </c>
      <c r="K1394" s="4" t="s">
        <v>5448</v>
      </c>
      <c r="L1394" s="4" t="s">
        <v>7781</v>
      </c>
      <c r="M1394" s="4" t="s">
        <v>9393</v>
      </c>
      <c r="N1394" s="4" t="str">
        <f>VLOOKUP(F1394,Homologación!$A:$B,2,0)</f>
        <v>Matemáticas</v>
      </c>
      <c r="O1394" s="4" t="str">
        <f>IFERROR(IF(VLOOKUP(G1394,Homologación!$A:$B,2,0)=Tabla1[[#This Row],[Carrera Equivalente Uniandes 1]],"",VLOOKUP(G1394,Homologación!$A:$B,2,0)),"")</f>
        <v/>
      </c>
      <c r="P1394" s="4" t="str">
        <f>IFERROR(IF(OR(VLOOKUP(H1394,Homologación!$A:$B,2,0)=Tabla1[[#This Row],[Carrera Equivalente Uniandes 1]],VLOOKUP(H1394,Homologación!$A:$B,2,0)=Tabla1[[#This Row],[Carrera Equivalente Uniandes 2]]),"",VLOOKUP(H1394,Homologación!$A:$B,2,0)),"")</f>
        <v/>
      </c>
    </row>
    <row r="1395" spans="1:16" x14ac:dyDescent="0.25">
      <c r="A1395" s="4" t="s">
        <v>2495</v>
      </c>
      <c r="B1395" s="4" t="s">
        <v>26</v>
      </c>
      <c r="C1395" s="4" t="s">
        <v>26</v>
      </c>
      <c r="D1395" s="4" t="s">
        <v>425</v>
      </c>
      <c r="E1395" s="4" t="s">
        <v>3</v>
      </c>
      <c r="F1395" s="4" t="s">
        <v>20</v>
      </c>
      <c r="G1395" s="4" t="s">
        <v>21</v>
      </c>
      <c r="I1395" s="4" t="s">
        <v>688</v>
      </c>
      <c r="J1395" s="4">
        <v>8002509846</v>
      </c>
      <c r="K1395" s="4" t="s">
        <v>5449</v>
      </c>
      <c r="L1395" s="4" t="s">
        <v>7782</v>
      </c>
      <c r="M1395" s="4" t="s">
        <v>9393</v>
      </c>
      <c r="N1395" s="4" t="str">
        <f>VLOOKUP(F1395,Homologación!$A:$B,2,0)</f>
        <v>Derecho</v>
      </c>
      <c r="O1395" s="4" t="str">
        <f>IFERROR(IF(VLOOKUP(G1395,Homologación!$A:$B,2,0)=Tabla1[[#This Row],[Carrera Equivalente Uniandes 1]],"",VLOOKUP(G1395,Homologación!$A:$B,2,0)),"")</f>
        <v/>
      </c>
      <c r="P1395" s="4" t="str">
        <f>IFERROR(IF(OR(VLOOKUP(H1395,Homologación!$A:$B,2,0)=Tabla1[[#This Row],[Carrera Equivalente Uniandes 1]],VLOOKUP(H1395,Homologación!$A:$B,2,0)=Tabla1[[#This Row],[Carrera Equivalente Uniandes 2]]),"",VLOOKUP(H1395,Homologación!$A:$B,2,0)),"")</f>
        <v/>
      </c>
    </row>
    <row r="1396" spans="1:16" x14ac:dyDescent="0.25">
      <c r="A1396" s="4" t="s">
        <v>2496</v>
      </c>
      <c r="B1396" s="4" t="s">
        <v>26</v>
      </c>
      <c r="C1396" s="4" t="s">
        <v>26</v>
      </c>
      <c r="D1396" s="4" t="s">
        <v>425</v>
      </c>
      <c r="E1396" s="4" t="s">
        <v>3</v>
      </c>
      <c r="F1396" s="4" t="s">
        <v>39</v>
      </c>
      <c r="G1396" s="4" t="s">
        <v>78</v>
      </c>
      <c r="I1396" s="4" t="s">
        <v>688</v>
      </c>
      <c r="J1396" s="4">
        <v>8002509846</v>
      </c>
      <c r="K1396" s="4" t="s">
        <v>5450</v>
      </c>
      <c r="L1396" s="4" t="s">
        <v>7783</v>
      </c>
      <c r="M1396" s="4" t="s">
        <v>9393</v>
      </c>
      <c r="N1396" s="4" t="str">
        <f>VLOOKUP(F1396,Homologación!$A:$B,2,0)</f>
        <v>Contaduría Internacional</v>
      </c>
      <c r="O1396" s="4" t="str">
        <f>IFERROR(IF(VLOOKUP(G1396,Homologación!$A:$B,2,0)=Tabla1[[#This Row],[Carrera Equivalente Uniandes 1]],"",VLOOKUP(G1396,Homologación!$A:$B,2,0)),"")</f>
        <v>Ingeniería Industrial</v>
      </c>
      <c r="P1396" s="4" t="str">
        <f>IFERROR(IF(OR(VLOOKUP(H1396,Homologación!$A:$B,2,0)=Tabla1[[#This Row],[Carrera Equivalente Uniandes 1]],VLOOKUP(H1396,Homologación!$A:$B,2,0)=Tabla1[[#This Row],[Carrera Equivalente Uniandes 2]]),"",VLOOKUP(H1396,Homologación!$A:$B,2,0)),"")</f>
        <v/>
      </c>
    </row>
    <row r="1397" spans="1:16" x14ac:dyDescent="0.25">
      <c r="A1397" s="4" t="s">
        <v>2497</v>
      </c>
      <c r="B1397" s="4" t="s">
        <v>26</v>
      </c>
      <c r="C1397" s="4" t="s">
        <v>26</v>
      </c>
      <c r="D1397" s="4" t="s">
        <v>425</v>
      </c>
      <c r="E1397" s="4" t="s">
        <v>9572</v>
      </c>
      <c r="F1397" s="4" t="s">
        <v>49</v>
      </c>
      <c r="G1397" s="4" t="s">
        <v>452</v>
      </c>
      <c r="I1397" s="4" t="s">
        <v>688</v>
      </c>
      <c r="J1397" s="4">
        <v>8002509846</v>
      </c>
      <c r="K1397" s="4" t="s">
        <v>5451</v>
      </c>
      <c r="L1397" s="4" t="s">
        <v>7784</v>
      </c>
      <c r="M1397" s="4" t="s">
        <v>9393</v>
      </c>
      <c r="N1397" s="4" t="str">
        <f>VLOOKUP(F1397,Homologación!$A:$B,2,0)</f>
        <v>Ingeniería Ambiental</v>
      </c>
      <c r="O1397" s="4" t="str">
        <f>IFERROR(IF(VLOOKUP(G1397,Homologación!$A:$B,2,0)=Tabla1[[#This Row],[Carrera Equivalente Uniandes 1]],"",VLOOKUP(G1397,Homologación!$A:$B,2,0)),"")</f>
        <v>Ingeniería Química</v>
      </c>
      <c r="P1397" s="4" t="str">
        <f>IFERROR(IF(OR(VLOOKUP(H1397,Homologación!$A:$B,2,0)=Tabla1[[#This Row],[Carrera Equivalente Uniandes 1]],VLOOKUP(H1397,Homologación!$A:$B,2,0)=Tabla1[[#This Row],[Carrera Equivalente Uniandes 2]]),"",VLOOKUP(H1397,Homologación!$A:$B,2,0)),"")</f>
        <v/>
      </c>
    </row>
    <row r="1398" spans="1:16" x14ac:dyDescent="0.25">
      <c r="A1398" s="4" t="s">
        <v>2498</v>
      </c>
      <c r="B1398" s="4" t="s">
        <v>26</v>
      </c>
      <c r="C1398" s="4" t="s">
        <v>26</v>
      </c>
      <c r="D1398" s="4" t="s">
        <v>425</v>
      </c>
      <c r="E1398" s="4" t="s">
        <v>3</v>
      </c>
      <c r="F1398" s="4" t="s">
        <v>21</v>
      </c>
      <c r="G1398" s="4" t="s">
        <v>20</v>
      </c>
      <c r="I1398" s="4" t="s">
        <v>688</v>
      </c>
      <c r="J1398" s="4">
        <v>8002509846</v>
      </c>
      <c r="K1398" s="4" t="s">
        <v>1010</v>
      </c>
      <c r="L1398" s="4" t="s">
        <v>7785</v>
      </c>
      <c r="M1398" s="4" t="s">
        <v>9393</v>
      </c>
      <c r="N1398" s="4" t="str">
        <f>VLOOKUP(F1398,Homologación!$A:$B,2,0)</f>
        <v>Derecho</v>
      </c>
      <c r="O1398" s="4" t="str">
        <f>IFERROR(IF(VLOOKUP(G1398,Homologación!$A:$B,2,0)=Tabla1[[#This Row],[Carrera Equivalente Uniandes 1]],"",VLOOKUP(G1398,Homologación!$A:$B,2,0)),"")</f>
        <v/>
      </c>
      <c r="P1398" s="4" t="str">
        <f>IFERROR(IF(OR(VLOOKUP(H1398,Homologación!$A:$B,2,0)=Tabla1[[#This Row],[Carrera Equivalente Uniandes 1]],VLOOKUP(H1398,Homologación!$A:$B,2,0)=Tabla1[[#This Row],[Carrera Equivalente Uniandes 2]]),"",VLOOKUP(H1398,Homologación!$A:$B,2,0)),"")</f>
        <v/>
      </c>
    </row>
    <row r="1399" spans="1:16" x14ac:dyDescent="0.25">
      <c r="A1399" s="4" t="s">
        <v>2499</v>
      </c>
      <c r="B1399" s="4" t="s">
        <v>26</v>
      </c>
      <c r="C1399" s="4" t="s">
        <v>26</v>
      </c>
      <c r="D1399" s="4" t="s">
        <v>425</v>
      </c>
      <c r="E1399" s="4" t="s">
        <v>9</v>
      </c>
      <c r="F1399" s="4" t="s">
        <v>476</v>
      </c>
      <c r="G1399" s="4" t="s">
        <v>435</v>
      </c>
      <c r="I1399" s="4" t="s">
        <v>688</v>
      </c>
      <c r="J1399" s="4">
        <v>8002509846</v>
      </c>
      <c r="K1399" s="4" t="s">
        <v>5452</v>
      </c>
      <c r="L1399" s="4" t="s">
        <v>7786</v>
      </c>
      <c r="M1399" s="4" t="s">
        <v>9393</v>
      </c>
      <c r="N1399" s="4" t="str">
        <f>VLOOKUP(F1399,Homologación!$A:$B,2,0)</f>
        <v>Diseño</v>
      </c>
      <c r="O1399" s="4" t="str">
        <f>IFERROR(IF(VLOOKUP(G1399,Homologación!$A:$B,2,0)=Tabla1[[#This Row],[Carrera Equivalente Uniandes 1]],"",VLOOKUP(G1399,Homologación!$A:$B,2,0)),"")</f>
        <v/>
      </c>
      <c r="P1399" s="4" t="str">
        <f>IFERROR(IF(OR(VLOOKUP(H1399,Homologación!$A:$B,2,0)=Tabla1[[#This Row],[Carrera Equivalente Uniandes 1]],VLOOKUP(H1399,Homologación!$A:$B,2,0)=Tabla1[[#This Row],[Carrera Equivalente Uniandes 2]]),"",VLOOKUP(H1399,Homologación!$A:$B,2,0)),"")</f>
        <v/>
      </c>
    </row>
    <row r="1400" spans="1:16" x14ac:dyDescent="0.25">
      <c r="A1400" s="4" t="s">
        <v>2500</v>
      </c>
      <c r="B1400" s="4" t="s">
        <v>26</v>
      </c>
      <c r="C1400" s="4" t="s">
        <v>26</v>
      </c>
      <c r="D1400" s="4" t="s">
        <v>425</v>
      </c>
      <c r="E1400" s="4" t="s">
        <v>3</v>
      </c>
      <c r="F1400" s="4" t="s">
        <v>471</v>
      </c>
      <c r="G1400" s="4" t="s">
        <v>444</v>
      </c>
      <c r="I1400" s="4" t="s">
        <v>688</v>
      </c>
      <c r="J1400" s="4">
        <v>8002509846</v>
      </c>
      <c r="K1400" s="4" t="s">
        <v>5453</v>
      </c>
      <c r="L1400" s="4" t="s">
        <v>7787</v>
      </c>
      <c r="M1400" s="4" t="s">
        <v>9393</v>
      </c>
      <c r="N1400" s="4" t="str">
        <f>VLOOKUP(F1400,Homologación!$A:$B,2,0)</f>
        <v>Ingeniería Eléctrica</v>
      </c>
      <c r="O1400" s="4" t="str">
        <f>IFERROR(IF(VLOOKUP(G1400,Homologación!$A:$B,2,0)=Tabla1[[#This Row],[Carrera Equivalente Uniandes 1]],"",VLOOKUP(G1400,Homologación!$A:$B,2,0)),"")</f>
        <v>Ingeniería Electrónica</v>
      </c>
      <c r="P1400" s="4" t="str">
        <f>IFERROR(IF(OR(VLOOKUP(H1400,Homologación!$A:$B,2,0)=Tabla1[[#This Row],[Carrera Equivalente Uniandes 1]],VLOOKUP(H1400,Homologación!$A:$B,2,0)=Tabla1[[#This Row],[Carrera Equivalente Uniandes 2]]),"",VLOOKUP(H1400,Homologación!$A:$B,2,0)),"")</f>
        <v/>
      </c>
    </row>
    <row r="1401" spans="1:16" x14ac:dyDescent="0.25">
      <c r="A1401" s="4" t="s">
        <v>2501</v>
      </c>
      <c r="B1401" s="4" t="s">
        <v>26</v>
      </c>
      <c r="C1401" s="4" t="s">
        <v>26</v>
      </c>
      <c r="D1401" s="4" t="s">
        <v>425</v>
      </c>
      <c r="E1401" s="4" t="s">
        <v>3</v>
      </c>
      <c r="F1401" s="4" t="s">
        <v>469</v>
      </c>
      <c r="I1401" s="4" t="s">
        <v>688</v>
      </c>
      <c r="J1401" s="4">
        <v>8002509846</v>
      </c>
      <c r="K1401" s="4" t="s">
        <v>5454</v>
      </c>
      <c r="L1401" s="4" t="s">
        <v>7788</v>
      </c>
      <c r="M1401" s="4" t="s">
        <v>9393</v>
      </c>
      <c r="N1401" s="4" t="str">
        <f>VLOOKUP(F1401,Homologación!$A:$B,2,0)</f>
        <v>Ingeniería Mecánica</v>
      </c>
      <c r="O1401" s="4" t="str">
        <f>IFERROR(IF(VLOOKUP(G1401,Homologación!$A:$B,2,0)=Tabla1[[#This Row],[Carrera Equivalente Uniandes 1]],"",VLOOKUP(G1401,Homologación!$A:$B,2,0)),"")</f>
        <v/>
      </c>
      <c r="P1401" s="4" t="str">
        <f>IFERROR(IF(OR(VLOOKUP(H1401,Homologación!$A:$B,2,0)=Tabla1[[#This Row],[Carrera Equivalente Uniandes 1]],VLOOKUP(H1401,Homologación!$A:$B,2,0)=Tabla1[[#This Row],[Carrera Equivalente Uniandes 2]]),"",VLOOKUP(H1401,Homologación!$A:$B,2,0)),"")</f>
        <v/>
      </c>
    </row>
    <row r="1402" spans="1:16" x14ac:dyDescent="0.25">
      <c r="A1402" s="4" t="s">
        <v>2502</v>
      </c>
      <c r="B1402" s="4" t="s">
        <v>26</v>
      </c>
      <c r="C1402" s="4" t="s">
        <v>26</v>
      </c>
      <c r="D1402" s="4" t="s">
        <v>425</v>
      </c>
      <c r="E1402" s="4" t="s">
        <v>3</v>
      </c>
      <c r="F1402" s="4" t="s">
        <v>471</v>
      </c>
      <c r="G1402" s="4" t="s">
        <v>444</v>
      </c>
      <c r="I1402" s="4" t="s">
        <v>688</v>
      </c>
      <c r="J1402" s="4">
        <v>8002509846</v>
      </c>
      <c r="K1402" s="4" t="s">
        <v>5453</v>
      </c>
      <c r="L1402" s="4" t="s">
        <v>7789</v>
      </c>
      <c r="M1402" s="4" t="s">
        <v>9393</v>
      </c>
      <c r="N1402" s="4" t="str">
        <f>VLOOKUP(F1402,Homologación!$A:$B,2,0)</f>
        <v>Ingeniería Eléctrica</v>
      </c>
      <c r="O1402" s="4" t="str">
        <f>IFERROR(IF(VLOOKUP(G1402,Homologación!$A:$B,2,0)=Tabla1[[#This Row],[Carrera Equivalente Uniandes 1]],"",VLOOKUP(G1402,Homologación!$A:$B,2,0)),"")</f>
        <v>Ingeniería Electrónica</v>
      </c>
      <c r="P1402" s="4" t="str">
        <f>IFERROR(IF(OR(VLOOKUP(H1402,Homologación!$A:$B,2,0)=Tabla1[[#This Row],[Carrera Equivalente Uniandes 1]],VLOOKUP(H1402,Homologación!$A:$B,2,0)=Tabla1[[#This Row],[Carrera Equivalente Uniandes 2]]),"",VLOOKUP(H1402,Homologación!$A:$B,2,0)),"")</f>
        <v/>
      </c>
    </row>
    <row r="1403" spans="1:16" x14ac:dyDescent="0.25">
      <c r="A1403" s="4" t="s">
        <v>2503</v>
      </c>
      <c r="B1403" s="4" t="s">
        <v>26</v>
      </c>
      <c r="C1403" s="4" t="s">
        <v>26</v>
      </c>
      <c r="D1403" s="4" t="s">
        <v>425</v>
      </c>
      <c r="E1403" s="4" t="s">
        <v>3</v>
      </c>
      <c r="F1403" s="4" t="s">
        <v>471</v>
      </c>
      <c r="G1403" s="4" t="s">
        <v>444</v>
      </c>
      <c r="H1403" s="4" t="s">
        <v>14</v>
      </c>
      <c r="I1403" s="4" t="s">
        <v>688</v>
      </c>
      <c r="J1403" s="4">
        <v>8002509846</v>
      </c>
      <c r="K1403" s="4" t="s">
        <v>5455</v>
      </c>
      <c r="L1403" s="4" t="s">
        <v>7790</v>
      </c>
      <c r="M1403" s="4" t="s">
        <v>9393</v>
      </c>
      <c r="N1403" s="4" t="str">
        <f>VLOOKUP(F1403,Homologación!$A:$B,2,0)</f>
        <v>Ingeniería Eléctrica</v>
      </c>
      <c r="O1403" s="4" t="str">
        <f>IFERROR(IF(VLOOKUP(G1403,Homologación!$A:$B,2,0)=Tabla1[[#This Row],[Carrera Equivalente Uniandes 1]],"",VLOOKUP(G1403,Homologación!$A:$B,2,0)),"")</f>
        <v>Ingeniería Electrónica</v>
      </c>
      <c r="P1403" s="4" t="str">
        <f>IFERROR(IF(OR(VLOOKUP(H1403,Homologación!$A:$B,2,0)=Tabla1[[#This Row],[Carrera Equivalente Uniandes 1]],VLOOKUP(H1403,Homologación!$A:$B,2,0)=Tabla1[[#This Row],[Carrera Equivalente Uniandes 2]]),"",VLOOKUP(H1403,Homologación!$A:$B,2,0)),"")</f>
        <v>Ingeniería Industrial</v>
      </c>
    </row>
    <row r="1404" spans="1:16" x14ac:dyDescent="0.25">
      <c r="A1404" s="4" t="s">
        <v>2504</v>
      </c>
      <c r="B1404" s="4" t="s">
        <v>26</v>
      </c>
      <c r="C1404" s="4" t="s">
        <v>26</v>
      </c>
      <c r="D1404" s="4" t="s">
        <v>425</v>
      </c>
      <c r="E1404" s="4" t="s">
        <v>3</v>
      </c>
      <c r="F1404" s="4" t="s">
        <v>21</v>
      </c>
      <c r="G1404" s="4" t="s">
        <v>20</v>
      </c>
      <c r="I1404" s="4" t="s">
        <v>688</v>
      </c>
      <c r="J1404" s="4">
        <v>8002509846</v>
      </c>
      <c r="K1404" s="4" t="s">
        <v>1010</v>
      </c>
      <c r="L1404" s="4" t="s">
        <v>7791</v>
      </c>
      <c r="M1404" s="4" t="s">
        <v>9393</v>
      </c>
      <c r="N1404" s="4" t="str">
        <f>VLOOKUP(F1404,Homologación!$A:$B,2,0)</f>
        <v>Derecho</v>
      </c>
      <c r="O1404" s="4" t="str">
        <f>IFERROR(IF(VLOOKUP(G1404,Homologación!$A:$B,2,0)=Tabla1[[#This Row],[Carrera Equivalente Uniandes 1]],"",VLOOKUP(G1404,Homologación!$A:$B,2,0)),"")</f>
        <v/>
      </c>
      <c r="P1404" s="4" t="str">
        <f>IFERROR(IF(OR(VLOOKUP(H1404,Homologación!$A:$B,2,0)=Tabla1[[#This Row],[Carrera Equivalente Uniandes 1]],VLOOKUP(H1404,Homologación!$A:$B,2,0)=Tabla1[[#This Row],[Carrera Equivalente Uniandes 2]]),"",VLOOKUP(H1404,Homologación!$A:$B,2,0)),"")</f>
        <v/>
      </c>
    </row>
    <row r="1405" spans="1:16" x14ac:dyDescent="0.25">
      <c r="A1405" s="4" t="s">
        <v>2505</v>
      </c>
      <c r="B1405" s="4" t="s">
        <v>26</v>
      </c>
      <c r="C1405" s="4" t="s">
        <v>26</v>
      </c>
      <c r="D1405" s="4" t="s">
        <v>425</v>
      </c>
      <c r="E1405" s="4" t="s">
        <v>9</v>
      </c>
      <c r="F1405" s="4" t="s">
        <v>73</v>
      </c>
      <c r="G1405" s="4" t="s">
        <v>444</v>
      </c>
      <c r="H1405" s="4" t="s">
        <v>29</v>
      </c>
      <c r="I1405" s="4" t="s">
        <v>688</v>
      </c>
      <c r="J1405" s="4">
        <v>8002509846</v>
      </c>
      <c r="K1405" s="4" t="s">
        <v>5456</v>
      </c>
      <c r="L1405" s="4" t="s">
        <v>7792</v>
      </c>
      <c r="M1405" s="4" t="s">
        <v>9393</v>
      </c>
      <c r="N1405" s="4" t="str">
        <f>VLOOKUP(F1405,Homologación!$A:$B,2,0)</f>
        <v>Ingeniería de Sistemas y Computación</v>
      </c>
      <c r="O1405" s="4" t="str">
        <f>IFERROR(IF(VLOOKUP(G1405,Homologación!$A:$B,2,0)=Tabla1[[#This Row],[Carrera Equivalente Uniandes 1]],"",VLOOKUP(G1405,Homologación!$A:$B,2,0)),"")</f>
        <v>Ingeniería Electrónica</v>
      </c>
      <c r="P1405" s="4" t="str">
        <f>IFERROR(IF(OR(VLOOKUP(H1405,Homologación!$A:$B,2,0)=Tabla1[[#This Row],[Carrera Equivalente Uniandes 1]],VLOOKUP(H1405,Homologación!$A:$B,2,0)=Tabla1[[#This Row],[Carrera Equivalente Uniandes 2]]),"",VLOOKUP(H1405,Homologación!$A:$B,2,0)),"")</f>
        <v/>
      </c>
    </row>
    <row r="1406" spans="1:16" x14ac:dyDescent="0.25">
      <c r="A1406" s="4" t="s">
        <v>2506</v>
      </c>
      <c r="B1406" s="4" t="s">
        <v>26</v>
      </c>
      <c r="C1406" s="4" t="s">
        <v>26</v>
      </c>
      <c r="D1406" s="4" t="s">
        <v>425</v>
      </c>
      <c r="E1406" s="4" t="s">
        <v>3</v>
      </c>
      <c r="F1406" s="4" t="s">
        <v>29</v>
      </c>
      <c r="G1406" s="4" t="s">
        <v>9476</v>
      </c>
      <c r="I1406" s="4" t="s">
        <v>688</v>
      </c>
      <c r="J1406" s="4">
        <v>8002509846</v>
      </c>
      <c r="K1406" s="4" t="s">
        <v>5457</v>
      </c>
      <c r="L1406" s="4" t="s">
        <v>7793</v>
      </c>
      <c r="M1406" s="4" t="s">
        <v>9393</v>
      </c>
      <c r="N1406" s="4" t="str">
        <f>VLOOKUP(F1406,Homologación!$A:$B,2,0)</f>
        <v>Ingeniería de Sistemas y Computación</v>
      </c>
      <c r="O1406" s="4" t="str">
        <f>IFERROR(IF(VLOOKUP(G1406,Homologación!$A:$B,2,0)=Tabla1[[#This Row],[Carrera Equivalente Uniandes 1]],"",VLOOKUP(G1406,Homologación!$A:$B,2,0)),"")</f>
        <v/>
      </c>
      <c r="P1406" s="4" t="str">
        <f>IFERROR(IF(OR(VLOOKUP(H1406,Homologación!$A:$B,2,0)=Tabla1[[#This Row],[Carrera Equivalente Uniandes 1]],VLOOKUP(H1406,Homologación!$A:$B,2,0)=Tabla1[[#This Row],[Carrera Equivalente Uniandes 2]]),"",VLOOKUP(H1406,Homologación!$A:$B,2,0)),"")</f>
        <v/>
      </c>
    </row>
    <row r="1407" spans="1:16" x14ac:dyDescent="0.25">
      <c r="A1407" s="4" t="s">
        <v>2507</v>
      </c>
      <c r="B1407" s="4" t="s">
        <v>26</v>
      </c>
      <c r="C1407" s="4" t="s">
        <v>26</v>
      </c>
      <c r="D1407" s="4" t="s">
        <v>425</v>
      </c>
      <c r="E1407" s="4" t="s">
        <v>9572</v>
      </c>
      <c r="F1407" s="4" t="s">
        <v>17</v>
      </c>
      <c r="I1407" s="4" t="s">
        <v>688</v>
      </c>
      <c r="J1407" s="4">
        <v>8002509846</v>
      </c>
      <c r="K1407" s="4" t="s">
        <v>5458</v>
      </c>
      <c r="L1407" s="4" t="s">
        <v>7794</v>
      </c>
      <c r="M1407" s="4" t="s">
        <v>9393</v>
      </c>
      <c r="N1407" s="4" t="str">
        <f>VLOOKUP(F1407,Homologación!$A:$B,2,0)</f>
        <v>Historia</v>
      </c>
      <c r="O1407" s="4" t="str">
        <f>IFERROR(IF(VLOOKUP(G1407,Homologación!$A:$B,2,0)=Tabla1[[#This Row],[Carrera Equivalente Uniandes 1]],"",VLOOKUP(G1407,Homologación!$A:$B,2,0)),"")</f>
        <v/>
      </c>
      <c r="P1407" s="4" t="str">
        <f>IFERROR(IF(OR(VLOOKUP(H1407,Homologación!$A:$B,2,0)=Tabla1[[#This Row],[Carrera Equivalente Uniandes 1]],VLOOKUP(H1407,Homologación!$A:$B,2,0)=Tabla1[[#This Row],[Carrera Equivalente Uniandes 2]]),"",VLOOKUP(H1407,Homologación!$A:$B,2,0)),"")</f>
        <v/>
      </c>
    </row>
    <row r="1408" spans="1:16" x14ac:dyDescent="0.25">
      <c r="A1408" s="4" t="s">
        <v>2508</v>
      </c>
      <c r="B1408" s="4" t="s">
        <v>26</v>
      </c>
      <c r="C1408" s="4" t="s">
        <v>26</v>
      </c>
      <c r="D1408" s="4" t="s">
        <v>425</v>
      </c>
      <c r="E1408" s="4" t="s">
        <v>3</v>
      </c>
      <c r="F1408" s="4" t="s">
        <v>9477</v>
      </c>
      <c r="G1408" s="4" t="s">
        <v>15</v>
      </c>
      <c r="H1408" s="4" t="s">
        <v>9478</v>
      </c>
      <c r="I1408" s="4" t="s">
        <v>688</v>
      </c>
      <c r="J1408" s="4">
        <v>8002509846</v>
      </c>
      <c r="K1408" s="4" t="s">
        <v>5459</v>
      </c>
      <c r="L1408" s="4" t="s">
        <v>7795</v>
      </c>
      <c r="M1408" s="4" t="s">
        <v>9393</v>
      </c>
      <c r="N1408" s="4" t="str">
        <f>VLOOKUP(F1408,Homologación!$A:$B,2,0)</f>
        <v>Economía</v>
      </c>
      <c r="O1408" s="4" t="str">
        <f>IFERROR(IF(VLOOKUP(G1408,Homologación!$A:$B,2,0)=Tabla1[[#This Row],[Carrera Equivalente Uniandes 1]],"",VLOOKUP(G1408,Homologación!$A:$B,2,0)),"")</f>
        <v>Administración</v>
      </c>
      <c r="P1408" s="4" t="str">
        <f>IFERROR(IF(OR(VLOOKUP(H1408,Homologación!$A:$B,2,0)=Tabla1[[#This Row],[Carrera Equivalente Uniandes 1]],VLOOKUP(H1408,Homologación!$A:$B,2,0)=Tabla1[[#This Row],[Carrera Equivalente Uniandes 2]]),"",VLOOKUP(H1408,Homologación!$A:$B,2,0)),"")</f>
        <v>Matemáticas</v>
      </c>
    </row>
    <row r="1409" spans="1:16" x14ac:dyDescent="0.25">
      <c r="A1409" s="4" t="s">
        <v>2509</v>
      </c>
      <c r="B1409" s="4" t="s">
        <v>26</v>
      </c>
      <c r="C1409" s="4" t="s">
        <v>26</v>
      </c>
      <c r="D1409" s="4" t="s">
        <v>425</v>
      </c>
      <c r="E1409" s="4" t="s">
        <v>3</v>
      </c>
      <c r="F1409" s="4" t="s">
        <v>49</v>
      </c>
      <c r="G1409" s="4" t="s">
        <v>93</v>
      </c>
      <c r="I1409" s="4" t="s">
        <v>688</v>
      </c>
      <c r="J1409" s="4">
        <v>8002509846</v>
      </c>
      <c r="K1409" s="4" t="s">
        <v>5460</v>
      </c>
      <c r="L1409" s="4" t="s">
        <v>7796</v>
      </c>
      <c r="M1409" s="4" t="s">
        <v>9393</v>
      </c>
      <c r="N1409" s="4" t="str">
        <f>VLOOKUP(F1409,Homologación!$A:$B,2,0)</f>
        <v>Ingeniería Ambiental</v>
      </c>
      <c r="O1409" s="4" t="str">
        <f>IFERROR(IF(VLOOKUP(G1409,Homologación!$A:$B,2,0)=Tabla1[[#This Row],[Carrera Equivalente Uniandes 1]],"",VLOOKUP(G1409,Homologación!$A:$B,2,0)),"")</f>
        <v/>
      </c>
      <c r="P1409" s="4" t="str">
        <f>IFERROR(IF(OR(VLOOKUP(H1409,Homologación!$A:$B,2,0)=Tabla1[[#This Row],[Carrera Equivalente Uniandes 1]],VLOOKUP(H1409,Homologación!$A:$B,2,0)=Tabla1[[#This Row],[Carrera Equivalente Uniandes 2]]),"",VLOOKUP(H1409,Homologación!$A:$B,2,0)),"")</f>
        <v/>
      </c>
    </row>
    <row r="1410" spans="1:16" x14ac:dyDescent="0.25">
      <c r="A1410" s="4" t="s">
        <v>2510</v>
      </c>
      <c r="B1410" s="4" t="s">
        <v>145</v>
      </c>
      <c r="C1410" s="4" t="s">
        <v>144</v>
      </c>
      <c r="D1410" s="4" t="s">
        <v>4368</v>
      </c>
      <c r="E1410" s="4" t="s">
        <v>3</v>
      </c>
      <c r="F1410" s="4" t="s">
        <v>451</v>
      </c>
      <c r="I1410" s="4" t="s">
        <v>689</v>
      </c>
      <c r="J1410" s="4">
        <v>8000957282</v>
      </c>
      <c r="K1410" s="4" t="s">
        <v>915</v>
      </c>
      <c r="L1410" s="4" t="s">
        <v>7797</v>
      </c>
      <c r="M1410" s="4" t="s">
        <v>1095</v>
      </c>
      <c r="N1410" s="4" t="str">
        <f>VLOOKUP(F1410,Homologación!$A:$B,2,0)</f>
        <v>Contaduría Internacional</v>
      </c>
      <c r="O1410" s="4" t="str">
        <f>IFERROR(IF(VLOOKUP(G1410,Homologación!$A:$B,2,0)=Tabla1[[#This Row],[Carrera Equivalente Uniandes 1]],"",VLOOKUP(G1410,Homologación!$A:$B,2,0)),"")</f>
        <v/>
      </c>
      <c r="P1410" s="4" t="str">
        <f>IFERROR(IF(OR(VLOOKUP(H1410,Homologación!$A:$B,2,0)=Tabla1[[#This Row],[Carrera Equivalente Uniandes 1]],VLOOKUP(H1410,Homologación!$A:$B,2,0)=Tabla1[[#This Row],[Carrera Equivalente Uniandes 2]]),"",VLOOKUP(H1410,Homologación!$A:$B,2,0)),"")</f>
        <v/>
      </c>
    </row>
    <row r="1411" spans="1:16" x14ac:dyDescent="0.25">
      <c r="A1411" s="4" t="s">
        <v>2511</v>
      </c>
      <c r="B1411" s="4" t="s">
        <v>145</v>
      </c>
      <c r="C1411" s="4" t="s">
        <v>144</v>
      </c>
      <c r="D1411" s="4" t="s">
        <v>4368</v>
      </c>
      <c r="E1411" s="4" t="s">
        <v>3</v>
      </c>
      <c r="F1411" s="4" t="s">
        <v>451</v>
      </c>
      <c r="I1411" s="4" t="s">
        <v>689</v>
      </c>
      <c r="J1411" s="4">
        <v>8000957282</v>
      </c>
      <c r="K1411" s="4" t="s">
        <v>915</v>
      </c>
      <c r="L1411" s="4" t="s">
        <v>7798</v>
      </c>
      <c r="M1411" s="4" t="s">
        <v>1095</v>
      </c>
      <c r="N1411" s="4" t="str">
        <f>VLOOKUP(F1411,Homologación!$A:$B,2,0)</f>
        <v>Contaduría Internacional</v>
      </c>
      <c r="O1411" s="4" t="str">
        <f>IFERROR(IF(VLOOKUP(G1411,Homologación!$A:$B,2,0)=Tabla1[[#This Row],[Carrera Equivalente Uniandes 1]],"",VLOOKUP(G1411,Homologación!$A:$B,2,0)),"")</f>
        <v/>
      </c>
      <c r="P1411" s="4" t="str">
        <f>IFERROR(IF(OR(VLOOKUP(H1411,Homologación!$A:$B,2,0)=Tabla1[[#This Row],[Carrera Equivalente Uniandes 1]],VLOOKUP(H1411,Homologación!$A:$B,2,0)=Tabla1[[#This Row],[Carrera Equivalente Uniandes 2]]),"",VLOOKUP(H1411,Homologación!$A:$B,2,0)),"")</f>
        <v/>
      </c>
    </row>
    <row r="1412" spans="1:16" x14ac:dyDescent="0.25">
      <c r="A1412" s="4" t="s">
        <v>2512</v>
      </c>
      <c r="B1412" s="4" t="s">
        <v>145</v>
      </c>
      <c r="C1412" s="4" t="s">
        <v>144</v>
      </c>
      <c r="D1412" s="4" t="s">
        <v>4368</v>
      </c>
      <c r="E1412" s="4" t="s">
        <v>3</v>
      </c>
      <c r="F1412" s="4" t="s">
        <v>20</v>
      </c>
      <c r="I1412" s="4" t="s">
        <v>689</v>
      </c>
      <c r="J1412" s="4">
        <v>8000957282</v>
      </c>
      <c r="K1412" s="4" t="s">
        <v>5461</v>
      </c>
      <c r="L1412" s="4" t="s">
        <v>7799</v>
      </c>
      <c r="M1412" s="4" t="s">
        <v>1095</v>
      </c>
      <c r="N1412" s="4" t="str">
        <f>VLOOKUP(F1412,Homologación!$A:$B,2,0)</f>
        <v>Derecho</v>
      </c>
      <c r="O1412" s="4" t="str">
        <f>IFERROR(IF(VLOOKUP(G1412,Homologación!$A:$B,2,0)=Tabla1[[#This Row],[Carrera Equivalente Uniandes 1]],"",VLOOKUP(G1412,Homologación!$A:$B,2,0)),"")</f>
        <v/>
      </c>
      <c r="P1412" s="4" t="str">
        <f>IFERROR(IF(OR(VLOOKUP(H1412,Homologación!$A:$B,2,0)=Tabla1[[#This Row],[Carrera Equivalente Uniandes 1]],VLOOKUP(H1412,Homologación!$A:$B,2,0)=Tabla1[[#This Row],[Carrera Equivalente Uniandes 2]]),"",VLOOKUP(H1412,Homologación!$A:$B,2,0)),"")</f>
        <v/>
      </c>
    </row>
    <row r="1413" spans="1:16" x14ac:dyDescent="0.25">
      <c r="A1413" s="4" t="s">
        <v>2513</v>
      </c>
      <c r="B1413" s="4" t="s">
        <v>145</v>
      </c>
      <c r="C1413" s="4" t="s">
        <v>144</v>
      </c>
      <c r="D1413" s="4" t="s">
        <v>4368</v>
      </c>
      <c r="E1413" s="4" t="s">
        <v>3</v>
      </c>
      <c r="F1413" s="4" t="s">
        <v>20</v>
      </c>
      <c r="I1413" s="4" t="s">
        <v>689</v>
      </c>
      <c r="J1413" s="4">
        <v>8000957282</v>
      </c>
      <c r="K1413" s="4" t="s">
        <v>85</v>
      </c>
      <c r="L1413" s="4" t="s">
        <v>7800</v>
      </c>
      <c r="M1413" s="4" t="s">
        <v>1095</v>
      </c>
      <c r="N1413" s="4" t="str">
        <f>VLOOKUP(F1413,Homologación!$A:$B,2,0)</f>
        <v>Derecho</v>
      </c>
      <c r="O1413" s="4" t="str">
        <f>IFERROR(IF(VLOOKUP(G1413,Homologación!$A:$B,2,0)=Tabla1[[#This Row],[Carrera Equivalente Uniandes 1]],"",VLOOKUP(G1413,Homologación!$A:$B,2,0)),"")</f>
        <v/>
      </c>
      <c r="P1413" s="4" t="str">
        <f>IFERROR(IF(OR(VLOOKUP(H1413,Homologación!$A:$B,2,0)=Tabla1[[#This Row],[Carrera Equivalente Uniandes 1]],VLOOKUP(H1413,Homologación!$A:$B,2,0)=Tabla1[[#This Row],[Carrera Equivalente Uniandes 2]]),"",VLOOKUP(H1413,Homologación!$A:$B,2,0)),"")</f>
        <v/>
      </c>
    </row>
    <row r="1414" spans="1:16" x14ac:dyDescent="0.25">
      <c r="A1414" s="4" t="s">
        <v>2514</v>
      </c>
      <c r="B1414" s="4" t="s">
        <v>145</v>
      </c>
      <c r="C1414" s="4" t="s">
        <v>144</v>
      </c>
      <c r="D1414" s="4" t="s">
        <v>4368</v>
      </c>
      <c r="E1414" s="4" t="s">
        <v>3</v>
      </c>
      <c r="F1414" s="4" t="s">
        <v>20</v>
      </c>
      <c r="I1414" s="4" t="s">
        <v>689</v>
      </c>
      <c r="J1414" s="4">
        <v>8000957282</v>
      </c>
      <c r="K1414" s="4" t="s">
        <v>85</v>
      </c>
      <c r="L1414" s="4" t="s">
        <v>7801</v>
      </c>
      <c r="M1414" s="4" t="s">
        <v>1095</v>
      </c>
      <c r="N1414" s="4" t="str">
        <f>VLOOKUP(F1414,Homologación!$A:$B,2,0)</f>
        <v>Derecho</v>
      </c>
      <c r="O1414" s="4" t="str">
        <f>IFERROR(IF(VLOOKUP(G1414,Homologación!$A:$B,2,0)=Tabla1[[#This Row],[Carrera Equivalente Uniandes 1]],"",VLOOKUP(G1414,Homologación!$A:$B,2,0)),"")</f>
        <v/>
      </c>
      <c r="P1414" s="4" t="str">
        <f>IFERROR(IF(OR(VLOOKUP(H1414,Homologación!$A:$B,2,0)=Tabla1[[#This Row],[Carrera Equivalente Uniandes 1]],VLOOKUP(H1414,Homologación!$A:$B,2,0)=Tabla1[[#This Row],[Carrera Equivalente Uniandes 2]]),"",VLOOKUP(H1414,Homologación!$A:$B,2,0)),"")</f>
        <v/>
      </c>
    </row>
    <row r="1415" spans="1:16" x14ac:dyDescent="0.25">
      <c r="A1415" s="4" t="s">
        <v>2515</v>
      </c>
      <c r="B1415" s="4" t="s">
        <v>154</v>
      </c>
      <c r="C1415" s="4" t="s">
        <v>155</v>
      </c>
      <c r="D1415" s="4" t="s">
        <v>4371</v>
      </c>
      <c r="E1415" s="4" t="s">
        <v>3</v>
      </c>
      <c r="F1415" s="4" t="s">
        <v>15</v>
      </c>
      <c r="G1415" s="4" t="s">
        <v>451</v>
      </c>
      <c r="H1415" s="4" t="s">
        <v>38</v>
      </c>
      <c r="I1415" s="4" t="s">
        <v>133</v>
      </c>
      <c r="J1415" s="4">
        <v>8999990070</v>
      </c>
      <c r="K1415" s="4" t="s">
        <v>5462</v>
      </c>
      <c r="L1415" s="4" t="s">
        <v>7802</v>
      </c>
      <c r="M1415" s="4" t="s">
        <v>1095</v>
      </c>
      <c r="N1415" s="4" t="str">
        <f>VLOOKUP(F1415,Homologación!$A:$B,2,0)</f>
        <v>Administración</v>
      </c>
      <c r="O1415" s="4" t="str">
        <f>IFERROR(IF(VLOOKUP(G1415,Homologación!$A:$B,2,0)=Tabla1[[#This Row],[Carrera Equivalente Uniandes 1]],"",VLOOKUP(G1415,Homologación!$A:$B,2,0)),"")</f>
        <v>Contaduría Internacional</v>
      </c>
      <c r="P1415" s="4" t="str">
        <f>IFERROR(IF(OR(VLOOKUP(H1415,Homologación!$A:$B,2,0)=Tabla1[[#This Row],[Carrera Equivalente Uniandes 1]],VLOOKUP(H1415,Homologación!$A:$B,2,0)=Tabla1[[#This Row],[Carrera Equivalente Uniandes 2]]),"",VLOOKUP(H1415,Homologación!$A:$B,2,0)),"")</f>
        <v>Economía</v>
      </c>
    </row>
    <row r="1416" spans="1:16" x14ac:dyDescent="0.25">
      <c r="A1416" s="4" t="s">
        <v>2516</v>
      </c>
      <c r="B1416" s="4" t="s">
        <v>154</v>
      </c>
      <c r="C1416" s="4" t="s">
        <v>169</v>
      </c>
      <c r="D1416" s="4" t="s">
        <v>4371</v>
      </c>
      <c r="E1416" s="4" t="s">
        <v>3</v>
      </c>
      <c r="F1416" s="4" t="s">
        <v>15</v>
      </c>
      <c r="G1416" s="4" t="s">
        <v>451</v>
      </c>
      <c r="H1416" s="4" t="s">
        <v>38</v>
      </c>
      <c r="I1416" s="4" t="s">
        <v>133</v>
      </c>
      <c r="J1416" s="4">
        <v>8999990070</v>
      </c>
      <c r="K1416" s="4" t="s">
        <v>5463</v>
      </c>
      <c r="L1416" s="4" t="s">
        <v>7802</v>
      </c>
      <c r="M1416" s="4" t="s">
        <v>1095</v>
      </c>
      <c r="N1416" s="4" t="str">
        <f>VLOOKUP(F1416,Homologación!$A:$B,2,0)</f>
        <v>Administración</v>
      </c>
      <c r="O1416" s="4" t="str">
        <f>IFERROR(IF(VLOOKUP(G1416,Homologación!$A:$B,2,0)=Tabla1[[#This Row],[Carrera Equivalente Uniandes 1]],"",VLOOKUP(G1416,Homologación!$A:$B,2,0)),"")</f>
        <v>Contaduría Internacional</v>
      </c>
      <c r="P1416" s="4" t="str">
        <f>IFERROR(IF(OR(VLOOKUP(H1416,Homologación!$A:$B,2,0)=Tabla1[[#This Row],[Carrera Equivalente Uniandes 1]],VLOOKUP(H1416,Homologación!$A:$B,2,0)=Tabla1[[#This Row],[Carrera Equivalente Uniandes 2]]),"",VLOOKUP(H1416,Homologación!$A:$B,2,0)),"")</f>
        <v>Economía</v>
      </c>
    </row>
    <row r="1417" spans="1:16" x14ac:dyDescent="0.25">
      <c r="A1417" s="4" t="s">
        <v>2517</v>
      </c>
      <c r="B1417" s="4" t="s">
        <v>154</v>
      </c>
      <c r="C1417" s="4" t="s">
        <v>171</v>
      </c>
      <c r="D1417" s="4" t="s">
        <v>4371</v>
      </c>
      <c r="E1417" s="4" t="s">
        <v>3</v>
      </c>
      <c r="F1417" s="4" t="s">
        <v>15</v>
      </c>
      <c r="G1417" s="4" t="s">
        <v>451</v>
      </c>
      <c r="H1417" s="4" t="s">
        <v>38</v>
      </c>
      <c r="I1417" s="4" t="s">
        <v>133</v>
      </c>
      <c r="J1417" s="4">
        <v>8999990070</v>
      </c>
      <c r="K1417" s="4" t="s">
        <v>5463</v>
      </c>
      <c r="L1417" s="4" t="s">
        <v>7803</v>
      </c>
      <c r="M1417" s="4" t="s">
        <v>1095</v>
      </c>
      <c r="N1417" s="4" t="str">
        <f>VLOOKUP(F1417,Homologación!$A:$B,2,0)</f>
        <v>Administración</v>
      </c>
      <c r="O1417" s="4" t="str">
        <f>IFERROR(IF(VLOOKUP(G1417,Homologación!$A:$B,2,0)=Tabla1[[#This Row],[Carrera Equivalente Uniandes 1]],"",VLOOKUP(G1417,Homologación!$A:$B,2,0)),"")</f>
        <v>Contaduría Internacional</v>
      </c>
      <c r="P1417" s="4" t="str">
        <f>IFERROR(IF(OR(VLOOKUP(H1417,Homologación!$A:$B,2,0)=Tabla1[[#This Row],[Carrera Equivalente Uniandes 1]],VLOOKUP(H1417,Homologación!$A:$B,2,0)=Tabla1[[#This Row],[Carrera Equivalente Uniandes 2]]),"",VLOOKUP(H1417,Homologación!$A:$B,2,0)),"")</f>
        <v>Economía</v>
      </c>
    </row>
    <row r="1418" spans="1:16" x14ac:dyDescent="0.25">
      <c r="A1418" s="4" t="s">
        <v>2518</v>
      </c>
      <c r="B1418" s="4" t="s">
        <v>154</v>
      </c>
      <c r="C1418" s="4" t="s">
        <v>170</v>
      </c>
      <c r="D1418" s="4" t="s">
        <v>4371</v>
      </c>
      <c r="E1418" s="4" t="s">
        <v>3</v>
      </c>
      <c r="F1418" s="4" t="s">
        <v>15</v>
      </c>
      <c r="G1418" s="4" t="s">
        <v>451</v>
      </c>
      <c r="H1418" s="4" t="s">
        <v>38</v>
      </c>
      <c r="I1418" s="4" t="s">
        <v>133</v>
      </c>
      <c r="J1418" s="4">
        <v>8999990070</v>
      </c>
      <c r="K1418" s="4" t="s">
        <v>5462</v>
      </c>
      <c r="L1418" s="4" t="s">
        <v>7803</v>
      </c>
      <c r="M1418" s="4" t="s">
        <v>1095</v>
      </c>
      <c r="N1418" s="4" t="str">
        <f>VLOOKUP(F1418,Homologación!$A:$B,2,0)</f>
        <v>Administración</v>
      </c>
      <c r="O1418" s="4" t="str">
        <f>IFERROR(IF(VLOOKUP(G1418,Homologación!$A:$B,2,0)=Tabla1[[#This Row],[Carrera Equivalente Uniandes 1]],"",VLOOKUP(G1418,Homologación!$A:$B,2,0)),"")</f>
        <v>Contaduría Internacional</v>
      </c>
      <c r="P1418" s="4" t="str">
        <f>IFERROR(IF(OR(VLOOKUP(H1418,Homologación!$A:$B,2,0)=Tabla1[[#This Row],[Carrera Equivalente Uniandes 1]],VLOOKUP(H1418,Homologación!$A:$B,2,0)=Tabla1[[#This Row],[Carrera Equivalente Uniandes 2]]),"",VLOOKUP(H1418,Homologación!$A:$B,2,0)),"")</f>
        <v>Economía</v>
      </c>
    </row>
    <row r="1419" spans="1:16" x14ac:dyDescent="0.25">
      <c r="A1419" s="4" t="s">
        <v>2519</v>
      </c>
      <c r="B1419" s="4" t="s">
        <v>154</v>
      </c>
      <c r="C1419" s="4" t="s">
        <v>155</v>
      </c>
      <c r="D1419" s="4" t="s">
        <v>4371</v>
      </c>
      <c r="E1419" s="4" t="s">
        <v>3</v>
      </c>
      <c r="F1419" s="4" t="s">
        <v>15</v>
      </c>
      <c r="G1419" s="4" t="s">
        <v>451</v>
      </c>
      <c r="H1419" s="4" t="s">
        <v>38</v>
      </c>
      <c r="I1419" s="4" t="s">
        <v>133</v>
      </c>
      <c r="J1419" s="4">
        <v>8999990070</v>
      </c>
      <c r="K1419" s="4" t="s">
        <v>5463</v>
      </c>
      <c r="L1419" s="4" t="s">
        <v>7803</v>
      </c>
      <c r="M1419" s="4" t="s">
        <v>1095</v>
      </c>
      <c r="N1419" s="4" t="str">
        <f>VLOOKUP(F1419,Homologación!$A:$B,2,0)</f>
        <v>Administración</v>
      </c>
      <c r="O1419" s="4" t="str">
        <f>IFERROR(IF(VLOOKUP(G1419,Homologación!$A:$B,2,0)=Tabla1[[#This Row],[Carrera Equivalente Uniandes 1]],"",VLOOKUP(G1419,Homologación!$A:$B,2,0)),"")</f>
        <v>Contaduría Internacional</v>
      </c>
      <c r="P1419" s="4" t="str">
        <f>IFERROR(IF(OR(VLOOKUP(H1419,Homologación!$A:$B,2,0)=Tabla1[[#This Row],[Carrera Equivalente Uniandes 1]],VLOOKUP(H1419,Homologación!$A:$B,2,0)=Tabla1[[#This Row],[Carrera Equivalente Uniandes 2]]),"",VLOOKUP(H1419,Homologación!$A:$B,2,0)),"")</f>
        <v>Economía</v>
      </c>
    </row>
    <row r="1420" spans="1:16" x14ac:dyDescent="0.25">
      <c r="A1420" s="4" t="s">
        <v>2520</v>
      </c>
      <c r="B1420" s="4" t="s">
        <v>26</v>
      </c>
      <c r="C1420" s="4" t="s">
        <v>26</v>
      </c>
      <c r="D1420" s="4" t="s">
        <v>431</v>
      </c>
      <c r="E1420" s="4" t="s">
        <v>9</v>
      </c>
      <c r="F1420" s="4" t="s">
        <v>463</v>
      </c>
      <c r="G1420" s="4" t="s">
        <v>604</v>
      </c>
      <c r="H1420" s="4" t="s">
        <v>523</v>
      </c>
      <c r="I1420" s="4" t="s">
        <v>633</v>
      </c>
      <c r="J1420" s="4">
        <v>9004988799</v>
      </c>
      <c r="K1420" s="4" t="s">
        <v>916</v>
      </c>
      <c r="L1420" s="4" t="s">
        <v>917</v>
      </c>
      <c r="M1420" s="4" t="s">
        <v>9393</v>
      </c>
      <c r="N1420" s="4" t="str">
        <f>VLOOKUP(F1420,Homologación!$A:$B,2,0)</f>
        <v>Sin equivalente</v>
      </c>
      <c r="O1420" s="4" t="str">
        <f>IFERROR(IF(VLOOKUP(G1420,Homologación!$A:$B,2,0)=Tabla1[[#This Row],[Carrera Equivalente Uniandes 1]],"",VLOOKUP(G1420,Homologación!$A:$B,2,0)),"")</f>
        <v/>
      </c>
      <c r="P1420" s="4" t="str">
        <f>IFERROR(IF(OR(VLOOKUP(H1420,Homologación!$A:$B,2,0)=Tabla1[[#This Row],[Carrera Equivalente Uniandes 1]],VLOOKUP(H1420,Homologación!$A:$B,2,0)=Tabla1[[#This Row],[Carrera Equivalente Uniandes 2]]),"",VLOOKUP(H1420,Homologación!$A:$B,2,0)),"")</f>
        <v/>
      </c>
    </row>
    <row r="1421" spans="1:16" x14ac:dyDescent="0.25">
      <c r="A1421" s="4" t="s">
        <v>2521</v>
      </c>
      <c r="B1421" s="4" t="s">
        <v>125</v>
      </c>
      <c r="C1421" s="4" t="s">
        <v>130</v>
      </c>
      <c r="D1421" s="4" t="s">
        <v>4369</v>
      </c>
      <c r="E1421" s="4" t="s">
        <v>3</v>
      </c>
      <c r="F1421" s="4" t="s">
        <v>15</v>
      </c>
      <c r="I1421" s="4" t="s">
        <v>690</v>
      </c>
      <c r="J1421" s="4">
        <v>8170026754</v>
      </c>
      <c r="K1421" s="4" t="s">
        <v>918</v>
      </c>
      <c r="L1421" s="4" t="s">
        <v>7804</v>
      </c>
      <c r="M1421" s="4" t="s">
        <v>1095</v>
      </c>
      <c r="N1421" s="4" t="str">
        <f>VLOOKUP(F1421,Homologación!$A:$B,2,0)</f>
        <v>Administración</v>
      </c>
      <c r="O1421" s="4" t="str">
        <f>IFERROR(IF(VLOOKUP(G1421,Homologación!$A:$B,2,0)=Tabla1[[#This Row],[Carrera Equivalente Uniandes 1]],"",VLOOKUP(G1421,Homologación!$A:$B,2,0)),"")</f>
        <v/>
      </c>
      <c r="P1421" s="4" t="str">
        <f>IFERROR(IF(OR(VLOOKUP(H1421,Homologación!$A:$B,2,0)=Tabla1[[#This Row],[Carrera Equivalente Uniandes 1]],VLOOKUP(H1421,Homologación!$A:$B,2,0)=Tabla1[[#This Row],[Carrera Equivalente Uniandes 2]]),"",VLOOKUP(H1421,Homologación!$A:$B,2,0)),"")</f>
        <v/>
      </c>
    </row>
    <row r="1422" spans="1:16" x14ac:dyDescent="0.25">
      <c r="A1422" s="4" t="s">
        <v>2522</v>
      </c>
      <c r="B1422" s="4" t="s">
        <v>125</v>
      </c>
      <c r="C1422" s="4" t="s">
        <v>130</v>
      </c>
      <c r="D1422" s="4" t="s">
        <v>4369</v>
      </c>
      <c r="E1422" s="4" t="s">
        <v>3</v>
      </c>
      <c r="F1422" s="4" t="s">
        <v>15</v>
      </c>
      <c r="I1422" s="4" t="s">
        <v>690</v>
      </c>
      <c r="J1422" s="4">
        <v>8170026754</v>
      </c>
      <c r="K1422" s="4" t="s">
        <v>5464</v>
      </c>
      <c r="L1422" s="4" t="s">
        <v>7804</v>
      </c>
      <c r="M1422" s="4" t="s">
        <v>1095</v>
      </c>
      <c r="N1422" s="4" t="str">
        <f>VLOOKUP(F1422,Homologación!$A:$B,2,0)</f>
        <v>Administración</v>
      </c>
      <c r="O1422" s="4" t="str">
        <f>IFERROR(IF(VLOOKUP(G1422,Homologación!$A:$B,2,0)=Tabla1[[#This Row],[Carrera Equivalente Uniandes 1]],"",VLOOKUP(G1422,Homologación!$A:$B,2,0)),"")</f>
        <v/>
      </c>
      <c r="P1422" s="4" t="str">
        <f>IFERROR(IF(OR(VLOOKUP(H1422,Homologación!$A:$B,2,0)=Tabla1[[#This Row],[Carrera Equivalente Uniandes 1]],VLOOKUP(H1422,Homologación!$A:$B,2,0)=Tabla1[[#This Row],[Carrera Equivalente Uniandes 2]]),"",VLOOKUP(H1422,Homologación!$A:$B,2,0)),"")</f>
        <v/>
      </c>
    </row>
    <row r="1423" spans="1:16" x14ac:dyDescent="0.25">
      <c r="A1423" s="4" t="s">
        <v>2523</v>
      </c>
      <c r="B1423" s="4" t="s">
        <v>125</v>
      </c>
      <c r="C1423" s="4" t="s">
        <v>130</v>
      </c>
      <c r="D1423" s="4" t="s">
        <v>4369</v>
      </c>
      <c r="E1423" s="4" t="s">
        <v>3</v>
      </c>
      <c r="F1423" s="4" t="s">
        <v>12</v>
      </c>
      <c r="I1423" s="4" t="s">
        <v>690</v>
      </c>
      <c r="J1423" s="4">
        <v>8170026754</v>
      </c>
      <c r="K1423" s="4" t="s">
        <v>5465</v>
      </c>
      <c r="L1423" s="4" t="s">
        <v>7805</v>
      </c>
      <c r="M1423" s="4" t="s">
        <v>1095</v>
      </c>
      <c r="N1423" s="4" t="str">
        <f>VLOOKUP(F1423,Homologación!$A:$B,2,0)</f>
        <v>Ciencia Política</v>
      </c>
      <c r="O1423" s="4" t="str">
        <f>IFERROR(IF(VLOOKUP(G1423,Homologación!$A:$B,2,0)=Tabla1[[#This Row],[Carrera Equivalente Uniandes 1]],"",VLOOKUP(G1423,Homologación!$A:$B,2,0)),"")</f>
        <v/>
      </c>
      <c r="P1423" s="4" t="str">
        <f>IFERROR(IF(OR(VLOOKUP(H1423,Homologación!$A:$B,2,0)=Tabla1[[#This Row],[Carrera Equivalente Uniandes 1]],VLOOKUP(H1423,Homologación!$A:$B,2,0)=Tabla1[[#This Row],[Carrera Equivalente Uniandes 2]]),"",VLOOKUP(H1423,Homologación!$A:$B,2,0)),"")</f>
        <v/>
      </c>
    </row>
    <row r="1424" spans="1:16" x14ac:dyDescent="0.25">
      <c r="A1424" s="4" t="s">
        <v>2524</v>
      </c>
      <c r="B1424" s="4" t="s">
        <v>125</v>
      </c>
      <c r="C1424" s="4" t="s">
        <v>130</v>
      </c>
      <c r="D1424" s="4" t="s">
        <v>4369</v>
      </c>
      <c r="E1424" s="4" t="s">
        <v>3</v>
      </c>
      <c r="F1424" s="4" t="s">
        <v>451</v>
      </c>
      <c r="I1424" s="4" t="s">
        <v>690</v>
      </c>
      <c r="J1424" s="4">
        <v>8170026754</v>
      </c>
      <c r="K1424" s="4" t="s">
        <v>949</v>
      </c>
      <c r="L1424" s="4" t="s">
        <v>7806</v>
      </c>
      <c r="M1424" s="4" t="s">
        <v>1095</v>
      </c>
      <c r="N1424" s="4" t="str">
        <f>VLOOKUP(F1424,Homologación!$A:$B,2,0)</f>
        <v>Contaduría Internacional</v>
      </c>
      <c r="O1424" s="4" t="str">
        <f>IFERROR(IF(VLOOKUP(G1424,Homologación!$A:$B,2,0)=Tabla1[[#This Row],[Carrera Equivalente Uniandes 1]],"",VLOOKUP(G1424,Homologación!$A:$B,2,0)),"")</f>
        <v/>
      </c>
      <c r="P1424" s="4" t="str">
        <f>IFERROR(IF(OR(VLOOKUP(H1424,Homologación!$A:$B,2,0)=Tabla1[[#This Row],[Carrera Equivalente Uniandes 1]],VLOOKUP(H1424,Homologación!$A:$B,2,0)=Tabla1[[#This Row],[Carrera Equivalente Uniandes 2]]),"",VLOOKUP(H1424,Homologación!$A:$B,2,0)),"")</f>
        <v/>
      </c>
    </row>
    <row r="1425" spans="1:16" x14ac:dyDescent="0.25">
      <c r="A1425" s="4" t="s">
        <v>2525</v>
      </c>
      <c r="B1425" s="4" t="s">
        <v>125</v>
      </c>
      <c r="C1425" s="4" t="s">
        <v>130</v>
      </c>
      <c r="D1425" s="4" t="s">
        <v>4369</v>
      </c>
      <c r="E1425" s="4" t="s">
        <v>3</v>
      </c>
      <c r="F1425" s="4" t="s">
        <v>22</v>
      </c>
      <c r="I1425" s="4" t="s">
        <v>690</v>
      </c>
      <c r="J1425" s="4">
        <v>8170026754</v>
      </c>
      <c r="K1425" s="4" t="s">
        <v>4655</v>
      </c>
      <c r="L1425" s="4" t="s">
        <v>7807</v>
      </c>
      <c r="M1425" s="4" t="s">
        <v>1095</v>
      </c>
      <c r="N1425" s="4" t="str">
        <f>VLOOKUP(F1425,Homologación!$A:$B,2,0)</f>
        <v>Antropología</v>
      </c>
      <c r="O1425" s="4" t="str">
        <f>IFERROR(IF(VLOOKUP(G1425,Homologación!$A:$B,2,0)=Tabla1[[#This Row],[Carrera Equivalente Uniandes 1]],"",VLOOKUP(G1425,Homologación!$A:$B,2,0)),"")</f>
        <v/>
      </c>
      <c r="P1425" s="4" t="str">
        <f>IFERROR(IF(OR(VLOOKUP(H1425,Homologación!$A:$B,2,0)=Tabla1[[#This Row],[Carrera Equivalente Uniandes 1]],VLOOKUP(H1425,Homologación!$A:$B,2,0)=Tabla1[[#This Row],[Carrera Equivalente Uniandes 2]]),"",VLOOKUP(H1425,Homologación!$A:$B,2,0)),"")</f>
        <v/>
      </c>
    </row>
    <row r="1426" spans="1:16" x14ac:dyDescent="0.25">
      <c r="A1426" s="4" t="s">
        <v>2526</v>
      </c>
      <c r="B1426" s="4" t="s">
        <v>145</v>
      </c>
      <c r="C1426" s="4" t="s">
        <v>144</v>
      </c>
      <c r="D1426" s="4" t="s">
        <v>4368</v>
      </c>
      <c r="E1426" s="4" t="s">
        <v>9</v>
      </c>
      <c r="F1426" s="4" t="s">
        <v>18</v>
      </c>
      <c r="I1426" s="4" t="s">
        <v>691</v>
      </c>
      <c r="J1426" s="4">
        <v>8001875916</v>
      </c>
      <c r="K1426" s="4" t="s">
        <v>146</v>
      </c>
      <c r="L1426" s="4" t="s">
        <v>7808</v>
      </c>
      <c r="M1426" s="4" t="s">
        <v>1095</v>
      </c>
      <c r="N1426" s="4" t="str">
        <f>VLOOKUP(F1426,Homologación!$A:$B,2,0)</f>
        <v>Historia</v>
      </c>
      <c r="O1426" s="4" t="str">
        <f>IFERROR(IF(VLOOKUP(G1426,Homologación!$A:$B,2,0)=Tabla1[[#This Row],[Carrera Equivalente Uniandes 1]],"",VLOOKUP(G1426,Homologación!$A:$B,2,0)),"")</f>
        <v/>
      </c>
      <c r="P1426" s="4" t="str">
        <f>IFERROR(IF(OR(VLOOKUP(H1426,Homologación!$A:$B,2,0)=Tabla1[[#This Row],[Carrera Equivalente Uniandes 1]],VLOOKUP(H1426,Homologación!$A:$B,2,0)=Tabla1[[#This Row],[Carrera Equivalente Uniandes 2]]),"",VLOOKUP(H1426,Homologación!$A:$B,2,0)),"")</f>
        <v/>
      </c>
    </row>
    <row r="1427" spans="1:16" x14ac:dyDescent="0.25">
      <c r="A1427" s="4" t="s">
        <v>2527</v>
      </c>
      <c r="B1427" s="4" t="s">
        <v>145</v>
      </c>
      <c r="C1427" s="4" t="s">
        <v>144</v>
      </c>
      <c r="D1427" s="4" t="s">
        <v>4368</v>
      </c>
      <c r="E1427" s="4" t="s">
        <v>9</v>
      </c>
      <c r="F1427" s="4" t="s">
        <v>18</v>
      </c>
      <c r="I1427" s="4" t="s">
        <v>691</v>
      </c>
      <c r="J1427" s="4">
        <v>8001875916</v>
      </c>
      <c r="K1427" s="4" t="s">
        <v>146</v>
      </c>
      <c r="L1427" s="4" t="s">
        <v>7809</v>
      </c>
      <c r="M1427" s="4" t="s">
        <v>1095</v>
      </c>
      <c r="N1427" s="4" t="str">
        <f>VLOOKUP(F1427,Homologación!$A:$B,2,0)</f>
        <v>Historia</v>
      </c>
      <c r="O1427" s="4" t="str">
        <f>IFERROR(IF(VLOOKUP(G1427,Homologación!$A:$B,2,0)=Tabla1[[#This Row],[Carrera Equivalente Uniandes 1]],"",VLOOKUP(G1427,Homologación!$A:$B,2,0)),"")</f>
        <v/>
      </c>
      <c r="P1427" s="4" t="str">
        <f>IFERROR(IF(OR(VLOOKUP(H1427,Homologación!$A:$B,2,0)=Tabla1[[#This Row],[Carrera Equivalente Uniandes 1]],VLOOKUP(H1427,Homologación!$A:$B,2,0)=Tabla1[[#This Row],[Carrera Equivalente Uniandes 2]]),"",VLOOKUP(H1427,Homologación!$A:$B,2,0)),"")</f>
        <v/>
      </c>
    </row>
    <row r="1428" spans="1:16" x14ac:dyDescent="0.25">
      <c r="A1428" s="4" t="s">
        <v>2528</v>
      </c>
      <c r="B1428" s="4" t="s">
        <v>145</v>
      </c>
      <c r="C1428" s="4" t="s">
        <v>144</v>
      </c>
      <c r="D1428" s="4" t="s">
        <v>4368</v>
      </c>
      <c r="E1428" s="4" t="s">
        <v>9</v>
      </c>
      <c r="F1428" s="4" t="s">
        <v>18</v>
      </c>
      <c r="I1428" s="4" t="s">
        <v>691</v>
      </c>
      <c r="J1428" s="4">
        <v>8001875916</v>
      </c>
      <c r="K1428" s="4" t="s">
        <v>146</v>
      </c>
      <c r="L1428" s="4" t="s">
        <v>7809</v>
      </c>
      <c r="M1428" s="4" t="s">
        <v>1095</v>
      </c>
      <c r="N1428" s="4" t="str">
        <f>VLOOKUP(F1428,Homologación!$A:$B,2,0)</f>
        <v>Historia</v>
      </c>
      <c r="O1428" s="4" t="str">
        <f>IFERROR(IF(VLOOKUP(G1428,Homologación!$A:$B,2,0)=Tabla1[[#This Row],[Carrera Equivalente Uniandes 1]],"",VLOOKUP(G1428,Homologación!$A:$B,2,0)),"")</f>
        <v/>
      </c>
      <c r="P1428" s="4" t="str">
        <f>IFERROR(IF(OR(VLOOKUP(H1428,Homologación!$A:$B,2,0)=Tabla1[[#This Row],[Carrera Equivalente Uniandes 1]],VLOOKUP(H1428,Homologación!$A:$B,2,0)=Tabla1[[#This Row],[Carrera Equivalente Uniandes 2]]),"",VLOOKUP(H1428,Homologación!$A:$B,2,0)),"")</f>
        <v/>
      </c>
    </row>
    <row r="1429" spans="1:16" x14ac:dyDescent="0.25">
      <c r="A1429" s="4" t="s">
        <v>2529</v>
      </c>
      <c r="B1429" s="4" t="s">
        <v>145</v>
      </c>
      <c r="C1429" s="4" t="s">
        <v>144</v>
      </c>
      <c r="D1429" s="4" t="s">
        <v>4368</v>
      </c>
      <c r="E1429" s="4" t="s">
        <v>9</v>
      </c>
      <c r="F1429" s="4" t="s">
        <v>18</v>
      </c>
      <c r="I1429" s="4" t="s">
        <v>691</v>
      </c>
      <c r="J1429" s="4">
        <v>8001875916</v>
      </c>
      <c r="K1429" s="4" t="s">
        <v>146</v>
      </c>
      <c r="L1429" s="4" t="s">
        <v>7809</v>
      </c>
      <c r="M1429" s="4" t="s">
        <v>1095</v>
      </c>
      <c r="N1429" s="4" t="str">
        <f>VLOOKUP(F1429,Homologación!$A:$B,2,0)</f>
        <v>Historia</v>
      </c>
      <c r="O1429" s="4" t="str">
        <f>IFERROR(IF(VLOOKUP(G1429,Homologación!$A:$B,2,0)=Tabla1[[#This Row],[Carrera Equivalente Uniandes 1]],"",VLOOKUP(G1429,Homologación!$A:$B,2,0)),"")</f>
        <v/>
      </c>
      <c r="P1429" s="4" t="str">
        <f>IFERROR(IF(OR(VLOOKUP(H1429,Homologación!$A:$B,2,0)=Tabla1[[#This Row],[Carrera Equivalente Uniandes 1]],VLOOKUP(H1429,Homologación!$A:$B,2,0)=Tabla1[[#This Row],[Carrera Equivalente Uniandes 2]]),"",VLOOKUP(H1429,Homologación!$A:$B,2,0)),"")</f>
        <v/>
      </c>
    </row>
    <row r="1430" spans="1:16" x14ac:dyDescent="0.25">
      <c r="A1430" s="4" t="s">
        <v>2530</v>
      </c>
      <c r="B1430" s="4" t="s">
        <v>145</v>
      </c>
      <c r="C1430" s="4" t="s">
        <v>144</v>
      </c>
      <c r="D1430" s="4" t="s">
        <v>4368</v>
      </c>
      <c r="E1430" s="4" t="s">
        <v>9</v>
      </c>
      <c r="F1430" s="4" t="s">
        <v>494</v>
      </c>
      <c r="I1430" s="4" t="s">
        <v>691</v>
      </c>
      <c r="J1430" s="4">
        <v>8001875916</v>
      </c>
      <c r="K1430" s="4" t="s">
        <v>331</v>
      </c>
      <c r="L1430" s="4" t="s">
        <v>7810</v>
      </c>
      <c r="M1430" s="4" t="s">
        <v>1095</v>
      </c>
      <c r="N1430" s="4" t="str">
        <f>VLOOKUP(F1430,Homologación!$A:$B,2,0)</f>
        <v>Ingeniería de Sistemas y Computación</v>
      </c>
      <c r="O1430" s="4" t="str">
        <f>IFERROR(IF(VLOOKUP(G1430,Homologación!$A:$B,2,0)=Tabla1[[#This Row],[Carrera Equivalente Uniandes 1]],"",VLOOKUP(G1430,Homologación!$A:$B,2,0)),"")</f>
        <v/>
      </c>
      <c r="P1430" s="4" t="str">
        <f>IFERROR(IF(OR(VLOOKUP(H1430,Homologación!$A:$B,2,0)=Tabla1[[#This Row],[Carrera Equivalente Uniandes 1]],VLOOKUP(H1430,Homologación!$A:$B,2,0)=Tabla1[[#This Row],[Carrera Equivalente Uniandes 2]]),"",VLOOKUP(H1430,Homologación!$A:$B,2,0)),"")</f>
        <v/>
      </c>
    </row>
    <row r="1431" spans="1:16" x14ac:dyDescent="0.25">
      <c r="A1431" s="4" t="s">
        <v>2531</v>
      </c>
      <c r="B1431" s="4" t="s">
        <v>26</v>
      </c>
      <c r="C1431" s="4" t="s">
        <v>26</v>
      </c>
      <c r="D1431" s="4" t="s">
        <v>425</v>
      </c>
      <c r="E1431" s="4" t="s">
        <v>3</v>
      </c>
      <c r="F1431" s="4" t="s">
        <v>500</v>
      </c>
      <c r="G1431" s="4" t="s">
        <v>477</v>
      </c>
      <c r="H1431" s="4" t="s">
        <v>488</v>
      </c>
      <c r="I1431" s="4" t="s">
        <v>360</v>
      </c>
      <c r="J1431" s="4">
        <v>8600301970</v>
      </c>
      <c r="K1431" s="4" t="s">
        <v>5466</v>
      </c>
      <c r="L1431" s="4" t="s">
        <v>7811</v>
      </c>
      <c r="M1431" s="4" t="s">
        <v>9393</v>
      </c>
      <c r="N1431" s="4" t="str">
        <f>VLOOKUP(F1431,Homologación!$A:$B,2,0)</f>
        <v>Biología</v>
      </c>
      <c r="O1431" s="4" t="str">
        <f>IFERROR(IF(VLOOKUP(G1431,Homologación!$A:$B,2,0)=Tabla1[[#This Row],[Carrera Equivalente Uniandes 1]],"",VLOOKUP(G1431,Homologación!$A:$B,2,0)),"")</f>
        <v>Ingeniería Ambiental</v>
      </c>
      <c r="P1431" s="4" t="str">
        <f>IFERROR(IF(OR(VLOOKUP(H1431,Homologación!$A:$B,2,0)=Tabla1[[#This Row],[Carrera Equivalente Uniandes 1]],VLOOKUP(H1431,Homologación!$A:$B,2,0)=Tabla1[[#This Row],[Carrera Equivalente Uniandes 2]]),"",VLOOKUP(H1431,Homologación!$A:$B,2,0)),"")</f>
        <v>Licenciatura en Ciencias Naturales</v>
      </c>
    </row>
    <row r="1432" spans="1:16" x14ac:dyDescent="0.25">
      <c r="A1432" s="4" t="s">
        <v>2532</v>
      </c>
      <c r="B1432" s="4" t="s">
        <v>26</v>
      </c>
      <c r="C1432" s="4" t="s">
        <v>26</v>
      </c>
      <c r="D1432" s="4" t="s">
        <v>425</v>
      </c>
      <c r="E1432" s="4" t="s">
        <v>3</v>
      </c>
      <c r="F1432" s="4" t="s">
        <v>500</v>
      </c>
      <c r="G1432" s="4" t="s">
        <v>488</v>
      </c>
      <c r="I1432" s="4" t="s">
        <v>360</v>
      </c>
      <c r="J1432" s="4">
        <v>8600301970</v>
      </c>
      <c r="K1432" s="4" t="s">
        <v>5467</v>
      </c>
      <c r="L1432" s="4" t="s">
        <v>7812</v>
      </c>
      <c r="M1432" s="4" t="s">
        <v>9393</v>
      </c>
      <c r="N1432" s="4" t="str">
        <f>VLOOKUP(F1432,Homologación!$A:$B,2,0)</f>
        <v>Biología</v>
      </c>
      <c r="O1432" s="4" t="str">
        <f>IFERROR(IF(VLOOKUP(G1432,Homologación!$A:$B,2,0)=Tabla1[[#This Row],[Carrera Equivalente Uniandes 1]],"",VLOOKUP(G1432,Homologación!$A:$B,2,0)),"")</f>
        <v>Licenciatura en Ciencias Naturales</v>
      </c>
      <c r="P1432" s="4" t="str">
        <f>IFERROR(IF(OR(VLOOKUP(H1432,Homologación!$A:$B,2,0)=Tabla1[[#This Row],[Carrera Equivalente Uniandes 1]],VLOOKUP(H1432,Homologación!$A:$B,2,0)=Tabla1[[#This Row],[Carrera Equivalente Uniandes 2]]),"",VLOOKUP(H1432,Homologación!$A:$B,2,0)),"")</f>
        <v/>
      </c>
    </row>
    <row r="1433" spans="1:16" x14ac:dyDescent="0.25">
      <c r="A1433" s="4" t="s">
        <v>2533</v>
      </c>
      <c r="B1433" s="4" t="s">
        <v>26</v>
      </c>
      <c r="C1433" s="4" t="s">
        <v>26</v>
      </c>
      <c r="D1433" s="4" t="s">
        <v>425</v>
      </c>
      <c r="E1433" s="4" t="s">
        <v>9</v>
      </c>
      <c r="F1433" s="4" t="s">
        <v>500</v>
      </c>
      <c r="G1433" s="4" t="s">
        <v>477</v>
      </c>
      <c r="H1433" s="4" t="s">
        <v>49</v>
      </c>
      <c r="I1433" s="4" t="s">
        <v>360</v>
      </c>
      <c r="J1433" s="4">
        <v>8600301970</v>
      </c>
      <c r="K1433" s="4" t="s">
        <v>5468</v>
      </c>
      <c r="L1433" s="4" t="s">
        <v>7813</v>
      </c>
      <c r="M1433" s="4" t="s">
        <v>9393</v>
      </c>
      <c r="N1433" s="4" t="str">
        <f>VLOOKUP(F1433,Homologación!$A:$B,2,0)</f>
        <v>Biología</v>
      </c>
      <c r="O1433" s="4" t="str">
        <f>IFERROR(IF(VLOOKUP(G1433,Homologación!$A:$B,2,0)=Tabla1[[#This Row],[Carrera Equivalente Uniandes 1]],"",VLOOKUP(G1433,Homologación!$A:$B,2,0)),"")</f>
        <v>Ingeniería Ambiental</v>
      </c>
      <c r="P1433" s="4" t="str">
        <f>IFERROR(IF(OR(VLOOKUP(H1433,Homologación!$A:$B,2,0)=Tabla1[[#This Row],[Carrera Equivalente Uniandes 1]],VLOOKUP(H1433,Homologación!$A:$B,2,0)=Tabla1[[#This Row],[Carrera Equivalente Uniandes 2]]),"",VLOOKUP(H1433,Homologación!$A:$B,2,0)),"")</f>
        <v/>
      </c>
    </row>
    <row r="1434" spans="1:16" x14ac:dyDescent="0.25">
      <c r="A1434" s="4" t="s">
        <v>2534</v>
      </c>
      <c r="B1434" s="4" t="s">
        <v>26</v>
      </c>
      <c r="C1434" s="4" t="s">
        <v>26</v>
      </c>
      <c r="D1434" s="4" t="s">
        <v>425</v>
      </c>
      <c r="E1434" s="4" t="s">
        <v>3</v>
      </c>
      <c r="F1434" s="4" t="s">
        <v>27</v>
      </c>
      <c r="G1434" s="4" t="s">
        <v>12</v>
      </c>
      <c r="I1434" s="4" t="s">
        <v>360</v>
      </c>
      <c r="J1434" s="4">
        <v>8600301970</v>
      </c>
      <c r="K1434" s="4" t="s">
        <v>5469</v>
      </c>
      <c r="L1434" s="4" t="s">
        <v>7814</v>
      </c>
      <c r="M1434" s="4" t="s">
        <v>9393</v>
      </c>
      <c r="N1434" s="4" t="str">
        <f>VLOOKUP(F1434,Homologación!$A:$B,2,0)</f>
        <v>Literatura</v>
      </c>
      <c r="O1434" s="4" t="str">
        <f>IFERROR(IF(VLOOKUP(G1434,Homologación!$A:$B,2,0)=Tabla1[[#This Row],[Carrera Equivalente Uniandes 1]],"",VLOOKUP(G1434,Homologación!$A:$B,2,0)),"")</f>
        <v>Ciencia Política</v>
      </c>
      <c r="P1434" s="4" t="str">
        <f>IFERROR(IF(OR(VLOOKUP(H1434,Homologación!$A:$B,2,0)=Tabla1[[#This Row],[Carrera Equivalente Uniandes 1]],VLOOKUP(H1434,Homologación!$A:$B,2,0)=Tabla1[[#This Row],[Carrera Equivalente Uniandes 2]]),"",VLOOKUP(H1434,Homologación!$A:$B,2,0)),"")</f>
        <v/>
      </c>
    </row>
    <row r="1435" spans="1:16" x14ac:dyDescent="0.25">
      <c r="A1435" s="4" t="s">
        <v>2535</v>
      </c>
      <c r="B1435" s="4" t="s">
        <v>26</v>
      </c>
      <c r="C1435" s="4" t="s">
        <v>26</v>
      </c>
      <c r="D1435" s="4" t="s">
        <v>425</v>
      </c>
      <c r="E1435" s="4" t="s">
        <v>3</v>
      </c>
      <c r="F1435" s="4" t="s">
        <v>500</v>
      </c>
      <c r="G1435" s="4" t="s">
        <v>477</v>
      </c>
      <c r="H1435" s="4" t="s">
        <v>488</v>
      </c>
      <c r="I1435" s="4" t="s">
        <v>360</v>
      </c>
      <c r="J1435" s="4">
        <v>8600301970</v>
      </c>
      <c r="K1435" s="4" t="s">
        <v>5470</v>
      </c>
      <c r="L1435" s="4" t="s">
        <v>7815</v>
      </c>
      <c r="M1435" s="4" t="s">
        <v>9393</v>
      </c>
      <c r="N1435" s="4" t="str">
        <f>VLOOKUP(F1435,Homologación!$A:$B,2,0)</f>
        <v>Biología</v>
      </c>
      <c r="O1435" s="4" t="str">
        <f>IFERROR(IF(VLOOKUP(G1435,Homologación!$A:$B,2,0)=Tabla1[[#This Row],[Carrera Equivalente Uniandes 1]],"",VLOOKUP(G1435,Homologación!$A:$B,2,0)),"")</f>
        <v>Ingeniería Ambiental</v>
      </c>
      <c r="P1435" s="4" t="str">
        <f>IFERROR(IF(OR(VLOOKUP(H1435,Homologación!$A:$B,2,0)=Tabla1[[#This Row],[Carrera Equivalente Uniandes 1]],VLOOKUP(H1435,Homologación!$A:$B,2,0)=Tabla1[[#This Row],[Carrera Equivalente Uniandes 2]]),"",VLOOKUP(H1435,Homologación!$A:$B,2,0)),"")</f>
        <v>Licenciatura en Ciencias Naturales</v>
      </c>
    </row>
    <row r="1436" spans="1:16" x14ac:dyDescent="0.25">
      <c r="A1436" s="4" t="s">
        <v>2536</v>
      </c>
      <c r="B1436" s="4" t="s">
        <v>26</v>
      </c>
      <c r="C1436" s="4" t="s">
        <v>26</v>
      </c>
      <c r="D1436" s="4" t="s">
        <v>425</v>
      </c>
      <c r="E1436" s="4" t="s">
        <v>3</v>
      </c>
      <c r="F1436" s="4" t="s">
        <v>500</v>
      </c>
      <c r="G1436" s="4" t="s">
        <v>477</v>
      </c>
      <c r="H1436" s="4" t="s">
        <v>488</v>
      </c>
      <c r="I1436" s="4" t="s">
        <v>360</v>
      </c>
      <c r="J1436" s="4">
        <v>8600301970</v>
      </c>
      <c r="K1436" s="4" t="s">
        <v>5471</v>
      </c>
      <c r="L1436" s="4" t="s">
        <v>7816</v>
      </c>
      <c r="M1436" s="4" t="s">
        <v>9393</v>
      </c>
      <c r="N1436" s="4" t="str">
        <f>VLOOKUP(F1436,Homologación!$A:$B,2,0)</f>
        <v>Biología</v>
      </c>
      <c r="O1436" s="4" t="str">
        <f>IFERROR(IF(VLOOKUP(G1436,Homologación!$A:$B,2,0)=Tabla1[[#This Row],[Carrera Equivalente Uniandes 1]],"",VLOOKUP(G1436,Homologación!$A:$B,2,0)),"")</f>
        <v>Ingeniería Ambiental</v>
      </c>
      <c r="P1436" s="4" t="str">
        <f>IFERROR(IF(OR(VLOOKUP(H1436,Homologación!$A:$B,2,0)=Tabla1[[#This Row],[Carrera Equivalente Uniandes 1]],VLOOKUP(H1436,Homologación!$A:$B,2,0)=Tabla1[[#This Row],[Carrera Equivalente Uniandes 2]]),"",VLOOKUP(H1436,Homologación!$A:$B,2,0)),"")</f>
        <v>Licenciatura en Ciencias Naturales</v>
      </c>
    </row>
    <row r="1437" spans="1:16" x14ac:dyDescent="0.25">
      <c r="A1437" s="4" t="s">
        <v>2537</v>
      </c>
      <c r="B1437" s="4" t="s">
        <v>26</v>
      </c>
      <c r="C1437" s="4" t="s">
        <v>26</v>
      </c>
      <c r="D1437" s="4" t="s">
        <v>425</v>
      </c>
      <c r="E1437" s="4" t="s">
        <v>3</v>
      </c>
      <c r="F1437" s="4" t="s">
        <v>500</v>
      </c>
      <c r="G1437" s="4" t="s">
        <v>477</v>
      </c>
      <c r="H1437" s="4" t="s">
        <v>488</v>
      </c>
      <c r="I1437" s="4" t="s">
        <v>360</v>
      </c>
      <c r="J1437" s="4">
        <v>8600301970</v>
      </c>
      <c r="K1437" s="4" t="s">
        <v>5472</v>
      </c>
      <c r="L1437" s="4" t="s">
        <v>7817</v>
      </c>
      <c r="M1437" s="4" t="s">
        <v>9393</v>
      </c>
      <c r="N1437" s="4" t="str">
        <f>VLOOKUP(F1437,Homologación!$A:$B,2,0)</f>
        <v>Biología</v>
      </c>
      <c r="O1437" s="4" t="str">
        <f>IFERROR(IF(VLOOKUP(G1437,Homologación!$A:$B,2,0)=Tabla1[[#This Row],[Carrera Equivalente Uniandes 1]],"",VLOOKUP(G1437,Homologación!$A:$B,2,0)),"")</f>
        <v>Ingeniería Ambiental</v>
      </c>
      <c r="P1437" s="4" t="str">
        <f>IFERROR(IF(OR(VLOOKUP(H1437,Homologación!$A:$B,2,0)=Tabla1[[#This Row],[Carrera Equivalente Uniandes 1]],VLOOKUP(H1437,Homologación!$A:$B,2,0)=Tabla1[[#This Row],[Carrera Equivalente Uniandes 2]]),"",VLOOKUP(H1437,Homologación!$A:$B,2,0)),"")</f>
        <v>Licenciatura en Ciencias Naturales</v>
      </c>
    </row>
    <row r="1438" spans="1:16" x14ac:dyDescent="0.25">
      <c r="A1438" s="4" t="s">
        <v>2538</v>
      </c>
      <c r="B1438" s="4" t="s">
        <v>26</v>
      </c>
      <c r="C1438" s="4" t="s">
        <v>26</v>
      </c>
      <c r="D1438" s="4" t="s">
        <v>425</v>
      </c>
      <c r="E1438" s="4" t="s">
        <v>3</v>
      </c>
      <c r="F1438" s="4" t="s">
        <v>500</v>
      </c>
      <c r="G1438" s="4" t="s">
        <v>497</v>
      </c>
      <c r="H1438" s="4" t="s">
        <v>103</v>
      </c>
      <c r="I1438" s="4" t="s">
        <v>360</v>
      </c>
      <c r="J1438" s="4">
        <v>8600301970</v>
      </c>
      <c r="K1438" s="4" t="s">
        <v>5473</v>
      </c>
      <c r="L1438" s="4" t="s">
        <v>7818</v>
      </c>
      <c r="M1438" s="4" t="s">
        <v>9393</v>
      </c>
      <c r="N1438" s="4" t="str">
        <f>VLOOKUP(F1438,Homologación!$A:$B,2,0)</f>
        <v>Biología</v>
      </c>
      <c r="O1438" s="4" t="str">
        <f>IFERROR(IF(VLOOKUP(G1438,Homologación!$A:$B,2,0)=Tabla1[[#This Row],[Carrera Equivalente Uniandes 1]],"",VLOOKUP(G1438,Homologación!$A:$B,2,0)),"")</f>
        <v>Ingeniería Ambiental</v>
      </c>
      <c r="P1438" s="4" t="str">
        <f>IFERROR(IF(OR(VLOOKUP(H1438,Homologación!$A:$B,2,0)=Tabla1[[#This Row],[Carrera Equivalente Uniandes 1]],VLOOKUP(H1438,Homologación!$A:$B,2,0)=Tabla1[[#This Row],[Carrera Equivalente Uniandes 2]]),"",VLOOKUP(H1438,Homologación!$A:$B,2,0)),"")</f>
        <v/>
      </c>
    </row>
    <row r="1439" spans="1:16" x14ac:dyDescent="0.25">
      <c r="A1439" s="4" t="s">
        <v>2539</v>
      </c>
      <c r="B1439" s="4" t="s">
        <v>26</v>
      </c>
      <c r="C1439" s="4" t="s">
        <v>26</v>
      </c>
      <c r="D1439" s="4" t="s">
        <v>425</v>
      </c>
      <c r="E1439" s="4" t="s">
        <v>3</v>
      </c>
      <c r="F1439" s="4" t="s">
        <v>500</v>
      </c>
      <c r="G1439" s="4" t="s">
        <v>488</v>
      </c>
      <c r="H1439" s="4" t="s">
        <v>477</v>
      </c>
      <c r="I1439" s="4" t="s">
        <v>360</v>
      </c>
      <c r="J1439" s="4">
        <v>8600301970</v>
      </c>
      <c r="K1439" s="4" t="s">
        <v>5474</v>
      </c>
      <c r="L1439" s="4" t="s">
        <v>7819</v>
      </c>
      <c r="M1439" s="4" t="s">
        <v>9393</v>
      </c>
      <c r="N1439" s="4" t="str">
        <f>VLOOKUP(F1439,Homologación!$A:$B,2,0)</f>
        <v>Biología</v>
      </c>
      <c r="O1439" s="4" t="str">
        <f>IFERROR(IF(VLOOKUP(G1439,Homologación!$A:$B,2,0)=Tabla1[[#This Row],[Carrera Equivalente Uniandes 1]],"",VLOOKUP(G1439,Homologación!$A:$B,2,0)),"")</f>
        <v>Licenciatura en Ciencias Naturales</v>
      </c>
      <c r="P1439" s="4" t="str">
        <f>IFERROR(IF(OR(VLOOKUP(H1439,Homologación!$A:$B,2,0)=Tabla1[[#This Row],[Carrera Equivalente Uniandes 1]],VLOOKUP(H1439,Homologación!$A:$B,2,0)=Tabla1[[#This Row],[Carrera Equivalente Uniandes 2]]),"",VLOOKUP(H1439,Homologación!$A:$B,2,0)),"")</f>
        <v>Ingeniería Ambiental</v>
      </c>
    </row>
    <row r="1440" spans="1:16" x14ac:dyDescent="0.25">
      <c r="A1440" s="4" t="s">
        <v>2540</v>
      </c>
      <c r="B1440" s="4" t="s">
        <v>26</v>
      </c>
      <c r="C1440" s="4" t="s">
        <v>26</v>
      </c>
      <c r="D1440" s="4" t="s">
        <v>425</v>
      </c>
      <c r="E1440" s="4" t="s">
        <v>3</v>
      </c>
      <c r="F1440" s="4" t="s">
        <v>500</v>
      </c>
      <c r="G1440" s="4" t="s">
        <v>488</v>
      </c>
      <c r="H1440" s="4" t="s">
        <v>477</v>
      </c>
      <c r="I1440" s="4" t="s">
        <v>360</v>
      </c>
      <c r="J1440" s="4">
        <v>8600301970</v>
      </c>
      <c r="K1440" s="4" t="s">
        <v>5475</v>
      </c>
      <c r="L1440" s="4" t="s">
        <v>7820</v>
      </c>
      <c r="M1440" s="4" t="s">
        <v>9393</v>
      </c>
      <c r="N1440" s="4" t="str">
        <f>VLOOKUP(F1440,Homologación!$A:$B,2,0)</f>
        <v>Biología</v>
      </c>
      <c r="O1440" s="4" t="str">
        <f>IFERROR(IF(VLOOKUP(G1440,Homologación!$A:$B,2,0)=Tabla1[[#This Row],[Carrera Equivalente Uniandes 1]],"",VLOOKUP(G1440,Homologación!$A:$B,2,0)),"")</f>
        <v>Licenciatura en Ciencias Naturales</v>
      </c>
      <c r="P1440" s="4" t="str">
        <f>IFERROR(IF(OR(VLOOKUP(H1440,Homologación!$A:$B,2,0)=Tabla1[[#This Row],[Carrera Equivalente Uniandes 1]],VLOOKUP(H1440,Homologación!$A:$B,2,0)=Tabla1[[#This Row],[Carrera Equivalente Uniandes 2]]),"",VLOOKUP(H1440,Homologación!$A:$B,2,0)),"")</f>
        <v>Ingeniería Ambiental</v>
      </c>
    </row>
    <row r="1441" spans="1:16" x14ac:dyDescent="0.25">
      <c r="A1441" s="4" t="s">
        <v>2541</v>
      </c>
      <c r="B1441" s="4" t="s">
        <v>26</v>
      </c>
      <c r="C1441" s="4" t="s">
        <v>26</v>
      </c>
      <c r="D1441" s="4" t="s">
        <v>425</v>
      </c>
      <c r="E1441" s="4" t="s">
        <v>3</v>
      </c>
      <c r="F1441" s="4" t="s">
        <v>435</v>
      </c>
      <c r="G1441" s="4" t="s">
        <v>9479</v>
      </c>
      <c r="I1441" s="4" t="s">
        <v>360</v>
      </c>
      <c r="J1441" s="4">
        <v>8600301970</v>
      </c>
      <c r="K1441" s="4" t="s">
        <v>5476</v>
      </c>
      <c r="L1441" s="4" t="s">
        <v>7821</v>
      </c>
      <c r="M1441" s="4" t="s">
        <v>9393</v>
      </c>
      <c r="N1441" s="4" t="str">
        <f>VLOOKUP(F1441,Homologación!$A:$B,2,0)</f>
        <v>Diseño</v>
      </c>
      <c r="O1441" s="4" t="str">
        <f>IFERROR(IF(VLOOKUP(G1441,Homologación!$A:$B,2,0)=Tabla1[[#This Row],[Carrera Equivalente Uniandes 1]],"",VLOOKUP(G1441,Homologación!$A:$B,2,0)),"")</f>
        <v/>
      </c>
      <c r="P1441" s="4" t="str">
        <f>IFERROR(IF(OR(VLOOKUP(H1441,Homologación!$A:$B,2,0)=Tabla1[[#This Row],[Carrera Equivalente Uniandes 1]],VLOOKUP(H1441,Homologación!$A:$B,2,0)=Tabla1[[#This Row],[Carrera Equivalente Uniandes 2]]),"",VLOOKUP(H1441,Homologación!$A:$B,2,0)),"")</f>
        <v/>
      </c>
    </row>
    <row r="1442" spans="1:16" x14ac:dyDescent="0.25">
      <c r="A1442" s="4" t="s">
        <v>2542</v>
      </c>
      <c r="B1442" s="4" t="s">
        <v>26</v>
      </c>
      <c r="C1442" s="4" t="s">
        <v>26</v>
      </c>
      <c r="D1442" s="4" t="s">
        <v>425</v>
      </c>
      <c r="E1442" s="4" t="s">
        <v>9572</v>
      </c>
      <c r="F1442" s="4" t="s">
        <v>76</v>
      </c>
      <c r="G1442" s="4" t="s">
        <v>49</v>
      </c>
      <c r="H1442" s="4" t="s">
        <v>103</v>
      </c>
      <c r="I1442" s="4" t="s">
        <v>360</v>
      </c>
      <c r="J1442" s="4">
        <v>8600301970</v>
      </c>
      <c r="K1442" s="4" t="s">
        <v>5477</v>
      </c>
      <c r="L1442" s="4" t="s">
        <v>7822</v>
      </c>
      <c r="M1442" s="4" t="s">
        <v>9393</v>
      </c>
      <c r="N1442" s="4" t="str">
        <f>VLOOKUP(F1442,Homologación!$A:$B,2,0)</f>
        <v>Ingeniería Ambiental</v>
      </c>
      <c r="O1442" s="4" t="str">
        <f>IFERROR(IF(VLOOKUP(G1442,Homologación!$A:$B,2,0)=Tabla1[[#This Row],[Carrera Equivalente Uniandes 1]],"",VLOOKUP(G1442,Homologación!$A:$B,2,0)),"")</f>
        <v/>
      </c>
      <c r="P1442" s="4" t="str">
        <f>IFERROR(IF(OR(VLOOKUP(H1442,Homologación!$A:$B,2,0)=Tabla1[[#This Row],[Carrera Equivalente Uniandes 1]],VLOOKUP(H1442,Homologación!$A:$B,2,0)=Tabla1[[#This Row],[Carrera Equivalente Uniandes 2]]),"",VLOOKUP(H1442,Homologación!$A:$B,2,0)),"")</f>
        <v/>
      </c>
    </row>
    <row r="1443" spans="1:16" x14ac:dyDescent="0.25">
      <c r="A1443" s="4" t="s">
        <v>2543</v>
      </c>
      <c r="B1443" s="4" t="s">
        <v>26</v>
      </c>
      <c r="C1443" s="4" t="s">
        <v>26</v>
      </c>
      <c r="D1443" s="4" t="s">
        <v>425</v>
      </c>
      <c r="E1443" s="4" t="s">
        <v>3</v>
      </c>
      <c r="F1443" s="4" t="s">
        <v>435</v>
      </c>
      <c r="I1443" s="4" t="s">
        <v>360</v>
      </c>
      <c r="J1443" s="4">
        <v>8600301970</v>
      </c>
      <c r="K1443" s="4" t="s">
        <v>5476</v>
      </c>
      <c r="L1443" s="4" t="s">
        <v>7823</v>
      </c>
      <c r="M1443" s="4" t="s">
        <v>9393</v>
      </c>
      <c r="N1443" s="4" t="str">
        <f>VLOOKUP(F1443,Homologación!$A:$B,2,0)</f>
        <v>Diseño</v>
      </c>
      <c r="O1443" s="4" t="str">
        <f>IFERROR(IF(VLOOKUP(G1443,Homologación!$A:$B,2,0)=Tabla1[[#This Row],[Carrera Equivalente Uniandes 1]],"",VLOOKUP(G1443,Homologación!$A:$B,2,0)),"")</f>
        <v/>
      </c>
      <c r="P1443" s="4" t="str">
        <f>IFERROR(IF(OR(VLOOKUP(H1443,Homologación!$A:$B,2,0)=Tabla1[[#This Row],[Carrera Equivalente Uniandes 1]],VLOOKUP(H1443,Homologación!$A:$B,2,0)=Tabla1[[#This Row],[Carrera Equivalente Uniandes 2]]),"",VLOOKUP(H1443,Homologación!$A:$B,2,0)),"")</f>
        <v/>
      </c>
    </row>
    <row r="1444" spans="1:16" x14ac:dyDescent="0.25">
      <c r="A1444" s="4" t="s">
        <v>2544</v>
      </c>
      <c r="B1444" s="4" t="s">
        <v>26</v>
      </c>
      <c r="C1444" s="4" t="s">
        <v>26</v>
      </c>
      <c r="D1444" s="4" t="s">
        <v>425</v>
      </c>
      <c r="E1444" s="4" t="s">
        <v>3</v>
      </c>
      <c r="F1444" s="4" t="s">
        <v>536</v>
      </c>
      <c r="G1444" s="4" t="s">
        <v>9480</v>
      </c>
      <c r="I1444" s="4" t="s">
        <v>360</v>
      </c>
      <c r="J1444" s="4">
        <v>8600301970</v>
      </c>
      <c r="K1444" s="4" t="s">
        <v>5478</v>
      </c>
      <c r="L1444" s="4" t="s">
        <v>7824</v>
      </c>
      <c r="M1444" s="4" t="s">
        <v>9393</v>
      </c>
      <c r="N1444" s="4" t="str">
        <f>VLOOKUP(F1444,Homologación!$A:$B,2,0)</f>
        <v>Arte</v>
      </c>
      <c r="O1444" s="4" t="str">
        <f>IFERROR(IF(VLOOKUP(G1444,Homologación!$A:$B,2,0)=Tabla1[[#This Row],[Carrera Equivalente Uniandes 1]],"",VLOOKUP(G1444,Homologación!$A:$B,2,0)),"")</f>
        <v/>
      </c>
      <c r="P1444" s="4" t="str">
        <f>IFERROR(IF(OR(VLOOKUP(H1444,Homologación!$A:$B,2,0)=Tabla1[[#This Row],[Carrera Equivalente Uniandes 1]],VLOOKUP(H1444,Homologación!$A:$B,2,0)=Tabla1[[#This Row],[Carrera Equivalente Uniandes 2]]),"",VLOOKUP(H1444,Homologación!$A:$B,2,0)),"")</f>
        <v/>
      </c>
    </row>
    <row r="1445" spans="1:16" x14ac:dyDescent="0.25">
      <c r="A1445" s="4" t="s">
        <v>2545</v>
      </c>
      <c r="B1445" s="4" t="s">
        <v>154</v>
      </c>
      <c r="C1445" s="4" t="s">
        <v>155</v>
      </c>
      <c r="D1445" s="4" t="s">
        <v>4371</v>
      </c>
      <c r="E1445" s="4" t="s">
        <v>3</v>
      </c>
      <c r="F1445" s="4" t="s">
        <v>59</v>
      </c>
      <c r="I1445" s="4" t="s">
        <v>692</v>
      </c>
      <c r="J1445" s="4">
        <v>8918008461</v>
      </c>
      <c r="K1445" s="4" t="s">
        <v>5479</v>
      </c>
      <c r="L1445" s="4" t="s">
        <v>7825</v>
      </c>
      <c r="M1445" s="4" t="s">
        <v>1095</v>
      </c>
      <c r="N1445" s="4" t="str">
        <f>VLOOKUP(F1445,Homologación!$A:$B,2,0)</f>
        <v>Antropología</v>
      </c>
      <c r="O1445" s="4" t="str">
        <f>IFERROR(IF(VLOOKUP(G1445,Homologación!$A:$B,2,0)=Tabla1[[#This Row],[Carrera Equivalente Uniandes 1]],"",VLOOKUP(G1445,Homologación!$A:$B,2,0)),"")</f>
        <v/>
      </c>
      <c r="P1445" s="4" t="str">
        <f>IFERROR(IF(OR(VLOOKUP(H1445,Homologación!$A:$B,2,0)=Tabla1[[#This Row],[Carrera Equivalente Uniandes 1]],VLOOKUP(H1445,Homologación!$A:$B,2,0)=Tabla1[[#This Row],[Carrera Equivalente Uniandes 2]]),"",VLOOKUP(H1445,Homologación!$A:$B,2,0)),"")</f>
        <v/>
      </c>
    </row>
    <row r="1446" spans="1:16" x14ac:dyDescent="0.25">
      <c r="A1446" s="4" t="s">
        <v>2546</v>
      </c>
      <c r="B1446" s="4" t="s">
        <v>154</v>
      </c>
      <c r="C1446" s="4" t="s">
        <v>155</v>
      </c>
      <c r="D1446" s="4" t="s">
        <v>4371</v>
      </c>
      <c r="E1446" s="4" t="s">
        <v>3</v>
      </c>
      <c r="F1446" s="4" t="s">
        <v>500</v>
      </c>
      <c r="G1446" s="4" t="s">
        <v>49</v>
      </c>
      <c r="H1446" s="4" t="s">
        <v>103</v>
      </c>
      <c r="I1446" s="4" t="s">
        <v>692</v>
      </c>
      <c r="J1446" s="4">
        <v>8918008461</v>
      </c>
      <c r="K1446" s="4" t="s">
        <v>5480</v>
      </c>
      <c r="L1446" s="4" t="s">
        <v>7826</v>
      </c>
      <c r="M1446" s="4" t="s">
        <v>1095</v>
      </c>
      <c r="N1446" s="4" t="str">
        <f>VLOOKUP(F1446,Homologación!$A:$B,2,0)</f>
        <v>Biología</v>
      </c>
      <c r="O1446" s="4" t="str">
        <f>IFERROR(IF(VLOOKUP(G1446,Homologación!$A:$B,2,0)=Tabla1[[#This Row],[Carrera Equivalente Uniandes 1]],"",VLOOKUP(G1446,Homologación!$A:$B,2,0)),"")</f>
        <v>Ingeniería Ambiental</v>
      </c>
      <c r="P1446" s="4" t="str">
        <f>IFERROR(IF(OR(VLOOKUP(H1446,Homologación!$A:$B,2,0)=Tabla1[[#This Row],[Carrera Equivalente Uniandes 1]],VLOOKUP(H1446,Homologación!$A:$B,2,0)=Tabla1[[#This Row],[Carrera Equivalente Uniandes 2]]),"",VLOOKUP(H1446,Homologación!$A:$B,2,0)),"")</f>
        <v/>
      </c>
    </row>
    <row r="1447" spans="1:16" x14ac:dyDescent="0.25">
      <c r="A1447" s="4" t="s">
        <v>2547</v>
      </c>
      <c r="B1447" s="4" t="s">
        <v>154</v>
      </c>
      <c r="C1447" s="4" t="s">
        <v>155</v>
      </c>
      <c r="D1447" s="4" t="s">
        <v>4371</v>
      </c>
      <c r="E1447" s="4" t="s">
        <v>3</v>
      </c>
      <c r="F1447" s="4" t="s">
        <v>59</v>
      </c>
      <c r="I1447" s="4" t="s">
        <v>692</v>
      </c>
      <c r="J1447" s="4">
        <v>8918008461</v>
      </c>
      <c r="K1447" s="4" t="s">
        <v>5481</v>
      </c>
      <c r="L1447" s="4" t="s">
        <v>7827</v>
      </c>
      <c r="M1447" s="4" t="s">
        <v>1095</v>
      </c>
      <c r="N1447" s="4" t="str">
        <f>VLOOKUP(F1447,Homologación!$A:$B,2,0)</f>
        <v>Antropología</v>
      </c>
      <c r="O1447" s="4" t="str">
        <f>IFERROR(IF(VLOOKUP(G1447,Homologación!$A:$B,2,0)=Tabla1[[#This Row],[Carrera Equivalente Uniandes 1]],"",VLOOKUP(G1447,Homologación!$A:$B,2,0)),"")</f>
        <v/>
      </c>
      <c r="P1447" s="4" t="str">
        <f>IFERROR(IF(OR(VLOOKUP(H1447,Homologación!$A:$B,2,0)=Tabla1[[#This Row],[Carrera Equivalente Uniandes 1]],VLOOKUP(H1447,Homologación!$A:$B,2,0)=Tabla1[[#This Row],[Carrera Equivalente Uniandes 2]]),"",VLOOKUP(H1447,Homologación!$A:$B,2,0)),"")</f>
        <v/>
      </c>
    </row>
    <row r="1448" spans="1:16" x14ac:dyDescent="0.25">
      <c r="A1448" s="4" t="s">
        <v>2548</v>
      </c>
      <c r="B1448" s="4" t="s">
        <v>154</v>
      </c>
      <c r="C1448" s="4" t="s">
        <v>155</v>
      </c>
      <c r="D1448" s="4" t="s">
        <v>4371</v>
      </c>
      <c r="E1448" s="4" t="s">
        <v>3</v>
      </c>
      <c r="F1448" s="4" t="s">
        <v>59</v>
      </c>
      <c r="I1448" s="4" t="s">
        <v>692</v>
      </c>
      <c r="J1448" s="4">
        <v>8918008461</v>
      </c>
      <c r="K1448" s="4" t="s">
        <v>5479</v>
      </c>
      <c r="L1448" s="4" t="s">
        <v>7828</v>
      </c>
      <c r="M1448" s="4" t="s">
        <v>1095</v>
      </c>
      <c r="N1448" s="4" t="str">
        <f>VLOOKUP(F1448,Homologación!$A:$B,2,0)</f>
        <v>Antropología</v>
      </c>
      <c r="O1448" s="4" t="str">
        <f>IFERROR(IF(VLOOKUP(G1448,Homologación!$A:$B,2,0)=Tabla1[[#This Row],[Carrera Equivalente Uniandes 1]],"",VLOOKUP(G1448,Homologación!$A:$B,2,0)),"")</f>
        <v/>
      </c>
      <c r="P1448" s="4" t="str">
        <f>IFERROR(IF(OR(VLOOKUP(H1448,Homologación!$A:$B,2,0)=Tabla1[[#This Row],[Carrera Equivalente Uniandes 1]],VLOOKUP(H1448,Homologación!$A:$B,2,0)=Tabla1[[#This Row],[Carrera Equivalente Uniandes 2]]),"",VLOOKUP(H1448,Homologación!$A:$B,2,0)),"")</f>
        <v/>
      </c>
    </row>
    <row r="1449" spans="1:16" x14ac:dyDescent="0.25">
      <c r="A1449" s="4" t="s">
        <v>2549</v>
      </c>
      <c r="B1449" s="4" t="s">
        <v>154</v>
      </c>
      <c r="C1449" s="4" t="s">
        <v>155</v>
      </c>
      <c r="D1449" s="4" t="s">
        <v>4371</v>
      </c>
      <c r="E1449" s="4" t="s">
        <v>3</v>
      </c>
      <c r="F1449" s="4" t="s">
        <v>59</v>
      </c>
      <c r="I1449" s="4" t="s">
        <v>692</v>
      </c>
      <c r="J1449" s="4">
        <v>8918008461</v>
      </c>
      <c r="K1449" s="4" t="s">
        <v>5482</v>
      </c>
      <c r="L1449" s="4" t="s">
        <v>7829</v>
      </c>
      <c r="M1449" s="4" t="s">
        <v>1095</v>
      </c>
      <c r="N1449" s="4" t="str">
        <f>VLOOKUP(F1449,Homologación!$A:$B,2,0)</f>
        <v>Antropología</v>
      </c>
      <c r="O1449" s="4" t="str">
        <f>IFERROR(IF(VLOOKUP(G1449,Homologación!$A:$B,2,0)=Tabla1[[#This Row],[Carrera Equivalente Uniandes 1]],"",VLOOKUP(G1449,Homologación!$A:$B,2,0)),"")</f>
        <v/>
      </c>
      <c r="P1449" s="4" t="str">
        <f>IFERROR(IF(OR(VLOOKUP(H1449,Homologación!$A:$B,2,0)=Tabla1[[#This Row],[Carrera Equivalente Uniandes 1]],VLOOKUP(H1449,Homologación!$A:$B,2,0)=Tabla1[[#This Row],[Carrera Equivalente Uniandes 2]]),"",VLOOKUP(H1449,Homologación!$A:$B,2,0)),"")</f>
        <v/>
      </c>
    </row>
    <row r="1450" spans="1:16" x14ac:dyDescent="0.25">
      <c r="A1450" s="4" t="s">
        <v>2550</v>
      </c>
      <c r="B1450" s="4" t="s">
        <v>4301</v>
      </c>
      <c r="C1450" s="4" t="s">
        <v>4314</v>
      </c>
      <c r="D1450" s="4" t="s">
        <v>4374</v>
      </c>
      <c r="E1450" s="4" t="s">
        <v>3</v>
      </c>
      <c r="F1450" s="4" t="s">
        <v>49</v>
      </c>
      <c r="G1450" s="4" t="s">
        <v>150</v>
      </c>
      <c r="I1450" s="4" t="s">
        <v>50</v>
      </c>
      <c r="J1450" s="4">
        <v>8605127804</v>
      </c>
      <c r="K1450" s="4" t="s">
        <v>5483</v>
      </c>
      <c r="L1450" s="4" t="s">
        <v>7830</v>
      </c>
      <c r="M1450" s="4" t="s">
        <v>1095</v>
      </c>
      <c r="N1450" s="4" t="str">
        <f>VLOOKUP(F1450,Homologación!$A:$B,2,0)</f>
        <v>Ingeniería Ambiental</v>
      </c>
      <c r="O1450" s="4" t="str">
        <f>IFERROR(IF(VLOOKUP(G1450,Homologación!$A:$B,2,0)=Tabla1[[#This Row],[Carrera Equivalente Uniandes 1]],"",VLOOKUP(G1450,Homologación!$A:$B,2,0)),"")</f>
        <v/>
      </c>
      <c r="P1450" s="4" t="str">
        <f>IFERROR(IF(OR(VLOOKUP(H1450,Homologación!$A:$B,2,0)=Tabla1[[#This Row],[Carrera Equivalente Uniandes 1]],VLOOKUP(H1450,Homologación!$A:$B,2,0)=Tabla1[[#This Row],[Carrera Equivalente Uniandes 2]]),"",VLOOKUP(H1450,Homologación!$A:$B,2,0)),"")</f>
        <v/>
      </c>
    </row>
    <row r="1451" spans="1:16" x14ac:dyDescent="0.25">
      <c r="A1451" s="4" t="s">
        <v>2551</v>
      </c>
      <c r="B1451" s="4" t="s">
        <v>1</v>
      </c>
      <c r="C1451" s="4" t="s">
        <v>361</v>
      </c>
      <c r="D1451" s="4" t="s">
        <v>431</v>
      </c>
      <c r="E1451" s="4" t="s">
        <v>3</v>
      </c>
      <c r="F1451" s="4" t="s">
        <v>49</v>
      </c>
      <c r="G1451" s="4" t="s">
        <v>76</v>
      </c>
      <c r="H1451" s="4" t="s">
        <v>150</v>
      </c>
      <c r="I1451" s="4" t="s">
        <v>693</v>
      </c>
      <c r="J1451" s="4">
        <v>8906802367</v>
      </c>
      <c r="K1451" s="4" t="s">
        <v>919</v>
      </c>
      <c r="L1451" s="4" t="s">
        <v>920</v>
      </c>
      <c r="M1451" s="4" t="s">
        <v>1046</v>
      </c>
      <c r="N1451" s="4" t="str">
        <f>VLOOKUP(F1451,Homologación!$A:$B,2,0)</f>
        <v>Ingeniería Ambiental</v>
      </c>
      <c r="O1451" s="4" t="str">
        <f>IFERROR(IF(VLOOKUP(G1451,Homologación!$A:$B,2,0)=Tabla1[[#This Row],[Carrera Equivalente Uniandes 1]],"",VLOOKUP(G1451,Homologación!$A:$B,2,0)),"")</f>
        <v/>
      </c>
      <c r="P1451" s="4" t="str">
        <f>IFERROR(IF(OR(VLOOKUP(H1451,Homologación!$A:$B,2,0)=Tabla1[[#This Row],[Carrera Equivalente Uniandes 1]],VLOOKUP(H1451,Homologación!$A:$B,2,0)=Tabla1[[#This Row],[Carrera Equivalente Uniandes 2]]),"",VLOOKUP(H1451,Homologación!$A:$B,2,0)),"")</f>
        <v/>
      </c>
    </row>
    <row r="1452" spans="1:16" x14ac:dyDescent="0.25">
      <c r="A1452" s="4" t="s">
        <v>2552</v>
      </c>
      <c r="B1452" s="4" t="s">
        <v>1</v>
      </c>
      <c r="C1452" s="4" t="s">
        <v>361</v>
      </c>
      <c r="D1452" s="4" t="s">
        <v>431</v>
      </c>
      <c r="E1452" s="4" t="s">
        <v>3</v>
      </c>
      <c r="F1452" s="4" t="s">
        <v>49</v>
      </c>
      <c r="G1452" s="4" t="s">
        <v>76</v>
      </c>
      <c r="H1452" s="4" t="s">
        <v>150</v>
      </c>
      <c r="I1452" s="4" t="s">
        <v>693</v>
      </c>
      <c r="J1452" s="4">
        <v>8906802367</v>
      </c>
      <c r="K1452" s="4" t="s">
        <v>919</v>
      </c>
      <c r="L1452" s="4" t="s">
        <v>920</v>
      </c>
      <c r="M1452" s="4" t="s">
        <v>1046</v>
      </c>
      <c r="N1452" s="4" t="str">
        <f>VLOOKUP(F1452,Homologación!$A:$B,2,0)</f>
        <v>Ingeniería Ambiental</v>
      </c>
      <c r="O1452" s="4" t="str">
        <f>IFERROR(IF(VLOOKUP(G1452,Homologación!$A:$B,2,0)=Tabla1[[#This Row],[Carrera Equivalente Uniandes 1]],"",VLOOKUP(G1452,Homologación!$A:$B,2,0)),"")</f>
        <v/>
      </c>
      <c r="P1452" s="4" t="str">
        <f>IFERROR(IF(OR(VLOOKUP(H1452,Homologación!$A:$B,2,0)=Tabla1[[#This Row],[Carrera Equivalente Uniandes 1]],VLOOKUP(H1452,Homologación!$A:$B,2,0)=Tabla1[[#This Row],[Carrera Equivalente Uniandes 2]]),"",VLOOKUP(H1452,Homologación!$A:$B,2,0)),"")</f>
        <v/>
      </c>
    </row>
    <row r="1453" spans="1:16" x14ac:dyDescent="0.25">
      <c r="A1453" s="4" t="s">
        <v>2553</v>
      </c>
      <c r="B1453" s="4" t="s">
        <v>1</v>
      </c>
      <c r="C1453" s="4" t="s">
        <v>361</v>
      </c>
      <c r="D1453" s="4" t="s">
        <v>431</v>
      </c>
      <c r="E1453" s="4" t="s">
        <v>3</v>
      </c>
      <c r="F1453" s="4" t="s">
        <v>59</v>
      </c>
      <c r="I1453" s="4" t="s">
        <v>693</v>
      </c>
      <c r="J1453" s="4">
        <v>8906802367</v>
      </c>
      <c r="K1453" s="4" t="s">
        <v>5484</v>
      </c>
      <c r="L1453" s="4" t="s">
        <v>7831</v>
      </c>
      <c r="M1453" s="4" t="s">
        <v>1046</v>
      </c>
      <c r="N1453" s="4" t="str">
        <f>VLOOKUP(F1453,Homologación!$A:$B,2,0)</f>
        <v>Antropología</v>
      </c>
      <c r="O1453" s="4" t="str">
        <f>IFERROR(IF(VLOOKUP(G1453,Homologación!$A:$B,2,0)=Tabla1[[#This Row],[Carrera Equivalente Uniandes 1]],"",VLOOKUP(G1453,Homologación!$A:$B,2,0)),"")</f>
        <v/>
      </c>
      <c r="P1453" s="4" t="str">
        <f>IFERROR(IF(OR(VLOOKUP(H1453,Homologación!$A:$B,2,0)=Tabla1[[#This Row],[Carrera Equivalente Uniandes 1]],VLOOKUP(H1453,Homologación!$A:$B,2,0)=Tabla1[[#This Row],[Carrera Equivalente Uniandes 2]]),"",VLOOKUP(H1453,Homologación!$A:$B,2,0)),"")</f>
        <v/>
      </c>
    </row>
    <row r="1454" spans="1:16" x14ac:dyDescent="0.25">
      <c r="A1454" s="4" t="s">
        <v>2554</v>
      </c>
      <c r="B1454" s="4" t="s">
        <v>68</v>
      </c>
      <c r="C1454" s="4" t="s">
        <v>68</v>
      </c>
      <c r="D1454" s="4" t="s">
        <v>4364</v>
      </c>
      <c r="E1454" s="4" t="s">
        <v>3</v>
      </c>
      <c r="F1454" s="4" t="s">
        <v>15</v>
      </c>
      <c r="I1454" s="4" t="s">
        <v>632</v>
      </c>
      <c r="J1454" s="4">
        <v>8001972684</v>
      </c>
      <c r="K1454" s="4" t="s">
        <v>5485</v>
      </c>
      <c r="L1454" s="4" t="s">
        <v>7832</v>
      </c>
      <c r="M1454" s="4" t="s">
        <v>1095</v>
      </c>
      <c r="N1454" s="4" t="str">
        <f>VLOOKUP(F1454,Homologación!$A:$B,2,0)</f>
        <v>Administración</v>
      </c>
      <c r="O1454" s="4" t="str">
        <f>IFERROR(IF(VLOOKUP(G1454,Homologación!$A:$B,2,0)=Tabla1[[#This Row],[Carrera Equivalente Uniandes 1]],"",VLOOKUP(G1454,Homologación!$A:$B,2,0)),"")</f>
        <v/>
      </c>
      <c r="P1454" s="4" t="str">
        <f>IFERROR(IF(OR(VLOOKUP(H1454,Homologación!$A:$B,2,0)=Tabla1[[#This Row],[Carrera Equivalente Uniandes 1]],VLOOKUP(H1454,Homologación!$A:$B,2,0)=Tabla1[[#This Row],[Carrera Equivalente Uniandes 2]]),"",VLOOKUP(H1454,Homologación!$A:$B,2,0)),"")</f>
        <v/>
      </c>
    </row>
    <row r="1455" spans="1:16" x14ac:dyDescent="0.25">
      <c r="A1455" s="4" t="s">
        <v>2555</v>
      </c>
      <c r="B1455" s="4" t="s">
        <v>68</v>
      </c>
      <c r="C1455" s="4" t="s">
        <v>68</v>
      </c>
      <c r="D1455" s="4" t="s">
        <v>4364</v>
      </c>
      <c r="E1455" s="4" t="s">
        <v>3</v>
      </c>
      <c r="F1455" s="4" t="s">
        <v>15</v>
      </c>
      <c r="I1455" s="4" t="s">
        <v>632</v>
      </c>
      <c r="J1455" s="4">
        <v>8001972684</v>
      </c>
      <c r="K1455" s="4" t="s">
        <v>5485</v>
      </c>
      <c r="L1455" s="4" t="s">
        <v>7833</v>
      </c>
      <c r="M1455" s="4" t="s">
        <v>1095</v>
      </c>
      <c r="N1455" s="4" t="str">
        <f>VLOOKUP(F1455,Homologación!$A:$B,2,0)</f>
        <v>Administración</v>
      </c>
      <c r="O1455" s="4" t="str">
        <f>IFERROR(IF(VLOOKUP(G1455,Homologación!$A:$B,2,0)=Tabla1[[#This Row],[Carrera Equivalente Uniandes 1]],"",VLOOKUP(G1455,Homologación!$A:$B,2,0)),"")</f>
        <v/>
      </c>
      <c r="P1455" s="4" t="str">
        <f>IFERROR(IF(OR(VLOOKUP(H1455,Homologación!$A:$B,2,0)=Tabla1[[#This Row],[Carrera Equivalente Uniandes 1]],VLOOKUP(H1455,Homologación!$A:$B,2,0)=Tabla1[[#This Row],[Carrera Equivalente Uniandes 2]]),"",VLOOKUP(H1455,Homologación!$A:$B,2,0)),"")</f>
        <v/>
      </c>
    </row>
    <row r="1456" spans="1:16" x14ac:dyDescent="0.25">
      <c r="A1456" s="4" t="s">
        <v>2556</v>
      </c>
      <c r="B1456" s="4" t="s">
        <v>68</v>
      </c>
      <c r="C1456" s="4" t="s">
        <v>68</v>
      </c>
      <c r="D1456" s="4" t="s">
        <v>4364</v>
      </c>
      <c r="E1456" s="4" t="s">
        <v>3</v>
      </c>
      <c r="F1456" s="4" t="s">
        <v>15</v>
      </c>
      <c r="I1456" s="4" t="s">
        <v>632</v>
      </c>
      <c r="J1456" s="4">
        <v>8001972684</v>
      </c>
      <c r="K1456" s="4" t="s">
        <v>5485</v>
      </c>
      <c r="L1456" s="4" t="s">
        <v>7834</v>
      </c>
      <c r="M1456" s="4" t="s">
        <v>1095</v>
      </c>
      <c r="N1456" s="4" t="str">
        <f>VLOOKUP(F1456,Homologación!$A:$B,2,0)</f>
        <v>Administración</v>
      </c>
      <c r="O1456" s="4" t="str">
        <f>IFERROR(IF(VLOOKUP(G1456,Homologación!$A:$B,2,0)=Tabla1[[#This Row],[Carrera Equivalente Uniandes 1]],"",VLOOKUP(G1456,Homologación!$A:$B,2,0)),"")</f>
        <v/>
      </c>
      <c r="P1456" s="4" t="str">
        <f>IFERROR(IF(OR(VLOOKUP(H1456,Homologación!$A:$B,2,0)=Tabla1[[#This Row],[Carrera Equivalente Uniandes 1]],VLOOKUP(H1456,Homologación!$A:$B,2,0)=Tabla1[[#This Row],[Carrera Equivalente Uniandes 2]]),"",VLOOKUP(H1456,Homologación!$A:$B,2,0)),"")</f>
        <v/>
      </c>
    </row>
    <row r="1457" spans="1:16" x14ac:dyDescent="0.25">
      <c r="A1457" s="4" t="s">
        <v>2557</v>
      </c>
      <c r="B1457" s="4" t="s">
        <v>154</v>
      </c>
      <c r="C1457" s="4" t="s">
        <v>155</v>
      </c>
      <c r="D1457" s="4" t="s">
        <v>4371</v>
      </c>
      <c r="E1457" s="4" t="s">
        <v>3</v>
      </c>
      <c r="F1457" s="4" t="s">
        <v>12</v>
      </c>
      <c r="I1457" s="4" t="s">
        <v>362</v>
      </c>
      <c r="J1457" s="4">
        <v>8001077018</v>
      </c>
      <c r="K1457" s="4" t="s">
        <v>5486</v>
      </c>
      <c r="L1457" s="4" t="s">
        <v>7835</v>
      </c>
      <c r="M1457" s="4" t="s">
        <v>1095</v>
      </c>
      <c r="N1457" s="4" t="str">
        <f>VLOOKUP(F1457,Homologación!$A:$B,2,0)</f>
        <v>Ciencia Política</v>
      </c>
      <c r="O1457" s="4" t="str">
        <f>IFERROR(IF(VLOOKUP(G1457,Homologación!$A:$B,2,0)=Tabla1[[#This Row],[Carrera Equivalente Uniandes 1]],"",VLOOKUP(G1457,Homologación!$A:$B,2,0)),"")</f>
        <v/>
      </c>
      <c r="P1457" s="4" t="str">
        <f>IFERROR(IF(OR(VLOOKUP(H1457,Homologación!$A:$B,2,0)=Tabla1[[#This Row],[Carrera Equivalente Uniandes 1]],VLOOKUP(H1457,Homologación!$A:$B,2,0)=Tabla1[[#This Row],[Carrera Equivalente Uniandes 2]]),"",VLOOKUP(H1457,Homologación!$A:$B,2,0)),"")</f>
        <v/>
      </c>
    </row>
    <row r="1458" spans="1:16" x14ac:dyDescent="0.25">
      <c r="A1458" s="4" t="s">
        <v>2558</v>
      </c>
      <c r="B1458" s="4" t="s">
        <v>154</v>
      </c>
      <c r="C1458" s="4" t="s">
        <v>155</v>
      </c>
      <c r="D1458" s="4" t="s">
        <v>4371</v>
      </c>
      <c r="E1458" s="4" t="s">
        <v>3</v>
      </c>
      <c r="F1458" s="4" t="s">
        <v>451</v>
      </c>
      <c r="I1458" s="4" t="s">
        <v>362</v>
      </c>
      <c r="J1458" s="4">
        <v>8001077018</v>
      </c>
      <c r="K1458" s="4" t="s">
        <v>5487</v>
      </c>
      <c r="L1458" s="4" t="s">
        <v>7836</v>
      </c>
      <c r="M1458" s="4" t="s">
        <v>1095</v>
      </c>
      <c r="N1458" s="4" t="str">
        <f>VLOOKUP(F1458,Homologación!$A:$B,2,0)</f>
        <v>Contaduría Internacional</v>
      </c>
      <c r="O1458" s="4" t="str">
        <f>IFERROR(IF(VLOOKUP(G1458,Homologación!$A:$B,2,0)=Tabla1[[#This Row],[Carrera Equivalente Uniandes 1]],"",VLOOKUP(G1458,Homologación!$A:$B,2,0)),"")</f>
        <v/>
      </c>
      <c r="P1458" s="4" t="str">
        <f>IFERROR(IF(OR(VLOOKUP(H1458,Homologación!$A:$B,2,0)=Tabla1[[#This Row],[Carrera Equivalente Uniandes 1]],VLOOKUP(H1458,Homologación!$A:$B,2,0)=Tabla1[[#This Row],[Carrera Equivalente Uniandes 2]]),"",VLOOKUP(H1458,Homologación!$A:$B,2,0)),"")</f>
        <v/>
      </c>
    </row>
    <row r="1459" spans="1:16" x14ac:dyDescent="0.25">
      <c r="A1459" s="4" t="s">
        <v>2559</v>
      </c>
      <c r="B1459" s="4" t="s">
        <v>154</v>
      </c>
      <c r="C1459" s="4" t="s">
        <v>155</v>
      </c>
      <c r="D1459" s="4" t="s">
        <v>4371</v>
      </c>
      <c r="E1459" s="4" t="s">
        <v>3</v>
      </c>
      <c r="F1459" s="4" t="s">
        <v>451</v>
      </c>
      <c r="I1459" s="4" t="s">
        <v>362</v>
      </c>
      <c r="J1459" s="4">
        <v>8001077018</v>
      </c>
      <c r="K1459" s="4" t="s">
        <v>5487</v>
      </c>
      <c r="L1459" s="4" t="s">
        <v>7837</v>
      </c>
      <c r="M1459" s="4" t="s">
        <v>1095</v>
      </c>
      <c r="N1459" s="4" t="str">
        <f>VLOOKUP(F1459,Homologación!$A:$B,2,0)</f>
        <v>Contaduría Internacional</v>
      </c>
      <c r="O1459" s="4" t="str">
        <f>IFERROR(IF(VLOOKUP(G1459,Homologación!$A:$B,2,0)=Tabla1[[#This Row],[Carrera Equivalente Uniandes 1]],"",VLOOKUP(G1459,Homologación!$A:$B,2,0)),"")</f>
        <v/>
      </c>
      <c r="P1459" s="4" t="str">
        <f>IFERROR(IF(OR(VLOOKUP(H1459,Homologación!$A:$B,2,0)=Tabla1[[#This Row],[Carrera Equivalente Uniandes 1]],VLOOKUP(H1459,Homologación!$A:$B,2,0)=Tabla1[[#This Row],[Carrera Equivalente Uniandes 2]]),"",VLOOKUP(H1459,Homologación!$A:$B,2,0)),"")</f>
        <v/>
      </c>
    </row>
    <row r="1460" spans="1:16" x14ac:dyDescent="0.25">
      <c r="A1460" s="4" t="s">
        <v>2560</v>
      </c>
      <c r="B1460" s="4" t="s">
        <v>154</v>
      </c>
      <c r="C1460" s="4" t="s">
        <v>155</v>
      </c>
      <c r="D1460" s="4" t="s">
        <v>4371</v>
      </c>
      <c r="E1460" s="4" t="s">
        <v>3</v>
      </c>
      <c r="F1460" s="4" t="s">
        <v>451</v>
      </c>
      <c r="I1460" s="4" t="s">
        <v>362</v>
      </c>
      <c r="J1460" s="4">
        <v>8001077018</v>
      </c>
      <c r="K1460" s="4" t="s">
        <v>5487</v>
      </c>
      <c r="L1460" s="4" t="s">
        <v>7838</v>
      </c>
      <c r="M1460" s="4" t="s">
        <v>1095</v>
      </c>
      <c r="N1460" s="4" t="str">
        <f>VLOOKUP(F1460,Homologación!$A:$B,2,0)</f>
        <v>Contaduría Internacional</v>
      </c>
      <c r="O1460" s="4" t="str">
        <f>IFERROR(IF(VLOOKUP(G1460,Homologación!$A:$B,2,0)=Tabla1[[#This Row],[Carrera Equivalente Uniandes 1]],"",VLOOKUP(G1460,Homologación!$A:$B,2,0)),"")</f>
        <v/>
      </c>
      <c r="P1460" s="4" t="str">
        <f>IFERROR(IF(OR(VLOOKUP(H1460,Homologación!$A:$B,2,0)=Tabla1[[#This Row],[Carrera Equivalente Uniandes 1]],VLOOKUP(H1460,Homologación!$A:$B,2,0)=Tabla1[[#This Row],[Carrera Equivalente Uniandes 2]]),"",VLOOKUP(H1460,Homologación!$A:$B,2,0)),"")</f>
        <v/>
      </c>
    </row>
    <row r="1461" spans="1:16" x14ac:dyDescent="0.25">
      <c r="A1461" s="4" t="s">
        <v>2561</v>
      </c>
      <c r="B1461" s="4" t="s">
        <v>154</v>
      </c>
      <c r="C1461" s="4" t="s">
        <v>155</v>
      </c>
      <c r="D1461" s="4" t="s">
        <v>4371</v>
      </c>
      <c r="E1461" s="4" t="s">
        <v>3</v>
      </c>
      <c r="F1461" s="4" t="s">
        <v>15</v>
      </c>
      <c r="G1461" s="4" t="s">
        <v>451</v>
      </c>
      <c r="H1461" s="4" t="s">
        <v>38</v>
      </c>
      <c r="I1461" s="4" t="s">
        <v>362</v>
      </c>
      <c r="J1461" s="4">
        <v>8001077018</v>
      </c>
      <c r="K1461" s="4" t="s">
        <v>5488</v>
      </c>
      <c r="L1461" s="4" t="s">
        <v>7839</v>
      </c>
      <c r="M1461" s="4" t="s">
        <v>1095</v>
      </c>
      <c r="N1461" s="4" t="str">
        <f>VLOOKUP(F1461,Homologación!$A:$B,2,0)</f>
        <v>Administración</v>
      </c>
      <c r="O1461" s="4" t="str">
        <f>IFERROR(IF(VLOOKUP(G1461,Homologación!$A:$B,2,0)=Tabla1[[#This Row],[Carrera Equivalente Uniandes 1]],"",VLOOKUP(G1461,Homologación!$A:$B,2,0)),"")</f>
        <v>Contaduría Internacional</v>
      </c>
      <c r="P1461" s="4" t="str">
        <f>IFERROR(IF(OR(VLOOKUP(H1461,Homologación!$A:$B,2,0)=Tabla1[[#This Row],[Carrera Equivalente Uniandes 1]],VLOOKUP(H1461,Homologación!$A:$B,2,0)=Tabla1[[#This Row],[Carrera Equivalente Uniandes 2]]),"",VLOOKUP(H1461,Homologación!$A:$B,2,0)),"")</f>
        <v>Economía</v>
      </c>
    </row>
    <row r="1462" spans="1:16" x14ac:dyDescent="0.25">
      <c r="A1462" s="4" t="s">
        <v>2562</v>
      </c>
      <c r="B1462" s="4" t="s">
        <v>26</v>
      </c>
      <c r="C1462" s="4" t="s">
        <v>26</v>
      </c>
      <c r="D1462" s="4" t="s">
        <v>429</v>
      </c>
      <c r="E1462" s="4" t="s">
        <v>3</v>
      </c>
      <c r="F1462" s="4" t="s">
        <v>21</v>
      </c>
      <c r="I1462" s="4" t="s">
        <v>363</v>
      </c>
      <c r="J1462" s="4">
        <v>8999990862</v>
      </c>
      <c r="K1462" s="4" t="s">
        <v>5489</v>
      </c>
      <c r="L1462" s="4" t="s">
        <v>7840</v>
      </c>
      <c r="M1462" s="4" t="s">
        <v>9393</v>
      </c>
      <c r="N1462" s="4" t="str">
        <f>VLOOKUP(F1462,Homologación!$A:$B,2,0)</f>
        <v>Derecho</v>
      </c>
      <c r="O1462" s="4" t="str">
        <f>IFERROR(IF(VLOOKUP(G1462,Homologación!$A:$B,2,0)=Tabla1[[#This Row],[Carrera Equivalente Uniandes 1]],"",VLOOKUP(G1462,Homologación!$A:$B,2,0)),"")</f>
        <v/>
      </c>
      <c r="P1462" s="4" t="str">
        <f>IFERROR(IF(OR(VLOOKUP(H1462,Homologación!$A:$B,2,0)=Tabla1[[#This Row],[Carrera Equivalente Uniandes 1]],VLOOKUP(H1462,Homologación!$A:$B,2,0)=Tabla1[[#This Row],[Carrera Equivalente Uniandes 2]]),"",VLOOKUP(H1462,Homologación!$A:$B,2,0)),"")</f>
        <v/>
      </c>
    </row>
    <row r="1463" spans="1:16" x14ac:dyDescent="0.25">
      <c r="A1463" s="4" t="s">
        <v>2563</v>
      </c>
      <c r="B1463" s="4" t="s">
        <v>26</v>
      </c>
      <c r="C1463" s="4" t="s">
        <v>26</v>
      </c>
      <c r="D1463" s="4" t="s">
        <v>429</v>
      </c>
      <c r="E1463" s="4" t="s">
        <v>3</v>
      </c>
      <c r="F1463" s="4" t="s">
        <v>38</v>
      </c>
      <c r="I1463" s="4" t="s">
        <v>363</v>
      </c>
      <c r="J1463" s="4">
        <v>8999990862</v>
      </c>
      <c r="K1463" s="4" t="s">
        <v>5490</v>
      </c>
      <c r="L1463" s="4" t="s">
        <v>7841</v>
      </c>
      <c r="M1463" s="4" t="s">
        <v>9393</v>
      </c>
      <c r="N1463" s="4" t="str">
        <f>VLOOKUP(F1463,Homologación!$A:$B,2,0)</f>
        <v>Economía</v>
      </c>
      <c r="O1463" s="4" t="str">
        <f>IFERROR(IF(VLOOKUP(G1463,Homologación!$A:$B,2,0)=Tabla1[[#This Row],[Carrera Equivalente Uniandes 1]],"",VLOOKUP(G1463,Homologación!$A:$B,2,0)),"")</f>
        <v/>
      </c>
      <c r="P1463" s="4" t="str">
        <f>IFERROR(IF(OR(VLOOKUP(H1463,Homologación!$A:$B,2,0)=Tabla1[[#This Row],[Carrera Equivalente Uniandes 1]],VLOOKUP(H1463,Homologación!$A:$B,2,0)=Tabla1[[#This Row],[Carrera Equivalente Uniandes 2]]),"",VLOOKUP(H1463,Homologación!$A:$B,2,0)),"")</f>
        <v/>
      </c>
    </row>
    <row r="1464" spans="1:16" x14ac:dyDescent="0.25">
      <c r="A1464" s="4" t="s">
        <v>2564</v>
      </c>
      <c r="B1464" s="4" t="s">
        <v>26</v>
      </c>
      <c r="C1464" s="4" t="s">
        <v>26</v>
      </c>
      <c r="D1464" s="4" t="s">
        <v>429</v>
      </c>
      <c r="E1464" s="4" t="s">
        <v>3</v>
      </c>
      <c r="F1464" s="4" t="s">
        <v>49</v>
      </c>
      <c r="I1464" s="4" t="s">
        <v>363</v>
      </c>
      <c r="J1464" s="4">
        <v>8999990862</v>
      </c>
      <c r="K1464" s="4" t="s">
        <v>5491</v>
      </c>
      <c r="L1464" s="4" t="s">
        <v>7842</v>
      </c>
      <c r="M1464" s="4" t="s">
        <v>9393</v>
      </c>
      <c r="N1464" s="4" t="str">
        <f>VLOOKUP(F1464,Homologación!$A:$B,2,0)</f>
        <v>Ingeniería Ambiental</v>
      </c>
      <c r="O1464" s="4" t="str">
        <f>IFERROR(IF(VLOOKUP(G1464,Homologación!$A:$B,2,0)=Tabla1[[#This Row],[Carrera Equivalente Uniandes 1]],"",VLOOKUP(G1464,Homologación!$A:$B,2,0)),"")</f>
        <v/>
      </c>
      <c r="P1464" s="4" t="str">
        <f>IFERROR(IF(OR(VLOOKUP(H1464,Homologación!$A:$B,2,0)=Tabla1[[#This Row],[Carrera Equivalente Uniandes 1]],VLOOKUP(H1464,Homologación!$A:$B,2,0)=Tabla1[[#This Row],[Carrera Equivalente Uniandes 2]]),"",VLOOKUP(H1464,Homologación!$A:$B,2,0)),"")</f>
        <v/>
      </c>
    </row>
    <row r="1465" spans="1:16" x14ac:dyDescent="0.25">
      <c r="A1465" s="4" t="s">
        <v>2565</v>
      </c>
      <c r="B1465" s="4" t="s">
        <v>26</v>
      </c>
      <c r="C1465" s="4" t="s">
        <v>26</v>
      </c>
      <c r="D1465" s="4" t="s">
        <v>429</v>
      </c>
      <c r="E1465" s="4" t="s">
        <v>3</v>
      </c>
      <c r="F1465" s="4" t="s">
        <v>9481</v>
      </c>
      <c r="G1465" s="4" t="s">
        <v>9482</v>
      </c>
      <c r="I1465" s="4" t="s">
        <v>363</v>
      </c>
      <c r="J1465" s="4">
        <v>8999990862</v>
      </c>
      <c r="K1465" s="4" t="s">
        <v>5492</v>
      </c>
      <c r="L1465" s="4" t="s">
        <v>7843</v>
      </c>
      <c r="M1465" s="4" t="s">
        <v>9393</v>
      </c>
      <c r="N1465" s="4" t="str">
        <f>VLOOKUP(F1465,Homologación!$A:$B,2,0)</f>
        <v>Ingeniería Industrial</v>
      </c>
      <c r="O1465" s="4" t="str">
        <f>IFERROR(IF(VLOOKUP(G1465,Homologación!$A:$B,2,0)=Tabla1[[#This Row],[Carrera Equivalente Uniandes 1]],"",VLOOKUP(G1465,Homologación!$A:$B,2,0)),"")</f>
        <v/>
      </c>
      <c r="P1465" s="4" t="str">
        <f>IFERROR(IF(OR(VLOOKUP(H1465,Homologación!$A:$B,2,0)=Tabla1[[#This Row],[Carrera Equivalente Uniandes 1]],VLOOKUP(H1465,Homologación!$A:$B,2,0)=Tabla1[[#This Row],[Carrera Equivalente Uniandes 2]]),"",VLOOKUP(H1465,Homologación!$A:$B,2,0)),"")</f>
        <v/>
      </c>
    </row>
    <row r="1466" spans="1:16" x14ac:dyDescent="0.25">
      <c r="A1466" s="4" t="s">
        <v>2566</v>
      </c>
      <c r="B1466" s="4" t="s">
        <v>26</v>
      </c>
      <c r="C1466" s="4" t="s">
        <v>26</v>
      </c>
      <c r="D1466" s="4" t="s">
        <v>429</v>
      </c>
      <c r="E1466" s="4" t="s">
        <v>3</v>
      </c>
      <c r="F1466" s="4" t="s">
        <v>24</v>
      </c>
      <c r="I1466" s="4" t="s">
        <v>363</v>
      </c>
      <c r="J1466" s="4">
        <v>8999990862</v>
      </c>
      <c r="K1466" s="4" t="s">
        <v>5493</v>
      </c>
      <c r="L1466" s="4" t="s">
        <v>7844</v>
      </c>
      <c r="M1466" s="4" t="s">
        <v>9393</v>
      </c>
      <c r="N1466" s="4" t="str">
        <f>VLOOKUP(F1466,Homologación!$A:$B,2,0)</f>
        <v>Historia</v>
      </c>
      <c r="O1466" s="4" t="str">
        <f>IFERROR(IF(VLOOKUP(G1466,Homologación!$A:$B,2,0)=Tabla1[[#This Row],[Carrera Equivalente Uniandes 1]],"",VLOOKUP(G1466,Homologación!$A:$B,2,0)),"")</f>
        <v/>
      </c>
      <c r="P1466" s="4" t="str">
        <f>IFERROR(IF(OR(VLOOKUP(H1466,Homologación!$A:$B,2,0)=Tabla1[[#This Row],[Carrera Equivalente Uniandes 1]],VLOOKUP(H1466,Homologación!$A:$B,2,0)=Tabla1[[#This Row],[Carrera Equivalente Uniandes 2]]),"",VLOOKUP(H1466,Homologación!$A:$B,2,0)),"")</f>
        <v/>
      </c>
    </row>
    <row r="1467" spans="1:16" x14ac:dyDescent="0.25">
      <c r="A1467" s="4" t="s">
        <v>2567</v>
      </c>
      <c r="B1467" s="4" t="s">
        <v>26</v>
      </c>
      <c r="C1467" s="4" t="s">
        <v>26</v>
      </c>
      <c r="D1467" s="4" t="s">
        <v>429</v>
      </c>
      <c r="E1467" s="4" t="s">
        <v>3</v>
      </c>
      <c r="F1467" s="4" t="s">
        <v>451</v>
      </c>
      <c r="I1467" s="4" t="s">
        <v>363</v>
      </c>
      <c r="J1467" s="4">
        <v>8999990862</v>
      </c>
      <c r="K1467" s="4" t="s">
        <v>5494</v>
      </c>
      <c r="L1467" s="4" t="s">
        <v>7845</v>
      </c>
      <c r="M1467" s="4" t="s">
        <v>9393</v>
      </c>
      <c r="N1467" s="4" t="str">
        <f>VLOOKUP(F1467,Homologación!$A:$B,2,0)</f>
        <v>Contaduría Internacional</v>
      </c>
      <c r="O1467" s="4" t="str">
        <f>IFERROR(IF(VLOOKUP(G1467,Homologación!$A:$B,2,0)=Tabla1[[#This Row],[Carrera Equivalente Uniandes 1]],"",VLOOKUP(G1467,Homologación!$A:$B,2,0)),"")</f>
        <v/>
      </c>
      <c r="P1467" s="4" t="str">
        <f>IFERROR(IF(OR(VLOOKUP(H1467,Homologación!$A:$B,2,0)=Tabla1[[#This Row],[Carrera Equivalente Uniandes 1]],VLOOKUP(H1467,Homologación!$A:$B,2,0)=Tabla1[[#This Row],[Carrera Equivalente Uniandes 2]]),"",VLOOKUP(H1467,Homologación!$A:$B,2,0)),"")</f>
        <v/>
      </c>
    </row>
    <row r="1468" spans="1:16" x14ac:dyDescent="0.25">
      <c r="A1468" s="4" t="s">
        <v>2568</v>
      </c>
      <c r="B1468" s="4" t="s">
        <v>26</v>
      </c>
      <c r="C1468" s="4" t="s">
        <v>26</v>
      </c>
      <c r="D1468" s="4" t="s">
        <v>429</v>
      </c>
      <c r="E1468" s="4" t="s">
        <v>3</v>
      </c>
      <c r="F1468" s="4" t="s">
        <v>21</v>
      </c>
      <c r="I1468" s="4" t="s">
        <v>363</v>
      </c>
      <c r="J1468" s="4">
        <v>8999990862</v>
      </c>
      <c r="K1468" s="4" t="s">
        <v>5489</v>
      </c>
      <c r="L1468" s="4" t="s">
        <v>7840</v>
      </c>
      <c r="M1468" s="4" t="s">
        <v>9393</v>
      </c>
      <c r="N1468" s="4" t="str">
        <f>VLOOKUP(F1468,Homologación!$A:$B,2,0)</f>
        <v>Derecho</v>
      </c>
      <c r="O1468" s="4" t="str">
        <f>IFERROR(IF(VLOOKUP(G1468,Homologación!$A:$B,2,0)=Tabla1[[#This Row],[Carrera Equivalente Uniandes 1]],"",VLOOKUP(G1468,Homologación!$A:$B,2,0)),"")</f>
        <v/>
      </c>
      <c r="P1468" s="4" t="str">
        <f>IFERROR(IF(OR(VLOOKUP(H1468,Homologación!$A:$B,2,0)=Tabla1[[#This Row],[Carrera Equivalente Uniandes 1]],VLOOKUP(H1468,Homologación!$A:$B,2,0)=Tabla1[[#This Row],[Carrera Equivalente Uniandes 2]]),"",VLOOKUP(H1468,Homologación!$A:$B,2,0)),"")</f>
        <v/>
      </c>
    </row>
    <row r="1469" spans="1:16" x14ac:dyDescent="0.25">
      <c r="A1469" s="4" t="s">
        <v>2569</v>
      </c>
      <c r="B1469" s="4" t="s">
        <v>26</v>
      </c>
      <c r="C1469" s="4" t="s">
        <v>26</v>
      </c>
      <c r="D1469" s="4" t="s">
        <v>429</v>
      </c>
      <c r="E1469" s="4" t="s">
        <v>3</v>
      </c>
      <c r="F1469" s="4" t="s">
        <v>21</v>
      </c>
      <c r="I1469" s="4" t="s">
        <v>363</v>
      </c>
      <c r="J1469" s="4">
        <v>8999990862</v>
      </c>
      <c r="K1469" s="4" t="s">
        <v>5489</v>
      </c>
      <c r="L1469" s="4" t="s">
        <v>7840</v>
      </c>
      <c r="M1469" s="4" t="s">
        <v>9393</v>
      </c>
      <c r="N1469" s="4" t="str">
        <f>VLOOKUP(F1469,Homologación!$A:$B,2,0)</f>
        <v>Derecho</v>
      </c>
      <c r="O1469" s="4" t="str">
        <f>IFERROR(IF(VLOOKUP(G1469,Homologación!$A:$B,2,0)=Tabla1[[#This Row],[Carrera Equivalente Uniandes 1]],"",VLOOKUP(G1469,Homologación!$A:$B,2,0)),"")</f>
        <v/>
      </c>
      <c r="P1469" s="4" t="str">
        <f>IFERROR(IF(OR(VLOOKUP(H1469,Homologación!$A:$B,2,0)=Tabla1[[#This Row],[Carrera Equivalente Uniandes 1]],VLOOKUP(H1469,Homologación!$A:$B,2,0)=Tabla1[[#This Row],[Carrera Equivalente Uniandes 2]]),"",VLOOKUP(H1469,Homologación!$A:$B,2,0)),"")</f>
        <v/>
      </c>
    </row>
    <row r="1470" spans="1:16" x14ac:dyDescent="0.25">
      <c r="A1470" s="4" t="s">
        <v>2570</v>
      </c>
      <c r="B1470" s="4" t="s">
        <v>199</v>
      </c>
      <c r="C1470" s="4" t="s">
        <v>250</v>
      </c>
      <c r="D1470" s="4" t="s">
        <v>4373</v>
      </c>
      <c r="E1470" s="4" t="s">
        <v>9572</v>
      </c>
      <c r="F1470" s="4" t="s">
        <v>276</v>
      </c>
      <c r="G1470" s="4" t="s">
        <v>9483</v>
      </c>
      <c r="I1470" s="4" t="s">
        <v>116</v>
      </c>
      <c r="J1470" s="4">
        <v>8999990278</v>
      </c>
      <c r="K1470" s="4" t="s">
        <v>5495</v>
      </c>
      <c r="L1470" s="4" t="s">
        <v>7846</v>
      </c>
      <c r="M1470" s="4" t="s">
        <v>1095</v>
      </c>
      <c r="N1470" s="4" t="str">
        <f>VLOOKUP(F1470,Homologación!$A:$B,2,0)</f>
        <v>Historia</v>
      </c>
      <c r="O1470" s="4" t="str">
        <f>IFERROR(IF(VLOOKUP(G1470,Homologación!$A:$B,2,0)=Tabla1[[#This Row],[Carrera Equivalente Uniandes 1]],"",VLOOKUP(G1470,Homologación!$A:$B,2,0)),"")</f>
        <v/>
      </c>
      <c r="P1470" s="4" t="str">
        <f>IFERROR(IF(OR(VLOOKUP(H1470,Homologación!$A:$B,2,0)=Tabla1[[#This Row],[Carrera Equivalente Uniandes 1]],VLOOKUP(H1470,Homologación!$A:$B,2,0)=Tabla1[[#This Row],[Carrera Equivalente Uniandes 2]]),"",VLOOKUP(H1470,Homologación!$A:$B,2,0)),"")</f>
        <v/>
      </c>
    </row>
    <row r="1471" spans="1:16" x14ac:dyDescent="0.25">
      <c r="A1471" s="4" t="s">
        <v>2571</v>
      </c>
      <c r="B1471" s="4" t="s">
        <v>199</v>
      </c>
      <c r="C1471" s="4" t="s">
        <v>250</v>
      </c>
      <c r="D1471" s="4" t="s">
        <v>4373</v>
      </c>
      <c r="E1471" s="4" t="s">
        <v>9572</v>
      </c>
      <c r="F1471" s="4" t="s">
        <v>56</v>
      </c>
      <c r="G1471" s="4" t="s">
        <v>46</v>
      </c>
      <c r="I1471" s="4" t="s">
        <v>116</v>
      </c>
      <c r="J1471" s="4">
        <v>8999990278</v>
      </c>
      <c r="K1471" s="4" t="s">
        <v>5496</v>
      </c>
      <c r="L1471" s="4" t="s">
        <v>7847</v>
      </c>
      <c r="M1471" s="4" t="s">
        <v>1095</v>
      </c>
      <c r="N1471" s="4" t="str">
        <f>VLOOKUP(F1471,Homologación!$A:$B,2,0)</f>
        <v>Ingeniería Biomédica</v>
      </c>
      <c r="O1471" s="4" t="str">
        <f>IFERROR(IF(VLOOKUP(G1471,Homologación!$A:$B,2,0)=Tabla1[[#This Row],[Carrera Equivalente Uniandes 1]],"",VLOOKUP(G1471,Homologación!$A:$B,2,0)),"")</f>
        <v/>
      </c>
      <c r="P1471" s="4" t="str">
        <f>IFERROR(IF(OR(VLOOKUP(H1471,Homologación!$A:$B,2,0)=Tabla1[[#This Row],[Carrera Equivalente Uniandes 1]],VLOOKUP(H1471,Homologación!$A:$B,2,0)=Tabla1[[#This Row],[Carrera Equivalente Uniandes 2]]),"",VLOOKUP(H1471,Homologación!$A:$B,2,0)),"")</f>
        <v/>
      </c>
    </row>
    <row r="1472" spans="1:16" x14ac:dyDescent="0.25">
      <c r="A1472" s="4" t="s">
        <v>2572</v>
      </c>
      <c r="B1472" s="4" t="s">
        <v>26</v>
      </c>
      <c r="C1472" s="4" t="s">
        <v>26</v>
      </c>
      <c r="D1472" s="4" t="s">
        <v>429</v>
      </c>
      <c r="E1472" s="4" t="s">
        <v>3</v>
      </c>
      <c r="F1472" s="4" t="s">
        <v>49</v>
      </c>
      <c r="G1472" s="4" t="s">
        <v>500</v>
      </c>
      <c r="H1472" s="4" t="s">
        <v>38</v>
      </c>
      <c r="I1472" s="4" t="s">
        <v>116</v>
      </c>
      <c r="J1472" s="4">
        <v>8999990278</v>
      </c>
      <c r="K1472" s="4" t="s">
        <v>5497</v>
      </c>
      <c r="L1472" s="4" t="s">
        <v>7848</v>
      </c>
      <c r="M1472" s="4" t="s">
        <v>9393</v>
      </c>
      <c r="N1472" s="4" t="str">
        <f>VLOOKUP(F1472,Homologación!$A:$B,2,0)</f>
        <v>Ingeniería Ambiental</v>
      </c>
      <c r="O1472" s="4" t="str">
        <f>IFERROR(IF(VLOOKUP(G1472,Homologación!$A:$B,2,0)=Tabla1[[#This Row],[Carrera Equivalente Uniandes 1]],"",VLOOKUP(G1472,Homologación!$A:$B,2,0)),"")</f>
        <v>Biología</v>
      </c>
      <c r="P1472" s="4" t="str">
        <f>IFERROR(IF(OR(VLOOKUP(H1472,Homologación!$A:$B,2,0)=Tabla1[[#This Row],[Carrera Equivalente Uniandes 1]],VLOOKUP(H1472,Homologación!$A:$B,2,0)=Tabla1[[#This Row],[Carrera Equivalente Uniandes 2]]),"",VLOOKUP(H1472,Homologación!$A:$B,2,0)),"")</f>
        <v>Economía</v>
      </c>
    </row>
    <row r="1473" spans="1:16" x14ac:dyDescent="0.25">
      <c r="A1473" s="4" t="s">
        <v>2573</v>
      </c>
      <c r="B1473" s="4" t="s">
        <v>48</v>
      </c>
      <c r="C1473" s="4" t="s">
        <v>338</v>
      </c>
      <c r="D1473" s="4" t="s">
        <v>4363</v>
      </c>
      <c r="E1473" s="4" t="s">
        <v>3</v>
      </c>
      <c r="F1473" s="4" t="s">
        <v>49</v>
      </c>
      <c r="I1473" s="4" t="s">
        <v>364</v>
      </c>
      <c r="J1473" s="4">
        <v>8000981991</v>
      </c>
      <c r="K1473" s="4" t="s">
        <v>5498</v>
      </c>
      <c r="L1473" s="4" t="s">
        <v>7849</v>
      </c>
      <c r="M1473" s="4" t="s">
        <v>1095</v>
      </c>
      <c r="N1473" s="4" t="str">
        <f>VLOOKUP(F1473,Homologación!$A:$B,2,0)</f>
        <v>Ingeniería Ambiental</v>
      </c>
      <c r="O1473" s="4" t="str">
        <f>IFERROR(IF(VLOOKUP(G1473,Homologación!$A:$B,2,0)=Tabla1[[#This Row],[Carrera Equivalente Uniandes 1]],"",VLOOKUP(G1473,Homologación!$A:$B,2,0)),"")</f>
        <v/>
      </c>
      <c r="P1473" s="4" t="str">
        <f>IFERROR(IF(OR(VLOOKUP(H1473,Homologación!$A:$B,2,0)=Tabla1[[#This Row],[Carrera Equivalente Uniandes 1]],VLOOKUP(H1473,Homologación!$A:$B,2,0)=Tabla1[[#This Row],[Carrera Equivalente Uniandes 2]]),"",VLOOKUP(H1473,Homologación!$A:$B,2,0)),"")</f>
        <v/>
      </c>
    </row>
    <row r="1474" spans="1:16" x14ac:dyDescent="0.25">
      <c r="A1474" s="4" t="s">
        <v>2574</v>
      </c>
      <c r="B1474" s="4" t="s">
        <v>48</v>
      </c>
      <c r="C1474" s="4" t="s">
        <v>338</v>
      </c>
      <c r="D1474" s="4" t="s">
        <v>4363</v>
      </c>
      <c r="E1474" s="4" t="s">
        <v>9572</v>
      </c>
      <c r="F1474" s="4" t="s">
        <v>49</v>
      </c>
      <c r="G1474" s="4" t="s">
        <v>461</v>
      </c>
      <c r="I1474" s="4" t="s">
        <v>364</v>
      </c>
      <c r="J1474" s="4">
        <v>8000981991</v>
      </c>
      <c r="K1474" s="4" t="s">
        <v>5499</v>
      </c>
      <c r="L1474" s="4" t="s">
        <v>7850</v>
      </c>
      <c r="M1474" s="4" t="s">
        <v>1095</v>
      </c>
      <c r="N1474" s="4" t="str">
        <f>VLOOKUP(F1474,Homologación!$A:$B,2,0)</f>
        <v>Ingeniería Ambiental</v>
      </c>
      <c r="O1474" s="4" t="str">
        <f>IFERROR(IF(VLOOKUP(G1474,Homologación!$A:$B,2,0)=Tabla1[[#This Row],[Carrera Equivalente Uniandes 1]],"",VLOOKUP(G1474,Homologación!$A:$B,2,0)),"")</f>
        <v/>
      </c>
      <c r="P1474" s="4" t="str">
        <f>IFERROR(IF(OR(VLOOKUP(H1474,Homologación!$A:$B,2,0)=Tabla1[[#This Row],[Carrera Equivalente Uniandes 1]],VLOOKUP(H1474,Homologación!$A:$B,2,0)=Tabla1[[#This Row],[Carrera Equivalente Uniandes 2]]),"",VLOOKUP(H1474,Homologación!$A:$B,2,0)),"")</f>
        <v/>
      </c>
    </row>
    <row r="1475" spans="1:16" x14ac:dyDescent="0.25">
      <c r="A1475" s="4" t="s">
        <v>2575</v>
      </c>
      <c r="B1475" s="4" t="s">
        <v>48</v>
      </c>
      <c r="C1475" s="4" t="s">
        <v>338</v>
      </c>
      <c r="D1475" s="4" t="s">
        <v>4363</v>
      </c>
      <c r="E1475" s="4" t="s">
        <v>3</v>
      </c>
      <c r="F1475" s="4" t="s">
        <v>16</v>
      </c>
      <c r="I1475" s="4" t="s">
        <v>364</v>
      </c>
      <c r="J1475" s="4">
        <v>8000981991</v>
      </c>
      <c r="K1475" s="4" t="s">
        <v>5500</v>
      </c>
      <c r="L1475" s="4" t="s">
        <v>7851</v>
      </c>
      <c r="M1475" s="4" t="s">
        <v>1095</v>
      </c>
      <c r="N1475" s="4" t="str">
        <f>VLOOKUP(F1475,Homologación!$A:$B,2,0)</f>
        <v>Ingeniería Civil</v>
      </c>
      <c r="O1475" s="4" t="str">
        <f>IFERROR(IF(VLOOKUP(G1475,Homologación!$A:$B,2,0)=Tabla1[[#This Row],[Carrera Equivalente Uniandes 1]],"",VLOOKUP(G1475,Homologación!$A:$B,2,0)),"")</f>
        <v/>
      </c>
      <c r="P1475" s="4" t="str">
        <f>IFERROR(IF(OR(VLOOKUP(H1475,Homologación!$A:$B,2,0)=Tabla1[[#This Row],[Carrera Equivalente Uniandes 1]],VLOOKUP(H1475,Homologación!$A:$B,2,0)=Tabla1[[#This Row],[Carrera Equivalente Uniandes 2]]),"",VLOOKUP(H1475,Homologación!$A:$B,2,0)),"")</f>
        <v/>
      </c>
    </row>
    <row r="1476" spans="1:16" x14ac:dyDescent="0.25">
      <c r="A1476" s="4" t="s">
        <v>2576</v>
      </c>
      <c r="B1476" s="4" t="s">
        <v>48</v>
      </c>
      <c r="C1476" s="4" t="s">
        <v>338</v>
      </c>
      <c r="D1476" s="4" t="s">
        <v>4363</v>
      </c>
      <c r="E1476" s="4" t="s">
        <v>3</v>
      </c>
      <c r="F1476" s="4" t="s">
        <v>16</v>
      </c>
      <c r="I1476" s="4" t="s">
        <v>364</v>
      </c>
      <c r="J1476" s="4">
        <v>8000981991</v>
      </c>
      <c r="K1476" s="4" t="s">
        <v>5500</v>
      </c>
      <c r="L1476" s="4" t="s">
        <v>7851</v>
      </c>
      <c r="M1476" s="4" t="s">
        <v>1095</v>
      </c>
      <c r="N1476" s="4" t="str">
        <f>VLOOKUP(F1476,Homologación!$A:$B,2,0)</f>
        <v>Ingeniería Civil</v>
      </c>
      <c r="O1476" s="4" t="str">
        <f>IFERROR(IF(VLOOKUP(G1476,Homologación!$A:$B,2,0)=Tabla1[[#This Row],[Carrera Equivalente Uniandes 1]],"",VLOOKUP(G1476,Homologación!$A:$B,2,0)),"")</f>
        <v/>
      </c>
      <c r="P1476" s="4" t="str">
        <f>IFERROR(IF(OR(VLOOKUP(H1476,Homologación!$A:$B,2,0)=Tabla1[[#This Row],[Carrera Equivalente Uniandes 1]],VLOOKUP(H1476,Homologación!$A:$B,2,0)=Tabla1[[#This Row],[Carrera Equivalente Uniandes 2]]),"",VLOOKUP(H1476,Homologación!$A:$B,2,0)),"")</f>
        <v/>
      </c>
    </row>
    <row r="1477" spans="1:16" x14ac:dyDescent="0.25">
      <c r="A1477" s="4" t="s">
        <v>2577</v>
      </c>
      <c r="B1477" s="4" t="s">
        <v>48</v>
      </c>
      <c r="C1477" s="4" t="s">
        <v>338</v>
      </c>
      <c r="D1477" s="4" t="s">
        <v>4363</v>
      </c>
      <c r="E1477" s="4" t="s">
        <v>3</v>
      </c>
      <c r="F1477" s="4" t="s">
        <v>59</v>
      </c>
      <c r="I1477" s="4" t="s">
        <v>364</v>
      </c>
      <c r="J1477" s="4">
        <v>8000981991</v>
      </c>
      <c r="K1477" s="4" t="s">
        <v>5501</v>
      </c>
      <c r="L1477" s="4" t="s">
        <v>7852</v>
      </c>
      <c r="M1477" s="4" t="s">
        <v>1095</v>
      </c>
      <c r="N1477" s="4" t="str">
        <f>VLOOKUP(F1477,Homologación!$A:$B,2,0)</f>
        <v>Antropología</v>
      </c>
      <c r="O1477" s="4" t="str">
        <f>IFERROR(IF(VLOOKUP(G1477,Homologación!$A:$B,2,0)=Tabla1[[#This Row],[Carrera Equivalente Uniandes 1]],"",VLOOKUP(G1477,Homologación!$A:$B,2,0)),"")</f>
        <v/>
      </c>
      <c r="P1477" s="4" t="str">
        <f>IFERROR(IF(OR(VLOOKUP(H1477,Homologación!$A:$B,2,0)=Tabla1[[#This Row],[Carrera Equivalente Uniandes 1]],VLOOKUP(H1477,Homologación!$A:$B,2,0)=Tabla1[[#This Row],[Carrera Equivalente Uniandes 2]]),"",VLOOKUP(H1477,Homologación!$A:$B,2,0)),"")</f>
        <v/>
      </c>
    </row>
    <row r="1478" spans="1:16" x14ac:dyDescent="0.25">
      <c r="A1478" s="4" t="s">
        <v>2578</v>
      </c>
      <c r="B1478" s="4" t="s">
        <v>125</v>
      </c>
      <c r="C1478" s="4" t="s">
        <v>124</v>
      </c>
      <c r="D1478" s="4" t="s">
        <v>4369</v>
      </c>
      <c r="E1478" s="4" t="s">
        <v>3</v>
      </c>
      <c r="F1478" s="4" t="s">
        <v>462</v>
      </c>
      <c r="G1478" s="4" t="s">
        <v>29</v>
      </c>
      <c r="H1478" s="4" t="s">
        <v>9404</v>
      </c>
      <c r="I1478" s="4" t="s">
        <v>320</v>
      </c>
      <c r="J1478" s="4">
        <v>8999997171</v>
      </c>
      <c r="K1478" s="4" t="s">
        <v>5502</v>
      </c>
      <c r="L1478" s="4" t="s">
        <v>7853</v>
      </c>
      <c r="M1478" s="4" t="s">
        <v>1095</v>
      </c>
      <c r="N1478" s="4" t="str">
        <f>VLOOKUP(F1478,Homologación!$A:$B,2,0)</f>
        <v>Ingeniería de Sistemas y Computación</v>
      </c>
      <c r="O1478" s="4" t="str">
        <f>IFERROR(IF(VLOOKUP(G1478,Homologación!$A:$B,2,0)=Tabla1[[#This Row],[Carrera Equivalente Uniandes 1]],"",VLOOKUP(G1478,Homologación!$A:$B,2,0)),"")</f>
        <v/>
      </c>
      <c r="P1478" s="4" t="str">
        <f>IFERROR(IF(OR(VLOOKUP(H1478,Homologación!$A:$B,2,0)=Tabla1[[#This Row],[Carrera Equivalente Uniandes 1]],VLOOKUP(H1478,Homologación!$A:$B,2,0)=Tabla1[[#This Row],[Carrera Equivalente Uniandes 2]]),"",VLOOKUP(H1478,Homologación!$A:$B,2,0)),"")</f>
        <v/>
      </c>
    </row>
    <row r="1479" spans="1:16" x14ac:dyDescent="0.25">
      <c r="A1479" s="4" t="s">
        <v>2579</v>
      </c>
      <c r="B1479" s="4" t="s">
        <v>125</v>
      </c>
      <c r="C1479" s="4" t="s">
        <v>124</v>
      </c>
      <c r="D1479" s="4" t="s">
        <v>4369</v>
      </c>
      <c r="E1479" s="4" t="s">
        <v>3</v>
      </c>
      <c r="F1479" s="4" t="s">
        <v>462</v>
      </c>
      <c r="G1479" s="4" t="s">
        <v>29</v>
      </c>
      <c r="H1479" s="4" t="s">
        <v>9404</v>
      </c>
      <c r="I1479" s="4" t="s">
        <v>320</v>
      </c>
      <c r="J1479" s="4">
        <v>8999997171</v>
      </c>
      <c r="K1479" s="4" t="s">
        <v>5502</v>
      </c>
      <c r="L1479" s="4" t="s">
        <v>7853</v>
      </c>
      <c r="M1479" s="4" t="s">
        <v>1095</v>
      </c>
      <c r="N1479" s="4" t="str">
        <f>VLOOKUP(F1479,Homologación!$A:$B,2,0)</f>
        <v>Ingeniería de Sistemas y Computación</v>
      </c>
      <c r="O1479" s="4" t="str">
        <f>IFERROR(IF(VLOOKUP(G1479,Homologación!$A:$B,2,0)=Tabla1[[#This Row],[Carrera Equivalente Uniandes 1]],"",VLOOKUP(G1479,Homologación!$A:$B,2,0)),"")</f>
        <v/>
      </c>
      <c r="P1479" s="4" t="str">
        <f>IFERROR(IF(OR(VLOOKUP(H1479,Homologación!$A:$B,2,0)=Tabla1[[#This Row],[Carrera Equivalente Uniandes 1]],VLOOKUP(H1479,Homologación!$A:$B,2,0)=Tabla1[[#This Row],[Carrera Equivalente Uniandes 2]]),"",VLOOKUP(H1479,Homologación!$A:$B,2,0)),"")</f>
        <v/>
      </c>
    </row>
    <row r="1480" spans="1:16" x14ac:dyDescent="0.25">
      <c r="A1480" s="4" t="s">
        <v>2580</v>
      </c>
      <c r="B1480" s="4" t="s">
        <v>125</v>
      </c>
      <c r="C1480" s="4" t="s">
        <v>124</v>
      </c>
      <c r="D1480" s="4" t="s">
        <v>4369</v>
      </c>
      <c r="E1480" s="4" t="s">
        <v>3</v>
      </c>
      <c r="F1480" s="4" t="s">
        <v>462</v>
      </c>
      <c r="G1480" s="4" t="s">
        <v>29</v>
      </c>
      <c r="H1480" s="4" t="s">
        <v>9404</v>
      </c>
      <c r="I1480" s="4" t="s">
        <v>320</v>
      </c>
      <c r="J1480" s="4">
        <v>8999997171</v>
      </c>
      <c r="K1480" s="4" t="s">
        <v>5502</v>
      </c>
      <c r="L1480" s="4" t="s">
        <v>7853</v>
      </c>
      <c r="M1480" s="4" t="s">
        <v>1095</v>
      </c>
      <c r="N1480" s="4" t="str">
        <f>VLOOKUP(F1480,Homologación!$A:$B,2,0)</f>
        <v>Ingeniería de Sistemas y Computación</v>
      </c>
      <c r="O1480" s="4" t="str">
        <f>IFERROR(IF(VLOOKUP(G1480,Homologación!$A:$B,2,0)=Tabla1[[#This Row],[Carrera Equivalente Uniandes 1]],"",VLOOKUP(G1480,Homologación!$A:$B,2,0)),"")</f>
        <v/>
      </c>
      <c r="P1480" s="4" t="str">
        <f>IFERROR(IF(OR(VLOOKUP(H1480,Homologación!$A:$B,2,0)=Tabla1[[#This Row],[Carrera Equivalente Uniandes 1]],VLOOKUP(H1480,Homologación!$A:$B,2,0)=Tabla1[[#This Row],[Carrera Equivalente Uniandes 2]]),"",VLOOKUP(H1480,Homologación!$A:$B,2,0)),"")</f>
        <v/>
      </c>
    </row>
    <row r="1481" spans="1:16" x14ac:dyDescent="0.25">
      <c r="A1481" s="4" t="s">
        <v>2581</v>
      </c>
      <c r="B1481" s="4" t="s">
        <v>125</v>
      </c>
      <c r="C1481" s="4" t="s">
        <v>124</v>
      </c>
      <c r="D1481" s="4" t="s">
        <v>4369</v>
      </c>
      <c r="E1481" s="4" t="s">
        <v>3</v>
      </c>
      <c r="F1481" s="4" t="s">
        <v>462</v>
      </c>
      <c r="G1481" s="4" t="s">
        <v>29</v>
      </c>
      <c r="H1481" s="4" t="s">
        <v>9404</v>
      </c>
      <c r="I1481" s="4" t="s">
        <v>320</v>
      </c>
      <c r="J1481" s="4">
        <v>8999997171</v>
      </c>
      <c r="K1481" s="4" t="s">
        <v>5502</v>
      </c>
      <c r="L1481" s="4" t="s">
        <v>7853</v>
      </c>
      <c r="M1481" s="4" t="s">
        <v>1095</v>
      </c>
      <c r="N1481" s="4" t="str">
        <f>VLOOKUP(F1481,Homologación!$A:$B,2,0)</f>
        <v>Ingeniería de Sistemas y Computación</v>
      </c>
      <c r="O1481" s="4" t="str">
        <f>IFERROR(IF(VLOOKUP(G1481,Homologación!$A:$B,2,0)=Tabla1[[#This Row],[Carrera Equivalente Uniandes 1]],"",VLOOKUP(G1481,Homologación!$A:$B,2,0)),"")</f>
        <v/>
      </c>
      <c r="P1481" s="4" t="str">
        <f>IFERROR(IF(OR(VLOOKUP(H1481,Homologación!$A:$B,2,0)=Tabla1[[#This Row],[Carrera Equivalente Uniandes 1]],VLOOKUP(H1481,Homologación!$A:$B,2,0)=Tabla1[[#This Row],[Carrera Equivalente Uniandes 2]]),"",VLOOKUP(H1481,Homologación!$A:$B,2,0)),"")</f>
        <v/>
      </c>
    </row>
    <row r="1482" spans="1:16" x14ac:dyDescent="0.25">
      <c r="A1482" s="4" t="s">
        <v>2582</v>
      </c>
      <c r="B1482" s="4" t="s">
        <v>125</v>
      </c>
      <c r="C1482" s="4" t="s">
        <v>124</v>
      </c>
      <c r="D1482" s="4" t="s">
        <v>4369</v>
      </c>
      <c r="E1482" s="4" t="s">
        <v>3</v>
      </c>
      <c r="F1482" s="4" t="s">
        <v>462</v>
      </c>
      <c r="G1482" s="4" t="s">
        <v>29</v>
      </c>
      <c r="H1482" s="4" t="s">
        <v>9404</v>
      </c>
      <c r="I1482" s="4" t="s">
        <v>320</v>
      </c>
      <c r="J1482" s="4">
        <v>8999997171</v>
      </c>
      <c r="K1482" s="4" t="s">
        <v>5502</v>
      </c>
      <c r="L1482" s="4" t="s">
        <v>7853</v>
      </c>
      <c r="M1482" s="4" t="s">
        <v>1095</v>
      </c>
      <c r="N1482" s="4" t="str">
        <f>VLOOKUP(F1482,Homologación!$A:$B,2,0)</f>
        <v>Ingeniería de Sistemas y Computación</v>
      </c>
      <c r="O1482" s="4" t="str">
        <f>IFERROR(IF(VLOOKUP(G1482,Homologación!$A:$B,2,0)=Tabla1[[#This Row],[Carrera Equivalente Uniandes 1]],"",VLOOKUP(G1482,Homologación!$A:$B,2,0)),"")</f>
        <v/>
      </c>
      <c r="P1482" s="4" t="str">
        <f>IFERROR(IF(OR(VLOOKUP(H1482,Homologación!$A:$B,2,0)=Tabla1[[#This Row],[Carrera Equivalente Uniandes 1]],VLOOKUP(H1482,Homologación!$A:$B,2,0)=Tabla1[[#This Row],[Carrera Equivalente Uniandes 2]]),"",VLOOKUP(H1482,Homologación!$A:$B,2,0)),"")</f>
        <v/>
      </c>
    </row>
    <row r="1483" spans="1:16" x14ac:dyDescent="0.25">
      <c r="A1483" s="4" t="s">
        <v>2583</v>
      </c>
      <c r="B1483" s="4" t="s">
        <v>55</v>
      </c>
      <c r="C1483" s="4" t="s">
        <v>54</v>
      </c>
      <c r="D1483" s="4" t="s">
        <v>4375</v>
      </c>
      <c r="E1483" s="4" t="s">
        <v>3</v>
      </c>
      <c r="F1483" s="4" t="s">
        <v>15</v>
      </c>
      <c r="G1483" s="4" t="s">
        <v>14</v>
      </c>
      <c r="I1483" s="4" t="s">
        <v>640</v>
      </c>
      <c r="J1483" s="4">
        <v>9003360047</v>
      </c>
      <c r="K1483" s="4" t="s">
        <v>5503</v>
      </c>
      <c r="L1483" s="4" t="s">
        <v>7854</v>
      </c>
      <c r="M1483" s="4" t="s">
        <v>1095</v>
      </c>
      <c r="N1483" s="4" t="str">
        <f>VLOOKUP(F1483,Homologación!$A:$B,2,0)</f>
        <v>Administración</v>
      </c>
      <c r="O1483" s="4" t="str">
        <f>IFERROR(IF(VLOOKUP(G1483,Homologación!$A:$B,2,0)=Tabla1[[#This Row],[Carrera Equivalente Uniandes 1]],"",VLOOKUP(G1483,Homologación!$A:$B,2,0)),"")</f>
        <v>Ingeniería Industrial</v>
      </c>
      <c r="P1483" s="4" t="str">
        <f>IFERROR(IF(OR(VLOOKUP(H1483,Homologación!$A:$B,2,0)=Tabla1[[#This Row],[Carrera Equivalente Uniandes 1]],VLOOKUP(H1483,Homologación!$A:$B,2,0)=Tabla1[[#This Row],[Carrera Equivalente Uniandes 2]]),"",VLOOKUP(H1483,Homologación!$A:$B,2,0)),"")</f>
        <v/>
      </c>
    </row>
    <row r="1484" spans="1:16" x14ac:dyDescent="0.25">
      <c r="A1484" s="4" t="s">
        <v>2584</v>
      </c>
      <c r="B1484" s="4" t="s">
        <v>55</v>
      </c>
      <c r="C1484" s="4" t="s">
        <v>54</v>
      </c>
      <c r="D1484" s="4" t="s">
        <v>4375</v>
      </c>
      <c r="E1484" s="4" t="s">
        <v>3</v>
      </c>
      <c r="F1484" s="4" t="s">
        <v>15</v>
      </c>
      <c r="G1484" s="4" t="s">
        <v>14</v>
      </c>
      <c r="I1484" s="4" t="s">
        <v>640</v>
      </c>
      <c r="J1484" s="4">
        <v>9003360047</v>
      </c>
      <c r="K1484" s="4" t="s">
        <v>5503</v>
      </c>
      <c r="L1484" s="4" t="s">
        <v>7854</v>
      </c>
      <c r="M1484" s="4" t="s">
        <v>1095</v>
      </c>
      <c r="N1484" s="4" t="str">
        <f>VLOOKUP(F1484,Homologación!$A:$B,2,0)</f>
        <v>Administración</v>
      </c>
      <c r="O1484" s="4" t="str">
        <f>IFERROR(IF(VLOOKUP(G1484,Homologación!$A:$B,2,0)=Tabla1[[#This Row],[Carrera Equivalente Uniandes 1]],"",VLOOKUP(G1484,Homologación!$A:$B,2,0)),"")</f>
        <v>Ingeniería Industrial</v>
      </c>
      <c r="P1484" s="4" t="str">
        <f>IFERROR(IF(OR(VLOOKUP(H1484,Homologación!$A:$B,2,0)=Tabla1[[#This Row],[Carrera Equivalente Uniandes 1]],VLOOKUP(H1484,Homologación!$A:$B,2,0)=Tabla1[[#This Row],[Carrera Equivalente Uniandes 2]]),"",VLOOKUP(H1484,Homologación!$A:$B,2,0)),"")</f>
        <v/>
      </c>
    </row>
    <row r="1485" spans="1:16" x14ac:dyDescent="0.25">
      <c r="A1485" s="4" t="s">
        <v>2585</v>
      </c>
      <c r="B1485" s="4" t="s">
        <v>55</v>
      </c>
      <c r="C1485" s="4" t="s">
        <v>54</v>
      </c>
      <c r="D1485" s="4" t="s">
        <v>4375</v>
      </c>
      <c r="E1485" s="4" t="s">
        <v>3</v>
      </c>
      <c r="F1485" s="4" t="s">
        <v>15</v>
      </c>
      <c r="G1485" s="4" t="s">
        <v>14</v>
      </c>
      <c r="I1485" s="4" t="s">
        <v>640</v>
      </c>
      <c r="J1485" s="4">
        <v>9003360047</v>
      </c>
      <c r="K1485" s="4" t="s">
        <v>5503</v>
      </c>
      <c r="L1485" s="4" t="s">
        <v>7854</v>
      </c>
      <c r="M1485" s="4" t="s">
        <v>1095</v>
      </c>
      <c r="N1485" s="4" t="str">
        <f>VLOOKUP(F1485,Homologación!$A:$B,2,0)</f>
        <v>Administración</v>
      </c>
      <c r="O1485" s="4" t="str">
        <f>IFERROR(IF(VLOOKUP(G1485,Homologación!$A:$B,2,0)=Tabla1[[#This Row],[Carrera Equivalente Uniandes 1]],"",VLOOKUP(G1485,Homologación!$A:$B,2,0)),"")</f>
        <v>Ingeniería Industrial</v>
      </c>
      <c r="P1485" s="4" t="str">
        <f>IFERROR(IF(OR(VLOOKUP(H1485,Homologación!$A:$B,2,0)=Tabla1[[#This Row],[Carrera Equivalente Uniandes 1]],VLOOKUP(H1485,Homologación!$A:$B,2,0)=Tabla1[[#This Row],[Carrera Equivalente Uniandes 2]]),"",VLOOKUP(H1485,Homologación!$A:$B,2,0)),"")</f>
        <v/>
      </c>
    </row>
    <row r="1486" spans="1:16" x14ac:dyDescent="0.25">
      <c r="A1486" s="4" t="s">
        <v>2586</v>
      </c>
      <c r="B1486" s="4" t="s">
        <v>55</v>
      </c>
      <c r="C1486" s="4" t="s">
        <v>54</v>
      </c>
      <c r="D1486" s="4" t="s">
        <v>4375</v>
      </c>
      <c r="E1486" s="4" t="s">
        <v>3</v>
      </c>
      <c r="F1486" s="4" t="s">
        <v>15</v>
      </c>
      <c r="G1486" s="4" t="s">
        <v>14</v>
      </c>
      <c r="I1486" s="4" t="s">
        <v>640</v>
      </c>
      <c r="J1486" s="4">
        <v>9003360047</v>
      </c>
      <c r="K1486" s="4" t="s">
        <v>5503</v>
      </c>
      <c r="L1486" s="4" t="s">
        <v>7854</v>
      </c>
      <c r="M1486" s="4" t="s">
        <v>1095</v>
      </c>
      <c r="N1486" s="4" t="str">
        <f>VLOOKUP(F1486,Homologación!$A:$B,2,0)</f>
        <v>Administración</v>
      </c>
      <c r="O1486" s="4" t="str">
        <f>IFERROR(IF(VLOOKUP(G1486,Homologación!$A:$B,2,0)=Tabla1[[#This Row],[Carrera Equivalente Uniandes 1]],"",VLOOKUP(G1486,Homologación!$A:$B,2,0)),"")</f>
        <v>Ingeniería Industrial</v>
      </c>
      <c r="P1486" s="4" t="str">
        <f>IFERROR(IF(OR(VLOOKUP(H1486,Homologación!$A:$B,2,0)=Tabla1[[#This Row],[Carrera Equivalente Uniandes 1]],VLOOKUP(H1486,Homologación!$A:$B,2,0)=Tabla1[[#This Row],[Carrera Equivalente Uniandes 2]]),"",VLOOKUP(H1486,Homologación!$A:$B,2,0)),"")</f>
        <v/>
      </c>
    </row>
    <row r="1487" spans="1:16" x14ac:dyDescent="0.25">
      <c r="A1487" s="4" t="s">
        <v>2587</v>
      </c>
      <c r="B1487" s="4" t="s">
        <v>101</v>
      </c>
      <c r="C1487" s="4" t="s">
        <v>4304</v>
      </c>
      <c r="D1487" s="4" t="s">
        <v>4380</v>
      </c>
      <c r="E1487" s="4" t="s">
        <v>9572</v>
      </c>
      <c r="F1487" s="4" t="s">
        <v>29</v>
      </c>
      <c r="G1487" s="4" t="s">
        <v>472</v>
      </c>
      <c r="I1487" s="4" t="s">
        <v>128</v>
      </c>
      <c r="J1487" s="4">
        <v>8999990404</v>
      </c>
      <c r="K1487" s="4" t="s">
        <v>5504</v>
      </c>
      <c r="L1487" s="4" t="s">
        <v>7855</v>
      </c>
      <c r="M1487" s="4" t="s">
        <v>1095</v>
      </c>
      <c r="N1487" s="4" t="str">
        <f>VLOOKUP(F1487,Homologación!$A:$B,2,0)</f>
        <v>Ingeniería de Sistemas y Computación</v>
      </c>
      <c r="O1487" s="4" t="str">
        <f>IFERROR(IF(VLOOKUP(G1487,Homologación!$A:$B,2,0)=Tabla1[[#This Row],[Carrera Equivalente Uniandes 1]],"",VLOOKUP(G1487,Homologación!$A:$B,2,0)),"")</f>
        <v/>
      </c>
      <c r="P1487" s="4" t="str">
        <f>IFERROR(IF(OR(VLOOKUP(H1487,Homologación!$A:$B,2,0)=Tabla1[[#This Row],[Carrera Equivalente Uniandes 1]],VLOOKUP(H1487,Homologación!$A:$B,2,0)=Tabla1[[#This Row],[Carrera Equivalente Uniandes 2]]),"",VLOOKUP(H1487,Homologación!$A:$B,2,0)),"")</f>
        <v/>
      </c>
    </row>
    <row r="1488" spans="1:16" x14ac:dyDescent="0.25">
      <c r="A1488" s="4" t="s">
        <v>2588</v>
      </c>
      <c r="B1488" s="4" t="s">
        <v>101</v>
      </c>
      <c r="C1488" s="4" t="s">
        <v>4304</v>
      </c>
      <c r="D1488" s="4" t="s">
        <v>4380</v>
      </c>
      <c r="E1488" s="4" t="s">
        <v>9572</v>
      </c>
      <c r="F1488" s="4" t="s">
        <v>29</v>
      </c>
      <c r="G1488" s="4" t="s">
        <v>472</v>
      </c>
      <c r="I1488" s="4" t="s">
        <v>128</v>
      </c>
      <c r="J1488" s="4">
        <v>8999990404</v>
      </c>
      <c r="K1488" s="4" t="s">
        <v>5504</v>
      </c>
      <c r="L1488" s="4" t="s">
        <v>7855</v>
      </c>
      <c r="M1488" s="4" t="s">
        <v>1095</v>
      </c>
      <c r="N1488" s="4" t="str">
        <f>VLOOKUP(F1488,Homologación!$A:$B,2,0)</f>
        <v>Ingeniería de Sistemas y Computación</v>
      </c>
      <c r="O1488" s="4" t="str">
        <f>IFERROR(IF(VLOOKUP(G1488,Homologación!$A:$B,2,0)=Tabla1[[#This Row],[Carrera Equivalente Uniandes 1]],"",VLOOKUP(G1488,Homologación!$A:$B,2,0)),"")</f>
        <v/>
      </c>
      <c r="P1488" s="4" t="str">
        <f>IFERROR(IF(OR(VLOOKUP(H1488,Homologación!$A:$B,2,0)=Tabla1[[#This Row],[Carrera Equivalente Uniandes 1]],VLOOKUP(H1488,Homologación!$A:$B,2,0)=Tabla1[[#This Row],[Carrera Equivalente Uniandes 2]]),"",VLOOKUP(H1488,Homologación!$A:$B,2,0)),"")</f>
        <v/>
      </c>
    </row>
    <row r="1489" spans="1:16" x14ac:dyDescent="0.25">
      <c r="A1489" s="4" t="s">
        <v>2589</v>
      </c>
      <c r="B1489" s="4" t="s">
        <v>101</v>
      </c>
      <c r="C1489" s="4" t="s">
        <v>4304</v>
      </c>
      <c r="D1489" s="4" t="s">
        <v>4380</v>
      </c>
      <c r="E1489" s="4" t="s">
        <v>9572</v>
      </c>
      <c r="F1489" s="4" t="s">
        <v>29</v>
      </c>
      <c r="G1489" s="4" t="s">
        <v>472</v>
      </c>
      <c r="I1489" s="4" t="s">
        <v>128</v>
      </c>
      <c r="J1489" s="4">
        <v>8999990404</v>
      </c>
      <c r="K1489" s="4" t="s">
        <v>5504</v>
      </c>
      <c r="L1489" s="4" t="s">
        <v>7855</v>
      </c>
      <c r="M1489" s="4" t="s">
        <v>1095</v>
      </c>
      <c r="N1489" s="4" t="str">
        <f>VLOOKUP(F1489,Homologación!$A:$B,2,0)</f>
        <v>Ingeniería de Sistemas y Computación</v>
      </c>
      <c r="O1489" s="4" t="str">
        <f>IFERROR(IF(VLOOKUP(G1489,Homologación!$A:$B,2,0)=Tabla1[[#This Row],[Carrera Equivalente Uniandes 1]],"",VLOOKUP(G1489,Homologación!$A:$B,2,0)),"")</f>
        <v/>
      </c>
      <c r="P1489" s="4" t="str">
        <f>IFERROR(IF(OR(VLOOKUP(H1489,Homologación!$A:$B,2,0)=Tabla1[[#This Row],[Carrera Equivalente Uniandes 1]],VLOOKUP(H1489,Homologación!$A:$B,2,0)=Tabla1[[#This Row],[Carrera Equivalente Uniandes 2]]),"",VLOOKUP(H1489,Homologación!$A:$B,2,0)),"")</f>
        <v/>
      </c>
    </row>
    <row r="1490" spans="1:16" x14ac:dyDescent="0.25">
      <c r="A1490" s="4" t="s">
        <v>2590</v>
      </c>
      <c r="B1490" s="4" t="s">
        <v>101</v>
      </c>
      <c r="C1490" s="4" t="s">
        <v>4304</v>
      </c>
      <c r="D1490" s="4" t="s">
        <v>4380</v>
      </c>
      <c r="E1490" s="4" t="s">
        <v>9572</v>
      </c>
      <c r="F1490" s="4" t="s">
        <v>29</v>
      </c>
      <c r="G1490" s="4" t="s">
        <v>472</v>
      </c>
      <c r="I1490" s="4" t="s">
        <v>128</v>
      </c>
      <c r="J1490" s="4">
        <v>8999990404</v>
      </c>
      <c r="K1490" s="4" t="s">
        <v>5504</v>
      </c>
      <c r="L1490" s="4" t="s">
        <v>7855</v>
      </c>
      <c r="M1490" s="4" t="s">
        <v>1095</v>
      </c>
      <c r="N1490" s="4" t="str">
        <f>VLOOKUP(F1490,Homologación!$A:$B,2,0)</f>
        <v>Ingeniería de Sistemas y Computación</v>
      </c>
      <c r="O1490" s="4" t="str">
        <f>IFERROR(IF(VLOOKUP(G1490,Homologación!$A:$B,2,0)=Tabla1[[#This Row],[Carrera Equivalente Uniandes 1]],"",VLOOKUP(G1490,Homologación!$A:$B,2,0)),"")</f>
        <v/>
      </c>
      <c r="P1490" s="4" t="str">
        <f>IFERROR(IF(OR(VLOOKUP(H1490,Homologación!$A:$B,2,0)=Tabla1[[#This Row],[Carrera Equivalente Uniandes 1]],VLOOKUP(H1490,Homologación!$A:$B,2,0)=Tabla1[[#This Row],[Carrera Equivalente Uniandes 2]]),"",VLOOKUP(H1490,Homologación!$A:$B,2,0)),"")</f>
        <v/>
      </c>
    </row>
    <row r="1491" spans="1:16" x14ac:dyDescent="0.25">
      <c r="A1491" s="4" t="s">
        <v>2591</v>
      </c>
      <c r="B1491" s="4" t="s">
        <v>145</v>
      </c>
      <c r="C1491" s="4" t="s">
        <v>144</v>
      </c>
      <c r="D1491" s="4" t="s">
        <v>4368</v>
      </c>
      <c r="E1491" s="4" t="s">
        <v>3</v>
      </c>
      <c r="F1491" s="4" t="s">
        <v>15</v>
      </c>
      <c r="I1491" s="4" t="s">
        <v>128</v>
      </c>
      <c r="J1491" s="4">
        <v>8999990404</v>
      </c>
      <c r="K1491" s="4" t="s">
        <v>923</v>
      </c>
      <c r="L1491" s="4" t="s">
        <v>7856</v>
      </c>
      <c r="M1491" s="4" t="s">
        <v>1095</v>
      </c>
      <c r="N1491" s="4" t="str">
        <f>VLOOKUP(F1491,Homologación!$A:$B,2,0)</f>
        <v>Administración</v>
      </c>
      <c r="O1491" s="4" t="str">
        <f>IFERROR(IF(VLOOKUP(G1491,Homologación!$A:$B,2,0)=Tabla1[[#This Row],[Carrera Equivalente Uniandes 1]],"",VLOOKUP(G1491,Homologación!$A:$B,2,0)),"")</f>
        <v/>
      </c>
      <c r="P1491" s="4" t="str">
        <f>IFERROR(IF(OR(VLOOKUP(H1491,Homologación!$A:$B,2,0)=Tabla1[[#This Row],[Carrera Equivalente Uniandes 1]],VLOOKUP(H1491,Homologación!$A:$B,2,0)=Tabla1[[#This Row],[Carrera Equivalente Uniandes 2]]),"",VLOOKUP(H1491,Homologación!$A:$B,2,0)),"")</f>
        <v/>
      </c>
    </row>
    <row r="1492" spans="1:16" x14ac:dyDescent="0.25">
      <c r="A1492" s="4" t="s">
        <v>2592</v>
      </c>
      <c r="B1492" s="4" t="s">
        <v>145</v>
      </c>
      <c r="C1492" s="4" t="s">
        <v>144</v>
      </c>
      <c r="D1492" s="4" t="s">
        <v>4368</v>
      </c>
      <c r="E1492" s="4" t="s">
        <v>3</v>
      </c>
      <c r="F1492" s="4" t="s">
        <v>15</v>
      </c>
      <c r="I1492" s="4" t="s">
        <v>128</v>
      </c>
      <c r="J1492" s="4">
        <v>8999990404</v>
      </c>
      <c r="K1492" s="4" t="s">
        <v>923</v>
      </c>
      <c r="L1492" s="4" t="s">
        <v>7857</v>
      </c>
      <c r="M1492" s="4" t="s">
        <v>1095</v>
      </c>
      <c r="N1492" s="4" t="str">
        <f>VLOOKUP(F1492,Homologación!$A:$B,2,0)</f>
        <v>Administración</v>
      </c>
      <c r="O1492" s="4" t="str">
        <f>IFERROR(IF(VLOOKUP(G1492,Homologación!$A:$B,2,0)=Tabla1[[#This Row],[Carrera Equivalente Uniandes 1]],"",VLOOKUP(G1492,Homologación!$A:$B,2,0)),"")</f>
        <v/>
      </c>
      <c r="P1492" s="4" t="str">
        <f>IFERROR(IF(OR(VLOOKUP(H1492,Homologación!$A:$B,2,0)=Tabla1[[#This Row],[Carrera Equivalente Uniandes 1]],VLOOKUP(H1492,Homologación!$A:$B,2,0)=Tabla1[[#This Row],[Carrera Equivalente Uniandes 2]]),"",VLOOKUP(H1492,Homologación!$A:$B,2,0)),"")</f>
        <v/>
      </c>
    </row>
    <row r="1493" spans="1:16" x14ac:dyDescent="0.25">
      <c r="A1493" s="4" t="s">
        <v>2593</v>
      </c>
      <c r="B1493" s="4" t="s">
        <v>145</v>
      </c>
      <c r="C1493" s="4" t="s">
        <v>144</v>
      </c>
      <c r="D1493" s="4" t="s">
        <v>4368</v>
      </c>
      <c r="E1493" s="4" t="s">
        <v>3</v>
      </c>
      <c r="F1493" s="4" t="s">
        <v>15</v>
      </c>
      <c r="I1493" s="4" t="s">
        <v>128</v>
      </c>
      <c r="J1493" s="4">
        <v>8999990404</v>
      </c>
      <c r="K1493" s="4" t="s">
        <v>923</v>
      </c>
      <c r="L1493" s="4" t="s">
        <v>7858</v>
      </c>
      <c r="M1493" s="4" t="s">
        <v>1095</v>
      </c>
      <c r="N1493" s="4" t="str">
        <f>VLOOKUP(F1493,Homologación!$A:$B,2,0)</f>
        <v>Administración</v>
      </c>
      <c r="O1493" s="4" t="str">
        <f>IFERROR(IF(VLOOKUP(G1493,Homologación!$A:$B,2,0)=Tabla1[[#This Row],[Carrera Equivalente Uniandes 1]],"",VLOOKUP(G1493,Homologación!$A:$B,2,0)),"")</f>
        <v/>
      </c>
      <c r="P1493" s="4" t="str">
        <f>IFERROR(IF(OR(VLOOKUP(H1493,Homologación!$A:$B,2,0)=Tabla1[[#This Row],[Carrera Equivalente Uniandes 1]],VLOOKUP(H1493,Homologación!$A:$B,2,0)=Tabla1[[#This Row],[Carrera Equivalente Uniandes 2]]),"",VLOOKUP(H1493,Homologación!$A:$B,2,0)),"")</f>
        <v/>
      </c>
    </row>
    <row r="1494" spans="1:16" x14ac:dyDescent="0.25">
      <c r="A1494" s="4" t="s">
        <v>2594</v>
      </c>
      <c r="B1494" s="4" t="s">
        <v>145</v>
      </c>
      <c r="C1494" s="4" t="s">
        <v>144</v>
      </c>
      <c r="D1494" s="4" t="s">
        <v>4368</v>
      </c>
      <c r="E1494" s="4" t="s">
        <v>3</v>
      </c>
      <c r="F1494" s="4" t="s">
        <v>15</v>
      </c>
      <c r="I1494" s="4" t="s">
        <v>128</v>
      </c>
      <c r="J1494" s="4">
        <v>8999990404</v>
      </c>
      <c r="K1494" s="4" t="s">
        <v>923</v>
      </c>
      <c r="L1494" s="4" t="s">
        <v>7859</v>
      </c>
      <c r="M1494" s="4" t="s">
        <v>1095</v>
      </c>
      <c r="N1494" s="4" t="str">
        <f>VLOOKUP(F1494,Homologación!$A:$B,2,0)</f>
        <v>Administración</v>
      </c>
      <c r="O1494" s="4" t="str">
        <f>IFERROR(IF(VLOOKUP(G1494,Homologación!$A:$B,2,0)=Tabla1[[#This Row],[Carrera Equivalente Uniandes 1]],"",VLOOKUP(G1494,Homologación!$A:$B,2,0)),"")</f>
        <v/>
      </c>
      <c r="P1494" s="4" t="str">
        <f>IFERROR(IF(OR(VLOOKUP(H1494,Homologación!$A:$B,2,0)=Tabla1[[#This Row],[Carrera Equivalente Uniandes 1]],VLOOKUP(H1494,Homologación!$A:$B,2,0)=Tabla1[[#This Row],[Carrera Equivalente Uniandes 2]]),"",VLOOKUP(H1494,Homologación!$A:$B,2,0)),"")</f>
        <v/>
      </c>
    </row>
    <row r="1495" spans="1:16" x14ac:dyDescent="0.25">
      <c r="A1495" s="4" t="s">
        <v>2595</v>
      </c>
      <c r="B1495" s="4" t="s">
        <v>145</v>
      </c>
      <c r="C1495" s="4" t="s">
        <v>144</v>
      </c>
      <c r="D1495" s="4" t="s">
        <v>4368</v>
      </c>
      <c r="E1495" s="4" t="s">
        <v>3</v>
      </c>
      <c r="F1495" s="4" t="s">
        <v>29</v>
      </c>
      <c r="I1495" s="4" t="s">
        <v>128</v>
      </c>
      <c r="J1495" s="4">
        <v>8999990404</v>
      </c>
      <c r="K1495" s="4" t="s">
        <v>331</v>
      </c>
      <c r="L1495" s="4" t="s">
        <v>7860</v>
      </c>
      <c r="M1495" s="4" t="s">
        <v>1095</v>
      </c>
      <c r="N1495" s="4" t="str">
        <f>VLOOKUP(F1495,Homologación!$A:$B,2,0)</f>
        <v>Ingeniería de Sistemas y Computación</v>
      </c>
      <c r="O1495" s="4" t="str">
        <f>IFERROR(IF(VLOOKUP(G1495,Homologación!$A:$B,2,0)=Tabla1[[#This Row],[Carrera Equivalente Uniandes 1]],"",VLOOKUP(G1495,Homologación!$A:$B,2,0)),"")</f>
        <v/>
      </c>
      <c r="P1495" s="4" t="str">
        <f>IFERROR(IF(OR(VLOOKUP(H1495,Homologación!$A:$B,2,0)=Tabla1[[#This Row],[Carrera Equivalente Uniandes 1]],VLOOKUP(H1495,Homologación!$A:$B,2,0)=Tabla1[[#This Row],[Carrera Equivalente Uniandes 2]]),"",VLOOKUP(H1495,Homologación!$A:$B,2,0)),"")</f>
        <v/>
      </c>
    </row>
    <row r="1496" spans="1:16" x14ac:dyDescent="0.25">
      <c r="A1496" s="4" t="s">
        <v>2596</v>
      </c>
      <c r="B1496" s="4" t="s">
        <v>75</v>
      </c>
      <c r="C1496" s="4" t="s">
        <v>176</v>
      </c>
      <c r="D1496" s="4" t="s">
        <v>430</v>
      </c>
      <c r="E1496" s="4" t="s">
        <v>3</v>
      </c>
      <c r="F1496" s="4" t="s">
        <v>21</v>
      </c>
      <c r="I1496" s="4" t="s">
        <v>277</v>
      </c>
      <c r="J1496" s="4">
        <v>8301152263</v>
      </c>
      <c r="K1496" s="4" t="s">
        <v>5319</v>
      </c>
      <c r="L1496" s="4" t="s">
        <v>7861</v>
      </c>
      <c r="M1496" s="4" t="s">
        <v>1095</v>
      </c>
      <c r="N1496" s="4" t="str">
        <f>VLOOKUP(F1496,Homologación!$A:$B,2,0)</f>
        <v>Derecho</v>
      </c>
      <c r="O1496" s="4" t="str">
        <f>IFERROR(IF(VLOOKUP(G1496,Homologación!$A:$B,2,0)=Tabla1[[#This Row],[Carrera Equivalente Uniandes 1]],"",VLOOKUP(G1496,Homologación!$A:$B,2,0)),"")</f>
        <v/>
      </c>
      <c r="P1496" s="4" t="str">
        <f>IFERROR(IF(OR(VLOOKUP(H1496,Homologación!$A:$B,2,0)=Tabla1[[#This Row],[Carrera Equivalente Uniandes 1]],VLOOKUP(H1496,Homologación!$A:$B,2,0)=Tabla1[[#This Row],[Carrera Equivalente Uniandes 2]]),"",VLOOKUP(H1496,Homologación!$A:$B,2,0)),"")</f>
        <v/>
      </c>
    </row>
    <row r="1497" spans="1:16" x14ac:dyDescent="0.25">
      <c r="A1497" s="4" t="s">
        <v>2597</v>
      </c>
      <c r="B1497" s="4" t="s">
        <v>75</v>
      </c>
      <c r="C1497" s="4" t="s">
        <v>176</v>
      </c>
      <c r="D1497" s="4" t="s">
        <v>430</v>
      </c>
      <c r="E1497" s="4" t="s">
        <v>3</v>
      </c>
      <c r="F1497" s="4" t="s">
        <v>21</v>
      </c>
      <c r="I1497" s="4" t="s">
        <v>277</v>
      </c>
      <c r="J1497" s="4">
        <v>8301152263</v>
      </c>
      <c r="K1497" s="4" t="s">
        <v>5319</v>
      </c>
      <c r="L1497" s="4" t="s">
        <v>7861</v>
      </c>
      <c r="M1497" s="4" t="s">
        <v>1095</v>
      </c>
      <c r="N1497" s="4" t="str">
        <f>VLOOKUP(F1497,Homologación!$A:$B,2,0)</f>
        <v>Derecho</v>
      </c>
      <c r="O1497" s="4" t="str">
        <f>IFERROR(IF(VLOOKUP(G1497,Homologación!$A:$B,2,0)=Tabla1[[#This Row],[Carrera Equivalente Uniandes 1]],"",VLOOKUP(G1497,Homologación!$A:$B,2,0)),"")</f>
        <v/>
      </c>
      <c r="P1497" s="4" t="str">
        <f>IFERROR(IF(OR(VLOOKUP(H1497,Homologación!$A:$B,2,0)=Tabla1[[#This Row],[Carrera Equivalente Uniandes 1]],VLOOKUP(H1497,Homologación!$A:$B,2,0)=Tabla1[[#This Row],[Carrera Equivalente Uniandes 2]]),"",VLOOKUP(H1497,Homologación!$A:$B,2,0)),"")</f>
        <v/>
      </c>
    </row>
    <row r="1498" spans="1:16" x14ac:dyDescent="0.25">
      <c r="A1498" s="4" t="s">
        <v>2598</v>
      </c>
      <c r="B1498" s="4" t="s">
        <v>48</v>
      </c>
      <c r="C1498" s="4" t="s">
        <v>60</v>
      </c>
      <c r="D1498" s="4" t="s">
        <v>4363</v>
      </c>
      <c r="E1498" s="4" t="s">
        <v>3</v>
      </c>
      <c r="F1498" s="4" t="s">
        <v>497</v>
      </c>
      <c r="G1498" s="4" t="s">
        <v>500</v>
      </c>
      <c r="I1498" s="4" t="s">
        <v>297</v>
      </c>
      <c r="J1498" s="4">
        <v>8999990697</v>
      </c>
      <c r="K1498" s="4" t="s">
        <v>5505</v>
      </c>
      <c r="L1498" s="4" t="s">
        <v>7862</v>
      </c>
      <c r="M1498" s="4" t="s">
        <v>1095</v>
      </c>
      <c r="N1498" s="4" t="str">
        <f>VLOOKUP(F1498,Homologación!$A:$B,2,0)</f>
        <v>Ingeniería Ambiental</v>
      </c>
      <c r="O1498" s="4" t="str">
        <f>IFERROR(IF(VLOOKUP(G1498,Homologación!$A:$B,2,0)=Tabla1[[#This Row],[Carrera Equivalente Uniandes 1]],"",VLOOKUP(G1498,Homologación!$A:$B,2,0)),"")</f>
        <v>Biología</v>
      </c>
      <c r="P1498" s="4" t="str">
        <f>IFERROR(IF(OR(VLOOKUP(H1498,Homologación!$A:$B,2,0)=Tabla1[[#This Row],[Carrera Equivalente Uniandes 1]],VLOOKUP(H1498,Homologación!$A:$B,2,0)=Tabla1[[#This Row],[Carrera Equivalente Uniandes 2]]),"",VLOOKUP(H1498,Homologación!$A:$B,2,0)),"")</f>
        <v/>
      </c>
    </row>
    <row r="1499" spans="1:16" x14ac:dyDescent="0.25">
      <c r="A1499" s="4" t="s">
        <v>2599</v>
      </c>
      <c r="B1499" s="4" t="s">
        <v>48</v>
      </c>
      <c r="C1499" s="4" t="s">
        <v>60</v>
      </c>
      <c r="D1499" s="4" t="s">
        <v>4363</v>
      </c>
      <c r="E1499" s="4" t="s">
        <v>3</v>
      </c>
      <c r="F1499" s="4" t="s">
        <v>497</v>
      </c>
      <c r="G1499" s="4" t="s">
        <v>500</v>
      </c>
      <c r="I1499" s="4" t="s">
        <v>297</v>
      </c>
      <c r="J1499" s="4">
        <v>8999990697</v>
      </c>
      <c r="K1499" s="4" t="s">
        <v>5505</v>
      </c>
      <c r="L1499" s="4" t="s">
        <v>7863</v>
      </c>
      <c r="M1499" s="4" t="s">
        <v>1095</v>
      </c>
      <c r="N1499" s="4" t="str">
        <f>VLOOKUP(F1499,Homologación!$A:$B,2,0)</f>
        <v>Ingeniería Ambiental</v>
      </c>
      <c r="O1499" s="4" t="str">
        <f>IFERROR(IF(VLOOKUP(G1499,Homologación!$A:$B,2,0)=Tabla1[[#This Row],[Carrera Equivalente Uniandes 1]],"",VLOOKUP(G1499,Homologación!$A:$B,2,0)),"")</f>
        <v>Biología</v>
      </c>
      <c r="P1499" s="4" t="str">
        <f>IFERROR(IF(OR(VLOOKUP(H1499,Homologación!$A:$B,2,0)=Tabla1[[#This Row],[Carrera Equivalente Uniandes 1]],VLOOKUP(H1499,Homologación!$A:$B,2,0)=Tabla1[[#This Row],[Carrera Equivalente Uniandes 2]]),"",VLOOKUP(H1499,Homologación!$A:$B,2,0)),"")</f>
        <v/>
      </c>
    </row>
    <row r="1500" spans="1:16" x14ac:dyDescent="0.25">
      <c r="A1500" s="4" t="s">
        <v>2600</v>
      </c>
      <c r="B1500" s="4" t="s">
        <v>75</v>
      </c>
      <c r="C1500" s="4" t="s">
        <v>176</v>
      </c>
      <c r="D1500" s="4" t="s">
        <v>430</v>
      </c>
      <c r="E1500" s="4" t="s">
        <v>3</v>
      </c>
      <c r="F1500" s="4" t="s">
        <v>21</v>
      </c>
      <c r="I1500" s="4" t="s">
        <v>663</v>
      </c>
      <c r="J1500" s="4">
        <v>9004771698</v>
      </c>
      <c r="K1500" s="4" t="s">
        <v>5244</v>
      </c>
      <c r="L1500" s="4" t="s">
        <v>7864</v>
      </c>
      <c r="M1500" s="4" t="s">
        <v>1095</v>
      </c>
      <c r="N1500" s="4" t="str">
        <f>VLOOKUP(F1500,Homologación!$A:$B,2,0)</f>
        <v>Derecho</v>
      </c>
      <c r="O1500" s="4" t="str">
        <f>IFERROR(IF(VLOOKUP(G1500,Homologación!$A:$B,2,0)=Tabla1[[#This Row],[Carrera Equivalente Uniandes 1]],"",VLOOKUP(G1500,Homologación!$A:$B,2,0)),"")</f>
        <v/>
      </c>
      <c r="P1500" s="4" t="str">
        <f>IFERROR(IF(OR(VLOOKUP(H1500,Homologación!$A:$B,2,0)=Tabla1[[#This Row],[Carrera Equivalente Uniandes 1]],VLOOKUP(H1500,Homologación!$A:$B,2,0)=Tabla1[[#This Row],[Carrera Equivalente Uniandes 2]]),"",VLOOKUP(H1500,Homologación!$A:$B,2,0)),"")</f>
        <v/>
      </c>
    </row>
    <row r="1501" spans="1:16" x14ac:dyDescent="0.25">
      <c r="A1501" s="4" t="s">
        <v>2601</v>
      </c>
      <c r="B1501" s="4" t="s">
        <v>75</v>
      </c>
      <c r="C1501" s="4" t="s">
        <v>176</v>
      </c>
      <c r="D1501" s="4" t="s">
        <v>430</v>
      </c>
      <c r="E1501" s="4" t="s">
        <v>3</v>
      </c>
      <c r="F1501" s="4" t="s">
        <v>12</v>
      </c>
      <c r="G1501" s="4" t="s">
        <v>27</v>
      </c>
      <c r="I1501" s="4" t="s">
        <v>663</v>
      </c>
      <c r="J1501" s="4">
        <v>9004771698</v>
      </c>
      <c r="K1501" s="4" t="s">
        <v>5506</v>
      </c>
      <c r="L1501" s="4" t="s">
        <v>7865</v>
      </c>
      <c r="M1501" s="4" t="s">
        <v>1095</v>
      </c>
      <c r="N1501" s="4" t="str">
        <f>VLOOKUP(F1501,Homologación!$A:$B,2,0)</f>
        <v>Ciencia Política</v>
      </c>
      <c r="O1501" s="4" t="str">
        <f>IFERROR(IF(VLOOKUP(G1501,Homologación!$A:$B,2,0)=Tabla1[[#This Row],[Carrera Equivalente Uniandes 1]],"",VLOOKUP(G1501,Homologación!$A:$B,2,0)),"")</f>
        <v>Literatura</v>
      </c>
      <c r="P1501" s="4" t="str">
        <f>IFERROR(IF(OR(VLOOKUP(H1501,Homologación!$A:$B,2,0)=Tabla1[[#This Row],[Carrera Equivalente Uniandes 1]],VLOOKUP(H1501,Homologación!$A:$B,2,0)=Tabla1[[#This Row],[Carrera Equivalente Uniandes 2]]),"",VLOOKUP(H1501,Homologación!$A:$B,2,0)),"")</f>
        <v/>
      </c>
    </row>
    <row r="1502" spans="1:16" x14ac:dyDescent="0.25">
      <c r="A1502" s="4" t="s">
        <v>2602</v>
      </c>
      <c r="B1502" s="4" t="s">
        <v>75</v>
      </c>
      <c r="C1502" s="4" t="s">
        <v>176</v>
      </c>
      <c r="D1502" s="4" t="s">
        <v>430</v>
      </c>
      <c r="E1502" s="4" t="s">
        <v>3</v>
      </c>
      <c r="F1502" s="4" t="s">
        <v>15</v>
      </c>
      <c r="I1502" s="4" t="s">
        <v>663</v>
      </c>
      <c r="J1502" s="4">
        <v>9004771698</v>
      </c>
      <c r="K1502" s="4" t="s">
        <v>5507</v>
      </c>
      <c r="L1502" s="4" t="s">
        <v>7866</v>
      </c>
      <c r="M1502" s="4" t="s">
        <v>1095</v>
      </c>
      <c r="N1502" s="4" t="str">
        <f>VLOOKUP(F1502,Homologación!$A:$B,2,0)</f>
        <v>Administración</v>
      </c>
      <c r="O1502" s="4" t="str">
        <f>IFERROR(IF(VLOOKUP(G1502,Homologación!$A:$B,2,0)=Tabla1[[#This Row],[Carrera Equivalente Uniandes 1]],"",VLOOKUP(G1502,Homologación!$A:$B,2,0)),"")</f>
        <v/>
      </c>
      <c r="P1502" s="4" t="str">
        <f>IFERROR(IF(OR(VLOOKUP(H1502,Homologación!$A:$B,2,0)=Tabla1[[#This Row],[Carrera Equivalente Uniandes 1]],VLOOKUP(H1502,Homologación!$A:$B,2,0)=Tabla1[[#This Row],[Carrera Equivalente Uniandes 2]]),"",VLOOKUP(H1502,Homologación!$A:$B,2,0)),"")</f>
        <v/>
      </c>
    </row>
    <row r="1503" spans="1:16" x14ac:dyDescent="0.25">
      <c r="A1503" s="4" t="s">
        <v>2603</v>
      </c>
      <c r="B1503" s="4" t="s">
        <v>75</v>
      </c>
      <c r="C1503" s="4" t="s">
        <v>176</v>
      </c>
      <c r="D1503" s="4" t="s">
        <v>430</v>
      </c>
      <c r="E1503" s="4" t="s">
        <v>3</v>
      </c>
      <c r="F1503" s="4" t="s">
        <v>9484</v>
      </c>
      <c r="I1503" s="4" t="s">
        <v>663</v>
      </c>
      <c r="J1503" s="4">
        <v>9004771698</v>
      </c>
      <c r="K1503" s="4" t="s">
        <v>5508</v>
      </c>
      <c r="L1503" s="4" t="s">
        <v>7867</v>
      </c>
      <c r="M1503" s="4" t="s">
        <v>1095</v>
      </c>
      <c r="N1503" s="4" t="str">
        <f>VLOOKUP(F1503,Homologación!$A:$B,2,0)</f>
        <v>Antropología</v>
      </c>
      <c r="O1503" s="4" t="str">
        <f>IFERROR(IF(VLOOKUP(G1503,Homologación!$A:$B,2,0)=Tabla1[[#This Row],[Carrera Equivalente Uniandes 1]],"",VLOOKUP(G1503,Homologación!$A:$B,2,0)),"")</f>
        <v/>
      </c>
      <c r="P1503" s="4" t="str">
        <f>IFERROR(IF(OR(VLOOKUP(H1503,Homologación!$A:$B,2,0)=Tabla1[[#This Row],[Carrera Equivalente Uniandes 1]],VLOOKUP(H1503,Homologación!$A:$B,2,0)=Tabla1[[#This Row],[Carrera Equivalente Uniandes 2]]),"",VLOOKUP(H1503,Homologación!$A:$B,2,0)),"")</f>
        <v/>
      </c>
    </row>
    <row r="1504" spans="1:16" x14ac:dyDescent="0.25">
      <c r="A1504" s="4" t="s">
        <v>2604</v>
      </c>
      <c r="B1504" s="4" t="s">
        <v>68</v>
      </c>
      <c r="C1504" s="4" t="s">
        <v>4331</v>
      </c>
      <c r="D1504" s="4" t="s">
        <v>4364</v>
      </c>
      <c r="E1504" s="4" t="s">
        <v>3</v>
      </c>
      <c r="F1504" s="4" t="s">
        <v>49</v>
      </c>
      <c r="I1504" s="4" t="s">
        <v>4438</v>
      </c>
      <c r="J1504" s="4">
        <v>8001027996</v>
      </c>
      <c r="K1504" s="4" t="s">
        <v>5509</v>
      </c>
      <c r="L1504" s="4" t="s">
        <v>7868</v>
      </c>
      <c r="M1504" s="4" t="s">
        <v>1095</v>
      </c>
      <c r="N1504" s="4" t="str">
        <f>VLOOKUP(F1504,Homologación!$A:$B,2,0)</f>
        <v>Ingeniería Ambiental</v>
      </c>
      <c r="O1504" s="4" t="str">
        <f>IFERROR(IF(VLOOKUP(G1504,Homologación!$A:$B,2,0)=Tabla1[[#This Row],[Carrera Equivalente Uniandes 1]],"",VLOOKUP(G1504,Homologación!$A:$B,2,0)),"")</f>
        <v/>
      </c>
      <c r="P1504" s="4" t="str">
        <f>IFERROR(IF(OR(VLOOKUP(H1504,Homologación!$A:$B,2,0)=Tabla1[[#This Row],[Carrera Equivalente Uniandes 1]],VLOOKUP(H1504,Homologación!$A:$B,2,0)=Tabla1[[#This Row],[Carrera Equivalente Uniandes 2]]),"",VLOOKUP(H1504,Homologación!$A:$B,2,0)),"")</f>
        <v/>
      </c>
    </row>
    <row r="1505" spans="1:16" x14ac:dyDescent="0.25">
      <c r="A1505" s="4" t="s">
        <v>2605</v>
      </c>
      <c r="B1505" s="4" t="s">
        <v>68</v>
      </c>
      <c r="C1505" s="4" t="s">
        <v>4331</v>
      </c>
      <c r="D1505" s="4" t="s">
        <v>4364</v>
      </c>
      <c r="E1505" s="4" t="s">
        <v>3</v>
      </c>
      <c r="F1505" s="4" t="s">
        <v>16</v>
      </c>
      <c r="I1505" s="4" t="s">
        <v>4438</v>
      </c>
      <c r="J1505" s="4">
        <v>8001027996</v>
      </c>
      <c r="K1505" s="4" t="s">
        <v>5510</v>
      </c>
      <c r="L1505" s="4" t="s">
        <v>7869</v>
      </c>
      <c r="M1505" s="4" t="s">
        <v>1095</v>
      </c>
      <c r="N1505" s="4" t="str">
        <f>VLOOKUP(F1505,Homologación!$A:$B,2,0)</f>
        <v>Ingeniería Civil</v>
      </c>
      <c r="O1505" s="4" t="str">
        <f>IFERROR(IF(VLOOKUP(G1505,Homologación!$A:$B,2,0)=Tabla1[[#This Row],[Carrera Equivalente Uniandes 1]],"",VLOOKUP(G1505,Homologación!$A:$B,2,0)),"")</f>
        <v/>
      </c>
      <c r="P1505" s="4" t="str">
        <f>IFERROR(IF(OR(VLOOKUP(H1505,Homologación!$A:$B,2,0)=Tabla1[[#This Row],[Carrera Equivalente Uniandes 1]],VLOOKUP(H1505,Homologación!$A:$B,2,0)=Tabla1[[#This Row],[Carrera Equivalente Uniandes 2]]),"",VLOOKUP(H1505,Homologación!$A:$B,2,0)),"")</f>
        <v/>
      </c>
    </row>
    <row r="1506" spans="1:16" x14ac:dyDescent="0.25">
      <c r="A1506" s="4" t="s">
        <v>2606</v>
      </c>
      <c r="B1506" s="4" t="s">
        <v>68</v>
      </c>
      <c r="C1506" s="4" t="s">
        <v>4331</v>
      </c>
      <c r="D1506" s="4" t="s">
        <v>4364</v>
      </c>
      <c r="E1506" s="4" t="s">
        <v>3</v>
      </c>
      <c r="F1506" s="4" t="s">
        <v>447</v>
      </c>
      <c r="I1506" s="4" t="s">
        <v>4438</v>
      </c>
      <c r="J1506" s="4">
        <v>8001027996</v>
      </c>
      <c r="K1506" s="4" t="s">
        <v>5389</v>
      </c>
      <c r="L1506" s="4" t="s">
        <v>7870</v>
      </c>
      <c r="M1506" s="4" t="s">
        <v>1095</v>
      </c>
      <c r="N1506" s="4" t="str">
        <f>VLOOKUP(F1506,Homologación!$A:$B,2,0)</f>
        <v>Gobierno y Asuntos Públicos</v>
      </c>
      <c r="O1506" s="4" t="str">
        <f>IFERROR(IF(VLOOKUP(G1506,Homologación!$A:$B,2,0)=Tabla1[[#This Row],[Carrera Equivalente Uniandes 1]],"",VLOOKUP(G1506,Homologación!$A:$B,2,0)),"")</f>
        <v/>
      </c>
      <c r="P1506" s="4" t="str">
        <f>IFERROR(IF(OR(VLOOKUP(H1506,Homologación!$A:$B,2,0)=Tabla1[[#This Row],[Carrera Equivalente Uniandes 1]],VLOOKUP(H1506,Homologación!$A:$B,2,0)=Tabla1[[#This Row],[Carrera Equivalente Uniandes 2]]),"",VLOOKUP(H1506,Homologación!$A:$B,2,0)),"")</f>
        <v/>
      </c>
    </row>
    <row r="1507" spans="1:16" x14ac:dyDescent="0.25">
      <c r="A1507" s="4" t="s">
        <v>2607</v>
      </c>
      <c r="B1507" s="4" t="s">
        <v>68</v>
      </c>
      <c r="C1507" s="4" t="s">
        <v>4331</v>
      </c>
      <c r="D1507" s="4" t="s">
        <v>4364</v>
      </c>
      <c r="E1507" s="4" t="s">
        <v>3</v>
      </c>
      <c r="F1507" s="4" t="s">
        <v>447</v>
      </c>
      <c r="I1507" s="4" t="s">
        <v>4438</v>
      </c>
      <c r="J1507" s="4">
        <v>8001027996</v>
      </c>
      <c r="K1507" s="4" t="s">
        <v>5511</v>
      </c>
      <c r="L1507" s="4" t="s">
        <v>7871</v>
      </c>
      <c r="M1507" s="4" t="s">
        <v>1095</v>
      </c>
      <c r="N1507" s="4" t="str">
        <f>VLOOKUP(F1507,Homologación!$A:$B,2,0)</f>
        <v>Gobierno y Asuntos Públicos</v>
      </c>
      <c r="O1507" s="4" t="str">
        <f>IFERROR(IF(VLOOKUP(G1507,Homologación!$A:$B,2,0)=Tabla1[[#This Row],[Carrera Equivalente Uniandes 1]],"",VLOOKUP(G1507,Homologación!$A:$B,2,0)),"")</f>
        <v/>
      </c>
      <c r="P1507" s="4" t="str">
        <f>IFERROR(IF(OR(VLOOKUP(H1507,Homologación!$A:$B,2,0)=Tabla1[[#This Row],[Carrera Equivalente Uniandes 1]],VLOOKUP(H1507,Homologación!$A:$B,2,0)=Tabla1[[#This Row],[Carrera Equivalente Uniandes 2]]),"",VLOOKUP(H1507,Homologación!$A:$B,2,0)),"")</f>
        <v/>
      </c>
    </row>
    <row r="1508" spans="1:16" x14ac:dyDescent="0.25">
      <c r="A1508" s="4" t="s">
        <v>2608</v>
      </c>
      <c r="B1508" s="4" t="s">
        <v>68</v>
      </c>
      <c r="C1508" s="4" t="s">
        <v>4331</v>
      </c>
      <c r="D1508" s="4" t="s">
        <v>4364</v>
      </c>
      <c r="E1508" s="4" t="s">
        <v>3</v>
      </c>
      <c r="F1508" s="4" t="s">
        <v>447</v>
      </c>
      <c r="I1508" s="4" t="s">
        <v>4438</v>
      </c>
      <c r="J1508" s="4">
        <v>8001027996</v>
      </c>
      <c r="K1508" s="4" t="s">
        <v>5512</v>
      </c>
      <c r="L1508" s="4" t="s">
        <v>7872</v>
      </c>
      <c r="M1508" s="4" t="s">
        <v>1095</v>
      </c>
      <c r="N1508" s="4" t="str">
        <f>VLOOKUP(F1508,Homologación!$A:$B,2,0)</f>
        <v>Gobierno y Asuntos Públicos</v>
      </c>
      <c r="O1508" s="4" t="str">
        <f>IFERROR(IF(VLOOKUP(G1508,Homologación!$A:$B,2,0)=Tabla1[[#This Row],[Carrera Equivalente Uniandes 1]],"",VLOOKUP(G1508,Homologación!$A:$B,2,0)),"")</f>
        <v/>
      </c>
      <c r="P1508" s="4" t="str">
        <f>IFERROR(IF(OR(VLOOKUP(H1508,Homologación!$A:$B,2,0)=Tabla1[[#This Row],[Carrera Equivalente Uniandes 1]],VLOOKUP(H1508,Homologación!$A:$B,2,0)=Tabla1[[#This Row],[Carrera Equivalente Uniandes 2]]),"",VLOOKUP(H1508,Homologación!$A:$B,2,0)),"")</f>
        <v/>
      </c>
    </row>
    <row r="1509" spans="1:16" x14ac:dyDescent="0.25">
      <c r="A1509" s="4" t="s">
        <v>2609</v>
      </c>
      <c r="B1509" s="4" t="s">
        <v>26</v>
      </c>
      <c r="C1509" s="4" t="s">
        <v>26</v>
      </c>
      <c r="D1509" s="4" t="s">
        <v>429</v>
      </c>
      <c r="E1509" s="4" t="s">
        <v>3</v>
      </c>
      <c r="F1509" s="4" t="s">
        <v>38</v>
      </c>
      <c r="I1509" s="4" t="s">
        <v>116</v>
      </c>
      <c r="J1509" s="4">
        <v>8999990278</v>
      </c>
      <c r="K1509" s="4" t="s">
        <v>5513</v>
      </c>
      <c r="L1509" s="4" t="s">
        <v>7873</v>
      </c>
      <c r="M1509" s="4" t="s">
        <v>9393</v>
      </c>
      <c r="N1509" s="4" t="str">
        <f>VLOOKUP(F1509,Homologación!$A:$B,2,0)</f>
        <v>Economía</v>
      </c>
      <c r="O1509" s="4" t="str">
        <f>IFERROR(IF(VLOOKUP(G1509,Homologación!$A:$B,2,0)=Tabla1[[#This Row],[Carrera Equivalente Uniandes 1]],"",VLOOKUP(G1509,Homologación!$A:$B,2,0)),"")</f>
        <v/>
      </c>
      <c r="P1509" s="4" t="str">
        <f>IFERROR(IF(OR(VLOOKUP(H1509,Homologación!$A:$B,2,0)=Tabla1[[#This Row],[Carrera Equivalente Uniandes 1]],VLOOKUP(H1509,Homologación!$A:$B,2,0)=Tabla1[[#This Row],[Carrera Equivalente Uniandes 2]]),"",VLOOKUP(H1509,Homologación!$A:$B,2,0)),"")</f>
        <v/>
      </c>
    </row>
    <row r="1510" spans="1:16" x14ac:dyDescent="0.25">
      <c r="A1510" s="4" t="s">
        <v>2610</v>
      </c>
      <c r="B1510" s="4" t="s">
        <v>26</v>
      </c>
      <c r="C1510" s="4" t="s">
        <v>26</v>
      </c>
      <c r="D1510" s="4" t="s">
        <v>429</v>
      </c>
      <c r="E1510" s="4" t="s">
        <v>3</v>
      </c>
      <c r="F1510" s="4" t="s">
        <v>14</v>
      </c>
      <c r="I1510" s="4" t="s">
        <v>116</v>
      </c>
      <c r="J1510" s="4">
        <v>8999990278</v>
      </c>
      <c r="K1510" s="4" t="s">
        <v>5514</v>
      </c>
      <c r="L1510" s="4" t="s">
        <v>7874</v>
      </c>
      <c r="M1510" s="4" t="s">
        <v>9393</v>
      </c>
      <c r="N1510" s="4" t="str">
        <f>VLOOKUP(F1510,Homologación!$A:$B,2,0)</f>
        <v>Ingeniería Industrial</v>
      </c>
      <c r="O1510" s="4" t="str">
        <f>IFERROR(IF(VLOOKUP(G1510,Homologación!$A:$B,2,0)=Tabla1[[#This Row],[Carrera Equivalente Uniandes 1]],"",VLOOKUP(G1510,Homologación!$A:$B,2,0)),"")</f>
        <v/>
      </c>
      <c r="P1510" s="4" t="str">
        <f>IFERROR(IF(OR(VLOOKUP(H1510,Homologación!$A:$B,2,0)=Tabla1[[#This Row],[Carrera Equivalente Uniandes 1]],VLOOKUP(H1510,Homologación!$A:$B,2,0)=Tabla1[[#This Row],[Carrera Equivalente Uniandes 2]]),"",VLOOKUP(H1510,Homologación!$A:$B,2,0)),"")</f>
        <v/>
      </c>
    </row>
    <row r="1511" spans="1:16" x14ac:dyDescent="0.25">
      <c r="A1511" s="4" t="s">
        <v>2611</v>
      </c>
      <c r="B1511" s="4" t="s">
        <v>75</v>
      </c>
      <c r="C1511" s="4" t="s">
        <v>176</v>
      </c>
      <c r="D1511" s="4" t="s">
        <v>430</v>
      </c>
      <c r="E1511" s="4" t="s">
        <v>3</v>
      </c>
      <c r="F1511" s="4" t="s">
        <v>14</v>
      </c>
      <c r="G1511" s="4" t="s">
        <v>15</v>
      </c>
      <c r="H1511" s="4" t="s">
        <v>38</v>
      </c>
      <c r="I1511" s="4" t="s">
        <v>640</v>
      </c>
      <c r="J1511" s="4">
        <v>9003360047</v>
      </c>
      <c r="K1511" s="4" t="s">
        <v>773</v>
      </c>
      <c r="L1511" s="4" t="s">
        <v>7875</v>
      </c>
      <c r="M1511" s="4" t="s">
        <v>1095</v>
      </c>
      <c r="N1511" s="4" t="str">
        <f>VLOOKUP(F1511,Homologación!$A:$B,2,0)</f>
        <v>Ingeniería Industrial</v>
      </c>
      <c r="O1511" s="4" t="str">
        <f>IFERROR(IF(VLOOKUP(G1511,Homologación!$A:$B,2,0)=Tabla1[[#This Row],[Carrera Equivalente Uniandes 1]],"",VLOOKUP(G1511,Homologación!$A:$B,2,0)),"")</f>
        <v>Administración</v>
      </c>
      <c r="P1511" s="4" t="str">
        <f>IFERROR(IF(OR(VLOOKUP(H1511,Homologación!$A:$B,2,0)=Tabla1[[#This Row],[Carrera Equivalente Uniandes 1]],VLOOKUP(H1511,Homologación!$A:$B,2,0)=Tabla1[[#This Row],[Carrera Equivalente Uniandes 2]]),"",VLOOKUP(H1511,Homologación!$A:$B,2,0)),"")</f>
        <v>Economía</v>
      </c>
    </row>
    <row r="1512" spans="1:16" x14ac:dyDescent="0.25">
      <c r="A1512" s="4" t="s">
        <v>2612</v>
      </c>
      <c r="B1512" s="4" t="s">
        <v>75</v>
      </c>
      <c r="C1512" s="4" t="s">
        <v>176</v>
      </c>
      <c r="D1512" s="4" t="s">
        <v>430</v>
      </c>
      <c r="E1512" s="4" t="s">
        <v>3</v>
      </c>
      <c r="F1512" s="4" t="s">
        <v>14</v>
      </c>
      <c r="G1512" s="4" t="s">
        <v>15</v>
      </c>
      <c r="H1512" s="4" t="s">
        <v>38</v>
      </c>
      <c r="I1512" s="4" t="s">
        <v>640</v>
      </c>
      <c r="J1512" s="4">
        <v>9003360047</v>
      </c>
      <c r="K1512" s="4" t="s">
        <v>773</v>
      </c>
      <c r="L1512" s="4" t="s">
        <v>7876</v>
      </c>
      <c r="M1512" s="4" t="s">
        <v>1095</v>
      </c>
      <c r="N1512" s="4" t="str">
        <f>VLOOKUP(F1512,Homologación!$A:$B,2,0)</f>
        <v>Ingeniería Industrial</v>
      </c>
      <c r="O1512" s="4" t="str">
        <f>IFERROR(IF(VLOOKUP(G1512,Homologación!$A:$B,2,0)=Tabla1[[#This Row],[Carrera Equivalente Uniandes 1]],"",VLOOKUP(G1512,Homologación!$A:$B,2,0)),"")</f>
        <v>Administración</v>
      </c>
      <c r="P1512" s="4" t="str">
        <f>IFERROR(IF(OR(VLOOKUP(H1512,Homologación!$A:$B,2,0)=Tabla1[[#This Row],[Carrera Equivalente Uniandes 1]],VLOOKUP(H1512,Homologación!$A:$B,2,0)=Tabla1[[#This Row],[Carrera Equivalente Uniandes 2]]),"",VLOOKUP(H1512,Homologación!$A:$B,2,0)),"")</f>
        <v>Economía</v>
      </c>
    </row>
    <row r="1513" spans="1:16" x14ac:dyDescent="0.25">
      <c r="A1513" s="4" t="s">
        <v>2613</v>
      </c>
      <c r="B1513" s="4" t="s">
        <v>75</v>
      </c>
      <c r="C1513" s="4" t="s">
        <v>313</v>
      </c>
      <c r="D1513" s="4" t="s">
        <v>430</v>
      </c>
      <c r="E1513" s="4" t="s">
        <v>3</v>
      </c>
      <c r="F1513" s="4" t="s">
        <v>9485</v>
      </c>
      <c r="G1513" s="4" t="s">
        <v>463</v>
      </c>
      <c r="I1513" s="4" t="s">
        <v>4439</v>
      </c>
      <c r="J1513" s="4">
        <v>8914800334</v>
      </c>
      <c r="K1513" s="4" t="s">
        <v>5515</v>
      </c>
      <c r="L1513" s="4" t="s">
        <v>7877</v>
      </c>
      <c r="M1513" s="4" t="s">
        <v>1095</v>
      </c>
      <c r="N1513" s="4" t="str">
        <f>VLOOKUP(F1513,Homologación!$A:$B,2,0)</f>
        <v>Arte</v>
      </c>
      <c r="O1513" s="4" t="str">
        <f>IFERROR(IF(VLOOKUP(G1513,Homologación!$A:$B,2,0)=Tabla1[[#This Row],[Carrera Equivalente Uniandes 1]],"",VLOOKUP(G1513,Homologación!$A:$B,2,0)),"")</f>
        <v>Sin equivalente</v>
      </c>
      <c r="P1513" s="4" t="str">
        <f>IFERROR(IF(OR(VLOOKUP(H1513,Homologación!$A:$B,2,0)=Tabla1[[#This Row],[Carrera Equivalente Uniandes 1]],VLOOKUP(H1513,Homologación!$A:$B,2,0)=Tabla1[[#This Row],[Carrera Equivalente Uniandes 2]]),"",VLOOKUP(H1513,Homologación!$A:$B,2,0)),"")</f>
        <v/>
      </c>
    </row>
    <row r="1514" spans="1:16" x14ac:dyDescent="0.25">
      <c r="A1514" s="4" t="s">
        <v>2614</v>
      </c>
      <c r="B1514" s="4" t="s">
        <v>26</v>
      </c>
      <c r="C1514" s="4" t="s">
        <v>26</v>
      </c>
      <c r="D1514" s="4" t="s">
        <v>429</v>
      </c>
      <c r="E1514" s="4" t="s">
        <v>3</v>
      </c>
      <c r="F1514" s="4" t="s">
        <v>21</v>
      </c>
      <c r="I1514" s="4" t="s">
        <v>694</v>
      </c>
      <c r="J1514" s="4">
        <v>9005233921</v>
      </c>
      <c r="K1514" s="4" t="s">
        <v>5328</v>
      </c>
      <c r="L1514" s="4" t="s">
        <v>7878</v>
      </c>
      <c r="M1514" s="4" t="s">
        <v>9393</v>
      </c>
      <c r="N1514" s="4" t="str">
        <f>VLOOKUP(F1514,Homologación!$A:$B,2,0)</f>
        <v>Derecho</v>
      </c>
      <c r="O1514" s="4" t="str">
        <f>IFERROR(IF(VLOOKUP(G1514,Homologación!$A:$B,2,0)=Tabla1[[#This Row],[Carrera Equivalente Uniandes 1]],"",VLOOKUP(G1514,Homologación!$A:$B,2,0)),"")</f>
        <v/>
      </c>
      <c r="P1514" s="4" t="str">
        <f>IFERROR(IF(OR(VLOOKUP(H1514,Homologación!$A:$B,2,0)=Tabla1[[#This Row],[Carrera Equivalente Uniandes 1]],VLOOKUP(H1514,Homologación!$A:$B,2,0)=Tabla1[[#This Row],[Carrera Equivalente Uniandes 2]]),"",VLOOKUP(H1514,Homologación!$A:$B,2,0)),"")</f>
        <v/>
      </c>
    </row>
    <row r="1515" spans="1:16" x14ac:dyDescent="0.25">
      <c r="A1515" s="4" t="s">
        <v>2615</v>
      </c>
      <c r="B1515" s="4" t="s">
        <v>26</v>
      </c>
      <c r="C1515" s="4" t="s">
        <v>26</v>
      </c>
      <c r="D1515" s="4" t="s">
        <v>429</v>
      </c>
      <c r="E1515" s="4" t="s">
        <v>3</v>
      </c>
      <c r="F1515" s="4" t="s">
        <v>21</v>
      </c>
      <c r="I1515" s="4" t="s">
        <v>694</v>
      </c>
      <c r="J1515" s="4">
        <v>9005233921</v>
      </c>
      <c r="K1515" s="4" t="s">
        <v>5328</v>
      </c>
      <c r="L1515" s="4" t="s">
        <v>7878</v>
      </c>
      <c r="M1515" s="4" t="s">
        <v>9393</v>
      </c>
      <c r="N1515" s="4" t="str">
        <f>VLOOKUP(F1515,Homologación!$A:$B,2,0)</f>
        <v>Derecho</v>
      </c>
      <c r="O1515" s="4" t="str">
        <f>IFERROR(IF(VLOOKUP(G1515,Homologación!$A:$B,2,0)=Tabla1[[#This Row],[Carrera Equivalente Uniandes 1]],"",VLOOKUP(G1515,Homologación!$A:$B,2,0)),"")</f>
        <v/>
      </c>
      <c r="P1515" s="4" t="str">
        <f>IFERROR(IF(OR(VLOOKUP(H1515,Homologación!$A:$B,2,0)=Tabla1[[#This Row],[Carrera Equivalente Uniandes 1]],VLOOKUP(H1515,Homologación!$A:$B,2,0)=Tabla1[[#This Row],[Carrera Equivalente Uniandes 2]]),"",VLOOKUP(H1515,Homologación!$A:$B,2,0)),"")</f>
        <v/>
      </c>
    </row>
    <row r="1516" spans="1:16" x14ac:dyDescent="0.25">
      <c r="A1516" s="4" t="s">
        <v>2616</v>
      </c>
      <c r="B1516" s="4" t="s">
        <v>26</v>
      </c>
      <c r="C1516" s="4" t="s">
        <v>26</v>
      </c>
      <c r="D1516" s="4" t="s">
        <v>429</v>
      </c>
      <c r="E1516" s="4" t="s">
        <v>3</v>
      </c>
      <c r="F1516" s="4" t="s">
        <v>21</v>
      </c>
      <c r="I1516" s="4" t="s">
        <v>694</v>
      </c>
      <c r="J1516" s="4">
        <v>9005233921</v>
      </c>
      <c r="K1516" s="4" t="s">
        <v>5328</v>
      </c>
      <c r="L1516" s="4" t="s">
        <v>7879</v>
      </c>
      <c r="M1516" s="4" t="s">
        <v>9393</v>
      </c>
      <c r="N1516" s="4" t="str">
        <f>VLOOKUP(F1516,Homologación!$A:$B,2,0)</f>
        <v>Derecho</v>
      </c>
      <c r="O1516" s="4" t="str">
        <f>IFERROR(IF(VLOOKUP(G1516,Homologación!$A:$B,2,0)=Tabla1[[#This Row],[Carrera Equivalente Uniandes 1]],"",VLOOKUP(G1516,Homologación!$A:$B,2,0)),"")</f>
        <v/>
      </c>
      <c r="P1516" s="4" t="str">
        <f>IFERROR(IF(OR(VLOOKUP(H1516,Homologación!$A:$B,2,0)=Tabla1[[#This Row],[Carrera Equivalente Uniandes 1]],VLOOKUP(H1516,Homologación!$A:$B,2,0)=Tabla1[[#This Row],[Carrera Equivalente Uniandes 2]]),"",VLOOKUP(H1516,Homologación!$A:$B,2,0)),"")</f>
        <v/>
      </c>
    </row>
    <row r="1517" spans="1:16" x14ac:dyDescent="0.25">
      <c r="A1517" s="4" t="s">
        <v>2617</v>
      </c>
      <c r="B1517" s="4" t="s">
        <v>26</v>
      </c>
      <c r="C1517" s="4" t="s">
        <v>26</v>
      </c>
      <c r="D1517" s="4" t="s">
        <v>429</v>
      </c>
      <c r="E1517" s="4" t="s">
        <v>3</v>
      </c>
      <c r="F1517" s="4" t="s">
        <v>21</v>
      </c>
      <c r="I1517" s="4" t="s">
        <v>694</v>
      </c>
      <c r="J1517" s="4">
        <v>9005233921</v>
      </c>
      <c r="K1517" s="4" t="s">
        <v>5328</v>
      </c>
      <c r="L1517" s="4" t="s">
        <v>7879</v>
      </c>
      <c r="M1517" s="4" t="s">
        <v>9393</v>
      </c>
      <c r="N1517" s="4" t="str">
        <f>VLOOKUP(F1517,Homologación!$A:$B,2,0)</f>
        <v>Derecho</v>
      </c>
      <c r="O1517" s="4" t="str">
        <f>IFERROR(IF(VLOOKUP(G1517,Homologación!$A:$B,2,0)=Tabla1[[#This Row],[Carrera Equivalente Uniandes 1]],"",VLOOKUP(G1517,Homologación!$A:$B,2,0)),"")</f>
        <v/>
      </c>
      <c r="P1517" s="4" t="str">
        <f>IFERROR(IF(OR(VLOOKUP(H1517,Homologación!$A:$B,2,0)=Tabla1[[#This Row],[Carrera Equivalente Uniandes 1]],VLOOKUP(H1517,Homologación!$A:$B,2,0)=Tabla1[[#This Row],[Carrera Equivalente Uniandes 2]]),"",VLOOKUP(H1517,Homologación!$A:$B,2,0)),"")</f>
        <v/>
      </c>
    </row>
    <row r="1518" spans="1:16" x14ac:dyDescent="0.25">
      <c r="A1518" s="4" t="s">
        <v>2618</v>
      </c>
      <c r="B1518" s="4" t="s">
        <v>26</v>
      </c>
      <c r="C1518" s="4" t="s">
        <v>26</v>
      </c>
      <c r="D1518" s="4" t="s">
        <v>429</v>
      </c>
      <c r="E1518" s="4" t="s">
        <v>3</v>
      </c>
      <c r="F1518" s="4" t="s">
        <v>15</v>
      </c>
      <c r="I1518" s="4" t="s">
        <v>694</v>
      </c>
      <c r="J1518" s="4">
        <v>9005233921</v>
      </c>
      <c r="K1518" s="4" t="s">
        <v>5325</v>
      </c>
      <c r="L1518" s="4" t="s">
        <v>7880</v>
      </c>
      <c r="M1518" s="4" t="s">
        <v>9393</v>
      </c>
      <c r="N1518" s="4" t="str">
        <f>VLOOKUP(F1518,Homologación!$A:$B,2,0)</f>
        <v>Administración</v>
      </c>
      <c r="O1518" s="4" t="str">
        <f>IFERROR(IF(VLOOKUP(G1518,Homologación!$A:$B,2,0)=Tabla1[[#This Row],[Carrera Equivalente Uniandes 1]],"",VLOOKUP(G1518,Homologación!$A:$B,2,0)),"")</f>
        <v/>
      </c>
      <c r="P1518" s="4" t="str">
        <f>IFERROR(IF(OR(VLOOKUP(H1518,Homologación!$A:$B,2,0)=Tabla1[[#This Row],[Carrera Equivalente Uniandes 1]],VLOOKUP(H1518,Homologación!$A:$B,2,0)=Tabla1[[#This Row],[Carrera Equivalente Uniandes 2]]),"",VLOOKUP(H1518,Homologación!$A:$B,2,0)),"")</f>
        <v/>
      </c>
    </row>
    <row r="1519" spans="1:16" x14ac:dyDescent="0.25">
      <c r="A1519" s="4" t="s">
        <v>2619</v>
      </c>
      <c r="B1519" s="4" t="s">
        <v>26</v>
      </c>
      <c r="C1519" s="4" t="s">
        <v>26</v>
      </c>
      <c r="D1519" s="4" t="s">
        <v>429</v>
      </c>
      <c r="E1519" s="4" t="s">
        <v>3</v>
      </c>
      <c r="F1519" s="4" t="s">
        <v>14</v>
      </c>
      <c r="I1519" s="4" t="s">
        <v>694</v>
      </c>
      <c r="J1519" s="4">
        <v>9005233921</v>
      </c>
      <c r="K1519" s="4" t="s">
        <v>5516</v>
      </c>
      <c r="L1519" s="4" t="s">
        <v>7881</v>
      </c>
      <c r="M1519" s="4" t="s">
        <v>9393</v>
      </c>
      <c r="N1519" s="4" t="str">
        <f>VLOOKUP(F1519,Homologación!$A:$B,2,0)</f>
        <v>Ingeniería Industrial</v>
      </c>
      <c r="O1519" s="4" t="str">
        <f>IFERROR(IF(VLOOKUP(G1519,Homologación!$A:$B,2,0)=Tabla1[[#This Row],[Carrera Equivalente Uniandes 1]],"",VLOOKUP(G1519,Homologación!$A:$B,2,0)),"")</f>
        <v/>
      </c>
      <c r="P1519" s="4" t="str">
        <f>IFERROR(IF(OR(VLOOKUP(H1519,Homologación!$A:$B,2,0)=Tabla1[[#This Row],[Carrera Equivalente Uniandes 1]],VLOOKUP(H1519,Homologación!$A:$B,2,0)=Tabla1[[#This Row],[Carrera Equivalente Uniandes 2]]),"",VLOOKUP(H1519,Homologación!$A:$B,2,0)),"")</f>
        <v/>
      </c>
    </row>
    <row r="1520" spans="1:16" x14ac:dyDescent="0.25">
      <c r="A1520" s="4" t="s">
        <v>2620</v>
      </c>
      <c r="B1520" s="4" t="s">
        <v>26</v>
      </c>
      <c r="C1520" s="4" t="s">
        <v>26</v>
      </c>
      <c r="D1520" s="4" t="s">
        <v>429</v>
      </c>
      <c r="E1520" s="4" t="s">
        <v>3</v>
      </c>
      <c r="F1520" s="4" t="s">
        <v>21</v>
      </c>
      <c r="I1520" s="4" t="s">
        <v>694</v>
      </c>
      <c r="J1520" s="4">
        <v>9005233921</v>
      </c>
      <c r="K1520" s="4" t="s">
        <v>5328</v>
      </c>
      <c r="L1520" s="4" t="s">
        <v>7882</v>
      </c>
      <c r="M1520" s="4" t="s">
        <v>9393</v>
      </c>
      <c r="N1520" s="4" t="str">
        <f>VLOOKUP(F1520,Homologación!$A:$B,2,0)</f>
        <v>Derecho</v>
      </c>
      <c r="O1520" s="4" t="str">
        <f>IFERROR(IF(VLOOKUP(G1520,Homologación!$A:$B,2,0)=Tabla1[[#This Row],[Carrera Equivalente Uniandes 1]],"",VLOOKUP(G1520,Homologación!$A:$B,2,0)),"")</f>
        <v/>
      </c>
      <c r="P1520" s="4" t="str">
        <f>IFERROR(IF(OR(VLOOKUP(H1520,Homologación!$A:$B,2,0)=Tabla1[[#This Row],[Carrera Equivalente Uniandes 1]],VLOOKUP(H1520,Homologación!$A:$B,2,0)=Tabla1[[#This Row],[Carrera Equivalente Uniandes 2]]),"",VLOOKUP(H1520,Homologación!$A:$B,2,0)),"")</f>
        <v/>
      </c>
    </row>
    <row r="1521" spans="1:16" x14ac:dyDescent="0.25">
      <c r="A1521" s="4" t="s">
        <v>2621</v>
      </c>
      <c r="B1521" s="4" t="s">
        <v>26</v>
      </c>
      <c r="C1521" s="4" t="s">
        <v>26</v>
      </c>
      <c r="D1521" s="4" t="s">
        <v>429</v>
      </c>
      <c r="E1521" s="4" t="s">
        <v>3</v>
      </c>
      <c r="F1521" s="4" t="s">
        <v>7</v>
      </c>
      <c r="I1521" s="4" t="s">
        <v>694</v>
      </c>
      <c r="J1521" s="4">
        <v>9005233921</v>
      </c>
      <c r="K1521" s="4" t="s">
        <v>5337</v>
      </c>
      <c r="L1521" s="4" t="s">
        <v>7883</v>
      </c>
      <c r="M1521" s="4" t="s">
        <v>9393</v>
      </c>
      <c r="N1521" s="4" t="str">
        <f>VLOOKUP(F1521,Homologación!$A:$B,2,0)</f>
        <v>Arquitectura</v>
      </c>
      <c r="O1521" s="4" t="str">
        <f>IFERROR(IF(VLOOKUP(G1521,Homologación!$A:$B,2,0)=Tabla1[[#This Row],[Carrera Equivalente Uniandes 1]],"",VLOOKUP(G1521,Homologación!$A:$B,2,0)),"")</f>
        <v/>
      </c>
      <c r="P1521" s="4" t="str">
        <f>IFERROR(IF(OR(VLOOKUP(H1521,Homologación!$A:$B,2,0)=Tabla1[[#This Row],[Carrera Equivalente Uniandes 1]],VLOOKUP(H1521,Homologación!$A:$B,2,0)=Tabla1[[#This Row],[Carrera Equivalente Uniandes 2]]),"",VLOOKUP(H1521,Homologación!$A:$B,2,0)),"")</f>
        <v/>
      </c>
    </row>
    <row r="1522" spans="1:16" x14ac:dyDescent="0.25">
      <c r="A1522" s="4" t="s">
        <v>2622</v>
      </c>
      <c r="B1522" s="4" t="s">
        <v>26</v>
      </c>
      <c r="C1522" s="4" t="s">
        <v>26</v>
      </c>
      <c r="D1522" s="4" t="s">
        <v>429</v>
      </c>
      <c r="E1522" s="4" t="s">
        <v>3</v>
      </c>
      <c r="F1522" s="4" t="s">
        <v>584</v>
      </c>
      <c r="I1522" s="4" t="s">
        <v>694</v>
      </c>
      <c r="J1522" s="4">
        <v>9005233921</v>
      </c>
      <c r="K1522" s="4" t="s">
        <v>5517</v>
      </c>
      <c r="L1522" s="4" t="s">
        <v>7884</v>
      </c>
      <c r="M1522" s="4" t="s">
        <v>9393</v>
      </c>
      <c r="N1522" s="4" t="str">
        <f>VLOOKUP(F1522,Homologación!$A:$B,2,0)</f>
        <v>Arte</v>
      </c>
      <c r="O1522" s="4" t="str">
        <f>IFERROR(IF(VLOOKUP(G1522,Homologación!$A:$B,2,0)=Tabla1[[#This Row],[Carrera Equivalente Uniandes 1]],"",VLOOKUP(G1522,Homologación!$A:$B,2,0)),"")</f>
        <v/>
      </c>
      <c r="P1522" s="4" t="str">
        <f>IFERROR(IF(OR(VLOOKUP(H1522,Homologación!$A:$B,2,0)=Tabla1[[#This Row],[Carrera Equivalente Uniandes 1]],VLOOKUP(H1522,Homologación!$A:$B,2,0)=Tabla1[[#This Row],[Carrera Equivalente Uniandes 2]]),"",VLOOKUP(H1522,Homologación!$A:$B,2,0)),"")</f>
        <v/>
      </c>
    </row>
    <row r="1523" spans="1:16" x14ac:dyDescent="0.25">
      <c r="A1523" s="4" t="s">
        <v>2623</v>
      </c>
      <c r="B1523" s="4" t="s">
        <v>26</v>
      </c>
      <c r="C1523" s="4" t="s">
        <v>26</v>
      </c>
      <c r="D1523" s="4" t="s">
        <v>429</v>
      </c>
      <c r="E1523" s="4" t="s">
        <v>3</v>
      </c>
      <c r="F1523" s="4" t="s">
        <v>49</v>
      </c>
      <c r="I1523" s="4" t="s">
        <v>694</v>
      </c>
      <c r="J1523" s="4">
        <v>9005233921</v>
      </c>
      <c r="K1523" s="4" t="s">
        <v>5518</v>
      </c>
      <c r="L1523" s="4" t="s">
        <v>7885</v>
      </c>
      <c r="M1523" s="4" t="s">
        <v>9393</v>
      </c>
      <c r="N1523" s="4" t="str">
        <f>VLOOKUP(F1523,Homologación!$A:$B,2,0)</f>
        <v>Ingeniería Ambiental</v>
      </c>
      <c r="O1523" s="4" t="str">
        <f>IFERROR(IF(VLOOKUP(G1523,Homologación!$A:$B,2,0)=Tabla1[[#This Row],[Carrera Equivalente Uniandes 1]],"",VLOOKUP(G1523,Homologación!$A:$B,2,0)),"")</f>
        <v/>
      </c>
      <c r="P1523" s="4" t="str">
        <f>IFERROR(IF(OR(VLOOKUP(H1523,Homologación!$A:$B,2,0)=Tabla1[[#This Row],[Carrera Equivalente Uniandes 1]],VLOOKUP(H1523,Homologación!$A:$B,2,0)=Tabla1[[#This Row],[Carrera Equivalente Uniandes 2]]),"",VLOOKUP(H1523,Homologación!$A:$B,2,0)),"")</f>
        <v/>
      </c>
    </row>
    <row r="1524" spans="1:16" x14ac:dyDescent="0.25">
      <c r="A1524" s="4" t="s">
        <v>2624</v>
      </c>
      <c r="B1524" s="4" t="s">
        <v>26</v>
      </c>
      <c r="C1524" s="4" t="s">
        <v>26</v>
      </c>
      <c r="D1524" s="4" t="s">
        <v>429</v>
      </c>
      <c r="E1524" s="4" t="s">
        <v>9572</v>
      </c>
      <c r="F1524" s="4" t="s">
        <v>16</v>
      </c>
      <c r="I1524" s="4" t="s">
        <v>694</v>
      </c>
      <c r="J1524" s="4">
        <v>9005233921</v>
      </c>
      <c r="K1524" s="4" t="s">
        <v>5519</v>
      </c>
      <c r="L1524" s="4" t="s">
        <v>7886</v>
      </c>
      <c r="M1524" s="4" t="s">
        <v>9393</v>
      </c>
      <c r="N1524" s="4" t="str">
        <f>VLOOKUP(F1524,Homologación!$A:$B,2,0)</f>
        <v>Ingeniería Civil</v>
      </c>
      <c r="O1524" s="4" t="str">
        <f>IFERROR(IF(VLOOKUP(G1524,Homologación!$A:$B,2,0)=Tabla1[[#This Row],[Carrera Equivalente Uniandes 1]],"",VLOOKUP(G1524,Homologación!$A:$B,2,0)),"")</f>
        <v/>
      </c>
      <c r="P1524" s="4" t="str">
        <f>IFERROR(IF(OR(VLOOKUP(H1524,Homologación!$A:$B,2,0)=Tabla1[[#This Row],[Carrera Equivalente Uniandes 1]],VLOOKUP(H1524,Homologación!$A:$B,2,0)=Tabla1[[#This Row],[Carrera Equivalente Uniandes 2]]),"",VLOOKUP(H1524,Homologación!$A:$B,2,0)),"")</f>
        <v/>
      </c>
    </row>
    <row r="1525" spans="1:16" x14ac:dyDescent="0.25">
      <c r="A1525" s="4" t="s">
        <v>2625</v>
      </c>
      <c r="B1525" s="4" t="s">
        <v>26</v>
      </c>
      <c r="C1525" s="4" t="s">
        <v>26</v>
      </c>
      <c r="D1525" s="4" t="s">
        <v>429</v>
      </c>
      <c r="E1525" s="4" t="s">
        <v>9572</v>
      </c>
      <c r="F1525" s="4" t="s">
        <v>471</v>
      </c>
      <c r="I1525" s="4" t="s">
        <v>694</v>
      </c>
      <c r="J1525" s="4">
        <v>9005233921</v>
      </c>
      <c r="K1525" s="4" t="s">
        <v>5520</v>
      </c>
      <c r="L1525" s="4" t="s">
        <v>7887</v>
      </c>
      <c r="M1525" s="4" t="s">
        <v>9393</v>
      </c>
      <c r="N1525" s="4" t="str">
        <f>VLOOKUP(F1525,Homologación!$A:$B,2,0)</f>
        <v>Ingeniería Eléctrica</v>
      </c>
      <c r="O1525" s="4" t="str">
        <f>IFERROR(IF(VLOOKUP(G1525,Homologación!$A:$B,2,0)=Tabla1[[#This Row],[Carrera Equivalente Uniandes 1]],"",VLOOKUP(G1525,Homologación!$A:$B,2,0)),"")</f>
        <v/>
      </c>
      <c r="P1525" s="4" t="str">
        <f>IFERROR(IF(OR(VLOOKUP(H1525,Homologación!$A:$B,2,0)=Tabla1[[#This Row],[Carrera Equivalente Uniandes 1]],VLOOKUP(H1525,Homologación!$A:$B,2,0)=Tabla1[[#This Row],[Carrera Equivalente Uniandes 2]]),"",VLOOKUP(H1525,Homologación!$A:$B,2,0)),"")</f>
        <v/>
      </c>
    </row>
    <row r="1526" spans="1:16" x14ac:dyDescent="0.25">
      <c r="A1526" s="4" t="s">
        <v>2626</v>
      </c>
      <c r="B1526" s="4" t="s">
        <v>26</v>
      </c>
      <c r="C1526" s="4" t="s">
        <v>26</v>
      </c>
      <c r="D1526" s="4" t="s">
        <v>429</v>
      </c>
      <c r="E1526" s="4" t="s">
        <v>9572</v>
      </c>
      <c r="F1526" s="4" t="s">
        <v>444</v>
      </c>
      <c r="I1526" s="4" t="s">
        <v>694</v>
      </c>
      <c r="J1526" s="4">
        <v>9005233921</v>
      </c>
      <c r="K1526" s="4" t="s">
        <v>5521</v>
      </c>
      <c r="L1526" s="4" t="s">
        <v>7888</v>
      </c>
      <c r="M1526" s="4" t="s">
        <v>9393</v>
      </c>
      <c r="N1526" s="4" t="str">
        <f>VLOOKUP(F1526,Homologación!$A:$B,2,0)</f>
        <v>Ingeniería Electrónica</v>
      </c>
      <c r="O1526" s="4" t="str">
        <f>IFERROR(IF(VLOOKUP(G1526,Homologación!$A:$B,2,0)=Tabla1[[#This Row],[Carrera Equivalente Uniandes 1]],"",VLOOKUP(G1526,Homologación!$A:$B,2,0)),"")</f>
        <v/>
      </c>
      <c r="P1526" s="4" t="str">
        <f>IFERROR(IF(OR(VLOOKUP(H1526,Homologación!$A:$B,2,0)=Tabla1[[#This Row],[Carrera Equivalente Uniandes 1]],VLOOKUP(H1526,Homologación!$A:$B,2,0)=Tabla1[[#This Row],[Carrera Equivalente Uniandes 2]]),"",VLOOKUP(H1526,Homologación!$A:$B,2,0)),"")</f>
        <v/>
      </c>
    </row>
    <row r="1527" spans="1:16" x14ac:dyDescent="0.25">
      <c r="A1527" s="4" t="s">
        <v>2627</v>
      </c>
      <c r="B1527" s="4" t="s">
        <v>26</v>
      </c>
      <c r="C1527" s="4" t="s">
        <v>26</v>
      </c>
      <c r="D1527" s="4" t="s">
        <v>429</v>
      </c>
      <c r="E1527" s="4" t="s">
        <v>9572</v>
      </c>
      <c r="F1527" s="4" t="s">
        <v>469</v>
      </c>
      <c r="I1527" s="4" t="s">
        <v>694</v>
      </c>
      <c r="J1527" s="4">
        <v>9005233921</v>
      </c>
      <c r="K1527" s="4" t="s">
        <v>5522</v>
      </c>
      <c r="L1527" s="4" t="s">
        <v>7889</v>
      </c>
      <c r="M1527" s="4" t="s">
        <v>9393</v>
      </c>
      <c r="N1527" s="4" t="str">
        <f>VLOOKUP(F1527,Homologación!$A:$B,2,0)</f>
        <v>Ingeniería Mecánica</v>
      </c>
      <c r="O1527" s="4" t="str">
        <f>IFERROR(IF(VLOOKUP(G1527,Homologación!$A:$B,2,0)=Tabla1[[#This Row],[Carrera Equivalente Uniandes 1]],"",VLOOKUP(G1527,Homologación!$A:$B,2,0)),"")</f>
        <v/>
      </c>
      <c r="P1527" s="4" t="str">
        <f>IFERROR(IF(OR(VLOOKUP(H1527,Homologación!$A:$B,2,0)=Tabla1[[#This Row],[Carrera Equivalente Uniandes 1]],VLOOKUP(H1527,Homologación!$A:$B,2,0)=Tabla1[[#This Row],[Carrera Equivalente Uniandes 2]]),"",VLOOKUP(H1527,Homologación!$A:$B,2,0)),"")</f>
        <v/>
      </c>
    </row>
    <row r="1528" spans="1:16" x14ac:dyDescent="0.25">
      <c r="A1528" s="4" t="s">
        <v>2628</v>
      </c>
      <c r="B1528" s="4" t="s">
        <v>26</v>
      </c>
      <c r="C1528" s="4" t="s">
        <v>26</v>
      </c>
      <c r="D1528" s="4" t="s">
        <v>429</v>
      </c>
      <c r="E1528" s="4" t="s">
        <v>9572</v>
      </c>
      <c r="F1528" s="4" t="s">
        <v>29</v>
      </c>
      <c r="I1528" s="4" t="s">
        <v>694</v>
      </c>
      <c r="J1528" s="4">
        <v>9005233921</v>
      </c>
      <c r="K1528" s="4" t="s">
        <v>5523</v>
      </c>
      <c r="L1528" s="4" t="s">
        <v>7890</v>
      </c>
      <c r="M1528" s="4" t="s">
        <v>9393</v>
      </c>
      <c r="N1528" s="4" t="str">
        <f>VLOOKUP(F1528,Homologación!$A:$B,2,0)</f>
        <v>Ingeniería de Sistemas y Computación</v>
      </c>
      <c r="O1528" s="4" t="str">
        <f>IFERROR(IF(VLOOKUP(G1528,Homologación!$A:$B,2,0)=Tabla1[[#This Row],[Carrera Equivalente Uniandes 1]],"",VLOOKUP(G1528,Homologación!$A:$B,2,0)),"")</f>
        <v/>
      </c>
      <c r="P1528" s="4" t="str">
        <f>IFERROR(IF(OR(VLOOKUP(H1528,Homologación!$A:$B,2,0)=Tabla1[[#This Row],[Carrera Equivalente Uniandes 1]],VLOOKUP(H1528,Homologación!$A:$B,2,0)=Tabla1[[#This Row],[Carrera Equivalente Uniandes 2]]),"",VLOOKUP(H1528,Homologación!$A:$B,2,0)),"")</f>
        <v/>
      </c>
    </row>
    <row r="1529" spans="1:16" x14ac:dyDescent="0.25">
      <c r="A1529" s="4" t="s">
        <v>2629</v>
      </c>
      <c r="B1529" s="4" t="s">
        <v>75</v>
      </c>
      <c r="C1529" s="4" t="s">
        <v>176</v>
      </c>
      <c r="D1529" s="4" t="s">
        <v>430</v>
      </c>
      <c r="E1529" s="4" t="s">
        <v>3</v>
      </c>
      <c r="F1529" s="4" t="s">
        <v>435</v>
      </c>
      <c r="I1529" s="4" t="s">
        <v>695</v>
      </c>
      <c r="J1529" s="4">
        <v>8002312357</v>
      </c>
      <c r="K1529" s="4" t="s">
        <v>5524</v>
      </c>
      <c r="L1529" s="4" t="s">
        <v>7891</v>
      </c>
      <c r="M1529" s="4" t="s">
        <v>1095</v>
      </c>
      <c r="N1529" s="4" t="str">
        <f>VLOOKUP(F1529,Homologación!$A:$B,2,0)</f>
        <v>Diseño</v>
      </c>
      <c r="O1529" s="4" t="str">
        <f>IFERROR(IF(VLOOKUP(G1529,Homologación!$A:$B,2,0)=Tabla1[[#This Row],[Carrera Equivalente Uniandes 1]],"",VLOOKUP(G1529,Homologación!$A:$B,2,0)),"")</f>
        <v/>
      </c>
      <c r="P1529" s="4" t="str">
        <f>IFERROR(IF(OR(VLOOKUP(H1529,Homologación!$A:$B,2,0)=Tabla1[[#This Row],[Carrera Equivalente Uniandes 1]],VLOOKUP(H1529,Homologación!$A:$B,2,0)=Tabla1[[#This Row],[Carrera Equivalente Uniandes 2]]),"",VLOOKUP(H1529,Homologación!$A:$B,2,0)),"")</f>
        <v/>
      </c>
    </row>
    <row r="1530" spans="1:16" x14ac:dyDescent="0.25">
      <c r="A1530" s="4" t="s">
        <v>2630</v>
      </c>
      <c r="B1530" s="4" t="s">
        <v>4300</v>
      </c>
      <c r="C1530" s="4" t="s">
        <v>4306</v>
      </c>
      <c r="D1530" s="4" t="s">
        <v>4370</v>
      </c>
      <c r="E1530" s="4" t="s">
        <v>3</v>
      </c>
      <c r="F1530" s="4" t="s">
        <v>21</v>
      </c>
      <c r="G1530" s="4" t="s">
        <v>9486</v>
      </c>
      <c r="I1530" s="4" t="s">
        <v>277</v>
      </c>
      <c r="J1530" s="4">
        <v>8301152263</v>
      </c>
      <c r="K1530" s="4" t="s">
        <v>255</v>
      </c>
      <c r="L1530" s="4" t="s">
        <v>7892</v>
      </c>
      <c r="M1530" s="4" t="s">
        <v>1095</v>
      </c>
      <c r="N1530" s="4" t="str">
        <f>VLOOKUP(F1530,Homologación!$A:$B,2,0)</f>
        <v>Derecho</v>
      </c>
      <c r="O1530" s="4" t="str">
        <f>IFERROR(IF(VLOOKUP(G1530,Homologación!$A:$B,2,0)=Tabla1[[#This Row],[Carrera Equivalente Uniandes 1]],"",VLOOKUP(G1530,Homologación!$A:$B,2,0)),"")</f>
        <v/>
      </c>
      <c r="P1530" s="4" t="str">
        <f>IFERROR(IF(OR(VLOOKUP(H1530,Homologación!$A:$B,2,0)=Tabla1[[#This Row],[Carrera Equivalente Uniandes 1]],VLOOKUP(H1530,Homologación!$A:$B,2,0)=Tabla1[[#This Row],[Carrera Equivalente Uniandes 2]]),"",VLOOKUP(H1530,Homologación!$A:$B,2,0)),"")</f>
        <v/>
      </c>
    </row>
    <row r="1531" spans="1:16" x14ac:dyDescent="0.25">
      <c r="A1531" s="4" t="s">
        <v>2631</v>
      </c>
      <c r="B1531" s="4" t="s">
        <v>4300</v>
      </c>
      <c r="C1531" s="4" t="s">
        <v>4306</v>
      </c>
      <c r="D1531" s="4" t="s">
        <v>4370</v>
      </c>
      <c r="E1531" s="4" t="s">
        <v>9572</v>
      </c>
      <c r="F1531" s="4" t="s">
        <v>44</v>
      </c>
      <c r="G1531" s="4" t="s">
        <v>9487</v>
      </c>
      <c r="H1531" s="4" t="s">
        <v>19</v>
      </c>
      <c r="I1531" s="4" t="s">
        <v>277</v>
      </c>
      <c r="J1531" s="4">
        <v>8301152263</v>
      </c>
      <c r="K1531" s="4" t="s">
        <v>5525</v>
      </c>
      <c r="L1531" s="4" t="s">
        <v>7893</v>
      </c>
      <c r="M1531" s="4" t="s">
        <v>1095</v>
      </c>
      <c r="N1531" s="4" t="str">
        <f>VLOOKUP(F1531,Homologación!$A:$B,2,0)</f>
        <v>Administración</v>
      </c>
      <c r="O1531" s="4" t="str">
        <f>IFERROR(IF(VLOOKUP(G1531,Homologación!$A:$B,2,0)=Tabla1[[#This Row],[Carrera Equivalente Uniandes 1]],"",VLOOKUP(G1531,Homologación!$A:$B,2,0)),"")</f>
        <v/>
      </c>
      <c r="P1531" s="4" t="str">
        <f>IFERROR(IF(OR(VLOOKUP(H1531,Homologación!$A:$B,2,0)=Tabla1[[#This Row],[Carrera Equivalente Uniandes 1]],VLOOKUP(H1531,Homologación!$A:$B,2,0)=Tabla1[[#This Row],[Carrera Equivalente Uniandes 2]]),"",VLOOKUP(H1531,Homologación!$A:$B,2,0)),"")</f>
        <v/>
      </c>
    </row>
    <row r="1532" spans="1:16" x14ac:dyDescent="0.25">
      <c r="A1532" s="4" t="s">
        <v>2632</v>
      </c>
      <c r="B1532" s="4" t="s">
        <v>4300</v>
      </c>
      <c r="C1532" s="4" t="s">
        <v>4306</v>
      </c>
      <c r="D1532" s="4" t="s">
        <v>4370</v>
      </c>
      <c r="E1532" s="4" t="s">
        <v>3</v>
      </c>
      <c r="F1532" s="4" t="s">
        <v>29</v>
      </c>
      <c r="G1532" s="4" t="s">
        <v>195</v>
      </c>
      <c r="I1532" s="4" t="s">
        <v>277</v>
      </c>
      <c r="J1532" s="4">
        <v>8301152263</v>
      </c>
      <c r="K1532" s="4" t="s">
        <v>208</v>
      </c>
      <c r="L1532" s="4" t="s">
        <v>7894</v>
      </c>
      <c r="M1532" s="4" t="s">
        <v>1095</v>
      </c>
      <c r="N1532" s="4" t="str">
        <f>VLOOKUP(F1532,Homologación!$A:$B,2,0)</f>
        <v>Ingeniería de Sistemas y Computación</v>
      </c>
      <c r="O1532" s="4" t="str">
        <f>IFERROR(IF(VLOOKUP(G1532,Homologación!$A:$B,2,0)=Tabla1[[#This Row],[Carrera Equivalente Uniandes 1]],"",VLOOKUP(G1532,Homologación!$A:$B,2,0)),"")</f>
        <v/>
      </c>
      <c r="P1532" s="4" t="str">
        <f>IFERROR(IF(OR(VLOOKUP(H1532,Homologación!$A:$B,2,0)=Tabla1[[#This Row],[Carrera Equivalente Uniandes 1]],VLOOKUP(H1532,Homologación!$A:$B,2,0)=Tabla1[[#This Row],[Carrera Equivalente Uniandes 2]]),"",VLOOKUP(H1532,Homologación!$A:$B,2,0)),"")</f>
        <v/>
      </c>
    </row>
    <row r="1533" spans="1:16" x14ac:dyDescent="0.25">
      <c r="A1533" s="4" t="s">
        <v>2633</v>
      </c>
      <c r="B1533" s="4" t="s">
        <v>4300</v>
      </c>
      <c r="C1533" s="4" t="s">
        <v>4306</v>
      </c>
      <c r="D1533" s="4" t="s">
        <v>4370</v>
      </c>
      <c r="E1533" s="4" t="s">
        <v>9</v>
      </c>
      <c r="F1533" s="4" t="s">
        <v>120</v>
      </c>
      <c r="G1533" s="4" t="s">
        <v>52</v>
      </c>
      <c r="I1533" s="4" t="s">
        <v>277</v>
      </c>
      <c r="J1533" s="4">
        <v>8301152263</v>
      </c>
      <c r="K1533" s="4" t="s">
        <v>114</v>
      </c>
      <c r="L1533" s="4" t="s">
        <v>7895</v>
      </c>
      <c r="M1533" s="4" t="s">
        <v>1095</v>
      </c>
      <c r="N1533" s="4" t="str">
        <f>VLOOKUP(F1533,Homologación!$A:$B,2,0)</f>
        <v>Ingeniería Industrial</v>
      </c>
      <c r="O1533" s="4" t="str">
        <f>IFERROR(IF(VLOOKUP(G1533,Homologación!$A:$B,2,0)=Tabla1[[#This Row],[Carrera Equivalente Uniandes 1]],"",VLOOKUP(G1533,Homologación!$A:$B,2,0)),"")</f>
        <v>Ingeniería Biomédica</v>
      </c>
      <c r="P1533" s="4" t="str">
        <f>IFERROR(IF(OR(VLOOKUP(H1533,Homologación!$A:$B,2,0)=Tabla1[[#This Row],[Carrera Equivalente Uniandes 1]],VLOOKUP(H1533,Homologación!$A:$B,2,0)=Tabla1[[#This Row],[Carrera Equivalente Uniandes 2]]),"",VLOOKUP(H1533,Homologación!$A:$B,2,0)),"")</f>
        <v/>
      </c>
    </row>
    <row r="1534" spans="1:16" x14ac:dyDescent="0.25">
      <c r="A1534" s="4" t="s">
        <v>2634</v>
      </c>
      <c r="B1534" s="4" t="s">
        <v>4300</v>
      </c>
      <c r="C1534" s="4" t="s">
        <v>4306</v>
      </c>
      <c r="D1534" s="4" t="s">
        <v>4370</v>
      </c>
      <c r="E1534" s="4" t="s">
        <v>3</v>
      </c>
      <c r="F1534" s="4" t="s">
        <v>12</v>
      </c>
      <c r="I1534" s="4" t="s">
        <v>277</v>
      </c>
      <c r="J1534" s="4">
        <v>8301152263</v>
      </c>
      <c r="K1534" s="4" t="s">
        <v>754</v>
      </c>
      <c r="L1534" s="4" t="s">
        <v>7896</v>
      </c>
      <c r="M1534" s="4" t="s">
        <v>1095</v>
      </c>
      <c r="N1534" s="4" t="str">
        <f>VLOOKUP(F1534,Homologación!$A:$B,2,0)</f>
        <v>Ciencia Política</v>
      </c>
      <c r="O1534" s="4" t="str">
        <f>IFERROR(IF(VLOOKUP(G1534,Homologación!$A:$B,2,0)=Tabla1[[#This Row],[Carrera Equivalente Uniandes 1]],"",VLOOKUP(G1534,Homologación!$A:$B,2,0)),"")</f>
        <v/>
      </c>
      <c r="P1534" s="4" t="str">
        <f>IFERROR(IF(OR(VLOOKUP(H1534,Homologación!$A:$B,2,0)=Tabla1[[#This Row],[Carrera Equivalente Uniandes 1]],VLOOKUP(H1534,Homologación!$A:$B,2,0)=Tabla1[[#This Row],[Carrera Equivalente Uniandes 2]]),"",VLOOKUP(H1534,Homologación!$A:$B,2,0)),"")</f>
        <v/>
      </c>
    </row>
    <row r="1535" spans="1:16" x14ac:dyDescent="0.25">
      <c r="A1535" s="4" t="s">
        <v>2635</v>
      </c>
      <c r="B1535" s="4" t="s">
        <v>1</v>
      </c>
      <c r="C1535" s="4" t="s">
        <v>378</v>
      </c>
      <c r="D1535" s="4" t="s">
        <v>429</v>
      </c>
      <c r="E1535" s="4" t="s">
        <v>3</v>
      </c>
      <c r="F1535" s="4" t="s">
        <v>15</v>
      </c>
      <c r="G1535" s="4" t="s">
        <v>38</v>
      </c>
      <c r="I1535" s="4" t="s">
        <v>4440</v>
      </c>
      <c r="J1535" s="4">
        <v>8605302856</v>
      </c>
      <c r="K1535" s="4" t="s">
        <v>5526</v>
      </c>
      <c r="L1535" s="4" t="s">
        <v>7897</v>
      </c>
      <c r="M1535" s="4" t="s">
        <v>1046</v>
      </c>
      <c r="N1535" s="4" t="str">
        <f>VLOOKUP(F1535,Homologación!$A:$B,2,0)</f>
        <v>Administración</v>
      </c>
      <c r="O1535" s="4" t="str">
        <f>IFERROR(IF(VLOOKUP(G1535,Homologación!$A:$B,2,0)=Tabla1[[#This Row],[Carrera Equivalente Uniandes 1]],"",VLOOKUP(G1535,Homologación!$A:$B,2,0)),"")</f>
        <v>Economía</v>
      </c>
      <c r="P1535" s="4" t="str">
        <f>IFERROR(IF(OR(VLOOKUP(H1535,Homologación!$A:$B,2,0)=Tabla1[[#This Row],[Carrera Equivalente Uniandes 1]],VLOOKUP(H1535,Homologación!$A:$B,2,0)=Tabla1[[#This Row],[Carrera Equivalente Uniandes 2]]),"",VLOOKUP(H1535,Homologación!$A:$B,2,0)),"")</f>
        <v/>
      </c>
    </row>
    <row r="1536" spans="1:16" x14ac:dyDescent="0.25">
      <c r="A1536" s="4" t="s">
        <v>2636</v>
      </c>
      <c r="B1536" s="4" t="s">
        <v>1</v>
      </c>
      <c r="C1536" s="4" t="s">
        <v>378</v>
      </c>
      <c r="D1536" s="4" t="s">
        <v>429</v>
      </c>
      <c r="E1536" s="4" t="s">
        <v>3</v>
      </c>
      <c r="F1536" s="4" t="s">
        <v>15</v>
      </c>
      <c r="G1536" s="4" t="s">
        <v>38</v>
      </c>
      <c r="I1536" s="4" t="s">
        <v>4440</v>
      </c>
      <c r="J1536" s="4">
        <v>8605302856</v>
      </c>
      <c r="K1536" s="4" t="s">
        <v>5526</v>
      </c>
      <c r="L1536" s="4" t="s">
        <v>7897</v>
      </c>
      <c r="M1536" s="4" t="s">
        <v>1046</v>
      </c>
      <c r="N1536" s="4" t="str">
        <f>VLOOKUP(F1536,Homologación!$A:$B,2,0)</f>
        <v>Administración</v>
      </c>
      <c r="O1536" s="4" t="str">
        <f>IFERROR(IF(VLOOKUP(G1536,Homologación!$A:$B,2,0)=Tabla1[[#This Row],[Carrera Equivalente Uniandes 1]],"",VLOOKUP(G1536,Homologación!$A:$B,2,0)),"")</f>
        <v>Economía</v>
      </c>
      <c r="P1536" s="4" t="str">
        <f>IFERROR(IF(OR(VLOOKUP(H1536,Homologación!$A:$B,2,0)=Tabla1[[#This Row],[Carrera Equivalente Uniandes 1]],VLOOKUP(H1536,Homologación!$A:$B,2,0)=Tabla1[[#This Row],[Carrera Equivalente Uniandes 2]]),"",VLOOKUP(H1536,Homologación!$A:$B,2,0)),"")</f>
        <v/>
      </c>
    </row>
    <row r="1537" spans="1:16" x14ac:dyDescent="0.25">
      <c r="A1537" s="4" t="s">
        <v>2637</v>
      </c>
      <c r="B1537" s="4" t="s">
        <v>1</v>
      </c>
      <c r="C1537" s="4" t="s">
        <v>378</v>
      </c>
      <c r="D1537" s="4" t="s">
        <v>429</v>
      </c>
      <c r="E1537" s="4" t="s">
        <v>3</v>
      </c>
      <c r="F1537" s="4" t="s">
        <v>15</v>
      </c>
      <c r="G1537" s="4" t="s">
        <v>38</v>
      </c>
      <c r="I1537" s="4" t="s">
        <v>4440</v>
      </c>
      <c r="J1537" s="4">
        <v>8605302856</v>
      </c>
      <c r="K1537" s="4" t="s">
        <v>5527</v>
      </c>
      <c r="L1537" s="4" t="s">
        <v>7898</v>
      </c>
      <c r="M1537" s="4" t="s">
        <v>1046</v>
      </c>
      <c r="N1537" s="4" t="str">
        <f>VLOOKUP(F1537,Homologación!$A:$B,2,0)</f>
        <v>Administración</v>
      </c>
      <c r="O1537" s="4" t="str">
        <f>IFERROR(IF(VLOOKUP(G1537,Homologación!$A:$B,2,0)=Tabla1[[#This Row],[Carrera Equivalente Uniandes 1]],"",VLOOKUP(G1537,Homologación!$A:$B,2,0)),"")</f>
        <v>Economía</v>
      </c>
      <c r="P1537" s="4" t="str">
        <f>IFERROR(IF(OR(VLOOKUP(H1537,Homologación!$A:$B,2,0)=Tabla1[[#This Row],[Carrera Equivalente Uniandes 1]],VLOOKUP(H1537,Homologación!$A:$B,2,0)=Tabla1[[#This Row],[Carrera Equivalente Uniandes 2]]),"",VLOOKUP(H1537,Homologación!$A:$B,2,0)),"")</f>
        <v/>
      </c>
    </row>
    <row r="1538" spans="1:16" x14ac:dyDescent="0.25">
      <c r="A1538" s="4" t="s">
        <v>2638</v>
      </c>
      <c r="B1538" s="4" t="s">
        <v>1</v>
      </c>
      <c r="C1538" s="4" t="s">
        <v>378</v>
      </c>
      <c r="D1538" s="4" t="s">
        <v>429</v>
      </c>
      <c r="E1538" s="4" t="s">
        <v>3</v>
      </c>
      <c r="F1538" s="4" t="s">
        <v>9488</v>
      </c>
      <c r="I1538" s="4" t="s">
        <v>4440</v>
      </c>
      <c r="J1538" s="4">
        <v>8605302856</v>
      </c>
      <c r="K1538" s="4" t="s">
        <v>5528</v>
      </c>
      <c r="L1538" s="4" t="s">
        <v>7899</v>
      </c>
      <c r="M1538" s="4" t="s">
        <v>1046</v>
      </c>
      <c r="N1538" s="4" t="str">
        <f>VLOOKUP(F1538,Homologación!$A:$B,2,0)</f>
        <v>Ingeniería de Sistemas y Computación</v>
      </c>
      <c r="O1538" s="4" t="str">
        <f>IFERROR(IF(VLOOKUP(G1538,Homologación!$A:$B,2,0)=Tabla1[[#This Row],[Carrera Equivalente Uniandes 1]],"",VLOOKUP(G1538,Homologación!$A:$B,2,0)),"")</f>
        <v/>
      </c>
      <c r="P1538" s="4" t="str">
        <f>IFERROR(IF(OR(VLOOKUP(H1538,Homologación!$A:$B,2,0)=Tabla1[[#This Row],[Carrera Equivalente Uniandes 1]],VLOOKUP(H1538,Homologación!$A:$B,2,0)=Tabla1[[#This Row],[Carrera Equivalente Uniandes 2]]),"",VLOOKUP(H1538,Homologación!$A:$B,2,0)),"")</f>
        <v/>
      </c>
    </row>
    <row r="1539" spans="1:16" x14ac:dyDescent="0.25">
      <c r="A1539" s="4" t="s">
        <v>2639</v>
      </c>
      <c r="B1539" s="4" t="s">
        <v>1</v>
      </c>
      <c r="C1539" s="4" t="s">
        <v>378</v>
      </c>
      <c r="D1539" s="4" t="s">
        <v>429</v>
      </c>
      <c r="E1539" s="4" t="s">
        <v>3</v>
      </c>
      <c r="F1539" s="4" t="s">
        <v>9488</v>
      </c>
      <c r="I1539" s="4" t="s">
        <v>4440</v>
      </c>
      <c r="J1539" s="4">
        <v>8605302856</v>
      </c>
      <c r="K1539" s="4" t="s">
        <v>5528</v>
      </c>
      <c r="L1539" s="4" t="s">
        <v>7900</v>
      </c>
      <c r="M1539" s="4" t="s">
        <v>1046</v>
      </c>
      <c r="N1539" s="4" t="str">
        <f>VLOOKUP(F1539,Homologación!$A:$B,2,0)</f>
        <v>Ingeniería de Sistemas y Computación</v>
      </c>
      <c r="O1539" s="4" t="str">
        <f>IFERROR(IF(VLOOKUP(G1539,Homologación!$A:$B,2,0)=Tabla1[[#This Row],[Carrera Equivalente Uniandes 1]],"",VLOOKUP(G1539,Homologación!$A:$B,2,0)),"")</f>
        <v/>
      </c>
      <c r="P1539" s="4" t="str">
        <f>IFERROR(IF(OR(VLOOKUP(H1539,Homologación!$A:$B,2,0)=Tabla1[[#This Row],[Carrera Equivalente Uniandes 1]],VLOOKUP(H1539,Homologación!$A:$B,2,0)=Tabla1[[#This Row],[Carrera Equivalente Uniandes 2]]),"",VLOOKUP(H1539,Homologación!$A:$B,2,0)),"")</f>
        <v/>
      </c>
    </row>
    <row r="1540" spans="1:16" x14ac:dyDescent="0.25">
      <c r="A1540" s="4" t="s">
        <v>2640</v>
      </c>
      <c r="B1540" s="4" t="s">
        <v>1</v>
      </c>
      <c r="C1540" s="4" t="s">
        <v>378</v>
      </c>
      <c r="D1540" s="4" t="s">
        <v>429</v>
      </c>
      <c r="E1540" s="4" t="s">
        <v>3</v>
      </c>
      <c r="F1540" s="4" t="s">
        <v>9488</v>
      </c>
      <c r="I1540" s="4" t="s">
        <v>4440</v>
      </c>
      <c r="J1540" s="4">
        <v>8605302856</v>
      </c>
      <c r="K1540" s="4" t="s">
        <v>5528</v>
      </c>
      <c r="L1540" s="4" t="s">
        <v>7901</v>
      </c>
      <c r="M1540" s="4" t="s">
        <v>1046</v>
      </c>
      <c r="N1540" s="4" t="str">
        <f>VLOOKUP(F1540,Homologación!$A:$B,2,0)</f>
        <v>Ingeniería de Sistemas y Computación</v>
      </c>
      <c r="O1540" s="4" t="str">
        <f>IFERROR(IF(VLOOKUP(G1540,Homologación!$A:$B,2,0)=Tabla1[[#This Row],[Carrera Equivalente Uniandes 1]],"",VLOOKUP(G1540,Homologación!$A:$B,2,0)),"")</f>
        <v/>
      </c>
      <c r="P1540" s="4" t="str">
        <f>IFERROR(IF(OR(VLOOKUP(H1540,Homologación!$A:$B,2,0)=Tabla1[[#This Row],[Carrera Equivalente Uniandes 1]],VLOOKUP(H1540,Homologación!$A:$B,2,0)=Tabla1[[#This Row],[Carrera Equivalente Uniandes 2]]),"",VLOOKUP(H1540,Homologación!$A:$B,2,0)),"")</f>
        <v/>
      </c>
    </row>
    <row r="1541" spans="1:16" x14ac:dyDescent="0.25">
      <c r="A1541" s="4" t="s">
        <v>2641</v>
      </c>
      <c r="B1541" s="4" t="s">
        <v>1</v>
      </c>
      <c r="C1541" s="4" t="s">
        <v>378</v>
      </c>
      <c r="D1541" s="4" t="s">
        <v>429</v>
      </c>
      <c r="E1541" s="4" t="s">
        <v>3</v>
      </c>
      <c r="F1541" s="4" t="s">
        <v>21</v>
      </c>
      <c r="I1541" s="4" t="s">
        <v>4440</v>
      </c>
      <c r="J1541" s="4">
        <v>8605302856</v>
      </c>
      <c r="K1541" s="4" t="s">
        <v>792</v>
      </c>
      <c r="L1541" s="4" t="s">
        <v>7902</v>
      </c>
      <c r="M1541" s="4" t="s">
        <v>1046</v>
      </c>
      <c r="N1541" s="4" t="str">
        <f>VLOOKUP(F1541,Homologación!$A:$B,2,0)</f>
        <v>Derecho</v>
      </c>
      <c r="O1541" s="4" t="str">
        <f>IFERROR(IF(VLOOKUP(G1541,Homologación!$A:$B,2,0)=Tabla1[[#This Row],[Carrera Equivalente Uniandes 1]],"",VLOOKUP(G1541,Homologación!$A:$B,2,0)),"")</f>
        <v/>
      </c>
      <c r="P1541" s="4" t="str">
        <f>IFERROR(IF(OR(VLOOKUP(H1541,Homologación!$A:$B,2,0)=Tabla1[[#This Row],[Carrera Equivalente Uniandes 1]],VLOOKUP(H1541,Homologación!$A:$B,2,0)=Tabla1[[#This Row],[Carrera Equivalente Uniandes 2]]),"",VLOOKUP(H1541,Homologación!$A:$B,2,0)),"")</f>
        <v/>
      </c>
    </row>
    <row r="1542" spans="1:16" x14ac:dyDescent="0.25">
      <c r="A1542" s="4" t="s">
        <v>2642</v>
      </c>
      <c r="B1542" s="4" t="s">
        <v>1</v>
      </c>
      <c r="C1542" s="4" t="s">
        <v>378</v>
      </c>
      <c r="D1542" s="4" t="s">
        <v>429</v>
      </c>
      <c r="E1542" s="4" t="s">
        <v>3</v>
      </c>
      <c r="F1542" s="4" t="s">
        <v>21</v>
      </c>
      <c r="I1542" s="4" t="s">
        <v>4440</v>
      </c>
      <c r="J1542" s="4">
        <v>8605302856</v>
      </c>
      <c r="K1542" s="4" t="s">
        <v>925</v>
      </c>
      <c r="L1542" s="4" t="s">
        <v>7903</v>
      </c>
      <c r="M1542" s="4" t="s">
        <v>1046</v>
      </c>
      <c r="N1542" s="4" t="str">
        <f>VLOOKUP(F1542,Homologación!$A:$B,2,0)</f>
        <v>Derecho</v>
      </c>
      <c r="O1542" s="4" t="str">
        <f>IFERROR(IF(VLOOKUP(G1542,Homologación!$A:$B,2,0)=Tabla1[[#This Row],[Carrera Equivalente Uniandes 1]],"",VLOOKUP(G1542,Homologación!$A:$B,2,0)),"")</f>
        <v/>
      </c>
      <c r="P1542" s="4" t="str">
        <f>IFERROR(IF(OR(VLOOKUP(H1542,Homologación!$A:$B,2,0)=Tabla1[[#This Row],[Carrera Equivalente Uniandes 1]],VLOOKUP(H1542,Homologación!$A:$B,2,0)=Tabla1[[#This Row],[Carrera Equivalente Uniandes 2]]),"",VLOOKUP(H1542,Homologación!$A:$B,2,0)),"")</f>
        <v/>
      </c>
    </row>
    <row r="1543" spans="1:16" x14ac:dyDescent="0.25">
      <c r="A1543" s="4" t="s">
        <v>2643</v>
      </c>
      <c r="B1543" s="4" t="s">
        <v>1</v>
      </c>
      <c r="C1543" s="4" t="s">
        <v>378</v>
      </c>
      <c r="D1543" s="4" t="s">
        <v>429</v>
      </c>
      <c r="E1543" s="4" t="s">
        <v>3</v>
      </c>
      <c r="F1543" s="4" t="s">
        <v>21</v>
      </c>
      <c r="I1543" s="4" t="s">
        <v>4440</v>
      </c>
      <c r="J1543" s="4">
        <v>8605302856</v>
      </c>
      <c r="K1543" s="4" t="s">
        <v>925</v>
      </c>
      <c r="L1543" s="4" t="s">
        <v>7904</v>
      </c>
      <c r="M1543" s="4" t="s">
        <v>1046</v>
      </c>
      <c r="N1543" s="4" t="str">
        <f>VLOOKUP(F1543,Homologación!$A:$B,2,0)</f>
        <v>Derecho</v>
      </c>
      <c r="O1543" s="4" t="str">
        <f>IFERROR(IF(VLOOKUP(G1543,Homologación!$A:$B,2,0)=Tabla1[[#This Row],[Carrera Equivalente Uniandes 1]],"",VLOOKUP(G1543,Homologación!$A:$B,2,0)),"")</f>
        <v/>
      </c>
      <c r="P1543" s="4" t="str">
        <f>IFERROR(IF(OR(VLOOKUP(H1543,Homologación!$A:$B,2,0)=Tabla1[[#This Row],[Carrera Equivalente Uniandes 1]],VLOOKUP(H1543,Homologación!$A:$B,2,0)=Tabla1[[#This Row],[Carrera Equivalente Uniandes 2]]),"",VLOOKUP(H1543,Homologación!$A:$B,2,0)),"")</f>
        <v/>
      </c>
    </row>
    <row r="1544" spans="1:16" x14ac:dyDescent="0.25">
      <c r="A1544" s="4" t="s">
        <v>2644</v>
      </c>
      <c r="B1544" s="4" t="s">
        <v>1</v>
      </c>
      <c r="C1544" s="4" t="s">
        <v>378</v>
      </c>
      <c r="D1544" s="4" t="s">
        <v>429</v>
      </c>
      <c r="E1544" s="4" t="s">
        <v>3</v>
      </c>
      <c r="F1544" s="4" t="s">
        <v>21</v>
      </c>
      <c r="I1544" s="4" t="s">
        <v>4440</v>
      </c>
      <c r="J1544" s="4">
        <v>8605302856</v>
      </c>
      <c r="K1544" s="4" t="s">
        <v>792</v>
      </c>
      <c r="L1544" s="4" t="s">
        <v>7905</v>
      </c>
      <c r="M1544" s="4" t="s">
        <v>1046</v>
      </c>
      <c r="N1544" s="4" t="str">
        <f>VLOOKUP(F1544,Homologación!$A:$B,2,0)</f>
        <v>Derecho</v>
      </c>
      <c r="O1544" s="4" t="str">
        <f>IFERROR(IF(VLOOKUP(G1544,Homologación!$A:$B,2,0)=Tabla1[[#This Row],[Carrera Equivalente Uniandes 1]],"",VLOOKUP(G1544,Homologación!$A:$B,2,0)),"")</f>
        <v/>
      </c>
      <c r="P1544" s="4" t="str">
        <f>IFERROR(IF(OR(VLOOKUP(H1544,Homologación!$A:$B,2,0)=Tabla1[[#This Row],[Carrera Equivalente Uniandes 1]],VLOOKUP(H1544,Homologación!$A:$B,2,0)=Tabla1[[#This Row],[Carrera Equivalente Uniandes 2]]),"",VLOOKUP(H1544,Homologación!$A:$B,2,0)),"")</f>
        <v/>
      </c>
    </row>
    <row r="1545" spans="1:16" x14ac:dyDescent="0.25">
      <c r="A1545" s="4" t="s">
        <v>2645</v>
      </c>
      <c r="B1545" s="4" t="s">
        <v>1</v>
      </c>
      <c r="C1545" s="4" t="s">
        <v>378</v>
      </c>
      <c r="D1545" s="4" t="s">
        <v>429</v>
      </c>
      <c r="E1545" s="4" t="s">
        <v>3</v>
      </c>
      <c r="F1545" s="4" t="s">
        <v>21</v>
      </c>
      <c r="I1545" s="4" t="s">
        <v>4440</v>
      </c>
      <c r="J1545" s="4">
        <v>8605302856</v>
      </c>
      <c r="K1545" s="4" t="s">
        <v>925</v>
      </c>
      <c r="L1545" s="4" t="s">
        <v>7906</v>
      </c>
      <c r="M1545" s="4" t="s">
        <v>1046</v>
      </c>
      <c r="N1545" s="4" t="str">
        <f>VLOOKUP(F1545,Homologación!$A:$B,2,0)</f>
        <v>Derecho</v>
      </c>
      <c r="O1545" s="4" t="str">
        <f>IFERROR(IF(VLOOKUP(G1545,Homologación!$A:$B,2,0)=Tabla1[[#This Row],[Carrera Equivalente Uniandes 1]],"",VLOOKUP(G1545,Homologación!$A:$B,2,0)),"")</f>
        <v/>
      </c>
      <c r="P1545" s="4" t="str">
        <f>IFERROR(IF(OR(VLOOKUP(H1545,Homologación!$A:$B,2,0)=Tabla1[[#This Row],[Carrera Equivalente Uniandes 1]],VLOOKUP(H1545,Homologación!$A:$B,2,0)=Tabla1[[#This Row],[Carrera Equivalente Uniandes 2]]),"",VLOOKUP(H1545,Homologación!$A:$B,2,0)),"")</f>
        <v/>
      </c>
    </row>
    <row r="1546" spans="1:16" x14ac:dyDescent="0.25">
      <c r="A1546" s="4" t="s">
        <v>2646</v>
      </c>
      <c r="B1546" s="4" t="s">
        <v>1</v>
      </c>
      <c r="C1546" s="4" t="s">
        <v>378</v>
      </c>
      <c r="D1546" s="4" t="s">
        <v>429</v>
      </c>
      <c r="E1546" s="4" t="s">
        <v>3</v>
      </c>
      <c r="F1546" s="4" t="s">
        <v>21</v>
      </c>
      <c r="I1546" s="4" t="s">
        <v>4440</v>
      </c>
      <c r="J1546" s="4">
        <v>8605302856</v>
      </c>
      <c r="K1546" s="4" t="s">
        <v>925</v>
      </c>
      <c r="L1546" s="4" t="s">
        <v>7907</v>
      </c>
      <c r="M1546" s="4" t="s">
        <v>1046</v>
      </c>
      <c r="N1546" s="4" t="str">
        <f>VLOOKUP(F1546,Homologación!$A:$B,2,0)</f>
        <v>Derecho</v>
      </c>
      <c r="O1546" s="4" t="str">
        <f>IFERROR(IF(VLOOKUP(G1546,Homologación!$A:$B,2,0)=Tabla1[[#This Row],[Carrera Equivalente Uniandes 1]],"",VLOOKUP(G1546,Homologación!$A:$B,2,0)),"")</f>
        <v/>
      </c>
      <c r="P1546" s="4" t="str">
        <f>IFERROR(IF(OR(VLOOKUP(H1546,Homologación!$A:$B,2,0)=Tabla1[[#This Row],[Carrera Equivalente Uniandes 1]],VLOOKUP(H1546,Homologación!$A:$B,2,0)=Tabla1[[#This Row],[Carrera Equivalente Uniandes 2]]),"",VLOOKUP(H1546,Homologación!$A:$B,2,0)),"")</f>
        <v/>
      </c>
    </row>
    <row r="1547" spans="1:16" x14ac:dyDescent="0.25">
      <c r="A1547" s="4" t="s">
        <v>2647</v>
      </c>
      <c r="B1547" s="4" t="s">
        <v>1</v>
      </c>
      <c r="C1547" s="4" t="s">
        <v>378</v>
      </c>
      <c r="D1547" s="4" t="s">
        <v>429</v>
      </c>
      <c r="E1547" s="4" t="s">
        <v>3</v>
      </c>
      <c r="F1547" s="4" t="s">
        <v>15</v>
      </c>
      <c r="I1547" s="4" t="s">
        <v>4440</v>
      </c>
      <c r="J1547" s="4">
        <v>8605302856</v>
      </c>
      <c r="K1547" s="4" t="s">
        <v>789</v>
      </c>
      <c r="L1547" s="4" t="s">
        <v>7908</v>
      </c>
      <c r="M1547" s="4" t="s">
        <v>1046</v>
      </c>
      <c r="N1547" s="4" t="str">
        <f>VLOOKUP(F1547,Homologación!$A:$B,2,0)</f>
        <v>Administración</v>
      </c>
      <c r="O1547" s="4" t="str">
        <f>IFERROR(IF(VLOOKUP(G1547,Homologación!$A:$B,2,0)=Tabla1[[#This Row],[Carrera Equivalente Uniandes 1]],"",VLOOKUP(G1547,Homologación!$A:$B,2,0)),"")</f>
        <v/>
      </c>
      <c r="P1547" s="4" t="str">
        <f>IFERROR(IF(OR(VLOOKUP(H1547,Homologación!$A:$B,2,0)=Tabla1[[#This Row],[Carrera Equivalente Uniandes 1]],VLOOKUP(H1547,Homologación!$A:$B,2,0)=Tabla1[[#This Row],[Carrera Equivalente Uniandes 2]]),"",VLOOKUP(H1547,Homologación!$A:$B,2,0)),"")</f>
        <v/>
      </c>
    </row>
    <row r="1548" spans="1:16" x14ac:dyDescent="0.25">
      <c r="A1548" s="4" t="s">
        <v>2648</v>
      </c>
      <c r="B1548" s="4" t="s">
        <v>1</v>
      </c>
      <c r="C1548" s="4" t="s">
        <v>378</v>
      </c>
      <c r="D1548" s="4" t="s">
        <v>429</v>
      </c>
      <c r="E1548" s="4" t="s">
        <v>3</v>
      </c>
      <c r="F1548" s="4" t="s">
        <v>14</v>
      </c>
      <c r="I1548" s="4" t="s">
        <v>4440</v>
      </c>
      <c r="J1548" s="4">
        <v>8605302856</v>
      </c>
      <c r="K1548" s="4" t="s">
        <v>924</v>
      </c>
      <c r="L1548" s="4" t="s">
        <v>7909</v>
      </c>
      <c r="M1548" s="4" t="s">
        <v>1046</v>
      </c>
      <c r="N1548" s="4" t="str">
        <f>VLOOKUP(F1548,Homologación!$A:$B,2,0)</f>
        <v>Ingeniería Industrial</v>
      </c>
      <c r="O1548" s="4" t="str">
        <f>IFERROR(IF(VLOOKUP(G1548,Homologación!$A:$B,2,0)=Tabla1[[#This Row],[Carrera Equivalente Uniandes 1]],"",VLOOKUP(G1548,Homologación!$A:$B,2,0)),"")</f>
        <v/>
      </c>
      <c r="P1548" s="4" t="str">
        <f>IFERROR(IF(OR(VLOOKUP(H1548,Homologación!$A:$B,2,0)=Tabla1[[#This Row],[Carrera Equivalente Uniandes 1]],VLOOKUP(H1548,Homologación!$A:$B,2,0)=Tabla1[[#This Row],[Carrera Equivalente Uniandes 2]]),"",VLOOKUP(H1548,Homologación!$A:$B,2,0)),"")</f>
        <v/>
      </c>
    </row>
    <row r="1549" spans="1:16" x14ac:dyDescent="0.25">
      <c r="A1549" s="4" t="s">
        <v>2649</v>
      </c>
      <c r="B1549" s="4" t="s">
        <v>1</v>
      </c>
      <c r="C1549" s="4" t="s">
        <v>378</v>
      </c>
      <c r="D1549" s="4" t="s">
        <v>429</v>
      </c>
      <c r="E1549" s="4" t="s">
        <v>3</v>
      </c>
      <c r="F1549" s="4" t="s">
        <v>21</v>
      </c>
      <c r="I1549" s="4" t="s">
        <v>4440</v>
      </c>
      <c r="J1549" s="4">
        <v>8605302856</v>
      </c>
      <c r="K1549" s="4" t="s">
        <v>925</v>
      </c>
      <c r="L1549" s="4" t="s">
        <v>7910</v>
      </c>
      <c r="M1549" s="4" t="s">
        <v>1046</v>
      </c>
      <c r="N1549" s="4" t="str">
        <f>VLOOKUP(F1549,Homologación!$A:$B,2,0)</f>
        <v>Derecho</v>
      </c>
      <c r="O1549" s="4" t="str">
        <f>IFERROR(IF(VLOOKUP(G1549,Homologación!$A:$B,2,0)=Tabla1[[#This Row],[Carrera Equivalente Uniandes 1]],"",VLOOKUP(G1549,Homologación!$A:$B,2,0)),"")</f>
        <v/>
      </c>
      <c r="P1549" s="4" t="str">
        <f>IFERROR(IF(OR(VLOOKUP(H1549,Homologación!$A:$B,2,0)=Tabla1[[#This Row],[Carrera Equivalente Uniandes 1]],VLOOKUP(H1549,Homologación!$A:$B,2,0)=Tabla1[[#This Row],[Carrera Equivalente Uniandes 2]]),"",VLOOKUP(H1549,Homologación!$A:$B,2,0)),"")</f>
        <v/>
      </c>
    </row>
    <row r="1550" spans="1:16" x14ac:dyDescent="0.25">
      <c r="A1550" s="4" t="s">
        <v>2650</v>
      </c>
      <c r="B1550" s="4" t="s">
        <v>1</v>
      </c>
      <c r="C1550" s="4" t="s">
        <v>378</v>
      </c>
      <c r="D1550" s="4" t="s">
        <v>429</v>
      </c>
      <c r="E1550" s="4" t="s">
        <v>3</v>
      </c>
      <c r="F1550" s="4" t="s">
        <v>456</v>
      </c>
      <c r="I1550" s="4" t="s">
        <v>4440</v>
      </c>
      <c r="J1550" s="4">
        <v>8605302856</v>
      </c>
      <c r="K1550" s="4" t="s">
        <v>775</v>
      </c>
      <c r="L1550" s="4" t="s">
        <v>7911</v>
      </c>
      <c r="M1550" s="4" t="s">
        <v>1046</v>
      </c>
      <c r="N1550" s="4" t="str">
        <f>VLOOKUP(F1550,Homologación!$A:$B,2,0)</f>
        <v>Historia</v>
      </c>
      <c r="O1550" s="4" t="str">
        <f>IFERROR(IF(VLOOKUP(G1550,Homologación!$A:$B,2,0)=Tabla1[[#This Row],[Carrera Equivalente Uniandes 1]],"",VLOOKUP(G1550,Homologación!$A:$B,2,0)),"")</f>
        <v/>
      </c>
      <c r="P1550" s="4" t="str">
        <f>IFERROR(IF(OR(VLOOKUP(H1550,Homologación!$A:$B,2,0)=Tabla1[[#This Row],[Carrera Equivalente Uniandes 1]],VLOOKUP(H1550,Homologación!$A:$B,2,0)=Tabla1[[#This Row],[Carrera Equivalente Uniandes 2]]),"",VLOOKUP(H1550,Homologación!$A:$B,2,0)),"")</f>
        <v/>
      </c>
    </row>
    <row r="1551" spans="1:16" x14ac:dyDescent="0.25">
      <c r="A1551" s="4" t="s">
        <v>2651</v>
      </c>
      <c r="B1551" s="4" t="s">
        <v>1</v>
      </c>
      <c r="C1551" s="4" t="s">
        <v>378</v>
      </c>
      <c r="D1551" s="4" t="s">
        <v>429</v>
      </c>
      <c r="E1551" s="4" t="s">
        <v>3</v>
      </c>
      <c r="F1551" s="4" t="s">
        <v>14</v>
      </c>
      <c r="I1551" s="4" t="s">
        <v>4440</v>
      </c>
      <c r="J1551" s="4">
        <v>8605302856</v>
      </c>
      <c r="K1551" s="4" t="s">
        <v>924</v>
      </c>
      <c r="L1551" s="4" t="s">
        <v>7912</v>
      </c>
      <c r="M1551" s="4" t="s">
        <v>1046</v>
      </c>
      <c r="N1551" s="4" t="str">
        <f>VLOOKUP(F1551,Homologación!$A:$B,2,0)</f>
        <v>Ingeniería Industrial</v>
      </c>
      <c r="O1551" s="4" t="str">
        <f>IFERROR(IF(VLOOKUP(G1551,Homologación!$A:$B,2,0)=Tabla1[[#This Row],[Carrera Equivalente Uniandes 1]],"",VLOOKUP(G1551,Homologación!$A:$B,2,0)),"")</f>
        <v/>
      </c>
      <c r="P1551" s="4" t="str">
        <f>IFERROR(IF(OR(VLOOKUP(H1551,Homologación!$A:$B,2,0)=Tabla1[[#This Row],[Carrera Equivalente Uniandes 1]],VLOOKUP(H1551,Homologación!$A:$B,2,0)=Tabla1[[#This Row],[Carrera Equivalente Uniandes 2]]),"",VLOOKUP(H1551,Homologación!$A:$B,2,0)),"")</f>
        <v/>
      </c>
    </row>
    <row r="1552" spans="1:16" x14ac:dyDescent="0.25">
      <c r="A1552" s="4" t="s">
        <v>2652</v>
      </c>
      <c r="B1552" s="4" t="s">
        <v>1</v>
      </c>
      <c r="C1552" s="4" t="s">
        <v>378</v>
      </c>
      <c r="D1552" s="4" t="s">
        <v>429</v>
      </c>
      <c r="E1552" s="4" t="s">
        <v>3</v>
      </c>
      <c r="F1552" s="4" t="s">
        <v>51</v>
      </c>
      <c r="I1552" s="4" t="s">
        <v>4440</v>
      </c>
      <c r="J1552" s="4">
        <v>8605302856</v>
      </c>
      <c r="K1552" s="4" t="s">
        <v>5529</v>
      </c>
      <c r="L1552" s="4" t="s">
        <v>7913</v>
      </c>
      <c r="M1552" s="4" t="s">
        <v>1046</v>
      </c>
      <c r="N1552" s="4" t="str">
        <f>VLOOKUP(F1552,Homologación!$A:$B,2,0)</f>
        <v>Ingeniería Biomédica</v>
      </c>
      <c r="O1552" s="4" t="str">
        <f>IFERROR(IF(VLOOKUP(G1552,Homologación!$A:$B,2,0)=Tabla1[[#This Row],[Carrera Equivalente Uniandes 1]],"",VLOOKUP(G1552,Homologación!$A:$B,2,0)),"")</f>
        <v/>
      </c>
      <c r="P1552" s="4" t="str">
        <f>IFERROR(IF(OR(VLOOKUP(H1552,Homologación!$A:$B,2,0)=Tabla1[[#This Row],[Carrera Equivalente Uniandes 1]],VLOOKUP(H1552,Homologación!$A:$B,2,0)=Tabla1[[#This Row],[Carrera Equivalente Uniandes 2]]),"",VLOOKUP(H1552,Homologación!$A:$B,2,0)),"")</f>
        <v/>
      </c>
    </row>
    <row r="1553" spans="1:16" x14ac:dyDescent="0.25">
      <c r="A1553" s="4" t="s">
        <v>2653</v>
      </c>
      <c r="B1553" s="4" t="s">
        <v>1</v>
      </c>
      <c r="C1553" s="4" t="s">
        <v>378</v>
      </c>
      <c r="D1553" s="4" t="s">
        <v>429</v>
      </c>
      <c r="E1553" s="4" t="s">
        <v>3</v>
      </c>
      <c r="F1553" s="4" t="s">
        <v>22</v>
      </c>
      <c r="I1553" s="4" t="s">
        <v>4440</v>
      </c>
      <c r="J1553" s="4">
        <v>8605302856</v>
      </c>
      <c r="K1553" s="4" t="s">
        <v>5530</v>
      </c>
      <c r="L1553" s="4" t="s">
        <v>7914</v>
      </c>
      <c r="M1553" s="4" t="s">
        <v>1046</v>
      </c>
      <c r="N1553" s="4" t="str">
        <f>VLOOKUP(F1553,Homologación!$A:$B,2,0)</f>
        <v>Antropología</v>
      </c>
      <c r="O1553" s="4" t="str">
        <f>IFERROR(IF(VLOOKUP(G1553,Homologación!$A:$B,2,0)=Tabla1[[#This Row],[Carrera Equivalente Uniandes 1]],"",VLOOKUP(G1553,Homologación!$A:$B,2,0)),"")</f>
        <v/>
      </c>
      <c r="P1553" s="4" t="str">
        <f>IFERROR(IF(OR(VLOOKUP(H1553,Homologación!$A:$B,2,0)=Tabla1[[#This Row],[Carrera Equivalente Uniandes 1]],VLOOKUP(H1553,Homologación!$A:$B,2,0)=Tabla1[[#This Row],[Carrera Equivalente Uniandes 2]]),"",VLOOKUP(H1553,Homologación!$A:$B,2,0)),"")</f>
        <v/>
      </c>
    </row>
    <row r="1554" spans="1:16" x14ac:dyDescent="0.25">
      <c r="A1554" s="4" t="s">
        <v>2654</v>
      </c>
      <c r="B1554" s="4" t="s">
        <v>1</v>
      </c>
      <c r="C1554" s="4" t="s">
        <v>378</v>
      </c>
      <c r="D1554" s="4" t="s">
        <v>429</v>
      </c>
      <c r="E1554" s="4" t="s">
        <v>3</v>
      </c>
      <c r="F1554" s="4" t="s">
        <v>9488</v>
      </c>
      <c r="I1554" s="4" t="s">
        <v>4440</v>
      </c>
      <c r="J1554" s="4">
        <v>8605302856</v>
      </c>
      <c r="K1554" s="4" t="s">
        <v>5528</v>
      </c>
      <c r="L1554" s="4" t="s">
        <v>7915</v>
      </c>
      <c r="M1554" s="4" t="s">
        <v>1046</v>
      </c>
      <c r="N1554" s="4" t="str">
        <f>VLOOKUP(F1554,Homologación!$A:$B,2,0)</f>
        <v>Ingeniería de Sistemas y Computación</v>
      </c>
      <c r="O1554" s="4" t="str">
        <f>IFERROR(IF(VLOOKUP(G1554,Homologación!$A:$B,2,0)=Tabla1[[#This Row],[Carrera Equivalente Uniandes 1]],"",VLOOKUP(G1554,Homologación!$A:$B,2,0)),"")</f>
        <v/>
      </c>
      <c r="P1554" s="4" t="str">
        <f>IFERROR(IF(OR(VLOOKUP(H1554,Homologación!$A:$B,2,0)=Tabla1[[#This Row],[Carrera Equivalente Uniandes 1]],VLOOKUP(H1554,Homologación!$A:$B,2,0)=Tabla1[[#This Row],[Carrera Equivalente Uniandes 2]]),"",VLOOKUP(H1554,Homologación!$A:$B,2,0)),"")</f>
        <v/>
      </c>
    </row>
    <row r="1555" spans="1:16" x14ac:dyDescent="0.25">
      <c r="A1555" s="4" t="s">
        <v>2655</v>
      </c>
      <c r="B1555" s="4" t="s">
        <v>48</v>
      </c>
      <c r="C1555" s="4" t="s">
        <v>60</v>
      </c>
      <c r="D1555" s="4" t="s">
        <v>4363</v>
      </c>
      <c r="E1555" s="4" t="s">
        <v>9572</v>
      </c>
      <c r="F1555" s="4" t="s">
        <v>15</v>
      </c>
      <c r="I1555" s="4" t="s">
        <v>397</v>
      </c>
      <c r="J1555" s="4">
        <v>9004757801</v>
      </c>
      <c r="K1555" s="4" t="s">
        <v>5531</v>
      </c>
      <c r="L1555" s="4" t="s">
        <v>7916</v>
      </c>
      <c r="M1555" s="4" t="s">
        <v>1095</v>
      </c>
      <c r="N1555" s="4" t="str">
        <f>VLOOKUP(F1555,Homologación!$A:$B,2,0)</f>
        <v>Administración</v>
      </c>
      <c r="O1555" s="4" t="str">
        <f>IFERROR(IF(VLOOKUP(G1555,Homologación!$A:$B,2,0)=Tabla1[[#This Row],[Carrera Equivalente Uniandes 1]],"",VLOOKUP(G1555,Homologación!$A:$B,2,0)),"")</f>
        <v/>
      </c>
      <c r="P1555" s="4" t="str">
        <f>IFERROR(IF(OR(VLOOKUP(H1555,Homologación!$A:$B,2,0)=Tabla1[[#This Row],[Carrera Equivalente Uniandes 1]],VLOOKUP(H1555,Homologación!$A:$B,2,0)=Tabla1[[#This Row],[Carrera Equivalente Uniandes 2]]),"",VLOOKUP(H1555,Homologación!$A:$B,2,0)),"")</f>
        <v/>
      </c>
    </row>
    <row r="1556" spans="1:16" x14ac:dyDescent="0.25">
      <c r="A1556" s="4" t="s">
        <v>2656</v>
      </c>
      <c r="B1556" s="4" t="s">
        <v>48</v>
      </c>
      <c r="C1556" s="4" t="s">
        <v>60</v>
      </c>
      <c r="D1556" s="4" t="s">
        <v>4363</v>
      </c>
      <c r="E1556" s="4" t="s">
        <v>9572</v>
      </c>
      <c r="F1556" s="4" t="s">
        <v>15</v>
      </c>
      <c r="I1556" s="4" t="s">
        <v>397</v>
      </c>
      <c r="J1556" s="4">
        <v>9004757801</v>
      </c>
      <c r="K1556" s="4" t="s">
        <v>5531</v>
      </c>
      <c r="L1556" s="4" t="s">
        <v>7916</v>
      </c>
      <c r="M1556" s="4" t="s">
        <v>1095</v>
      </c>
      <c r="N1556" s="4" t="str">
        <f>VLOOKUP(F1556,Homologación!$A:$B,2,0)</f>
        <v>Administración</v>
      </c>
      <c r="O1556" s="4" t="str">
        <f>IFERROR(IF(VLOOKUP(G1556,Homologación!$A:$B,2,0)=Tabla1[[#This Row],[Carrera Equivalente Uniandes 1]],"",VLOOKUP(G1556,Homologación!$A:$B,2,0)),"")</f>
        <v/>
      </c>
      <c r="P1556" s="4" t="str">
        <f>IFERROR(IF(OR(VLOOKUP(H1556,Homologación!$A:$B,2,0)=Tabla1[[#This Row],[Carrera Equivalente Uniandes 1]],VLOOKUP(H1556,Homologación!$A:$B,2,0)=Tabla1[[#This Row],[Carrera Equivalente Uniandes 2]]),"",VLOOKUP(H1556,Homologación!$A:$B,2,0)),"")</f>
        <v/>
      </c>
    </row>
    <row r="1557" spans="1:16" x14ac:dyDescent="0.25">
      <c r="A1557" s="4" t="s">
        <v>2657</v>
      </c>
      <c r="B1557" s="4" t="s">
        <v>68</v>
      </c>
      <c r="C1557" s="4" t="s">
        <v>68</v>
      </c>
      <c r="D1557" s="4" t="s">
        <v>4364</v>
      </c>
      <c r="E1557" s="4" t="s">
        <v>9</v>
      </c>
      <c r="F1557" s="4" t="s">
        <v>496</v>
      </c>
      <c r="I1557" s="4" t="s">
        <v>300</v>
      </c>
      <c r="J1557" s="4">
        <v>8999990341</v>
      </c>
      <c r="K1557" s="4" t="s">
        <v>5532</v>
      </c>
      <c r="L1557" s="4" t="s">
        <v>7917</v>
      </c>
      <c r="M1557" s="4" t="s">
        <v>1095</v>
      </c>
      <c r="N1557" s="4" t="str">
        <f>VLOOKUP(F1557,Homologación!$A:$B,2,0)</f>
        <v>Ingeniería de Sistemas y Computación</v>
      </c>
      <c r="O1557" s="4" t="str">
        <f>IFERROR(IF(VLOOKUP(G1557,Homologación!$A:$B,2,0)=Tabla1[[#This Row],[Carrera Equivalente Uniandes 1]],"",VLOOKUP(G1557,Homologación!$A:$B,2,0)),"")</f>
        <v/>
      </c>
      <c r="P1557" s="4" t="str">
        <f>IFERROR(IF(OR(VLOOKUP(H1557,Homologación!$A:$B,2,0)=Tabla1[[#This Row],[Carrera Equivalente Uniandes 1]],VLOOKUP(H1557,Homologación!$A:$B,2,0)=Tabla1[[#This Row],[Carrera Equivalente Uniandes 2]]),"",VLOOKUP(H1557,Homologación!$A:$B,2,0)),"")</f>
        <v/>
      </c>
    </row>
    <row r="1558" spans="1:16" x14ac:dyDescent="0.25">
      <c r="A1558" s="4" t="s">
        <v>2658</v>
      </c>
      <c r="B1558" s="4" t="s">
        <v>68</v>
      </c>
      <c r="C1558" s="4" t="s">
        <v>68</v>
      </c>
      <c r="D1558" s="4" t="s">
        <v>4364</v>
      </c>
      <c r="E1558" s="4" t="s">
        <v>9</v>
      </c>
      <c r="F1558" s="4" t="s">
        <v>496</v>
      </c>
      <c r="I1558" s="4" t="s">
        <v>300</v>
      </c>
      <c r="J1558" s="4">
        <v>8999990341</v>
      </c>
      <c r="K1558" s="4" t="s">
        <v>5532</v>
      </c>
      <c r="L1558" s="4" t="s">
        <v>7918</v>
      </c>
      <c r="M1558" s="4" t="s">
        <v>1095</v>
      </c>
      <c r="N1558" s="4" t="str">
        <f>VLOOKUP(F1558,Homologación!$A:$B,2,0)</f>
        <v>Ingeniería de Sistemas y Computación</v>
      </c>
      <c r="O1558" s="4" t="str">
        <f>IFERROR(IF(VLOOKUP(G1558,Homologación!$A:$B,2,0)=Tabla1[[#This Row],[Carrera Equivalente Uniandes 1]],"",VLOOKUP(G1558,Homologación!$A:$B,2,0)),"")</f>
        <v/>
      </c>
      <c r="P1558" s="4" t="str">
        <f>IFERROR(IF(OR(VLOOKUP(H1558,Homologación!$A:$B,2,0)=Tabla1[[#This Row],[Carrera Equivalente Uniandes 1]],VLOOKUP(H1558,Homologación!$A:$B,2,0)=Tabla1[[#This Row],[Carrera Equivalente Uniandes 2]]),"",VLOOKUP(H1558,Homologación!$A:$B,2,0)),"")</f>
        <v/>
      </c>
    </row>
    <row r="1559" spans="1:16" x14ac:dyDescent="0.25">
      <c r="A1559" s="4" t="s">
        <v>2659</v>
      </c>
      <c r="B1559" s="4" t="s">
        <v>68</v>
      </c>
      <c r="C1559" s="4" t="s">
        <v>68</v>
      </c>
      <c r="D1559" s="4" t="s">
        <v>4364</v>
      </c>
      <c r="E1559" s="4" t="s">
        <v>9</v>
      </c>
      <c r="F1559" s="4" t="s">
        <v>44</v>
      </c>
      <c r="G1559" s="4" t="s">
        <v>18</v>
      </c>
      <c r="I1559" s="4" t="s">
        <v>300</v>
      </c>
      <c r="J1559" s="4">
        <v>8999990341</v>
      </c>
      <c r="K1559" s="4" t="s">
        <v>5533</v>
      </c>
      <c r="L1559" s="4" t="s">
        <v>7919</v>
      </c>
      <c r="M1559" s="4" t="s">
        <v>1095</v>
      </c>
      <c r="N1559" s="4" t="str">
        <f>VLOOKUP(F1559,Homologación!$A:$B,2,0)</f>
        <v>Administración</v>
      </c>
      <c r="O1559" s="4" t="str">
        <f>IFERROR(IF(VLOOKUP(G1559,Homologación!$A:$B,2,0)=Tabla1[[#This Row],[Carrera Equivalente Uniandes 1]],"",VLOOKUP(G1559,Homologación!$A:$B,2,0)),"")</f>
        <v>Historia</v>
      </c>
      <c r="P1559" s="4" t="str">
        <f>IFERROR(IF(OR(VLOOKUP(H1559,Homologación!$A:$B,2,0)=Tabla1[[#This Row],[Carrera Equivalente Uniandes 1]],VLOOKUP(H1559,Homologación!$A:$B,2,0)=Tabla1[[#This Row],[Carrera Equivalente Uniandes 2]]),"",VLOOKUP(H1559,Homologación!$A:$B,2,0)),"")</f>
        <v/>
      </c>
    </row>
    <row r="1560" spans="1:16" x14ac:dyDescent="0.25">
      <c r="A1560" s="4" t="s">
        <v>2660</v>
      </c>
      <c r="B1560" s="4" t="s">
        <v>68</v>
      </c>
      <c r="C1560" s="4" t="s">
        <v>68</v>
      </c>
      <c r="D1560" s="4" t="s">
        <v>4364</v>
      </c>
      <c r="E1560" s="4" t="s">
        <v>9</v>
      </c>
      <c r="F1560" s="4" t="s">
        <v>446</v>
      </c>
      <c r="I1560" s="4" t="s">
        <v>300</v>
      </c>
      <c r="J1560" s="4">
        <v>8999990341</v>
      </c>
      <c r="K1560" s="4" t="s">
        <v>5534</v>
      </c>
      <c r="L1560" s="4" t="s">
        <v>7920</v>
      </c>
      <c r="M1560" s="4" t="s">
        <v>1095</v>
      </c>
      <c r="N1560" s="4" t="str">
        <f>VLOOKUP(F1560,Homologación!$A:$B,2,0)</f>
        <v>Diseño</v>
      </c>
      <c r="O1560" s="4" t="str">
        <f>IFERROR(IF(VLOOKUP(G1560,Homologación!$A:$B,2,0)=Tabla1[[#This Row],[Carrera Equivalente Uniandes 1]],"",VLOOKUP(G1560,Homologación!$A:$B,2,0)),"")</f>
        <v/>
      </c>
      <c r="P1560" s="4" t="str">
        <f>IFERROR(IF(OR(VLOOKUP(H1560,Homologación!$A:$B,2,0)=Tabla1[[#This Row],[Carrera Equivalente Uniandes 1]],VLOOKUP(H1560,Homologación!$A:$B,2,0)=Tabla1[[#This Row],[Carrera Equivalente Uniandes 2]]),"",VLOOKUP(H1560,Homologación!$A:$B,2,0)),"")</f>
        <v/>
      </c>
    </row>
    <row r="1561" spans="1:16" x14ac:dyDescent="0.25">
      <c r="A1561" s="4" t="s">
        <v>2661</v>
      </c>
      <c r="B1561" s="4" t="s">
        <v>68</v>
      </c>
      <c r="C1561" s="4" t="s">
        <v>68</v>
      </c>
      <c r="D1561" s="4" t="s">
        <v>4364</v>
      </c>
      <c r="E1561" s="4" t="s">
        <v>9</v>
      </c>
      <c r="F1561" s="4" t="s">
        <v>44</v>
      </c>
      <c r="G1561" s="4" t="s">
        <v>18</v>
      </c>
      <c r="H1561" s="4" t="s">
        <v>432</v>
      </c>
      <c r="I1561" s="4" t="s">
        <v>300</v>
      </c>
      <c r="J1561" s="4">
        <v>8999990341</v>
      </c>
      <c r="K1561" s="4" t="s">
        <v>4689</v>
      </c>
      <c r="L1561" s="4" t="s">
        <v>7921</v>
      </c>
      <c r="M1561" s="4" t="s">
        <v>1095</v>
      </c>
      <c r="N1561" s="4" t="str">
        <f>VLOOKUP(F1561,Homologación!$A:$B,2,0)</f>
        <v>Administración</v>
      </c>
      <c r="O1561" s="4" t="str">
        <f>IFERROR(IF(VLOOKUP(G1561,Homologación!$A:$B,2,0)=Tabla1[[#This Row],[Carrera Equivalente Uniandes 1]],"",VLOOKUP(G1561,Homologación!$A:$B,2,0)),"")</f>
        <v>Historia</v>
      </c>
      <c r="P1561" s="4" t="str">
        <f>IFERROR(IF(OR(VLOOKUP(H1561,Homologación!$A:$B,2,0)=Tabla1[[#This Row],[Carrera Equivalente Uniandes 1]],VLOOKUP(H1561,Homologación!$A:$B,2,0)=Tabla1[[#This Row],[Carrera Equivalente Uniandes 2]]),"",VLOOKUP(H1561,Homologación!$A:$B,2,0)),"")</f>
        <v>Ingeniería Industrial</v>
      </c>
    </row>
    <row r="1562" spans="1:16" x14ac:dyDescent="0.25">
      <c r="A1562" s="4" t="s">
        <v>2662</v>
      </c>
      <c r="B1562" s="4" t="s">
        <v>26</v>
      </c>
      <c r="C1562" s="4" t="s">
        <v>26</v>
      </c>
      <c r="D1562" s="4" t="s">
        <v>429</v>
      </c>
      <c r="E1562" s="4" t="s">
        <v>3</v>
      </c>
      <c r="F1562" s="4" t="s">
        <v>59</v>
      </c>
      <c r="I1562" s="4" t="s">
        <v>367</v>
      </c>
      <c r="J1562" s="4">
        <v>8320061566</v>
      </c>
      <c r="K1562" s="4" t="s">
        <v>5535</v>
      </c>
      <c r="L1562" s="4" t="s">
        <v>7922</v>
      </c>
      <c r="M1562" s="4" t="s">
        <v>9393</v>
      </c>
      <c r="N1562" s="4" t="str">
        <f>VLOOKUP(F1562,Homologación!$A:$B,2,0)</f>
        <v>Antropología</v>
      </c>
      <c r="O1562" s="4" t="str">
        <f>IFERROR(IF(VLOOKUP(G1562,Homologación!$A:$B,2,0)=Tabla1[[#This Row],[Carrera Equivalente Uniandes 1]],"",VLOOKUP(G1562,Homologación!$A:$B,2,0)),"")</f>
        <v/>
      </c>
      <c r="P1562" s="4" t="str">
        <f>IFERROR(IF(OR(VLOOKUP(H1562,Homologación!$A:$B,2,0)=Tabla1[[#This Row],[Carrera Equivalente Uniandes 1]],VLOOKUP(H1562,Homologación!$A:$B,2,0)=Tabla1[[#This Row],[Carrera Equivalente Uniandes 2]]),"",VLOOKUP(H1562,Homologación!$A:$B,2,0)),"")</f>
        <v/>
      </c>
    </row>
    <row r="1563" spans="1:16" x14ac:dyDescent="0.25">
      <c r="A1563" s="4" t="s">
        <v>2663</v>
      </c>
      <c r="B1563" s="4" t="s">
        <v>26</v>
      </c>
      <c r="C1563" s="4" t="s">
        <v>26</v>
      </c>
      <c r="D1563" s="4" t="s">
        <v>429</v>
      </c>
      <c r="E1563" s="4" t="s">
        <v>3</v>
      </c>
      <c r="F1563" s="4" t="s">
        <v>12</v>
      </c>
      <c r="I1563" s="4" t="s">
        <v>367</v>
      </c>
      <c r="J1563" s="4">
        <v>8320061566</v>
      </c>
      <c r="K1563" s="4" t="s">
        <v>5536</v>
      </c>
      <c r="L1563" s="4" t="s">
        <v>7923</v>
      </c>
      <c r="M1563" s="4" t="s">
        <v>9393</v>
      </c>
      <c r="N1563" s="4" t="str">
        <f>VLOOKUP(F1563,Homologación!$A:$B,2,0)</f>
        <v>Ciencia Política</v>
      </c>
      <c r="O1563" s="4" t="str">
        <f>IFERROR(IF(VLOOKUP(G1563,Homologación!$A:$B,2,0)=Tabla1[[#This Row],[Carrera Equivalente Uniandes 1]],"",VLOOKUP(G1563,Homologación!$A:$B,2,0)),"")</f>
        <v/>
      </c>
      <c r="P1563" s="4" t="str">
        <f>IFERROR(IF(OR(VLOOKUP(H1563,Homologación!$A:$B,2,0)=Tabla1[[#This Row],[Carrera Equivalente Uniandes 1]],VLOOKUP(H1563,Homologación!$A:$B,2,0)=Tabla1[[#This Row],[Carrera Equivalente Uniandes 2]]),"",VLOOKUP(H1563,Homologación!$A:$B,2,0)),"")</f>
        <v/>
      </c>
    </row>
    <row r="1564" spans="1:16" x14ac:dyDescent="0.25">
      <c r="A1564" s="4" t="s">
        <v>2664</v>
      </c>
      <c r="B1564" s="4" t="s">
        <v>26</v>
      </c>
      <c r="C1564" s="4" t="s">
        <v>26</v>
      </c>
      <c r="D1564" s="4" t="s">
        <v>429</v>
      </c>
      <c r="E1564" s="4" t="s">
        <v>9</v>
      </c>
      <c r="F1564" s="4" t="s">
        <v>432</v>
      </c>
      <c r="I1564" s="4" t="s">
        <v>367</v>
      </c>
      <c r="J1564" s="4">
        <v>8320061566</v>
      </c>
      <c r="K1564" s="4" t="s">
        <v>926</v>
      </c>
      <c r="L1564" s="4" t="s">
        <v>7924</v>
      </c>
      <c r="M1564" s="4" t="s">
        <v>9393</v>
      </c>
      <c r="N1564" s="4" t="str">
        <f>VLOOKUP(F1564,Homologación!$A:$B,2,0)</f>
        <v>Ingeniería Industrial</v>
      </c>
      <c r="O1564" s="4" t="str">
        <f>IFERROR(IF(VLOOKUP(G1564,Homologación!$A:$B,2,0)=Tabla1[[#This Row],[Carrera Equivalente Uniandes 1]],"",VLOOKUP(G1564,Homologación!$A:$B,2,0)),"")</f>
        <v/>
      </c>
      <c r="P1564" s="4" t="str">
        <f>IFERROR(IF(OR(VLOOKUP(H1564,Homologación!$A:$B,2,0)=Tabla1[[#This Row],[Carrera Equivalente Uniandes 1]],VLOOKUP(H1564,Homologación!$A:$B,2,0)=Tabla1[[#This Row],[Carrera Equivalente Uniandes 2]]),"",VLOOKUP(H1564,Homologación!$A:$B,2,0)),"")</f>
        <v/>
      </c>
    </row>
    <row r="1565" spans="1:16" x14ac:dyDescent="0.25">
      <c r="A1565" s="4" t="s">
        <v>2665</v>
      </c>
      <c r="B1565" s="4" t="s">
        <v>26</v>
      </c>
      <c r="C1565" s="4" t="s">
        <v>26</v>
      </c>
      <c r="D1565" s="4" t="s">
        <v>429</v>
      </c>
      <c r="E1565" s="4" t="s">
        <v>3</v>
      </c>
      <c r="F1565" s="4" t="s">
        <v>451</v>
      </c>
      <c r="I1565" s="4" t="s">
        <v>367</v>
      </c>
      <c r="J1565" s="4">
        <v>8320061566</v>
      </c>
      <c r="K1565" s="4" t="s">
        <v>5537</v>
      </c>
      <c r="L1565" s="4" t="s">
        <v>7925</v>
      </c>
      <c r="M1565" s="4" t="s">
        <v>9393</v>
      </c>
      <c r="N1565" s="4" t="str">
        <f>VLOOKUP(F1565,Homologación!$A:$B,2,0)</f>
        <v>Contaduría Internacional</v>
      </c>
      <c r="O1565" s="4" t="str">
        <f>IFERROR(IF(VLOOKUP(G1565,Homologación!$A:$B,2,0)=Tabla1[[#This Row],[Carrera Equivalente Uniandes 1]],"",VLOOKUP(G1565,Homologación!$A:$B,2,0)),"")</f>
        <v/>
      </c>
      <c r="P1565" s="4" t="str">
        <f>IFERROR(IF(OR(VLOOKUP(H1565,Homologación!$A:$B,2,0)=Tabla1[[#This Row],[Carrera Equivalente Uniandes 1]],VLOOKUP(H1565,Homologación!$A:$B,2,0)=Tabla1[[#This Row],[Carrera Equivalente Uniandes 2]]),"",VLOOKUP(H1565,Homologación!$A:$B,2,0)),"")</f>
        <v/>
      </c>
    </row>
    <row r="1566" spans="1:16" x14ac:dyDescent="0.25">
      <c r="A1566" s="4" t="s">
        <v>2666</v>
      </c>
      <c r="B1566" s="4" t="s">
        <v>26</v>
      </c>
      <c r="C1566" s="4" t="s">
        <v>26</v>
      </c>
      <c r="D1566" s="4" t="s">
        <v>429</v>
      </c>
      <c r="E1566" s="4" t="s">
        <v>3</v>
      </c>
      <c r="F1566" s="4" t="s">
        <v>16</v>
      </c>
      <c r="I1566" s="4" t="s">
        <v>367</v>
      </c>
      <c r="J1566" s="4">
        <v>8320061566</v>
      </c>
      <c r="K1566" s="4" t="s">
        <v>5538</v>
      </c>
      <c r="L1566" s="4" t="s">
        <v>7926</v>
      </c>
      <c r="M1566" s="4" t="s">
        <v>9393</v>
      </c>
      <c r="N1566" s="4" t="str">
        <f>VLOOKUP(F1566,Homologación!$A:$B,2,0)</f>
        <v>Ingeniería Civil</v>
      </c>
      <c r="O1566" s="4" t="str">
        <f>IFERROR(IF(VLOOKUP(G1566,Homologación!$A:$B,2,0)=Tabla1[[#This Row],[Carrera Equivalente Uniandes 1]],"",VLOOKUP(G1566,Homologación!$A:$B,2,0)),"")</f>
        <v/>
      </c>
      <c r="P1566" s="4" t="str">
        <f>IFERROR(IF(OR(VLOOKUP(H1566,Homologación!$A:$B,2,0)=Tabla1[[#This Row],[Carrera Equivalente Uniandes 1]],VLOOKUP(H1566,Homologación!$A:$B,2,0)=Tabla1[[#This Row],[Carrera Equivalente Uniandes 2]]),"",VLOOKUP(H1566,Homologación!$A:$B,2,0)),"")</f>
        <v/>
      </c>
    </row>
    <row r="1567" spans="1:16" x14ac:dyDescent="0.25">
      <c r="A1567" s="4" t="s">
        <v>2667</v>
      </c>
      <c r="B1567" s="4" t="s">
        <v>26</v>
      </c>
      <c r="C1567" s="4" t="s">
        <v>26</v>
      </c>
      <c r="D1567" s="4" t="s">
        <v>429</v>
      </c>
      <c r="E1567" s="4" t="s">
        <v>3</v>
      </c>
      <c r="F1567" s="4" t="s">
        <v>21</v>
      </c>
      <c r="I1567" s="4" t="s">
        <v>367</v>
      </c>
      <c r="J1567" s="4">
        <v>8320061566</v>
      </c>
      <c r="K1567" s="4" t="s">
        <v>5539</v>
      </c>
      <c r="L1567" s="4" t="s">
        <v>7927</v>
      </c>
      <c r="M1567" s="4" t="s">
        <v>9393</v>
      </c>
      <c r="N1567" s="4" t="str">
        <f>VLOOKUP(F1567,Homologación!$A:$B,2,0)</f>
        <v>Derecho</v>
      </c>
      <c r="O1567" s="4" t="str">
        <f>IFERROR(IF(VLOOKUP(G1567,Homologación!$A:$B,2,0)=Tabla1[[#This Row],[Carrera Equivalente Uniandes 1]],"",VLOOKUP(G1567,Homologación!$A:$B,2,0)),"")</f>
        <v/>
      </c>
      <c r="P1567" s="4" t="str">
        <f>IFERROR(IF(OR(VLOOKUP(H1567,Homologación!$A:$B,2,0)=Tabla1[[#This Row],[Carrera Equivalente Uniandes 1]],VLOOKUP(H1567,Homologación!$A:$B,2,0)=Tabla1[[#This Row],[Carrera Equivalente Uniandes 2]]),"",VLOOKUP(H1567,Homologación!$A:$B,2,0)),"")</f>
        <v/>
      </c>
    </row>
    <row r="1568" spans="1:16" x14ac:dyDescent="0.25">
      <c r="A1568" s="4" t="s">
        <v>2668</v>
      </c>
      <c r="B1568" s="4" t="s">
        <v>48</v>
      </c>
      <c r="C1568" s="4" t="s">
        <v>60</v>
      </c>
      <c r="D1568" s="4" t="s">
        <v>4363</v>
      </c>
      <c r="E1568" s="4" t="s">
        <v>9572</v>
      </c>
      <c r="F1568" s="4" t="s">
        <v>44</v>
      </c>
      <c r="I1568" s="4" t="s">
        <v>133</v>
      </c>
      <c r="J1568" s="4">
        <v>8999990070</v>
      </c>
      <c r="K1568" s="4" t="s">
        <v>5540</v>
      </c>
      <c r="L1568" s="4" t="s">
        <v>7928</v>
      </c>
      <c r="M1568" s="4" t="s">
        <v>1095</v>
      </c>
      <c r="N1568" s="4" t="str">
        <f>VLOOKUP(F1568,Homologación!$A:$B,2,0)</f>
        <v>Administración</v>
      </c>
      <c r="O1568" s="4" t="str">
        <f>IFERROR(IF(VLOOKUP(G1568,Homologación!$A:$B,2,0)=Tabla1[[#This Row],[Carrera Equivalente Uniandes 1]],"",VLOOKUP(G1568,Homologación!$A:$B,2,0)),"")</f>
        <v/>
      </c>
      <c r="P1568" s="4" t="str">
        <f>IFERROR(IF(OR(VLOOKUP(H1568,Homologación!$A:$B,2,0)=Tabla1[[#This Row],[Carrera Equivalente Uniandes 1]],VLOOKUP(H1568,Homologación!$A:$B,2,0)=Tabla1[[#This Row],[Carrera Equivalente Uniandes 2]]),"",VLOOKUP(H1568,Homologación!$A:$B,2,0)),"")</f>
        <v/>
      </c>
    </row>
    <row r="1569" spans="1:16" x14ac:dyDescent="0.25">
      <c r="A1569" s="4" t="s">
        <v>2669</v>
      </c>
      <c r="B1569" s="4" t="s">
        <v>48</v>
      </c>
      <c r="C1569" s="4" t="s">
        <v>60</v>
      </c>
      <c r="D1569" s="4" t="s">
        <v>4363</v>
      </c>
      <c r="E1569" s="4" t="s">
        <v>9572</v>
      </c>
      <c r="F1569" s="4" t="s">
        <v>44</v>
      </c>
      <c r="G1569" s="4" t="s">
        <v>447</v>
      </c>
      <c r="I1569" s="4" t="s">
        <v>133</v>
      </c>
      <c r="J1569" s="4">
        <v>8999990070</v>
      </c>
      <c r="K1569" s="4" t="s">
        <v>5540</v>
      </c>
      <c r="L1569" s="4" t="s">
        <v>7929</v>
      </c>
      <c r="M1569" s="4" t="s">
        <v>1095</v>
      </c>
      <c r="N1569" s="4" t="str">
        <f>VLOOKUP(F1569,Homologación!$A:$B,2,0)</f>
        <v>Administración</v>
      </c>
      <c r="O1569" s="4" t="str">
        <f>IFERROR(IF(VLOOKUP(G1569,Homologación!$A:$B,2,0)=Tabla1[[#This Row],[Carrera Equivalente Uniandes 1]],"",VLOOKUP(G1569,Homologación!$A:$B,2,0)),"")</f>
        <v>Gobierno y Asuntos Públicos</v>
      </c>
      <c r="P1569" s="4" t="str">
        <f>IFERROR(IF(OR(VLOOKUP(H1569,Homologación!$A:$B,2,0)=Tabla1[[#This Row],[Carrera Equivalente Uniandes 1]],VLOOKUP(H1569,Homologación!$A:$B,2,0)=Tabla1[[#This Row],[Carrera Equivalente Uniandes 2]]),"",VLOOKUP(H1569,Homologación!$A:$B,2,0)),"")</f>
        <v/>
      </c>
    </row>
    <row r="1570" spans="1:16" x14ac:dyDescent="0.25">
      <c r="A1570" s="4" t="s">
        <v>2670</v>
      </c>
      <c r="B1570" s="4" t="s">
        <v>48</v>
      </c>
      <c r="C1570" s="4" t="s">
        <v>60</v>
      </c>
      <c r="D1570" s="4" t="s">
        <v>4363</v>
      </c>
      <c r="E1570" s="4" t="s">
        <v>9572</v>
      </c>
      <c r="F1570" s="4" t="s">
        <v>44</v>
      </c>
      <c r="G1570" s="4" t="s">
        <v>447</v>
      </c>
      <c r="I1570" s="4" t="s">
        <v>133</v>
      </c>
      <c r="J1570" s="4">
        <v>8999990070</v>
      </c>
      <c r="K1570" s="4" t="s">
        <v>5540</v>
      </c>
      <c r="L1570" s="4" t="s">
        <v>7930</v>
      </c>
      <c r="M1570" s="4" t="s">
        <v>1095</v>
      </c>
      <c r="N1570" s="4" t="str">
        <f>VLOOKUP(F1570,Homologación!$A:$B,2,0)</f>
        <v>Administración</v>
      </c>
      <c r="O1570" s="4" t="str">
        <f>IFERROR(IF(VLOOKUP(G1570,Homologación!$A:$B,2,0)=Tabla1[[#This Row],[Carrera Equivalente Uniandes 1]],"",VLOOKUP(G1570,Homologación!$A:$B,2,0)),"")</f>
        <v>Gobierno y Asuntos Públicos</v>
      </c>
      <c r="P1570" s="4" t="str">
        <f>IFERROR(IF(OR(VLOOKUP(H1570,Homologación!$A:$B,2,0)=Tabla1[[#This Row],[Carrera Equivalente Uniandes 1]],VLOOKUP(H1570,Homologación!$A:$B,2,0)=Tabla1[[#This Row],[Carrera Equivalente Uniandes 2]]),"",VLOOKUP(H1570,Homologación!$A:$B,2,0)),"")</f>
        <v/>
      </c>
    </row>
    <row r="1571" spans="1:16" x14ac:dyDescent="0.25">
      <c r="A1571" s="4" t="s">
        <v>2671</v>
      </c>
      <c r="B1571" s="4" t="s">
        <v>68</v>
      </c>
      <c r="C1571" s="4" t="s">
        <v>68</v>
      </c>
      <c r="D1571" s="4" t="s">
        <v>4364</v>
      </c>
      <c r="E1571" s="4" t="s">
        <v>3</v>
      </c>
      <c r="F1571" s="4" t="s">
        <v>15</v>
      </c>
      <c r="I1571" s="4" t="s">
        <v>630</v>
      </c>
      <c r="J1571" s="4">
        <v>8600111536</v>
      </c>
      <c r="K1571" s="4" t="s">
        <v>5541</v>
      </c>
      <c r="L1571" s="4" t="s">
        <v>7931</v>
      </c>
      <c r="M1571" s="4" t="s">
        <v>1095</v>
      </c>
      <c r="N1571" s="4" t="str">
        <f>VLOOKUP(F1571,Homologación!$A:$B,2,0)</f>
        <v>Administración</v>
      </c>
      <c r="O1571" s="4" t="str">
        <f>IFERROR(IF(VLOOKUP(G1571,Homologación!$A:$B,2,0)=Tabla1[[#This Row],[Carrera Equivalente Uniandes 1]],"",VLOOKUP(G1571,Homologación!$A:$B,2,0)),"")</f>
        <v/>
      </c>
      <c r="P1571" s="4" t="str">
        <f>IFERROR(IF(OR(VLOOKUP(H1571,Homologación!$A:$B,2,0)=Tabla1[[#This Row],[Carrera Equivalente Uniandes 1]],VLOOKUP(H1571,Homologación!$A:$B,2,0)=Tabla1[[#This Row],[Carrera Equivalente Uniandes 2]]),"",VLOOKUP(H1571,Homologación!$A:$B,2,0)),"")</f>
        <v/>
      </c>
    </row>
    <row r="1572" spans="1:16" x14ac:dyDescent="0.25">
      <c r="A1572" s="4" t="s">
        <v>2672</v>
      </c>
      <c r="B1572" s="4" t="s">
        <v>68</v>
      </c>
      <c r="C1572" s="4" t="s">
        <v>68</v>
      </c>
      <c r="D1572" s="4" t="s">
        <v>4364</v>
      </c>
      <c r="E1572" s="4" t="s">
        <v>3</v>
      </c>
      <c r="F1572" s="4" t="s">
        <v>15</v>
      </c>
      <c r="I1572" s="4" t="s">
        <v>630</v>
      </c>
      <c r="J1572" s="4">
        <v>8600111536</v>
      </c>
      <c r="K1572" s="4" t="s">
        <v>5541</v>
      </c>
      <c r="L1572" s="4" t="s">
        <v>7931</v>
      </c>
      <c r="M1572" s="4" t="s">
        <v>1095</v>
      </c>
      <c r="N1572" s="4" t="str">
        <f>VLOOKUP(F1572,Homologación!$A:$B,2,0)</f>
        <v>Administración</v>
      </c>
      <c r="O1572" s="4" t="str">
        <f>IFERROR(IF(VLOOKUP(G1572,Homologación!$A:$B,2,0)=Tabla1[[#This Row],[Carrera Equivalente Uniandes 1]],"",VLOOKUP(G1572,Homologación!$A:$B,2,0)),"")</f>
        <v/>
      </c>
      <c r="P1572" s="4" t="str">
        <f>IFERROR(IF(OR(VLOOKUP(H1572,Homologación!$A:$B,2,0)=Tabla1[[#This Row],[Carrera Equivalente Uniandes 1]],VLOOKUP(H1572,Homologación!$A:$B,2,0)=Tabla1[[#This Row],[Carrera Equivalente Uniandes 2]]),"",VLOOKUP(H1572,Homologación!$A:$B,2,0)),"")</f>
        <v/>
      </c>
    </row>
    <row r="1573" spans="1:16" x14ac:dyDescent="0.25">
      <c r="A1573" s="4" t="s">
        <v>2673</v>
      </c>
      <c r="B1573" s="4" t="s">
        <v>48</v>
      </c>
      <c r="C1573" s="4" t="s">
        <v>60</v>
      </c>
      <c r="D1573" s="4" t="s">
        <v>4363</v>
      </c>
      <c r="E1573" s="4" t="s">
        <v>3</v>
      </c>
      <c r="F1573" s="4" t="s">
        <v>29</v>
      </c>
      <c r="G1573" s="4" t="s">
        <v>462</v>
      </c>
      <c r="I1573" s="4" t="s">
        <v>368</v>
      </c>
      <c r="J1573" s="4">
        <v>8920993243</v>
      </c>
      <c r="K1573" s="4" t="s">
        <v>5542</v>
      </c>
      <c r="L1573" s="4" t="s">
        <v>7932</v>
      </c>
      <c r="M1573" s="4" t="s">
        <v>1095</v>
      </c>
      <c r="N1573" s="4" t="str">
        <f>VLOOKUP(F1573,Homologación!$A:$B,2,0)</f>
        <v>Ingeniería de Sistemas y Computación</v>
      </c>
      <c r="O1573" s="4" t="str">
        <f>IFERROR(IF(VLOOKUP(G1573,Homologación!$A:$B,2,0)=Tabla1[[#This Row],[Carrera Equivalente Uniandes 1]],"",VLOOKUP(G1573,Homologación!$A:$B,2,0)),"")</f>
        <v/>
      </c>
      <c r="P1573" s="4" t="str">
        <f>IFERROR(IF(OR(VLOOKUP(H1573,Homologación!$A:$B,2,0)=Tabla1[[#This Row],[Carrera Equivalente Uniandes 1]],VLOOKUP(H1573,Homologación!$A:$B,2,0)=Tabla1[[#This Row],[Carrera Equivalente Uniandes 2]]),"",VLOOKUP(H1573,Homologación!$A:$B,2,0)),"")</f>
        <v/>
      </c>
    </row>
    <row r="1574" spans="1:16" x14ac:dyDescent="0.25">
      <c r="A1574" s="4" t="s">
        <v>2674</v>
      </c>
      <c r="B1574" s="4" t="s">
        <v>48</v>
      </c>
      <c r="C1574" s="4" t="s">
        <v>60</v>
      </c>
      <c r="D1574" s="4" t="s">
        <v>4363</v>
      </c>
      <c r="E1574" s="4" t="s">
        <v>3</v>
      </c>
      <c r="F1574" s="4" t="s">
        <v>39</v>
      </c>
      <c r="I1574" s="4" t="s">
        <v>368</v>
      </c>
      <c r="J1574" s="4">
        <v>8920993243</v>
      </c>
      <c r="K1574" s="4" t="s">
        <v>928</v>
      </c>
      <c r="L1574" s="4" t="s">
        <v>7933</v>
      </c>
      <c r="M1574" s="4" t="s">
        <v>1095</v>
      </c>
      <c r="N1574" s="4" t="str">
        <f>VLOOKUP(F1574,Homologación!$A:$B,2,0)</f>
        <v>Contaduría Internacional</v>
      </c>
      <c r="O1574" s="4" t="str">
        <f>IFERROR(IF(VLOOKUP(G1574,Homologación!$A:$B,2,0)=Tabla1[[#This Row],[Carrera Equivalente Uniandes 1]],"",VLOOKUP(G1574,Homologación!$A:$B,2,0)),"")</f>
        <v/>
      </c>
      <c r="P1574" s="4" t="str">
        <f>IFERROR(IF(OR(VLOOKUP(H1574,Homologación!$A:$B,2,0)=Tabla1[[#This Row],[Carrera Equivalente Uniandes 1]],VLOOKUP(H1574,Homologación!$A:$B,2,0)=Tabla1[[#This Row],[Carrera Equivalente Uniandes 2]]),"",VLOOKUP(H1574,Homologación!$A:$B,2,0)),"")</f>
        <v/>
      </c>
    </row>
    <row r="1575" spans="1:16" x14ac:dyDescent="0.25">
      <c r="A1575" s="4" t="s">
        <v>2675</v>
      </c>
      <c r="B1575" s="4" t="s">
        <v>48</v>
      </c>
      <c r="C1575" s="4" t="s">
        <v>60</v>
      </c>
      <c r="D1575" s="4" t="s">
        <v>4363</v>
      </c>
      <c r="E1575" s="4" t="s">
        <v>3</v>
      </c>
      <c r="F1575" s="4" t="s">
        <v>15</v>
      </c>
      <c r="G1575" s="4" t="s">
        <v>14</v>
      </c>
      <c r="I1575" s="4" t="s">
        <v>368</v>
      </c>
      <c r="J1575" s="4">
        <v>8920993243</v>
      </c>
      <c r="K1575" s="4" t="s">
        <v>5543</v>
      </c>
      <c r="L1575" s="4" t="s">
        <v>7934</v>
      </c>
      <c r="M1575" s="4" t="s">
        <v>1095</v>
      </c>
      <c r="N1575" s="4" t="str">
        <f>VLOOKUP(F1575,Homologación!$A:$B,2,0)</f>
        <v>Administración</v>
      </c>
      <c r="O1575" s="4" t="str">
        <f>IFERROR(IF(VLOOKUP(G1575,Homologación!$A:$B,2,0)=Tabla1[[#This Row],[Carrera Equivalente Uniandes 1]],"",VLOOKUP(G1575,Homologación!$A:$B,2,0)),"")</f>
        <v>Ingeniería Industrial</v>
      </c>
      <c r="P1575" s="4" t="str">
        <f>IFERROR(IF(OR(VLOOKUP(H1575,Homologación!$A:$B,2,0)=Tabla1[[#This Row],[Carrera Equivalente Uniandes 1]],VLOOKUP(H1575,Homologación!$A:$B,2,0)=Tabla1[[#This Row],[Carrera Equivalente Uniandes 2]]),"",VLOOKUP(H1575,Homologación!$A:$B,2,0)),"")</f>
        <v/>
      </c>
    </row>
    <row r="1576" spans="1:16" x14ac:dyDescent="0.25">
      <c r="A1576" s="4" t="s">
        <v>2676</v>
      </c>
      <c r="B1576" s="4" t="s">
        <v>48</v>
      </c>
      <c r="C1576" s="4" t="s">
        <v>60</v>
      </c>
      <c r="D1576" s="4" t="s">
        <v>4363</v>
      </c>
      <c r="E1576" s="4" t="s">
        <v>3</v>
      </c>
      <c r="F1576" s="4" t="s">
        <v>29</v>
      </c>
      <c r="G1576" s="4" t="s">
        <v>462</v>
      </c>
      <c r="I1576" s="4" t="s">
        <v>368</v>
      </c>
      <c r="J1576" s="4">
        <v>8920993243</v>
      </c>
      <c r="K1576" s="4" t="s">
        <v>5542</v>
      </c>
      <c r="L1576" s="4" t="s">
        <v>7935</v>
      </c>
      <c r="M1576" s="4" t="s">
        <v>1095</v>
      </c>
      <c r="N1576" s="4" t="str">
        <f>VLOOKUP(F1576,Homologación!$A:$B,2,0)</f>
        <v>Ingeniería de Sistemas y Computación</v>
      </c>
      <c r="O1576" s="4" t="str">
        <f>IFERROR(IF(VLOOKUP(G1576,Homologación!$A:$B,2,0)=Tabla1[[#This Row],[Carrera Equivalente Uniandes 1]],"",VLOOKUP(G1576,Homologación!$A:$B,2,0)),"")</f>
        <v/>
      </c>
      <c r="P1576" s="4" t="str">
        <f>IFERROR(IF(OR(VLOOKUP(H1576,Homologación!$A:$B,2,0)=Tabla1[[#This Row],[Carrera Equivalente Uniandes 1]],VLOOKUP(H1576,Homologación!$A:$B,2,0)=Tabla1[[#This Row],[Carrera Equivalente Uniandes 2]]),"",VLOOKUP(H1576,Homologación!$A:$B,2,0)),"")</f>
        <v/>
      </c>
    </row>
    <row r="1577" spans="1:16" x14ac:dyDescent="0.25">
      <c r="A1577" s="4" t="s">
        <v>2677</v>
      </c>
      <c r="B1577" s="4" t="s">
        <v>48</v>
      </c>
      <c r="C1577" s="4" t="s">
        <v>60</v>
      </c>
      <c r="D1577" s="4" t="s">
        <v>4363</v>
      </c>
      <c r="E1577" s="4" t="s">
        <v>3</v>
      </c>
      <c r="F1577" s="4" t="s">
        <v>435</v>
      </c>
      <c r="I1577" s="4" t="s">
        <v>368</v>
      </c>
      <c r="J1577" s="4">
        <v>8920993243</v>
      </c>
      <c r="K1577" s="4" t="s">
        <v>5544</v>
      </c>
      <c r="L1577" s="4" t="s">
        <v>7936</v>
      </c>
      <c r="M1577" s="4" t="s">
        <v>1095</v>
      </c>
      <c r="N1577" s="4" t="str">
        <f>VLOOKUP(F1577,Homologación!$A:$B,2,0)</f>
        <v>Diseño</v>
      </c>
      <c r="O1577" s="4" t="str">
        <f>IFERROR(IF(VLOOKUP(G1577,Homologación!$A:$B,2,0)=Tabla1[[#This Row],[Carrera Equivalente Uniandes 1]],"",VLOOKUP(G1577,Homologación!$A:$B,2,0)),"")</f>
        <v/>
      </c>
      <c r="P1577" s="4" t="str">
        <f>IFERROR(IF(OR(VLOOKUP(H1577,Homologación!$A:$B,2,0)=Tabla1[[#This Row],[Carrera Equivalente Uniandes 1]],VLOOKUP(H1577,Homologación!$A:$B,2,0)=Tabla1[[#This Row],[Carrera Equivalente Uniandes 2]]),"",VLOOKUP(H1577,Homologación!$A:$B,2,0)),"")</f>
        <v/>
      </c>
    </row>
    <row r="1578" spans="1:16" x14ac:dyDescent="0.25">
      <c r="A1578" s="4" t="s">
        <v>2678</v>
      </c>
      <c r="B1578" s="4" t="s">
        <v>26</v>
      </c>
      <c r="C1578" s="4" t="s">
        <v>26</v>
      </c>
      <c r="D1578" s="4" t="s">
        <v>425</v>
      </c>
      <c r="E1578" s="4" t="s">
        <v>9572</v>
      </c>
      <c r="F1578" s="4" t="s">
        <v>17</v>
      </c>
      <c r="G1578" s="4" t="s">
        <v>432</v>
      </c>
      <c r="I1578" s="4" t="s">
        <v>696</v>
      </c>
      <c r="J1578" s="4">
        <v>8999990482</v>
      </c>
      <c r="K1578" s="4" t="s">
        <v>5545</v>
      </c>
      <c r="L1578" s="4" t="s">
        <v>7937</v>
      </c>
      <c r="M1578" s="4" t="s">
        <v>9393</v>
      </c>
      <c r="N1578" s="4" t="str">
        <f>VLOOKUP(F1578,Homologación!$A:$B,2,0)</f>
        <v>Historia</v>
      </c>
      <c r="O1578" s="4" t="str">
        <f>IFERROR(IF(VLOOKUP(G1578,Homologación!$A:$B,2,0)=Tabla1[[#This Row],[Carrera Equivalente Uniandes 1]],"",VLOOKUP(G1578,Homologación!$A:$B,2,0)),"")</f>
        <v>Ingeniería Industrial</v>
      </c>
      <c r="P1578" s="4" t="str">
        <f>IFERROR(IF(OR(VLOOKUP(H1578,Homologación!$A:$B,2,0)=Tabla1[[#This Row],[Carrera Equivalente Uniandes 1]],VLOOKUP(H1578,Homologación!$A:$B,2,0)=Tabla1[[#This Row],[Carrera Equivalente Uniandes 2]]),"",VLOOKUP(H1578,Homologación!$A:$B,2,0)),"")</f>
        <v/>
      </c>
    </row>
    <row r="1579" spans="1:16" x14ac:dyDescent="0.25">
      <c r="A1579" s="4" t="s">
        <v>2679</v>
      </c>
      <c r="B1579" s="4" t="s">
        <v>26</v>
      </c>
      <c r="C1579" s="4" t="s">
        <v>26</v>
      </c>
      <c r="D1579" s="4" t="s">
        <v>425</v>
      </c>
      <c r="E1579" s="4" t="s">
        <v>9572</v>
      </c>
      <c r="F1579" s="4" t="s">
        <v>83</v>
      </c>
      <c r="G1579" s="4" t="s">
        <v>15</v>
      </c>
      <c r="I1579" s="4" t="s">
        <v>696</v>
      </c>
      <c r="J1579" s="4">
        <v>8999990482</v>
      </c>
      <c r="K1579" s="4" t="s">
        <v>932</v>
      </c>
      <c r="L1579" s="4" t="s">
        <v>7938</v>
      </c>
      <c r="M1579" s="4" t="s">
        <v>9393</v>
      </c>
      <c r="N1579" s="4" t="str">
        <f>VLOOKUP(F1579,Homologación!$A:$B,2,0)</f>
        <v>Psicología</v>
      </c>
      <c r="O1579" s="4" t="str">
        <f>IFERROR(IF(VLOOKUP(G1579,Homologación!$A:$B,2,0)=Tabla1[[#This Row],[Carrera Equivalente Uniandes 1]],"",VLOOKUP(G1579,Homologación!$A:$B,2,0)),"")</f>
        <v>Administración</v>
      </c>
      <c r="P1579" s="4" t="str">
        <f>IFERROR(IF(OR(VLOOKUP(H1579,Homologación!$A:$B,2,0)=Tabla1[[#This Row],[Carrera Equivalente Uniandes 1]],VLOOKUP(H1579,Homologación!$A:$B,2,0)=Tabla1[[#This Row],[Carrera Equivalente Uniandes 2]]),"",VLOOKUP(H1579,Homologación!$A:$B,2,0)),"")</f>
        <v/>
      </c>
    </row>
    <row r="1580" spans="1:16" x14ac:dyDescent="0.25">
      <c r="A1580" s="4" t="s">
        <v>2680</v>
      </c>
      <c r="B1580" s="4" t="s">
        <v>26</v>
      </c>
      <c r="C1580" s="4" t="s">
        <v>26</v>
      </c>
      <c r="D1580" s="4" t="s">
        <v>425</v>
      </c>
      <c r="E1580" s="4" t="s">
        <v>3</v>
      </c>
      <c r="F1580" s="4" t="s">
        <v>29</v>
      </c>
      <c r="I1580" s="4" t="s">
        <v>696</v>
      </c>
      <c r="J1580" s="4">
        <v>8999990482</v>
      </c>
      <c r="K1580" s="4" t="s">
        <v>5546</v>
      </c>
      <c r="L1580" s="4" t="s">
        <v>7939</v>
      </c>
      <c r="M1580" s="4" t="s">
        <v>9393</v>
      </c>
      <c r="N1580" s="4" t="str">
        <f>VLOOKUP(F1580,Homologación!$A:$B,2,0)</f>
        <v>Ingeniería de Sistemas y Computación</v>
      </c>
      <c r="O1580" s="4" t="str">
        <f>IFERROR(IF(VLOOKUP(G1580,Homologación!$A:$B,2,0)=Tabla1[[#This Row],[Carrera Equivalente Uniandes 1]],"",VLOOKUP(G1580,Homologación!$A:$B,2,0)),"")</f>
        <v/>
      </c>
      <c r="P1580" s="4" t="str">
        <f>IFERROR(IF(OR(VLOOKUP(H1580,Homologación!$A:$B,2,0)=Tabla1[[#This Row],[Carrera Equivalente Uniandes 1]],VLOOKUP(H1580,Homologación!$A:$B,2,0)=Tabla1[[#This Row],[Carrera Equivalente Uniandes 2]]),"",VLOOKUP(H1580,Homologación!$A:$B,2,0)),"")</f>
        <v/>
      </c>
    </row>
    <row r="1581" spans="1:16" x14ac:dyDescent="0.25">
      <c r="A1581" s="4" t="s">
        <v>2681</v>
      </c>
      <c r="B1581" s="4" t="s">
        <v>26</v>
      </c>
      <c r="C1581" s="4" t="s">
        <v>26</v>
      </c>
      <c r="D1581" s="4" t="s">
        <v>425</v>
      </c>
      <c r="E1581" s="4" t="s">
        <v>9572</v>
      </c>
      <c r="F1581" s="4" t="s">
        <v>83</v>
      </c>
      <c r="G1581" s="4" t="s">
        <v>15</v>
      </c>
      <c r="I1581" s="4" t="s">
        <v>696</v>
      </c>
      <c r="J1581" s="4">
        <v>8999990482</v>
      </c>
      <c r="K1581" s="4" t="s">
        <v>932</v>
      </c>
      <c r="L1581" s="4" t="s">
        <v>7940</v>
      </c>
      <c r="M1581" s="4" t="s">
        <v>9393</v>
      </c>
      <c r="N1581" s="4" t="str">
        <f>VLOOKUP(F1581,Homologación!$A:$B,2,0)</f>
        <v>Psicología</v>
      </c>
      <c r="O1581" s="4" t="str">
        <f>IFERROR(IF(VLOOKUP(G1581,Homologación!$A:$B,2,0)=Tabla1[[#This Row],[Carrera Equivalente Uniandes 1]],"",VLOOKUP(G1581,Homologación!$A:$B,2,0)),"")</f>
        <v>Administración</v>
      </c>
      <c r="P1581" s="4" t="str">
        <f>IFERROR(IF(OR(VLOOKUP(H1581,Homologación!$A:$B,2,0)=Tabla1[[#This Row],[Carrera Equivalente Uniandes 1]],VLOOKUP(H1581,Homologación!$A:$B,2,0)=Tabla1[[#This Row],[Carrera Equivalente Uniandes 2]]),"",VLOOKUP(H1581,Homologación!$A:$B,2,0)),"")</f>
        <v/>
      </c>
    </row>
    <row r="1582" spans="1:16" x14ac:dyDescent="0.25">
      <c r="A1582" s="4" t="s">
        <v>2682</v>
      </c>
      <c r="B1582" s="4" t="s">
        <v>26</v>
      </c>
      <c r="C1582" s="4" t="s">
        <v>26</v>
      </c>
      <c r="D1582" s="4" t="s">
        <v>425</v>
      </c>
      <c r="E1582" s="4" t="s">
        <v>3</v>
      </c>
      <c r="F1582" s="4" t="s">
        <v>214</v>
      </c>
      <c r="G1582" s="4" t="s">
        <v>14</v>
      </c>
      <c r="I1582" s="4" t="s">
        <v>696</v>
      </c>
      <c r="J1582" s="4">
        <v>8999990482</v>
      </c>
      <c r="K1582" s="4" t="s">
        <v>931</v>
      </c>
      <c r="L1582" s="4" t="s">
        <v>7941</v>
      </c>
      <c r="M1582" s="4" t="s">
        <v>9393</v>
      </c>
      <c r="N1582" s="4" t="str">
        <f>VLOOKUP(F1582,Homologación!$A:$B,2,0)</f>
        <v>Ingeniería Industrial</v>
      </c>
      <c r="O1582" s="4" t="str">
        <f>IFERROR(IF(VLOOKUP(G1582,Homologación!$A:$B,2,0)=Tabla1[[#This Row],[Carrera Equivalente Uniandes 1]],"",VLOOKUP(G1582,Homologación!$A:$B,2,0)),"")</f>
        <v/>
      </c>
      <c r="P1582" s="4" t="str">
        <f>IFERROR(IF(OR(VLOOKUP(H1582,Homologación!$A:$B,2,0)=Tabla1[[#This Row],[Carrera Equivalente Uniandes 1]],VLOOKUP(H1582,Homologación!$A:$B,2,0)=Tabla1[[#This Row],[Carrera Equivalente Uniandes 2]]),"",VLOOKUP(H1582,Homologación!$A:$B,2,0)),"")</f>
        <v/>
      </c>
    </row>
    <row r="1583" spans="1:16" x14ac:dyDescent="0.25">
      <c r="A1583" s="4" t="s">
        <v>2683</v>
      </c>
      <c r="B1583" s="4" t="s">
        <v>26</v>
      </c>
      <c r="C1583" s="4" t="s">
        <v>26</v>
      </c>
      <c r="D1583" s="4" t="s">
        <v>425</v>
      </c>
      <c r="E1583" s="4" t="s">
        <v>3</v>
      </c>
      <c r="F1583" s="4" t="s">
        <v>547</v>
      </c>
      <c r="G1583" s="4" t="s">
        <v>59</v>
      </c>
      <c r="H1583" s="4" t="s">
        <v>482</v>
      </c>
      <c r="I1583" s="4" t="s">
        <v>696</v>
      </c>
      <c r="J1583" s="4">
        <v>8999990482</v>
      </c>
      <c r="K1583" s="4" t="s">
        <v>929</v>
      </c>
      <c r="L1583" s="4" t="s">
        <v>7942</v>
      </c>
      <c r="M1583" s="4" t="s">
        <v>9393</v>
      </c>
      <c r="N1583" s="4" t="str">
        <f>VLOOKUP(F1583,Homologación!$A:$B,2,0)</f>
        <v>Antropología</v>
      </c>
      <c r="O1583" s="4" t="str">
        <f>IFERROR(IF(VLOOKUP(G1583,Homologación!$A:$B,2,0)=Tabla1[[#This Row],[Carrera Equivalente Uniandes 1]],"",VLOOKUP(G1583,Homologación!$A:$B,2,0)),"")</f>
        <v/>
      </c>
      <c r="P1583" s="4" t="str">
        <f>IFERROR(IF(OR(VLOOKUP(H1583,Homologación!$A:$B,2,0)=Tabla1[[#This Row],[Carrera Equivalente Uniandes 1]],VLOOKUP(H1583,Homologación!$A:$B,2,0)=Tabla1[[#This Row],[Carrera Equivalente Uniandes 2]]),"",VLOOKUP(H1583,Homologación!$A:$B,2,0)),"")</f>
        <v/>
      </c>
    </row>
    <row r="1584" spans="1:16" x14ac:dyDescent="0.25">
      <c r="A1584" s="4" t="s">
        <v>2684</v>
      </c>
      <c r="B1584" s="4" t="s">
        <v>26</v>
      </c>
      <c r="C1584" s="4" t="s">
        <v>26</v>
      </c>
      <c r="D1584" s="4" t="s">
        <v>425</v>
      </c>
      <c r="E1584" s="4" t="s">
        <v>3</v>
      </c>
      <c r="F1584" s="4" t="s">
        <v>20</v>
      </c>
      <c r="I1584" s="4" t="s">
        <v>696</v>
      </c>
      <c r="J1584" s="4">
        <v>8999990482</v>
      </c>
      <c r="K1584" s="4" t="s">
        <v>853</v>
      </c>
      <c r="L1584" s="4" t="s">
        <v>7943</v>
      </c>
      <c r="M1584" s="4" t="s">
        <v>9393</v>
      </c>
      <c r="N1584" s="4" t="str">
        <f>VLOOKUP(F1584,Homologación!$A:$B,2,0)</f>
        <v>Derecho</v>
      </c>
      <c r="O1584" s="4" t="str">
        <f>IFERROR(IF(VLOOKUP(G1584,Homologación!$A:$B,2,0)=Tabla1[[#This Row],[Carrera Equivalente Uniandes 1]],"",VLOOKUP(G1584,Homologación!$A:$B,2,0)),"")</f>
        <v/>
      </c>
      <c r="P1584" s="4" t="str">
        <f>IFERROR(IF(OR(VLOOKUP(H1584,Homologación!$A:$B,2,0)=Tabla1[[#This Row],[Carrera Equivalente Uniandes 1]],VLOOKUP(H1584,Homologación!$A:$B,2,0)=Tabla1[[#This Row],[Carrera Equivalente Uniandes 2]]),"",VLOOKUP(H1584,Homologación!$A:$B,2,0)),"")</f>
        <v/>
      </c>
    </row>
    <row r="1585" spans="1:16" x14ac:dyDescent="0.25">
      <c r="A1585" s="4" t="s">
        <v>2685</v>
      </c>
      <c r="B1585" s="4" t="s">
        <v>26</v>
      </c>
      <c r="C1585" s="4" t="s">
        <v>26</v>
      </c>
      <c r="D1585" s="4" t="s">
        <v>425</v>
      </c>
      <c r="E1585" s="4" t="s">
        <v>3</v>
      </c>
      <c r="F1585" s="4" t="s">
        <v>20</v>
      </c>
      <c r="I1585" s="4" t="s">
        <v>696</v>
      </c>
      <c r="J1585" s="4">
        <v>8999990482</v>
      </c>
      <c r="K1585" s="4" t="s">
        <v>5449</v>
      </c>
      <c r="L1585" s="4" t="s">
        <v>7944</v>
      </c>
      <c r="M1585" s="4" t="s">
        <v>9393</v>
      </c>
      <c r="N1585" s="4" t="str">
        <f>VLOOKUP(F1585,Homologación!$A:$B,2,0)</f>
        <v>Derecho</v>
      </c>
      <c r="O1585" s="4" t="str">
        <f>IFERROR(IF(VLOOKUP(G1585,Homologación!$A:$B,2,0)=Tabla1[[#This Row],[Carrera Equivalente Uniandes 1]],"",VLOOKUP(G1585,Homologación!$A:$B,2,0)),"")</f>
        <v/>
      </c>
      <c r="P1585" s="4" t="str">
        <f>IFERROR(IF(OR(VLOOKUP(H1585,Homologación!$A:$B,2,0)=Tabla1[[#This Row],[Carrera Equivalente Uniandes 1]],VLOOKUP(H1585,Homologación!$A:$B,2,0)=Tabla1[[#This Row],[Carrera Equivalente Uniandes 2]]),"",VLOOKUP(H1585,Homologación!$A:$B,2,0)),"")</f>
        <v/>
      </c>
    </row>
    <row r="1586" spans="1:16" x14ac:dyDescent="0.25">
      <c r="A1586" s="4" t="s">
        <v>2686</v>
      </c>
      <c r="B1586" s="4" t="s">
        <v>26</v>
      </c>
      <c r="C1586" s="4" t="s">
        <v>26</v>
      </c>
      <c r="D1586" s="4" t="s">
        <v>425</v>
      </c>
      <c r="E1586" s="4" t="s">
        <v>3</v>
      </c>
      <c r="F1586" s="4" t="s">
        <v>469</v>
      </c>
      <c r="I1586" s="4" t="s">
        <v>696</v>
      </c>
      <c r="J1586" s="4">
        <v>8999990482</v>
      </c>
      <c r="K1586" s="4" t="s">
        <v>890</v>
      </c>
      <c r="L1586" s="4" t="s">
        <v>7945</v>
      </c>
      <c r="M1586" s="4" t="s">
        <v>9393</v>
      </c>
      <c r="N1586" s="4" t="str">
        <f>VLOOKUP(F1586,Homologación!$A:$B,2,0)</f>
        <v>Ingeniería Mecánica</v>
      </c>
      <c r="O1586" s="4" t="str">
        <f>IFERROR(IF(VLOOKUP(G1586,Homologación!$A:$B,2,0)=Tabla1[[#This Row],[Carrera Equivalente Uniandes 1]],"",VLOOKUP(G1586,Homologación!$A:$B,2,0)),"")</f>
        <v/>
      </c>
      <c r="P1586" s="4" t="str">
        <f>IFERROR(IF(OR(VLOOKUP(H1586,Homologación!$A:$B,2,0)=Tabla1[[#This Row],[Carrera Equivalente Uniandes 1]],VLOOKUP(H1586,Homologación!$A:$B,2,0)=Tabla1[[#This Row],[Carrera Equivalente Uniandes 2]]),"",VLOOKUP(H1586,Homologación!$A:$B,2,0)),"")</f>
        <v/>
      </c>
    </row>
    <row r="1587" spans="1:16" x14ac:dyDescent="0.25">
      <c r="A1587" s="4" t="s">
        <v>2687</v>
      </c>
      <c r="B1587" s="4" t="s">
        <v>26</v>
      </c>
      <c r="C1587" s="4" t="s">
        <v>26</v>
      </c>
      <c r="D1587" s="4" t="s">
        <v>425</v>
      </c>
      <c r="E1587" s="4" t="s">
        <v>3</v>
      </c>
      <c r="F1587" s="4" t="s">
        <v>471</v>
      </c>
      <c r="I1587" s="4" t="s">
        <v>696</v>
      </c>
      <c r="J1587" s="4">
        <v>8999990482</v>
      </c>
      <c r="K1587" s="4" t="s">
        <v>913</v>
      </c>
      <c r="L1587" s="4" t="s">
        <v>7946</v>
      </c>
      <c r="M1587" s="4" t="s">
        <v>9393</v>
      </c>
      <c r="N1587" s="4" t="str">
        <f>VLOOKUP(F1587,Homologación!$A:$B,2,0)</f>
        <v>Ingeniería Eléctrica</v>
      </c>
      <c r="O1587" s="4" t="str">
        <f>IFERROR(IF(VLOOKUP(G1587,Homologación!$A:$B,2,0)=Tabla1[[#This Row],[Carrera Equivalente Uniandes 1]],"",VLOOKUP(G1587,Homologación!$A:$B,2,0)),"")</f>
        <v/>
      </c>
      <c r="P1587" s="4" t="str">
        <f>IFERROR(IF(OR(VLOOKUP(H1587,Homologación!$A:$B,2,0)=Tabla1[[#This Row],[Carrera Equivalente Uniandes 1]],VLOOKUP(H1587,Homologación!$A:$B,2,0)=Tabla1[[#This Row],[Carrera Equivalente Uniandes 2]]),"",VLOOKUP(H1587,Homologación!$A:$B,2,0)),"")</f>
        <v/>
      </c>
    </row>
    <row r="1588" spans="1:16" x14ac:dyDescent="0.25">
      <c r="A1588" s="4" t="s">
        <v>2688</v>
      </c>
      <c r="B1588" s="4" t="s">
        <v>26</v>
      </c>
      <c r="C1588" s="4" t="s">
        <v>26</v>
      </c>
      <c r="D1588" s="4" t="s">
        <v>425</v>
      </c>
      <c r="E1588" s="4" t="s">
        <v>3</v>
      </c>
      <c r="F1588" s="4" t="s">
        <v>20</v>
      </c>
      <c r="G1588" s="4" t="s">
        <v>21</v>
      </c>
      <c r="I1588" s="4" t="s">
        <v>696</v>
      </c>
      <c r="J1588" s="4">
        <v>8999990482</v>
      </c>
      <c r="K1588" s="4" t="s">
        <v>5547</v>
      </c>
      <c r="L1588" s="4" t="s">
        <v>7947</v>
      </c>
      <c r="M1588" s="4" t="s">
        <v>9393</v>
      </c>
      <c r="N1588" s="4" t="str">
        <f>VLOOKUP(F1588,Homologación!$A:$B,2,0)</f>
        <v>Derecho</v>
      </c>
      <c r="O1588" s="4" t="str">
        <f>IFERROR(IF(VLOOKUP(G1588,Homologación!$A:$B,2,0)=Tabla1[[#This Row],[Carrera Equivalente Uniandes 1]],"",VLOOKUP(G1588,Homologación!$A:$B,2,0)),"")</f>
        <v/>
      </c>
      <c r="P1588" s="4" t="str">
        <f>IFERROR(IF(OR(VLOOKUP(H1588,Homologación!$A:$B,2,0)=Tabla1[[#This Row],[Carrera Equivalente Uniandes 1]],VLOOKUP(H1588,Homologación!$A:$B,2,0)=Tabla1[[#This Row],[Carrera Equivalente Uniandes 2]]),"",VLOOKUP(H1588,Homologación!$A:$B,2,0)),"")</f>
        <v/>
      </c>
    </row>
    <row r="1589" spans="1:16" x14ac:dyDescent="0.25">
      <c r="A1589" s="4" t="s">
        <v>2689</v>
      </c>
      <c r="B1589" s="4" t="s">
        <v>26</v>
      </c>
      <c r="C1589" s="4" t="s">
        <v>26</v>
      </c>
      <c r="D1589" s="4" t="s">
        <v>425</v>
      </c>
      <c r="E1589" s="4" t="s">
        <v>3</v>
      </c>
      <c r="F1589" s="4" t="s">
        <v>29</v>
      </c>
      <c r="I1589" s="4" t="s">
        <v>696</v>
      </c>
      <c r="J1589" s="4">
        <v>8999990482</v>
      </c>
      <c r="K1589" s="4" t="s">
        <v>5548</v>
      </c>
      <c r="L1589" s="4" t="s">
        <v>7948</v>
      </c>
      <c r="M1589" s="4" t="s">
        <v>9393</v>
      </c>
      <c r="N1589" s="4" t="str">
        <f>VLOOKUP(F1589,Homologación!$A:$B,2,0)</f>
        <v>Ingeniería de Sistemas y Computación</v>
      </c>
      <c r="O1589" s="4" t="str">
        <f>IFERROR(IF(VLOOKUP(G1589,Homologación!$A:$B,2,0)=Tabla1[[#This Row],[Carrera Equivalente Uniandes 1]],"",VLOOKUP(G1589,Homologación!$A:$B,2,0)),"")</f>
        <v/>
      </c>
      <c r="P1589" s="4" t="str">
        <f>IFERROR(IF(OR(VLOOKUP(H1589,Homologación!$A:$B,2,0)=Tabla1[[#This Row],[Carrera Equivalente Uniandes 1]],VLOOKUP(H1589,Homologación!$A:$B,2,0)=Tabla1[[#This Row],[Carrera Equivalente Uniandes 2]]),"",VLOOKUP(H1589,Homologación!$A:$B,2,0)),"")</f>
        <v/>
      </c>
    </row>
    <row r="1590" spans="1:16" x14ac:dyDescent="0.25">
      <c r="A1590" s="4" t="s">
        <v>2690</v>
      </c>
      <c r="B1590" s="4" t="s">
        <v>26</v>
      </c>
      <c r="C1590" s="4" t="s">
        <v>26</v>
      </c>
      <c r="D1590" s="4" t="s">
        <v>425</v>
      </c>
      <c r="E1590" s="4" t="s">
        <v>3</v>
      </c>
      <c r="F1590" s="4" t="s">
        <v>29</v>
      </c>
      <c r="G1590" s="4" t="s">
        <v>214</v>
      </c>
      <c r="I1590" s="4" t="s">
        <v>696</v>
      </c>
      <c r="J1590" s="4">
        <v>8999990482</v>
      </c>
      <c r="K1590" s="4" t="s">
        <v>930</v>
      </c>
      <c r="L1590" s="4" t="s">
        <v>7949</v>
      </c>
      <c r="M1590" s="4" t="s">
        <v>9393</v>
      </c>
      <c r="N1590" s="4" t="str">
        <f>VLOOKUP(F1590,Homologación!$A:$B,2,0)</f>
        <v>Ingeniería de Sistemas y Computación</v>
      </c>
      <c r="O1590" s="4" t="str">
        <f>IFERROR(IF(VLOOKUP(G1590,Homologación!$A:$B,2,0)=Tabla1[[#This Row],[Carrera Equivalente Uniandes 1]],"",VLOOKUP(G1590,Homologación!$A:$B,2,0)),"")</f>
        <v>Ingeniería Industrial</v>
      </c>
      <c r="P1590" s="4" t="str">
        <f>IFERROR(IF(OR(VLOOKUP(H1590,Homologación!$A:$B,2,0)=Tabla1[[#This Row],[Carrera Equivalente Uniandes 1]],VLOOKUP(H1590,Homologación!$A:$B,2,0)=Tabla1[[#This Row],[Carrera Equivalente Uniandes 2]]),"",VLOOKUP(H1590,Homologación!$A:$B,2,0)),"")</f>
        <v/>
      </c>
    </row>
    <row r="1591" spans="1:16" x14ac:dyDescent="0.25">
      <c r="A1591" s="4" t="s">
        <v>2691</v>
      </c>
      <c r="B1591" s="4" t="s">
        <v>101</v>
      </c>
      <c r="C1591" s="4" t="s">
        <v>111</v>
      </c>
      <c r="D1591" s="4" t="s">
        <v>4380</v>
      </c>
      <c r="E1591" s="4" t="s">
        <v>9572</v>
      </c>
      <c r="F1591" s="4" t="s">
        <v>32</v>
      </c>
      <c r="G1591" s="4" t="s">
        <v>30</v>
      </c>
      <c r="H1591" s="4" t="s">
        <v>451</v>
      </c>
      <c r="I1591" s="4" t="s">
        <v>4441</v>
      </c>
      <c r="J1591" s="4">
        <v>8907010774</v>
      </c>
      <c r="K1591" s="4" t="s">
        <v>5549</v>
      </c>
      <c r="L1591" s="4" t="s">
        <v>7950</v>
      </c>
      <c r="M1591" s="4" t="s">
        <v>1095</v>
      </c>
      <c r="N1591" s="4" t="str">
        <f>VLOOKUP(F1591,Homologación!$A:$B,2,0)</f>
        <v>Contaduría Internacional</v>
      </c>
      <c r="O1591" s="4" t="str">
        <f>IFERROR(IF(VLOOKUP(G1591,Homologación!$A:$B,2,0)=Tabla1[[#This Row],[Carrera Equivalente Uniandes 1]],"",VLOOKUP(G1591,Homologación!$A:$B,2,0)),"")</f>
        <v/>
      </c>
      <c r="P1591" s="4" t="str">
        <f>IFERROR(IF(OR(VLOOKUP(H1591,Homologación!$A:$B,2,0)=Tabla1[[#This Row],[Carrera Equivalente Uniandes 1]],VLOOKUP(H1591,Homologación!$A:$B,2,0)=Tabla1[[#This Row],[Carrera Equivalente Uniandes 2]]),"",VLOOKUP(H1591,Homologación!$A:$B,2,0)),"")</f>
        <v/>
      </c>
    </row>
    <row r="1592" spans="1:16" x14ac:dyDescent="0.25">
      <c r="A1592" s="4" t="s">
        <v>2692</v>
      </c>
      <c r="B1592" s="4" t="s">
        <v>101</v>
      </c>
      <c r="C1592" s="4" t="s">
        <v>111</v>
      </c>
      <c r="D1592" s="4" t="s">
        <v>4380</v>
      </c>
      <c r="E1592" s="4" t="s">
        <v>9572</v>
      </c>
      <c r="F1592" s="4" t="s">
        <v>9482</v>
      </c>
      <c r="G1592" s="4" t="s">
        <v>9481</v>
      </c>
      <c r="I1592" s="4" t="s">
        <v>4441</v>
      </c>
      <c r="J1592" s="4">
        <v>8907010774</v>
      </c>
      <c r="K1592" s="4" t="s">
        <v>5550</v>
      </c>
      <c r="L1592" s="4" t="s">
        <v>7951</v>
      </c>
      <c r="M1592" s="4" t="s">
        <v>1095</v>
      </c>
      <c r="N1592" s="4" t="str">
        <f>VLOOKUP(F1592,Homologación!$A:$B,2,0)</f>
        <v>Ingeniería Industrial</v>
      </c>
      <c r="O1592" s="4" t="str">
        <f>IFERROR(IF(VLOOKUP(G1592,Homologación!$A:$B,2,0)=Tabla1[[#This Row],[Carrera Equivalente Uniandes 1]],"",VLOOKUP(G1592,Homologación!$A:$B,2,0)),"")</f>
        <v/>
      </c>
      <c r="P1592" s="4" t="str">
        <f>IFERROR(IF(OR(VLOOKUP(H1592,Homologación!$A:$B,2,0)=Tabla1[[#This Row],[Carrera Equivalente Uniandes 1]],VLOOKUP(H1592,Homologación!$A:$B,2,0)=Tabla1[[#This Row],[Carrera Equivalente Uniandes 2]]),"",VLOOKUP(H1592,Homologación!$A:$B,2,0)),"")</f>
        <v/>
      </c>
    </row>
    <row r="1593" spans="1:16" x14ac:dyDescent="0.25">
      <c r="A1593" s="4" t="s">
        <v>2693</v>
      </c>
      <c r="B1593" s="4" t="s">
        <v>101</v>
      </c>
      <c r="C1593" s="4" t="s">
        <v>111</v>
      </c>
      <c r="D1593" s="4" t="s">
        <v>4380</v>
      </c>
      <c r="E1593" s="4" t="s">
        <v>3</v>
      </c>
      <c r="F1593" s="4" t="s">
        <v>9467</v>
      </c>
      <c r="G1593" s="4" t="s">
        <v>616</v>
      </c>
      <c r="H1593" s="4" t="s">
        <v>21</v>
      </c>
      <c r="I1593" s="4" t="s">
        <v>4441</v>
      </c>
      <c r="J1593" s="4">
        <v>8907010774</v>
      </c>
      <c r="K1593" s="4" t="s">
        <v>5551</v>
      </c>
      <c r="L1593" s="4" t="s">
        <v>7952</v>
      </c>
      <c r="M1593" s="4" t="s">
        <v>1095</v>
      </c>
      <c r="N1593" s="4" t="str">
        <f>VLOOKUP(F1593,Homologación!$A:$B,2,0)</f>
        <v>Derecho</v>
      </c>
      <c r="O1593" s="4" t="str">
        <f>IFERROR(IF(VLOOKUP(G1593,Homologación!$A:$B,2,0)=Tabla1[[#This Row],[Carrera Equivalente Uniandes 1]],"",VLOOKUP(G1593,Homologación!$A:$B,2,0)),"")</f>
        <v/>
      </c>
      <c r="P1593" s="4" t="str">
        <f>IFERROR(IF(OR(VLOOKUP(H1593,Homologación!$A:$B,2,0)=Tabla1[[#This Row],[Carrera Equivalente Uniandes 1]],VLOOKUP(H1593,Homologación!$A:$B,2,0)=Tabla1[[#This Row],[Carrera Equivalente Uniandes 2]]),"",VLOOKUP(H1593,Homologación!$A:$B,2,0)),"")</f>
        <v/>
      </c>
    </row>
    <row r="1594" spans="1:16" x14ac:dyDescent="0.25">
      <c r="A1594" s="4" t="s">
        <v>2694</v>
      </c>
      <c r="B1594" s="4" t="s">
        <v>101</v>
      </c>
      <c r="C1594" s="4" t="s">
        <v>111</v>
      </c>
      <c r="D1594" s="4" t="s">
        <v>4380</v>
      </c>
      <c r="E1594" s="4" t="s">
        <v>9572</v>
      </c>
      <c r="F1594" s="4" t="s">
        <v>36</v>
      </c>
      <c r="G1594" s="4" t="s">
        <v>44</v>
      </c>
      <c r="H1594" s="4" t="s">
        <v>432</v>
      </c>
      <c r="I1594" s="4" t="s">
        <v>4441</v>
      </c>
      <c r="J1594" s="4">
        <v>8907010774</v>
      </c>
      <c r="K1594" s="4" t="s">
        <v>5552</v>
      </c>
      <c r="L1594" s="4" t="s">
        <v>7953</v>
      </c>
      <c r="M1594" s="4" t="s">
        <v>1095</v>
      </c>
      <c r="N1594" s="4" t="str">
        <f>VLOOKUP(F1594,Homologación!$A:$B,2,0)</f>
        <v>Historia</v>
      </c>
      <c r="O1594" s="4" t="str">
        <f>IFERROR(IF(VLOOKUP(G1594,Homologación!$A:$B,2,0)=Tabla1[[#This Row],[Carrera Equivalente Uniandes 1]],"",VLOOKUP(G1594,Homologación!$A:$B,2,0)),"")</f>
        <v>Administración</v>
      </c>
      <c r="P1594" s="4" t="str">
        <f>IFERROR(IF(OR(VLOOKUP(H1594,Homologación!$A:$B,2,0)=Tabla1[[#This Row],[Carrera Equivalente Uniandes 1]],VLOOKUP(H1594,Homologación!$A:$B,2,0)=Tabla1[[#This Row],[Carrera Equivalente Uniandes 2]]),"",VLOOKUP(H1594,Homologación!$A:$B,2,0)),"")</f>
        <v>Ingeniería Industrial</v>
      </c>
    </row>
    <row r="1595" spans="1:16" x14ac:dyDescent="0.25">
      <c r="A1595" s="4" t="s">
        <v>2695</v>
      </c>
      <c r="B1595" s="4" t="s">
        <v>101</v>
      </c>
      <c r="C1595" s="4" t="s">
        <v>111</v>
      </c>
      <c r="D1595" s="4" t="s">
        <v>4380</v>
      </c>
      <c r="E1595" s="4" t="s">
        <v>9572</v>
      </c>
      <c r="F1595" s="4" t="s">
        <v>59</v>
      </c>
      <c r="I1595" s="4" t="s">
        <v>4441</v>
      </c>
      <c r="J1595" s="4">
        <v>8907010774</v>
      </c>
      <c r="K1595" s="4" t="s">
        <v>5553</v>
      </c>
      <c r="L1595" s="4" t="s">
        <v>7954</v>
      </c>
      <c r="M1595" s="4" t="s">
        <v>1095</v>
      </c>
      <c r="N1595" s="4" t="str">
        <f>VLOOKUP(F1595,Homologación!$A:$B,2,0)</f>
        <v>Antropología</v>
      </c>
      <c r="O1595" s="4" t="str">
        <f>IFERROR(IF(VLOOKUP(G1595,Homologación!$A:$B,2,0)=Tabla1[[#This Row],[Carrera Equivalente Uniandes 1]],"",VLOOKUP(G1595,Homologación!$A:$B,2,0)),"")</f>
        <v/>
      </c>
      <c r="P1595" s="4" t="str">
        <f>IFERROR(IF(OR(VLOOKUP(H1595,Homologación!$A:$B,2,0)=Tabla1[[#This Row],[Carrera Equivalente Uniandes 1]],VLOOKUP(H1595,Homologación!$A:$B,2,0)=Tabla1[[#This Row],[Carrera Equivalente Uniandes 2]]),"",VLOOKUP(H1595,Homologación!$A:$B,2,0)),"")</f>
        <v/>
      </c>
    </row>
    <row r="1596" spans="1:16" x14ac:dyDescent="0.25">
      <c r="A1596" s="4" t="s">
        <v>2696</v>
      </c>
      <c r="B1596" s="4" t="s">
        <v>48</v>
      </c>
      <c r="C1596" s="4" t="s">
        <v>4332</v>
      </c>
      <c r="D1596" s="4" t="s">
        <v>4363</v>
      </c>
      <c r="E1596" s="4" t="s">
        <v>9572</v>
      </c>
      <c r="F1596" s="4" t="s">
        <v>449</v>
      </c>
      <c r="G1596" s="4" t="s">
        <v>46</v>
      </c>
      <c r="I1596" s="4" t="s">
        <v>4442</v>
      </c>
      <c r="J1596" s="4">
        <v>8000982056</v>
      </c>
      <c r="K1596" s="4" t="s">
        <v>5554</v>
      </c>
      <c r="L1596" s="4" t="s">
        <v>7955</v>
      </c>
      <c r="M1596" s="4" t="s">
        <v>1095</v>
      </c>
      <c r="N1596" s="4" t="str">
        <f>VLOOKUP(F1596,Homologación!$A:$B,2,0)</f>
        <v>Ingeniería Biomédica</v>
      </c>
      <c r="O1596" s="4" t="str">
        <f>IFERROR(IF(VLOOKUP(G1596,Homologación!$A:$B,2,0)=Tabla1[[#This Row],[Carrera Equivalente Uniandes 1]],"",VLOOKUP(G1596,Homologación!$A:$B,2,0)),"")</f>
        <v/>
      </c>
      <c r="P1596" s="4" t="str">
        <f>IFERROR(IF(OR(VLOOKUP(H1596,Homologación!$A:$B,2,0)=Tabla1[[#This Row],[Carrera Equivalente Uniandes 1]],VLOOKUP(H1596,Homologación!$A:$B,2,0)=Tabla1[[#This Row],[Carrera Equivalente Uniandes 2]]),"",VLOOKUP(H1596,Homologación!$A:$B,2,0)),"")</f>
        <v/>
      </c>
    </row>
    <row r="1597" spans="1:16" x14ac:dyDescent="0.25">
      <c r="A1597" s="4" t="s">
        <v>2697</v>
      </c>
      <c r="B1597" s="4" t="s">
        <v>48</v>
      </c>
      <c r="C1597" s="4" t="s">
        <v>4332</v>
      </c>
      <c r="D1597" s="4" t="s">
        <v>4363</v>
      </c>
      <c r="E1597" s="4" t="s">
        <v>9572</v>
      </c>
      <c r="F1597" s="4" t="s">
        <v>44</v>
      </c>
      <c r="G1597" s="4" t="s">
        <v>18</v>
      </c>
      <c r="I1597" s="4" t="s">
        <v>4442</v>
      </c>
      <c r="J1597" s="4">
        <v>8000982056</v>
      </c>
      <c r="K1597" s="4" t="s">
        <v>5555</v>
      </c>
      <c r="L1597" s="4" t="s">
        <v>7956</v>
      </c>
      <c r="M1597" s="4" t="s">
        <v>1095</v>
      </c>
      <c r="N1597" s="4" t="str">
        <f>VLOOKUP(F1597,Homologación!$A:$B,2,0)</f>
        <v>Administración</v>
      </c>
      <c r="O1597" s="4" t="str">
        <f>IFERROR(IF(VLOOKUP(G1597,Homologación!$A:$B,2,0)=Tabla1[[#This Row],[Carrera Equivalente Uniandes 1]],"",VLOOKUP(G1597,Homologación!$A:$B,2,0)),"")</f>
        <v>Historia</v>
      </c>
      <c r="P1597" s="4" t="str">
        <f>IFERROR(IF(OR(VLOOKUP(H1597,Homologación!$A:$B,2,0)=Tabla1[[#This Row],[Carrera Equivalente Uniandes 1]],VLOOKUP(H1597,Homologación!$A:$B,2,0)=Tabla1[[#This Row],[Carrera Equivalente Uniandes 2]]),"",VLOOKUP(H1597,Homologación!$A:$B,2,0)),"")</f>
        <v/>
      </c>
    </row>
    <row r="1598" spans="1:16" x14ac:dyDescent="0.25">
      <c r="A1598" s="4" t="s">
        <v>2698</v>
      </c>
      <c r="B1598" s="4" t="s">
        <v>48</v>
      </c>
      <c r="C1598" s="4" t="s">
        <v>4332</v>
      </c>
      <c r="D1598" s="4" t="s">
        <v>4363</v>
      </c>
      <c r="E1598" s="4" t="s">
        <v>9572</v>
      </c>
      <c r="F1598" s="4" t="s">
        <v>495</v>
      </c>
      <c r="G1598" s="4" t="s">
        <v>532</v>
      </c>
      <c r="I1598" s="4" t="s">
        <v>4442</v>
      </c>
      <c r="J1598" s="4">
        <v>8000982056</v>
      </c>
      <c r="K1598" s="4" t="s">
        <v>5556</v>
      </c>
      <c r="L1598" s="4" t="s">
        <v>7957</v>
      </c>
      <c r="M1598" s="4" t="s">
        <v>1095</v>
      </c>
      <c r="N1598" s="4" t="str">
        <f>VLOOKUP(F1598,Homologación!$A:$B,2,0)</f>
        <v>Ingeniería Civil</v>
      </c>
      <c r="O1598" s="4" t="str">
        <f>IFERROR(IF(VLOOKUP(G1598,Homologación!$A:$B,2,0)=Tabla1[[#This Row],[Carrera Equivalente Uniandes 1]],"",VLOOKUP(G1598,Homologación!$A:$B,2,0)),"")</f>
        <v/>
      </c>
      <c r="P1598" s="4" t="str">
        <f>IFERROR(IF(OR(VLOOKUP(H1598,Homologación!$A:$B,2,0)=Tabla1[[#This Row],[Carrera Equivalente Uniandes 1]],VLOOKUP(H1598,Homologación!$A:$B,2,0)=Tabla1[[#This Row],[Carrera Equivalente Uniandes 2]]),"",VLOOKUP(H1598,Homologación!$A:$B,2,0)),"")</f>
        <v/>
      </c>
    </row>
    <row r="1599" spans="1:16" x14ac:dyDescent="0.25">
      <c r="A1599" s="4" t="s">
        <v>2699</v>
      </c>
      <c r="B1599" s="4" t="s">
        <v>48</v>
      </c>
      <c r="C1599" s="4" t="s">
        <v>4332</v>
      </c>
      <c r="D1599" s="4" t="s">
        <v>4363</v>
      </c>
      <c r="E1599" s="4" t="s">
        <v>9</v>
      </c>
      <c r="F1599" s="4" t="s">
        <v>22</v>
      </c>
      <c r="I1599" s="4" t="s">
        <v>4442</v>
      </c>
      <c r="J1599" s="4">
        <v>8000982056</v>
      </c>
      <c r="K1599" s="4" t="s">
        <v>5557</v>
      </c>
      <c r="L1599" s="4" t="s">
        <v>7958</v>
      </c>
      <c r="M1599" s="4" t="s">
        <v>1095</v>
      </c>
      <c r="N1599" s="4" t="str">
        <f>VLOOKUP(F1599,Homologación!$A:$B,2,0)</f>
        <v>Antropología</v>
      </c>
      <c r="O1599" s="4" t="str">
        <f>IFERROR(IF(VLOOKUP(G1599,Homologación!$A:$B,2,0)=Tabla1[[#This Row],[Carrera Equivalente Uniandes 1]],"",VLOOKUP(G1599,Homologación!$A:$B,2,0)),"")</f>
        <v/>
      </c>
      <c r="P1599" s="4" t="str">
        <f>IFERROR(IF(OR(VLOOKUP(H1599,Homologación!$A:$B,2,0)=Tabla1[[#This Row],[Carrera Equivalente Uniandes 1]],VLOOKUP(H1599,Homologación!$A:$B,2,0)=Tabla1[[#This Row],[Carrera Equivalente Uniandes 2]]),"",VLOOKUP(H1599,Homologación!$A:$B,2,0)),"")</f>
        <v/>
      </c>
    </row>
    <row r="1600" spans="1:16" x14ac:dyDescent="0.25">
      <c r="A1600" s="4" t="s">
        <v>2700</v>
      </c>
      <c r="B1600" s="4" t="s">
        <v>48</v>
      </c>
      <c r="C1600" s="4" t="s">
        <v>4332</v>
      </c>
      <c r="D1600" s="4" t="s">
        <v>4363</v>
      </c>
      <c r="E1600" s="4" t="s">
        <v>9572</v>
      </c>
      <c r="F1600" s="4" t="s">
        <v>44</v>
      </c>
      <c r="G1600" s="4" t="s">
        <v>18</v>
      </c>
      <c r="I1600" s="4" t="s">
        <v>4442</v>
      </c>
      <c r="J1600" s="4">
        <v>8000982056</v>
      </c>
      <c r="K1600" s="4" t="s">
        <v>5555</v>
      </c>
      <c r="L1600" s="4" t="s">
        <v>7956</v>
      </c>
      <c r="M1600" s="4" t="s">
        <v>1095</v>
      </c>
      <c r="N1600" s="4" t="str">
        <f>VLOOKUP(F1600,Homologación!$A:$B,2,0)</f>
        <v>Administración</v>
      </c>
      <c r="O1600" s="4" t="str">
        <f>IFERROR(IF(VLOOKUP(G1600,Homologación!$A:$B,2,0)=Tabla1[[#This Row],[Carrera Equivalente Uniandes 1]],"",VLOOKUP(G1600,Homologación!$A:$B,2,0)),"")</f>
        <v>Historia</v>
      </c>
      <c r="P1600" s="4" t="str">
        <f>IFERROR(IF(OR(VLOOKUP(H1600,Homologación!$A:$B,2,0)=Tabla1[[#This Row],[Carrera Equivalente Uniandes 1]],VLOOKUP(H1600,Homologación!$A:$B,2,0)=Tabla1[[#This Row],[Carrera Equivalente Uniandes 2]]),"",VLOOKUP(H1600,Homologación!$A:$B,2,0)),"")</f>
        <v/>
      </c>
    </row>
    <row r="1601" spans="1:16" x14ac:dyDescent="0.25">
      <c r="A1601" s="4" t="s">
        <v>2701</v>
      </c>
      <c r="B1601" s="4" t="s">
        <v>101</v>
      </c>
      <c r="C1601" s="4" t="s">
        <v>4304</v>
      </c>
      <c r="D1601" s="4" t="s">
        <v>4380</v>
      </c>
      <c r="E1601" s="4" t="s">
        <v>9572</v>
      </c>
      <c r="F1601" s="4" t="s">
        <v>49</v>
      </c>
      <c r="I1601" s="4" t="s">
        <v>4443</v>
      </c>
      <c r="J1601" s="4">
        <v>8907010330</v>
      </c>
      <c r="K1601" s="4" t="s">
        <v>5558</v>
      </c>
      <c r="L1601" s="4" t="s">
        <v>7959</v>
      </c>
      <c r="M1601" s="4" t="s">
        <v>1095</v>
      </c>
      <c r="N1601" s="4" t="str">
        <f>VLOOKUP(F1601,Homologación!$A:$B,2,0)</f>
        <v>Ingeniería Ambiental</v>
      </c>
      <c r="O1601" s="4" t="str">
        <f>IFERROR(IF(VLOOKUP(G1601,Homologación!$A:$B,2,0)=Tabla1[[#This Row],[Carrera Equivalente Uniandes 1]],"",VLOOKUP(G1601,Homologación!$A:$B,2,0)),"")</f>
        <v/>
      </c>
      <c r="P1601" s="4" t="str">
        <f>IFERROR(IF(OR(VLOOKUP(H1601,Homologación!$A:$B,2,0)=Tabla1[[#This Row],[Carrera Equivalente Uniandes 1]],VLOOKUP(H1601,Homologación!$A:$B,2,0)=Tabla1[[#This Row],[Carrera Equivalente Uniandes 2]]),"",VLOOKUP(H1601,Homologación!$A:$B,2,0)),"")</f>
        <v/>
      </c>
    </row>
    <row r="1602" spans="1:16" x14ac:dyDescent="0.25">
      <c r="A1602" s="4" t="s">
        <v>2702</v>
      </c>
      <c r="B1602" s="4" t="s">
        <v>101</v>
      </c>
      <c r="C1602" s="4" t="s">
        <v>4304</v>
      </c>
      <c r="D1602" s="4" t="s">
        <v>4380</v>
      </c>
      <c r="E1602" s="4" t="s">
        <v>9572</v>
      </c>
      <c r="F1602" s="4" t="s">
        <v>195</v>
      </c>
      <c r="G1602" s="4" t="s">
        <v>29</v>
      </c>
      <c r="I1602" s="4" t="s">
        <v>4443</v>
      </c>
      <c r="J1602" s="4">
        <v>8907010330</v>
      </c>
      <c r="K1602" s="4" t="s">
        <v>5559</v>
      </c>
      <c r="L1602" s="4" t="s">
        <v>7960</v>
      </c>
      <c r="M1602" s="4" t="s">
        <v>1095</v>
      </c>
      <c r="N1602" s="4" t="str">
        <f>VLOOKUP(F1602,Homologación!$A:$B,2,0)</f>
        <v>Ingeniería de Sistemas y Computación</v>
      </c>
      <c r="O1602" s="4" t="str">
        <f>IFERROR(IF(VLOOKUP(G1602,Homologación!$A:$B,2,0)=Tabla1[[#This Row],[Carrera Equivalente Uniandes 1]],"",VLOOKUP(G1602,Homologación!$A:$B,2,0)),"")</f>
        <v/>
      </c>
      <c r="P1602" s="4" t="str">
        <f>IFERROR(IF(OR(VLOOKUP(H1602,Homologación!$A:$B,2,0)=Tabla1[[#This Row],[Carrera Equivalente Uniandes 1]],VLOOKUP(H1602,Homologación!$A:$B,2,0)=Tabla1[[#This Row],[Carrera Equivalente Uniandes 2]]),"",VLOOKUP(H1602,Homologación!$A:$B,2,0)),"")</f>
        <v/>
      </c>
    </row>
    <row r="1603" spans="1:16" x14ac:dyDescent="0.25">
      <c r="A1603" s="4" t="s">
        <v>2703</v>
      </c>
      <c r="B1603" s="4" t="s">
        <v>101</v>
      </c>
      <c r="C1603" s="4" t="s">
        <v>4304</v>
      </c>
      <c r="D1603" s="4" t="s">
        <v>4380</v>
      </c>
      <c r="E1603" s="4" t="s">
        <v>9572</v>
      </c>
      <c r="F1603" s="4" t="s">
        <v>432</v>
      </c>
      <c r="I1603" s="4" t="s">
        <v>4443</v>
      </c>
      <c r="J1603" s="4">
        <v>8907010330</v>
      </c>
      <c r="K1603" s="4" t="s">
        <v>5560</v>
      </c>
      <c r="L1603" s="4" t="s">
        <v>7961</v>
      </c>
      <c r="M1603" s="4" t="s">
        <v>1095</v>
      </c>
      <c r="N1603" s="4" t="str">
        <f>VLOOKUP(F1603,Homologación!$A:$B,2,0)</f>
        <v>Ingeniería Industrial</v>
      </c>
      <c r="O1603" s="4" t="str">
        <f>IFERROR(IF(VLOOKUP(G1603,Homologación!$A:$B,2,0)=Tabla1[[#This Row],[Carrera Equivalente Uniandes 1]],"",VLOOKUP(G1603,Homologación!$A:$B,2,0)),"")</f>
        <v/>
      </c>
      <c r="P1603" s="4" t="str">
        <f>IFERROR(IF(OR(VLOOKUP(H1603,Homologación!$A:$B,2,0)=Tabla1[[#This Row],[Carrera Equivalente Uniandes 1]],VLOOKUP(H1603,Homologación!$A:$B,2,0)=Tabla1[[#This Row],[Carrera Equivalente Uniandes 2]]),"",VLOOKUP(H1603,Homologación!$A:$B,2,0)),"")</f>
        <v/>
      </c>
    </row>
    <row r="1604" spans="1:16" x14ac:dyDescent="0.25">
      <c r="A1604" s="4" t="s">
        <v>2704</v>
      </c>
      <c r="B1604" s="4" t="s">
        <v>101</v>
      </c>
      <c r="C1604" s="4" t="s">
        <v>4304</v>
      </c>
      <c r="D1604" s="4" t="s">
        <v>4380</v>
      </c>
      <c r="E1604" s="4" t="s">
        <v>9572</v>
      </c>
      <c r="F1604" s="4" t="s">
        <v>18</v>
      </c>
      <c r="G1604" s="4" t="s">
        <v>44</v>
      </c>
      <c r="I1604" s="4" t="s">
        <v>4443</v>
      </c>
      <c r="J1604" s="4">
        <v>8907010330</v>
      </c>
      <c r="K1604" s="4" t="s">
        <v>5561</v>
      </c>
      <c r="L1604" s="4" t="s">
        <v>7962</v>
      </c>
      <c r="M1604" s="4" t="s">
        <v>1095</v>
      </c>
      <c r="N1604" s="4" t="str">
        <f>VLOOKUP(F1604,Homologación!$A:$B,2,0)</f>
        <v>Historia</v>
      </c>
      <c r="O1604" s="4" t="str">
        <f>IFERROR(IF(VLOOKUP(G1604,Homologación!$A:$B,2,0)=Tabla1[[#This Row],[Carrera Equivalente Uniandes 1]],"",VLOOKUP(G1604,Homologación!$A:$B,2,0)),"")</f>
        <v>Administración</v>
      </c>
      <c r="P1604" s="4" t="str">
        <f>IFERROR(IF(OR(VLOOKUP(H1604,Homologación!$A:$B,2,0)=Tabla1[[#This Row],[Carrera Equivalente Uniandes 1]],VLOOKUP(H1604,Homologación!$A:$B,2,0)=Tabla1[[#This Row],[Carrera Equivalente Uniandes 2]]),"",VLOOKUP(H1604,Homologación!$A:$B,2,0)),"")</f>
        <v/>
      </c>
    </row>
    <row r="1605" spans="1:16" x14ac:dyDescent="0.25">
      <c r="A1605" s="4" t="s">
        <v>2705</v>
      </c>
      <c r="B1605" s="4" t="s">
        <v>101</v>
      </c>
      <c r="C1605" s="4" t="s">
        <v>4304</v>
      </c>
      <c r="D1605" s="4" t="s">
        <v>4380</v>
      </c>
      <c r="E1605" s="4" t="s">
        <v>9</v>
      </c>
      <c r="F1605" s="4" t="s">
        <v>17</v>
      </c>
      <c r="I1605" s="4" t="s">
        <v>4443</v>
      </c>
      <c r="J1605" s="4">
        <v>8907010330</v>
      </c>
      <c r="K1605" s="4" t="s">
        <v>5562</v>
      </c>
      <c r="L1605" s="4" t="s">
        <v>7963</v>
      </c>
      <c r="M1605" s="4" t="s">
        <v>1095</v>
      </c>
      <c r="N1605" s="4" t="str">
        <f>VLOOKUP(F1605,Homologación!$A:$B,2,0)</f>
        <v>Historia</v>
      </c>
      <c r="O1605" s="4" t="str">
        <f>IFERROR(IF(VLOOKUP(G1605,Homologación!$A:$B,2,0)=Tabla1[[#This Row],[Carrera Equivalente Uniandes 1]],"",VLOOKUP(G1605,Homologación!$A:$B,2,0)),"")</f>
        <v/>
      </c>
      <c r="P1605" s="4" t="str">
        <f>IFERROR(IF(OR(VLOOKUP(H1605,Homologación!$A:$B,2,0)=Tabla1[[#This Row],[Carrera Equivalente Uniandes 1]],VLOOKUP(H1605,Homologación!$A:$B,2,0)=Tabla1[[#This Row],[Carrera Equivalente Uniandes 2]]),"",VLOOKUP(H1605,Homologación!$A:$B,2,0)),"")</f>
        <v/>
      </c>
    </row>
    <row r="1606" spans="1:16" x14ac:dyDescent="0.25">
      <c r="A1606" s="4" t="s">
        <v>2706</v>
      </c>
      <c r="B1606" s="4" t="s">
        <v>26</v>
      </c>
      <c r="C1606" s="4" t="s">
        <v>26</v>
      </c>
      <c r="D1606" s="4" t="s">
        <v>425</v>
      </c>
      <c r="E1606" s="4" t="s">
        <v>3</v>
      </c>
      <c r="F1606" s="4" t="s">
        <v>16</v>
      </c>
      <c r="G1606" s="4" t="s">
        <v>9489</v>
      </c>
      <c r="H1606" s="4" t="s">
        <v>9490</v>
      </c>
      <c r="I1606" s="4" t="s">
        <v>282</v>
      </c>
      <c r="J1606" s="4">
        <v>8002158072</v>
      </c>
      <c r="K1606" s="4" t="s">
        <v>5563</v>
      </c>
      <c r="L1606" s="4" t="s">
        <v>7964</v>
      </c>
      <c r="M1606" s="4" t="s">
        <v>9393</v>
      </c>
      <c r="N1606" s="4" t="str">
        <f>VLOOKUP(F1606,Homologación!$A:$B,2,0)</f>
        <v>Ingeniería Civil</v>
      </c>
      <c r="O1606" s="4" t="str">
        <f>IFERROR(IF(VLOOKUP(G1606,Homologación!$A:$B,2,0)=Tabla1[[#This Row],[Carrera Equivalente Uniandes 1]],"",VLOOKUP(G1606,Homologación!$A:$B,2,0)),"")</f>
        <v/>
      </c>
      <c r="P1606" s="4" t="str">
        <f>IFERROR(IF(OR(VLOOKUP(H1606,Homologación!$A:$B,2,0)=Tabla1[[#This Row],[Carrera Equivalente Uniandes 1]],VLOOKUP(H1606,Homologación!$A:$B,2,0)=Tabla1[[#This Row],[Carrera Equivalente Uniandes 2]]),"",VLOOKUP(H1606,Homologación!$A:$B,2,0)),"")</f>
        <v/>
      </c>
    </row>
    <row r="1607" spans="1:16" x14ac:dyDescent="0.25">
      <c r="A1607" s="4" t="s">
        <v>2707</v>
      </c>
      <c r="B1607" s="4" t="s">
        <v>26</v>
      </c>
      <c r="C1607" s="4" t="s">
        <v>26</v>
      </c>
      <c r="D1607" s="4" t="s">
        <v>425</v>
      </c>
      <c r="E1607" s="4" t="s">
        <v>9572</v>
      </c>
      <c r="F1607" s="4" t="s">
        <v>36</v>
      </c>
      <c r="G1607" s="4" t="s">
        <v>432</v>
      </c>
      <c r="H1607" s="4" t="s">
        <v>107</v>
      </c>
      <c r="I1607" s="4" t="s">
        <v>282</v>
      </c>
      <c r="J1607" s="4">
        <v>8002158072</v>
      </c>
      <c r="K1607" s="4" t="s">
        <v>5564</v>
      </c>
      <c r="L1607" s="4" t="s">
        <v>7965</v>
      </c>
      <c r="M1607" s="4" t="s">
        <v>9393</v>
      </c>
      <c r="N1607" s="4" t="str">
        <f>VLOOKUP(F1607,Homologación!$A:$B,2,0)</f>
        <v>Historia</v>
      </c>
      <c r="O1607" s="4" t="str">
        <f>IFERROR(IF(VLOOKUP(G1607,Homologación!$A:$B,2,0)=Tabla1[[#This Row],[Carrera Equivalente Uniandes 1]],"",VLOOKUP(G1607,Homologación!$A:$B,2,0)),"")</f>
        <v>Ingeniería Industrial</v>
      </c>
      <c r="P1607" s="4" t="str">
        <f>IFERROR(IF(OR(VLOOKUP(H1607,Homologación!$A:$B,2,0)=Tabla1[[#This Row],[Carrera Equivalente Uniandes 1]],VLOOKUP(H1607,Homologación!$A:$B,2,0)=Tabla1[[#This Row],[Carrera Equivalente Uniandes 2]]),"",VLOOKUP(H1607,Homologación!$A:$B,2,0)),"")</f>
        <v/>
      </c>
    </row>
    <row r="1608" spans="1:16" x14ac:dyDescent="0.25">
      <c r="A1608" s="4" t="s">
        <v>2708</v>
      </c>
      <c r="B1608" s="4" t="s">
        <v>26</v>
      </c>
      <c r="C1608" s="4" t="s">
        <v>26</v>
      </c>
      <c r="D1608" s="4" t="s">
        <v>425</v>
      </c>
      <c r="E1608" s="4" t="s">
        <v>3</v>
      </c>
      <c r="F1608" s="4" t="s">
        <v>21</v>
      </c>
      <c r="G1608" s="4" t="s">
        <v>567</v>
      </c>
      <c r="H1608" s="4" t="s">
        <v>9467</v>
      </c>
      <c r="I1608" s="4" t="s">
        <v>282</v>
      </c>
      <c r="J1608" s="4">
        <v>8002158072</v>
      </c>
      <c r="K1608" s="4" t="s">
        <v>788</v>
      </c>
      <c r="L1608" s="4" t="s">
        <v>7966</v>
      </c>
      <c r="M1608" s="4" t="s">
        <v>9393</v>
      </c>
      <c r="N1608" s="4" t="str">
        <f>VLOOKUP(F1608,Homologación!$A:$B,2,0)</f>
        <v>Derecho</v>
      </c>
      <c r="O1608" s="4" t="str">
        <f>IFERROR(IF(VLOOKUP(G1608,Homologación!$A:$B,2,0)=Tabla1[[#This Row],[Carrera Equivalente Uniandes 1]],"",VLOOKUP(G1608,Homologación!$A:$B,2,0)),"")</f>
        <v/>
      </c>
      <c r="P1608" s="4" t="str">
        <f>IFERROR(IF(OR(VLOOKUP(H1608,Homologación!$A:$B,2,0)=Tabla1[[#This Row],[Carrera Equivalente Uniandes 1]],VLOOKUP(H1608,Homologación!$A:$B,2,0)=Tabla1[[#This Row],[Carrera Equivalente Uniandes 2]]),"",VLOOKUP(H1608,Homologación!$A:$B,2,0)),"")</f>
        <v/>
      </c>
    </row>
    <row r="1609" spans="1:16" x14ac:dyDescent="0.25">
      <c r="A1609" s="4" t="s">
        <v>2709</v>
      </c>
      <c r="B1609" s="4" t="s">
        <v>26</v>
      </c>
      <c r="C1609" s="4" t="s">
        <v>26</v>
      </c>
      <c r="D1609" s="4" t="s">
        <v>425</v>
      </c>
      <c r="E1609" s="4" t="s">
        <v>9572</v>
      </c>
      <c r="F1609" s="4" t="s">
        <v>36</v>
      </c>
      <c r="G1609" s="4" t="s">
        <v>432</v>
      </c>
      <c r="H1609" s="4" t="s">
        <v>456</v>
      </c>
      <c r="I1609" s="4" t="s">
        <v>282</v>
      </c>
      <c r="J1609" s="4">
        <v>8002158072</v>
      </c>
      <c r="K1609" s="4" t="s">
        <v>5565</v>
      </c>
      <c r="L1609" s="4" t="s">
        <v>7967</v>
      </c>
      <c r="M1609" s="4" t="s">
        <v>9393</v>
      </c>
      <c r="N1609" s="4" t="str">
        <f>VLOOKUP(F1609,Homologación!$A:$B,2,0)</f>
        <v>Historia</v>
      </c>
      <c r="O1609" s="4" t="str">
        <f>IFERROR(IF(VLOOKUP(G1609,Homologación!$A:$B,2,0)=Tabla1[[#This Row],[Carrera Equivalente Uniandes 1]],"",VLOOKUP(G1609,Homologación!$A:$B,2,0)),"")</f>
        <v>Ingeniería Industrial</v>
      </c>
      <c r="P1609" s="4" t="str">
        <f>IFERROR(IF(OR(VLOOKUP(H1609,Homologación!$A:$B,2,0)=Tabla1[[#This Row],[Carrera Equivalente Uniandes 1]],VLOOKUP(H1609,Homologación!$A:$B,2,0)=Tabla1[[#This Row],[Carrera Equivalente Uniandes 2]]),"",VLOOKUP(H1609,Homologación!$A:$B,2,0)),"")</f>
        <v/>
      </c>
    </row>
    <row r="1610" spans="1:16" x14ac:dyDescent="0.25">
      <c r="A1610" s="4" t="s">
        <v>2710</v>
      </c>
      <c r="B1610" s="4" t="s">
        <v>26</v>
      </c>
      <c r="C1610" s="4" t="s">
        <v>26</v>
      </c>
      <c r="D1610" s="4" t="s">
        <v>425</v>
      </c>
      <c r="E1610" s="4" t="s">
        <v>3</v>
      </c>
      <c r="F1610" s="4" t="s">
        <v>16</v>
      </c>
      <c r="G1610" s="4" t="s">
        <v>9489</v>
      </c>
      <c r="H1610" s="4" t="s">
        <v>9490</v>
      </c>
      <c r="I1610" s="4" t="s">
        <v>282</v>
      </c>
      <c r="J1610" s="4">
        <v>8002158072</v>
      </c>
      <c r="K1610" s="4" t="s">
        <v>5566</v>
      </c>
      <c r="L1610" s="4" t="s">
        <v>7968</v>
      </c>
      <c r="M1610" s="4" t="s">
        <v>9393</v>
      </c>
      <c r="N1610" s="4" t="str">
        <f>VLOOKUP(F1610,Homologación!$A:$B,2,0)</f>
        <v>Ingeniería Civil</v>
      </c>
      <c r="O1610" s="4" t="str">
        <f>IFERROR(IF(VLOOKUP(G1610,Homologación!$A:$B,2,0)=Tabla1[[#This Row],[Carrera Equivalente Uniandes 1]],"",VLOOKUP(G1610,Homologación!$A:$B,2,0)),"")</f>
        <v/>
      </c>
      <c r="P1610" s="4" t="str">
        <f>IFERROR(IF(OR(VLOOKUP(H1610,Homologación!$A:$B,2,0)=Tabla1[[#This Row],[Carrera Equivalente Uniandes 1]],VLOOKUP(H1610,Homologación!$A:$B,2,0)=Tabla1[[#This Row],[Carrera Equivalente Uniandes 2]]),"",VLOOKUP(H1610,Homologación!$A:$B,2,0)),"")</f>
        <v/>
      </c>
    </row>
    <row r="1611" spans="1:16" x14ac:dyDescent="0.25">
      <c r="A1611" s="4" t="s">
        <v>2711</v>
      </c>
      <c r="B1611" s="4" t="s">
        <v>26</v>
      </c>
      <c r="C1611" s="4" t="s">
        <v>26</v>
      </c>
      <c r="D1611" s="4" t="s">
        <v>425</v>
      </c>
      <c r="E1611" s="4" t="s">
        <v>9572</v>
      </c>
      <c r="F1611" s="4" t="s">
        <v>39</v>
      </c>
      <c r="G1611" s="4" t="s">
        <v>15</v>
      </c>
      <c r="H1611" s="4" t="s">
        <v>9491</v>
      </c>
      <c r="I1611" s="4" t="s">
        <v>282</v>
      </c>
      <c r="J1611" s="4">
        <v>8002158072</v>
      </c>
      <c r="K1611" s="4" t="s">
        <v>5567</v>
      </c>
      <c r="L1611" s="4" t="s">
        <v>7969</v>
      </c>
      <c r="M1611" s="4" t="s">
        <v>9393</v>
      </c>
      <c r="N1611" s="4" t="str">
        <f>VLOOKUP(F1611,Homologación!$A:$B,2,0)</f>
        <v>Contaduría Internacional</v>
      </c>
      <c r="O1611" s="4" t="str">
        <f>IFERROR(IF(VLOOKUP(G1611,Homologación!$A:$B,2,0)=Tabla1[[#This Row],[Carrera Equivalente Uniandes 1]],"",VLOOKUP(G1611,Homologación!$A:$B,2,0)),"")</f>
        <v>Administración</v>
      </c>
      <c r="P1611" s="4" t="str">
        <f>IFERROR(IF(OR(VLOOKUP(H1611,Homologación!$A:$B,2,0)=Tabla1[[#This Row],[Carrera Equivalente Uniandes 1]],VLOOKUP(H1611,Homologación!$A:$B,2,0)=Tabla1[[#This Row],[Carrera Equivalente Uniandes 2]]),"",VLOOKUP(H1611,Homologación!$A:$B,2,0)),"")</f>
        <v/>
      </c>
    </row>
    <row r="1612" spans="1:16" x14ac:dyDescent="0.25">
      <c r="A1612" s="4" t="s">
        <v>2712</v>
      </c>
      <c r="B1612" s="4" t="s">
        <v>26</v>
      </c>
      <c r="C1612" s="4" t="s">
        <v>26</v>
      </c>
      <c r="D1612" s="4" t="s">
        <v>425</v>
      </c>
      <c r="E1612" s="4" t="s">
        <v>3</v>
      </c>
      <c r="F1612" s="4" t="s">
        <v>21</v>
      </c>
      <c r="G1612" s="4" t="s">
        <v>567</v>
      </c>
      <c r="H1612" s="4" t="s">
        <v>9467</v>
      </c>
      <c r="I1612" s="4" t="s">
        <v>282</v>
      </c>
      <c r="J1612" s="4">
        <v>8002158072</v>
      </c>
      <c r="K1612" s="4" t="s">
        <v>788</v>
      </c>
      <c r="L1612" s="4" t="s">
        <v>7970</v>
      </c>
      <c r="M1612" s="4" t="s">
        <v>9393</v>
      </c>
      <c r="N1612" s="4" t="str">
        <f>VLOOKUP(F1612,Homologación!$A:$B,2,0)</f>
        <v>Derecho</v>
      </c>
      <c r="O1612" s="4" t="str">
        <f>IFERROR(IF(VLOOKUP(G1612,Homologación!$A:$B,2,0)=Tabla1[[#This Row],[Carrera Equivalente Uniandes 1]],"",VLOOKUP(G1612,Homologación!$A:$B,2,0)),"")</f>
        <v/>
      </c>
      <c r="P1612" s="4" t="str">
        <f>IFERROR(IF(OR(VLOOKUP(H1612,Homologación!$A:$B,2,0)=Tabla1[[#This Row],[Carrera Equivalente Uniandes 1]],VLOOKUP(H1612,Homologación!$A:$B,2,0)=Tabla1[[#This Row],[Carrera Equivalente Uniandes 2]]),"",VLOOKUP(H1612,Homologación!$A:$B,2,0)),"")</f>
        <v/>
      </c>
    </row>
    <row r="1613" spans="1:16" x14ac:dyDescent="0.25">
      <c r="A1613" s="4" t="s">
        <v>2713</v>
      </c>
      <c r="B1613" s="4" t="s">
        <v>26</v>
      </c>
      <c r="C1613" s="4" t="s">
        <v>26</v>
      </c>
      <c r="D1613" s="4" t="s">
        <v>425</v>
      </c>
      <c r="E1613" s="4" t="s">
        <v>9572</v>
      </c>
      <c r="F1613" s="4" t="s">
        <v>36</v>
      </c>
      <c r="G1613" s="4" t="s">
        <v>432</v>
      </c>
      <c r="H1613" s="4" t="s">
        <v>456</v>
      </c>
      <c r="I1613" s="4" t="s">
        <v>282</v>
      </c>
      <c r="J1613" s="4">
        <v>8002158072</v>
      </c>
      <c r="K1613" s="4" t="s">
        <v>5565</v>
      </c>
      <c r="L1613" s="4" t="s">
        <v>7971</v>
      </c>
      <c r="M1613" s="4" t="s">
        <v>9393</v>
      </c>
      <c r="N1613" s="4" t="str">
        <f>VLOOKUP(F1613,Homologación!$A:$B,2,0)</f>
        <v>Historia</v>
      </c>
      <c r="O1613" s="4" t="str">
        <f>IFERROR(IF(VLOOKUP(G1613,Homologación!$A:$B,2,0)=Tabla1[[#This Row],[Carrera Equivalente Uniandes 1]],"",VLOOKUP(G1613,Homologación!$A:$B,2,0)),"")</f>
        <v>Ingeniería Industrial</v>
      </c>
      <c r="P1613" s="4" t="str">
        <f>IFERROR(IF(OR(VLOOKUP(H1613,Homologación!$A:$B,2,0)=Tabla1[[#This Row],[Carrera Equivalente Uniandes 1]],VLOOKUP(H1613,Homologación!$A:$B,2,0)=Tabla1[[#This Row],[Carrera Equivalente Uniandes 2]]),"",VLOOKUP(H1613,Homologación!$A:$B,2,0)),"")</f>
        <v/>
      </c>
    </row>
    <row r="1614" spans="1:16" x14ac:dyDescent="0.25">
      <c r="A1614" s="4" t="s">
        <v>2714</v>
      </c>
      <c r="B1614" s="4" t="s">
        <v>26</v>
      </c>
      <c r="C1614" s="4" t="s">
        <v>26</v>
      </c>
      <c r="D1614" s="4" t="s">
        <v>425</v>
      </c>
      <c r="E1614" s="4" t="s">
        <v>9572</v>
      </c>
      <c r="F1614" s="4" t="s">
        <v>36</v>
      </c>
      <c r="G1614" s="4" t="s">
        <v>432</v>
      </c>
      <c r="H1614" s="4" t="s">
        <v>456</v>
      </c>
      <c r="I1614" s="4" t="s">
        <v>282</v>
      </c>
      <c r="J1614" s="4">
        <v>8002158072</v>
      </c>
      <c r="K1614" s="4" t="s">
        <v>5568</v>
      </c>
      <c r="L1614" s="4" t="s">
        <v>7972</v>
      </c>
      <c r="M1614" s="4" t="s">
        <v>9393</v>
      </c>
      <c r="N1614" s="4" t="str">
        <f>VLOOKUP(F1614,Homologación!$A:$B,2,0)</f>
        <v>Historia</v>
      </c>
      <c r="O1614" s="4" t="str">
        <f>IFERROR(IF(VLOOKUP(G1614,Homologación!$A:$B,2,0)=Tabla1[[#This Row],[Carrera Equivalente Uniandes 1]],"",VLOOKUP(G1614,Homologación!$A:$B,2,0)),"")</f>
        <v>Ingeniería Industrial</v>
      </c>
      <c r="P1614" s="4" t="str">
        <f>IFERROR(IF(OR(VLOOKUP(H1614,Homologación!$A:$B,2,0)=Tabla1[[#This Row],[Carrera Equivalente Uniandes 1]],VLOOKUP(H1614,Homologación!$A:$B,2,0)=Tabla1[[#This Row],[Carrera Equivalente Uniandes 2]]),"",VLOOKUP(H1614,Homologación!$A:$B,2,0)),"")</f>
        <v/>
      </c>
    </row>
    <row r="1615" spans="1:16" x14ac:dyDescent="0.25">
      <c r="A1615" s="4" t="s">
        <v>2715</v>
      </c>
      <c r="B1615" s="4" t="s">
        <v>26</v>
      </c>
      <c r="C1615" s="4" t="s">
        <v>26</v>
      </c>
      <c r="D1615" s="4" t="s">
        <v>425</v>
      </c>
      <c r="E1615" s="4" t="s">
        <v>9572</v>
      </c>
      <c r="F1615" s="4" t="s">
        <v>36</v>
      </c>
      <c r="G1615" s="4" t="s">
        <v>432</v>
      </c>
      <c r="H1615" s="4" t="s">
        <v>456</v>
      </c>
      <c r="I1615" s="4" t="s">
        <v>282</v>
      </c>
      <c r="J1615" s="4">
        <v>8002158072</v>
      </c>
      <c r="K1615" s="4" t="s">
        <v>5569</v>
      </c>
      <c r="L1615" s="4" t="s">
        <v>7973</v>
      </c>
      <c r="M1615" s="4" t="s">
        <v>9393</v>
      </c>
      <c r="N1615" s="4" t="str">
        <f>VLOOKUP(F1615,Homologación!$A:$B,2,0)</f>
        <v>Historia</v>
      </c>
      <c r="O1615" s="4" t="str">
        <f>IFERROR(IF(VLOOKUP(G1615,Homologación!$A:$B,2,0)=Tabla1[[#This Row],[Carrera Equivalente Uniandes 1]],"",VLOOKUP(G1615,Homologación!$A:$B,2,0)),"")</f>
        <v>Ingeniería Industrial</v>
      </c>
      <c r="P1615" s="4" t="str">
        <f>IFERROR(IF(OR(VLOOKUP(H1615,Homologación!$A:$B,2,0)=Tabla1[[#This Row],[Carrera Equivalente Uniandes 1]],VLOOKUP(H1615,Homologación!$A:$B,2,0)=Tabla1[[#This Row],[Carrera Equivalente Uniandes 2]]),"",VLOOKUP(H1615,Homologación!$A:$B,2,0)),"")</f>
        <v/>
      </c>
    </row>
    <row r="1616" spans="1:16" x14ac:dyDescent="0.25">
      <c r="A1616" s="4" t="s">
        <v>2716</v>
      </c>
      <c r="B1616" s="4" t="s">
        <v>26</v>
      </c>
      <c r="C1616" s="4" t="s">
        <v>26</v>
      </c>
      <c r="D1616" s="4" t="s">
        <v>425</v>
      </c>
      <c r="E1616" s="4" t="s">
        <v>3</v>
      </c>
      <c r="F1616" s="4" t="s">
        <v>22</v>
      </c>
      <c r="G1616" s="4" t="s">
        <v>213</v>
      </c>
      <c r="I1616" s="4" t="s">
        <v>665</v>
      </c>
      <c r="J1616" s="4">
        <v>8999990619</v>
      </c>
      <c r="K1616" s="4" t="s">
        <v>5557</v>
      </c>
      <c r="L1616" s="4" t="s">
        <v>7974</v>
      </c>
      <c r="M1616" s="4" t="s">
        <v>9393</v>
      </c>
      <c r="N1616" s="4" t="str">
        <f>VLOOKUP(F1616,Homologación!$A:$B,2,0)</f>
        <v>Antropología</v>
      </c>
      <c r="O1616" s="4" t="str">
        <f>IFERROR(IF(VLOOKUP(G1616,Homologación!$A:$B,2,0)=Tabla1[[#This Row],[Carrera Equivalente Uniandes 1]],"",VLOOKUP(G1616,Homologación!$A:$B,2,0)),"")</f>
        <v/>
      </c>
      <c r="P1616" s="4" t="str">
        <f>IFERROR(IF(OR(VLOOKUP(H1616,Homologación!$A:$B,2,0)=Tabla1[[#This Row],[Carrera Equivalente Uniandes 1]],VLOOKUP(H1616,Homologación!$A:$B,2,0)=Tabla1[[#This Row],[Carrera Equivalente Uniandes 2]]),"",VLOOKUP(H1616,Homologación!$A:$B,2,0)),"")</f>
        <v/>
      </c>
    </row>
    <row r="1617" spans="1:16" x14ac:dyDescent="0.25">
      <c r="A1617" s="4" t="s">
        <v>2717</v>
      </c>
      <c r="B1617" s="4" t="s">
        <v>26</v>
      </c>
      <c r="C1617" s="4" t="s">
        <v>26</v>
      </c>
      <c r="D1617" s="4" t="s">
        <v>425</v>
      </c>
      <c r="E1617" s="4" t="s">
        <v>3</v>
      </c>
      <c r="F1617" s="4" t="s">
        <v>442</v>
      </c>
      <c r="I1617" s="4" t="s">
        <v>665</v>
      </c>
      <c r="J1617" s="4">
        <v>8999990619</v>
      </c>
      <c r="K1617" s="4" t="s">
        <v>936</v>
      </c>
      <c r="L1617" s="4" t="s">
        <v>7975</v>
      </c>
      <c r="M1617" s="4" t="s">
        <v>9393</v>
      </c>
      <c r="N1617" s="4" t="str">
        <f>VLOOKUP(F1617,Homologación!$A:$B,2,0)</f>
        <v>Ciencia Política</v>
      </c>
      <c r="O1617" s="4" t="str">
        <f>IFERROR(IF(VLOOKUP(G1617,Homologación!$A:$B,2,0)=Tabla1[[#This Row],[Carrera Equivalente Uniandes 1]],"",VLOOKUP(G1617,Homologación!$A:$B,2,0)),"")</f>
        <v/>
      </c>
      <c r="P1617" s="4" t="str">
        <f>IFERROR(IF(OR(VLOOKUP(H1617,Homologación!$A:$B,2,0)=Tabla1[[#This Row],[Carrera Equivalente Uniandes 1]],VLOOKUP(H1617,Homologación!$A:$B,2,0)=Tabla1[[#This Row],[Carrera Equivalente Uniandes 2]]),"",VLOOKUP(H1617,Homologación!$A:$B,2,0)),"")</f>
        <v/>
      </c>
    </row>
    <row r="1618" spans="1:16" x14ac:dyDescent="0.25">
      <c r="A1618" s="4" t="s">
        <v>2718</v>
      </c>
      <c r="B1618" s="4" t="s">
        <v>26</v>
      </c>
      <c r="C1618" s="4" t="s">
        <v>26</v>
      </c>
      <c r="D1618" s="4" t="s">
        <v>425</v>
      </c>
      <c r="E1618" s="4" t="s">
        <v>3</v>
      </c>
      <c r="F1618" s="4" t="s">
        <v>15</v>
      </c>
      <c r="I1618" s="4" t="s">
        <v>665</v>
      </c>
      <c r="J1618" s="4">
        <v>8999990619</v>
      </c>
      <c r="K1618" s="4" t="s">
        <v>5570</v>
      </c>
      <c r="L1618" s="4" t="s">
        <v>7976</v>
      </c>
      <c r="M1618" s="4" t="s">
        <v>9393</v>
      </c>
      <c r="N1618" s="4" t="str">
        <f>VLOOKUP(F1618,Homologación!$A:$B,2,0)</f>
        <v>Administración</v>
      </c>
      <c r="O1618" s="4" t="str">
        <f>IFERROR(IF(VLOOKUP(G1618,Homologación!$A:$B,2,0)=Tabla1[[#This Row],[Carrera Equivalente Uniandes 1]],"",VLOOKUP(G1618,Homologación!$A:$B,2,0)),"")</f>
        <v/>
      </c>
      <c r="P1618" s="4" t="str">
        <f>IFERROR(IF(OR(VLOOKUP(H1618,Homologación!$A:$B,2,0)=Tabla1[[#This Row],[Carrera Equivalente Uniandes 1]],VLOOKUP(H1618,Homologación!$A:$B,2,0)=Tabla1[[#This Row],[Carrera Equivalente Uniandes 2]]),"",VLOOKUP(H1618,Homologación!$A:$B,2,0)),"")</f>
        <v/>
      </c>
    </row>
    <row r="1619" spans="1:16" x14ac:dyDescent="0.25">
      <c r="A1619" s="4" t="s">
        <v>2719</v>
      </c>
      <c r="B1619" s="4" t="s">
        <v>26</v>
      </c>
      <c r="C1619" s="4" t="s">
        <v>26</v>
      </c>
      <c r="D1619" s="4" t="s">
        <v>425</v>
      </c>
      <c r="E1619" s="4" t="s">
        <v>3</v>
      </c>
      <c r="F1619" s="4" t="s">
        <v>22</v>
      </c>
      <c r="G1619" s="4" t="s">
        <v>213</v>
      </c>
      <c r="I1619" s="4" t="s">
        <v>665</v>
      </c>
      <c r="J1619" s="4">
        <v>8999990619</v>
      </c>
      <c r="K1619" s="4" t="s">
        <v>5557</v>
      </c>
      <c r="L1619" s="4" t="s">
        <v>7977</v>
      </c>
      <c r="M1619" s="4" t="s">
        <v>9393</v>
      </c>
      <c r="N1619" s="4" t="str">
        <f>VLOOKUP(F1619,Homologación!$A:$B,2,0)</f>
        <v>Antropología</v>
      </c>
      <c r="O1619" s="4" t="str">
        <f>IFERROR(IF(VLOOKUP(G1619,Homologación!$A:$B,2,0)=Tabla1[[#This Row],[Carrera Equivalente Uniandes 1]],"",VLOOKUP(G1619,Homologación!$A:$B,2,0)),"")</f>
        <v/>
      </c>
      <c r="P1619" s="4" t="str">
        <f>IFERROR(IF(OR(VLOOKUP(H1619,Homologación!$A:$B,2,0)=Tabla1[[#This Row],[Carrera Equivalente Uniandes 1]],VLOOKUP(H1619,Homologación!$A:$B,2,0)=Tabla1[[#This Row],[Carrera Equivalente Uniandes 2]]),"",VLOOKUP(H1619,Homologación!$A:$B,2,0)),"")</f>
        <v/>
      </c>
    </row>
    <row r="1620" spans="1:16" x14ac:dyDescent="0.25">
      <c r="A1620" s="4" t="s">
        <v>2720</v>
      </c>
      <c r="B1620" s="4" t="s">
        <v>26</v>
      </c>
      <c r="C1620" s="4" t="s">
        <v>26</v>
      </c>
      <c r="D1620" s="4" t="s">
        <v>425</v>
      </c>
      <c r="E1620" s="4" t="s">
        <v>3</v>
      </c>
      <c r="F1620" s="4" t="s">
        <v>29</v>
      </c>
      <c r="G1620" s="4" t="s">
        <v>506</v>
      </c>
      <c r="H1620" s="4" t="s">
        <v>195</v>
      </c>
      <c r="I1620" s="4" t="s">
        <v>665</v>
      </c>
      <c r="J1620" s="4">
        <v>8999990619</v>
      </c>
      <c r="K1620" s="4" t="s">
        <v>5571</v>
      </c>
      <c r="L1620" s="4" t="s">
        <v>7978</v>
      </c>
      <c r="M1620" s="4" t="s">
        <v>9393</v>
      </c>
      <c r="N1620" s="4" t="str">
        <f>VLOOKUP(F1620,Homologación!$A:$B,2,0)</f>
        <v>Ingeniería de Sistemas y Computación</v>
      </c>
      <c r="O1620" s="4" t="str">
        <f>IFERROR(IF(VLOOKUP(G1620,Homologación!$A:$B,2,0)=Tabla1[[#This Row],[Carrera Equivalente Uniandes 1]],"",VLOOKUP(G1620,Homologación!$A:$B,2,0)),"")</f>
        <v/>
      </c>
      <c r="P1620" s="4" t="str">
        <f>IFERROR(IF(OR(VLOOKUP(H1620,Homologación!$A:$B,2,0)=Tabla1[[#This Row],[Carrera Equivalente Uniandes 1]],VLOOKUP(H1620,Homologación!$A:$B,2,0)=Tabla1[[#This Row],[Carrera Equivalente Uniandes 2]]),"",VLOOKUP(H1620,Homologación!$A:$B,2,0)),"")</f>
        <v/>
      </c>
    </row>
    <row r="1621" spans="1:16" x14ac:dyDescent="0.25">
      <c r="A1621" s="4" t="s">
        <v>2721</v>
      </c>
      <c r="B1621" s="4" t="s">
        <v>26</v>
      </c>
      <c r="C1621" s="4" t="s">
        <v>26</v>
      </c>
      <c r="D1621" s="4" t="s">
        <v>425</v>
      </c>
      <c r="E1621" s="4" t="s">
        <v>3</v>
      </c>
      <c r="F1621" s="4" t="s">
        <v>25</v>
      </c>
      <c r="G1621" s="4" t="s">
        <v>9492</v>
      </c>
      <c r="H1621" s="4" t="s">
        <v>9493</v>
      </c>
      <c r="I1621" s="4" t="s">
        <v>665</v>
      </c>
      <c r="J1621" s="4">
        <v>8999990619</v>
      </c>
      <c r="K1621" s="4" t="s">
        <v>934</v>
      </c>
      <c r="L1621" s="4" t="s">
        <v>7979</v>
      </c>
      <c r="M1621" s="4" t="s">
        <v>9393</v>
      </c>
      <c r="N1621" s="4" t="str">
        <f>VLOOKUP(F1621,Homologación!$A:$B,2,0)</f>
        <v>Arte</v>
      </c>
      <c r="O1621" s="4" t="str">
        <f>IFERROR(IF(VLOOKUP(G1621,Homologación!$A:$B,2,0)=Tabla1[[#This Row],[Carrera Equivalente Uniandes 1]],"",VLOOKUP(G1621,Homologación!$A:$B,2,0)),"")</f>
        <v/>
      </c>
      <c r="P1621" s="4" t="str">
        <f>IFERROR(IF(OR(VLOOKUP(H1621,Homologación!$A:$B,2,0)=Tabla1[[#This Row],[Carrera Equivalente Uniandes 1]],VLOOKUP(H1621,Homologación!$A:$B,2,0)=Tabla1[[#This Row],[Carrera Equivalente Uniandes 2]]),"",VLOOKUP(H1621,Homologación!$A:$B,2,0)),"")</f>
        <v/>
      </c>
    </row>
    <row r="1622" spans="1:16" x14ac:dyDescent="0.25">
      <c r="A1622" s="4" t="s">
        <v>2722</v>
      </c>
      <c r="B1622" s="4" t="s">
        <v>26</v>
      </c>
      <c r="C1622" s="4" t="s">
        <v>26</v>
      </c>
      <c r="D1622" s="4" t="s">
        <v>425</v>
      </c>
      <c r="E1622" s="4" t="s">
        <v>3</v>
      </c>
      <c r="F1622" s="4" t="s">
        <v>454</v>
      </c>
      <c r="G1622" s="4" t="s">
        <v>482</v>
      </c>
      <c r="I1622" s="4" t="s">
        <v>665</v>
      </c>
      <c r="J1622" s="4">
        <v>8999990619</v>
      </c>
      <c r="K1622" s="4" t="s">
        <v>5572</v>
      </c>
      <c r="L1622" s="4" t="s">
        <v>7980</v>
      </c>
      <c r="M1622" s="4" t="s">
        <v>9393</v>
      </c>
      <c r="N1622" s="4" t="str">
        <f>VLOOKUP(F1622,Homologación!$A:$B,2,0)</f>
        <v>Ciencia Política</v>
      </c>
      <c r="O1622" s="4" t="str">
        <f>IFERROR(IF(VLOOKUP(G1622,Homologación!$A:$B,2,0)=Tabla1[[#This Row],[Carrera Equivalente Uniandes 1]],"",VLOOKUP(G1622,Homologación!$A:$B,2,0)),"")</f>
        <v>Antropología</v>
      </c>
      <c r="P1622" s="4" t="str">
        <f>IFERROR(IF(OR(VLOOKUP(H1622,Homologación!$A:$B,2,0)=Tabla1[[#This Row],[Carrera Equivalente Uniandes 1]],VLOOKUP(H1622,Homologación!$A:$B,2,0)=Tabla1[[#This Row],[Carrera Equivalente Uniandes 2]]),"",VLOOKUP(H1622,Homologación!$A:$B,2,0)),"")</f>
        <v/>
      </c>
    </row>
    <row r="1623" spans="1:16" x14ac:dyDescent="0.25">
      <c r="A1623" s="4" t="s">
        <v>2723</v>
      </c>
      <c r="B1623" s="4" t="s">
        <v>26</v>
      </c>
      <c r="C1623" s="4" t="s">
        <v>26</v>
      </c>
      <c r="D1623" s="4" t="s">
        <v>425</v>
      </c>
      <c r="E1623" s="4" t="s">
        <v>3</v>
      </c>
      <c r="F1623" s="4" t="s">
        <v>38</v>
      </c>
      <c r="G1623" s="4" t="s">
        <v>487</v>
      </c>
      <c r="H1623" s="4" t="s">
        <v>624</v>
      </c>
      <c r="I1623" s="4" t="s">
        <v>665</v>
      </c>
      <c r="J1623" s="4">
        <v>8999990619</v>
      </c>
      <c r="K1623" s="4" t="s">
        <v>935</v>
      </c>
      <c r="L1623" s="4" t="s">
        <v>7981</v>
      </c>
      <c r="M1623" s="4" t="s">
        <v>9393</v>
      </c>
      <c r="N1623" s="4" t="str">
        <f>VLOOKUP(F1623,Homologación!$A:$B,2,0)</f>
        <v>Economía</v>
      </c>
      <c r="O1623" s="4" t="str">
        <f>IFERROR(IF(VLOOKUP(G1623,Homologación!$A:$B,2,0)=Tabla1[[#This Row],[Carrera Equivalente Uniandes 1]],"",VLOOKUP(G1623,Homologación!$A:$B,2,0)),"")</f>
        <v/>
      </c>
      <c r="P1623" s="4" t="str">
        <f>IFERROR(IF(OR(VLOOKUP(H1623,Homologación!$A:$B,2,0)=Tabla1[[#This Row],[Carrera Equivalente Uniandes 1]],VLOOKUP(H1623,Homologación!$A:$B,2,0)=Tabla1[[#This Row],[Carrera Equivalente Uniandes 2]]),"",VLOOKUP(H1623,Homologación!$A:$B,2,0)),"")</f>
        <v/>
      </c>
    </row>
    <row r="1624" spans="1:16" x14ac:dyDescent="0.25">
      <c r="A1624" s="4" t="s">
        <v>2724</v>
      </c>
      <c r="B1624" s="4" t="s">
        <v>26</v>
      </c>
      <c r="C1624" s="4" t="s">
        <v>26</v>
      </c>
      <c r="D1624" s="4" t="s">
        <v>425</v>
      </c>
      <c r="E1624" s="4" t="s">
        <v>3</v>
      </c>
      <c r="F1624" s="4" t="s">
        <v>22</v>
      </c>
      <c r="G1624" s="4" t="s">
        <v>213</v>
      </c>
      <c r="I1624" s="4" t="s">
        <v>665</v>
      </c>
      <c r="J1624" s="4">
        <v>8999990619</v>
      </c>
      <c r="K1624" s="4" t="s">
        <v>5557</v>
      </c>
      <c r="L1624" s="4" t="s">
        <v>7982</v>
      </c>
      <c r="M1624" s="4" t="s">
        <v>9393</v>
      </c>
      <c r="N1624" s="4" t="str">
        <f>VLOOKUP(F1624,Homologación!$A:$B,2,0)</f>
        <v>Antropología</v>
      </c>
      <c r="O1624" s="4" t="str">
        <f>IFERROR(IF(VLOOKUP(G1624,Homologación!$A:$B,2,0)=Tabla1[[#This Row],[Carrera Equivalente Uniandes 1]],"",VLOOKUP(G1624,Homologación!$A:$B,2,0)),"")</f>
        <v/>
      </c>
      <c r="P1624" s="4" t="str">
        <f>IFERROR(IF(OR(VLOOKUP(H1624,Homologación!$A:$B,2,0)=Tabla1[[#This Row],[Carrera Equivalente Uniandes 1]],VLOOKUP(H1624,Homologación!$A:$B,2,0)=Tabla1[[#This Row],[Carrera Equivalente Uniandes 2]]),"",VLOOKUP(H1624,Homologación!$A:$B,2,0)),"")</f>
        <v/>
      </c>
    </row>
    <row r="1625" spans="1:16" x14ac:dyDescent="0.25">
      <c r="A1625" s="4" t="s">
        <v>2725</v>
      </c>
      <c r="B1625" s="4" t="s">
        <v>26</v>
      </c>
      <c r="C1625" s="4" t="s">
        <v>26</v>
      </c>
      <c r="D1625" s="4" t="s">
        <v>425</v>
      </c>
      <c r="E1625" s="4" t="s">
        <v>9572</v>
      </c>
      <c r="F1625" s="4" t="s">
        <v>17</v>
      </c>
      <c r="G1625" s="4" t="s">
        <v>432</v>
      </c>
      <c r="H1625" s="4" t="s">
        <v>36</v>
      </c>
      <c r="I1625" s="4" t="s">
        <v>665</v>
      </c>
      <c r="J1625" s="4">
        <v>8999990619</v>
      </c>
      <c r="K1625" s="4" t="s">
        <v>5573</v>
      </c>
      <c r="L1625" s="4" t="s">
        <v>7983</v>
      </c>
      <c r="M1625" s="4" t="s">
        <v>9393</v>
      </c>
      <c r="N1625" s="4" t="str">
        <f>VLOOKUP(F1625,Homologación!$A:$B,2,0)</f>
        <v>Historia</v>
      </c>
      <c r="O1625" s="4" t="str">
        <f>IFERROR(IF(VLOOKUP(G1625,Homologación!$A:$B,2,0)=Tabla1[[#This Row],[Carrera Equivalente Uniandes 1]],"",VLOOKUP(G1625,Homologación!$A:$B,2,0)),"")</f>
        <v>Ingeniería Industrial</v>
      </c>
      <c r="P1625" s="4" t="str">
        <f>IFERROR(IF(OR(VLOOKUP(H1625,Homologación!$A:$B,2,0)=Tabla1[[#This Row],[Carrera Equivalente Uniandes 1]],VLOOKUP(H1625,Homologación!$A:$B,2,0)=Tabla1[[#This Row],[Carrera Equivalente Uniandes 2]]),"",VLOOKUP(H1625,Homologación!$A:$B,2,0)),"")</f>
        <v/>
      </c>
    </row>
    <row r="1626" spans="1:16" x14ac:dyDescent="0.25">
      <c r="A1626" s="4" t="s">
        <v>2726</v>
      </c>
      <c r="B1626" s="4" t="s">
        <v>26</v>
      </c>
      <c r="C1626" s="4" t="s">
        <v>26</v>
      </c>
      <c r="D1626" s="4" t="s">
        <v>425</v>
      </c>
      <c r="E1626" s="4" t="s">
        <v>9572</v>
      </c>
      <c r="F1626" s="4" t="s">
        <v>17</v>
      </c>
      <c r="G1626" s="4" t="s">
        <v>432</v>
      </c>
      <c r="H1626" s="4" t="s">
        <v>36</v>
      </c>
      <c r="I1626" s="4" t="s">
        <v>665</v>
      </c>
      <c r="J1626" s="4">
        <v>8999990619</v>
      </c>
      <c r="K1626" s="4" t="s">
        <v>5573</v>
      </c>
      <c r="L1626" s="4" t="s">
        <v>7984</v>
      </c>
      <c r="M1626" s="4" t="s">
        <v>9393</v>
      </c>
      <c r="N1626" s="4" t="str">
        <f>VLOOKUP(F1626,Homologación!$A:$B,2,0)</f>
        <v>Historia</v>
      </c>
      <c r="O1626" s="4" t="str">
        <f>IFERROR(IF(VLOOKUP(G1626,Homologación!$A:$B,2,0)=Tabla1[[#This Row],[Carrera Equivalente Uniandes 1]],"",VLOOKUP(G1626,Homologación!$A:$B,2,0)),"")</f>
        <v>Ingeniería Industrial</v>
      </c>
      <c r="P1626" s="4" t="str">
        <f>IFERROR(IF(OR(VLOOKUP(H1626,Homologación!$A:$B,2,0)=Tabla1[[#This Row],[Carrera Equivalente Uniandes 1]],VLOOKUP(H1626,Homologación!$A:$B,2,0)=Tabla1[[#This Row],[Carrera Equivalente Uniandes 2]]),"",VLOOKUP(H1626,Homologación!$A:$B,2,0)),"")</f>
        <v/>
      </c>
    </row>
    <row r="1627" spans="1:16" x14ac:dyDescent="0.25">
      <c r="A1627" s="4" t="s">
        <v>2727</v>
      </c>
      <c r="B1627" s="4" t="s">
        <v>26</v>
      </c>
      <c r="C1627" s="4" t="s">
        <v>26</v>
      </c>
      <c r="D1627" s="4" t="s">
        <v>425</v>
      </c>
      <c r="E1627" s="4" t="s">
        <v>3</v>
      </c>
      <c r="F1627" s="4" t="s">
        <v>39</v>
      </c>
      <c r="G1627" s="4" t="s">
        <v>451</v>
      </c>
      <c r="H1627" s="4" t="s">
        <v>30</v>
      </c>
      <c r="I1627" s="4" t="s">
        <v>665</v>
      </c>
      <c r="J1627" s="4">
        <v>8999990619</v>
      </c>
      <c r="K1627" s="4" t="s">
        <v>5574</v>
      </c>
      <c r="L1627" s="4" t="s">
        <v>7985</v>
      </c>
      <c r="M1627" s="4" t="s">
        <v>9393</v>
      </c>
      <c r="N1627" s="4" t="str">
        <f>VLOOKUP(F1627,Homologación!$A:$B,2,0)</f>
        <v>Contaduría Internacional</v>
      </c>
      <c r="O1627" s="4" t="str">
        <f>IFERROR(IF(VLOOKUP(G1627,Homologación!$A:$B,2,0)=Tabla1[[#This Row],[Carrera Equivalente Uniandes 1]],"",VLOOKUP(G1627,Homologación!$A:$B,2,0)),"")</f>
        <v/>
      </c>
      <c r="P1627" s="4" t="str">
        <f>IFERROR(IF(OR(VLOOKUP(H1627,Homologación!$A:$B,2,0)=Tabla1[[#This Row],[Carrera Equivalente Uniandes 1]],VLOOKUP(H1627,Homologación!$A:$B,2,0)=Tabla1[[#This Row],[Carrera Equivalente Uniandes 2]]),"",VLOOKUP(H1627,Homologación!$A:$B,2,0)),"")</f>
        <v/>
      </c>
    </row>
    <row r="1628" spans="1:16" x14ac:dyDescent="0.25">
      <c r="A1628" s="4" t="s">
        <v>2728</v>
      </c>
      <c r="B1628" s="4" t="s">
        <v>26</v>
      </c>
      <c r="C1628" s="4" t="s">
        <v>26</v>
      </c>
      <c r="D1628" s="4" t="s">
        <v>425</v>
      </c>
      <c r="E1628" s="4" t="s">
        <v>3</v>
      </c>
      <c r="F1628" s="4" t="s">
        <v>22</v>
      </c>
      <c r="G1628" s="4" t="s">
        <v>213</v>
      </c>
      <c r="I1628" s="4" t="s">
        <v>665</v>
      </c>
      <c r="J1628" s="4">
        <v>8999990619</v>
      </c>
      <c r="K1628" s="4" t="s">
        <v>5557</v>
      </c>
      <c r="L1628" s="4" t="s">
        <v>7986</v>
      </c>
      <c r="M1628" s="4" t="s">
        <v>9393</v>
      </c>
      <c r="N1628" s="4" t="str">
        <f>VLOOKUP(F1628,Homologación!$A:$B,2,0)</f>
        <v>Antropología</v>
      </c>
      <c r="O1628" s="4" t="str">
        <f>IFERROR(IF(VLOOKUP(G1628,Homologación!$A:$B,2,0)=Tabla1[[#This Row],[Carrera Equivalente Uniandes 1]],"",VLOOKUP(G1628,Homologación!$A:$B,2,0)),"")</f>
        <v/>
      </c>
      <c r="P1628" s="4" t="str">
        <f>IFERROR(IF(OR(VLOOKUP(H1628,Homologación!$A:$B,2,0)=Tabla1[[#This Row],[Carrera Equivalente Uniandes 1]],VLOOKUP(H1628,Homologación!$A:$B,2,0)=Tabla1[[#This Row],[Carrera Equivalente Uniandes 2]]),"",VLOOKUP(H1628,Homologación!$A:$B,2,0)),"")</f>
        <v/>
      </c>
    </row>
    <row r="1629" spans="1:16" x14ac:dyDescent="0.25">
      <c r="A1629" s="4" t="s">
        <v>2729</v>
      </c>
      <c r="B1629" s="4" t="s">
        <v>26</v>
      </c>
      <c r="C1629" s="4" t="s">
        <v>26</v>
      </c>
      <c r="D1629" s="4" t="s">
        <v>425</v>
      </c>
      <c r="E1629" s="4" t="s">
        <v>9572</v>
      </c>
      <c r="F1629" s="4" t="s">
        <v>12</v>
      </c>
      <c r="G1629" s="4" t="s">
        <v>27</v>
      </c>
      <c r="H1629" s="4" t="s">
        <v>618</v>
      </c>
      <c r="I1629" s="4" t="s">
        <v>369</v>
      </c>
      <c r="J1629" s="4">
        <v>8999990966</v>
      </c>
      <c r="K1629" s="4" t="s">
        <v>5575</v>
      </c>
      <c r="L1629" s="4" t="s">
        <v>7987</v>
      </c>
      <c r="M1629" s="4" t="s">
        <v>9393</v>
      </c>
      <c r="N1629" s="4" t="str">
        <f>VLOOKUP(F1629,Homologación!$A:$B,2,0)</f>
        <v>Ciencia Política</v>
      </c>
      <c r="O1629" s="4" t="str">
        <f>IFERROR(IF(VLOOKUP(G1629,Homologación!$A:$B,2,0)=Tabla1[[#This Row],[Carrera Equivalente Uniandes 1]],"",VLOOKUP(G1629,Homologación!$A:$B,2,0)),"")</f>
        <v>Literatura</v>
      </c>
      <c r="P1629" s="4" t="str">
        <f>IFERROR(IF(OR(VLOOKUP(H1629,Homologación!$A:$B,2,0)=Tabla1[[#This Row],[Carrera Equivalente Uniandes 1]],VLOOKUP(H1629,Homologación!$A:$B,2,0)=Tabla1[[#This Row],[Carrera Equivalente Uniandes 2]]),"",VLOOKUP(H1629,Homologación!$A:$B,2,0)),"")</f>
        <v/>
      </c>
    </row>
    <row r="1630" spans="1:16" x14ac:dyDescent="0.25">
      <c r="A1630" s="4" t="s">
        <v>2730</v>
      </c>
      <c r="B1630" s="4" t="s">
        <v>26</v>
      </c>
      <c r="C1630" s="4" t="s">
        <v>26</v>
      </c>
      <c r="D1630" s="4" t="s">
        <v>425</v>
      </c>
      <c r="E1630" s="4" t="s">
        <v>3</v>
      </c>
      <c r="F1630" s="4" t="s">
        <v>29</v>
      </c>
      <c r="I1630" s="4" t="s">
        <v>369</v>
      </c>
      <c r="J1630" s="4">
        <v>8999990966</v>
      </c>
      <c r="K1630" s="4" t="s">
        <v>5146</v>
      </c>
      <c r="L1630" s="4" t="s">
        <v>7988</v>
      </c>
      <c r="M1630" s="4" t="s">
        <v>9393</v>
      </c>
      <c r="N1630" s="4" t="str">
        <f>VLOOKUP(F1630,Homologación!$A:$B,2,0)</f>
        <v>Ingeniería de Sistemas y Computación</v>
      </c>
      <c r="O1630" s="4" t="str">
        <f>IFERROR(IF(VLOOKUP(G1630,Homologación!$A:$B,2,0)=Tabla1[[#This Row],[Carrera Equivalente Uniandes 1]],"",VLOOKUP(G1630,Homologación!$A:$B,2,0)),"")</f>
        <v/>
      </c>
      <c r="P1630" s="4" t="str">
        <f>IFERROR(IF(OR(VLOOKUP(H1630,Homologación!$A:$B,2,0)=Tabla1[[#This Row],[Carrera Equivalente Uniandes 1]],VLOOKUP(H1630,Homologación!$A:$B,2,0)=Tabla1[[#This Row],[Carrera Equivalente Uniandes 2]]),"",VLOOKUP(H1630,Homologación!$A:$B,2,0)),"")</f>
        <v/>
      </c>
    </row>
    <row r="1631" spans="1:16" x14ac:dyDescent="0.25">
      <c r="A1631" s="4" t="s">
        <v>2731</v>
      </c>
      <c r="B1631" s="4" t="s">
        <v>26</v>
      </c>
      <c r="C1631" s="4" t="s">
        <v>26</v>
      </c>
      <c r="D1631" s="4" t="s">
        <v>425</v>
      </c>
      <c r="E1631" s="4" t="s">
        <v>3</v>
      </c>
      <c r="F1631" s="4" t="s">
        <v>12</v>
      </c>
      <c r="G1631" s="4" t="s">
        <v>9494</v>
      </c>
      <c r="I1631" s="4" t="s">
        <v>369</v>
      </c>
      <c r="J1631" s="4">
        <v>8999990966</v>
      </c>
      <c r="K1631" s="4" t="s">
        <v>5576</v>
      </c>
      <c r="L1631" s="4" t="s">
        <v>7989</v>
      </c>
      <c r="M1631" s="4" t="s">
        <v>9393</v>
      </c>
      <c r="N1631" s="4" t="str">
        <f>VLOOKUP(F1631,Homologación!$A:$B,2,0)</f>
        <v>Ciencia Política</v>
      </c>
      <c r="O1631" s="4" t="str">
        <f>IFERROR(IF(VLOOKUP(G1631,Homologación!$A:$B,2,0)=Tabla1[[#This Row],[Carrera Equivalente Uniandes 1]],"",VLOOKUP(G1631,Homologación!$A:$B,2,0)),"")</f>
        <v>Literatura</v>
      </c>
      <c r="P1631" s="4" t="str">
        <f>IFERROR(IF(OR(VLOOKUP(H1631,Homologación!$A:$B,2,0)=Tabla1[[#This Row],[Carrera Equivalente Uniandes 1]],VLOOKUP(H1631,Homologación!$A:$B,2,0)=Tabla1[[#This Row],[Carrera Equivalente Uniandes 2]]),"",VLOOKUP(H1631,Homologación!$A:$B,2,0)),"")</f>
        <v/>
      </c>
    </row>
    <row r="1632" spans="1:16" x14ac:dyDescent="0.25">
      <c r="A1632" s="4" t="s">
        <v>2732</v>
      </c>
      <c r="B1632" s="4" t="s">
        <v>26</v>
      </c>
      <c r="C1632" s="4" t="s">
        <v>26</v>
      </c>
      <c r="D1632" s="4" t="s">
        <v>425</v>
      </c>
      <c r="E1632" s="4" t="s">
        <v>3</v>
      </c>
      <c r="F1632" s="4" t="s">
        <v>447</v>
      </c>
      <c r="G1632" s="4" t="s">
        <v>15</v>
      </c>
      <c r="H1632" s="4" t="s">
        <v>451</v>
      </c>
      <c r="I1632" s="4" t="s">
        <v>369</v>
      </c>
      <c r="J1632" s="4">
        <v>8999990966</v>
      </c>
      <c r="K1632" s="4" t="s">
        <v>5577</v>
      </c>
      <c r="L1632" s="4" t="s">
        <v>7990</v>
      </c>
      <c r="M1632" s="4" t="s">
        <v>9393</v>
      </c>
      <c r="N1632" s="4" t="str">
        <f>VLOOKUP(F1632,Homologación!$A:$B,2,0)</f>
        <v>Gobierno y Asuntos Públicos</v>
      </c>
      <c r="O1632" s="4" t="str">
        <f>IFERROR(IF(VLOOKUP(G1632,Homologación!$A:$B,2,0)=Tabla1[[#This Row],[Carrera Equivalente Uniandes 1]],"",VLOOKUP(G1632,Homologación!$A:$B,2,0)),"")</f>
        <v>Administración</v>
      </c>
      <c r="P1632" s="4" t="str">
        <f>IFERROR(IF(OR(VLOOKUP(H1632,Homologación!$A:$B,2,0)=Tabla1[[#This Row],[Carrera Equivalente Uniandes 1]],VLOOKUP(H1632,Homologación!$A:$B,2,0)=Tabla1[[#This Row],[Carrera Equivalente Uniandes 2]]),"",VLOOKUP(H1632,Homologación!$A:$B,2,0)),"")</f>
        <v>Contaduría Internacional</v>
      </c>
    </row>
    <row r="1633" spans="1:16" x14ac:dyDescent="0.25">
      <c r="A1633" s="4" t="s">
        <v>2733</v>
      </c>
      <c r="B1633" s="4" t="s">
        <v>26</v>
      </c>
      <c r="C1633" s="4" t="s">
        <v>26</v>
      </c>
      <c r="D1633" s="4" t="s">
        <v>425</v>
      </c>
      <c r="E1633" s="4" t="s">
        <v>3</v>
      </c>
      <c r="F1633" s="4" t="s">
        <v>21</v>
      </c>
      <c r="I1633" s="4" t="s">
        <v>369</v>
      </c>
      <c r="J1633" s="4">
        <v>8999990966</v>
      </c>
      <c r="K1633" s="4" t="s">
        <v>870</v>
      </c>
      <c r="L1633" s="4" t="s">
        <v>7991</v>
      </c>
      <c r="M1633" s="4" t="s">
        <v>9393</v>
      </c>
      <c r="N1633" s="4" t="str">
        <f>VLOOKUP(F1633,Homologación!$A:$B,2,0)</f>
        <v>Derecho</v>
      </c>
      <c r="O1633" s="4" t="str">
        <f>IFERROR(IF(VLOOKUP(G1633,Homologación!$A:$B,2,0)=Tabla1[[#This Row],[Carrera Equivalente Uniandes 1]],"",VLOOKUP(G1633,Homologación!$A:$B,2,0)),"")</f>
        <v/>
      </c>
      <c r="P1633" s="4" t="str">
        <f>IFERROR(IF(OR(VLOOKUP(H1633,Homologación!$A:$B,2,0)=Tabla1[[#This Row],[Carrera Equivalente Uniandes 1]],VLOOKUP(H1633,Homologación!$A:$B,2,0)=Tabla1[[#This Row],[Carrera Equivalente Uniandes 2]]),"",VLOOKUP(H1633,Homologación!$A:$B,2,0)),"")</f>
        <v/>
      </c>
    </row>
    <row r="1634" spans="1:16" x14ac:dyDescent="0.25">
      <c r="A1634" s="4" t="s">
        <v>2734</v>
      </c>
      <c r="B1634" s="4" t="s">
        <v>26</v>
      </c>
      <c r="C1634" s="4" t="s">
        <v>26</v>
      </c>
      <c r="D1634" s="4" t="s">
        <v>425</v>
      </c>
      <c r="E1634" s="4" t="s">
        <v>9572</v>
      </c>
      <c r="F1634" s="4" t="s">
        <v>17</v>
      </c>
      <c r="G1634" s="4" t="s">
        <v>456</v>
      </c>
      <c r="I1634" s="4" t="s">
        <v>369</v>
      </c>
      <c r="J1634" s="4">
        <v>8999990966</v>
      </c>
      <c r="K1634" s="4" t="s">
        <v>5578</v>
      </c>
      <c r="L1634" s="4" t="s">
        <v>7992</v>
      </c>
      <c r="M1634" s="4" t="s">
        <v>9393</v>
      </c>
      <c r="N1634" s="4" t="str">
        <f>VLOOKUP(F1634,Homologación!$A:$B,2,0)</f>
        <v>Historia</v>
      </c>
      <c r="O1634" s="4" t="str">
        <f>IFERROR(IF(VLOOKUP(G1634,Homologación!$A:$B,2,0)=Tabla1[[#This Row],[Carrera Equivalente Uniandes 1]],"",VLOOKUP(G1634,Homologación!$A:$B,2,0)),"")</f>
        <v/>
      </c>
      <c r="P1634" s="4" t="str">
        <f>IFERROR(IF(OR(VLOOKUP(H1634,Homologación!$A:$B,2,0)=Tabla1[[#This Row],[Carrera Equivalente Uniandes 1]],VLOOKUP(H1634,Homologación!$A:$B,2,0)=Tabla1[[#This Row],[Carrera Equivalente Uniandes 2]]),"",VLOOKUP(H1634,Homologación!$A:$B,2,0)),"")</f>
        <v/>
      </c>
    </row>
    <row r="1635" spans="1:16" x14ac:dyDescent="0.25">
      <c r="A1635" s="4" t="s">
        <v>2735</v>
      </c>
      <c r="B1635" s="4" t="s">
        <v>26</v>
      </c>
      <c r="C1635" s="4" t="s">
        <v>26</v>
      </c>
      <c r="D1635" s="4" t="s">
        <v>425</v>
      </c>
      <c r="E1635" s="4" t="s">
        <v>9572</v>
      </c>
      <c r="F1635" s="4" t="s">
        <v>15</v>
      </c>
      <c r="G1635" s="4" t="s">
        <v>14</v>
      </c>
      <c r="I1635" s="4" t="s">
        <v>369</v>
      </c>
      <c r="J1635" s="4">
        <v>8999990966</v>
      </c>
      <c r="K1635" s="4" t="s">
        <v>5579</v>
      </c>
      <c r="L1635" s="4" t="s">
        <v>7993</v>
      </c>
      <c r="M1635" s="4" t="s">
        <v>9393</v>
      </c>
      <c r="N1635" s="4" t="str">
        <f>VLOOKUP(F1635,Homologación!$A:$B,2,0)</f>
        <v>Administración</v>
      </c>
      <c r="O1635" s="4" t="str">
        <f>IFERROR(IF(VLOOKUP(G1635,Homologación!$A:$B,2,0)=Tabla1[[#This Row],[Carrera Equivalente Uniandes 1]],"",VLOOKUP(G1635,Homologación!$A:$B,2,0)),"")</f>
        <v>Ingeniería Industrial</v>
      </c>
      <c r="P1635" s="4" t="str">
        <f>IFERROR(IF(OR(VLOOKUP(H1635,Homologación!$A:$B,2,0)=Tabla1[[#This Row],[Carrera Equivalente Uniandes 1]],VLOOKUP(H1635,Homologación!$A:$B,2,0)=Tabla1[[#This Row],[Carrera Equivalente Uniandes 2]]),"",VLOOKUP(H1635,Homologación!$A:$B,2,0)),"")</f>
        <v/>
      </c>
    </row>
    <row r="1636" spans="1:16" x14ac:dyDescent="0.25">
      <c r="A1636" s="4" t="s">
        <v>2736</v>
      </c>
      <c r="B1636" s="4" t="s">
        <v>26</v>
      </c>
      <c r="C1636" s="4" t="s">
        <v>26</v>
      </c>
      <c r="D1636" s="4" t="s">
        <v>425</v>
      </c>
      <c r="E1636" s="4" t="s">
        <v>9572</v>
      </c>
      <c r="F1636" s="4" t="s">
        <v>15</v>
      </c>
      <c r="G1636" s="4" t="s">
        <v>447</v>
      </c>
      <c r="H1636" s="4" t="s">
        <v>14</v>
      </c>
      <c r="I1636" s="4" t="s">
        <v>369</v>
      </c>
      <c r="J1636" s="4">
        <v>8999990966</v>
      </c>
      <c r="K1636" s="4" t="s">
        <v>5580</v>
      </c>
      <c r="L1636" s="4" t="s">
        <v>7994</v>
      </c>
      <c r="M1636" s="4" t="s">
        <v>9393</v>
      </c>
      <c r="N1636" s="4" t="str">
        <f>VLOOKUP(F1636,Homologación!$A:$B,2,0)</f>
        <v>Administración</v>
      </c>
      <c r="O1636" s="4" t="str">
        <f>IFERROR(IF(VLOOKUP(G1636,Homologación!$A:$B,2,0)=Tabla1[[#This Row],[Carrera Equivalente Uniandes 1]],"",VLOOKUP(G1636,Homologación!$A:$B,2,0)),"")</f>
        <v>Gobierno y Asuntos Públicos</v>
      </c>
      <c r="P1636" s="4" t="str">
        <f>IFERROR(IF(OR(VLOOKUP(H1636,Homologación!$A:$B,2,0)=Tabla1[[#This Row],[Carrera Equivalente Uniandes 1]],VLOOKUP(H1636,Homologación!$A:$B,2,0)=Tabla1[[#This Row],[Carrera Equivalente Uniandes 2]]),"",VLOOKUP(H1636,Homologación!$A:$B,2,0)),"")</f>
        <v>Ingeniería Industrial</v>
      </c>
    </row>
    <row r="1637" spans="1:16" x14ac:dyDescent="0.25">
      <c r="A1637" s="4" t="s">
        <v>2737</v>
      </c>
      <c r="B1637" s="4" t="s">
        <v>26</v>
      </c>
      <c r="C1637" s="4" t="s">
        <v>26</v>
      </c>
      <c r="D1637" s="4" t="s">
        <v>425</v>
      </c>
      <c r="E1637" s="4" t="s">
        <v>3</v>
      </c>
      <c r="F1637" s="4" t="s">
        <v>21</v>
      </c>
      <c r="I1637" s="4" t="s">
        <v>369</v>
      </c>
      <c r="J1637" s="4">
        <v>8999990966</v>
      </c>
      <c r="K1637" s="4" t="s">
        <v>870</v>
      </c>
      <c r="L1637" s="4" t="s">
        <v>7995</v>
      </c>
      <c r="M1637" s="4" t="s">
        <v>9393</v>
      </c>
      <c r="N1637" s="4" t="str">
        <f>VLOOKUP(F1637,Homologación!$A:$B,2,0)</f>
        <v>Derecho</v>
      </c>
      <c r="O1637" s="4" t="str">
        <f>IFERROR(IF(VLOOKUP(G1637,Homologación!$A:$B,2,0)=Tabla1[[#This Row],[Carrera Equivalente Uniandes 1]],"",VLOOKUP(G1637,Homologación!$A:$B,2,0)),"")</f>
        <v/>
      </c>
      <c r="P1637" s="4" t="str">
        <f>IFERROR(IF(OR(VLOOKUP(H1637,Homologación!$A:$B,2,0)=Tabla1[[#This Row],[Carrera Equivalente Uniandes 1]],VLOOKUP(H1637,Homologación!$A:$B,2,0)=Tabla1[[#This Row],[Carrera Equivalente Uniandes 2]]),"",VLOOKUP(H1637,Homologación!$A:$B,2,0)),"")</f>
        <v/>
      </c>
    </row>
    <row r="1638" spans="1:16" x14ac:dyDescent="0.25">
      <c r="A1638" s="4" t="s">
        <v>2738</v>
      </c>
      <c r="B1638" s="4" t="s">
        <v>26</v>
      </c>
      <c r="C1638" s="4" t="s">
        <v>26</v>
      </c>
      <c r="D1638" s="4" t="s">
        <v>425</v>
      </c>
      <c r="E1638" s="4" t="s">
        <v>9572</v>
      </c>
      <c r="F1638" s="4" t="s">
        <v>17</v>
      </c>
      <c r="G1638" s="4" t="s">
        <v>66</v>
      </c>
      <c r="H1638" s="4" t="s">
        <v>456</v>
      </c>
      <c r="I1638" s="4" t="s">
        <v>369</v>
      </c>
      <c r="J1638" s="4">
        <v>8999990966</v>
      </c>
      <c r="K1638" s="4" t="s">
        <v>5581</v>
      </c>
      <c r="L1638" s="4" t="s">
        <v>7996</v>
      </c>
      <c r="M1638" s="4" t="s">
        <v>9393</v>
      </c>
      <c r="N1638" s="4" t="str">
        <f>VLOOKUP(F1638,Homologación!$A:$B,2,0)</f>
        <v>Historia</v>
      </c>
      <c r="O1638" s="4" t="str">
        <f>IFERROR(IF(VLOOKUP(G1638,Homologación!$A:$B,2,0)=Tabla1[[#This Row],[Carrera Equivalente Uniandes 1]],"",VLOOKUP(G1638,Homologación!$A:$B,2,0)),"")</f>
        <v/>
      </c>
      <c r="P1638" s="4" t="str">
        <f>IFERROR(IF(OR(VLOOKUP(H1638,Homologación!$A:$B,2,0)=Tabla1[[#This Row],[Carrera Equivalente Uniandes 1]],VLOOKUP(H1638,Homologación!$A:$B,2,0)=Tabla1[[#This Row],[Carrera Equivalente Uniandes 2]]),"",VLOOKUP(H1638,Homologación!$A:$B,2,0)),"")</f>
        <v/>
      </c>
    </row>
    <row r="1639" spans="1:16" x14ac:dyDescent="0.25">
      <c r="A1639" s="4" t="s">
        <v>2739</v>
      </c>
      <c r="B1639" s="4" t="s">
        <v>26</v>
      </c>
      <c r="C1639" s="4" t="s">
        <v>26</v>
      </c>
      <c r="D1639" s="4" t="s">
        <v>425</v>
      </c>
      <c r="E1639" s="4" t="s">
        <v>9572</v>
      </c>
      <c r="F1639" s="4" t="s">
        <v>449</v>
      </c>
      <c r="G1639" s="4" t="s">
        <v>46</v>
      </c>
      <c r="H1639" s="4" t="s">
        <v>56</v>
      </c>
      <c r="I1639" s="4" t="s">
        <v>369</v>
      </c>
      <c r="J1639" s="4">
        <v>8999990966</v>
      </c>
      <c r="K1639" s="4" t="s">
        <v>5582</v>
      </c>
      <c r="L1639" s="4" t="s">
        <v>7997</v>
      </c>
      <c r="M1639" s="4" t="s">
        <v>9393</v>
      </c>
      <c r="N1639" s="4" t="str">
        <f>VLOOKUP(F1639,Homologación!$A:$B,2,0)</f>
        <v>Ingeniería Biomédica</v>
      </c>
      <c r="O1639" s="4" t="str">
        <f>IFERROR(IF(VLOOKUP(G1639,Homologación!$A:$B,2,0)=Tabla1[[#This Row],[Carrera Equivalente Uniandes 1]],"",VLOOKUP(G1639,Homologación!$A:$B,2,0)),"")</f>
        <v/>
      </c>
      <c r="P1639" s="4" t="str">
        <f>IFERROR(IF(OR(VLOOKUP(H1639,Homologación!$A:$B,2,0)=Tabla1[[#This Row],[Carrera Equivalente Uniandes 1]],VLOOKUP(H1639,Homologación!$A:$B,2,0)=Tabla1[[#This Row],[Carrera Equivalente Uniandes 2]]),"",VLOOKUP(H1639,Homologación!$A:$B,2,0)),"")</f>
        <v/>
      </c>
    </row>
    <row r="1640" spans="1:16" x14ac:dyDescent="0.25">
      <c r="A1640" s="4" t="s">
        <v>2740</v>
      </c>
      <c r="B1640" s="4" t="s">
        <v>26</v>
      </c>
      <c r="C1640" s="4" t="s">
        <v>26</v>
      </c>
      <c r="D1640" s="4" t="s">
        <v>425</v>
      </c>
      <c r="E1640" s="4" t="s">
        <v>3</v>
      </c>
      <c r="F1640" s="4" t="s">
        <v>15</v>
      </c>
      <c r="G1640" s="4" t="s">
        <v>14</v>
      </c>
      <c r="I1640" s="4" t="s">
        <v>369</v>
      </c>
      <c r="J1640" s="4">
        <v>8999990966</v>
      </c>
      <c r="K1640" s="4" t="s">
        <v>5583</v>
      </c>
      <c r="L1640" s="4" t="s">
        <v>7998</v>
      </c>
      <c r="M1640" s="4" t="s">
        <v>9393</v>
      </c>
      <c r="N1640" s="4" t="str">
        <f>VLOOKUP(F1640,Homologación!$A:$B,2,0)</f>
        <v>Administración</v>
      </c>
      <c r="O1640" s="4" t="str">
        <f>IFERROR(IF(VLOOKUP(G1640,Homologación!$A:$B,2,0)=Tabla1[[#This Row],[Carrera Equivalente Uniandes 1]],"",VLOOKUP(G1640,Homologación!$A:$B,2,0)),"")</f>
        <v>Ingeniería Industrial</v>
      </c>
      <c r="P1640" s="4" t="str">
        <f>IFERROR(IF(OR(VLOOKUP(H1640,Homologación!$A:$B,2,0)=Tabla1[[#This Row],[Carrera Equivalente Uniandes 1]],VLOOKUP(H1640,Homologación!$A:$B,2,0)=Tabla1[[#This Row],[Carrera Equivalente Uniandes 2]]),"",VLOOKUP(H1640,Homologación!$A:$B,2,0)),"")</f>
        <v/>
      </c>
    </row>
    <row r="1641" spans="1:16" x14ac:dyDescent="0.25">
      <c r="A1641" s="4" t="s">
        <v>2741</v>
      </c>
      <c r="B1641" s="4" t="s">
        <v>26</v>
      </c>
      <c r="C1641" s="4" t="s">
        <v>26</v>
      </c>
      <c r="D1641" s="4" t="s">
        <v>425</v>
      </c>
      <c r="E1641" s="4" t="s">
        <v>3</v>
      </c>
      <c r="F1641" s="4" t="s">
        <v>12</v>
      </c>
      <c r="I1641" s="4" t="s">
        <v>370</v>
      </c>
      <c r="J1641" s="4">
        <v>8300125874</v>
      </c>
      <c r="K1641" s="4" t="s">
        <v>5584</v>
      </c>
      <c r="L1641" s="4" t="s">
        <v>7999</v>
      </c>
      <c r="M1641" s="4" t="s">
        <v>9393</v>
      </c>
      <c r="N1641" s="4" t="str">
        <f>VLOOKUP(F1641,Homologación!$A:$B,2,0)</f>
        <v>Ciencia Política</v>
      </c>
      <c r="O1641" s="4" t="str">
        <f>IFERROR(IF(VLOOKUP(G1641,Homologación!$A:$B,2,0)=Tabla1[[#This Row],[Carrera Equivalente Uniandes 1]],"",VLOOKUP(G1641,Homologación!$A:$B,2,0)),"")</f>
        <v/>
      </c>
      <c r="P1641" s="4" t="str">
        <f>IFERROR(IF(OR(VLOOKUP(H1641,Homologación!$A:$B,2,0)=Tabla1[[#This Row],[Carrera Equivalente Uniandes 1]],VLOOKUP(H1641,Homologación!$A:$B,2,0)=Tabla1[[#This Row],[Carrera Equivalente Uniandes 2]]),"",VLOOKUP(H1641,Homologación!$A:$B,2,0)),"")</f>
        <v/>
      </c>
    </row>
    <row r="1642" spans="1:16" x14ac:dyDescent="0.25">
      <c r="A1642" s="4" t="s">
        <v>2742</v>
      </c>
      <c r="B1642" s="4" t="s">
        <v>26</v>
      </c>
      <c r="C1642" s="4" t="s">
        <v>26</v>
      </c>
      <c r="D1642" s="4" t="s">
        <v>425</v>
      </c>
      <c r="E1642" s="4" t="s">
        <v>9572</v>
      </c>
      <c r="F1642" s="4" t="s">
        <v>432</v>
      </c>
      <c r="G1642" s="4" t="s">
        <v>17</v>
      </c>
      <c r="H1642" s="4" t="s">
        <v>36</v>
      </c>
      <c r="I1642" s="4" t="s">
        <v>370</v>
      </c>
      <c r="J1642" s="4">
        <v>8300125874</v>
      </c>
      <c r="K1642" s="4" t="s">
        <v>5585</v>
      </c>
      <c r="L1642" s="4" t="s">
        <v>8000</v>
      </c>
      <c r="M1642" s="4" t="s">
        <v>9393</v>
      </c>
      <c r="N1642" s="4" t="str">
        <f>VLOOKUP(F1642,Homologación!$A:$B,2,0)</f>
        <v>Ingeniería Industrial</v>
      </c>
      <c r="O1642" s="4" t="str">
        <f>IFERROR(IF(VLOOKUP(G1642,Homologación!$A:$B,2,0)=Tabla1[[#This Row],[Carrera Equivalente Uniandes 1]],"",VLOOKUP(G1642,Homologación!$A:$B,2,0)),"")</f>
        <v>Historia</v>
      </c>
      <c r="P1642" s="4" t="str">
        <f>IFERROR(IF(OR(VLOOKUP(H1642,Homologación!$A:$B,2,0)=Tabla1[[#This Row],[Carrera Equivalente Uniandes 1]],VLOOKUP(H1642,Homologación!$A:$B,2,0)=Tabla1[[#This Row],[Carrera Equivalente Uniandes 2]]),"",VLOOKUP(H1642,Homologación!$A:$B,2,0)),"")</f>
        <v/>
      </c>
    </row>
    <row r="1643" spans="1:16" x14ac:dyDescent="0.25">
      <c r="A1643" s="4" t="s">
        <v>2743</v>
      </c>
      <c r="B1643" s="4" t="s">
        <v>26</v>
      </c>
      <c r="C1643" s="4" t="s">
        <v>26</v>
      </c>
      <c r="D1643" s="4" t="s">
        <v>425</v>
      </c>
      <c r="E1643" s="4" t="s">
        <v>3</v>
      </c>
      <c r="F1643" s="4" t="s">
        <v>435</v>
      </c>
      <c r="I1643" s="4" t="s">
        <v>370</v>
      </c>
      <c r="J1643" s="4">
        <v>8300125874</v>
      </c>
      <c r="K1643" s="4" t="s">
        <v>5586</v>
      </c>
      <c r="L1643" s="4" t="s">
        <v>8001</v>
      </c>
      <c r="M1643" s="4" t="s">
        <v>9393</v>
      </c>
      <c r="N1643" s="4" t="str">
        <f>VLOOKUP(F1643,Homologación!$A:$B,2,0)</f>
        <v>Diseño</v>
      </c>
      <c r="O1643" s="4" t="str">
        <f>IFERROR(IF(VLOOKUP(G1643,Homologación!$A:$B,2,0)=Tabla1[[#This Row],[Carrera Equivalente Uniandes 1]],"",VLOOKUP(G1643,Homologación!$A:$B,2,0)),"")</f>
        <v/>
      </c>
      <c r="P1643" s="4" t="str">
        <f>IFERROR(IF(OR(VLOOKUP(H1643,Homologación!$A:$B,2,0)=Tabla1[[#This Row],[Carrera Equivalente Uniandes 1]],VLOOKUP(H1643,Homologación!$A:$B,2,0)=Tabla1[[#This Row],[Carrera Equivalente Uniandes 2]]),"",VLOOKUP(H1643,Homologación!$A:$B,2,0)),"")</f>
        <v/>
      </c>
    </row>
    <row r="1644" spans="1:16" x14ac:dyDescent="0.25">
      <c r="A1644" s="4" t="s">
        <v>2744</v>
      </c>
      <c r="B1644" s="4" t="s">
        <v>26</v>
      </c>
      <c r="C1644" s="4" t="s">
        <v>26</v>
      </c>
      <c r="D1644" s="4" t="s">
        <v>425</v>
      </c>
      <c r="E1644" s="4" t="s">
        <v>3</v>
      </c>
      <c r="F1644" s="4" t="s">
        <v>15</v>
      </c>
      <c r="G1644" s="4" t="s">
        <v>447</v>
      </c>
      <c r="I1644" s="4" t="s">
        <v>370</v>
      </c>
      <c r="J1644" s="4">
        <v>8300125874</v>
      </c>
      <c r="K1644" s="4" t="s">
        <v>937</v>
      </c>
      <c r="L1644" s="4" t="s">
        <v>8002</v>
      </c>
      <c r="M1644" s="4" t="s">
        <v>9393</v>
      </c>
      <c r="N1644" s="4" t="str">
        <f>VLOOKUP(F1644,Homologación!$A:$B,2,0)</f>
        <v>Administración</v>
      </c>
      <c r="O1644" s="4" t="str">
        <f>IFERROR(IF(VLOOKUP(G1644,Homologación!$A:$B,2,0)=Tabla1[[#This Row],[Carrera Equivalente Uniandes 1]],"",VLOOKUP(G1644,Homologación!$A:$B,2,0)),"")</f>
        <v>Gobierno y Asuntos Públicos</v>
      </c>
      <c r="P1644" s="4" t="str">
        <f>IFERROR(IF(OR(VLOOKUP(H1644,Homologación!$A:$B,2,0)=Tabla1[[#This Row],[Carrera Equivalente Uniandes 1]],VLOOKUP(H1644,Homologación!$A:$B,2,0)=Tabla1[[#This Row],[Carrera Equivalente Uniandes 2]]),"",VLOOKUP(H1644,Homologación!$A:$B,2,0)),"")</f>
        <v/>
      </c>
    </row>
    <row r="1645" spans="1:16" x14ac:dyDescent="0.25">
      <c r="A1645" s="4" t="s">
        <v>2745</v>
      </c>
      <c r="B1645" s="4" t="s">
        <v>26</v>
      </c>
      <c r="C1645" s="4" t="s">
        <v>26</v>
      </c>
      <c r="D1645" s="4" t="s">
        <v>425</v>
      </c>
      <c r="E1645" s="4" t="s">
        <v>3</v>
      </c>
      <c r="F1645" s="4" t="s">
        <v>27</v>
      </c>
      <c r="G1645" s="4" t="s">
        <v>12</v>
      </c>
      <c r="I1645" s="4" t="s">
        <v>370</v>
      </c>
      <c r="J1645" s="4">
        <v>8300125874</v>
      </c>
      <c r="K1645" s="4" t="s">
        <v>787</v>
      </c>
      <c r="L1645" s="4" t="s">
        <v>8003</v>
      </c>
      <c r="M1645" s="4" t="s">
        <v>9393</v>
      </c>
      <c r="N1645" s="4" t="str">
        <f>VLOOKUP(F1645,Homologación!$A:$B,2,0)</f>
        <v>Literatura</v>
      </c>
      <c r="O1645" s="4" t="str">
        <f>IFERROR(IF(VLOOKUP(G1645,Homologación!$A:$B,2,0)=Tabla1[[#This Row],[Carrera Equivalente Uniandes 1]],"",VLOOKUP(G1645,Homologación!$A:$B,2,0)),"")</f>
        <v>Ciencia Política</v>
      </c>
      <c r="P1645" s="4" t="str">
        <f>IFERROR(IF(OR(VLOOKUP(H1645,Homologación!$A:$B,2,0)=Tabla1[[#This Row],[Carrera Equivalente Uniandes 1]],VLOOKUP(H1645,Homologación!$A:$B,2,0)=Tabla1[[#This Row],[Carrera Equivalente Uniandes 2]]),"",VLOOKUP(H1645,Homologación!$A:$B,2,0)),"")</f>
        <v/>
      </c>
    </row>
    <row r="1646" spans="1:16" x14ac:dyDescent="0.25">
      <c r="A1646" s="4" t="s">
        <v>2746</v>
      </c>
      <c r="B1646" s="4" t="s">
        <v>26</v>
      </c>
      <c r="C1646" s="4" t="s">
        <v>26</v>
      </c>
      <c r="D1646" s="4" t="s">
        <v>425</v>
      </c>
      <c r="E1646" s="4" t="s">
        <v>3</v>
      </c>
      <c r="F1646" s="4" t="s">
        <v>27</v>
      </c>
      <c r="G1646" s="4" t="s">
        <v>12</v>
      </c>
      <c r="I1646" s="4" t="s">
        <v>370</v>
      </c>
      <c r="J1646" s="4">
        <v>8300125874</v>
      </c>
      <c r="K1646" s="4" t="s">
        <v>787</v>
      </c>
      <c r="L1646" s="4" t="s">
        <v>8004</v>
      </c>
      <c r="M1646" s="4" t="s">
        <v>9393</v>
      </c>
      <c r="N1646" s="4" t="str">
        <f>VLOOKUP(F1646,Homologación!$A:$B,2,0)</f>
        <v>Literatura</v>
      </c>
      <c r="O1646" s="4" t="str">
        <f>IFERROR(IF(VLOOKUP(G1646,Homologación!$A:$B,2,0)=Tabla1[[#This Row],[Carrera Equivalente Uniandes 1]],"",VLOOKUP(G1646,Homologación!$A:$B,2,0)),"")</f>
        <v>Ciencia Política</v>
      </c>
      <c r="P1646" s="4" t="str">
        <f>IFERROR(IF(OR(VLOOKUP(H1646,Homologación!$A:$B,2,0)=Tabla1[[#This Row],[Carrera Equivalente Uniandes 1]],VLOOKUP(H1646,Homologación!$A:$B,2,0)=Tabla1[[#This Row],[Carrera Equivalente Uniandes 2]]),"",VLOOKUP(H1646,Homologación!$A:$B,2,0)),"")</f>
        <v/>
      </c>
    </row>
    <row r="1647" spans="1:16" x14ac:dyDescent="0.25">
      <c r="A1647" s="4" t="s">
        <v>2747</v>
      </c>
      <c r="B1647" s="4" t="s">
        <v>26</v>
      </c>
      <c r="C1647" s="4" t="s">
        <v>26</v>
      </c>
      <c r="D1647" s="4" t="s">
        <v>425</v>
      </c>
      <c r="E1647" s="4" t="s">
        <v>3</v>
      </c>
      <c r="F1647" s="4" t="s">
        <v>20</v>
      </c>
      <c r="G1647" s="4" t="s">
        <v>21</v>
      </c>
      <c r="I1647" s="4" t="s">
        <v>370</v>
      </c>
      <c r="J1647" s="4">
        <v>8300125874</v>
      </c>
      <c r="K1647" s="4" t="s">
        <v>5449</v>
      </c>
      <c r="L1647" s="4" t="s">
        <v>8005</v>
      </c>
      <c r="M1647" s="4" t="s">
        <v>9393</v>
      </c>
      <c r="N1647" s="4" t="str">
        <f>VLOOKUP(F1647,Homologación!$A:$B,2,0)</f>
        <v>Derecho</v>
      </c>
      <c r="O1647" s="4" t="str">
        <f>IFERROR(IF(VLOOKUP(G1647,Homologación!$A:$B,2,0)=Tabla1[[#This Row],[Carrera Equivalente Uniandes 1]],"",VLOOKUP(G1647,Homologación!$A:$B,2,0)),"")</f>
        <v/>
      </c>
      <c r="P1647" s="4" t="str">
        <f>IFERROR(IF(OR(VLOOKUP(H1647,Homologación!$A:$B,2,0)=Tabla1[[#This Row],[Carrera Equivalente Uniandes 1]],VLOOKUP(H1647,Homologación!$A:$B,2,0)=Tabla1[[#This Row],[Carrera Equivalente Uniandes 2]]),"",VLOOKUP(H1647,Homologación!$A:$B,2,0)),"")</f>
        <v/>
      </c>
    </row>
    <row r="1648" spans="1:16" x14ac:dyDescent="0.25">
      <c r="A1648" s="4" t="s">
        <v>2748</v>
      </c>
      <c r="B1648" s="4" t="s">
        <v>26</v>
      </c>
      <c r="C1648" s="4" t="s">
        <v>26</v>
      </c>
      <c r="D1648" s="4" t="s">
        <v>425</v>
      </c>
      <c r="E1648" s="4" t="s">
        <v>3</v>
      </c>
      <c r="F1648" s="4" t="s">
        <v>21</v>
      </c>
      <c r="G1648" s="4" t="s">
        <v>20</v>
      </c>
      <c r="H1648" s="4" t="s">
        <v>38</v>
      </c>
      <c r="I1648" s="4" t="s">
        <v>371</v>
      </c>
      <c r="J1648" s="4">
        <v>8999990031</v>
      </c>
      <c r="K1648" s="4" t="s">
        <v>5587</v>
      </c>
      <c r="L1648" s="4" t="s">
        <v>8006</v>
      </c>
      <c r="M1648" s="4" t="s">
        <v>9393</v>
      </c>
      <c r="N1648" s="4" t="str">
        <f>VLOOKUP(F1648,Homologación!$A:$B,2,0)</f>
        <v>Derecho</v>
      </c>
      <c r="O1648" s="4" t="str">
        <f>IFERROR(IF(VLOOKUP(G1648,Homologación!$A:$B,2,0)=Tabla1[[#This Row],[Carrera Equivalente Uniandes 1]],"",VLOOKUP(G1648,Homologación!$A:$B,2,0)),"")</f>
        <v/>
      </c>
      <c r="P1648" s="4" t="str">
        <f>IFERROR(IF(OR(VLOOKUP(H1648,Homologación!$A:$B,2,0)=Tabla1[[#This Row],[Carrera Equivalente Uniandes 1]],VLOOKUP(H1648,Homologación!$A:$B,2,0)=Tabla1[[#This Row],[Carrera Equivalente Uniandes 2]]),"",VLOOKUP(H1648,Homologación!$A:$B,2,0)),"")</f>
        <v>Economía</v>
      </c>
    </row>
    <row r="1649" spans="1:16" x14ac:dyDescent="0.25">
      <c r="A1649" s="4" t="s">
        <v>2749</v>
      </c>
      <c r="B1649" s="4" t="s">
        <v>26</v>
      </c>
      <c r="C1649" s="4" t="s">
        <v>26</v>
      </c>
      <c r="D1649" s="4" t="s">
        <v>425</v>
      </c>
      <c r="E1649" s="4" t="s">
        <v>3</v>
      </c>
      <c r="F1649" s="4" t="s">
        <v>21</v>
      </c>
      <c r="G1649" s="4" t="s">
        <v>20</v>
      </c>
      <c r="H1649" s="4" t="s">
        <v>38</v>
      </c>
      <c r="I1649" s="4" t="s">
        <v>371</v>
      </c>
      <c r="J1649" s="4">
        <v>8999990031</v>
      </c>
      <c r="K1649" s="4" t="s">
        <v>5587</v>
      </c>
      <c r="L1649" s="4" t="s">
        <v>8007</v>
      </c>
      <c r="M1649" s="4" t="s">
        <v>9393</v>
      </c>
      <c r="N1649" s="4" t="str">
        <f>VLOOKUP(F1649,Homologación!$A:$B,2,0)</f>
        <v>Derecho</v>
      </c>
      <c r="O1649" s="4" t="str">
        <f>IFERROR(IF(VLOOKUP(G1649,Homologación!$A:$B,2,0)=Tabla1[[#This Row],[Carrera Equivalente Uniandes 1]],"",VLOOKUP(G1649,Homologación!$A:$B,2,0)),"")</f>
        <v/>
      </c>
      <c r="P1649" s="4" t="str">
        <f>IFERROR(IF(OR(VLOOKUP(H1649,Homologación!$A:$B,2,0)=Tabla1[[#This Row],[Carrera Equivalente Uniandes 1]],VLOOKUP(H1649,Homologación!$A:$B,2,0)=Tabla1[[#This Row],[Carrera Equivalente Uniandes 2]]),"",VLOOKUP(H1649,Homologación!$A:$B,2,0)),"")</f>
        <v>Economía</v>
      </c>
    </row>
    <row r="1650" spans="1:16" x14ac:dyDescent="0.25">
      <c r="A1650" s="4" t="s">
        <v>2750</v>
      </c>
      <c r="B1650" s="4" t="s">
        <v>26</v>
      </c>
      <c r="C1650" s="4" t="s">
        <v>26</v>
      </c>
      <c r="D1650" s="4" t="s">
        <v>425</v>
      </c>
      <c r="E1650" s="4" t="s">
        <v>3</v>
      </c>
      <c r="F1650" s="4" t="s">
        <v>21</v>
      </c>
      <c r="G1650" s="4" t="s">
        <v>38</v>
      </c>
      <c r="H1650" s="4" t="s">
        <v>451</v>
      </c>
      <c r="I1650" s="4" t="s">
        <v>371</v>
      </c>
      <c r="J1650" s="4">
        <v>8999990031</v>
      </c>
      <c r="K1650" s="4" t="s">
        <v>5588</v>
      </c>
      <c r="L1650" s="4" t="s">
        <v>8008</v>
      </c>
      <c r="M1650" s="4" t="s">
        <v>9393</v>
      </c>
      <c r="N1650" s="4" t="str">
        <f>VLOOKUP(F1650,Homologación!$A:$B,2,0)</f>
        <v>Derecho</v>
      </c>
      <c r="O1650" s="4" t="str">
        <f>IFERROR(IF(VLOOKUP(G1650,Homologación!$A:$B,2,0)=Tabla1[[#This Row],[Carrera Equivalente Uniandes 1]],"",VLOOKUP(G1650,Homologación!$A:$B,2,0)),"")</f>
        <v>Economía</v>
      </c>
      <c r="P1650" s="4" t="str">
        <f>IFERROR(IF(OR(VLOOKUP(H1650,Homologación!$A:$B,2,0)=Tabla1[[#This Row],[Carrera Equivalente Uniandes 1]],VLOOKUP(H1650,Homologación!$A:$B,2,0)=Tabla1[[#This Row],[Carrera Equivalente Uniandes 2]]),"",VLOOKUP(H1650,Homologación!$A:$B,2,0)),"")</f>
        <v>Contaduría Internacional</v>
      </c>
    </row>
    <row r="1651" spans="1:16" x14ac:dyDescent="0.25">
      <c r="A1651" s="4" t="s">
        <v>2751</v>
      </c>
      <c r="B1651" s="4" t="s">
        <v>26</v>
      </c>
      <c r="C1651" s="4" t="s">
        <v>26</v>
      </c>
      <c r="D1651" s="4" t="s">
        <v>425</v>
      </c>
      <c r="E1651" s="4" t="s">
        <v>3</v>
      </c>
      <c r="F1651" s="4" t="s">
        <v>21</v>
      </c>
      <c r="G1651" s="4" t="s">
        <v>20</v>
      </c>
      <c r="I1651" s="4" t="s">
        <v>371</v>
      </c>
      <c r="J1651" s="4">
        <v>8999990031</v>
      </c>
      <c r="K1651" s="4" t="s">
        <v>938</v>
      </c>
      <c r="L1651" s="4" t="s">
        <v>8009</v>
      </c>
      <c r="M1651" s="4" t="s">
        <v>9393</v>
      </c>
      <c r="N1651" s="4" t="str">
        <f>VLOOKUP(F1651,Homologación!$A:$B,2,0)</f>
        <v>Derecho</v>
      </c>
      <c r="O1651" s="4" t="str">
        <f>IFERROR(IF(VLOOKUP(G1651,Homologación!$A:$B,2,0)=Tabla1[[#This Row],[Carrera Equivalente Uniandes 1]],"",VLOOKUP(G1651,Homologación!$A:$B,2,0)),"")</f>
        <v/>
      </c>
      <c r="P1651" s="4" t="str">
        <f>IFERROR(IF(OR(VLOOKUP(H1651,Homologación!$A:$B,2,0)=Tabla1[[#This Row],[Carrera Equivalente Uniandes 1]],VLOOKUP(H1651,Homologación!$A:$B,2,0)=Tabla1[[#This Row],[Carrera Equivalente Uniandes 2]]),"",VLOOKUP(H1651,Homologación!$A:$B,2,0)),"")</f>
        <v/>
      </c>
    </row>
    <row r="1652" spans="1:16" x14ac:dyDescent="0.25">
      <c r="A1652" s="4" t="s">
        <v>2752</v>
      </c>
      <c r="B1652" s="4" t="s">
        <v>26</v>
      </c>
      <c r="C1652" s="4" t="s">
        <v>26</v>
      </c>
      <c r="D1652" s="4" t="s">
        <v>425</v>
      </c>
      <c r="E1652" s="4" t="s">
        <v>9</v>
      </c>
      <c r="F1652" s="4" t="s">
        <v>17</v>
      </c>
      <c r="G1652" s="4" t="s">
        <v>456</v>
      </c>
      <c r="H1652" s="4" t="s">
        <v>36</v>
      </c>
      <c r="I1652" s="4" t="s">
        <v>371</v>
      </c>
      <c r="J1652" s="4">
        <v>8999990031</v>
      </c>
      <c r="K1652" s="4" t="s">
        <v>5589</v>
      </c>
      <c r="L1652" s="4" t="s">
        <v>8010</v>
      </c>
      <c r="M1652" s="4" t="s">
        <v>9393</v>
      </c>
      <c r="N1652" s="4" t="str">
        <f>VLOOKUP(F1652,Homologación!$A:$B,2,0)</f>
        <v>Historia</v>
      </c>
      <c r="O1652" s="4" t="str">
        <f>IFERROR(IF(VLOOKUP(G1652,Homologación!$A:$B,2,0)=Tabla1[[#This Row],[Carrera Equivalente Uniandes 1]],"",VLOOKUP(G1652,Homologación!$A:$B,2,0)),"")</f>
        <v/>
      </c>
      <c r="P1652" s="4" t="str">
        <f>IFERROR(IF(OR(VLOOKUP(H1652,Homologación!$A:$B,2,0)=Tabla1[[#This Row],[Carrera Equivalente Uniandes 1]],VLOOKUP(H1652,Homologación!$A:$B,2,0)=Tabla1[[#This Row],[Carrera Equivalente Uniandes 2]]),"",VLOOKUP(H1652,Homologación!$A:$B,2,0)),"")</f>
        <v/>
      </c>
    </row>
    <row r="1653" spans="1:16" x14ac:dyDescent="0.25">
      <c r="A1653" s="4" t="s">
        <v>2753</v>
      </c>
      <c r="B1653" s="4" t="s">
        <v>26</v>
      </c>
      <c r="C1653" s="4" t="s">
        <v>26</v>
      </c>
      <c r="D1653" s="4" t="s">
        <v>425</v>
      </c>
      <c r="E1653" s="4" t="s">
        <v>9</v>
      </c>
      <c r="F1653" s="4" t="s">
        <v>51</v>
      </c>
      <c r="G1653" s="4" t="s">
        <v>46</v>
      </c>
      <c r="H1653" s="4" t="s">
        <v>56</v>
      </c>
      <c r="I1653" s="4" t="s">
        <v>371</v>
      </c>
      <c r="J1653" s="4">
        <v>8999990031</v>
      </c>
      <c r="K1653" s="4" t="s">
        <v>914</v>
      </c>
      <c r="L1653" s="4" t="s">
        <v>8011</v>
      </c>
      <c r="M1653" s="4" t="s">
        <v>9393</v>
      </c>
      <c r="N1653" s="4" t="str">
        <f>VLOOKUP(F1653,Homologación!$A:$B,2,0)</f>
        <v>Ingeniería Biomédica</v>
      </c>
      <c r="O1653" s="4" t="str">
        <f>IFERROR(IF(VLOOKUP(G1653,Homologación!$A:$B,2,0)=Tabla1[[#This Row],[Carrera Equivalente Uniandes 1]],"",VLOOKUP(G1653,Homologación!$A:$B,2,0)),"")</f>
        <v/>
      </c>
      <c r="P1653" s="4" t="str">
        <f>IFERROR(IF(OR(VLOOKUP(H1653,Homologación!$A:$B,2,0)=Tabla1[[#This Row],[Carrera Equivalente Uniandes 1]],VLOOKUP(H1653,Homologación!$A:$B,2,0)=Tabla1[[#This Row],[Carrera Equivalente Uniandes 2]]),"",VLOOKUP(H1653,Homologación!$A:$B,2,0)),"")</f>
        <v/>
      </c>
    </row>
    <row r="1654" spans="1:16" x14ac:dyDescent="0.25">
      <c r="A1654" s="4" t="s">
        <v>2754</v>
      </c>
      <c r="B1654" s="4" t="s">
        <v>26</v>
      </c>
      <c r="C1654" s="4" t="s">
        <v>26</v>
      </c>
      <c r="D1654" s="4" t="s">
        <v>425</v>
      </c>
      <c r="E1654" s="4" t="s">
        <v>3</v>
      </c>
      <c r="F1654" s="4" t="s">
        <v>21</v>
      </c>
      <c r="G1654" s="4" t="s">
        <v>20</v>
      </c>
      <c r="H1654" s="4" t="s">
        <v>38</v>
      </c>
      <c r="I1654" s="4" t="s">
        <v>371</v>
      </c>
      <c r="J1654" s="4">
        <v>8999990031</v>
      </c>
      <c r="K1654" s="4" t="s">
        <v>5587</v>
      </c>
      <c r="L1654" s="4" t="s">
        <v>8012</v>
      </c>
      <c r="M1654" s="4" t="s">
        <v>9393</v>
      </c>
      <c r="N1654" s="4" t="str">
        <f>VLOOKUP(F1654,Homologación!$A:$B,2,0)</f>
        <v>Derecho</v>
      </c>
      <c r="O1654" s="4" t="str">
        <f>IFERROR(IF(VLOOKUP(G1654,Homologación!$A:$B,2,0)=Tabla1[[#This Row],[Carrera Equivalente Uniandes 1]],"",VLOOKUP(G1654,Homologación!$A:$B,2,0)),"")</f>
        <v/>
      </c>
      <c r="P1654" s="4" t="str">
        <f>IFERROR(IF(OR(VLOOKUP(H1654,Homologación!$A:$B,2,0)=Tabla1[[#This Row],[Carrera Equivalente Uniandes 1]],VLOOKUP(H1654,Homologación!$A:$B,2,0)=Tabla1[[#This Row],[Carrera Equivalente Uniandes 2]]),"",VLOOKUP(H1654,Homologación!$A:$B,2,0)),"")</f>
        <v>Economía</v>
      </c>
    </row>
    <row r="1655" spans="1:16" x14ac:dyDescent="0.25">
      <c r="A1655" s="4" t="s">
        <v>2755</v>
      </c>
      <c r="B1655" s="4" t="s">
        <v>26</v>
      </c>
      <c r="C1655" s="4" t="s">
        <v>26</v>
      </c>
      <c r="D1655" s="4" t="s">
        <v>425</v>
      </c>
      <c r="E1655" s="4" t="s">
        <v>9572</v>
      </c>
      <c r="F1655" s="4" t="s">
        <v>29</v>
      </c>
      <c r="G1655" s="4" t="s">
        <v>9415</v>
      </c>
      <c r="H1655" s="4" t="s">
        <v>9495</v>
      </c>
      <c r="I1655" s="4" t="s">
        <v>656</v>
      </c>
      <c r="J1655" s="4">
        <v>8999992948</v>
      </c>
      <c r="K1655" s="4" t="s">
        <v>5590</v>
      </c>
      <c r="L1655" s="4" t="s">
        <v>8013</v>
      </c>
      <c r="M1655" s="4" t="s">
        <v>9393</v>
      </c>
      <c r="N1655" s="4" t="str">
        <f>VLOOKUP(F1655,Homologación!$A:$B,2,0)</f>
        <v>Ingeniería de Sistemas y Computación</v>
      </c>
      <c r="O1655" s="4" t="str">
        <f>IFERROR(IF(VLOOKUP(G1655,Homologación!$A:$B,2,0)=Tabla1[[#This Row],[Carrera Equivalente Uniandes 1]],"",VLOOKUP(G1655,Homologación!$A:$B,2,0)),"")</f>
        <v/>
      </c>
      <c r="P1655" s="4" t="str">
        <f>IFERROR(IF(OR(VLOOKUP(H1655,Homologación!$A:$B,2,0)=Tabla1[[#This Row],[Carrera Equivalente Uniandes 1]],VLOOKUP(H1655,Homologación!$A:$B,2,0)=Tabla1[[#This Row],[Carrera Equivalente Uniandes 2]]),"",VLOOKUP(H1655,Homologación!$A:$B,2,0)),"")</f>
        <v/>
      </c>
    </row>
    <row r="1656" spans="1:16" x14ac:dyDescent="0.25">
      <c r="A1656" s="4" t="s">
        <v>2756</v>
      </c>
      <c r="B1656" s="4" t="s">
        <v>26</v>
      </c>
      <c r="C1656" s="4" t="s">
        <v>26</v>
      </c>
      <c r="D1656" s="4" t="s">
        <v>425</v>
      </c>
      <c r="E1656" s="4" t="s">
        <v>3</v>
      </c>
      <c r="F1656" s="4" t="s">
        <v>9401</v>
      </c>
      <c r="G1656" s="4" t="s">
        <v>452</v>
      </c>
      <c r="I1656" s="4" t="s">
        <v>656</v>
      </c>
      <c r="J1656" s="4">
        <v>8999992948</v>
      </c>
      <c r="K1656" s="4" t="s">
        <v>5591</v>
      </c>
      <c r="L1656" s="4" t="s">
        <v>8014</v>
      </c>
      <c r="M1656" s="4" t="s">
        <v>9393</v>
      </c>
      <c r="N1656" s="4" t="str">
        <f>VLOOKUP(F1656,Homologación!$A:$B,2,0)</f>
        <v>Química</v>
      </c>
      <c r="O1656" s="4" t="str">
        <f>IFERROR(IF(VLOOKUP(G1656,Homologación!$A:$B,2,0)=Tabla1[[#This Row],[Carrera Equivalente Uniandes 1]],"",VLOOKUP(G1656,Homologación!$A:$B,2,0)),"")</f>
        <v>Ingeniería Química</v>
      </c>
      <c r="P1656" s="4" t="str">
        <f>IFERROR(IF(OR(VLOOKUP(H1656,Homologación!$A:$B,2,0)=Tabla1[[#This Row],[Carrera Equivalente Uniandes 1]],VLOOKUP(H1656,Homologación!$A:$B,2,0)=Tabla1[[#This Row],[Carrera Equivalente Uniandes 2]]),"",VLOOKUP(H1656,Homologación!$A:$B,2,0)),"")</f>
        <v/>
      </c>
    </row>
    <row r="1657" spans="1:16" x14ac:dyDescent="0.25">
      <c r="A1657" s="4" t="s">
        <v>2757</v>
      </c>
      <c r="B1657" s="4" t="s">
        <v>26</v>
      </c>
      <c r="C1657" s="4" t="s">
        <v>26</v>
      </c>
      <c r="D1657" s="4" t="s">
        <v>425</v>
      </c>
      <c r="E1657" s="4" t="s">
        <v>3</v>
      </c>
      <c r="F1657" s="4" t="s">
        <v>471</v>
      </c>
      <c r="G1657" s="4" t="s">
        <v>444</v>
      </c>
      <c r="H1657" s="4" t="s">
        <v>73</v>
      </c>
      <c r="I1657" s="4" t="s">
        <v>656</v>
      </c>
      <c r="J1657" s="4">
        <v>8999992948</v>
      </c>
      <c r="K1657" s="4" t="s">
        <v>5592</v>
      </c>
      <c r="L1657" s="4" t="s">
        <v>8015</v>
      </c>
      <c r="M1657" s="4" t="s">
        <v>9393</v>
      </c>
      <c r="N1657" s="4" t="str">
        <f>VLOOKUP(F1657,Homologación!$A:$B,2,0)</f>
        <v>Ingeniería Eléctrica</v>
      </c>
      <c r="O1657" s="4" t="str">
        <f>IFERROR(IF(VLOOKUP(G1657,Homologación!$A:$B,2,0)=Tabla1[[#This Row],[Carrera Equivalente Uniandes 1]],"",VLOOKUP(G1657,Homologación!$A:$B,2,0)),"")</f>
        <v>Ingeniería Electrónica</v>
      </c>
      <c r="P1657" s="4" t="str">
        <f>IFERROR(IF(OR(VLOOKUP(H1657,Homologación!$A:$B,2,0)=Tabla1[[#This Row],[Carrera Equivalente Uniandes 1]],VLOOKUP(H1657,Homologación!$A:$B,2,0)=Tabla1[[#This Row],[Carrera Equivalente Uniandes 2]]),"",VLOOKUP(H1657,Homologación!$A:$B,2,0)),"")</f>
        <v>Ingeniería de Sistemas y Computación</v>
      </c>
    </row>
    <row r="1658" spans="1:16" x14ac:dyDescent="0.25">
      <c r="A1658" s="4" t="s">
        <v>2758</v>
      </c>
      <c r="B1658" s="4" t="s">
        <v>26</v>
      </c>
      <c r="C1658" s="4" t="s">
        <v>26</v>
      </c>
      <c r="D1658" s="4" t="s">
        <v>425</v>
      </c>
      <c r="E1658" s="4" t="s">
        <v>3</v>
      </c>
      <c r="F1658" s="4" t="s">
        <v>471</v>
      </c>
      <c r="G1658" s="4" t="s">
        <v>444</v>
      </c>
      <c r="H1658" s="4" t="s">
        <v>73</v>
      </c>
      <c r="I1658" s="4" t="s">
        <v>656</v>
      </c>
      <c r="J1658" s="4">
        <v>8999992948</v>
      </c>
      <c r="K1658" s="4" t="s">
        <v>5593</v>
      </c>
      <c r="L1658" s="4" t="s">
        <v>8016</v>
      </c>
      <c r="M1658" s="4" t="s">
        <v>9393</v>
      </c>
      <c r="N1658" s="4" t="str">
        <f>VLOOKUP(F1658,Homologación!$A:$B,2,0)</f>
        <v>Ingeniería Eléctrica</v>
      </c>
      <c r="O1658" s="4" t="str">
        <f>IFERROR(IF(VLOOKUP(G1658,Homologación!$A:$B,2,0)=Tabla1[[#This Row],[Carrera Equivalente Uniandes 1]],"",VLOOKUP(G1658,Homologación!$A:$B,2,0)),"")</f>
        <v>Ingeniería Electrónica</v>
      </c>
      <c r="P1658" s="4" t="str">
        <f>IFERROR(IF(OR(VLOOKUP(H1658,Homologación!$A:$B,2,0)=Tabla1[[#This Row],[Carrera Equivalente Uniandes 1]],VLOOKUP(H1658,Homologación!$A:$B,2,0)=Tabla1[[#This Row],[Carrera Equivalente Uniandes 2]]),"",VLOOKUP(H1658,Homologación!$A:$B,2,0)),"")</f>
        <v>Ingeniería de Sistemas y Computación</v>
      </c>
    </row>
    <row r="1659" spans="1:16" x14ac:dyDescent="0.25">
      <c r="A1659" s="4" t="s">
        <v>2759</v>
      </c>
      <c r="B1659" s="4" t="s">
        <v>26</v>
      </c>
      <c r="C1659" s="4" t="s">
        <v>26</v>
      </c>
      <c r="D1659" s="4" t="s">
        <v>425</v>
      </c>
      <c r="E1659" s="4" t="s">
        <v>3</v>
      </c>
      <c r="F1659" s="4" t="s">
        <v>444</v>
      </c>
      <c r="G1659" s="4" t="s">
        <v>73</v>
      </c>
      <c r="H1659" s="4" t="s">
        <v>29</v>
      </c>
      <c r="I1659" s="4" t="s">
        <v>656</v>
      </c>
      <c r="J1659" s="4">
        <v>8999992948</v>
      </c>
      <c r="K1659" s="4" t="s">
        <v>5592</v>
      </c>
      <c r="L1659" s="4" t="s">
        <v>8017</v>
      </c>
      <c r="M1659" s="4" t="s">
        <v>9393</v>
      </c>
      <c r="N1659" s="4" t="str">
        <f>VLOOKUP(F1659,Homologación!$A:$B,2,0)</f>
        <v>Ingeniería Electrónica</v>
      </c>
      <c r="O1659" s="4" t="str">
        <f>IFERROR(IF(VLOOKUP(G1659,Homologación!$A:$B,2,0)=Tabla1[[#This Row],[Carrera Equivalente Uniandes 1]],"",VLOOKUP(G1659,Homologación!$A:$B,2,0)),"")</f>
        <v>Ingeniería de Sistemas y Computación</v>
      </c>
      <c r="P1659" s="4" t="str">
        <f>IFERROR(IF(OR(VLOOKUP(H1659,Homologación!$A:$B,2,0)=Tabla1[[#This Row],[Carrera Equivalente Uniandes 1]],VLOOKUP(H1659,Homologación!$A:$B,2,0)=Tabla1[[#This Row],[Carrera Equivalente Uniandes 2]]),"",VLOOKUP(H1659,Homologación!$A:$B,2,0)),"")</f>
        <v/>
      </c>
    </row>
    <row r="1660" spans="1:16" x14ac:dyDescent="0.25">
      <c r="A1660" s="4" t="s">
        <v>2760</v>
      </c>
      <c r="B1660" s="4" t="s">
        <v>26</v>
      </c>
      <c r="C1660" s="4" t="s">
        <v>26</v>
      </c>
      <c r="D1660" s="4" t="s">
        <v>425</v>
      </c>
      <c r="E1660" s="4" t="s">
        <v>3</v>
      </c>
      <c r="F1660" s="4" t="s">
        <v>480</v>
      </c>
      <c r="G1660" s="4" t="s">
        <v>9457</v>
      </c>
      <c r="H1660" s="4" t="s">
        <v>545</v>
      </c>
      <c r="I1660" s="4" t="s">
        <v>656</v>
      </c>
      <c r="J1660" s="4">
        <v>8999992948</v>
      </c>
      <c r="K1660" s="4" t="s">
        <v>5594</v>
      </c>
      <c r="L1660" s="4" t="s">
        <v>8018</v>
      </c>
      <c r="M1660" s="4" t="s">
        <v>9393</v>
      </c>
      <c r="N1660" s="4" t="str">
        <f>VLOOKUP(F1660,Homologación!$A:$B,2,0)</f>
        <v>Geociencias</v>
      </c>
      <c r="O1660" s="4" t="str">
        <f>IFERROR(IF(VLOOKUP(G1660,Homologación!$A:$B,2,0)=Tabla1[[#This Row],[Carrera Equivalente Uniandes 1]],"",VLOOKUP(G1660,Homologación!$A:$B,2,0)),"")</f>
        <v>Física</v>
      </c>
      <c r="P1660" s="4" t="str">
        <f>IFERROR(IF(OR(VLOOKUP(H1660,Homologación!$A:$B,2,0)=Tabla1[[#This Row],[Carrera Equivalente Uniandes 1]],VLOOKUP(H1660,Homologación!$A:$B,2,0)=Tabla1[[#This Row],[Carrera Equivalente Uniandes 2]]),"",VLOOKUP(H1660,Homologación!$A:$B,2,0)),"")</f>
        <v>Ingeniería Mecánica</v>
      </c>
    </row>
    <row r="1661" spans="1:16" x14ac:dyDescent="0.25">
      <c r="A1661" s="4" t="s">
        <v>2761</v>
      </c>
      <c r="B1661" s="4" t="s">
        <v>26</v>
      </c>
      <c r="C1661" s="4" t="s">
        <v>26</v>
      </c>
      <c r="D1661" s="4" t="s">
        <v>425</v>
      </c>
      <c r="E1661" s="4" t="s">
        <v>3</v>
      </c>
      <c r="F1661" s="4" t="s">
        <v>480</v>
      </c>
      <c r="I1661" s="4" t="s">
        <v>656</v>
      </c>
      <c r="J1661" s="4">
        <v>8999992948</v>
      </c>
      <c r="K1661" s="4" t="s">
        <v>5595</v>
      </c>
      <c r="L1661" s="4" t="s">
        <v>8019</v>
      </c>
      <c r="M1661" s="4" t="s">
        <v>9393</v>
      </c>
      <c r="N1661" s="4" t="str">
        <f>VLOOKUP(F1661,Homologación!$A:$B,2,0)</f>
        <v>Geociencias</v>
      </c>
      <c r="O1661" s="4" t="str">
        <f>IFERROR(IF(VLOOKUP(G1661,Homologación!$A:$B,2,0)=Tabla1[[#This Row],[Carrera Equivalente Uniandes 1]],"",VLOOKUP(G1661,Homologación!$A:$B,2,0)),"")</f>
        <v/>
      </c>
      <c r="P1661" s="4" t="str">
        <f>IFERROR(IF(OR(VLOOKUP(H1661,Homologación!$A:$B,2,0)=Tabla1[[#This Row],[Carrera Equivalente Uniandes 1]],VLOOKUP(H1661,Homologación!$A:$B,2,0)=Tabla1[[#This Row],[Carrera Equivalente Uniandes 2]]),"",VLOOKUP(H1661,Homologación!$A:$B,2,0)),"")</f>
        <v/>
      </c>
    </row>
    <row r="1662" spans="1:16" x14ac:dyDescent="0.25">
      <c r="A1662" s="4" t="s">
        <v>2762</v>
      </c>
      <c r="B1662" s="4" t="s">
        <v>26</v>
      </c>
      <c r="C1662" s="4" t="s">
        <v>26</v>
      </c>
      <c r="D1662" s="4" t="s">
        <v>425</v>
      </c>
      <c r="E1662" s="4" t="s">
        <v>3</v>
      </c>
      <c r="F1662" s="4" t="s">
        <v>480</v>
      </c>
      <c r="I1662" s="4" t="s">
        <v>656</v>
      </c>
      <c r="J1662" s="4">
        <v>8999992948</v>
      </c>
      <c r="K1662" s="4" t="s">
        <v>5595</v>
      </c>
      <c r="L1662" s="4" t="s">
        <v>8020</v>
      </c>
      <c r="M1662" s="4" t="s">
        <v>9393</v>
      </c>
      <c r="N1662" s="4" t="str">
        <f>VLOOKUP(F1662,Homologación!$A:$B,2,0)</f>
        <v>Geociencias</v>
      </c>
      <c r="O1662" s="4" t="str">
        <f>IFERROR(IF(VLOOKUP(G1662,Homologación!$A:$B,2,0)=Tabla1[[#This Row],[Carrera Equivalente Uniandes 1]],"",VLOOKUP(G1662,Homologación!$A:$B,2,0)),"")</f>
        <v/>
      </c>
      <c r="P1662" s="4" t="str">
        <f>IFERROR(IF(OR(VLOOKUP(H1662,Homologación!$A:$B,2,0)=Tabla1[[#This Row],[Carrera Equivalente Uniandes 1]],VLOOKUP(H1662,Homologación!$A:$B,2,0)=Tabla1[[#This Row],[Carrera Equivalente Uniandes 2]]),"",VLOOKUP(H1662,Homologación!$A:$B,2,0)),"")</f>
        <v/>
      </c>
    </row>
    <row r="1663" spans="1:16" x14ac:dyDescent="0.25">
      <c r="A1663" s="4" t="s">
        <v>2763</v>
      </c>
      <c r="B1663" s="4" t="s">
        <v>26</v>
      </c>
      <c r="C1663" s="4" t="s">
        <v>26</v>
      </c>
      <c r="D1663" s="4" t="s">
        <v>425</v>
      </c>
      <c r="E1663" s="4" t="s">
        <v>3</v>
      </c>
      <c r="F1663" s="4" t="s">
        <v>480</v>
      </c>
      <c r="I1663" s="4" t="s">
        <v>656</v>
      </c>
      <c r="J1663" s="4">
        <v>8999992948</v>
      </c>
      <c r="K1663" s="4" t="s">
        <v>5596</v>
      </c>
      <c r="L1663" s="4" t="s">
        <v>8021</v>
      </c>
      <c r="M1663" s="4" t="s">
        <v>9393</v>
      </c>
      <c r="N1663" s="4" t="str">
        <f>VLOOKUP(F1663,Homologación!$A:$B,2,0)</f>
        <v>Geociencias</v>
      </c>
      <c r="O1663" s="4" t="str">
        <f>IFERROR(IF(VLOOKUP(G1663,Homologación!$A:$B,2,0)=Tabla1[[#This Row],[Carrera Equivalente Uniandes 1]],"",VLOOKUP(G1663,Homologación!$A:$B,2,0)),"")</f>
        <v/>
      </c>
      <c r="P1663" s="4" t="str">
        <f>IFERROR(IF(OR(VLOOKUP(H1663,Homologación!$A:$B,2,0)=Tabla1[[#This Row],[Carrera Equivalente Uniandes 1]],VLOOKUP(H1663,Homologación!$A:$B,2,0)=Tabla1[[#This Row],[Carrera Equivalente Uniandes 2]]),"",VLOOKUP(H1663,Homologación!$A:$B,2,0)),"")</f>
        <v/>
      </c>
    </row>
    <row r="1664" spans="1:16" x14ac:dyDescent="0.25">
      <c r="A1664" s="4" t="s">
        <v>2764</v>
      </c>
      <c r="B1664" s="4" t="s">
        <v>26</v>
      </c>
      <c r="C1664" s="4" t="s">
        <v>26</v>
      </c>
      <c r="D1664" s="4" t="s">
        <v>425</v>
      </c>
      <c r="E1664" s="4" t="s">
        <v>3</v>
      </c>
      <c r="F1664" s="4" t="s">
        <v>29</v>
      </c>
      <c r="I1664" s="4" t="s">
        <v>656</v>
      </c>
      <c r="J1664" s="4">
        <v>8999992948</v>
      </c>
      <c r="K1664" s="4" t="s">
        <v>5597</v>
      </c>
      <c r="L1664" s="4" t="s">
        <v>8022</v>
      </c>
      <c r="M1664" s="4" t="s">
        <v>9393</v>
      </c>
      <c r="N1664" s="4" t="str">
        <f>VLOOKUP(F1664,Homologación!$A:$B,2,0)</f>
        <v>Ingeniería de Sistemas y Computación</v>
      </c>
      <c r="O1664" s="4" t="str">
        <f>IFERROR(IF(VLOOKUP(G1664,Homologación!$A:$B,2,0)=Tabla1[[#This Row],[Carrera Equivalente Uniandes 1]],"",VLOOKUP(G1664,Homologación!$A:$B,2,0)),"")</f>
        <v/>
      </c>
      <c r="P1664" s="4" t="str">
        <f>IFERROR(IF(OR(VLOOKUP(H1664,Homologación!$A:$B,2,0)=Tabla1[[#This Row],[Carrera Equivalente Uniandes 1]],VLOOKUP(H1664,Homologación!$A:$B,2,0)=Tabla1[[#This Row],[Carrera Equivalente Uniandes 2]]),"",VLOOKUP(H1664,Homologación!$A:$B,2,0)),"")</f>
        <v/>
      </c>
    </row>
    <row r="1665" spans="1:16" x14ac:dyDescent="0.25">
      <c r="A1665" s="4" t="s">
        <v>2765</v>
      </c>
      <c r="B1665" s="4" t="s">
        <v>26</v>
      </c>
      <c r="C1665" s="4" t="s">
        <v>26</v>
      </c>
      <c r="D1665" s="4" t="s">
        <v>425</v>
      </c>
      <c r="E1665" s="4" t="s">
        <v>3</v>
      </c>
      <c r="F1665" s="4" t="s">
        <v>444</v>
      </c>
      <c r="G1665" s="4" t="s">
        <v>73</v>
      </c>
      <c r="I1665" s="4" t="s">
        <v>656</v>
      </c>
      <c r="J1665" s="4">
        <v>8999992948</v>
      </c>
      <c r="K1665" s="4" t="s">
        <v>5598</v>
      </c>
      <c r="L1665" s="4" t="s">
        <v>8023</v>
      </c>
      <c r="M1665" s="4" t="s">
        <v>9393</v>
      </c>
      <c r="N1665" s="4" t="str">
        <f>VLOOKUP(F1665,Homologación!$A:$B,2,0)</f>
        <v>Ingeniería Electrónica</v>
      </c>
      <c r="O1665" s="4" t="str">
        <f>IFERROR(IF(VLOOKUP(G1665,Homologación!$A:$B,2,0)=Tabla1[[#This Row],[Carrera Equivalente Uniandes 1]],"",VLOOKUP(G1665,Homologación!$A:$B,2,0)),"")</f>
        <v>Ingeniería de Sistemas y Computación</v>
      </c>
      <c r="P1665" s="4" t="str">
        <f>IFERROR(IF(OR(VLOOKUP(H1665,Homologación!$A:$B,2,0)=Tabla1[[#This Row],[Carrera Equivalente Uniandes 1]],VLOOKUP(H1665,Homologación!$A:$B,2,0)=Tabla1[[#This Row],[Carrera Equivalente Uniandes 2]]),"",VLOOKUP(H1665,Homologación!$A:$B,2,0)),"")</f>
        <v/>
      </c>
    </row>
    <row r="1666" spans="1:16" x14ac:dyDescent="0.25">
      <c r="A1666" s="4" t="s">
        <v>2766</v>
      </c>
      <c r="B1666" s="4" t="s">
        <v>26</v>
      </c>
      <c r="C1666" s="4" t="s">
        <v>26</v>
      </c>
      <c r="D1666" s="4" t="s">
        <v>425</v>
      </c>
      <c r="E1666" s="4" t="s">
        <v>3</v>
      </c>
      <c r="F1666" s="4" t="s">
        <v>444</v>
      </c>
      <c r="G1666" s="4" t="s">
        <v>73</v>
      </c>
      <c r="H1666" s="4" t="s">
        <v>29</v>
      </c>
      <c r="I1666" s="4" t="s">
        <v>656</v>
      </c>
      <c r="J1666" s="4">
        <v>8999992948</v>
      </c>
      <c r="K1666" s="4" t="s">
        <v>5592</v>
      </c>
      <c r="L1666" s="4" t="s">
        <v>8024</v>
      </c>
      <c r="M1666" s="4" t="s">
        <v>9393</v>
      </c>
      <c r="N1666" s="4" t="str">
        <f>VLOOKUP(F1666,Homologación!$A:$B,2,0)</f>
        <v>Ingeniería Electrónica</v>
      </c>
      <c r="O1666" s="4" t="str">
        <f>IFERROR(IF(VLOOKUP(G1666,Homologación!$A:$B,2,0)=Tabla1[[#This Row],[Carrera Equivalente Uniandes 1]],"",VLOOKUP(G1666,Homologación!$A:$B,2,0)),"")</f>
        <v>Ingeniería de Sistemas y Computación</v>
      </c>
      <c r="P1666" s="4" t="str">
        <f>IFERROR(IF(OR(VLOOKUP(H1666,Homologación!$A:$B,2,0)=Tabla1[[#This Row],[Carrera Equivalente Uniandes 1]],VLOOKUP(H1666,Homologación!$A:$B,2,0)=Tabla1[[#This Row],[Carrera Equivalente Uniandes 2]]),"",VLOOKUP(H1666,Homologación!$A:$B,2,0)),"")</f>
        <v/>
      </c>
    </row>
    <row r="1667" spans="1:16" x14ac:dyDescent="0.25">
      <c r="A1667" s="4" t="s">
        <v>2767</v>
      </c>
      <c r="B1667" s="4" t="s">
        <v>26</v>
      </c>
      <c r="C1667" s="4" t="s">
        <v>26</v>
      </c>
      <c r="D1667" s="4" t="s">
        <v>425</v>
      </c>
      <c r="E1667" s="4" t="s">
        <v>3</v>
      </c>
      <c r="F1667" s="4" t="s">
        <v>38</v>
      </c>
      <c r="G1667" s="4" t="s">
        <v>15</v>
      </c>
      <c r="H1667" s="4" t="s">
        <v>14</v>
      </c>
      <c r="I1667" s="4" t="s">
        <v>656</v>
      </c>
      <c r="J1667" s="4">
        <v>8999992948</v>
      </c>
      <c r="K1667" s="4" t="s">
        <v>5599</v>
      </c>
      <c r="L1667" s="4" t="s">
        <v>8025</v>
      </c>
      <c r="M1667" s="4" t="s">
        <v>9393</v>
      </c>
      <c r="N1667" s="4" t="str">
        <f>VLOOKUP(F1667,Homologación!$A:$B,2,0)</f>
        <v>Economía</v>
      </c>
      <c r="O1667" s="4" t="str">
        <f>IFERROR(IF(VLOOKUP(G1667,Homologación!$A:$B,2,0)=Tabla1[[#This Row],[Carrera Equivalente Uniandes 1]],"",VLOOKUP(G1667,Homologación!$A:$B,2,0)),"")</f>
        <v>Administración</v>
      </c>
      <c r="P1667" s="4" t="str">
        <f>IFERROR(IF(OR(VLOOKUP(H1667,Homologación!$A:$B,2,0)=Tabla1[[#This Row],[Carrera Equivalente Uniandes 1]],VLOOKUP(H1667,Homologación!$A:$B,2,0)=Tabla1[[#This Row],[Carrera Equivalente Uniandes 2]]),"",VLOOKUP(H1667,Homologación!$A:$B,2,0)),"")</f>
        <v>Ingeniería Industrial</v>
      </c>
    </row>
    <row r="1668" spans="1:16" x14ac:dyDescent="0.25">
      <c r="A1668" s="4" t="s">
        <v>2768</v>
      </c>
      <c r="B1668" s="4" t="s">
        <v>26</v>
      </c>
      <c r="C1668" s="4" t="s">
        <v>26</v>
      </c>
      <c r="D1668" s="4" t="s">
        <v>425</v>
      </c>
      <c r="E1668" s="4" t="s">
        <v>3</v>
      </c>
      <c r="F1668" s="4" t="s">
        <v>480</v>
      </c>
      <c r="I1668" s="4" t="s">
        <v>656</v>
      </c>
      <c r="J1668" s="4">
        <v>8999992948</v>
      </c>
      <c r="K1668" s="4" t="s">
        <v>5600</v>
      </c>
      <c r="L1668" s="4" t="s">
        <v>8026</v>
      </c>
      <c r="M1668" s="4" t="s">
        <v>9393</v>
      </c>
      <c r="N1668" s="4" t="str">
        <f>VLOOKUP(F1668,Homologación!$A:$B,2,0)</f>
        <v>Geociencias</v>
      </c>
      <c r="O1668" s="4" t="str">
        <f>IFERROR(IF(VLOOKUP(G1668,Homologación!$A:$B,2,0)=Tabla1[[#This Row],[Carrera Equivalente Uniandes 1]],"",VLOOKUP(G1668,Homologación!$A:$B,2,0)),"")</f>
        <v/>
      </c>
      <c r="P1668" s="4" t="str">
        <f>IFERROR(IF(OR(VLOOKUP(H1668,Homologación!$A:$B,2,0)=Tabla1[[#This Row],[Carrera Equivalente Uniandes 1]],VLOOKUP(H1668,Homologación!$A:$B,2,0)=Tabla1[[#This Row],[Carrera Equivalente Uniandes 2]]),"",VLOOKUP(H1668,Homologación!$A:$B,2,0)),"")</f>
        <v/>
      </c>
    </row>
    <row r="1669" spans="1:16" x14ac:dyDescent="0.25">
      <c r="A1669" s="4" t="s">
        <v>2769</v>
      </c>
      <c r="B1669" s="4" t="s">
        <v>26</v>
      </c>
      <c r="C1669" s="4" t="s">
        <v>26</v>
      </c>
      <c r="D1669" s="4" t="s">
        <v>425</v>
      </c>
      <c r="E1669" s="4" t="s">
        <v>9572</v>
      </c>
      <c r="F1669" s="4" t="s">
        <v>432</v>
      </c>
      <c r="G1669" s="4" t="s">
        <v>66</v>
      </c>
      <c r="I1669" s="4" t="s">
        <v>656</v>
      </c>
      <c r="J1669" s="4">
        <v>8999992948</v>
      </c>
      <c r="K1669" s="4" t="s">
        <v>5601</v>
      </c>
      <c r="L1669" s="4" t="s">
        <v>8027</v>
      </c>
      <c r="M1669" s="4" t="s">
        <v>9393</v>
      </c>
      <c r="N1669" s="4" t="str">
        <f>VLOOKUP(F1669,Homologación!$A:$B,2,0)</f>
        <v>Ingeniería Industrial</v>
      </c>
      <c r="O1669" s="4" t="str">
        <f>IFERROR(IF(VLOOKUP(G1669,Homologación!$A:$B,2,0)=Tabla1[[#This Row],[Carrera Equivalente Uniandes 1]],"",VLOOKUP(G1669,Homologación!$A:$B,2,0)),"")</f>
        <v>Historia</v>
      </c>
      <c r="P1669" s="4" t="str">
        <f>IFERROR(IF(OR(VLOOKUP(H1669,Homologación!$A:$B,2,0)=Tabla1[[#This Row],[Carrera Equivalente Uniandes 1]],VLOOKUP(H1669,Homologación!$A:$B,2,0)=Tabla1[[#This Row],[Carrera Equivalente Uniandes 2]]),"",VLOOKUP(H1669,Homologación!$A:$B,2,0)),"")</f>
        <v/>
      </c>
    </row>
    <row r="1670" spans="1:16" x14ac:dyDescent="0.25">
      <c r="A1670" s="4" t="s">
        <v>2770</v>
      </c>
      <c r="B1670" s="4" t="s">
        <v>26</v>
      </c>
      <c r="C1670" s="4" t="s">
        <v>26</v>
      </c>
      <c r="D1670" s="4" t="s">
        <v>425</v>
      </c>
      <c r="E1670" s="4" t="s">
        <v>3</v>
      </c>
      <c r="F1670" s="4" t="s">
        <v>17</v>
      </c>
      <c r="G1670" s="4" t="s">
        <v>524</v>
      </c>
      <c r="H1670" s="4" t="s">
        <v>432</v>
      </c>
      <c r="I1670" s="4" t="s">
        <v>656</v>
      </c>
      <c r="J1670" s="4">
        <v>8999992948</v>
      </c>
      <c r="K1670" s="4" t="s">
        <v>5602</v>
      </c>
      <c r="L1670" s="4" t="s">
        <v>8028</v>
      </c>
      <c r="M1670" s="4" t="s">
        <v>9393</v>
      </c>
      <c r="N1670" s="4" t="str">
        <f>VLOOKUP(F1670,Homologación!$A:$B,2,0)</f>
        <v>Historia</v>
      </c>
      <c r="O1670" s="4" t="str">
        <f>IFERROR(IF(VLOOKUP(G1670,Homologación!$A:$B,2,0)=Tabla1[[#This Row],[Carrera Equivalente Uniandes 1]],"",VLOOKUP(G1670,Homologación!$A:$B,2,0)),"")</f>
        <v/>
      </c>
      <c r="P1670" s="4" t="str">
        <f>IFERROR(IF(OR(VLOOKUP(H1670,Homologación!$A:$B,2,0)=Tabla1[[#This Row],[Carrera Equivalente Uniandes 1]],VLOOKUP(H1670,Homologación!$A:$B,2,0)=Tabla1[[#This Row],[Carrera Equivalente Uniandes 2]]),"",VLOOKUP(H1670,Homologación!$A:$B,2,0)),"")</f>
        <v>Ingeniería Industrial</v>
      </c>
    </row>
    <row r="1671" spans="1:16" x14ac:dyDescent="0.25">
      <c r="A1671" s="4" t="s">
        <v>2771</v>
      </c>
      <c r="B1671" s="4" t="s">
        <v>26</v>
      </c>
      <c r="C1671" s="4" t="s">
        <v>26</v>
      </c>
      <c r="D1671" s="4" t="s">
        <v>425</v>
      </c>
      <c r="E1671" s="4" t="s">
        <v>9</v>
      </c>
      <c r="F1671" s="4" t="s">
        <v>15</v>
      </c>
      <c r="G1671" s="4" t="s">
        <v>38</v>
      </c>
      <c r="H1671" s="4" t="s">
        <v>39</v>
      </c>
      <c r="I1671" s="4" t="s">
        <v>656</v>
      </c>
      <c r="J1671" s="4">
        <v>8999992948</v>
      </c>
      <c r="K1671" s="4" t="s">
        <v>5603</v>
      </c>
      <c r="L1671" s="4" t="s">
        <v>8029</v>
      </c>
      <c r="M1671" s="4" t="s">
        <v>9393</v>
      </c>
      <c r="N1671" s="4" t="str">
        <f>VLOOKUP(F1671,Homologación!$A:$B,2,0)</f>
        <v>Administración</v>
      </c>
      <c r="O1671" s="4" t="str">
        <f>IFERROR(IF(VLOOKUP(G1671,Homologación!$A:$B,2,0)=Tabla1[[#This Row],[Carrera Equivalente Uniandes 1]],"",VLOOKUP(G1671,Homologación!$A:$B,2,0)),"")</f>
        <v>Economía</v>
      </c>
      <c r="P1671" s="4" t="str">
        <f>IFERROR(IF(OR(VLOOKUP(H1671,Homologación!$A:$B,2,0)=Tabla1[[#This Row],[Carrera Equivalente Uniandes 1]],VLOOKUP(H1671,Homologación!$A:$B,2,0)=Tabla1[[#This Row],[Carrera Equivalente Uniandes 2]]),"",VLOOKUP(H1671,Homologación!$A:$B,2,0)),"")</f>
        <v>Contaduría Internacional</v>
      </c>
    </row>
    <row r="1672" spans="1:16" x14ac:dyDescent="0.25">
      <c r="A1672" s="4" t="s">
        <v>2772</v>
      </c>
      <c r="B1672" s="4" t="s">
        <v>26</v>
      </c>
      <c r="C1672" s="4" t="s">
        <v>26</v>
      </c>
      <c r="D1672" s="4" t="s">
        <v>425</v>
      </c>
      <c r="E1672" s="4" t="s">
        <v>3</v>
      </c>
      <c r="F1672" s="4" t="s">
        <v>545</v>
      </c>
      <c r="I1672" s="4" t="s">
        <v>656</v>
      </c>
      <c r="J1672" s="4">
        <v>8999992948</v>
      </c>
      <c r="K1672" s="4" t="s">
        <v>5604</v>
      </c>
      <c r="L1672" s="4" t="s">
        <v>8030</v>
      </c>
      <c r="M1672" s="4" t="s">
        <v>9393</v>
      </c>
      <c r="N1672" s="4" t="str">
        <f>VLOOKUP(F1672,Homologación!$A:$B,2,0)</f>
        <v>Ingeniería Mecánica</v>
      </c>
      <c r="O1672" s="4" t="str">
        <f>IFERROR(IF(VLOOKUP(G1672,Homologación!$A:$B,2,0)=Tabla1[[#This Row],[Carrera Equivalente Uniandes 1]],"",VLOOKUP(G1672,Homologación!$A:$B,2,0)),"")</f>
        <v/>
      </c>
      <c r="P1672" s="4" t="str">
        <f>IFERROR(IF(OR(VLOOKUP(H1672,Homologación!$A:$B,2,0)=Tabla1[[#This Row],[Carrera Equivalente Uniandes 1]],VLOOKUP(H1672,Homologación!$A:$B,2,0)=Tabla1[[#This Row],[Carrera Equivalente Uniandes 2]]),"",VLOOKUP(H1672,Homologación!$A:$B,2,0)),"")</f>
        <v/>
      </c>
    </row>
    <row r="1673" spans="1:16" x14ac:dyDescent="0.25">
      <c r="A1673" s="4" t="s">
        <v>2773</v>
      </c>
      <c r="B1673" s="4" t="s">
        <v>26</v>
      </c>
      <c r="C1673" s="4" t="s">
        <v>26</v>
      </c>
      <c r="D1673" s="4" t="s">
        <v>425</v>
      </c>
      <c r="E1673" s="4" t="s">
        <v>3</v>
      </c>
      <c r="F1673" s="4" t="s">
        <v>452</v>
      </c>
      <c r="I1673" s="4" t="s">
        <v>656</v>
      </c>
      <c r="J1673" s="4">
        <v>8999992948</v>
      </c>
      <c r="K1673" s="4" t="s">
        <v>5605</v>
      </c>
      <c r="L1673" s="4" t="s">
        <v>8031</v>
      </c>
      <c r="M1673" s="4" t="s">
        <v>9393</v>
      </c>
      <c r="N1673" s="4" t="str">
        <f>VLOOKUP(F1673,Homologación!$A:$B,2,0)</f>
        <v>Ingeniería Química</v>
      </c>
      <c r="O1673" s="4" t="str">
        <f>IFERROR(IF(VLOOKUP(G1673,Homologación!$A:$B,2,0)=Tabla1[[#This Row],[Carrera Equivalente Uniandes 1]],"",VLOOKUP(G1673,Homologación!$A:$B,2,0)),"")</f>
        <v/>
      </c>
      <c r="P1673" s="4" t="str">
        <f>IFERROR(IF(OR(VLOOKUP(H1673,Homologación!$A:$B,2,0)=Tabla1[[#This Row],[Carrera Equivalente Uniandes 1]],VLOOKUP(H1673,Homologación!$A:$B,2,0)=Tabla1[[#This Row],[Carrera Equivalente Uniandes 2]]),"",VLOOKUP(H1673,Homologación!$A:$B,2,0)),"")</f>
        <v/>
      </c>
    </row>
    <row r="1674" spans="1:16" x14ac:dyDescent="0.25">
      <c r="A1674" s="4" t="s">
        <v>2774</v>
      </c>
      <c r="B1674" s="4" t="s">
        <v>26</v>
      </c>
      <c r="C1674" s="4" t="s">
        <v>26</v>
      </c>
      <c r="D1674" s="4" t="s">
        <v>425</v>
      </c>
      <c r="E1674" s="4" t="s">
        <v>9572</v>
      </c>
      <c r="F1674" s="4" t="s">
        <v>432</v>
      </c>
      <c r="G1674" s="4" t="s">
        <v>36</v>
      </c>
      <c r="H1674" s="4" t="s">
        <v>17</v>
      </c>
      <c r="I1674" s="4" t="s">
        <v>656</v>
      </c>
      <c r="J1674" s="4">
        <v>8999992948</v>
      </c>
      <c r="K1674" s="4" t="s">
        <v>5606</v>
      </c>
      <c r="L1674" s="4" t="s">
        <v>8032</v>
      </c>
      <c r="M1674" s="4" t="s">
        <v>9393</v>
      </c>
      <c r="N1674" s="4" t="str">
        <f>VLOOKUP(F1674,Homologación!$A:$B,2,0)</f>
        <v>Ingeniería Industrial</v>
      </c>
      <c r="O1674" s="4" t="str">
        <f>IFERROR(IF(VLOOKUP(G1674,Homologación!$A:$B,2,0)=Tabla1[[#This Row],[Carrera Equivalente Uniandes 1]],"",VLOOKUP(G1674,Homologación!$A:$B,2,0)),"")</f>
        <v>Historia</v>
      </c>
      <c r="P1674" s="4" t="str">
        <f>IFERROR(IF(OR(VLOOKUP(H1674,Homologación!$A:$B,2,0)=Tabla1[[#This Row],[Carrera Equivalente Uniandes 1]],VLOOKUP(H1674,Homologación!$A:$B,2,0)=Tabla1[[#This Row],[Carrera Equivalente Uniandes 2]]),"",VLOOKUP(H1674,Homologación!$A:$B,2,0)),"")</f>
        <v/>
      </c>
    </row>
    <row r="1675" spans="1:16" x14ac:dyDescent="0.25">
      <c r="A1675" s="4" t="s">
        <v>2775</v>
      </c>
      <c r="B1675" s="4" t="s">
        <v>1</v>
      </c>
      <c r="C1675" s="4" t="s">
        <v>372</v>
      </c>
      <c r="D1675" s="4" t="s">
        <v>425</v>
      </c>
      <c r="E1675" s="4" t="s">
        <v>9572</v>
      </c>
      <c r="F1675" s="4" t="s">
        <v>36</v>
      </c>
      <c r="G1675" s="4" t="s">
        <v>432</v>
      </c>
      <c r="I1675" s="4" t="s">
        <v>697</v>
      </c>
      <c r="J1675" s="4">
        <v>8999994224</v>
      </c>
      <c r="K1675" s="4" t="s">
        <v>5607</v>
      </c>
      <c r="L1675" s="4" t="s">
        <v>8033</v>
      </c>
      <c r="M1675" s="4" t="s">
        <v>1046</v>
      </c>
      <c r="N1675" s="4" t="str">
        <f>VLOOKUP(F1675,Homologación!$A:$B,2,0)</f>
        <v>Historia</v>
      </c>
      <c r="O1675" s="4" t="str">
        <f>IFERROR(IF(VLOOKUP(G1675,Homologación!$A:$B,2,0)=Tabla1[[#This Row],[Carrera Equivalente Uniandes 1]],"",VLOOKUP(G1675,Homologación!$A:$B,2,0)),"")</f>
        <v>Ingeniería Industrial</v>
      </c>
      <c r="P1675" s="4" t="str">
        <f>IFERROR(IF(OR(VLOOKUP(H1675,Homologación!$A:$B,2,0)=Tabla1[[#This Row],[Carrera Equivalente Uniandes 1]],VLOOKUP(H1675,Homologación!$A:$B,2,0)=Tabla1[[#This Row],[Carrera Equivalente Uniandes 2]]),"",VLOOKUP(H1675,Homologación!$A:$B,2,0)),"")</f>
        <v/>
      </c>
    </row>
    <row r="1676" spans="1:16" x14ac:dyDescent="0.25">
      <c r="A1676" s="4" t="s">
        <v>2776</v>
      </c>
      <c r="B1676" s="4" t="s">
        <v>1</v>
      </c>
      <c r="C1676" s="4" t="s">
        <v>372</v>
      </c>
      <c r="D1676" s="4" t="s">
        <v>425</v>
      </c>
      <c r="E1676" s="4" t="s">
        <v>9572</v>
      </c>
      <c r="F1676" s="4" t="s">
        <v>36</v>
      </c>
      <c r="G1676" s="4" t="s">
        <v>432</v>
      </c>
      <c r="I1676" s="4" t="s">
        <v>697</v>
      </c>
      <c r="J1676" s="4">
        <v>8999994224</v>
      </c>
      <c r="K1676" s="4" t="s">
        <v>5607</v>
      </c>
      <c r="L1676" s="4" t="s">
        <v>8034</v>
      </c>
      <c r="M1676" s="4" t="s">
        <v>1046</v>
      </c>
      <c r="N1676" s="4" t="str">
        <f>VLOOKUP(F1676,Homologación!$A:$B,2,0)</f>
        <v>Historia</v>
      </c>
      <c r="O1676" s="4" t="str">
        <f>IFERROR(IF(VLOOKUP(G1676,Homologación!$A:$B,2,0)=Tabla1[[#This Row],[Carrera Equivalente Uniandes 1]],"",VLOOKUP(G1676,Homologación!$A:$B,2,0)),"")</f>
        <v>Ingeniería Industrial</v>
      </c>
      <c r="P1676" s="4" t="str">
        <f>IFERROR(IF(OR(VLOOKUP(H1676,Homologación!$A:$B,2,0)=Tabla1[[#This Row],[Carrera Equivalente Uniandes 1]],VLOOKUP(H1676,Homologación!$A:$B,2,0)=Tabla1[[#This Row],[Carrera Equivalente Uniandes 2]]),"",VLOOKUP(H1676,Homologación!$A:$B,2,0)),"")</f>
        <v/>
      </c>
    </row>
    <row r="1677" spans="1:16" x14ac:dyDescent="0.25">
      <c r="A1677" s="4" t="s">
        <v>2777</v>
      </c>
      <c r="B1677" s="4" t="s">
        <v>1</v>
      </c>
      <c r="C1677" s="4" t="s">
        <v>372</v>
      </c>
      <c r="D1677" s="4" t="s">
        <v>425</v>
      </c>
      <c r="E1677" s="4" t="s">
        <v>3</v>
      </c>
      <c r="F1677" s="4" t="s">
        <v>555</v>
      </c>
      <c r="G1677" s="4" t="s">
        <v>604</v>
      </c>
      <c r="H1677" s="4" t="s">
        <v>460</v>
      </c>
      <c r="I1677" s="4" t="s">
        <v>697</v>
      </c>
      <c r="J1677" s="4">
        <v>8999994224</v>
      </c>
      <c r="K1677" s="4" t="s">
        <v>939</v>
      </c>
      <c r="L1677" s="4" t="s">
        <v>8035</v>
      </c>
      <c r="M1677" s="4" t="s">
        <v>1046</v>
      </c>
      <c r="N1677" s="4" t="str">
        <f>VLOOKUP(F1677,Homologación!$A:$B,2,0)</f>
        <v>Sin equivalente</v>
      </c>
      <c r="O1677" s="4" t="str">
        <f>IFERROR(IF(VLOOKUP(G1677,Homologación!$A:$B,2,0)=Tabla1[[#This Row],[Carrera Equivalente Uniandes 1]],"",VLOOKUP(G1677,Homologación!$A:$B,2,0)),"")</f>
        <v/>
      </c>
      <c r="P1677" s="4" t="str">
        <f>IFERROR(IF(OR(VLOOKUP(H1677,Homologación!$A:$B,2,0)=Tabla1[[#This Row],[Carrera Equivalente Uniandes 1]],VLOOKUP(H1677,Homologación!$A:$B,2,0)=Tabla1[[#This Row],[Carrera Equivalente Uniandes 2]]),"",VLOOKUP(H1677,Homologación!$A:$B,2,0)),"")</f>
        <v/>
      </c>
    </row>
    <row r="1678" spans="1:16" x14ac:dyDescent="0.25">
      <c r="A1678" s="4" t="s">
        <v>2778</v>
      </c>
      <c r="B1678" s="4" t="s">
        <v>1</v>
      </c>
      <c r="C1678" s="4" t="s">
        <v>372</v>
      </c>
      <c r="D1678" s="4" t="s">
        <v>425</v>
      </c>
      <c r="E1678" s="4" t="s">
        <v>9572</v>
      </c>
      <c r="F1678" s="4" t="s">
        <v>36</v>
      </c>
      <c r="G1678" s="4" t="s">
        <v>432</v>
      </c>
      <c r="I1678" s="4" t="s">
        <v>697</v>
      </c>
      <c r="J1678" s="4">
        <v>8999994224</v>
      </c>
      <c r="K1678" s="4" t="s">
        <v>5607</v>
      </c>
      <c r="L1678" s="4" t="s">
        <v>8036</v>
      </c>
      <c r="M1678" s="4" t="s">
        <v>1046</v>
      </c>
      <c r="N1678" s="4" t="str">
        <f>VLOOKUP(F1678,Homologación!$A:$B,2,0)</f>
        <v>Historia</v>
      </c>
      <c r="O1678" s="4" t="str">
        <f>IFERROR(IF(VLOOKUP(G1678,Homologación!$A:$B,2,0)=Tabla1[[#This Row],[Carrera Equivalente Uniandes 1]],"",VLOOKUP(G1678,Homologación!$A:$B,2,0)),"")</f>
        <v>Ingeniería Industrial</v>
      </c>
      <c r="P1678" s="4" t="str">
        <f>IFERROR(IF(OR(VLOOKUP(H1678,Homologación!$A:$B,2,0)=Tabla1[[#This Row],[Carrera Equivalente Uniandes 1]],VLOOKUP(H1678,Homologación!$A:$B,2,0)=Tabla1[[#This Row],[Carrera Equivalente Uniandes 2]]),"",VLOOKUP(H1678,Homologación!$A:$B,2,0)),"")</f>
        <v/>
      </c>
    </row>
    <row r="1679" spans="1:16" x14ac:dyDescent="0.25">
      <c r="A1679" s="4" t="s">
        <v>2779</v>
      </c>
      <c r="B1679" s="4" t="s">
        <v>1</v>
      </c>
      <c r="C1679" s="4" t="s">
        <v>372</v>
      </c>
      <c r="D1679" s="4" t="s">
        <v>425</v>
      </c>
      <c r="E1679" s="4" t="s">
        <v>3</v>
      </c>
      <c r="F1679" s="4" t="s">
        <v>448</v>
      </c>
      <c r="G1679" s="4" t="s">
        <v>497</v>
      </c>
      <c r="I1679" s="4" t="s">
        <v>697</v>
      </c>
      <c r="J1679" s="4">
        <v>8999994224</v>
      </c>
      <c r="K1679" s="4" t="s">
        <v>940</v>
      </c>
      <c r="L1679" s="4" t="s">
        <v>8037</v>
      </c>
      <c r="M1679" s="4" t="s">
        <v>1046</v>
      </c>
      <c r="N1679" s="4" t="str">
        <f>VLOOKUP(F1679,Homologación!$A:$B,2,0)</f>
        <v>Ingeniería Química</v>
      </c>
      <c r="O1679" s="4" t="str">
        <f>IFERROR(IF(VLOOKUP(G1679,Homologación!$A:$B,2,0)=Tabla1[[#This Row],[Carrera Equivalente Uniandes 1]],"",VLOOKUP(G1679,Homologación!$A:$B,2,0)),"")</f>
        <v>Ingeniería Ambiental</v>
      </c>
      <c r="P1679" s="4" t="str">
        <f>IFERROR(IF(OR(VLOOKUP(H1679,Homologación!$A:$B,2,0)=Tabla1[[#This Row],[Carrera Equivalente Uniandes 1]],VLOOKUP(H1679,Homologación!$A:$B,2,0)=Tabla1[[#This Row],[Carrera Equivalente Uniandes 2]]),"",VLOOKUP(H1679,Homologación!$A:$B,2,0)),"")</f>
        <v/>
      </c>
    </row>
    <row r="1680" spans="1:16" x14ac:dyDescent="0.25">
      <c r="A1680" s="4" t="s">
        <v>2780</v>
      </c>
      <c r="B1680" s="4" t="s">
        <v>1</v>
      </c>
      <c r="C1680" s="4" t="s">
        <v>372</v>
      </c>
      <c r="D1680" s="4" t="s">
        <v>425</v>
      </c>
      <c r="E1680" s="4" t="s">
        <v>3</v>
      </c>
      <c r="F1680" s="4" t="s">
        <v>49</v>
      </c>
      <c r="G1680" s="4" t="s">
        <v>93</v>
      </c>
      <c r="I1680" s="4" t="s">
        <v>697</v>
      </c>
      <c r="J1680" s="4">
        <v>8999994224</v>
      </c>
      <c r="K1680" s="4" t="s">
        <v>941</v>
      </c>
      <c r="L1680" s="4" t="s">
        <v>8038</v>
      </c>
      <c r="M1680" s="4" t="s">
        <v>1046</v>
      </c>
      <c r="N1680" s="4" t="str">
        <f>VLOOKUP(F1680,Homologación!$A:$B,2,0)</f>
        <v>Ingeniería Ambiental</v>
      </c>
      <c r="O1680" s="4" t="str">
        <f>IFERROR(IF(VLOOKUP(G1680,Homologación!$A:$B,2,0)=Tabla1[[#This Row],[Carrera Equivalente Uniandes 1]],"",VLOOKUP(G1680,Homologación!$A:$B,2,0)),"")</f>
        <v/>
      </c>
      <c r="P1680" s="4" t="str">
        <f>IFERROR(IF(OR(VLOOKUP(H1680,Homologación!$A:$B,2,0)=Tabla1[[#This Row],[Carrera Equivalente Uniandes 1]],VLOOKUP(H1680,Homologación!$A:$B,2,0)=Tabla1[[#This Row],[Carrera Equivalente Uniandes 2]]),"",VLOOKUP(H1680,Homologación!$A:$B,2,0)),"")</f>
        <v/>
      </c>
    </row>
    <row r="1681" spans="1:16" x14ac:dyDescent="0.25">
      <c r="A1681" s="4" t="s">
        <v>2781</v>
      </c>
      <c r="B1681" s="4" t="s">
        <v>1</v>
      </c>
      <c r="C1681" s="4" t="s">
        <v>372</v>
      </c>
      <c r="D1681" s="4" t="s">
        <v>425</v>
      </c>
      <c r="E1681" s="4" t="s">
        <v>9572</v>
      </c>
      <c r="F1681" s="4" t="s">
        <v>448</v>
      </c>
      <c r="G1681" s="4" t="s">
        <v>497</v>
      </c>
      <c r="H1681" s="4" t="s">
        <v>127</v>
      </c>
      <c r="I1681" s="4" t="s">
        <v>697</v>
      </c>
      <c r="J1681" s="4">
        <v>8999994224</v>
      </c>
      <c r="K1681" s="4" t="s">
        <v>5608</v>
      </c>
      <c r="L1681" s="4" t="s">
        <v>8039</v>
      </c>
      <c r="M1681" s="4" t="s">
        <v>1046</v>
      </c>
      <c r="N1681" s="4" t="str">
        <f>VLOOKUP(F1681,Homologación!$A:$B,2,0)</f>
        <v>Ingeniería Química</v>
      </c>
      <c r="O1681" s="4" t="str">
        <f>IFERROR(IF(VLOOKUP(G1681,Homologación!$A:$B,2,0)=Tabla1[[#This Row],[Carrera Equivalente Uniandes 1]],"",VLOOKUP(G1681,Homologación!$A:$B,2,0)),"")</f>
        <v>Ingeniería Ambiental</v>
      </c>
      <c r="P1681" s="4" t="str">
        <f>IFERROR(IF(OR(VLOOKUP(H1681,Homologación!$A:$B,2,0)=Tabla1[[#This Row],[Carrera Equivalente Uniandes 1]],VLOOKUP(H1681,Homologación!$A:$B,2,0)=Tabla1[[#This Row],[Carrera Equivalente Uniandes 2]]),"",VLOOKUP(H1681,Homologación!$A:$B,2,0)),"")</f>
        <v/>
      </c>
    </row>
    <row r="1682" spans="1:16" x14ac:dyDescent="0.25">
      <c r="A1682" s="4" t="s">
        <v>2782</v>
      </c>
      <c r="B1682" s="4" t="s">
        <v>1</v>
      </c>
      <c r="C1682" s="4" t="s">
        <v>372</v>
      </c>
      <c r="D1682" s="4" t="s">
        <v>425</v>
      </c>
      <c r="E1682" s="4" t="s">
        <v>3</v>
      </c>
      <c r="F1682" s="4" t="s">
        <v>20</v>
      </c>
      <c r="G1682" s="4" t="s">
        <v>21</v>
      </c>
      <c r="I1682" s="4" t="s">
        <v>697</v>
      </c>
      <c r="J1682" s="4">
        <v>8999994224</v>
      </c>
      <c r="K1682" s="4" t="s">
        <v>4841</v>
      </c>
      <c r="L1682" s="4" t="s">
        <v>8040</v>
      </c>
      <c r="M1682" s="4" t="s">
        <v>1046</v>
      </c>
      <c r="N1682" s="4" t="str">
        <f>VLOOKUP(F1682,Homologación!$A:$B,2,0)</f>
        <v>Derecho</v>
      </c>
      <c r="O1682" s="4" t="str">
        <f>IFERROR(IF(VLOOKUP(G1682,Homologación!$A:$B,2,0)=Tabla1[[#This Row],[Carrera Equivalente Uniandes 1]],"",VLOOKUP(G1682,Homologación!$A:$B,2,0)),"")</f>
        <v/>
      </c>
      <c r="P1682" s="4" t="str">
        <f>IFERROR(IF(OR(VLOOKUP(H1682,Homologación!$A:$B,2,0)=Tabla1[[#This Row],[Carrera Equivalente Uniandes 1]],VLOOKUP(H1682,Homologación!$A:$B,2,0)=Tabla1[[#This Row],[Carrera Equivalente Uniandes 2]]),"",VLOOKUP(H1682,Homologación!$A:$B,2,0)),"")</f>
        <v/>
      </c>
    </row>
    <row r="1683" spans="1:16" x14ac:dyDescent="0.25">
      <c r="A1683" s="4" t="s">
        <v>2783</v>
      </c>
      <c r="B1683" s="4" t="s">
        <v>1</v>
      </c>
      <c r="C1683" s="4" t="s">
        <v>372</v>
      </c>
      <c r="D1683" s="4" t="s">
        <v>425</v>
      </c>
      <c r="E1683" s="4" t="s">
        <v>3</v>
      </c>
      <c r="F1683" s="4" t="s">
        <v>69</v>
      </c>
      <c r="G1683" s="4" t="s">
        <v>9496</v>
      </c>
      <c r="H1683" s="4" t="s">
        <v>9497</v>
      </c>
      <c r="I1683" s="4" t="s">
        <v>697</v>
      </c>
      <c r="J1683" s="4">
        <v>8999994224</v>
      </c>
      <c r="K1683" s="4" t="s">
        <v>5609</v>
      </c>
      <c r="L1683" s="4" t="s">
        <v>8041</v>
      </c>
      <c r="M1683" s="4" t="s">
        <v>1046</v>
      </c>
      <c r="N1683" s="4" t="str">
        <f>VLOOKUP(F1683,Homologación!$A:$B,2,0)</f>
        <v>Biología</v>
      </c>
      <c r="O1683" s="4" t="str">
        <f>IFERROR(IF(VLOOKUP(G1683,Homologación!$A:$B,2,0)=Tabla1[[#This Row],[Carrera Equivalente Uniandes 1]],"",VLOOKUP(G1683,Homologación!$A:$B,2,0)),"")</f>
        <v/>
      </c>
      <c r="P1683" s="4" t="str">
        <f>IFERROR(IF(OR(VLOOKUP(H1683,Homologación!$A:$B,2,0)=Tabla1[[#This Row],[Carrera Equivalente Uniandes 1]],VLOOKUP(H1683,Homologación!$A:$B,2,0)=Tabla1[[#This Row],[Carrera Equivalente Uniandes 2]]),"",VLOOKUP(H1683,Homologación!$A:$B,2,0)),"")</f>
        <v/>
      </c>
    </row>
    <row r="1684" spans="1:16" x14ac:dyDescent="0.25">
      <c r="A1684" s="4" t="s">
        <v>2784</v>
      </c>
      <c r="B1684" s="4" t="s">
        <v>26</v>
      </c>
      <c r="C1684" s="4" t="s">
        <v>26</v>
      </c>
      <c r="D1684" s="4" t="s">
        <v>425</v>
      </c>
      <c r="E1684" s="4" t="s">
        <v>3</v>
      </c>
      <c r="F1684" s="4" t="s">
        <v>21</v>
      </c>
      <c r="I1684" s="4" t="s">
        <v>698</v>
      </c>
      <c r="J1684" s="4">
        <v>8300530435</v>
      </c>
      <c r="K1684" s="4" t="s">
        <v>5610</v>
      </c>
      <c r="L1684" s="4" t="s">
        <v>8042</v>
      </c>
      <c r="M1684" s="4" t="s">
        <v>9393</v>
      </c>
      <c r="N1684" s="4" t="str">
        <f>VLOOKUP(F1684,Homologación!$A:$B,2,0)</f>
        <v>Derecho</v>
      </c>
      <c r="O1684" s="4" t="str">
        <f>IFERROR(IF(VLOOKUP(G1684,Homologación!$A:$B,2,0)=Tabla1[[#This Row],[Carrera Equivalente Uniandes 1]],"",VLOOKUP(G1684,Homologación!$A:$B,2,0)),"")</f>
        <v/>
      </c>
      <c r="P1684" s="4" t="str">
        <f>IFERROR(IF(OR(VLOOKUP(H1684,Homologación!$A:$B,2,0)=Tabla1[[#This Row],[Carrera Equivalente Uniandes 1]],VLOOKUP(H1684,Homologación!$A:$B,2,0)=Tabla1[[#This Row],[Carrera Equivalente Uniandes 2]]),"",VLOOKUP(H1684,Homologación!$A:$B,2,0)),"")</f>
        <v/>
      </c>
    </row>
    <row r="1685" spans="1:16" x14ac:dyDescent="0.25">
      <c r="A1685" s="4" t="s">
        <v>2785</v>
      </c>
      <c r="B1685" s="4" t="s">
        <v>26</v>
      </c>
      <c r="C1685" s="4" t="s">
        <v>26</v>
      </c>
      <c r="D1685" s="4" t="s">
        <v>425</v>
      </c>
      <c r="E1685" s="4" t="s">
        <v>3</v>
      </c>
      <c r="F1685" s="4" t="s">
        <v>29</v>
      </c>
      <c r="I1685" s="4" t="s">
        <v>698</v>
      </c>
      <c r="J1685" s="4">
        <v>8300530435</v>
      </c>
      <c r="K1685" s="4" t="s">
        <v>5611</v>
      </c>
      <c r="L1685" s="4" t="s">
        <v>8043</v>
      </c>
      <c r="M1685" s="4" t="s">
        <v>9393</v>
      </c>
      <c r="N1685" s="4" t="str">
        <f>VLOOKUP(F1685,Homologación!$A:$B,2,0)</f>
        <v>Ingeniería de Sistemas y Computación</v>
      </c>
      <c r="O1685" s="4" t="str">
        <f>IFERROR(IF(VLOOKUP(G1685,Homologación!$A:$B,2,0)=Tabla1[[#This Row],[Carrera Equivalente Uniandes 1]],"",VLOOKUP(G1685,Homologación!$A:$B,2,0)),"")</f>
        <v/>
      </c>
      <c r="P1685" s="4" t="str">
        <f>IFERROR(IF(OR(VLOOKUP(H1685,Homologación!$A:$B,2,0)=Tabla1[[#This Row],[Carrera Equivalente Uniandes 1]],VLOOKUP(H1685,Homologación!$A:$B,2,0)=Tabla1[[#This Row],[Carrera Equivalente Uniandes 2]]),"",VLOOKUP(H1685,Homologación!$A:$B,2,0)),"")</f>
        <v/>
      </c>
    </row>
    <row r="1686" spans="1:16" x14ac:dyDescent="0.25">
      <c r="A1686" s="4" t="s">
        <v>2786</v>
      </c>
      <c r="B1686" s="4" t="s">
        <v>26</v>
      </c>
      <c r="C1686" s="4" t="s">
        <v>26</v>
      </c>
      <c r="D1686" s="4" t="s">
        <v>425</v>
      </c>
      <c r="E1686" s="4" t="s">
        <v>3</v>
      </c>
      <c r="F1686" s="4" t="s">
        <v>21</v>
      </c>
      <c r="I1686" s="4" t="s">
        <v>698</v>
      </c>
      <c r="J1686" s="4">
        <v>8300530435</v>
      </c>
      <c r="K1686" s="4" t="s">
        <v>5610</v>
      </c>
      <c r="L1686" s="4" t="s">
        <v>8044</v>
      </c>
      <c r="M1686" s="4" t="s">
        <v>9393</v>
      </c>
      <c r="N1686" s="4" t="str">
        <f>VLOOKUP(F1686,Homologación!$A:$B,2,0)</f>
        <v>Derecho</v>
      </c>
      <c r="O1686" s="4" t="str">
        <f>IFERROR(IF(VLOOKUP(G1686,Homologación!$A:$B,2,0)=Tabla1[[#This Row],[Carrera Equivalente Uniandes 1]],"",VLOOKUP(G1686,Homologación!$A:$B,2,0)),"")</f>
        <v/>
      </c>
      <c r="P1686" s="4" t="str">
        <f>IFERROR(IF(OR(VLOOKUP(H1686,Homologación!$A:$B,2,0)=Tabla1[[#This Row],[Carrera Equivalente Uniandes 1]],VLOOKUP(H1686,Homologación!$A:$B,2,0)=Tabla1[[#This Row],[Carrera Equivalente Uniandes 2]]),"",VLOOKUP(H1686,Homologación!$A:$B,2,0)),"")</f>
        <v/>
      </c>
    </row>
    <row r="1687" spans="1:16" x14ac:dyDescent="0.25">
      <c r="A1687" s="4" t="s">
        <v>2787</v>
      </c>
      <c r="B1687" s="4" t="s">
        <v>26</v>
      </c>
      <c r="C1687" s="4" t="s">
        <v>26</v>
      </c>
      <c r="D1687" s="4" t="s">
        <v>425</v>
      </c>
      <c r="E1687" s="4" t="s">
        <v>3</v>
      </c>
      <c r="F1687" s="4" t="s">
        <v>21</v>
      </c>
      <c r="I1687" s="4" t="s">
        <v>698</v>
      </c>
      <c r="J1687" s="4">
        <v>8300530435</v>
      </c>
      <c r="K1687" s="4" t="s">
        <v>5610</v>
      </c>
      <c r="L1687" s="4" t="s">
        <v>8045</v>
      </c>
      <c r="M1687" s="4" t="s">
        <v>9393</v>
      </c>
      <c r="N1687" s="4" t="str">
        <f>VLOOKUP(F1687,Homologación!$A:$B,2,0)</f>
        <v>Derecho</v>
      </c>
      <c r="O1687" s="4" t="str">
        <f>IFERROR(IF(VLOOKUP(G1687,Homologación!$A:$B,2,0)=Tabla1[[#This Row],[Carrera Equivalente Uniandes 1]],"",VLOOKUP(G1687,Homologación!$A:$B,2,0)),"")</f>
        <v/>
      </c>
      <c r="P1687" s="4" t="str">
        <f>IFERROR(IF(OR(VLOOKUP(H1687,Homologación!$A:$B,2,0)=Tabla1[[#This Row],[Carrera Equivalente Uniandes 1]],VLOOKUP(H1687,Homologación!$A:$B,2,0)=Tabla1[[#This Row],[Carrera Equivalente Uniandes 2]]),"",VLOOKUP(H1687,Homologación!$A:$B,2,0)),"")</f>
        <v/>
      </c>
    </row>
    <row r="1688" spans="1:16" x14ac:dyDescent="0.25">
      <c r="A1688" s="4" t="s">
        <v>2788</v>
      </c>
      <c r="B1688" s="4" t="s">
        <v>26</v>
      </c>
      <c r="C1688" s="4" t="s">
        <v>26</v>
      </c>
      <c r="D1688" s="4" t="s">
        <v>425</v>
      </c>
      <c r="E1688" s="4" t="s">
        <v>3</v>
      </c>
      <c r="F1688" s="4" t="s">
        <v>21</v>
      </c>
      <c r="I1688" s="4" t="s">
        <v>698</v>
      </c>
      <c r="J1688" s="4">
        <v>8300530435</v>
      </c>
      <c r="K1688" s="4" t="s">
        <v>5610</v>
      </c>
      <c r="L1688" s="4" t="s">
        <v>8046</v>
      </c>
      <c r="M1688" s="4" t="s">
        <v>9393</v>
      </c>
      <c r="N1688" s="4" t="str">
        <f>VLOOKUP(F1688,Homologación!$A:$B,2,0)</f>
        <v>Derecho</v>
      </c>
      <c r="O1688" s="4" t="str">
        <f>IFERROR(IF(VLOOKUP(G1688,Homologación!$A:$B,2,0)=Tabla1[[#This Row],[Carrera Equivalente Uniandes 1]],"",VLOOKUP(G1688,Homologación!$A:$B,2,0)),"")</f>
        <v/>
      </c>
      <c r="P1688" s="4" t="str">
        <f>IFERROR(IF(OR(VLOOKUP(H1688,Homologación!$A:$B,2,0)=Tabla1[[#This Row],[Carrera Equivalente Uniandes 1]],VLOOKUP(H1688,Homologación!$A:$B,2,0)=Tabla1[[#This Row],[Carrera Equivalente Uniandes 2]]),"",VLOOKUP(H1688,Homologación!$A:$B,2,0)),"")</f>
        <v/>
      </c>
    </row>
    <row r="1689" spans="1:16" x14ac:dyDescent="0.25">
      <c r="A1689" s="4" t="s">
        <v>2789</v>
      </c>
      <c r="B1689" s="4" t="s">
        <v>26</v>
      </c>
      <c r="C1689" s="4" t="s">
        <v>26</v>
      </c>
      <c r="D1689" s="4" t="s">
        <v>425</v>
      </c>
      <c r="E1689" s="4" t="s">
        <v>3</v>
      </c>
      <c r="F1689" s="4" t="s">
        <v>21</v>
      </c>
      <c r="I1689" s="4" t="s">
        <v>698</v>
      </c>
      <c r="J1689" s="4">
        <v>8300530435</v>
      </c>
      <c r="K1689" s="4" t="s">
        <v>5610</v>
      </c>
      <c r="L1689" s="4" t="s">
        <v>8047</v>
      </c>
      <c r="M1689" s="4" t="s">
        <v>9393</v>
      </c>
      <c r="N1689" s="4" t="str">
        <f>VLOOKUP(F1689,Homologación!$A:$B,2,0)</f>
        <v>Derecho</v>
      </c>
      <c r="O1689" s="4" t="str">
        <f>IFERROR(IF(VLOOKUP(G1689,Homologación!$A:$B,2,0)=Tabla1[[#This Row],[Carrera Equivalente Uniandes 1]],"",VLOOKUP(G1689,Homologación!$A:$B,2,0)),"")</f>
        <v/>
      </c>
      <c r="P1689" s="4" t="str">
        <f>IFERROR(IF(OR(VLOOKUP(H1689,Homologación!$A:$B,2,0)=Tabla1[[#This Row],[Carrera Equivalente Uniandes 1]],VLOOKUP(H1689,Homologación!$A:$B,2,0)=Tabla1[[#This Row],[Carrera Equivalente Uniandes 2]]),"",VLOOKUP(H1689,Homologación!$A:$B,2,0)),"")</f>
        <v/>
      </c>
    </row>
    <row r="1690" spans="1:16" x14ac:dyDescent="0.25">
      <c r="A1690" s="4" t="s">
        <v>2790</v>
      </c>
      <c r="B1690" s="4" t="s">
        <v>26</v>
      </c>
      <c r="C1690" s="4" t="s">
        <v>26</v>
      </c>
      <c r="D1690" s="4" t="s">
        <v>425</v>
      </c>
      <c r="E1690" s="4" t="s">
        <v>3</v>
      </c>
      <c r="F1690" s="4" t="s">
        <v>21</v>
      </c>
      <c r="I1690" s="4" t="s">
        <v>698</v>
      </c>
      <c r="J1690" s="4">
        <v>8300530435</v>
      </c>
      <c r="K1690" s="4" t="s">
        <v>5610</v>
      </c>
      <c r="L1690" s="4" t="s">
        <v>8048</v>
      </c>
      <c r="M1690" s="4" t="s">
        <v>9393</v>
      </c>
      <c r="N1690" s="4" t="str">
        <f>VLOOKUP(F1690,Homologación!$A:$B,2,0)</f>
        <v>Derecho</v>
      </c>
      <c r="O1690" s="4" t="str">
        <f>IFERROR(IF(VLOOKUP(G1690,Homologación!$A:$B,2,0)=Tabla1[[#This Row],[Carrera Equivalente Uniandes 1]],"",VLOOKUP(G1690,Homologación!$A:$B,2,0)),"")</f>
        <v/>
      </c>
      <c r="P1690" s="4" t="str">
        <f>IFERROR(IF(OR(VLOOKUP(H1690,Homologación!$A:$B,2,0)=Tabla1[[#This Row],[Carrera Equivalente Uniandes 1]],VLOOKUP(H1690,Homologación!$A:$B,2,0)=Tabla1[[#This Row],[Carrera Equivalente Uniandes 2]]),"",VLOOKUP(H1690,Homologación!$A:$B,2,0)),"")</f>
        <v/>
      </c>
    </row>
    <row r="1691" spans="1:16" x14ac:dyDescent="0.25">
      <c r="A1691" s="4" t="s">
        <v>2791</v>
      </c>
      <c r="B1691" s="4" t="s">
        <v>26</v>
      </c>
      <c r="C1691" s="4" t="s">
        <v>26</v>
      </c>
      <c r="D1691" s="4" t="s">
        <v>425</v>
      </c>
      <c r="E1691" s="4" t="s">
        <v>9572</v>
      </c>
      <c r="F1691" s="4" t="s">
        <v>15</v>
      </c>
      <c r="G1691" s="4" t="s">
        <v>18</v>
      </c>
      <c r="I1691" s="4" t="s">
        <v>698</v>
      </c>
      <c r="J1691" s="4">
        <v>8300530435</v>
      </c>
      <c r="K1691" s="4" t="s">
        <v>5612</v>
      </c>
      <c r="L1691" s="4" t="s">
        <v>8049</v>
      </c>
      <c r="M1691" s="4" t="s">
        <v>9393</v>
      </c>
      <c r="N1691" s="4" t="str">
        <f>VLOOKUP(F1691,Homologación!$A:$B,2,0)</f>
        <v>Administración</v>
      </c>
      <c r="O1691" s="4" t="str">
        <f>IFERROR(IF(VLOOKUP(G1691,Homologación!$A:$B,2,0)=Tabla1[[#This Row],[Carrera Equivalente Uniandes 1]],"",VLOOKUP(G1691,Homologación!$A:$B,2,0)),"")</f>
        <v>Historia</v>
      </c>
      <c r="P1691" s="4" t="str">
        <f>IFERROR(IF(OR(VLOOKUP(H1691,Homologación!$A:$B,2,0)=Tabla1[[#This Row],[Carrera Equivalente Uniandes 1]],VLOOKUP(H1691,Homologación!$A:$B,2,0)=Tabla1[[#This Row],[Carrera Equivalente Uniandes 2]]),"",VLOOKUP(H1691,Homologación!$A:$B,2,0)),"")</f>
        <v/>
      </c>
    </row>
    <row r="1692" spans="1:16" x14ac:dyDescent="0.25">
      <c r="A1692" s="4" t="s">
        <v>2792</v>
      </c>
      <c r="B1692" s="4" t="s">
        <v>26</v>
      </c>
      <c r="C1692" s="4" t="s">
        <v>26</v>
      </c>
      <c r="D1692" s="4" t="s">
        <v>425</v>
      </c>
      <c r="E1692" s="4" t="s">
        <v>9572</v>
      </c>
      <c r="F1692" s="4" t="s">
        <v>15</v>
      </c>
      <c r="G1692" s="4" t="s">
        <v>44</v>
      </c>
      <c r="H1692" s="4" t="s">
        <v>18</v>
      </c>
      <c r="I1692" s="4" t="s">
        <v>698</v>
      </c>
      <c r="J1692" s="4">
        <v>8300530435</v>
      </c>
      <c r="K1692" s="4" t="s">
        <v>942</v>
      </c>
      <c r="L1692" s="4" t="s">
        <v>8050</v>
      </c>
      <c r="M1692" s="4" t="s">
        <v>9393</v>
      </c>
      <c r="N1692" s="4" t="str">
        <f>VLOOKUP(F1692,Homologación!$A:$B,2,0)</f>
        <v>Administración</v>
      </c>
      <c r="O1692" s="4" t="str">
        <f>IFERROR(IF(VLOOKUP(G1692,Homologación!$A:$B,2,0)=Tabla1[[#This Row],[Carrera Equivalente Uniandes 1]],"",VLOOKUP(G1692,Homologación!$A:$B,2,0)),"")</f>
        <v/>
      </c>
      <c r="P1692" s="4" t="str">
        <f>IFERROR(IF(OR(VLOOKUP(H1692,Homologación!$A:$B,2,0)=Tabla1[[#This Row],[Carrera Equivalente Uniandes 1]],VLOOKUP(H1692,Homologación!$A:$B,2,0)=Tabla1[[#This Row],[Carrera Equivalente Uniandes 2]]),"",VLOOKUP(H1692,Homologación!$A:$B,2,0)),"")</f>
        <v>Historia</v>
      </c>
    </row>
    <row r="1693" spans="1:16" x14ac:dyDescent="0.25">
      <c r="A1693" s="4" t="s">
        <v>2793</v>
      </c>
      <c r="B1693" s="4" t="s">
        <v>26</v>
      </c>
      <c r="C1693" s="4" t="s">
        <v>26</v>
      </c>
      <c r="D1693" s="4" t="s">
        <v>425</v>
      </c>
      <c r="E1693" s="4" t="s">
        <v>3</v>
      </c>
      <c r="F1693" s="4" t="s">
        <v>21</v>
      </c>
      <c r="G1693" s="4" t="s">
        <v>20</v>
      </c>
      <c r="I1693" s="4" t="s">
        <v>698</v>
      </c>
      <c r="J1693" s="4">
        <v>8300530435</v>
      </c>
      <c r="K1693" s="4" t="s">
        <v>5610</v>
      </c>
      <c r="L1693" s="4" t="s">
        <v>8051</v>
      </c>
      <c r="M1693" s="4" t="s">
        <v>9393</v>
      </c>
      <c r="N1693" s="4" t="str">
        <f>VLOOKUP(F1693,Homologación!$A:$B,2,0)</f>
        <v>Derecho</v>
      </c>
      <c r="O1693" s="4" t="str">
        <f>IFERROR(IF(VLOOKUP(G1693,Homologación!$A:$B,2,0)=Tabla1[[#This Row],[Carrera Equivalente Uniandes 1]],"",VLOOKUP(G1693,Homologación!$A:$B,2,0)),"")</f>
        <v/>
      </c>
      <c r="P1693" s="4" t="str">
        <f>IFERROR(IF(OR(VLOOKUP(H1693,Homologación!$A:$B,2,0)=Tabla1[[#This Row],[Carrera Equivalente Uniandes 1]],VLOOKUP(H1693,Homologación!$A:$B,2,0)=Tabla1[[#This Row],[Carrera Equivalente Uniandes 2]]),"",VLOOKUP(H1693,Homologación!$A:$B,2,0)),"")</f>
        <v/>
      </c>
    </row>
    <row r="1694" spans="1:16" x14ac:dyDescent="0.25">
      <c r="A1694" s="4" t="s">
        <v>2794</v>
      </c>
      <c r="B1694" s="4" t="s">
        <v>26</v>
      </c>
      <c r="C1694" s="4" t="s">
        <v>26</v>
      </c>
      <c r="D1694" s="4" t="s">
        <v>425</v>
      </c>
      <c r="E1694" s="4" t="s">
        <v>3</v>
      </c>
      <c r="F1694" s="4" t="s">
        <v>447</v>
      </c>
      <c r="I1694" s="4" t="s">
        <v>698</v>
      </c>
      <c r="J1694" s="4">
        <v>8300530435</v>
      </c>
      <c r="K1694" s="4" t="s">
        <v>943</v>
      </c>
      <c r="L1694" s="4" t="s">
        <v>8052</v>
      </c>
      <c r="M1694" s="4" t="s">
        <v>9393</v>
      </c>
      <c r="N1694" s="4" t="str">
        <f>VLOOKUP(F1694,Homologación!$A:$B,2,0)</f>
        <v>Gobierno y Asuntos Públicos</v>
      </c>
      <c r="O1694" s="4" t="str">
        <f>IFERROR(IF(VLOOKUP(G1694,Homologación!$A:$B,2,0)=Tabla1[[#This Row],[Carrera Equivalente Uniandes 1]],"",VLOOKUP(G1694,Homologación!$A:$B,2,0)),"")</f>
        <v/>
      </c>
      <c r="P1694" s="4" t="str">
        <f>IFERROR(IF(OR(VLOOKUP(H1694,Homologación!$A:$B,2,0)=Tabla1[[#This Row],[Carrera Equivalente Uniandes 1]],VLOOKUP(H1694,Homologación!$A:$B,2,0)=Tabla1[[#This Row],[Carrera Equivalente Uniandes 2]]),"",VLOOKUP(H1694,Homologación!$A:$B,2,0)),"")</f>
        <v/>
      </c>
    </row>
    <row r="1695" spans="1:16" x14ac:dyDescent="0.25">
      <c r="A1695" s="4" t="s">
        <v>2795</v>
      </c>
      <c r="B1695" s="4" t="s">
        <v>26</v>
      </c>
      <c r="C1695" s="4" t="s">
        <v>26</v>
      </c>
      <c r="D1695" s="4" t="s">
        <v>425</v>
      </c>
      <c r="E1695" s="4" t="s">
        <v>3</v>
      </c>
      <c r="F1695" s="4" t="s">
        <v>21</v>
      </c>
      <c r="I1695" s="4" t="s">
        <v>698</v>
      </c>
      <c r="J1695" s="4">
        <v>8300530435</v>
      </c>
      <c r="K1695" s="4" t="s">
        <v>5610</v>
      </c>
      <c r="L1695" s="4" t="s">
        <v>8053</v>
      </c>
      <c r="M1695" s="4" t="s">
        <v>9393</v>
      </c>
      <c r="N1695" s="4" t="str">
        <f>VLOOKUP(F1695,Homologación!$A:$B,2,0)</f>
        <v>Derecho</v>
      </c>
      <c r="O1695" s="4" t="str">
        <f>IFERROR(IF(VLOOKUP(G1695,Homologación!$A:$B,2,0)=Tabla1[[#This Row],[Carrera Equivalente Uniandes 1]],"",VLOOKUP(G1695,Homologación!$A:$B,2,0)),"")</f>
        <v/>
      </c>
      <c r="P1695" s="4" t="str">
        <f>IFERROR(IF(OR(VLOOKUP(H1695,Homologación!$A:$B,2,0)=Tabla1[[#This Row],[Carrera Equivalente Uniandes 1]],VLOOKUP(H1695,Homologación!$A:$B,2,0)=Tabla1[[#This Row],[Carrera Equivalente Uniandes 2]]),"",VLOOKUP(H1695,Homologación!$A:$B,2,0)),"")</f>
        <v/>
      </c>
    </row>
    <row r="1696" spans="1:16" x14ac:dyDescent="0.25">
      <c r="A1696" s="4" t="s">
        <v>2796</v>
      </c>
      <c r="B1696" s="4" t="s">
        <v>26</v>
      </c>
      <c r="C1696" s="4" t="s">
        <v>26</v>
      </c>
      <c r="D1696" s="4" t="s">
        <v>425</v>
      </c>
      <c r="E1696" s="4" t="s">
        <v>9572</v>
      </c>
      <c r="F1696" s="4" t="s">
        <v>15</v>
      </c>
      <c r="I1696" s="4" t="s">
        <v>698</v>
      </c>
      <c r="J1696" s="4">
        <v>8300530435</v>
      </c>
      <c r="K1696" s="4" t="s">
        <v>944</v>
      </c>
      <c r="L1696" s="4" t="s">
        <v>945</v>
      </c>
      <c r="M1696" s="4" t="s">
        <v>9393</v>
      </c>
      <c r="N1696" s="4" t="str">
        <f>VLOOKUP(F1696,Homologación!$A:$B,2,0)</f>
        <v>Administración</v>
      </c>
      <c r="O1696" s="4" t="str">
        <f>IFERROR(IF(VLOOKUP(G1696,Homologación!$A:$B,2,0)=Tabla1[[#This Row],[Carrera Equivalente Uniandes 1]],"",VLOOKUP(G1696,Homologación!$A:$B,2,0)),"")</f>
        <v/>
      </c>
      <c r="P1696" s="4" t="str">
        <f>IFERROR(IF(OR(VLOOKUP(H1696,Homologación!$A:$B,2,0)=Tabla1[[#This Row],[Carrera Equivalente Uniandes 1]],VLOOKUP(H1696,Homologación!$A:$B,2,0)=Tabla1[[#This Row],[Carrera Equivalente Uniandes 2]]),"",VLOOKUP(H1696,Homologación!$A:$B,2,0)),"")</f>
        <v/>
      </c>
    </row>
    <row r="1697" spans="1:16" x14ac:dyDescent="0.25">
      <c r="A1697" s="4" t="s">
        <v>2797</v>
      </c>
      <c r="B1697" s="4" t="s">
        <v>26</v>
      </c>
      <c r="C1697" s="4" t="s">
        <v>26</v>
      </c>
      <c r="D1697" s="4" t="s">
        <v>425</v>
      </c>
      <c r="E1697" s="4" t="s">
        <v>3</v>
      </c>
      <c r="F1697" s="4" t="s">
        <v>435</v>
      </c>
      <c r="I1697" s="4" t="s">
        <v>373</v>
      </c>
      <c r="J1697" s="4">
        <v>8301259969</v>
      </c>
      <c r="K1697" s="4" t="s">
        <v>980</v>
      </c>
      <c r="L1697" s="4" t="s">
        <v>8054</v>
      </c>
      <c r="M1697" s="4" t="s">
        <v>9393</v>
      </c>
      <c r="N1697" s="4" t="str">
        <f>VLOOKUP(F1697,Homologación!$A:$B,2,0)</f>
        <v>Diseño</v>
      </c>
      <c r="O1697" s="4" t="str">
        <f>IFERROR(IF(VLOOKUP(G1697,Homologación!$A:$B,2,0)=Tabla1[[#This Row],[Carrera Equivalente Uniandes 1]],"",VLOOKUP(G1697,Homologación!$A:$B,2,0)),"")</f>
        <v/>
      </c>
      <c r="P1697" s="4" t="str">
        <f>IFERROR(IF(OR(VLOOKUP(H1697,Homologación!$A:$B,2,0)=Tabla1[[#This Row],[Carrera Equivalente Uniandes 1]],VLOOKUP(H1697,Homologación!$A:$B,2,0)=Tabla1[[#This Row],[Carrera Equivalente Uniandes 2]]),"",VLOOKUP(H1697,Homologación!$A:$B,2,0)),"")</f>
        <v/>
      </c>
    </row>
    <row r="1698" spans="1:16" x14ac:dyDescent="0.25">
      <c r="A1698" s="4" t="s">
        <v>2798</v>
      </c>
      <c r="B1698" s="4" t="s">
        <v>26</v>
      </c>
      <c r="C1698" s="4" t="s">
        <v>26</v>
      </c>
      <c r="D1698" s="4" t="s">
        <v>425</v>
      </c>
      <c r="E1698" s="4" t="s">
        <v>3</v>
      </c>
      <c r="F1698" s="4" t="s">
        <v>435</v>
      </c>
      <c r="I1698" s="4" t="s">
        <v>373</v>
      </c>
      <c r="J1698" s="4">
        <v>8301259969</v>
      </c>
      <c r="K1698" s="4" t="s">
        <v>980</v>
      </c>
      <c r="L1698" s="4" t="s">
        <v>8055</v>
      </c>
      <c r="M1698" s="4" t="s">
        <v>9393</v>
      </c>
      <c r="N1698" s="4" t="str">
        <f>VLOOKUP(F1698,Homologación!$A:$B,2,0)</f>
        <v>Diseño</v>
      </c>
      <c r="O1698" s="4" t="str">
        <f>IFERROR(IF(VLOOKUP(G1698,Homologación!$A:$B,2,0)=Tabla1[[#This Row],[Carrera Equivalente Uniandes 1]],"",VLOOKUP(G1698,Homologación!$A:$B,2,0)),"")</f>
        <v/>
      </c>
      <c r="P1698" s="4" t="str">
        <f>IFERROR(IF(OR(VLOOKUP(H1698,Homologación!$A:$B,2,0)=Tabla1[[#This Row],[Carrera Equivalente Uniandes 1]],VLOOKUP(H1698,Homologación!$A:$B,2,0)=Tabla1[[#This Row],[Carrera Equivalente Uniandes 2]]),"",VLOOKUP(H1698,Homologación!$A:$B,2,0)),"")</f>
        <v/>
      </c>
    </row>
    <row r="1699" spans="1:16" x14ac:dyDescent="0.25">
      <c r="A1699" s="4" t="s">
        <v>2799</v>
      </c>
      <c r="B1699" s="4" t="s">
        <v>26</v>
      </c>
      <c r="C1699" s="4" t="s">
        <v>26</v>
      </c>
      <c r="D1699" s="4" t="s">
        <v>425</v>
      </c>
      <c r="E1699" s="4" t="s">
        <v>3</v>
      </c>
      <c r="F1699" s="4" t="s">
        <v>16</v>
      </c>
      <c r="G1699" s="4" t="s">
        <v>71</v>
      </c>
      <c r="I1699" s="4" t="s">
        <v>373</v>
      </c>
      <c r="J1699" s="4">
        <v>8301259969</v>
      </c>
      <c r="K1699" s="4" t="s">
        <v>5613</v>
      </c>
      <c r="L1699" s="4" t="s">
        <v>8056</v>
      </c>
      <c r="M1699" s="4" t="s">
        <v>9393</v>
      </c>
      <c r="N1699" s="4" t="str">
        <f>VLOOKUP(F1699,Homologación!$A:$B,2,0)</f>
        <v>Ingeniería Civil</v>
      </c>
      <c r="O1699" s="4" t="str">
        <f>IFERROR(IF(VLOOKUP(G1699,Homologación!$A:$B,2,0)=Tabla1[[#This Row],[Carrera Equivalente Uniandes 1]],"",VLOOKUP(G1699,Homologación!$A:$B,2,0)),"")</f>
        <v>Ingeniería Ambiental</v>
      </c>
      <c r="P1699" s="4" t="str">
        <f>IFERROR(IF(OR(VLOOKUP(H1699,Homologación!$A:$B,2,0)=Tabla1[[#This Row],[Carrera Equivalente Uniandes 1]],VLOOKUP(H1699,Homologación!$A:$B,2,0)=Tabla1[[#This Row],[Carrera Equivalente Uniandes 2]]),"",VLOOKUP(H1699,Homologación!$A:$B,2,0)),"")</f>
        <v/>
      </c>
    </row>
    <row r="1700" spans="1:16" x14ac:dyDescent="0.25">
      <c r="A1700" s="4" t="s">
        <v>2800</v>
      </c>
      <c r="B1700" s="4" t="s">
        <v>26</v>
      </c>
      <c r="C1700" s="4" t="s">
        <v>26</v>
      </c>
      <c r="D1700" s="4" t="s">
        <v>425</v>
      </c>
      <c r="E1700" s="4" t="s">
        <v>3</v>
      </c>
      <c r="F1700" s="4" t="s">
        <v>49</v>
      </c>
      <c r="G1700" s="4" t="s">
        <v>103</v>
      </c>
      <c r="I1700" s="4" t="s">
        <v>373</v>
      </c>
      <c r="J1700" s="4">
        <v>8301259969</v>
      </c>
      <c r="K1700" s="4" t="s">
        <v>5614</v>
      </c>
      <c r="L1700" s="4" t="s">
        <v>8057</v>
      </c>
      <c r="M1700" s="4" t="s">
        <v>9393</v>
      </c>
      <c r="N1700" s="4" t="str">
        <f>VLOOKUP(F1700,Homologación!$A:$B,2,0)</f>
        <v>Ingeniería Ambiental</v>
      </c>
      <c r="O1700" s="4" t="str">
        <f>IFERROR(IF(VLOOKUP(G1700,Homologación!$A:$B,2,0)=Tabla1[[#This Row],[Carrera Equivalente Uniandes 1]],"",VLOOKUP(G1700,Homologación!$A:$B,2,0)),"")</f>
        <v/>
      </c>
      <c r="P1700" s="4" t="str">
        <f>IFERROR(IF(OR(VLOOKUP(H1700,Homologación!$A:$B,2,0)=Tabla1[[#This Row],[Carrera Equivalente Uniandes 1]],VLOOKUP(H1700,Homologación!$A:$B,2,0)=Tabla1[[#This Row],[Carrera Equivalente Uniandes 2]]),"",VLOOKUP(H1700,Homologación!$A:$B,2,0)),"")</f>
        <v/>
      </c>
    </row>
    <row r="1701" spans="1:16" x14ac:dyDescent="0.25">
      <c r="A1701" s="4" t="s">
        <v>2801</v>
      </c>
      <c r="B1701" s="4" t="s">
        <v>26</v>
      </c>
      <c r="C1701" s="4" t="s">
        <v>26</v>
      </c>
      <c r="D1701" s="4" t="s">
        <v>425</v>
      </c>
      <c r="E1701" s="4" t="s">
        <v>3</v>
      </c>
      <c r="F1701" s="4" t="s">
        <v>38</v>
      </c>
      <c r="G1701" s="4" t="s">
        <v>16</v>
      </c>
      <c r="H1701" s="4" t="s">
        <v>39</v>
      </c>
      <c r="I1701" s="4" t="s">
        <v>373</v>
      </c>
      <c r="J1701" s="4">
        <v>8301259969</v>
      </c>
      <c r="K1701" s="4" t="s">
        <v>5615</v>
      </c>
      <c r="L1701" s="4" t="s">
        <v>8058</v>
      </c>
      <c r="M1701" s="4" t="s">
        <v>9393</v>
      </c>
      <c r="N1701" s="4" t="str">
        <f>VLOOKUP(F1701,Homologación!$A:$B,2,0)</f>
        <v>Economía</v>
      </c>
      <c r="O1701" s="4" t="str">
        <f>IFERROR(IF(VLOOKUP(G1701,Homologación!$A:$B,2,0)=Tabla1[[#This Row],[Carrera Equivalente Uniandes 1]],"",VLOOKUP(G1701,Homologación!$A:$B,2,0)),"")</f>
        <v>Ingeniería Civil</v>
      </c>
      <c r="P1701" s="4" t="str">
        <f>IFERROR(IF(OR(VLOOKUP(H1701,Homologación!$A:$B,2,0)=Tabla1[[#This Row],[Carrera Equivalente Uniandes 1]],VLOOKUP(H1701,Homologación!$A:$B,2,0)=Tabla1[[#This Row],[Carrera Equivalente Uniandes 2]]),"",VLOOKUP(H1701,Homologación!$A:$B,2,0)),"")</f>
        <v>Contaduría Internacional</v>
      </c>
    </row>
    <row r="1702" spans="1:16" x14ac:dyDescent="0.25">
      <c r="A1702" s="4" t="s">
        <v>2802</v>
      </c>
      <c r="B1702" s="4" t="s">
        <v>26</v>
      </c>
      <c r="C1702" s="4" t="s">
        <v>26</v>
      </c>
      <c r="D1702" s="4" t="s">
        <v>425</v>
      </c>
      <c r="E1702" s="4" t="s">
        <v>3</v>
      </c>
      <c r="F1702" s="4" t="s">
        <v>38</v>
      </c>
      <c r="G1702" s="4" t="s">
        <v>16</v>
      </c>
      <c r="H1702" s="4" t="s">
        <v>39</v>
      </c>
      <c r="I1702" s="4" t="s">
        <v>373</v>
      </c>
      <c r="J1702" s="4">
        <v>8301259969</v>
      </c>
      <c r="K1702" s="4" t="s">
        <v>5616</v>
      </c>
      <c r="L1702" s="4" t="s">
        <v>8059</v>
      </c>
      <c r="M1702" s="4" t="s">
        <v>9393</v>
      </c>
      <c r="N1702" s="4" t="str">
        <f>VLOOKUP(F1702,Homologación!$A:$B,2,0)</f>
        <v>Economía</v>
      </c>
      <c r="O1702" s="4" t="str">
        <f>IFERROR(IF(VLOOKUP(G1702,Homologación!$A:$B,2,0)=Tabla1[[#This Row],[Carrera Equivalente Uniandes 1]],"",VLOOKUP(G1702,Homologación!$A:$B,2,0)),"")</f>
        <v>Ingeniería Civil</v>
      </c>
      <c r="P1702" s="4" t="str">
        <f>IFERROR(IF(OR(VLOOKUP(H1702,Homologación!$A:$B,2,0)=Tabla1[[#This Row],[Carrera Equivalente Uniandes 1]],VLOOKUP(H1702,Homologación!$A:$B,2,0)=Tabla1[[#This Row],[Carrera Equivalente Uniandes 2]]),"",VLOOKUP(H1702,Homologación!$A:$B,2,0)),"")</f>
        <v>Contaduría Internacional</v>
      </c>
    </row>
    <row r="1703" spans="1:16" x14ac:dyDescent="0.25">
      <c r="A1703" s="4" t="s">
        <v>2803</v>
      </c>
      <c r="B1703" s="4" t="s">
        <v>26</v>
      </c>
      <c r="C1703" s="4" t="s">
        <v>26</v>
      </c>
      <c r="D1703" s="4" t="s">
        <v>425</v>
      </c>
      <c r="E1703" s="4" t="s">
        <v>3</v>
      </c>
      <c r="F1703" s="4" t="s">
        <v>21</v>
      </c>
      <c r="G1703" s="4" t="s">
        <v>20</v>
      </c>
      <c r="I1703" s="4" t="s">
        <v>373</v>
      </c>
      <c r="J1703" s="4">
        <v>8301259969</v>
      </c>
      <c r="K1703" s="4" t="s">
        <v>5617</v>
      </c>
      <c r="L1703" s="4" t="s">
        <v>8060</v>
      </c>
      <c r="M1703" s="4" t="s">
        <v>9393</v>
      </c>
      <c r="N1703" s="4" t="str">
        <f>VLOOKUP(F1703,Homologación!$A:$B,2,0)</f>
        <v>Derecho</v>
      </c>
      <c r="O1703" s="4" t="str">
        <f>IFERROR(IF(VLOOKUP(G1703,Homologación!$A:$B,2,0)=Tabla1[[#This Row],[Carrera Equivalente Uniandes 1]],"",VLOOKUP(G1703,Homologación!$A:$B,2,0)),"")</f>
        <v/>
      </c>
      <c r="P1703" s="4" t="str">
        <f>IFERROR(IF(OR(VLOOKUP(H1703,Homologación!$A:$B,2,0)=Tabla1[[#This Row],[Carrera Equivalente Uniandes 1]],VLOOKUP(H1703,Homologación!$A:$B,2,0)=Tabla1[[#This Row],[Carrera Equivalente Uniandes 2]]),"",VLOOKUP(H1703,Homologación!$A:$B,2,0)),"")</f>
        <v/>
      </c>
    </row>
    <row r="1704" spans="1:16" x14ac:dyDescent="0.25">
      <c r="A1704" s="4" t="s">
        <v>2804</v>
      </c>
      <c r="B1704" s="4" t="s">
        <v>26</v>
      </c>
      <c r="C1704" s="4" t="s">
        <v>26</v>
      </c>
      <c r="D1704" s="4" t="s">
        <v>425</v>
      </c>
      <c r="E1704" s="4" t="s">
        <v>3</v>
      </c>
      <c r="F1704" s="4" t="s">
        <v>21</v>
      </c>
      <c r="G1704" s="4" t="s">
        <v>20</v>
      </c>
      <c r="I1704" s="4" t="s">
        <v>373</v>
      </c>
      <c r="J1704" s="4">
        <v>8301259969</v>
      </c>
      <c r="K1704" s="4" t="s">
        <v>5617</v>
      </c>
      <c r="L1704" s="4" t="s">
        <v>8061</v>
      </c>
      <c r="M1704" s="4" t="s">
        <v>9393</v>
      </c>
      <c r="N1704" s="4" t="str">
        <f>VLOOKUP(F1704,Homologación!$A:$B,2,0)</f>
        <v>Derecho</v>
      </c>
      <c r="O1704" s="4" t="str">
        <f>IFERROR(IF(VLOOKUP(G1704,Homologación!$A:$B,2,0)=Tabla1[[#This Row],[Carrera Equivalente Uniandes 1]],"",VLOOKUP(G1704,Homologación!$A:$B,2,0)),"")</f>
        <v/>
      </c>
      <c r="P1704" s="4" t="str">
        <f>IFERROR(IF(OR(VLOOKUP(H1704,Homologación!$A:$B,2,0)=Tabla1[[#This Row],[Carrera Equivalente Uniandes 1]],VLOOKUP(H1704,Homologación!$A:$B,2,0)=Tabla1[[#This Row],[Carrera Equivalente Uniandes 2]]),"",VLOOKUP(H1704,Homologación!$A:$B,2,0)),"")</f>
        <v/>
      </c>
    </row>
    <row r="1705" spans="1:16" x14ac:dyDescent="0.25">
      <c r="A1705" s="4" t="s">
        <v>2805</v>
      </c>
      <c r="B1705" s="4" t="s">
        <v>26</v>
      </c>
      <c r="C1705" s="4" t="s">
        <v>26</v>
      </c>
      <c r="D1705" s="4" t="s">
        <v>425</v>
      </c>
      <c r="E1705" s="4" t="s">
        <v>3</v>
      </c>
      <c r="F1705" s="4" t="s">
        <v>21</v>
      </c>
      <c r="G1705" s="4" t="s">
        <v>20</v>
      </c>
      <c r="I1705" s="4" t="s">
        <v>373</v>
      </c>
      <c r="J1705" s="4">
        <v>8301259969</v>
      </c>
      <c r="K1705" s="4" t="s">
        <v>5617</v>
      </c>
      <c r="L1705" s="4" t="s">
        <v>8062</v>
      </c>
      <c r="M1705" s="4" t="s">
        <v>9393</v>
      </c>
      <c r="N1705" s="4" t="str">
        <f>VLOOKUP(F1705,Homologación!$A:$B,2,0)</f>
        <v>Derecho</v>
      </c>
      <c r="O1705" s="4" t="str">
        <f>IFERROR(IF(VLOOKUP(G1705,Homologación!$A:$B,2,0)=Tabla1[[#This Row],[Carrera Equivalente Uniandes 1]],"",VLOOKUP(G1705,Homologación!$A:$B,2,0)),"")</f>
        <v/>
      </c>
      <c r="P1705" s="4" t="str">
        <f>IFERROR(IF(OR(VLOOKUP(H1705,Homologación!$A:$B,2,0)=Tabla1[[#This Row],[Carrera Equivalente Uniandes 1]],VLOOKUP(H1705,Homologación!$A:$B,2,0)=Tabla1[[#This Row],[Carrera Equivalente Uniandes 2]]),"",VLOOKUP(H1705,Homologación!$A:$B,2,0)),"")</f>
        <v/>
      </c>
    </row>
    <row r="1706" spans="1:16" x14ac:dyDescent="0.25">
      <c r="A1706" s="4" t="s">
        <v>2806</v>
      </c>
      <c r="B1706" s="4" t="s">
        <v>26</v>
      </c>
      <c r="C1706" s="4" t="s">
        <v>26</v>
      </c>
      <c r="D1706" s="4" t="s">
        <v>425</v>
      </c>
      <c r="E1706" s="4" t="s">
        <v>3</v>
      </c>
      <c r="F1706" s="4" t="s">
        <v>15</v>
      </c>
      <c r="G1706" s="4" t="s">
        <v>14</v>
      </c>
      <c r="H1706" s="4" t="s">
        <v>469</v>
      </c>
      <c r="I1706" s="4" t="s">
        <v>665</v>
      </c>
      <c r="J1706" s="4">
        <v>8999990619</v>
      </c>
      <c r="K1706" s="4" t="s">
        <v>5618</v>
      </c>
      <c r="L1706" s="4" t="s">
        <v>8063</v>
      </c>
      <c r="M1706" s="4" t="s">
        <v>9393</v>
      </c>
      <c r="N1706" s="4" t="str">
        <f>VLOOKUP(F1706,Homologación!$A:$B,2,0)</f>
        <v>Administración</v>
      </c>
      <c r="O1706" s="4" t="str">
        <f>IFERROR(IF(VLOOKUP(G1706,Homologación!$A:$B,2,0)=Tabla1[[#This Row],[Carrera Equivalente Uniandes 1]],"",VLOOKUP(G1706,Homologación!$A:$B,2,0)),"")</f>
        <v>Ingeniería Industrial</v>
      </c>
      <c r="P1706" s="4" t="str">
        <f>IFERROR(IF(OR(VLOOKUP(H1706,Homologación!$A:$B,2,0)=Tabla1[[#This Row],[Carrera Equivalente Uniandes 1]],VLOOKUP(H1706,Homologación!$A:$B,2,0)=Tabla1[[#This Row],[Carrera Equivalente Uniandes 2]]),"",VLOOKUP(H1706,Homologación!$A:$B,2,0)),"")</f>
        <v>Ingeniería Mecánica</v>
      </c>
    </row>
    <row r="1707" spans="1:16" x14ac:dyDescent="0.25">
      <c r="A1707" s="4" t="s">
        <v>2807</v>
      </c>
      <c r="B1707" s="4" t="s">
        <v>26</v>
      </c>
      <c r="C1707" s="4" t="s">
        <v>26</v>
      </c>
      <c r="D1707" s="4" t="s">
        <v>425</v>
      </c>
      <c r="E1707" s="4" t="s">
        <v>3</v>
      </c>
      <c r="F1707" s="4" t="s">
        <v>29</v>
      </c>
      <c r="G1707" s="4" t="s">
        <v>73</v>
      </c>
      <c r="I1707" s="4" t="s">
        <v>665</v>
      </c>
      <c r="J1707" s="4">
        <v>8999990619</v>
      </c>
      <c r="K1707" s="4" t="s">
        <v>5619</v>
      </c>
      <c r="L1707" s="4" t="s">
        <v>8064</v>
      </c>
      <c r="M1707" s="4" t="s">
        <v>9393</v>
      </c>
      <c r="N1707" s="4" t="str">
        <f>VLOOKUP(F1707,Homologación!$A:$B,2,0)</f>
        <v>Ingeniería de Sistemas y Computación</v>
      </c>
      <c r="O1707" s="4" t="str">
        <f>IFERROR(IF(VLOOKUP(G1707,Homologación!$A:$B,2,0)=Tabla1[[#This Row],[Carrera Equivalente Uniandes 1]],"",VLOOKUP(G1707,Homologación!$A:$B,2,0)),"")</f>
        <v/>
      </c>
      <c r="P1707" s="4" t="str">
        <f>IFERROR(IF(OR(VLOOKUP(H1707,Homologación!$A:$B,2,0)=Tabla1[[#This Row],[Carrera Equivalente Uniandes 1]],VLOOKUP(H1707,Homologación!$A:$B,2,0)=Tabla1[[#This Row],[Carrera Equivalente Uniandes 2]]),"",VLOOKUP(H1707,Homologación!$A:$B,2,0)),"")</f>
        <v/>
      </c>
    </row>
    <row r="1708" spans="1:16" x14ac:dyDescent="0.25">
      <c r="A1708" s="4" t="s">
        <v>2808</v>
      </c>
      <c r="B1708" s="4" t="s">
        <v>26</v>
      </c>
      <c r="C1708" s="4" t="s">
        <v>26</v>
      </c>
      <c r="D1708" s="4" t="s">
        <v>425</v>
      </c>
      <c r="E1708" s="4" t="s">
        <v>3</v>
      </c>
      <c r="F1708" s="4" t="s">
        <v>14</v>
      </c>
      <c r="G1708" s="4" t="s">
        <v>15</v>
      </c>
      <c r="H1708" s="4" t="s">
        <v>97</v>
      </c>
      <c r="I1708" s="4" t="s">
        <v>665</v>
      </c>
      <c r="J1708" s="4">
        <v>8999990619</v>
      </c>
      <c r="K1708" s="4" t="s">
        <v>5620</v>
      </c>
      <c r="L1708" s="4" t="s">
        <v>8065</v>
      </c>
      <c r="M1708" s="4" t="s">
        <v>9393</v>
      </c>
      <c r="N1708" s="4" t="str">
        <f>VLOOKUP(F1708,Homologación!$A:$B,2,0)</f>
        <v>Ingeniería Industrial</v>
      </c>
      <c r="O1708" s="4" t="str">
        <f>IFERROR(IF(VLOOKUP(G1708,Homologación!$A:$B,2,0)=Tabla1[[#This Row],[Carrera Equivalente Uniandes 1]],"",VLOOKUP(G1708,Homologación!$A:$B,2,0)),"")</f>
        <v>Administración</v>
      </c>
      <c r="P1708" s="4" t="str">
        <f>IFERROR(IF(OR(VLOOKUP(H1708,Homologación!$A:$B,2,0)=Tabla1[[#This Row],[Carrera Equivalente Uniandes 1]],VLOOKUP(H1708,Homologación!$A:$B,2,0)=Tabla1[[#This Row],[Carrera Equivalente Uniandes 2]]),"",VLOOKUP(H1708,Homologación!$A:$B,2,0)),"")</f>
        <v/>
      </c>
    </row>
    <row r="1709" spans="1:16" x14ac:dyDescent="0.25">
      <c r="A1709" s="4" t="s">
        <v>2809</v>
      </c>
      <c r="B1709" s="4" t="s">
        <v>26</v>
      </c>
      <c r="C1709" s="4" t="s">
        <v>26</v>
      </c>
      <c r="D1709" s="4" t="s">
        <v>425</v>
      </c>
      <c r="E1709" s="4" t="s">
        <v>3</v>
      </c>
      <c r="F1709" s="4" t="s">
        <v>80</v>
      </c>
      <c r="G1709" s="4" t="s">
        <v>49</v>
      </c>
      <c r="H1709" s="4" t="s">
        <v>448</v>
      </c>
      <c r="I1709" s="4" t="s">
        <v>665</v>
      </c>
      <c r="J1709" s="4">
        <v>8999990619</v>
      </c>
      <c r="K1709" s="4" t="s">
        <v>5621</v>
      </c>
      <c r="L1709" s="4" t="s">
        <v>8066</v>
      </c>
      <c r="M1709" s="4" t="s">
        <v>9393</v>
      </c>
      <c r="N1709" s="4" t="str">
        <f>VLOOKUP(F1709,Homologación!$A:$B,2,0)</f>
        <v>Ingeniería Química</v>
      </c>
      <c r="O1709" s="4" t="str">
        <f>IFERROR(IF(VLOOKUP(G1709,Homologación!$A:$B,2,0)=Tabla1[[#This Row],[Carrera Equivalente Uniandes 1]],"",VLOOKUP(G1709,Homologación!$A:$B,2,0)),"")</f>
        <v>Ingeniería Ambiental</v>
      </c>
      <c r="P1709" s="4" t="str">
        <f>IFERROR(IF(OR(VLOOKUP(H1709,Homologación!$A:$B,2,0)=Tabla1[[#This Row],[Carrera Equivalente Uniandes 1]],VLOOKUP(H1709,Homologación!$A:$B,2,0)=Tabla1[[#This Row],[Carrera Equivalente Uniandes 2]]),"",VLOOKUP(H1709,Homologación!$A:$B,2,0)),"")</f>
        <v/>
      </c>
    </row>
    <row r="1710" spans="1:16" x14ac:dyDescent="0.25">
      <c r="A1710" s="4" t="s">
        <v>2810</v>
      </c>
      <c r="B1710" s="4" t="s">
        <v>26</v>
      </c>
      <c r="C1710" s="4" t="s">
        <v>26</v>
      </c>
      <c r="D1710" s="4" t="s">
        <v>425</v>
      </c>
      <c r="E1710" s="4" t="s">
        <v>3</v>
      </c>
      <c r="F1710" s="4" t="s">
        <v>447</v>
      </c>
      <c r="G1710" s="4" t="s">
        <v>15</v>
      </c>
      <c r="H1710" s="4" t="s">
        <v>38</v>
      </c>
      <c r="I1710" s="4" t="s">
        <v>665</v>
      </c>
      <c r="J1710" s="4">
        <v>8999990619</v>
      </c>
      <c r="K1710" s="4" t="s">
        <v>5622</v>
      </c>
      <c r="L1710" s="4" t="s">
        <v>8067</v>
      </c>
      <c r="M1710" s="4" t="s">
        <v>9393</v>
      </c>
      <c r="N1710" s="4" t="str">
        <f>VLOOKUP(F1710,Homologación!$A:$B,2,0)</f>
        <v>Gobierno y Asuntos Públicos</v>
      </c>
      <c r="O1710" s="4" t="str">
        <f>IFERROR(IF(VLOOKUP(G1710,Homologación!$A:$B,2,0)=Tabla1[[#This Row],[Carrera Equivalente Uniandes 1]],"",VLOOKUP(G1710,Homologación!$A:$B,2,0)),"")</f>
        <v>Administración</v>
      </c>
      <c r="P1710" s="4" t="str">
        <f>IFERROR(IF(OR(VLOOKUP(H1710,Homologación!$A:$B,2,0)=Tabla1[[#This Row],[Carrera Equivalente Uniandes 1]],VLOOKUP(H1710,Homologación!$A:$B,2,0)=Tabla1[[#This Row],[Carrera Equivalente Uniandes 2]]),"",VLOOKUP(H1710,Homologación!$A:$B,2,0)),"")</f>
        <v>Economía</v>
      </c>
    </row>
    <row r="1711" spans="1:16" x14ac:dyDescent="0.25">
      <c r="A1711" s="4" t="s">
        <v>2811</v>
      </c>
      <c r="B1711" s="4" t="s">
        <v>154</v>
      </c>
      <c r="C1711" s="4" t="s">
        <v>350</v>
      </c>
      <c r="D1711" s="4" t="s">
        <v>4371</v>
      </c>
      <c r="E1711" s="4" t="s">
        <v>3</v>
      </c>
      <c r="F1711" s="4" t="s">
        <v>21</v>
      </c>
      <c r="G1711" s="4" t="s">
        <v>447</v>
      </c>
      <c r="I1711" s="4" t="s">
        <v>699</v>
      </c>
      <c r="J1711" s="4">
        <v>8918019946</v>
      </c>
      <c r="K1711" s="4" t="s">
        <v>5623</v>
      </c>
      <c r="L1711" s="4" t="s">
        <v>8068</v>
      </c>
      <c r="M1711" s="4" t="s">
        <v>1095</v>
      </c>
      <c r="N1711" s="4" t="str">
        <f>VLOOKUP(F1711,Homologación!$A:$B,2,0)</f>
        <v>Derecho</v>
      </c>
      <c r="O1711" s="4" t="str">
        <f>IFERROR(IF(VLOOKUP(G1711,Homologación!$A:$B,2,0)=Tabla1[[#This Row],[Carrera Equivalente Uniandes 1]],"",VLOOKUP(G1711,Homologación!$A:$B,2,0)),"")</f>
        <v>Gobierno y Asuntos Públicos</v>
      </c>
      <c r="P1711" s="4" t="str">
        <f>IFERROR(IF(OR(VLOOKUP(H1711,Homologación!$A:$B,2,0)=Tabla1[[#This Row],[Carrera Equivalente Uniandes 1]],VLOOKUP(H1711,Homologación!$A:$B,2,0)=Tabla1[[#This Row],[Carrera Equivalente Uniandes 2]]),"",VLOOKUP(H1711,Homologación!$A:$B,2,0)),"")</f>
        <v/>
      </c>
    </row>
    <row r="1712" spans="1:16" x14ac:dyDescent="0.25">
      <c r="A1712" s="4" t="s">
        <v>2812</v>
      </c>
      <c r="B1712" s="4" t="s">
        <v>154</v>
      </c>
      <c r="C1712" s="4" t="s">
        <v>350</v>
      </c>
      <c r="D1712" s="4" t="s">
        <v>4371</v>
      </c>
      <c r="E1712" s="4" t="s">
        <v>3</v>
      </c>
      <c r="F1712" s="4" t="s">
        <v>49</v>
      </c>
      <c r="G1712" s="4" t="s">
        <v>93</v>
      </c>
      <c r="I1712" s="4" t="s">
        <v>699</v>
      </c>
      <c r="J1712" s="4">
        <v>8918019946</v>
      </c>
      <c r="K1712" s="4" t="s">
        <v>5624</v>
      </c>
      <c r="L1712" s="4" t="s">
        <v>8069</v>
      </c>
      <c r="M1712" s="4" t="s">
        <v>1095</v>
      </c>
      <c r="N1712" s="4" t="str">
        <f>VLOOKUP(F1712,Homologación!$A:$B,2,0)</f>
        <v>Ingeniería Ambiental</v>
      </c>
      <c r="O1712" s="4" t="str">
        <f>IFERROR(IF(VLOOKUP(G1712,Homologación!$A:$B,2,0)=Tabla1[[#This Row],[Carrera Equivalente Uniandes 1]],"",VLOOKUP(G1712,Homologación!$A:$B,2,0)),"")</f>
        <v/>
      </c>
      <c r="P1712" s="4" t="str">
        <f>IFERROR(IF(OR(VLOOKUP(H1712,Homologación!$A:$B,2,0)=Tabla1[[#This Row],[Carrera Equivalente Uniandes 1]],VLOOKUP(H1712,Homologación!$A:$B,2,0)=Tabla1[[#This Row],[Carrera Equivalente Uniandes 2]]),"",VLOOKUP(H1712,Homologación!$A:$B,2,0)),"")</f>
        <v/>
      </c>
    </row>
    <row r="1713" spans="1:16" x14ac:dyDescent="0.25">
      <c r="A1713" s="4" t="s">
        <v>2813</v>
      </c>
      <c r="B1713" s="4" t="s">
        <v>154</v>
      </c>
      <c r="C1713" s="4" t="s">
        <v>350</v>
      </c>
      <c r="D1713" s="4" t="s">
        <v>4371</v>
      </c>
      <c r="E1713" s="4" t="s">
        <v>3</v>
      </c>
      <c r="F1713" s="4" t="s">
        <v>16</v>
      </c>
      <c r="G1713" s="4" t="s">
        <v>9498</v>
      </c>
      <c r="I1713" s="4" t="s">
        <v>699</v>
      </c>
      <c r="J1713" s="4">
        <v>8918019946</v>
      </c>
      <c r="K1713" s="4" t="s">
        <v>5625</v>
      </c>
      <c r="L1713" s="4" t="s">
        <v>8070</v>
      </c>
      <c r="M1713" s="4" t="s">
        <v>1095</v>
      </c>
      <c r="N1713" s="4" t="str">
        <f>VLOOKUP(F1713,Homologación!$A:$B,2,0)</f>
        <v>Ingeniería Civil</v>
      </c>
      <c r="O1713" s="4" t="str">
        <f>IFERROR(IF(VLOOKUP(G1713,Homologación!$A:$B,2,0)=Tabla1[[#This Row],[Carrera Equivalente Uniandes 1]],"",VLOOKUP(G1713,Homologación!$A:$B,2,0)),"")</f>
        <v/>
      </c>
      <c r="P1713" s="4" t="str">
        <f>IFERROR(IF(OR(VLOOKUP(H1713,Homologación!$A:$B,2,0)=Tabla1[[#This Row],[Carrera Equivalente Uniandes 1]],VLOOKUP(H1713,Homologación!$A:$B,2,0)=Tabla1[[#This Row],[Carrera Equivalente Uniandes 2]]),"",VLOOKUP(H1713,Homologación!$A:$B,2,0)),"")</f>
        <v/>
      </c>
    </row>
    <row r="1714" spans="1:16" x14ac:dyDescent="0.25">
      <c r="A1714" s="4" t="s">
        <v>2814</v>
      </c>
      <c r="B1714" s="4" t="s">
        <v>154</v>
      </c>
      <c r="C1714" s="4" t="s">
        <v>350</v>
      </c>
      <c r="D1714" s="4" t="s">
        <v>4371</v>
      </c>
      <c r="E1714" s="4" t="s">
        <v>3</v>
      </c>
      <c r="F1714" s="4" t="s">
        <v>17</v>
      </c>
      <c r="G1714" s="4" t="s">
        <v>95</v>
      </c>
      <c r="I1714" s="4" t="s">
        <v>699</v>
      </c>
      <c r="J1714" s="4">
        <v>8918019946</v>
      </c>
      <c r="K1714" s="4" t="s">
        <v>5626</v>
      </c>
      <c r="L1714" s="4" t="s">
        <v>8071</v>
      </c>
      <c r="M1714" s="4" t="s">
        <v>1095</v>
      </c>
      <c r="N1714" s="4" t="str">
        <f>VLOOKUP(F1714,Homologación!$A:$B,2,0)</f>
        <v>Historia</v>
      </c>
      <c r="O1714" s="4" t="str">
        <f>IFERROR(IF(VLOOKUP(G1714,Homologación!$A:$B,2,0)=Tabla1[[#This Row],[Carrera Equivalente Uniandes 1]],"",VLOOKUP(G1714,Homologación!$A:$B,2,0)),"")</f>
        <v/>
      </c>
      <c r="P1714" s="4" t="str">
        <f>IFERROR(IF(OR(VLOOKUP(H1714,Homologación!$A:$B,2,0)=Tabla1[[#This Row],[Carrera Equivalente Uniandes 1]],VLOOKUP(H1714,Homologación!$A:$B,2,0)=Tabla1[[#This Row],[Carrera Equivalente Uniandes 2]]),"",VLOOKUP(H1714,Homologación!$A:$B,2,0)),"")</f>
        <v/>
      </c>
    </row>
    <row r="1715" spans="1:16" x14ac:dyDescent="0.25">
      <c r="A1715" s="4" t="s">
        <v>2815</v>
      </c>
      <c r="B1715" s="4" t="s">
        <v>154</v>
      </c>
      <c r="C1715" s="4" t="s">
        <v>350</v>
      </c>
      <c r="D1715" s="4" t="s">
        <v>4371</v>
      </c>
      <c r="E1715" s="4" t="s">
        <v>3</v>
      </c>
      <c r="F1715" s="4" t="s">
        <v>29</v>
      </c>
      <c r="I1715" s="4" t="s">
        <v>699</v>
      </c>
      <c r="J1715" s="4">
        <v>8918019946</v>
      </c>
      <c r="K1715" s="4" t="s">
        <v>5627</v>
      </c>
      <c r="L1715" s="4" t="s">
        <v>8072</v>
      </c>
      <c r="M1715" s="4" t="s">
        <v>1095</v>
      </c>
      <c r="N1715" s="4" t="str">
        <f>VLOOKUP(F1715,Homologación!$A:$B,2,0)</f>
        <v>Ingeniería de Sistemas y Computación</v>
      </c>
      <c r="O1715" s="4" t="str">
        <f>IFERROR(IF(VLOOKUP(G1715,Homologación!$A:$B,2,0)=Tabla1[[#This Row],[Carrera Equivalente Uniandes 1]],"",VLOOKUP(G1715,Homologación!$A:$B,2,0)),"")</f>
        <v/>
      </c>
      <c r="P1715" s="4" t="str">
        <f>IFERROR(IF(OR(VLOOKUP(H1715,Homologación!$A:$B,2,0)=Tabla1[[#This Row],[Carrera Equivalente Uniandes 1]],VLOOKUP(H1715,Homologación!$A:$B,2,0)=Tabla1[[#This Row],[Carrera Equivalente Uniandes 2]]),"",VLOOKUP(H1715,Homologación!$A:$B,2,0)),"")</f>
        <v/>
      </c>
    </row>
    <row r="1716" spans="1:16" x14ac:dyDescent="0.25">
      <c r="A1716" s="4" t="s">
        <v>2816</v>
      </c>
      <c r="B1716" s="4" t="s">
        <v>26</v>
      </c>
      <c r="C1716" s="4" t="s">
        <v>26</v>
      </c>
      <c r="D1716" s="4" t="s">
        <v>425</v>
      </c>
      <c r="E1716" s="4" t="s">
        <v>3</v>
      </c>
      <c r="F1716" s="4" t="s">
        <v>15</v>
      </c>
      <c r="I1716" s="4" t="s">
        <v>277</v>
      </c>
      <c r="J1716" s="4">
        <v>8301152263</v>
      </c>
      <c r="K1716" s="4" t="s">
        <v>5628</v>
      </c>
      <c r="L1716" s="4" t="s">
        <v>8073</v>
      </c>
      <c r="M1716" s="4" t="s">
        <v>9393</v>
      </c>
      <c r="N1716" s="4" t="str">
        <f>VLOOKUP(F1716,Homologación!$A:$B,2,0)</f>
        <v>Administración</v>
      </c>
      <c r="O1716" s="4" t="str">
        <f>IFERROR(IF(VLOOKUP(G1716,Homologación!$A:$B,2,0)=Tabla1[[#This Row],[Carrera Equivalente Uniandes 1]],"",VLOOKUP(G1716,Homologación!$A:$B,2,0)),"")</f>
        <v/>
      </c>
      <c r="P1716" s="4" t="str">
        <f>IFERROR(IF(OR(VLOOKUP(H1716,Homologación!$A:$B,2,0)=Tabla1[[#This Row],[Carrera Equivalente Uniandes 1]],VLOOKUP(H1716,Homologación!$A:$B,2,0)=Tabla1[[#This Row],[Carrera Equivalente Uniandes 2]]),"",VLOOKUP(H1716,Homologación!$A:$B,2,0)),"")</f>
        <v/>
      </c>
    </row>
    <row r="1717" spans="1:16" x14ac:dyDescent="0.25">
      <c r="A1717" s="4" t="s">
        <v>2817</v>
      </c>
      <c r="B1717" s="4" t="s">
        <v>26</v>
      </c>
      <c r="C1717" s="4" t="s">
        <v>26</v>
      </c>
      <c r="D1717" s="4" t="s">
        <v>425</v>
      </c>
      <c r="E1717" s="4" t="s">
        <v>3</v>
      </c>
      <c r="F1717" s="4" t="s">
        <v>38</v>
      </c>
      <c r="I1717" s="4" t="s">
        <v>277</v>
      </c>
      <c r="J1717" s="4">
        <v>8301152263</v>
      </c>
      <c r="K1717" s="4" t="s">
        <v>5629</v>
      </c>
      <c r="L1717" s="4" t="s">
        <v>8074</v>
      </c>
      <c r="M1717" s="4" t="s">
        <v>9393</v>
      </c>
      <c r="N1717" s="4" t="str">
        <f>VLOOKUP(F1717,Homologación!$A:$B,2,0)</f>
        <v>Economía</v>
      </c>
      <c r="O1717" s="4" t="str">
        <f>IFERROR(IF(VLOOKUP(G1717,Homologación!$A:$B,2,0)=Tabla1[[#This Row],[Carrera Equivalente Uniandes 1]],"",VLOOKUP(G1717,Homologación!$A:$B,2,0)),"")</f>
        <v/>
      </c>
      <c r="P1717" s="4" t="str">
        <f>IFERROR(IF(OR(VLOOKUP(H1717,Homologación!$A:$B,2,0)=Tabla1[[#This Row],[Carrera Equivalente Uniandes 1]],VLOOKUP(H1717,Homologación!$A:$B,2,0)=Tabla1[[#This Row],[Carrera Equivalente Uniandes 2]]),"",VLOOKUP(H1717,Homologación!$A:$B,2,0)),"")</f>
        <v/>
      </c>
    </row>
    <row r="1718" spans="1:16" x14ac:dyDescent="0.25">
      <c r="A1718" s="4" t="s">
        <v>2818</v>
      </c>
      <c r="B1718" s="4" t="s">
        <v>26</v>
      </c>
      <c r="C1718" s="4" t="s">
        <v>26</v>
      </c>
      <c r="D1718" s="4" t="s">
        <v>425</v>
      </c>
      <c r="E1718" s="4" t="s">
        <v>3</v>
      </c>
      <c r="F1718" s="4" t="s">
        <v>29</v>
      </c>
      <c r="I1718" s="4" t="s">
        <v>277</v>
      </c>
      <c r="J1718" s="4">
        <v>8301152263</v>
      </c>
      <c r="K1718" s="4" t="s">
        <v>4723</v>
      </c>
      <c r="L1718" s="4" t="s">
        <v>8075</v>
      </c>
      <c r="M1718" s="4" t="s">
        <v>9393</v>
      </c>
      <c r="N1718" s="4" t="str">
        <f>VLOOKUP(F1718,Homologación!$A:$B,2,0)</f>
        <v>Ingeniería de Sistemas y Computación</v>
      </c>
      <c r="O1718" s="4" t="str">
        <f>IFERROR(IF(VLOOKUP(G1718,Homologación!$A:$B,2,0)=Tabla1[[#This Row],[Carrera Equivalente Uniandes 1]],"",VLOOKUP(G1718,Homologación!$A:$B,2,0)),"")</f>
        <v/>
      </c>
      <c r="P1718" s="4" t="str">
        <f>IFERROR(IF(OR(VLOOKUP(H1718,Homologación!$A:$B,2,0)=Tabla1[[#This Row],[Carrera Equivalente Uniandes 1]],VLOOKUP(H1718,Homologación!$A:$B,2,0)=Tabla1[[#This Row],[Carrera Equivalente Uniandes 2]]),"",VLOOKUP(H1718,Homologación!$A:$B,2,0)),"")</f>
        <v/>
      </c>
    </row>
    <row r="1719" spans="1:16" x14ac:dyDescent="0.25">
      <c r="A1719" s="4" t="s">
        <v>2819</v>
      </c>
      <c r="B1719" s="4" t="s">
        <v>26</v>
      </c>
      <c r="C1719" s="4" t="s">
        <v>26</v>
      </c>
      <c r="D1719" s="4" t="s">
        <v>425</v>
      </c>
      <c r="E1719" s="4" t="s">
        <v>3</v>
      </c>
      <c r="F1719" s="4" t="s">
        <v>14</v>
      </c>
      <c r="I1719" s="4" t="s">
        <v>277</v>
      </c>
      <c r="J1719" s="4">
        <v>8301152263</v>
      </c>
      <c r="K1719" s="4" t="s">
        <v>5630</v>
      </c>
      <c r="L1719" s="4" t="s">
        <v>8076</v>
      </c>
      <c r="M1719" s="4" t="s">
        <v>9393</v>
      </c>
      <c r="N1719" s="4" t="str">
        <f>VLOOKUP(F1719,Homologación!$A:$B,2,0)</f>
        <v>Ingeniería Industrial</v>
      </c>
      <c r="O1719" s="4" t="str">
        <f>IFERROR(IF(VLOOKUP(G1719,Homologación!$A:$B,2,0)=Tabla1[[#This Row],[Carrera Equivalente Uniandes 1]],"",VLOOKUP(G1719,Homologación!$A:$B,2,0)),"")</f>
        <v/>
      </c>
      <c r="P1719" s="4" t="str">
        <f>IFERROR(IF(OR(VLOOKUP(H1719,Homologación!$A:$B,2,0)=Tabla1[[#This Row],[Carrera Equivalente Uniandes 1]],VLOOKUP(H1719,Homologación!$A:$B,2,0)=Tabla1[[#This Row],[Carrera Equivalente Uniandes 2]]),"",VLOOKUP(H1719,Homologación!$A:$B,2,0)),"")</f>
        <v/>
      </c>
    </row>
    <row r="1720" spans="1:16" x14ac:dyDescent="0.25">
      <c r="A1720" s="4" t="s">
        <v>2820</v>
      </c>
      <c r="B1720" s="4" t="s">
        <v>26</v>
      </c>
      <c r="C1720" s="4" t="s">
        <v>26</v>
      </c>
      <c r="D1720" s="4" t="s">
        <v>425</v>
      </c>
      <c r="E1720" s="4" t="s">
        <v>9572</v>
      </c>
      <c r="F1720" s="4" t="s">
        <v>17</v>
      </c>
      <c r="G1720" s="4" t="s">
        <v>36</v>
      </c>
      <c r="I1720" s="4" t="s">
        <v>277</v>
      </c>
      <c r="J1720" s="4">
        <v>8301152263</v>
      </c>
      <c r="K1720" s="4" t="s">
        <v>5631</v>
      </c>
      <c r="L1720" s="4" t="s">
        <v>8077</v>
      </c>
      <c r="M1720" s="4" t="s">
        <v>9393</v>
      </c>
      <c r="N1720" s="4" t="str">
        <f>VLOOKUP(F1720,Homologación!$A:$B,2,0)</f>
        <v>Historia</v>
      </c>
      <c r="O1720" s="4" t="str">
        <f>IFERROR(IF(VLOOKUP(G1720,Homologación!$A:$B,2,0)=Tabla1[[#This Row],[Carrera Equivalente Uniandes 1]],"",VLOOKUP(G1720,Homologación!$A:$B,2,0)),"")</f>
        <v/>
      </c>
      <c r="P1720" s="4" t="str">
        <f>IFERROR(IF(OR(VLOOKUP(H1720,Homologación!$A:$B,2,0)=Tabla1[[#This Row],[Carrera Equivalente Uniandes 1]],VLOOKUP(H1720,Homologación!$A:$B,2,0)=Tabla1[[#This Row],[Carrera Equivalente Uniandes 2]]),"",VLOOKUP(H1720,Homologación!$A:$B,2,0)),"")</f>
        <v/>
      </c>
    </row>
    <row r="1721" spans="1:16" x14ac:dyDescent="0.25">
      <c r="A1721" s="4" t="s">
        <v>2821</v>
      </c>
      <c r="B1721" s="4" t="s">
        <v>1</v>
      </c>
      <c r="C1721" s="4" t="s">
        <v>4333</v>
      </c>
      <c r="D1721" s="4" t="s">
        <v>425</v>
      </c>
      <c r="E1721" s="4" t="s">
        <v>3</v>
      </c>
      <c r="F1721" s="4" t="s">
        <v>78</v>
      </c>
      <c r="I1721" s="4" t="s">
        <v>4444</v>
      </c>
      <c r="J1721" s="4">
        <v>8000856124</v>
      </c>
      <c r="K1721" s="4" t="s">
        <v>5632</v>
      </c>
      <c r="L1721" s="4" t="s">
        <v>8078</v>
      </c>
      <c r="M1721" s="4" t="s">
        <v>1046</v>
      </c>
      <c r="N1721" s="4" t="str">
        <f>VLOOKUP(F1721,Homologación!$A:$B,2,0)</f>
        <v>Ingeniería Industrial</v>
      </c>
      <c r="O1721" s="4" t="str">
        <f>IFERROR(IF(VLOOKUP(G1721,Homologación!$A:$B,2,0)=Tabla1[[#This Row],[Carrera Equivalente Uniandes 1]],"",VLOOKUP(G1721,Homologación!$A:$B,2,0)),"")</f>
        <v/>
      </c>
      <c r="P1721" s="4" t="str">
        <f>IFERROR(IF(OR(VLOOKUP(H1721,Homologación!$A:$B,2,0)=Tabla1[[#This Row],[Carrera Equivalente Uniandes 1]],VLOOKUP(H1721,Homologación!$A:$B,2,0)=Tabla1[[#This Row],[Carrera Equivalente Uniandes 2]]),"",VLOOKUP(H1721,Homologación!$A:$B,2,0)),"")</f>
        <v/>
      </c>
    </row>
    <row r="1722" spans="1:16" x14ac:dyDescent="0.25">
      <c r="A1722" s="4" t="s">
        <v>2822</v>
      </c>
      <c r="B1722" s="4" t="s">
        <v>1</v>
      </c>
      <c r="C1722" s="4" t="s">
        <v>4333</v>
      </c>
      <c r="D1722" s="4" t="s">
        <v>425</v>
      </c>
      <c r="E1722" s="4" t="s">
        <v>3</v>
      </c>
      <c r="F1722" s="4" t="s">
        <v>56</v>
      </c>
      <c r="I1722" s="4" t="s">
        <v>4444</v>
      </c>
      <c r="J1722" s="4">
        <v>8000856124</v>
      </c>
      <c r="K1722" s="4" t="s">
        <v>5633</v>
      </c>
      <c r="L1722" s="4" t="s">
        <v>8079</v>
      </c>
      <c r="M1722" s="4" t="s">
        <v>1046</v>
      </c>
      <c r="N1722" s="4" t="str">
        <f>VLOOKUP(F1722,Homologación!$A:$B,2,0)</f>
        <v>Ingeniería Biomédica</v>
      </c>
      <c r="O1722" s="4" t="str">
        <f>IFERROR(IF(VLOOKUP(G1722,Homologación!$A:$B,2,0)=Tabla1[[#This Row],[Carrera Equivalente Uniandes 1]],"",VLOOKUP(G1722,Homologación!$A:$B,2,0)),"")</f>
        <v/>
      </c>
      <c r="P1722" s="4" t="str">
        <f>IFERROR(IF(OR(VLOOKUP(H1722,Homologación!$A:$B,2,0)=Tabla1[[#This Row],[Carrera Equivalente Uniandes 1]],VLOOKUP(H1722,Homologación!$A:$B,2,0)=Tabla1[[#This Row],[Carrera Equivalente Uniandes 2]]),"",VLOOKUP(H1722,Homologación!$A:$B,2,0)),"")</f>
        <v/>
      </c>
    </row>
    <row r="1723" spans="1:16" x14ac:dyDescent="0.25">
      <c r="A1723" s="4" t="s">
        <v>2823</v>
      </c>
      <c r="B1723" s="4" t="s">
        <v>154</v>
      </c>
      <c r="C1723" s="4" t="s">
        <v>155</v>
      </c>
      <c r="D1723" s="4" t="s">
        <v>4371</v>
      </c>
      <c r="E1723" s="4" t="s">
        <v>3</v>
      </c>
      <c r="F1723" s="4" t="s">
        <v>29</v>
      </c>
      <c r="I1723" s="4" t="s">
        <v>700</v>
      </c>
      <c r="J1723" s="4">
        <v>8918007218</v>
      </c>
      <c r="K1723" s="4" t="s">
        <v>5634</v>
      </c>
      <c r="L1723" s="4" t="s">
        <v>8080</v>
      </c>
      <c r="M1723" s="4" t="s">
        <v>1095</v>
      </c>
      <c r="N1723" s="4" t="str">
        <f>VLOOKUP(F1723,Homologación!$A:$B,2,0)</f>
        <v>Ingeniería de Sistemas y Computación</v>
      </c>
      <c r="O1723" s="4" t="str">
        <f>IFERROR(IF(VLOOKUP(G1723,Homologación!$A:$B,2,0)=Tabla1[[#This Row],[Carrera Equivalente Uniandes 1]],"",VLOOKUP(G1723,Homologación!$A:$B,2,0)),"")</f>
        <v/>
      </c>
      <c r="P1723" s="4" t="str">
        <f>IFERROR(IF(OR(VLOOKUP(H1723,Homologación!$A:$B,2,0)=Tabla1[[#This Row],[Carrera Equivalente Uniandes 1]],VLOOKUP(H1723,Homologación!$A:$B,2,0)=Tabla1[[#This Row],[Carrera Equivalente Uniandes 2]]),"",VLOOKUP(H1723,Homologación!$A:$B,2,0)),"")</f>
        <v/>
      </c>
    </row>
    <row r="1724" spans="1:16" x14ac:dyDescent="0.25">
      <c r="A1724" s="4" t="s">
        <v>2824</v>
      </c>
      <c r="B1724" s="4" t="s">
        <v>154</v>
      </c>
      <c r="C1724" s="4" t="s">
        <v>155</v>
      </c>
      <c r="D1724" s="4" t="s">
        <v>4371</v>
      </c>
      <c r="E1724" s="4" t="s">
        <v>3</v>
      </c>
      <c r="F1724" s="4" t="s">
        <v>29</v>
      </c>
      <c r="I1724" s="4" t="s">
        <v>700</v>
      </c>
      <c r="J1724" s="4">
        <v>8918007218</v>
      </c>
      <c r="K1724" s="4" t="s">
        <v>5635</v>
      </c>
      <c r="L1724" s="4" t="s">
        <v>8081</v>
      </c>
      <c r="M1724" s="4" t="s">
        <v>1095</v>
      </c>
      <c r="N1724" s="4" t="str">
        <f>VLOOKUP(F1724,Homologación!$A:$B,2,0)</f>
        <v>Ingeniería de Sistemas y Computación</v>
      </c>
      <c r="O1724" s="4" t="str">
        <f>IFERROR(IF(VLOOKUP(G1724,Homologación!$A:$B,2,0)=Tabla1[[#This Row],[Carrera Equivalente Uniandes 1]],"",VLOOKUP(G1724,Homologación!$A:$B,2,0)),"")</f>
        <v/>
      </c>
      <c r="P1724" s="4" t="str">
        <f>IFERROR(IF(OR(VLOOKUP(H1724,Homologación!$A:$B,2,0)=Tabla1[[#This Row],[Carrera Equivalente Uniandes 1]],VLOOKUP(H1724,Homologación!$A:$B,2,0)=Tabla1[[#This Row],[Carrera Equivalente Uniandes 2]]),"",VLOOKUP(H1724,Homologación!$A:$B,2,0)),"")</f>
        <v/>
      </c>
    </row>
    <row r="1725" spans="1:16" x14ac:dyDescent="0.25">
      <c r="A1725" s="4" t="s">
        <v>2825</v>
      </c>
      <c r="B1725" s="4" t="s">
        <v>154</v>
      </c>
      <c r="C1725" s="4" t="s">
        <v>155</v>
      </c>
      <c r="D1725" s="4" t="s">
        <v>4371</v>
      </c>
      <c r="E1725" s="4" t="s">
        <v>3</v>
      </c>
      <c r="F1725" s="4" t="s">
        <v>451</v>
      </c>
      <c r="I1725" s="4" t="s">
        <v>700</v>
      </c>
      <c r="J1725" s="4">
        <v>8918007218</v>
      </c>
      <c r="K1725" s="4" t="s">
        <v>5487</v>
      </c>
      <c r="L1725" s="4" t="s">
        <v>8082</v>
      </c>
      <c r="M1725" s="4" t="s">
        <v>1095</v>
      </c>
      <c r="N1725" s="4" t="str">
        <f>VLOOKUP(F1725,Homologación!$A:$B,2,0)</f>
        <v>Contaduría Internacional</v>
      </c>
      <c r="O1725" s="4" t="str">
        <f>IFERROR(IF(VLOOKUP(G1725,Homologación!$A:$B,2,0)=Tabla1[[#This Row],[Carrera Equivalente Uniandes 1]],"",VLOOKUP(G1725,Homologación!$A:$B,2,0)),"")</f>
        <v/>
      </c>
      <c r="P1725" s="4" t="str">
        <f>IFERROR(IF(OR(VLOOKUP(H1725,Homologación!$A:$B,2,0)=Tabla1[[#This Row],[Carrera Equivalente Uniandes 1]],VLOOKUP(H1725,Homologación!$A:$B,2,0)=Tabla1[[#This Row],[Carrera Equivalente Uniandes 2]]),"",VLOOKUP(H1725,Homologación!$A:$B,2,0)),"")</f>
        <v/>
      </c>
    </row>
    <row r="1726" spans="1:16" x14ac:dyDescent="0.25">
      <c r="A1726" s="4" t="s">
        <v>2826</v>
      </c>
      <c r="B1726" s="4" t="s">
        <v>154</v>
      </c>
      <c r="C1726" s="4" t="s">
        <v>155</v>
      </c>
      <c r="D1726" s="4" t="s">
        <v>4371</v>
      </c>
      <c r="E1726" s="4" t="s">
        <v>3</v>
      </c>
      <c r="F1726" s="4" t="s">
        <v>451</v>
      </c>
      <c r="I1726" s="4" t="s">
        <v>700</v>
      </c>
      <c r="J1726" s="4">
        <v>8918007218</v>
      </c>
      <c r="K1726" s="4" t="s">
        <v>5636</v>
      </c>
      <c r="L1726" s="4" t="s">
        <v>8083</v>
      </c>
      <c r="M1726" s="4" t="s">
        <v>1095</v>
      </c>
      <c r="N1726" s="4" t="str">
        <f>VLOOKUP(F1726,Homologación!$A:$B,2,0)</f>
        <v>Contaduría Internacional</v>
      </c>
      <c r="O1726" s="4" t="str">
        <f>IFERROR(IF(VLOOKUP(G1726,Homologación!$A:$B,2,0)=Tabla1[[#This Row],[Carrera Equivalente Uniandes 1]],"",VLOOKUP(G1726,Homologación!$A:$B,2,0)),"")</f>
        <v/>
      </c>
      <c r="P1726" s="4" t="str">
        <f>IFERROR(IF(OR(VLOOKUP(H1726,Homologación!$A:$B,2,0)=Tabla1[[#This Row],[Carrera Equivalente Uniandes 1]],VLOOKUP(H1726,Homologación!$A:$B,2,0)=Tabla1[[#This Row],[Carrera Equivalente Uniandes 2]]),"",VLOOKUP(H1726,Homologación!$A:$B,2,0)),"")</f>
        <v/>
      </c>
    </row>
    <row r="1727" spans="1:16" x14ac:dyDescent="0.25">
      <c r="A1727" s="4" t="s">
        <v>2827</v>
      </c>
      <c r="B1727" s="4" t="s">
        <v>154</v>
      </c>
      <c r="C1727" s="4" t="s">
        <v>155</v>
      </c>
      <c r="D1727" s="4" t="s">
        <v>4371</v>
      </c>
      <c r="E1727" s="4" t="s">
        <v>3</v>
      </c>
      <c r="F1727" s="4" t="s">
        <v>451</v>
      </c>
      <c r="I1727" s="4" t="s">
        <v>700</v>
      </c>
      <c r="J1727" s="4">
        <v>8918007218</v>
      </c>
      <c r="K1727" s="4" t="s">
        <v>5637</v>
      </c>
      <c r="L1727" s="4" t="s">
        <v>8084</v>
      </c>
      <c r="M1727" s="4" t="s">
        <v>1095</v>
      </c>
      <c r="N1727" s="4" t="str">
        <f>VLOOKUP(F1727,Homologación!$A:$B,2,0)</f>
        <v>Contaduría Internacional</v>
      </c>
      <c r="O1727" s="4" t="str">
        <f>IFERROR(IF(VLOOKUP(G1727,Homologación!$A:$B,2,0)=Tabla1[[#This Row],[Carrera Equivalente Uniandes 1]],"",VLOOKUP(G1727,Homologación!$A:$B,2,0)),"")</f>
        <v/>
      </c>
      <c r="P1727" s="4" t="str">
        <f>IFERROR(IF(OR(VLOOKUP(H1727,Homologación!$A:$B,2,0)=Tabla1[[#This Row],[Carrera Equivalente Uniandes 1]],VLOOKUP(H1727,Homologación!$A:$B,2,0)=Tabla1[[#This Row],[Carrera Equivalente Uniandes 2]]),"",VLOOKUP(H1727,Homologación!$A:$B,2,0)),"")</f>
        <v/>
      </c>
    </row>
    <row r="1728" spans="1:16" x14ac:dyDescent="0.25">
      <c r="A1728" s="4" t="s">
        <v>2828</v>
      </c>
      <c r="B1728" s="4" t="s">
        <v>154</v>
      </c>
      <c r="C1728" s="4" t="s">
        <v>155</v>
      </c>
      <c r="D1728" s="4" t="s">
        <v>4371</v>
      </c>
      <c r="E1728" s="4" t="s">
        <v>3</v>
      </c>
      <c r="F1728" s="4" t="s">
        <v>36</v>
      </c>
      <c r="G1728" s="4" t="s">
        <v>95</v>
      </c>
      <c r="I1728" s="4" t="s">
        <v>4445</v>
      </c>
      <c r="J1728" s="4">
        <v>8200038502</v>
      </c>
      <c r="K1728" s="4" t="s">
        <v>4672</v>
      </c>
      <c r="L1728" s="4" t="s">
        <v>8085</v>
      </c>
      <c r="M1728" s="4" t="s">
        <v>1095</v>
      </c>
      <c r="N1728" s="4" t="str">
        <f>VLOOKUP(F1728,Homologación!$A:$B,2,0)</f>
        <v>Historia</v>
      </c>
      <c r="O1728" s="4" t="str">
        <f>IFERROR(IF(VLOOKUP(G1728,Homologación!$A:$B,2,0)=Tabla1[[#This Row],[Carrera Equivalente Uniandes 1]],"",VLOOKUP(G1728,Homologación!$A:$B,2,0)),"")</f>
        <v/>
      </c>
      <c r="P1728" s="4" t="str">
        <f>IFERROR(IF(OR(VLOOKUP(H1728,Homologación!$A:$B,2,0)=Tabla1[[#This Row],[Carrera Equivalente Uniandes 1]],VLOOKUP(H1728,Homologación!$A:$B,2,0)=Tabla1[[#This Row],[Carrera Equivalente Uniandes 2]]),"",VLOOKUP(H1728,Homologación!$A:$B,2,0)),"")</f>
        <v/>
      </c>
    </row>
    <row r="1729" spans="1:16" x14ac:dyDescent="0.25">
      <c r="A1729" s="4" t="s">
        <v>2829</v>
      </c>
      <c r="B1729" s="4" t="s">
        <v>154</v>
      </c>
      <c r="C1729" s="4" t="s">
        <v>155</v>
      </c>
      <c r="D1729" s="4" t="s">
        <v>4371</v>
      </c>
      <c r="E1729" s="4" t="s">
        <v>3</v>
      </c>
      <c r="F1729" s="4" t="s">
        <v>44</v>
      </c>
      <c r="G1729" s="4" t="s">
        <v>18</v>
      </c>
      <c r="I1729" s="4" t="s">
        <v>4445</v>
      </c>
      <c r="J1729" s="4">
        <v>8200038502</v>
      </c>
      <c r="K1729" s="4" t="s">
        <v>5638</v>
      </c>
      <c r="L1729" s="4" t="s">
        <v>8086</v>
      </c>
      <c r="M1729" s="4" t="s">
        <v>1095</v>
      </c>
      <c r="N1729" s="4" t="str">
        <f>VLOOKUP(F1729,Homologación!$A:$B,2,0)</f>
        <v>Administración</v>
      </c>
      <c r="O1729" s="4" t="str">
        <f>IFERROR(IF(VLOOKUP(G1729,Homologación!$A:$B,2,0)=Tabla1[[#This Row],[Carrera Equivalente Uniandes 1]],"",VLOOKUP(G1729,Homologación!$A:$B,2,0)),"")</f>
        <v>Historia</v>
      </c>
      <c r="P1729" s="4" t="str">
        <f>IFERROR(IF(OR(VLOOKUP(H1729,Homologación!$A:$B,2,0)=Tabla1[[#This Row],[Carrera Equivalente Uniandes 1]],VLOOKUP(H1729,Homologación!$A:$B,2,0)=Tabla1[[#This Row],[Carrera Equivalente Uniandes 2]]),"",VLOOKUP(H1729,Homologación!$A:$B,2,0)),"")</f>
        <v/>
      </c>
    </row>
    <row r="1730" spans="1:16" x14ac:dyDescent="0.25">
      <c r="A1730" s="4" t="s">
        <v>2830</v>
      </c>
      <c r="B1730" s="4" t="s">
        <v>154</v>
      </c>
      <c r="C1730" s="4" t="s">
        <v>155</v>
      </c>
      <c r="D1730" s="4" t="s">
        <v>4371</v>
      </c>
      <c r="E1730" s="4" t="s">
        <v>3</v>
      </c>
      <c r="F1730" s="4" t="s">
        <v>44</v>
      </c>
      <c r="G1730" s="4" t="s">
        <v>18</v>
      </c>
      <c r="I1730" s="4" t="s">
        <v>4445</v>
      </c>
      <c r="J1730" s="4">
        <v>8200038502</v>
      </c>
      <c r="K1730" s="4" t="s">
        <v>5638</v>
      </c>
      <c r="L1730" s="4" t="s">
        <v>8086</v>
      </c>
      <c r="M1730" s="4" t="s">
        <v>1095</v>
      </c>
      <c r="N1730" s="4" t="str">
        <f>VLOOKUP(F1730,Homologación!$A:$B,2,0)</f>
        <v>Administración</v>
      </c>
      <c r="O1730" s="4" t="str">
        <f>IFERROR(IF(VLOOKUP(G1730,Homologación!$A:$B,2,0)=Tabla1[[#This Row],[Carrera Equivalente Uniandes 1]],"",VLOOKUP(G1730,Homologación!$A:$B,2,0)),"")</f>
        <v>Historia</v>
      </c>
      <c r="P1730" s="4" t="str">
        <f>IFERROR(IF(OR(VLOOKUP(H1730,Homologación!$A:$B,2,0)=Tabla1[[#This Row],[Carrera Equivalente Uniandes 1]],VLOOKUP(H1730,Homologación!$A:$B,2,0)=Tabla1[[#This Row],[Carrera Equivalente Uniandes 2]]),"",VLOOKUP(H1730,Homologación!$A:$B,2,0)),"")</f>
        <v/>
      </c>
    </row>
    <row r="1731" spans="1:16" x14ac:dyDescent="0.25">
      <c r="A1731" s="4" t="s">
        <v>2831</v>
      </c>
      <c r="B1731" s="4" t="s">
        <v>154</v>
      </c>
      <c r="C1731" s="4" t="s">
        <v>155</v>
      </c>
      <c r="D1731" s="4" t="s">
        <v>4371</v>
      </c>
      <c r="E1731" s="4" t="s">
        <v>3</v>
      </c>
      <c r="F1731" s="4" t="s">
        <v>44</v>
      </c>
      <c r="G1731" s="4" t="s">
        <v>18</v>
      </c>
      <c r="I1731" s="4" t="s">
        <v>4445</v>
      </c>
      <c r="J1731" s="4">
        <v>8200038502</v>
      </c>
      <c r="K1731" s="4" t="s">
        <v>5638</v>
      </c>
      <c r="L1731" s="4" t="s">
        <v>8087</v>
      </c>
      <c r="M1731" s="4" t="s">
        <v>1095</v>
      </c>
      <c r="N1731" s="4" t="str">
        <f>VLOOKUP(F1731,Homologación!$A:$B,2,0)</f>
        <v>Administración</v>
      </c>
      <c r="O1731" s="4" t="str">
        <f>IFERROR(IF(VLOOKUP(G1731,Homologación!$A:$B,2,0)=Tabla1[[#This Row],[Carrera Equivalente Uniandes 1]],"",VLOOKUP(G1731,Homologación!$A:$B,2,0)),"")</f>
        <v>Historia</v>
      </c>
      <c r="P1731" s="4" t="str">
        <f>IFERROR(IF(OR(VLOOKUP(H1731,Homologación!$A:$B,2,0)=Tabla1[[#This Row],[Carrera Equivalente Uniandes 1]],VLOOKUP(H1731,Homologación!$A:$B,2,0)=Tabla1[[#This Row],[Carrera Equivalente Uniandes 2]]),"",VLOOKUP(H1731,Homologación!$A:$B,2,0)),"")</f>
        <v/>
      </c>
    </row>
    <row r="1732" spans="1:16" x14ac:dyDescent="0.25">
      <c r="A1732" s="4" t="s">
        <v>2832</v>
      </c>
      <c r="B1732" s="4" t="s">
        <v>154</v>
      </c>
      <c r="C1732" s="4" t="s">
        <v>155</v>
      </c>
      <c r="D1732" s="4" t="s">
        <v>4371</v>
      </c>
      <c r="E1732" s="4" t="s">
        <v>3</v>
      </c>
      <c r="F1732" s="4" t="s">
        <v>472</v>
      </c>
      <c r="I1732" s="4" t="s">
        <v>4445</v>
      </c>
      <c r="J1732" s="4">
        <v>8200038502</v>
      </c>
      <c r="K1732" s="4" t="s">
        <v>5639</v>
      </c>
      <c r="L1732" s="4" t="s">
        <v>8088</v>
      </c>
      <c r="M1732" s="4" t="s">
        <v>1095</v>
      </c>
      <c r="N1732" s="4" t="str">
        <f>VLOOKUP(F1732,Homologación!$A:$B,2,0)</f>
        <v>Ingeniería de Sistemas y Computación</v>
      </c>
      <c r="O1732" s="4" t="str">
        <f>IFERROR(IF(VLOOKUP(G1732,Homologación!$A:$B,2,0)=Tabla1[[#This Row],[Carrera Equivalente Uniandes 1]],"",VLOOKUP(G1732,Homologación!$A:$B,2,0)),"")</f>
        <v/>
      </c>
      <c r="P1732" s="4" t="str">
        <f>IFERROR(IF(OR(VLOOKUP(H1732,Homologación!$A:$B,2,0)=Tabla1[[#This Row],[Carrera Equivalente Uniandes 1]],VLOOKUP(H1732,Homologación!$A:$B,2,0)=Tabla1[[#This Row],[Carrera Equivalente Uniandes 2]]),"",VLOOKUP(H1732,Homologación!$A:$B,2,0)),"")</f>
        <v/>
      </c>
    </row>
    <row r="1733" spans="1:16" x14ac:dyDescent="0.25">
      <c r="A1733" s="4" t="s">
        <v>2833</v>
      </c>
      <c r="B1733" s="4" t="s">
        <v>154</v>
      </c>
      <c r="C1733" s="4" t="s">
        <v>153</v>
      </c>
      <c r="D1733" s="4" t="s">
        <v>4371</v>
      </c>
      <c r="E1733" s="4" t="s">
        <v>3</v>
      </c>
      <c r="F1733" s="4" t="s">
        <v>44</v>
      </c>
      <c r="I1733" s="4" t="s">
        <v>701</v>
      </c>
      <c r="J1733" s="4">
        <v>8200009926</v>
      </c>
      <c r="K1733" s="4" t="s">
        <v>5640</v>
      </c>
      <c r="L1733" s="4" t="s">
        <v>8089</v>
      </c>
      <c r="M1733" s="4" t="s">
        <v>1095</v>
      </c>
      <c r="N1733" s="4" t="str">
        <f>VLOOKUP(F1733,Homologación!$A:$B,2,0)</f>
        <v>Administración</v>
      </c>
      <c r="O1733" s="4" t="str">
        <f>IFERROR(IF(VLOOKUP(G1733,Homologación!$A:$B,2,0)=Tabla1[[#This Row],[Carrera Equivalente Uniandes 1]],"",VLOOKUP(G1733,Homologación!$A:$B,2,0)),"")</f>
        <v/>
      </c>
      <c r="P1733" s="4" t="str">
        <f>IFERROR(IF(OR(VLOOKUP(H1733,Homologación!$A:$B,2,0)=Tabla1[[#This Row],[Carrera Equivalente Uniandes 1]],VLOOKUP(H1733,Homologación!$A:$B,2,0)=Tabla1[[#This Row],[Carrera Equivalente Uniandes 2]]),"",VLOOKUP(H1733,Homologación!$A:$B,2,0)),"")</f>
        <v/>
      </c>
    </row>
    <row r="1734" spans="1:16" x14ac:dyDescent="0.25">
      <c r="A1734" s="4" t="s">
        <v>2834</v>
      </c>
      <c r="B1734" s="4" t="s">
        <v>154</v>
      </c>
      <c r="C1734" s="4" t="s">
        <v>153</v>
      </c>
      <c r="D1734" s="4" t="s">
        <v>4371</v>
      </c>
      <c r="E1734" s="4" t="s">
        <v>3</v>
      </c>
      <c r="F1734" s="4" t="s">
        <v>44</v>
      </c>
      <c r="I1734" s="4" t="s">
        <v>701</v>
      </c>
      <c r="J1734" s="4">
        <v>8200009926</v>
      </c>
      <c r="K1734" s="4" t="s">
        <v>5641</v>
      </c>
      <c r="L1734" s="4" t="s">
        <v>8090</v>
      </c>
      <c r="M1734" s="4" t="s">
        <v>1095</v>
      </c>
      <c r="N1734" s="4" t="str">
        <f>VLOOKUP(F1734,Homologación!$A:$B,2,0)</f>
        <v>Administración</v>
      </c>
      <c r="O1734" s="4" t="str">
        <f>IFERROR(IF(VLOOKUP(G1734,Homologación!$A:$B,2,0)=Tabla1[[#This Row],[Carrera Equivalente Uniandes 1]],"",VLOOKUP(G1734,Homologación!$A:$B,2,0)),"")</f>
        <v/>
      </c>
      <c r="P1734" s="4" t="str">
        <f>IFERROR(IF(OR(VLOOKUP(H1734,Homologación!$A:$B,2,0)=Tabla1[[#This Row],[Carrera Equivalente Uniandes 1]],VLOOKUP(H1734,Homologación!$A:$B,2,0)=Tabla1[[#This Row],[Carrera Equivalente Uniandes 2]]),"",VLOOKUP(H1734,Homologación!$A:$B,2,0)),"")</f>
        <v/>
      </c>
    </row>
    <row r="1735" spans="1:16" x14ac:dyDescent="0.25">
      <c r="A1735" s="4" t="s">
        <v>2835</v>
      </c>
      <c r="B1735" s="4" t="s">
        <v>154</v>
      </c>
      <c r="C1735" s="4" t="s">
        <v>153</v>
      </c>
      <c r="D1735" s="4" t="s">
        <v>4371</v>
      </c>
      <c r="E1735" s="4" t="s">
        <v>3</v>
      </c>
      <c r="F1735" s="4" t="s">
        <v>32</v>
      </c>
      <c r="I1735" s="4" t="s">
        <v>701</v>
      </c>
      <c r="J1735" s="4">
        <v>8200009926</v>
      </c>
      <c r="K1735" s="4" t="s">
        <v>5642</v>
      </c>
      <c r="L1735" s="4" t="s">
        <v>8091</v>
      </c>
      <c r="M1735" s="4" t="s">
        <v>1095</v>
      </c>
      <c r="N1735" s="4" t="str">
        <f>VLOOKUP(F1735,Homologación!$A:$B,2,0)</f>
        <v>Contaduría Internacional</v>
      </c>
      <c r="O1735" s="4" t="str">
        <f>IFERROR(IF(VLOOKUP(G1735,Homologación!$A:$B,2,0)=Tabla1[[#This Row],[Carrera Equivalente Uniandes 1]],"",VLOOKUP(G1735,Homologación!$A:$B,2,0)),"")</f>
        <v/>
      </c>
      <c r="P1735" s="4" t="str">
        <f>IFERROR(IF(OR(VLOOKUP(H1735,Homologación!$A:$B,2,0)=Tabla1[[#This Row],[Carrera Equivalente Uniandes 1]],VLOOKUP(H1735,Homologación!$A:$B,2,0)=Tabla1[[#This Row],[Carrera Equivalente Uniandes 2]]),"",VLOOKUP(H1735,Homologación!$A:$B,2,0)),"")</f>
        <v/>
      </c>
    </row>
    <row r="1736" spans="1:16" x14ac:dyDescent="0.25">
      <c r="A1736" s="4" t="s">
        <v>2836</v>
      </c>
      <c r="B1736" s="4" t="s">
        <v>154</v>
      </c>
      <c r="C1736" s="4" t="s">
        <v>153</v>
      </c>
      <c r="D1736" s="4" t="s">
        <v>4371</v>
      </c>
      <c r="E1736" s="4" t="s">
        <v>3</v>
      </c>
      <c r="F1736" s="4" t="s">
        <v>32</v>
      </c>
      <c r="I1736" s="4" t="s">
        <v>701</v>
      </c>
      <c r="J1736" s="4">
        <v>8200009926</v>
      </c>
      <c r="K1736" s="4" t="s">
        <v>5642</v>
      </c>
      <c r="L1736" s="4" t="s">
        <v>8092</v>
      </c>
      <c r="M1736" s="4" t="s">
        <v>1095</v>
      </c>
      <c r="N1736" s="4" t="str">
        <f>VLOOKUP(F1736,Homologación!$A:$B,2,0)</f>
        <v>Contaduría Internacional</v>
      </c>
      <c r="O1736" s="4" t="str">
        <f>IFERROR(IF(VLOOKUP(G1736,Homologación!$A:$B,2,0)=Tabla1[[#This Row],[Carrera Equivalente Uniandes 1]],"",VLOOKUP(G1736,Homologación!$A:$B,2,0)),"")</f>
        <v/>
      </c>
      <c r="P1736" s="4" t="str">
        <f>IFERROR(IF(OR(VLOOKUP(H1736,Homologación!$A:$B,2,0)=Tabla1[[#This Row],[Carrera Equivalente Uniandes 1]],VLOOKUP(H1736,Homologación!$A:$B,2,0)=Tabla1[[#This Row],[Carrera Equivalente Uniandes 2]]),"",VLOOKUP(H1736,Homologación!$A:$B,2,0)),"")</f>
        <v/>
      </c>
    </row>
    <row r="1737" spans="1:16" x14ac:dyDescent="0.25">
      <c r="A1737" s="4" t="s">
        <v>2837</v>
      </c>
      <c r="B1737" s="4" t="s">
        <v>154</v>
      </c>
      <c r="C1737" s="4" t="s">
        <v>153</v>
      </c>
      <c r="D1737" s="4" t="s">
        <v>4371</v>
      </c>
      <c r="E1737" s="4" t="s">
        <v>3</v>
      </c>
      <c r="F1737" s="4" t="s">
        <v>461</v>
      </c>
      <c r="I1737" s="4" t="s">
        <v>701</v>
      </c>
      <c r="J1737" s="4">
        <v>8200009926</v>
      </c>
      <c r="K1737" s="4" t="s">
        <v>5643</v>
      </c>
      <c r="L1737" s="4" t="s">
        <v>8093</v>
      </c>
      <c r="M1737" s="4" t="s">
        <v>1095</v>
      </c>
      <c r="N1737" s="4" t="str">
        <f>VLOOKUP(F1737,Homologación!$A:$B,2,0)</f>
        <v>Ingeniería Ambiental</v>
      </c>
      <c r="O1737" s="4" t="str">
        <f>IFERROR(IF(VLOOKUP(G1737,Homologación!$A:$B,2,0)=Tabla1[[#This Row],[Carrera Equivalente Uniandes 1]],"",VLOOKUP(G1737,Homologación!$A:$B,2,0)),"")</f>
        <v/>
      </c>
      <c r="P1737" s="4" t="str">
        <f>IFERROR(IF(OR(VLOOKUP(H1737,Homologación!$A:$B,2,0)=Tabla1[[#This Row],[Carrera Equivalente Uniandes 1]],VLOOKUP(H1737,Homologación!$A:$B,2,0)=Tabla1[[#This Row],[Carrera Equivalente Uniandes 2]]),"",VLOOKUP(H1737,Homologación!$A:$B,2,0)),"")</f>
        <v/>
      </c>
    </row>
    <row r="1738" spans="1:16" x14ac:dyDescent="0.25">
      <c r="A1738" s="4" t="s">
        <v>2838</v>
      </c>
      <c r="B1738" s="4" t="s">
        <v>2</v>
      </c>
      <c r="C1738" s="4" t="s">
        <v>234</v>
      </c>
      <c r="D1738" s="4" t="s">
        <v>4372</v>
      </c>
      <c r="E1738" s="4" t="s">
        <v>9</v>
      </c>
      <c r="F1738" s="4" t="s">
        <v>36</v>
      </c>
      <c r="G1738" s="4" t="s">
        <v>95</v>
      </c>
      <c r="H1738" s="4" t="s">
        <v>18</v>
      </c>
      <c r="I1738" s="4" t="s">
        <v>297</v>
      </c>
      <c r="J1738" s="4">
        <v>8999990697</v>
      </c>
      <c r="K1738" s="4" t="s">
        <v>5644</v>
      </c>
      <c r="L1738" s="4" t="s">
        <v>8094</v>
      </c>
      <c r="M1738" s="4" t="s">
        <v>1095</v>
      </c>
      <c r="N1738" s="4" t="str">
        <f>VLOOKUP(F1738,Homologación!$A:$B,2,0)</f>
        <v>Historia</v>
      </c>
      <c r="O1738" s="4" t="str">
        <f>IFERROR(IF(VLOOKUP(G1738,Homologación!$A:$B,2,0)=Tabla1[[#This Row],[Carrera Equivalente Uniandes 1]],"",VLOOKUP(G1738,Homologación!$A:$B,2,0)),"")</f>
        <v/>
      </c>
      <c r="P1738" s="4" t="str">
        <f>IFERROR(IF(OR(VLOOKUP(H1738,Homologación!$A:$B,2,0)=Tabla1[[#This Row],[Carrera Equivalente Uniandes 1]],VLOOKUP(H1738,Homologación!$A:$B,2,0)=Tabla1[[#This Row],[Carrera Equivalente Uniandes 2]]),"",VLOOKUP(H1738,Homologación!$A:$B,2,0)),"")</f>
        <v/>
      </c>
    </row>
    <row r="1739" spans="1:16" x14ac:dyDescent="0.25">
      <c r="A1739" s="4" t="s">
        <v>2839</v>
      </c>
      <c r="B1739" s="4" t="s">
        <v>2</v>
      </c>
      <c r="C1739" s="4" t="s">
        <v>234</v>
      </c>
      <c r="D1739" s="4" t="s">
        <v>4372</v>
      </c>
      <c r="E1739" s="4" t="s">
        <v>9</v>
      </c>
      <c r="F1739" s="4" t="s">
        <v>36</v>
      </c>
      <c r="G1739" s="4" t="s">
        <v>95</v>
      </c>
      <c r="H1739" s="4" t="s">
        <v>18</v>
      </c>
      <c r="I1739" s="4" t="s">
        <v>297</v>
      </c>
      <c r="J1739" s="4">
        <v>8999990697</v>
      </c>
      <c r="K1739" s="4" t="s">
        <v>5644</v>
      </c>
      <c r="L1739" s="4" t="s">
        <v>8095</v>
      </c>
      <c r="M1739" s="4" t="s">
        <v>1095</v>
      </c>
      <c r="N1739" s="4" t="str">
        <f>VLOOKUP(F1739,Homologación!$A:$B,2,0)</f>
        <v>Historia</v>
      </c>
      <c r="O1739" s="4" t="str">
        <f>IFERROR(IF(VLOOKUP(G1739,Homologación!$A:$B,2,0)=Tabla1[[#This Row],[Carrera Equivalente Uniandes 1]],"",VLOOKUP(G1739,Homologación!$A:$B,2,0)),"")</f>
        <v/>
      </c>
      <c r="P1739" s="4" t="str">
        <f>IFERROR(IF(OR(VLOOKUP(H1739,Homologación!$A:$B,2,0)=Tabla1[[#This Row],[Carrera Equivalente Uniandes 1]],VLOOKUP(H1739,Homologación!$A:$B,2,0)=Tabla1[[#This Row],[Carrera Equivalente Uniandes 2]]),"",VLOOKUP(H1739,Homologación!$A:$B,2,0)),"")</f>
        <v/>
      </c>
    </row>
    <row r="1740" spans="1:16" x14ac:dyDescent="0.25">
      <c r="A1740" s="4" t="s">
        <v>2840</v>
      </c>
      <c r="B1740" s="4" t="s">
        <v>2</v>
      </c>
      <c r="C1740" s="4" t="s">
        <v>234</v>
      </c>
      <c r="D1740" s="4" t="s">
        <v>4372</v>
      </c>
      <c r="E1740" s="4" t="s">
        <v>9</v>
      </c>
      <c r="F1740" s="4" t="s">
        <v>461</v>
      </c>
      <c r="I1740" s="4" t="s">
        <v>297</v>
      </c>
      <c r="J1740" s="4">
        <v>8999990697</v>
      </c>
      <c r="K1740" s="4" t="s">
        <v>5645</v>
      </c>
      <c r="L1740" s="4" t="s">
        <v>8096</v>
      </c>
      <c r="M1740" s="4" t="s">
        <v>1095</v>
      </c>
      <c r="N1740" s="4" t="str">
        <f>VLOOKUP(F1740,Homologación!$A:$B,2,0)</f>
        <v>Ingeniería Ambiental</v>
      </c>
      <c r="O1740" s="4" t="str">
        <f>IFERROR(IF(VLOOKUP(G1740,Homologación!$A:$B,2,0)=Tabla1[[#This Row],[Carrera Equivalente Uniandes 1]],"",VLOOKUP(G1740,Homologación!$A:$B,2,0)),"")</f>
        <v/>
      </c>
      <c r="P1740" s="4" t="str">
        <f>IFERROR(IF(OR(VLOOKUP(H1740,Homologación!$A:$B,2,0)=Tabla1[[#This Row],[Carrera Equivalente Uniandes 1]],VLOOKUP(H1740,Homologación!$A:$B,2,0)=Tabla1[[#This Row],[Carrera Equivalente Uniandes 2]]),"",VLOOKUP(H1740,Homologación!$A:$B,2,0)),"")</f>
        <v/>
      </c>
    </row>
    <row r="1741" spans="1:16" x14ac:dyDescent="0.25">
      <c r="A1741" s="4" t="s">
        <v>2841</v>
      </c>
      <c r="B1741" s="4" t="s">
        <v>91</v>
      </c>
      <c r="C1741" s="4" t="s">
        <v>202</v>
      </c>
      <c r="D1741" s="4" t="s">
        <v>4365</v>
      </c>
      <c r="E1741" s="4" t="s">
        <v>3</v>
      </c>
      <c r="F1741" s="4" t="s">
        <v>504</v>
      </c>
      <c r="G1741" s="4" t="s">
        <v>34</v>
      </c>
      <c r="I1741" s="4" t="s">
        <v>663</v>
      </c>
      <c r="J1741" s="4">
        <v>9004771698</v>
      </c>
      <c r="K1741" s="4" t="s">
        <v>5646</v>
      </c>
      <c r="L1741" s="4" t="s">
        <v>8097</v>
      </c>
      <c r="M1741" s="4" t="s">
        <v>1095</v>
      </c>
      <c r="N1741" s="4" t="str">
        <f>VLOOKUP(F1741,Homologación!$A:$B,2,0)</f>
        <v>Sin equivalente</v>
      </c>
      <c r="O1741" s="4" t="str">
        <f>IFERROR(IF(VLOOKUP(G1741,Homologación!$A:$B,2,0)=Tabla1[[#This Row],[Carrera Equivalente Uniandes 1]],"",VLOOKUP(G1741,Homologación!$A:$B,2,0)),"")</f>
        <v/>
      </c>
      <c r="P1741" s="4" t="str">
        <f>IFERROR(IF(OR(VLOOKUP(H1741,Homologación!$A:$B,2,0)=Tabla1[[#This Row],[Carrera Equivalente Uniandes 1]],VLOOKUP(H1741,Homologación!$A:$B,2,0)=Tabla1[[#This Row],[Carrera Equivalente Uniandes 2]]),"",VLOOKUP(H1741,Homologación!$A:$B,2,0)),"")</f>
        <v/>
      </c>
    </row>
    <row r="1742" spans="1:16" x14ac:dyDescent="0.25">
      <c r="A1742" s="4" t="s">
        <v>2842</v>
      </c>
      <c r="B1742" s="4" t="s">
        <v>91</v>
      </c>
      <c r="C1742" s="4" t="s">
        <v>202</v>
      </c>
      <c r="D1742" s="4" t="s">
        <v>4365</v>
      </c>
      <c r="E1742" s="4" t="s">
        <v>3</v>
      </c>
      <c r="F1742" s="4" t="s">
        <v>436</v>
      </c>
      <c r="I1742" s="4" t="s">
        <v>663</v>
      </c>
      <c r="J1742" s="4">
        <v>9004771698</v>
      </c>
      <c r="K1742" s="4" t="s">
        <v>5647</v>
      </c>
      <c r="L1742" s="4" t="s">
        <v>8098</v>
      </c>
      <c r="M1742" s="4" t="s">
        <v>1095</v>
      </c>
      <c r="N1742" s="4" t="str">
        <f>VLOOKUP(F1742,Homologación!$A:$B,2,0)</f>
        <v>Licenciatura en Ciencias Sociales</v>
      </c>
      <c r="O1742" s="4" t="str">
        <f>IFERROR(IF(VLOOKUP(G1742,Homologación!$A:$B,2,0)=Tabla1[[#This Row],[Carrera Equivalente Uniandes 1]],"",VLOOKUP(G1742,Homologación!$A:$B,2,0)),"")</f>
        <v/>
      </c>
      <c r="P1742" s="4" t="str">
        <f>IFERROR(IF(OR(VLOOKUP(H1742,Homologación!$A:$B,2,0)=Tabla1[[#This Row],[Carrera Equivalente Uniandes 1]],VLOOKUP(H1742,Homologación!$A:$B,2,0)=Tabla1[[#This Row],[Carrera Equivalente Uniandes 2]]),"",VLOOKUP(H1742,Homologación!$A:$B,2,0)),"")</f>
        <v/>
      </c>
    </row>
    <row r="1743" spans="1:16" x14ac:dyDescent="0.25">
      <c r="A1743" s="4" t="s">
        <v>2843</v>
      </c>
      <c r="B1743" s="4" t="s">
        <v>91</v>
      </c>
      <c r="C1743" s="4" t="s">
        <v>202</v>
      </c>
      <c r="D1743" s="4" t="s">
        <v>4365</v>
      </c>
      <c r="E1743" s="4" t="s">
        <v>9572</v>
      </c>
      <c r="F1743" s="4" t="s">
        <v>17</v>
      </c>
      <c r="G1743" s="4" t="s">
        <v>432</v>
      </c>
      <c r="I1743" s="4" t="s">
        <v>663</v>
      </c>
      <c r="J1743" s="4">
        <v>9004771698</v>
      </c>
      <c r="K1743" s="4" t="s">
        <v>5648</v>
      </c>
      <c r="L1743" s="4" t="s">
        <v>8099</v>
      </c>
      <c r="M1743" s="4" t="s">
        <v>1095</v>
      </c>
      <c r="N1743" s="4" t="str">
        <f>VLOOKUP(F1743,Homologación!$A:$B,2,0)</f>
        <v>Historia</v>
      </c>
      <c r="O1743" s="4" t="str">
        <f>IFERROR(IF(VLOOKUP(G1743,Homologación!$A:$B,2,0)=Tabla1[[#This Row],[Carrera Equivalente Uniandes 1]],"",VLOOKUP(G1743,Homologación!$A:$B,2,0)),"")</f>
        <v>Ingeniería Industrial</v>
      </c>
      <c r="P1743" s="4" t="str">
        <f>IFERROR(IF(OR(VLOOKUP(H1743,Homologación!$A:$B,2,0)=Tabla1[[#This Row],[Carrera Equivalente Uniandes 1]],VLOOKUP(H1743,Homologación!$A:$B,2,0)=Tabla1[[#This Row],[Carrera Equivalente Uniandes 2]]),"",VLOOKUP(H1743,Homologación!$A:$B,2,0)),"")</f>
        <v/>
      </c>
    </row>
    <row r="1744" spans="1:16" x14ac:dyDescent="0.25">
      <c r="A1744" s="4" t="s">
        <v>2844</v>
      </c>
      <c r="B1744" s="4" t="s">
        <v>91</v>
      </c>
      <c r="C1744" s="4" t="s">
        <v>202</v>
      </c>
      <c r="D1744" s="4" t="s">
        <v>4365</v>
      </c>
      <c r="E1744" s="4" t="s">
        <v>3</v>
      </c>
      <c r="F1744" s="4" t="s">
        <v>15</v>
      </c>
      <c r="G1744" s="4" t="s">
        <v>38</v>
      </c>
      <c r="I1744" s="4" t="s">
        <v>663</v>
      </c>
      <c r="J1744" s="4">
        <v>9004771698</v>
      </c>
      <c r="K1744" s="4" t="s">
        <v>5649</v>
      </c>
      <c r="L1744" s="4" t="s">
        <v>8100</v>
      </c>
      <c r="M1744" s="4" t="s">
        <v>1095</v>
      </c>
      <c r="N1744" s="4" t="str">
        <f>VLOOKUP(F1744,Homologación!$A:$B,2,0)</f>
        <v>Administración</v>
      </c>
      <c r="O1744" s="4" t="str">
        <f>IFERROR(IF(VLOOKUP(G1744,Homologación!$A:$B,2,0)=Tabla1[[#This Row],[Carrera Equivalente Uniandes 1]],"",VLOOKUP(G1744,Homologación!$A:$B,2,0)),"")</f>
        <v>Economía</v>
      </c>
      <c r="P1744" s="4" t="str">
        <f>IFERROR(IF(OR(VLOOKUP(H1744,Homologación!$A:$B,2,0)=Tabla1[[#This Row],[Carrera Equivalente Uniandes 1]],VLOOKUP(H1744,Homologación!$A:$B,2,0)=Tabla1[[#This Row],[Carrera Equivalente Uniandes 2]]),"",VLOOKUP(H1744,Homologación!$A:$B,2,0)),"")</f>
        <v/>
      </c>
    </row>
    <row r="1745" spans="1:16" x14ac:dyDescent="0.25">
      <c r="A1745" s="4" t="s">
        <v>2845</v>
      </c>
      <c r="B1745" s="4" t="s">
        <v>91</v>
      </c>
      <c r="C1745" s="4" t="s">
        <v>202</v>
      </c>
      <c r="D1745" s="4" t="s">
        <v>4365</v>
      </c>
      <c r="E1745" s="4" t="s">
        <v>3</v>
      </c>
      <c r="F1745" s="4" t="s">
        <v>9405</v>
      </c>
      <c r="G1745" s="4" t="s">
        <v>9499</v>
      </c>
      <c r="I1745" s="4" t="s">
        <v>663</v>
      </c>
      <c r="J1745" s="4">
        <v>9004771698</v>
      </c>
      <c r="K1745" s="4" t="s">
        <v>5650</v>
      </c>
      <c r="L1745" s="4" t="s">
        <v>8101</v>
      </c>
      <c r="M1745" s="4" t="s">
        <v>1095</v>
      </c>
      <c r="N1745" s="4" t="str">
        <f>VLOOKUP(F1745,Homologación!$A:$B,2,0)</f>
        <v>Música</v>
      </c>
      <c r="O1745" s="4" t="str">
        <f>IFERROR(IF(VLOOKUP(G1745,Homologación!$A:$B,2,0)=Tabla1[[#This Row],[Carrera Equivalente Uniandes 1]],"",VLOOKUP(G1745,Homologación!$A:$B,2,0)),"")</f>
        <v>Licenciatura en Arte</v>
      </c>
      <c r="P1745" s="4" t="str">
        <f>IFERROR(IF(OR(VLOOKUP(H1745,Homologación!$A:$B,2,0)=Tabla1[[#This Row],[Carrera Equivalente Uniandes 1]],VLOOKUP(H1745,Homologación!$A:$B,2,0)=Tabla1[[#This Row],[Carrera Equivalente Uniandes 2]]),"",VLOOKUP(H1745,Homologación!$A:$B,2,0)),"")</f>
        <v/>
      </c>
    </row>
    <row r="1746" spans="1:16" x14ac:dyDescent="0.25">
      <c r="A1746" s="4" t="s">
        <v>2846</v>
      </c>
      <c r="B1746" s="4" t="s">
        <v>58</v>
      </c>
      <c r="C1746" s="4" t="s">
        <v>183</v>
      </c>
      <c r="D1746" s="4" t="s">
        <v>4379</v>
      </c>
      <c r="E1746" s="4" t="s">
        <v>3</v>
      </c>
      <c r="F1746" s="4" t="s">
        <v>21</v>
      </c>
      <c r="I1746" s="4" t="s">
        <v>121</v>
      </c>
      <c r="J1746" s="4">
        <v>8001860611</v>
      </c>
      <c r="K1746" s="4" t="s">
        <v>5044</v>
      </c>
      <c r="L1746" s="4" t="s">
        <v>8102</v>
      </c>
      <c r="M1746" s="4" t="s">
        <v>1095</v>
      </c>
      <c r="N1746" s="4" t="str">
        <f>VLOOKUP(F1746,Homologación!$A:$B,2,0)</f>
        <v>Derecho</v>
      </c>
      <c r="O1746" s="4" t="str">
        <f>IFERROR(IF(VLOOKUP(G1746,Homologación!$A:$B,2,0)=Tabla1[[#This Row],[Carrera Equivalente Uniandes 1]],"",VLOOKUP(G1746,Homologación!$A:$B,2,0)),"")</f>
        <v/>
      </c>
      <c r="P1746" s="4" t="str">
        <f>IFERROR(IF(OR(VLOOKUP(H1746,Homologación!$A:$B,2,0)=Tabla1[[#This Row],[Carrera Equivalente Uniandes 1]],VLOOKUP(H1746,Homologación!$A:$B,2,0)=Tabla1[[#This Row],[Carrera Equivalente Uniandes 2]]),"",VLOOKUP(H1746,Homologación!$A:$B,2,0)),"")</f>
        <v/>
      </c>
    </row>
    <row r="1747" spans="1:16" x14ac:dyDescent="0.25">
      <c r="A1747" s="4" t="s">
        <v>2847</v>
      </c>
      <c r="B1747" s="4" t="s">
        <v>4301</v>
      </c>
      <c r="C1747" s="4" t="s">
        <v>4314</v>
      </c>
      <c r="D1747" s="4" t="s">
        <v>4374</v>
      </c>
      <c r="E1747" s="4" t="s">
        <v>3</v>
      </c>
      <c r="F1747" s="4" t="s">
        <v>36</v>
      </c>
      <c r="G1747" s="4" t="s">
        <v>95</v>
      </c>
      <c r="I1747" s="4" t="s">
        <v>282</v>
      </c>
      <c r="J1747" s="4">
        <v>8002158072</v>
      </c>
      <c r="K1747" s="4" t="s">
        <v>4738</v>
      </c>
      <c r="L1747" s="4" t="s">
        <v>8103</v>
      </c>
      <c r="M1747" s="4" t="s">
        <v>1095</v>
      </c>
      <c r="N1747" s="4" t="str">
        <f>VLOOKUP(F1747,Homologación!$A:$B,2,0)</f>
        <v>Historia</v>
      </c>
      <c r="O1747" s="4" t="str">
        <f>IFERROR(IF(VLOOKUP(G1747,Homologación!$A:$B,2,0)=Tabla1[[#This Row],[Carrera Equivalente Uniandes 1]],"",VLOOKUP(G1747,Homologación!$A:$B,2,0)),"")</f>
        <v/>
      </c>
      <c r="P1747" s="4" t="str">
        <f>IFERROR(IF(OR(VLOOKUP(H1747,Homologación!$A:$B,2,0)=Tabla1[[#This Row],[Carrera Equivalente Uniandes 1]],VLOOKUP(H1747,Homologación!$A:$B,2,0)=Tabla1[[#This Row],[Carrera Equivalente Uniandes 2]]),"",VLOOKUP(H1747,Homologación!$A:$B,2,0)),"")</f>
        <v/>
      </c>
    </row>
    <row r="1748" spans="1:16" x14ac:dyDescent="0.25">
      <c r="A1748" s="4" t="s">
        <v>2848</v>
      </c>
      <c r="B1748" s="4" t="s">
        <v>199</v>
      </c>
      <c r="C1748" s="4" t="s">
        <v>418</v>
      </c>
      <c r="D1748" s="4" t="s">
        <v>4373</v>
      </c>
      <c r="E1748" s="4" t="s">
        <v>3</v>
      </c>
      <c r="F1748" s="4" t="s">
        <v>12</v>
      </c>
      <c r="G1748" s="4" t="s">
        <v>27</v>
      </c>
      <c r="I1748" s="4" t="s">
        <v>702</v>
      </c>
      <c r="J1748" s="4">
        <v>8917800442</v>
      </c>
      <c r="K1748" s="4" t="s">
        <v>5651</v>
      </c>
      <c r="L1748" s="4" t="s">
        <v>8104</v>
      </c>
      <c r="M1748" s="4" t="s">
        <v>1095</v>
      </c>
      <c r="N1748" s="4" t="str">
        <f>VLOOKUP(F1748,Homologación!$A:$B,2,0)</f>
        <v>Ciencia Política</v>
      </c>
      <c r="O1748" s="4" t="str">
        <f>IFERROR(IF(VLOOKUP(G1748,Homologación!$A:$B,2,0)=Tabla1[[#This Row],[Carrera Equivalente Uniandes 1]],"",VLOOKUP(G1748,Homologación!$A:$B,2,0)),"")</f>
        <v>Literatura</v>
      </c>
      <c r="P1748" s="4" t="str">
        <f>IFERROR(IF(OR(VLOOKUP(H1748,Homologación!$A:$B,2,0)=Tabla1[[#This Row],[Carrera Equivalente Uniandes 1]],VLOOKUP(H1748,Homologación!$A:$B,2,0)=Tabla1[[#This Row],[Carrera Equivalente Uniandes 2]]),"",VLOOKUP(H1748,Homologación!$A:$B,2,0)),"")</f>
        <v/>
      </c>
    </row>
    <row r="1749" spans="1:16" x14ac:dyDescent="0.25">
      <c r="A1749" s="4" t="s">
        <v>2849</v>
      </c>
      <c r="B1749" s="4" t="s">
        <v>199</v>
      </c>
      <c r="C1749" s="4" t="s">
        <v>418</v>
      </c>
      <c r="D1749" s="4" t="s">
        <v>4373</v>
      </c>
      <c r="E1749" s="4" t="s">
        <v>3</v>
      </c>
      <c r="F1749" s="4" t="s">
        <v>12</v>
      </c>
      <c r="I1749" s="4" t="s">
        <v>702</v>
      </c>
      <c r="J1749" s="4">
        <v>8917800442</v>
      </c>
      <c r="K1749" s="4" t="s">
        <v>946</v>
      </c>
      <c r="L1749" s="4" t="s">
        <v>8105</v>
      </c>
      <c r="M1749" s="4" t="s">
        <v>1095</v>
      </c>
      <c r="N1749" s="4" t="str">
        <f>VLOOKUP(F1749,Homologación!$A:$B,2,0)</f>
        <v>Ciencia Política</v>
      </c>
      <c r="O1749" s="4" t="str">
        <f>IFERROR(IF(VLOOKUP(G1749,Homologación!$A:$B,2,0)=Tabla1[[#This Row],[Carrera Equivalente Uniandes 1]],"",VLOOKUP(G1749,Homologación!$A:$B,2,0)),"")</f>
        <v/>
      </c>
      <c r="P1749" s="4" t="str">
        <f>IFERROR(IF(OR(VLOOKUP(H1749,Homologación!$A:$B,2,0)=Tabla1[[#This Row],[Carrera Equivalente Uniandes 1]],VLOOKUP(H1749,Homologación!$A:$B,2,0)=Tabla1[[#This Row],[Carrera Equivalente Uniandes 2]]),"",VLOOKUP(H1749,Homologación!$A:$B,2,0)),"")</f>
        <v/>
      </c>
    </row>
    <row r="1750" spans="1:16" x14ac:dyDescent="0.25">
      <c r="A1750" s="4" t="s">
        <v>2850</v>
      </c>
      <c r="B1750" s="4" t="s">
        <v>199</v>
      </c>
      <c r="C1750" s="4" t="s">
        <v>418</v>
      </c>
      <c r="D1750" s="4" t="s">
        <v>4373</v>
      </c>
      <c r="E1750" s="4" t="s">
        <v>9572</v>
      </c>
      <c r="F1750" s="4" t="s">
        <v>172</v>
      </c>
      <c r="G1750" s="4" t="s">
        <v>44</v>
      </c>
      <c r="H1750" s="4" t="s">
        <v>18</v>
      </c>
      <c r="I1750" s="4" t="s">
        <v>702</v>
      </c>
      <c r="J1750" s="4">
        <v>8917800442</v>
      </c>
      <c r="K1750" s="4" t="s">
        <v>5652</v>
      </c>
      <c r="L1750" s="4" t="s">
        <v>8106</v>
      </c>
      <c r="M1750" s="4" t="s">
        <v>1095</v>
      </c>
      <c r="N1750" s="4" t="str">
        <f>VLOOKUP(F1750,Homologación!$A:$B,2,0)</f>
        <v>Administración</v>
      </c>
      <c r="O1750" s="4" t="str">
        <f>IFERROR(IF(VLOOKUP(G1750,Homologación!$A:$B,2,0)=Tabla1[[#This Row],[Carrera Equivalente Uniandes 1]],"",VLOOKUP(G1750,Homologación!$A:$B,2,0)),"")</f>
        <v/>
      </c>
      <c r="P1750" s="4" t="str">
        <f>IFERROR(IF(OR(VLOOKUP(H1750,Homologación!$A:$B,2,0)=Tabla1[[#This Row],[Carrera Equivalente Uniandes 1]],VLOOKUP(H1750,Homologación!$A:$B,2,0)=Tabla1[[#This Row],[Carrera Equivalente Uniandes 2]]),"",VLOOKUP(H1750,Homologación!$A:$B,2,0)),"")</f>
        <v>Historia</v>
      </c>
    </row>
    <row r="1751" spans="1:16" x14ac:dyDescent="0.25">
      <c r="A1751" s="4" t="s">
        <v>2851</v>
      </c>
      <c r="B1751" s="4" t="s">
        <v>199</v>
      </c>
      <c r="C1751" s="4" t="s">
        <v>418</v>
      </c>
      <c r="D1751" s="4" t="s">
        <v>4373</v>
      </c>
      <c r="E1751" s="4" t="s">
        <v>9572</v>
      </c>
      <c r="F1751" s="4" t="s">
        <v>459</v>
      </c>
      <c r="G1751" s="4" t="s">
        <v>461</v>
      </c>
      <c r="I1751" s="4" t="s">
        <v>702</v>
      </c>
      <c r="J1751" s="4">
        <v>8917800442</v>
      </c>
      <c r="K1751" s="4" t="s">
        <v>5653</v>
      </c>
      <c r="L1751" s="4" t="s">
        <v>8107</v>
      </c>
      <c r="M1751" s="4" t="s">
        <v>1095</v>
      </c>
      <c r="N1751" s="4" t="str">
        <f>VLOOKUP(F1751,Homologación!$A:$B,2,0)</f>
        <v>Ingeniería Química</v>
      </c>
      <c r="O1751" s="4" t="str">
        <f>IFERROR(IF(VLOOKUP(G1751,Homologación!$A:$B,2,0)=Tabla1[[#This Row],[Carrera Equivalente Uniandes 1]],"",VLOOKUP(G1751,Homologación!$A:$B,2,0)),"")</f>
        <v>Ingeniería Ambiental</v>
      </c>
      <c r="P1751" s="4" t="str">
        <f>IFERROR(IF(OR(VLOOKUP(H1751,Homologación!$A:$B,2,0)=Tabla1[[#This Row],[Carrera Equivalente Uniandes 1]],VLOOKUP(H1751,Homologación!$A:$B,2,0)=Tabla1[[#This Row],[Carrera Equivalente Uniandes 2]]),"",VLOOKUP(H1751,Homologación!$A:$B,2,0)),"")</f>
        <v/>
      </c>
    </row>
    <row r="1752" spans="1:16" x14ac:dyDescent="0.25">
      <c r="A1752" s="4" t="s">
        <v>2852</v>
      </c>
      <c r="B1752" s="4" t="s">
        <v>199</v>
      </c>
      <c r="C1752" s="4" t="s">
        <v>418</v>
      </c>
      <c r="D1752" s="4" t="s">
        <v>4373</v>
      </c>
      <c r="E1752" s="4" t="s">
        <v>9572</v>
      </c>
      <c r="F1752" s="4" t="s">
        <v>459</v>
      </c>
      <c r="G1752" s="4" t="s">
        <v>461</v>
      </c>
      <c r="I1752" s="4" t="s">
        <v>702</v>
      </c>
      <c r="J1752" s="4">
        <v>8917800442</v>
      </c>
      <c r="K1752" s="4" t="s">
        <v>5654</v>
      </c>
      <c r="L1752" s="4" t="s">
        <v>8108</v>
      </c>
      <c r="M1752" s="4" t="s">
        <v>1095</v>
      </c>
      <c r="N1752" s="4" t="str">
        <f>VLOOKUP(F1752,Homologación!$A:$B,2,0)</f>
        <v>Ingeniería Química</v>
      </c>
      <c r="O1752" s="4" t="str">
        <f>IFERROR(IF(VLOOKUP(G1752,Homologación!$A:$B,2,0)=Tabla1[[#This Row],[Carrera Equivalente Uniandes 1]],"",VLOOKUP(G1752,Homologación!$A:$B,2,0)),"")</f>
        <v>Ingeniería Ambiental</v>
      </c>
      <c r="P1752" s="4" t="str">
        <f>IFERROR(IF(OR(VLOOKUP(H1752,Homologación!$A:$B,2,0)=Tabla1[[#This Row],[Carrera Equivalente Uniandes 1]],VLOOKUP(H1752,Homologación!$A:$B,2,0)=Tabla1[[#This Row],[Carrera Equivalente Uniandes 2]]),"",VLOOKUP(H1752,Homologación!$A:$B,2,0)),"")</f>
        <v/>
      </c>
    </row>
    <row r="1753" spans="1:16" x14ac:dyDescent="0.25">
      <c r="A1753" s="4" t="s">
        <v>2853</v>
      </c>
      <c r="B1753" s="4" t="s">
        <v>68</v>
      </c>
      <c r="C1753" s="4" t="s">
        <v>68</v>
      </c>
      <c r="D1753" s="4" t="s">
        <v>4364</v>
      </c>
      <c r="E1753" s="4" t="s">
        <v>9</v>
      </c>
      <c r="F1753" s="4" t="s">
        <v>32</v>
      </c>
      <c r="G1753" s="4" t="s">
        <v>9456</v>
      </c>
      <c r="I1753" s="4" t="s">
        <v>374</v>
      </c>
      <c r="J1753" s="4">
        <v>8340004213</v>
      </c>
      <c r="K1753" s="4" t="s">
        <v>5655</v>
      </c>
      <c r="L1753" s="4" t="s">
        <v>8109</v>
      </c>
      <c r="M1753" s="4" t="s">
        <v>1095</v>
      </c>
      <c r="N1753" s="4" t="str">
        <f>VLOOKUP(F1753,Homologación!$A:$B,2,0)</f>
        <v>Contaduría Internacional</v>
      </c>
      <c r="O1753" s="4" t="str">
        <f>IFERROR(IF(VLOOKUP(G1753,Homologación!$A:$B,2,0)=Tabla1[[#This Row],[Carrera Equivalente Uniandes 1]],"",VLOOKUP(G1753,Homologación!$A:$B,2,0)),"")</f>
        <v>Administración</v>
      </c>
      <c r="P1753" s="4" t="str">
        <f>IFERROR(IF(OR(VLOOKUP(H1753,Homologación!$A:$B,2,0)=Tabla1[[#This Row],[Carrera Equivalente Uniandes 1]],VLOOKUP(H1753,Homologación!$A:$B,2,0)=Tabla1[[#This Row],[Carrera Equivalente Uniandes 2]]),"",VLOOKUP(H1753,Homologación!$A:$B,2,0)),"")</f>
        <v/>
      </c>
    </row>
    <row r="1754" spans="1:16" x14ac:dyDescent="0.25">
      <c r="A1754" s="4" t="s">
        <v>2854</v>
      </c>
      <c r="B1754" s="4" t="s">
        <v>68</v>
      </c>
      <c r="C1754" s="4" t="s">
        <v>68</v>
      </c>
      <c r="D1754" s="4" t="s">
        <v>4364</v>
      </c>
      <c r="E1754" s="4" t="s">
        <v>9</v>
      </c>
      <c r="F1754" s="4" t="s">
        <v>432</v>
      </c>
      <c r="I1754" s="4" t="s">
        <v>374</v>
      </c>
      <c r="J1754" s="4">
        <v>8340004213</v>
      </c>
      <c r="K1754" s="4" t="s">
        <v>5656</v>
      </c>
      <c r="L1754" s="4" t="s">
        <v>8110</v>
      </c>
      <c r="M1754" s="4" t="s">
        <v>1095</v>
      </c>
      <c r="N1754" s="4" t="str">
        <f>VLOOKUP(F1754,Homologación!$A:$B,2,0)</f>
        <v>Ingeniería Industrial</v>
      </c>
      <c r="O1754" s="4" t="str">
        <f>IFERROR(IF(VLOOKUP(G1754,Homologación!$A:$B,2,0)=Tabla1[[#This Row],[Carrera Equivalente Uniandes 1]],"",VLOOKUP(G1754,Homologación!$A:$B,2,0)),"")</f>
        <v/>
      </c>
      <c r="P1754" s="4" t="str">
        <f>IFERROR(IF(OR(VLOOKUP(H1754,Homologación!$A:$B,2,0)=Tabla1[[#This Row],[Carrera Equivalente Uniandes 1]],VLOOKUP(H1754,Homologación!$A:$B,2,0)=Tabla1[[#This Row],[Carrera Equivalente Uniandes 2]]),"",VLOOKUP(H1754,Homologación!$A:$B,2,0)),"")</f>
        <v/>
      </c>
    </row>
    <row r="1755" spans="1:16" x14ac:dyDescent="0.25">
      <c r="A1755" s="4" t="s">
        <v>2855</v>
      </c>
      <c r="B1755" s="4" t="s">
        <v>68</v>
      </c>
      <c r="C1755" s="4" t="s">
        <v>68</v>
      </c>
      <c r="D1755" s="4" t="s">
        <v>4364</v>
      </c>
      <c r="E1755" s="4" t="s">
        <v>9</v>
      </c>
      <c r="F1755" s="4" t="s">
        <v>46</v>
      </c>
      <c r="I1755" s="4" t="s">
        <v>374</v>
      </c>
      <c r="J1755" s="4">
        <v>8340004213</v>
      </c>
      <c r="K1755" s="4" t="s">
        <v>5657</v>
      </c>
      <c r="L1755" s="4" t="s">
        <v>8111</v>
      </c>
      <c r="M1755" s="4" t="s">
        <v>1095</v>
      </c>
      <c r="N1755" s="4" t="str">
        <f>VLOOKUP(F1755,Homologación!$A:$B,2,0)</f>
        <v>Ingeniería Biomédica</v>
      </c>
      <c r="O1755" s="4" t="str">
        <f>IFERROR(IF(VLOOKUP(G1755,Homologación!$A:$B,2,0)=Tabla1[[#This Row],[Carrera Equivalente Uniandes 1]],"",VLOOKUP(G1755,Homologación!$A:$B,2,0)),"")</f>
        <v/>
      </c>
      <c r="P1755" s="4" t="str">
        <f>IFERROR(IF(OR(VLOOKUP(H1755,Homologación!$A:$B,2,0)=Tabla1[[#This Row],[Carrera Equivalente Uniandes 1]],VLOOKUP(H1755,Homologación!$A:$B,2,0)=Tabla1[[#This Row],[Carrera Equivalente Uniandes 2]]),"",VLOOKUP(H1755,Homologación!$A:$B,2,0)),"")</f>
        <v/>
      </c>
    </row>
    <row r="1756" spans="1:16" x14ac:dyDescent="0.25">
      <c r="A1756" s="4" t="s">
        <v>2856</v>
      </c>
      <c r="B1756" s="4" t="s">
        <v>68</v>
      </c>
      <c r="C1756" s="4" t="s">
        <v>68</v>
      </c>
      <c r="D1756" s="4" t="s">
        <v>4364</v>
      </c>
      <c r="E1756" s="4" t="s">
        <v>3</v>
      </c>
      <c r="F1756" s="4" t="s">
        <v>29</v>
      </c>
      <c r="I1756" s="4" t="s">
        <v>374</v>
      </c>
      <c r="J1756" s="4">
        <v>8340004213</v>
      </c>
      <c r="K1756" s="4" t="s">
        <v>872</v>
      </c>
      <c r="L1756" s="4" t="s">
        <v>8112</v>
      </c>
      <c r="M1756" s="4" t="s">
        <v>1095</v>
      </c>
      <c r="N1756" s="4" t="str">
        <f>VLOOKUP(F1756,Homologación!$A:$B,2,0)</f>
        <v>Ingeniería de Sistemas y Computación</v>
      </c>
      <c r="O1756" s="4" t="str">
        <f>IFERROR(IF(VLOOKUP(G1756,Homologación!$A:$B,2,0)=Tabla1[[#This Row],[Carrera Equivalente Uniandes 1]],"",VLOOKUP(G1756,Homologación!$A:$B,2,0)),"")</f>
        <v/>
      </c>
      <c r="P1756" s="4" t="str">
        <f>IFERROR(IF(OR(VLOOKUP(H1756,Homologación!$A:$B,2,0)=Tabla1[[#This Row],[Carrera Equivalente Uniandes 1]],VLOOKUP(H1756,Homologación!$A:$B,2,0)=Tabla1[[#This Row],[Carrera Equivalente Uniandes 2]]),"",VLOOKUP(H1756,Homologación!$A:$B,2,0)),"")</f>
        <v/>
      </c>
    </row>
    <row r="1757" spans="1:16" x14ac:dyDescent="0.25">
      <c r="A1757" s="4" t="s">
        <v>2857</v>
      </c>
      <c r="B1757" s="4" t="s">
        <v>68</v>
      </c>
      <c r="C1757" s="4" t="s">
        <v>68</v>
      </c>
      <c r="D1757" s="4" t="s">
        <v>4364</v>
      </c>
      <c r="E1757" s="4" t="s">
        <v>9</v>
      </c>
      <c r="F1757" s="4" t="s">
        <v>32</v>
      </c>
      <c r="G1757" s="4" t="s">
        <v>9456</v>
      </c>
      <c r="I1757" s="4" t="s">
        <v>374</v>
      </c>
      <c r="J1757" s="4">
        <v>8340004213</v>
      </c>
      <c r="K1757" s="4" t="s">
        <v>5658</v>
      </c>
      <c r="L1757" s="4" t="s">
        <v>8113</v>
      </c>
      <c r="M1757" s="4" t="s">
        <v>1095</v>
      </c>
      <c r="N1757" s="4" t="str">
        <f>VLOOKUP(F1757,Homologación!$A:$B,2,0)</f>
        <v>Contaduría Internacional</v>
      </c>
      <c r="O1757" s="4" t="str">
        <f>IFERROR(IF(VLOOKUP(G1757,Homologación!$A:$B,2,0)=Tabla1[[#This Row],[Carrera Equivalente Uniandes 1]],"",VLOOKUP(G1757,Homologación!$A:$B,2,0)),"")</f>
        <v>Administración</v>
      </c>
      <c r="P1757" s="4" t="str">
        <f>IFERROR(IF(OR(VLOOKUP(H1757,Homologación!$A:$B,2,0)=Tabla1[[#This Row],[Carrera Equivalente Uniandes 1]],VLOOKUP(H1757,Homologación!$A:$B,2,0)=Tabla1[[#This Row],[Carrera Equivalente Uniandes 2]]),"",VLOOKUP(H1757,Homologación!$A:$B,2,0)),"")</f>
        <v/>
      </c>
    </row>
    <row r="1758" spans="1:16" x14ac:dyDescent="0.25">
      <c r="A1758" s="4" t="s">
        <v>2858</v>
      </c>
      <c r="B1758" s="4" t="s">
        <v>55</v>
      </c>
      <c r="C1758" s="4" t="s">
        <v>4334</v>
      </c>
      <c r="D1758" s="4" t="s">
        <v>4366</v>
      </c>
      <c r="E1758" s="4" t="s">
        <v>3</v>
      </c>
      <c r="F1758" s="4" t="s">
        <v>126</v>
      </c>
      <c r="G1758" s="4" t="s">
        <v>49</v>
      </c>
      <c r="H1758" s="4" t="s">
        <v>194</v>
      </c>
      <c r="I1758" s="4" t="s">
        <v>703</v>
      </c>
      <c r="J1758" s="4">
        <v>8000998296</v>
      </c>
      <c r="K1758" s="4" t="s">
        <v>5659</v>
      </c>
      <c r="L1758" s="4" t="s">
        <v>8114</v>
      </c>
      <c r="M1758" s="4" t="s">
        <v>1095</v>
      </c>
      <c r="N1758" s="4" t="str">
        <f>VLOOKUP(F1758,Homologación!$A:$B,2,0)</f>
        <v>Ingeniería Ambiental</v>
      </c>
      <c r="O1758" s="4" t="str">
        <f>IFERROR(IF(VLOOKUP(G1758,Homologación!$A:$B,2,0)=Tabla1[[#This Row],[Carrera Equivalente Uniandes 1]],"",VLOOKUP(G1758,Homologación!$A:$B,2,0)),"")</f>
        <v/>
      </c>
      <c r="P1758" s="4" t="str">
        <f>IFERROR(IF(OR(VLOOKUP(H1758,Homologación!$A:$B,2,0)=Tabla1[[#This Row],[Carrera Equivalente Uniandes 1]],VLOOKUP(H1758,Homologación!$A:$B,2,0)=Tabla1[[#This Row],[Carrera Equivalente Uniandes 2]]),"",VLOOKUP(H1758,Homologación!$A:$B,2,0)),"")</f>
        <v/>
      </c>
    </row>
    <row r="1759" spans="1:16" x14ac:dyDescent="0.25">
      <c r="A1759" s="4" t="s">
        <v>2859</v>
      </c>
      <c r="B1759" s="4" t="s">
        <v>55</v>
      </c>
      <c r="C1759" s="4" t="s">
        <v>4334</v>
      </c>
      <c r="D1759" s="4" t="s">
        <v>4366</v>
      </c>
      <c r="E1759" s="4" t="s">
        <v>3</v>
      </c>
      <c r="F1759" s="4" t="s">
        <v>432</v>
      </c>
      <c r="G1759" s="4" t="s">
        <v>95</v>
      </c>
      <c r="H1759" s="4" t="s">
        <v>5</v>
      </c>
      <c r="I1759" s="4" t="s">
        <v>703</v>
      </c>
      <c r="J1759" s="4">
        <v>8000998296</v>
      </c>
      <c r="K1759" s="4" t="s">
        <v>5660</v>
      </c>
      <c r="L1759" s="4" t="s">
        <v>8115</v>
      </c>
      <c r="M1759" s="4" t="s">
        <v>1095</v>
      </c>
      <c r="N1759" s="4" t="str">
        <f>VLOOKUP(F1759,Homologación!$A:$B,2,0)</f>
        <v>Ingeniería Industrial</v>
      </c>
      <c r="O1759" s="4" t="str">
        <f>IFERROR(IF(VLOOKUP(G1759,Homologación!$A:$B,2,0)=Tabla1[[#This Row],[Carrera Equivalente Uniandes 1]],"",VLOOKUP(G1759,Homologación!$A:$B,2,0)),"")</f>
        <v>Historia</v>
      </c>
      <c r="P1759" s="4" t="str">
        <f>IFERROR(IF(OR(VLOOKUP(H1759,Homologación!$A:$B,2,0)=Tabla1[[#This Row],[Carrera Equivalente Uniandes 1]],VLOOKUP(H1759,Homologación!$A:$B,2,0)=Tabla1[[#This Row],[Carrera Equivalente Uniandes 2]]),"",VLOOKUP(H1759,Homologación!$A:$B,2,0)),"")</f>
        <v>Administración</v>
      </c>
    </row>
    <row r="1760" spans="1:16" x14ac:dyDescent="0.25">
      <c r="A1760" s="4" t="s">
        <v>2860</v>
      </c>
      <c r="B1760" s="4" t="s">
        <v>55</v>
      </c>
      <c r="C1760" s="4" t="s">
        <v>4334</v>
      </c>
      <c r="D1760" s="4" t="s">
        <v>4366</v>
      </c>
      <c r="E1760" s="4" t="s">
        <v>3</v>
      </c>
      <c r="F1760" s="4" t="s">
        <v>432</v>
      </c>
      <c r="G1760" s="4" t="s">
        <v>95</v>
      </c>
      <c r="H1760" s="4" t="s">
        <v>5</v>
      </c>
      <c r="I1760" s="4" t="s">
        <v>703</v>
      </c>
      <c r="J1760" s="4">
        <v>8000998296</v>
      </c>
      <c r="K1760" s="4" t="s">
        <v>5660</v>
      </c>
      <c r="L1760" s="4" t="s">
        <v>8115</v>
      </c>
      <c r="M1760" s="4" t="s">
        <v>1095</v>
      </c>
      <c r="N1760" s="4" t="str">
        <f>VLOOKUP(F1760,Homologación!$A:$B,2,0)</f>
        <v>Ingeniería Industrial</v>
      </c>
      <c r="O1760" s="4" t="str">
        <f>IFERROR(IF(VLOOKUP(G1760,Homologación!$A:$B,2,0)=Tabla1[[#This Row],[Carrera Equivalente Uniandes 1]],"",VLOOKUP(G1760,Homologación!$A:$B,2,0)),"")</f>
        <v>Historia</v>
      </c>
      <c r="P1760" s="4" t="str">
        <f>IFERROR(IF(OR(VLOOKUP(H1760,Homologación!$A:$B,2,0)=Tabla1[[#This Row],[Carrera Equivalente Uniandes 1]],VLOOKUP(H1760,Homologación!$A:$B,2,0)=Tabla1[[#This Row],[Carrera Equivalente Uniandes 2]]),"",VLOOKUP(H1760,Homologación!$A:$B,2,0)),"")</f>
        <v>Administración</v>
      </c>
    </row>
    <row r="1761" spans="1:16" x14ac:dyDescent="0.25">
      <c r="A1761" s="4" t="s">
        <v>2861</v>
      </c>
      <c r="B1761" s="4" t="s">
        <v>55</v>
      </c>
      <c r="C1761" s="4" t="s">
        <v>4334</v>
      </c>
      <c r="D1761" s="4" t="s">
        <v>4366</v>
      </c>
      <c r="E1761" s="4" t="s">
        <v>3</v>
      </c>
      <c r="F1761" s="4" t="s">
        <v>432</v>
      </c>
      <c r="G1761" s="4" t="s">
        <v>95</v>
      </c>
      <c r="H1761" s="4" t="s">
        <v>5</v>
      </c>
      <c r="I1761" s="4" t="s">
        <v>703</v>
      </c>
      <c r="J1761" s="4">
        <v>8000998296</v>
      </c>
      <c r="K1761" s="4" t="s">
        <v>5661</v>
      </c>
      <c r="L1761" s="4" t="s">
        <v>8116</v>
      </c>
      <c r="M1761" s="4" t="s">
        <v>1095</v>
      </c>
      <c r="N1761" s="4" t="str">
        <f>VLOOKUP(F1761,Homologación!$A:$B,2,0)</f>
        <v>Ingeniería Industrial</v>
      </c>
      <c r="O1761" s="4" t="str">
        <f>IFERROR(IF(VLOOKUP(G1761,Homologación!$A:$B,2,0)=Tabla1[[#This Row],[Carrera Equivalente Uniandes 1]],"",VLOOKUP(G1761,Homologación!$A:$B,2,0)),"")</f>
        <v>Historia</v>
      </c>
      <c r="P1761" s="4" t="str">
        <f>IFERROR(IF(OR(VLOOKUP(H1761,Homologación!$A:$B,2,0)=Tabla1[[#This Row],[Carrera Equivalente Uniandes 1]],VLOOKUP(H1761,Homologación!$A:$B,2,0)=Tabla1[[#This Row],[Carrera Equivalente Uniandes 2]]),"",VLOOKUP(H1761,Homologación!$A:$B,2,0)),"")</f>
        <v>Administración</v>
      </c>
    </row>
    <row r="1762" spans="1:16" x14ac:dyDescent="0.25">
      <c r="A1762" s="4" t="s">
        <v>2862</v>
      </c>
      <c r="B1762" s="4" t="s">
        <v>55</v>
      </c>
      <c r="C1762" s="4" t="s">
        <v>4334</v>
      </c>
      <c r="D1762" s="4" t="s">
        <v>4366</v>
      </c>
      <c r="E1762" s="4" t="s">
        <v>3</v>
      </c>
      <c r="F1762" s="4" t="s">
        <v>9500</v>
      </c>
      <c r="G1762" s="4" t="s">
        <v>15</v>
      </c>
      <c r="I1762" s="4" t="s">
        <v>703</v>
      </c>
      <c r="J1762" s="4">
        <v>8000998296</v>
      </c>
      <c r="K1762" s="4" t="s">
        <v>5662</v>
      </c>
      <c r="L1762" s="4" t="s">
        <v>8117</v>
      </c>
      <c r="M1762" s="4" t="s">
        <v>1095</v>
      </c>
      <c r="N1762" s="4" t="str">
        <f>VLOOKUP(F1762,Homologación!$A:$B,2,0)</f>
        <v>Administración</v>
      </c>
      <c r="O1762" s="4" t="str">
        <f>IFERROR(IF(VLOOKUP(G1762,Homologación!$A:$B,2,0)=Tabla1[[#This Row],[Carrera Equivalente Uniandes 1]],"",VLOOKUP(G1762,Homologación!$A:$B,2,0)),"")</f>
        <v/>
      </c>
      <c r="P1762" s="4" t="str">
        <f>IFERROR(IF(OR(VLOOKUP(H1762,Homologación!$A:$B,2,0)=Tabla1[[#This Row],[Carrera Equivalente Uniandes 1]],VLOOKUP(H1762,Homologación!$A:$B,2,0)=Tabla1[[#This Row],[Carrera Equivalente Uniandes 2]]),"",VLOOKUP(H1762,Homologación!$A:$B,2,0)),"")</f>
        <v/>
      </c>
    </row>
    <row r="1763" spans="1:16" x14ac:dyDescent="0.25">
      <c r="A1763" s="4" t="s">
        <v>2863</v>
      </c>
      <c r="B1763" s="4" t="s">
        <v>55</v>
      </c>
      <c r="C1763" s="4" t="s">
        <v>4334</v>
      </c>
      <c r="D1763" s="4" t="s">
        <v>4366</v>
      </c>
      <c r="E1763" s="4" t="s">
        <v>3</v>
      </c>
      <c r="F1763" s="4" t="s">
        <v>44</v>
      </c>
      <c r="G1763" s="4" t="s">
        <v>5</v>
      </c>
      <c r="I1763" s="4" t="s">
        <v>703</v>
      </c>
      <c r="J1763" s="4">
        <v>8000998296</v>
      </c>
      <c r="K1763" s="4" t="s">
        <v>5662</v>
      </c>
      <c r="L1763" s="4" t="s">
        <v>8118</v>
      </c>
      <c r="M1763" s="4" t="s">
        <v>1095</v>
      </c>
      <c r="N1763" s="4" t="str">
        <f>VLOOKUP(F1763,Homologación!$A:$B,2,0)</f>
        <v>Administración</v>
      </c>
      <c r="O1763" s="4" t="str">
        <f>IFERROR(IF(VLOOKUP(G1763,Homologación!$A:$B,2,0)=Tabla1[[#This Row],[Carrera Equivalente Uniandes 1]],"",VLOOKUP(G1763,Homologación!$A:$B,2,0)),"")</f>
        <v/>
      </c>
      <c r="P1763" s="4" t="str">
        <f>IFERROR(IF(OR(VLOOKUP(H1763,Homologación!$A:$B,2,0)=Tabla1[[#This Row],[Carrera Equivalente Uniandes 1]],VLOOKUP(H1763,Homologación!$A:$B,2,0)=Tabla1[[#This Row],[Carrera Equivalente Uniandes 2]]),"",VLOOKUP(H1763,Homologación!$A:$B,2,0)),"")</f>
        <v/>
      </c>
    </row>
    <row r="1764" spans="1:16" x14ac:dyDescent="0.25">
      <c r="A1764" s="4" t="s">
        <v>2864</v>
      </c>
      <c r="B1764" s="4" t="s">
        <v>55</v>
      </c>
      <c r="C1764" s="4" t="s">
        <v>4334</v>
      </c>
      <c r="D1764" s="4" t="s">
        <v>4366</v>
      </c>
      <c r="E1764" s="4" t="s">
        <v>3</v>
      </c>
      <c r="F1764" s="4" t="s">
        <v>16</v>
      </c>
      <c r="G1764" s="4" t="s">
        <v>588</v>
      </c>
      <c r="H1764" s="4" t="s">
        <v>159</v>
      </c>
      <c r="I1764" s="4" t="s">
        <v>703</v>
      </c>
      <c r="J1764" s="4">
        <v>8000998296</v>
      </c>
      <c r="K1764" s="4" t="s">
        <v>5438</v>
      </c>
      <c r="L1764" s="4" t="s">
        <v>8119</v>
      </c>
      <c r="M1764" s="4" t="s">
        <v>1095</v>
      </c>
      <c r="N1764" s="4" t="str">
        <f>VLOOKUP(F1764,Homologación!$A:$B,2,0)</f>
        <v>Ingeniería Civil</v>
      </c>
      <c r="O1764" s="4" t="str">
        <f>IFERROR(IF(VLOOKUP(G1764,Homologación!$A:$B,2,0)=Tabla1[[#This Row],[Carrera Equivalente Uniandes 1]],"",VLOOKUP(G1764,Homologación!$A:$B,2,0)),"")</f>
        <v/>
      </c>
      <c r="P1764" s="4" t="str">
        <f>IFERROR(IF(OR(VLOOKUP(H1764,Homologación!$A:$B,2,0)=Tabla1[[#This Row],[Carrera Equivalente Uniandes 1]],VLOOKUP(H1764,Homologación!$A:$B,2,0)=Tabla1[[#This Row],[Carrera Equivalente Uniandes 2]]),"",VLOOKUP(H1764,Homologación!$A:$B,2,0)),"")</f>
        <v/>
      </c>
    </row>
    <row r="1765" spans="1:16" x14ac:dyDescent="0.25">
      <c r="A1765" s="4" t="s">
        <v>2865</v>
      </c>
      <c r="B1765" s="4" t="s">
        <v>55</v>
      </c>
      <c r="C1765" s="4" t="s">
        <v>4334</v>
      </c>
      <c r="D1765" s="4" t="s">
        <v>4366</v>
      </c>
      <c r="E1765" s="4" t="s">
        <v>3</v>
      </c>
      <c r="F1765" s="4" t="s">
        <v>127</v>
      </c>
      <c r="I1765" s="4" t="s">
        <v>703</v>
      </c>
      <c r="J1765" s="4">
        <v>8000998296</v>
      </c>
      <c r="K1765" s="4" t="s">
        <v>5663</v>
      </c>
      <c r="L1765" s="4" t="s">
        <v>8120</v>
      </c>
      <c r="M1765" s="4" t="s">
        <v>1095</v>
      </c>
      <c r="N1765" s="4" t="str">
        <f>VLOOKUP(F1765,Homologación!$A:$B,2,0)</f>
        <v>Ingeniería Ambiental</v>
      </c>
      <c r="O1765" s="4" t="str">
        <f>IFERROR(IF(VLOOKUP(G1765,Homologación!$A:$B,2,0)=Tabla1[[#This Row],[Carrera Equivalente Uniandes 1]],"",VLOOKUP(G1765,Homologación!$A:$B,2,0)),"")</f>
        <v/>
      </c>
      <c r="P1765" s="4" t="str">
        <f>IFERROR(IF(OR(VLOOKUP(H1765,Homologación!$A:$B,2,0)=Tabla1[[#This Row],[Carrera Equivalente Uniandes 1]],VLOOKUP(H1765,Homologación!$A:$B,2,0)=Tabla1[[#This Row],[Carrera Equivalente Uniandes 2]]),"",VLOOKUP(H1765,Homologación!$A:$B,2,0)),"")</f>
        <v/>
      </c>
    </row>
    <row r="1766" spans="1:16" x14ac:dyDescent="0.25">
      <c r="A1766" s="4" t="s">
        <v>2866</v>
      </c>
      <c r="B1766" s="4" t="s">
        <v>55</v>
      </c>
      <c r="C1766" s="4" t="s">
        <v>4334</v>
      </c>
      <c r="D1766" s="4" t="s">
        <v>4366</v>
      </c>
      <c r="E1766" s="4" t="s">
        <v>3</v>
      </c>
      <c r="F1766" s="4" t="s">
        <v>539</v>
      </c>
      <c r="I1766" s="4" t="s">
        <v>703</v>
      </c>
      <c r="J1766" s="4">
        <v>8000998296</v>
      </c>
      <c r="K1766" s="4" t="s">
        <v>5664</v>
      </c>
      <c r="L1766" s="4" t="s">
        <v>8121</v>
      </c>
      <c r="M1766" s="4" t="s">
        <v>1095</v>
      </c>
      <c r="N1766" s="4" t="str">
        <f>VLOOKUP(F1766,Homologación!$A:$B,2,0)</f>
        <v>Ingeniería Civil</v>
      </c>
      <c r="O1766" s="4" t="str">
        <f>IFERROR(IF(VLOOKUP(G1766,Homologación!$A:$B,2,0)=Tabla1[[#This Row],[Carrera Equivalente Uniandes 1]],"",VLOOKUP(G1766,Homologación!$A:$B,2,0)),"")</f>
        <v/>
      </c>
      <c r="P1766" s="4" t="str">
        <f>IFERROR(IF(OR(VLOOKUP(H1766,Homologación!$A:$B,2,0)=Tabla1[[#This Row],[Carrera Equivalente Uniandes 1]],VLOOKUP(H1766,Homologación!$A:$B,2,0)=Tabla1[[#This Row],[Carrera Equivalente Uniandes 2]]),"",VLOOKUP(H1766,Homologación!$A:$B,2,0)),"")</f>
        <v/>
      </c>
    </row>
    <row r="1767" spans="1:16" x14ac:dyDescent="0.25">
      <c r="A1767" s="4" t="s">
        <v>2867</v>
      </c>
      <c r="B1767" s="4" t="s">
        <v>55</v>
      </c>
      <c r="C1767" s="4" t="s">
        <v>4334</v>
      </c>
      <c r="D1767" s="4" t="s">
        <v>4366</v>
      </c>
      <c r="E1767" s="4" t="s">
        <v>3</v>
      </c>
      <c r="F1767" s="4" t="s">
        <v>451</v>
      </c>
      <c r="I1767" s="4" t="s">
        <v>703</v>
      </c>
      <c r="J1767" s="4">
        <v>8000998296</v>
      </c>
      <c r="K1767" s="4" t="s">
        <v>5439</v>
      </c>
      <c r="L1767" s="4" t="s">
        <v>8122</v>
      </c>
      <c r="M1767" s="4" t="s">
        <v>1095</v>
      </c>
      <c r="N1767" s="4" t="str">
        <f>VLOOKUP(F1767,Homologación!$A:$B,2,0)</f>
        <v>Contaduría Internacional</v>
      </c>
      <c r="O1767" s="4" t="str">
        <f>IFERROR(IF(VLOOKUP(G1767,Homologación!$A:$B,2,0)=Tabla1[[#This Row],[Carrera Equivalente Uniandes 1]],"",VLOOKUP(G1767,Homologación!$A:$B,2,0)),"")</f>
        <v/>
      </c>
      <c r="P1767" s="4" t="str">
        <f>IFERROR(IF(OR(VLOOKUP(H1767,Homologación!$A:$B,2,0)=Tabla1[[#This Row],[Carrera Equivalente Uniandes 1]],VLOOKUP(H1767,Homologación!$A:$B,2,0)=Tabla1[[#This Row],[Carrera Equivalente Uniandes 2]]),"",VLOOKUP(H1767,Homologación!$A:$B,2,0)),"")</f>
        <v/>
      </c>
    </row>
    <row r="1768" spans="1:16" x14ac:dyDescent="0.25">
      <c r="A1768" s="4" t="s">
        <v>2868</v>
      </c>
      <c r="B1768" s="4" t="s">
        <v>55</v>
      </c>
      <c r="C1768" s="4" t="s">
        <v>4334</v>
      </c>
      <c r="D1768" s="4" t="s">
        <v>4366</v>
      </c>
      <c r="E1768" s="4" t="s">
        <v>3</v>
      </c>
      <c r="F1768" s="4" t="s">
        <v>451</v>
      </c>
      <c r="I1768" s="4" t="s">
        <v>703</v>
      </c>
      <c r="J1768" s="4">
        <v>8000998296</v>
      </c>
      <c r="K1768" s="4" t="s">
        <v>5439</v>
      </c>
      <c r="L1768" s="4" t="s">
        <v>8123</v>
      </c>
      <c r="M1768" s="4" t="s">
        <v>1095</v>
      </c>
      <c r="N1768" s="4" t="str">
        <f>VLOOKUP(F1768,Homologación!$A:$B,2,0)</f>
        <v>Contaduría Internacional</v>
      </c>
      <c r="O1768" s="4" t="str">
        <f>IFERROR(IF(VLOOKUP(G1768,Homologación!$A:$B,2,0)=Tabla1[[#This Row],[Carrera Equivalente Uniandes 1]],"",VLOOKUP(G1768,Homologación!$A:$B,2,0)),"")</f>
        <v/>
      </c>
      <c r="P1768" s="4" t="str">
        <f>IFERROR(IF(OR(VLOOKUP(H1768,Homologación!$A:$B,2,0)=Tabla1[[#This Row],[Carrera Equivalente Uniandes 1]],VLOOKUP(H1768,Homologación!$A:$B,2,0)=Tabla1[[#This Row],[Carrera Equivalente Uniandes 2]]),"",VLOOKUP(H1768,Homologación!$A:$B,2,0)),"")</f>
        <v/>
      </c>
    </row>
    <row r="1769" spans="1:16" x14ac:dyDescent="0.25">
      <c r="A1769" s="4" t="s">
        <v>2869</v>
      </c>
      <c r="B1769" s="4" t="s">
        <v>55</v>
      </c>
      <c r="C1769" s="4" t="s">
        <v>4334</v>
      </c>
      <c r="D1769" s="4" t="s">
        <v>4366</v>
      </c>
      <c r="E1769" s="4" t="s">
        <v>3</v>
      </c>
      <c r="F1769" s="4" t="s">
        <v>29</v>
      </c>
      <c r="G1769" s="4" t="s">
        <v>483</v>
      </c>
      <c r="H1769" s="4" t="s">
        <v>9501</v>
      </c>
      <c r="I1769" s="4" t="s">
        <v>703</v>
      </c>
      <c r="J1769" s="4">
        <v>8000998296</v>
      </c>
      <c r="K1769" s="4" t="s">
        <v>4587</v>
      </c>
      <c r="L1769" s="4" t="s">
        <v>8124</v>
      </c>
      <c r="M1769" s="4" t="s">
        <v>1095</v>
      </c>
      <c r="N1769" s="4" t="str">
        <f>VLOOKUP(F1769,Homologación!$A:$B,2,0)</f>
        <v>Ingeniería de Sistemas y Computación</v>
      </c>
      <c r="O1769" s="4" t="str">
        <f>IFERROR(IF(VLOOKUP(G1769,Homologación!$A:$B,2,0)=Tabla1[[#This Row],[Carrera Equivalente Uniandes 1]],"",VLOOKUP(G1769,Homologación!$A:$B,2,0)),"")</f>
        <v/>
      </c>
      <c r="P1769" s="4" t="str">
        <f>IFERROR(IF(OR(VLOOKUP(H1769,Homologación!$A:$B,2,0)=Tabla1[[#This Row],[Carrera Equivalente Uniandes 1]],VLOOKUP(H1769,Homologación!$A:$B,2,0)=Tabla1[[#This Row],[Carrera Equivalente Uniandes 2]]),"",VLOOKUP(H1769,Homologación!$A:$B,2,0)),"")</f>
        <v>Ingeniería Electrónica</v>
      </c>
    </row>
    <row r="1770" spans="1:16" x14ac:dyDescent="0.25">
      <c r="A1770" s="4" t="s">
        <v>2870</v>
      </c>
      <c r="B1770" s="4" t="s">
        <v>55</v>
      </c>
      <c r="C1770" s="4" t="s">
        <v>4334</v>
      </c>
      <c r="D1770" s="4" t="s">
        <v>4366</v>
      </c>
      <c r="E1770" s="4" t="s">
        <v>3</v>
      </c>
      <c r="F1770" s="4" t="s">
        <v>29</v>
      </c>
      <c r="G1770" s="4" t="s">
        <v>542</v>
      </c>
      <c r="I1770" s="4" t="s">
        <v>703</v>
      </c>
      <c r="J1770" s="4">
        <v>8000998296</v>
      </c>
      <c r="K1770" s="4" t="s">
        <v>4587</v>
      </c>
      <c r="L1770" s="4" t="s">
        <v>8125</v>
      </c>
      <c r="M1770" s="4" t="s">
        <v>1095</v>
      </c>
      <c r="N1770" s="4" t="str">
        <f>VLOOKUP(F1770,Homologación!$A:$B,2,0)</f>
        <v>Ingeniería de Sistemas y Computación</v>
      </c>
      <c r="O1770" s="4" t="str">
        <f>IFERROR(IF(VLOOKUP(G1770,Homologación!$A:$B,2,0)=Tabla1[[#This Row],[Carrera Equivalente Uniandes 1]],"",VLOOKUP(G1770,Homologación!$A:$B,2,0)),"")</f>
        <v/>
      </c>
      <c r="P1770" s="4" t="str">
        <f>IFERROR(IF(OR(VLOOKUP(H1770,Homologación!$A:$B,2,0)=Tabla1[[#This Row],[Carrera Equivalente Uniandes 1]],VLOOKUP(H1770,Homologación!$A:$B,2,0)=Tabla1[[#This Row],[Carrera Equivalente Uniandes 2]]),"",VLOOKUP(H1770,Homologación!$A:$B,2,0)),"")</f>
        <v/>
      </c>
    </row>
    <row r="1771" spans="1:16" x14ac:dyDescent="0.25">
      <c r="A1771" s="4" t="s">
        <v>2871</v>
      </c>
      <c r="B1771" s="4" t="s">
        <v>55</v>
      </c>
      <c r="C1771" s="4" t="s">
        <v>4334</v>
      </c>
      <c r="D1771" s="4" t="s">
        <v>4366</v>
      </c>
      <c r="E1771" s="4" t="s">
        <v>3</v>
      </c>
      <c r="F1771" s="4" t="s">
        <v>444</v>
      </c>
      <c r="I1771" s="4" t="s">
        <v>703</v>
      </c>
      <c r="J1771" s="4">
        <v>8000998296</v>
      </c>
      <c r="K1771" s="4" t="s">
        <v>5665</v>
      </c>
      <c r="L1771" s="4" t="s">
        <v>8126</v>
      </c>
      <c r="M1771" s="4" t="s">
        <v>1095</v>
      </c>
      <c r="N1771" s="4" t="str">
        <f>VLOOKUP(F1771,Homologación!$A:$B,2,0)</f>
        <v>Ingeniería Electrónica</v>
      </c>
      <c r="O1771" s="4" t="str">
        <f>IFERROR(IF(VLOOKUP(G1771,Homologación!$A:$B,2,0)=Tabla1[[#This Row],[Carrera Equivalente Uniandes 1]],"",VLOOKUP(G1771,Homologación!$A:$B,2,0)),"")</f>
        <v/>
      </c>
      <c r="P1771" s="4" t="str">
        <f>IFERROR(IF(OR(VLOOKUP(H1771,Homologación!$A:$B,2,0)=Tabla1[[#This Row],[Carrera Equivalente Uniandes 1]],VLOOKUP(H1771,Homologación!$A:$B,2,0)=Tabla1[[#This Row],[Carrera Equivalente Uniandes 2]]),"",VLOOKUP(H1771,Homologación!$A:$B,2,0)),"")</f>
        <v/>
      </c>
    </row>
    <row r="1772" spans="1:16" x14ac:dyDescent="0.25">
      <c r="A1772" s="4" t="s">
        <v>2872</v>
      </c>
      <c r="B1772" s="4" t="s">
        <v>199</v>
      </c>
      <c r="C1772" s="4" t="s">
        <v>418</v>
      </c>
      <c r="D1772" s="4" t="s">
        <v>4373</v>
      </c>
      <c r="E1772" s="4" t="s">
        <v>3</v>
      </c>
      <c r="F1772" s="4" t="s">
        <v>9502</v>
      </c>
      <c r="I1772" s="4" t="s">
        <v>704</v>
      </c>
      <c r="J1772" s="4">
        <v>8190006247</v>
      </c>
      <c r="K1772" s="4" t="s">
        <v>5666</v>
      </c>
      <c r="L1772" s="4" t="s">
        <v>8127</v>
      </c>
      <c r="M1772" s="4" t="s">
        <v>1095</v>
      </c>
      <c r="N1772" s="4" t="str">
        <f>VLOOKUP(F1772,Homologación!$A:$B,2,0)</f>
        <v>Administración</v>
      </c>
      <c r="O1772" s="4" t="str">
        <f>IFERROR(IF(VLOOKUP(G1772,Homologación!$A:$B,2,0)=Tabla1[[#This Row],[Carrera Equivalente Uniandes 1]],"",VLOOKUP(G1772,Homologación!$A:$B,2,0)),"")</f>
        <v/>
      </c>
      <c r="P1772" s="4" t="str">
        <f>IFERROR(IF(OR(VLOOKUP(H1772,Homologación!$A:$B,2,0)=Tabla1[[#This Row],[Carrera Equivalente Uniandes 1]],VLOOKUP(H1772,Homologación!$A:$B,2,0)=Tabla1[[#This Row],[Carrera Equivalente Uniandes 2]]),"",VLOOKUP(H1772,Homologación!$A:$B,2,0)),"")</f>
        <v/>
      </c>
    </row>
    <row r="1773" spans="1:16" x14ac:dyDescent="0.25">
      <c r="A1773" s="4" t="s">
        <v>2873</v>
      </c>
      <c r="B1773" s="4" t="s">
        <v>199</v>
      </c>
      <c r="C1773" s="4" t="s">
        <v>418</v>
      </c>
      <c r="D1773" s="4" t="s">
        <v>4373</v>
      </c>
      <c r="E1773" s="4" t="s">
        <v>3</v>
      </c>
      <c r="F1773" s="4" t="s">
        <v>9491</v>
      </c>
      <c r="G1773" s="4" t="s">
        <v>451</v>
      </c>
      <c r="I1773" s="4" t="s">
        <v>704</v>
      </c>
      <c r="J1773" s="4">
        <v>8190006247</v>
      </c>
      <c r="K1773" s="4" t="s">
        <v>5667</v>
      </c>
      <c r="L1773" s="4" t="s">
        <v>8128</v>
      </c>
      <c r="M1773" s="4" t="s">
        <v>1095</v>
      </c>
      <c r="N1773" s="4" t="str">
        <f>VLOOKUP(F1773,Homologación!$A:$B,2,0)</f>
        <v>Administración</v>
      </c>
      <c r="O1773" s="4" t="str">
        <f>IFERROR(IF(VLOOKUP(G1773,Homologación!$A:$B,2,0)=Tabla1[[#This Row],[Carrera Equivalente Uniandes 1]],"",VLOOKUP(G1773,Homologación!$A:$B,2,0)),"")</f>
        <v>Contaduría Internacional</v>
      </c>
      <c r="P1773" s="4" t="str">
        <f>IFERROR(IF(OR(VLOOKUP(H1773,Homologación!$A:$B,2,0)=Tabla1[[#This Row],[Carrera Equivalente Uniandes 1]],VLOOKUP(H1773,Homologación!$A:$B,2,0)=Tabla1[[#This Row],[Carrera Equivalente Uniandes 2]]),"",VLOOKUP(H1773,Homologación!$A:$B,2,0)),"")</f>
        <v/>
      </c>
    </row>
    <row r="1774" spans="1:16" x14ac:dyDescent="0.25">
      <c r="A1774" s="4" t="s">
        <v>2874</v>
      </c>
      <c r="B1774" s="4" t="s">
        <v>94</v>
      </c>
      <c r="C1774" s="4" t="s">
        <v>104</v>
      </c>
      <c r="D1774" s="4" t="s">
        <v>427</v>
      </c>
      <c r="E1774" s="4" t="s">
        <v>3</v>
      </c>
      <c r="F1774" s="4" t="s">
        <v>44</v>
      </c>
      <c r="G1774" s="4" t="s">
        <v>21</v>
      </c>
      <c r="I1774" s="4" t="s">
        <v>121</v>
      </c>
      <c r="J1774" s="4">
        <v>8001860611</v>
      </c>
      <c r="K1774" s="4" t="s">
        <v>5668</v>
      </c>
      <c r="L1774" s="4" t="s">
        <v>8129</v>
      </c>
      <c r="M1774" s="4" t="s">
        <v>1095</v>
      </c>
      <c r="N1774" s="4" t="str">
        <f>VLOOKUP(F1774,Homologación!$A:$B,2,0)</f>
        <v>Administración</v>
      </c>
      <c r="O1774" s="4" t="str">
        <f>IFERROR(IF(VLOOKUP(G1774,Homologación!$A:$B,2,0)=Tabla1[[#This Row],[Carrera Equivalente Uniandes 1]],"",VLOOKUP(G1774,Homologación!$A:$B,2,0)),"")</f>
        <v>Derecho</v>
      </c>
      <c r="P1774" s="4" t="str">
        <f>IFERROR(IF(OR(VLOOKUP(H1774,Homologación!$A:$B,2,0)=Tabla1[[#This Row],[Carrera Equivalente Uniandes 1]],VLOOKUP(H1774,Homologación!$A:$B,2,0)=Tabla1[[#This Row],[Carrera Equivalente Uniandes 2]]),"",VLOOKUP(H1774,Homologación!$A:$B,2,0)),"")</f>
        <v/>
      </c>
    </row>
    <row r="1775" spans="1:16" x14ac:dyDescent="0.25">
      <c r="A1775" s="4" t="s">
        <v>2875</v>
      </c>
      <c r="B1775" s="4" t="s">
        <v>94</v>
      </c>
      <c r="C1775" s="4" t="s">
        <v>104</v>
      </c>
      <c r="D1775" s="4" t="s">
        <v>427</v>
      </c>
      <c r="E1775" s="4" t="s">
        <v>9572</v>
      </c>
      <c r="F1775" s="4" t="s">
        <v>18</v>
      </c>
      <c r="G1775" s="4" t="s">
        <v>44</v>
      </c>
      <c r="H1775" s="4" t="s">
        <v>15</v>
      </c>
      <c r="I1775" s="4" t="s">
        <v>121</v>
      </c>
      <c r="J1775" s="4">
        <v>8001860611</v>
      </c>
      <c r="K1775" s="4" t="s">
        <v>947</v>
      </c>
      <c r="L1775" s="4" t="s">
        <v>8130</v>
      </c>
      <c r="M1775" s="4" t="s">
        <v>1095</v>
      </c>
      <c r="N1775" s="4" t="str">
        <f>VLOOKUP(F1775,Homologación!$A:$B,2,0)</f>
        <v>Historia</v>
      </c>
      <c r="O1775" s="4" t="str">
        <f>IFERROR(IF(VLOOKUP(G1775,Homologación!$A:$B,2,0)=Tabla1[[#This Row],[Carrera Equivalente Uniandes 1]],"",VLOOKUP(G1775,Homologación!$A:$B,2,0)),"")</f>
        <v>Administración</v>
      </c>
      <c r="P1775" s="4" t="str">
        <f>IFERROR(IF(OR(VLOOKUP(H1775,Homologación!$A:$B,2,0)=Tabla1[[#This Row],[Carrera Equivalente Uniandes 1]],VLOOKUP(H1775,Homologación!$A:$B,2,0)=Tabla1[[#This Row],[Carrera Equivalente Uniandes 2]]),"",VLOOKUP(H1775,Homologación!$A:$B,2,0)),"")</f>
        <v/>
      </c>
    </row>
    <row r="1776" spans="1:16" x14ac:dyDescent="0.25">
      <c r="A1776" s="4" t="s">
        <v>2876</v>
      </c>
      <c r="B1776" s="4" t="s">
        <v>94</v>
      </c>
      <c r="C1776" s="4" t="s">
        <v>104</v>
      </c>
      <c r="D1776" s="4" t="s">
        <v>427</v>
      </c>
      <c r="E1776" s="4" t="s">
        <v>3</v>
      </c>
      <c r="F1776" s="4" t="s">
        <v>14</v>
      </c>
      <c r="I1776" s="4" t="s">
        <v>121</v>
      </c>
      <c r="J1776" s="4">
        <v>8001860611</v>
      </c>
      <c r="K1776" s="4" t="s">
        <v>5669</v>
      </c>
      <c r="L1776" s="4" t="s">
        <v>8131</v>
      </c>
      <c r="M1776" s="4" t="s">
        <v>1095</v>
      </c>
      <c r="N1776" s="4" t="str">
        <f>VLOOKUP(F1776,Homologación!$A:$B,2,0)</f>
        <v>Ingeniería Industrial</v>
      </c>
      <c r="O1776" s="4" t="str">
        <f>IFERROR(IF(VLOOKUP(G1776,Homologación!$A:$B,2,0)=Tabla1[[#This Row],[Carrera Equivalente Uniandes 1]],"",VLOOKUP(G1776,Homologación!$A:$B,2,0)),"")</f>
        <v/>
      </c>
      <c r="P1776" s="4" t="str">
        <f>IFERROR(IF(OR(VLOOKUP(H1776,Homologación!$A:$B,2,0)=Tabla1[[#This Row],[Carrera Equivalente Uniandes 1]],VLOOKUP(H1776,Homologación!$A:$B,2,0)=Tabla1[[#This Row],[Carrera Equivalente Uniandes 2]]),"",VLOOKUP(H1776,Homologación!$A:$B,2,0)),"")</f>
        <v/>
      </c>
    </row>
    <row r="1777" spans="1:16" x14ac:dyDescent="0.25">
      <c r="A1777" s="4" t="s">
        <v>2877</v>
      </c>
      <c r="B1777" s="4" t="s">
        <v>94</v>
      </c>
      <c r="C1777" s="4" t="s">
        <v>104</v>
      </c>
      <c r="D1777" s="4" t="s">
        <v>427</v>
      </c>
      <c r="E1777" s="4" t="s">
        <v>3</v>
      </c>
      <c r="F1777" s="4" t="s">
        <v>195</v>
      </c>
      <c r="G1777" s="4" t="s">
        <v>29</v>
      </c>
      <c r="I1777" s="4" t="s">
        <v>121</v>
      </c>
      <c r="J1777" s="4">
        <v>8001860611</v>
      </c>
      <c r="K1777" s="4" t="s">
        <v>5670</v>
      </c>
      <c r="L1777" s="4" t="s">
        <v>8132</v>
      </c>
      <c r="M1777" s="4" t="s">
        <v>1095</v>
      </c>
      <c r="N1777" s="4" t="str">
        <f>VLOOKUP(F1777,Homologación!$A:$B,2,0)</f>
        <v>Ingeniería de Sistemas y Computación</v>
      </c>
      <c r="O1777" s="4" t="str">
        <f>IFERROR(IF(VLOOKUP(G1777,Homologación!$A:$B,2,0)=Tabla1[[#This Row],[Carrera Equivalente Uniandes 1]],"",VLOOKUP(G1777,Homologación!$A:$B,2,0)),"")</f>
        <v/>
      </c>
      <c r="P1777" s="4" t="str">
        <f>IFERROR(IF(OR(VLOOKUP(H1777,Homologación!$A:$B,2,0)=Tabla1[[#This Row],[Carrera Equivalente Uniandes 1]],VLOOKUP(H1777,Homologación!$A:$B,2,0)=Tabla1[[#This Row],[Carrera Equivalente Uniandes 2]]),"",VLOOKUP(H1777,Homologación!$A:$B,2,0)),"")</f>
        <v/>
      </c>
    </row>
    <row r="1778" spans="1:16" x14ac:dyDescent="0.25">
      <c r="A1778" s="4" t="s">
        <v>2878</v>
      </c>
      <c r="B1778" s="4" t="s">
        <v>1</v>
      </c>
      <c r="C1778" s="4" t="s">
        <v>375</v>
      </c>
      <c r="D1778" s="4" t="s">
        <v>425</v>
      </c>
      <c r="E1778" s="4" t="s">
        <v>3</v>
      </c>
      <c r="F1778" s="4" t="s">
        <v>21</v>
      </c>
      <c r="I1778" s="4" t="s">
        <v>376</v>
      </c>
      <c r="J1778" s="4">
        <v>9010743333</v>
      </c>
      <c r="K1778" s="4" t="s">
        <v>5671</v>
      </c>
      <c r="L1778" s="4" t="s">
        <v>8133</v>
      </c>
      <c r="M1778" s="4" t="s">
        <v>1046</v>
      </c>
      <c r="N1778" s="4" t="str">
        <f>VLOOKUP(F1778,Homologación!$A:$B,2,0)</f>
        <v>Derecho</v>
      </c>
      <c r="O1778" s="4" t="str">
        <f>IFERROR(IF(VLOOKUP(G1778,Homologación!$A:$B,2,0)=Tabla1[[#This Row],[Carrera Equivalente Uniandes 1]],"",VLOOKUP(G1778,Homologación!$A:$B,2,0)),"")</f>
        <v/>
      </c>
      <c r="P1778" s="4" t="str">
        <f>IFERROR(IF(OR(VLOOKUP(H1778,Homologación!$A:$B,2,0)=Tabla1[[#This Row],[Carrera Equivalente Uniandes 1]],VLOOKUP(H1778,Homologación!$A:$B,2,0)=Tabla1[[#This Row],[Carrera Equivalente Uniandes 2]]),"",VLOOKUP(H1778,Homologación!$A:$B,2,0)),"")</f>
        <v/>
      </c>
    </row>
    <row r="1779" spans="1:16" x14ac:dyDescent="0.25">
      <c r="A1779" s="4" t="s">
        <v>2879</v>
      </c>
      <c r="B1779" s="4" t="s">
        <v>1</v>
      </c>
      <c r="C1779" s="4" t="s">
        <v>349</v>
      </c>
      <c r="D1779" s="4" t="s">
        <v>425</v>
      </c>
      <c r="E1779" s="4" t="s">
        <v>3</v>
      </c>
      <c r="F1779" s="4" t="s">
        <v>21</v>
      </c>
      <c r="I1779" s="4" t="s">
        <v>376</v>
      </c>
      <c r="J1779" s="4">
        <v>9010743333</v>
      </c>
      <c r="K1779" s="4" t="s">
        <v>5671</v>
      </c>
      <c r="L1779" s="4" t="s">
        <v>8133</v>
      </c>
      <c r="M1779" s="4" t="s">
        <v>1046</v>
      </c>
      <c r="N1779" s="4" t="str">
        <f>VLOOKUP(F1779,Homologación!$A:$B,2,0)</f>
        <v>Derecho</v>
      </c>
      <c r="O1779" s="4" t="str">
        <f>IFERROR(IF(VLOOKUP(G1779,Homologación!$A:$B,2,0)=Tabla1[[#This Row],[Carrera Equivalente Uniandes 1]],"",VLOOKUP(G1779,Homologación!$A:$B,2,0)),"")</f>
        <v/>
      </c>
      <c r="P1779" s="4" t="str">
        <f>IFERROR(IF(OR(VLOOKUP(H1779,Homologación!$A:$B,2,0)=Tabla1[[#This Row],[Carrera Equivalente Uniandes 1]],VLOOKUP(H1779,Homologación!$A:$B,2,0)=Tabla1[[#This Row],[Carrera Equivalente Uniandes 2]]),"",VLOOKUP(H1779,Homologación!$A:$B,2,0)),"")</f>
        <v/>
      </c>
    </row>
    <row r="1780" spans="1:16" x14ac:dyDescent="0.25">
      <c r="A1780" s="4" t="s">
        <v>2880</v>
      </c>
      <c r="B1780" s="4" t="s">
        <v>1</v>
      </c>
      <c r="C1780" s="4" t="s">
        <v>340</v>
      </c>
      <c r="D1780" s="4" t="s">
        <v>425</v>
      </c>
      <c r="E1780" s="4" t="s">
        <v>3</v>
      </c>
      <c r="F1780" s="4" t="s">
        <v>21</v>
      </c>
      <c r="I1780" s="4" t="s">
        <v>376</v>
      </c>
      <c r="J1780" s="4">
        <v>9010743333</v>
      </c>
      <c r="K1780" s="4" t="s">
        <v>5671</v>
      </c>
      <c r="L1780" s="4" t="s">
        <v>8133</v>
      </c>
      <c r="M1780" s="4" t="s">
        <v>1046</v>
      </c>
      <c r="N1780" s="4" t="str">
        <f>VLOOKUP(F1780,Homologación!$A:$B,2,0)</f>
        <v>Derecho</v>
      </c>
      <c r="O1780" s="4" t="str">
        <f>IFERROR(IF(VLOOKUP(G1780,Homologación!$A:$B,2,0)=Tabla1[[#This Row],[Carrera Equivalente Uniandes 1]],"",VLOOKUP(G1780,Homologación!$A:$B,2,0)),"")</f>
        <v/>
      </c>
      <c r="P1780" s="4" t="str">
        <f>IFERROR(IF(OR(VLOOKUP(H1780,Homologación!$A:$B,2,0)=Tabla1[[#This Row],[Carrera Equivalente Uniandes 1]],VLOOKUP(H1780,Homologación!$A:$B,2,0)=Tabla1[[#This Row],[Carrera Equivalente Uniandes 2]]),"",VLOOKUP(H1780,Homologación!$A:$B,2,0)),"")</f>
        <v/>
      </c>
    </row>
    <row r="1781" spans="1:16" x14ac:dyDescent="0.25">
      <c r="A1781" s="4" t="s">
        <v>2881</v>
      </c>
      <c r="B1781" s="4" t="s">
        <v>1</v>
      </c>
      <c r="C1781" s="4" t="s">
        <v>318</v>
      </c>
      <c r="D1781" s="4" t="s">
        <v>425</v>
      </c>
      <c r="E1781" s="4" t="s">
        <v>3</v>
      </c>
      <c r="F1781" s="4" t="s">
        <v>21</v>
      </c>
      <c r="I1781" s="4" t="s">
        <v>376</v>
      </c>
      <c r="J1781" s="4">
        <v>9010743333</v>
      </c>
      <c r="K1781" s="4" t="s">
        <v>5671</v>
      </c>
      <c r="L1781" s="4" t="s">
        <v>8133</v>
      </c>
      <c r="M1781" s="4" t="s">
        <v>1046</v>
      </c>
      <c r="N1781" s="4" t="str">
        <f>VLOOKUP(F1781,Homologación!$A:$B,2,0)</f>
        <v>Derecho</v>
      </c>
      <c r="O1781" s="4" t="str">
        <f>IFERROR(IF(VLOOKUP(G1781,Homologación!$A:$B,2,0)=Tabla1[[#This Row],[Carrera Equivalente Uniandes 1]],"",VLOOKUP(G1781,Homologación!$A:$B,2,0)),"")</f>
        <v/>
      </c>
      <c r="P1781" s="4" t="str">
        <f>IFERROR(IF(OR(VLOOKUP(H1781,Homologación!$A:$B,2,0)=Tabla1[[#This Row],[Carrera Equivalente Uniandes 1]],VLOOKUP(H1781,Homologación!$A:$B,2,0)=Tabla1[[#This Row],[Carrera Equivalente Uniandes 2]]),"",VLOOKUP(H1781,Homologación!$A:$B,2,0)),"")</f>
        <v/>
      </c>
    </row>
    <row r="1782" spans="1:16" x14ac:dyDescent="0.25">
      <c r="A1782" s="4" t="s">
        <v>2882</v>
      </c>
      <c r="B1782" s="4" t="s">
        <v>1</v>
      </c>
      <c r="C1782" s="4" t="s">
        <v>0</v>
      </c>
      <c r="D1782" s="4" t="s">
        <v>425</v>
      </c>
      <c r="E1782" s="4" t="s">
        <v>3</v>
      </c>
      <c r="F1782" s="4" t="s">
        <v>21</v>
      </c>
      <c r="I1782" s="4" t="s">
        <v>376</v>
      </c>
      <c r="J1782" s="4">
        <v>9010743333</v>
      </c>
      <c r="K1782" s="4" t="s">
        <v>5671</v>
      </c>
      <c r="L1782" s="4" t="s">
        <v>8133</v>
      </c>
      <c r="M1782" s="4" t="s">
        <v>1046</v>
      </c>
      <c r="N1782" s="4" t="str">
        <f>VLOOKUP(F1782,Homologación!$A:$B,2,0)</f>
        <v>Derecho</v>
      </c>
      <c r="O1782" s="4" t="str">
        <f>IFERROR(IF(VLOOKUP(G1782,Homologación!$A:$B,2,0)=Tabla1[[#This Row],[Carrera Equivalente Uniandes 1]],"",VLOOKUP(G1782,Homologación!$A:$B,2,0)),"")</f>
        <v/>
      </c>
      <c r="P1782" s="4" t="str">
        <f>IFERROR(IF(OR(VLOOKUP(H1782,Homologación!$A:$B,2,0)=Tabla1[[#This Row],[Carrera Equivalente Uniandes 1]],VLOOKUP(H1782,Homologación!$A:$B,2,0)=Tabla1[[#This Row],[Carrera Equivalente Uniandes 2]]),"",VLOOKUP(H1782,Homologación!$A:$B,2,0)),"")</f>
        <v/>
      </c>
    </row>
    <row r="1783" spans="1:16" x14ac:dyDescent="0.25">
      <c r="A1783" s="4" t="s">
        <v>2883</v>
      </c>
      <c r="B1783" s="4" t="s">
        <v>1</v>
      </c>
      <c r="C1783" s="4" t="s">
        <v>377</v>
      </c>
      <c r="D1783" s="4" t="s">
        <v>425</v>
      </c>
      <c r="E1783" s="4" t="s">
        <v>3</v>
      </c>
      <c r="F1783" s="4" t="s">
        <v>21</v>
      </c>
      <c r="I1783" s="4" t="s">
        <v>376</v>
      </c>
      <c r="J1783" s="4">
        <v>9010743333</v>
      </c>
      <c r="K1783" s="4" t="s">
        <v>5671</v>
      </c>
      <c r="L1783" s="4" t="s">
        <v>8133</v>
      </c>
      <c r="M1783" s="4" t="s">
        <v>1046</v>
      </c>
      <c r="N1783" s="4" t="str">
        <f>VLOOKUP(F1783,Homologación!$A:$B,2,0)</f>
        <v>Derecho</v>
      </c>
      <c r="O1783" s="4" t="str">
        <f>IFERROR(IF(VLOOKUP(G1783,Homologación!$A:$B,2,0)=Tabla1[[#This Row],[Carrera Equivalente Uniandes 1]],"",VLOOKUP(G1783,Homologación!$A:$B,2,0)),"")</f>
        <v/>
      </c>
      <c r="P1783" s="4" t="str">
        <f>IFERROR(IF(OR(VLOOKUP(H1783,Homologación!$A:$B,2,0)=Tabla1[[#This Row],[Carrera Equivalente Uniandes 1]],VLOOKUP(H1783,Homologación!$A:$B,2,0)=Tabla1[[#This Row],[Carrera Equivalente Uniandes 2]]),"",VLOOKUP(H1783,Homologación!$A:$B,2,0)),"")</f>
        <v/>
      </c>
    </row>
    <row r="1784" spans="1:16" x14ac:dyDescent="0.25">
      <c r="A1784" s="4" t="s">
        <v>2884</v>
      </c>
      <c r="B1784" s="4" t="s">
        <v>1</v>
      </c>
      <c r="C1784" s="4" t="s">
        <v>341</v>
      </c>
      <c r="D1784" s="4" t="s">
        <v>425</v>
      </c>
      <c r="E1784" s="4" t="s">
        <v>3</v>
      </c>
      <c r="F1784" s="4" t="s">
        <v>21</v>
      </c>
      <c r="I1784" s="4" t="s">
        <v>376</v>
      </c>
      <c r="J1784" s="4">
        <v>9010743333</v>
      </c>
      <c r="K1784" s="4" t="s">
        <v>5671</v>
      </c>
      <c r="L1784" s="4" t="s">
        <v>8133</v>
      </c>
      <c r="M1784" s="4" t="s">
        <v>1046</v>
      </c>
      <c r="N1784" s="4" t="str">
        <f>VLOOKUP(F1784,Homologación!$A:$B,2,0)</f>
        <v>Derecho</v>
      </c>
      <c r="O1784" s="4" t="str">
        <f>IFERROR(IF(VLOOKUP(G1784,Homologación!$A:$B,2,0)=Tabla1[[#This Row],[Carrera Equivalente Uniandes 1]],"",VLOOKUP(G1784,Homologación!$A:$B,2,0)),"")</f>
        <v/>
      </c>
      <c r="P1784" s="4" t="str">
        <f>IFERROR(IF(OR(VLOOKUP(H1784,Homologación!$A:$B,2,0)=Tabla1[[#This Row],[Carrera Equivalente Uniandes 1]],VLOOKUP(H1784,Homologación!$A:$B,2,0)=Tabla1[[#This Row],[Carrera Equivalente Uniandes 2]]),"",VLOOKUP(H1784,Homologación!$A:$B,2,0)),"")</f>
        <v/>
      </c>
    </row>
    <row r="1785" spans="1:16" x14ac:dyDescent="0.25">
      <c r="A1785" s="4" t="s">
        <v>2885</v>
      </c>
      <c r="B1785" s="4" t="s">
        <v>1</v>
      </c>
      <c r="C1785" s="4" t="s">
        <v>375</v>
      </c>
      <c r="D1785" s="4" t="s">
        <v>425</v>
      </c>
      <c r="E1785" s="4" t="s">
        <v>9572</v>
      </c>
      <c r="F1785" s="4" t="s">
        <v>17</v>
      </c>
      <c r="G1785" s="4" t="s">
        <v>163</v>
      </c>
      <c r="H1785" s="4" t="s">
        <v>524</v>
      </c>
      <c r="I1785" s="4" t="s">
        <v>376</v>
      </c>
      <c r="J1785" s="4">
        <v>9010743333</v>
      </c>
      <c r="K1785" s="4" t="s">
        <v>5672</v>
      </c>
      <c r="L1785" s="4" t="s">
        <v>8134</v>
      </c>
      <c r="M1785" s="4" t="s">
        <v>1046</v>
      </c>
      <c r="N1785" s="4" t="str">
        <f>VLOOKUP(F1785,Homologación!$A:$B,2,0)</f>
        <v>Historia</v>
      </c>
      <c r="O1785" s="4" t="str">
        <f>IFERROR(IF(VLOOKUP(G1785,Homologación!$A:$B,2,0)=Tabla1[[#This Row],[Carrera Equivalente Uniandes 1]],"",VLOOKUP(G1785,Homologación!$A:$B,2,0)),"")</f>
        <v/>
      </c>
      <c r="P1785" s="4" t="str">
        <f>IFERROR(IF(OR(VLOOKUP(H1785,Homologación!$A:$B,2,0)=Tabla1[[#This Row],[Carrera Equivalente Uniandes 1]],VLOOKUP(H1785,Homologación!$A:$B,2,0)=Tabla1[[#This Row],[Carrera Equivalente Uniandes 2]]),"",VLOOKUP(H1785,Homologación!$A:$B,2,0)),"")</f>
        <v/>
      </c>
    </row>
    <row r="1786" spans="1:16" x14ac:dyDescent="0.25">
      <c r="A1786" s="4" t="s">
        <v>2886</v>
      </c>
      <c r="B1786" s="4" t="s">
        <v>1</v>
      </c>
      <c r="C1786" s="4" t="s">
        <v>378</v>
      </c>
      <c r="D1786" s="4" t="s">
        <v>425</v>
      </c>
      <c r="E1786" s="4" t="s">
        <v>9572</v>
      </c>
      <c r="F1786" s="4" t="s">
        <v>17</v>
      </c>
      <c r="G1786" s="4" t="s">
        <v>524</v>
      </c>
      <c r="H1786" s="4" t="s">
        <v>163</v>
      </c>
      <c r="I1786" s="4" t="s">
        <v>376</v>
      </c>
      <c r="J1786" s="4">
        <v>9010743333</v>
      </c>
      <c r="K1786" s="4" t="s">
        <v>5672</v>
      </c>
      <c r="L1786" s="4" t="s">
        <v>8134</v>
      </c>
      <c r="M1786" s="4" t="s">
        <v>1046</v>
      </c>
      <c r="N1786" s="4" t="str">
        <f>VLOOKUP(F1786,Homologación!$A:$B,2,0)</f>
        <v>Historia</v>
      </c>
      <c r="O1786" s="4" t="str">
        <f>IFERROR(IF(VLOOKUP(G1786,Homologación!$A:$B,2,0)=Tabla1[[#This Row],[Carrera Equivalente Uniandes 1]],"",VLOOKUP(G1786,Homologación!$A:$B,2,0)),"")</f>
        <v/>
      </c>
      <c r="P1786" s="4" t="str">
        <f>IFERROR(IF(OR(VLOOKUP(H1786,Homologación!$A:$B,2,0)=Tabla1[[#This Row],[Carrera Equivalente Uniandes 1]],VLOOKUP(H1786,Homologación!$A:$B,2,0)=Tabla1[[#This Row],[Carrera Equivalente Uniandes 2]]),"",VLOOKUP(H1786,Homologación!$A:$B,2,0)),"")</f>
        <v/>
      </c>
    </row>
    <row r="1787" spans="1:16" x14ac:dyDescent="0.25">
      <c r="A1787" s="4" t="s">
        <v>2887</v>
      </c>
      <c r="B1787" s="4" t="s">
        <v>1</v>
      </c>
      <c r="C1787" s="4" t="s">
        <v>340</v>
      </c>
      <c r="D1787" s="4" t="s">
        <v>425</v>
      </c>
      <c r="E1787" s="4" t="s">
        <v>9572</v>
      </c>
      <c r="F1787" s="4" t="s">
        <v>17</v>
      </c>
      <c r="G1787" s="4" t="s">
        <v>524</v>
      </c>
      <c r="H1787" s="4" t="s">
        <v>163</v>
      </c>
      <c r="I1787" s="4" t="s">
        <v>376</v>
      </c>
      <c r="J1787" s="4">
        <v>9010743333</v>
      </c>
      <c r="K1787" s="4" t="s">
        <v>5672</v>
      </c>
      <c r="L1787" s="4" t="s">
        <v>8134</v>
      </c>
      <c r="M1787" s="4" t="s">
        <v>1046</v>
      </c>
      <c r="N1787" s="4" t="str">
        <f>VLOOKUP(F1787,Homologación!$A:$B,2,0)</f>
        <v>Historia</v>
      </c>
      <c r="O1787" s="4" t="str">
        <f>IFERROR(IF(VLOOKUP(G1787,Homologación!$A:$B,2,0)=Tabla1[[#This Row],[Carrera Equivalente Uniandes 1]],"",VLOOKUP(G1787,Homologación!$A:$B,2,0)),"")</f>
        <v/>
      </c>
      <c r="P1787" s="4" t="str">
        <f>IFERROR(IF(OR(VLOOKUP(H1787,Homologación!$A:$B,2,0)=Tabla1[[#This Row],[Carrera Equivalente Uniandes 1]],VLOOKUP(H1787,Homologación!$A:$B,2,0)=Tabla1[[#This Row],[Carrera Equivalente Uniandes 2]]),"",VLOOKUP(H1787,Homologación!$A:$B,2,0)),"")</f>
        <v/>
      </c>
    </row>
    <row r="1788" spans="1:16" x14ac:dyDescent="0.25">
      <c r="A1788" s="4" t="s">
        <v>2888</v>
      </c>
      <c r="B1788" s="4" t="s">
        <v>1</v>
      </c>
      <c r="C1788" s="4" t="s">
        <v>0</v>
      </c>
      <c r="D1788" s="4" t="s">
        <v>425</v>
      </c>
      <c r="E1788" s="4" t="s">
        <v>9572</v>
      </c>
      <c r="F1788" s="4" t="s">
        <v>17</v>
      </c>
      <c r="G1788" s="4" t="s">
        <v>524</v>
      </c>
      <c r="H1788" s="4" t="s">
        <v>163</v>
      </c>
      <c r="I1788" s="4" t="s">
        <v>376</v>
      </c>
      <c r="J1788" s="4">
        <v>9010743333</v>
      </c>
      <c r="K1788" s="4" t="s">
        <v>5672</v>
      </c>
      <c r="L1788" s="4" t="s">
        <v>8134</v>
      </c>
      <c r="M1788" s="4" t="s">
        <v>1046</v>
      </c>
      <c r="N1788" s="4" t="str">
        <f>VLOOKUP(F1788,Homologación!$A:$B,2,0)</f>
        <v>Historia</v>
      </c>
      <c r="O1788" s="4" t="str">
        <f>IFERROR(IF(VLOOKUP(G1788,Homologación!$A:$B,2,0)=Tabla1[[#This Row],[Carrera Equivalente Uniandes 1]],"",VLOOKUP(G1788,Homologación!$A:$B,2,0)),"")</f>
        <v/>
      </c>
      <c r="P1788" s="4" t="str">
        <f>IFERROR(IF(OR(VLOOKUP(H1788,Homologación!$A:$B,2,0)=Tabla1[[#This Row],[Carrera Equivalente Uniandes 1]],VLOOKUP(H1788,Homologación!$A:$B,2,0)=Tabla1[[#This Row],[Carrera Equivalente Uniandes 2]]),"",VLOOKUP(H1788,Homologación!$A:$B,2,0)),"")</f>
        <v/>
      </c>
    </row>
    <row r="1789" spans="1:16" x14ac:dyDescent="0.25">
      <c r="A1789" s="4" t="s">
        <v>2889</v>
      </c>
      <c r="B1789" s="4" t="s">
        <v>1</v>
      </c>
      <c r="C1789" s="4" t="s">
        <v>377</v>
      </c>
      <c r="D1789" s="4" t="s">
        <v>425</v>
      </c>
      <c r="E1789" s="4" t="s">
        <v>9572</v>
      </c>
      <c r="F1789" s="4" t="s">
        <v>17</v>
      </c>
      <c r="G1789" s="4" t="s">
        <v>524</v>
      </c>
      <c r="H1789" s="4" t="s">
        <v>163</v>
      </c>
      <c r="I1789" s="4" t="s">
        <v>376</v>
      </c>
      <c r="J1789" s="4">
        <v>9010743333</v>
      </c>
      <c r="K1789" s="4" t="s">
        <v>5672</v>
      </c>
      <c r="L1789" s="4" t="s">
        <v>8134</v>
      </c>
      <c r="M1789" s="4" t="s">
        <v>1046</v>
      </c>
      <c r="N1789" s="4" t="str">
        <f>VLOOKUP(F1789,Homologación!$A:$B,2,0)</f>
        <v>Historia</v>
      </c>
      <c r="O1789" s="4" t="str">
        <f>IFERROR(IF(VLOOKUP(G1789,Homologación!$A:$B,2,0)=Tabla1[[#This Row],[Carrera Equivalente Uniandes 1]],"",VLOOKUP(G1789,Homologación!$A:$B,2,0)),"")</f>
        <v/>
      </c>
      <c r="P1789" s="4" t="str">
        <f>IFERROR(IF(OR(VLOOKUP(H1789,Homologación!$A:$B,2,0)=Tabla1[[#This Row],[Carrera Equivalente Uniandes 1]],VLOOKUP(H1789,Homologación!$A:$B,2,0)=Tabla1[[#This Row],[Carrera Equivalente Uniandes 2]]),"",VLOOKUP(H1789,Homologación!$A:$B,2,0)),"")</f>
        <v/>
      </c>
    </row>
    <row r="1790" spans="1:16" x14ac:dyDescent="0.25">
      <c r="A1790" s="4" t="s">
        <v>2890</v>
      </c>
      <c r="B1790" s="4" t="s">
        <v>1</v>
      </c>
      <c r="C1790" s="4" t="s">
        <v>4335</v>
      </c>
      <c r="D1790" s="4" t="s">
        <v>425</v>
      </c>
      <c r="E1790" s="4" t="s">
        <v>9572</v>
      </c>
      <c r="F1790" s="4" t="s">
        <v>17</v>
      </c>
      <c r="G1790" s="4" t="s">
        <v>524</v>
      </c>
      <c r="H1790" s="4" t="s">
        <v>163</v>
      </c>
      <c r="I1790" s="4" t="s">
        <v>376</v>
      </c>
      <c r="J1790" s="4">
        <v>9010743333</v>
      </c>
      <c r="K1790" s="4" t="s">
        <v>5672</v>
      </c>
      <c r="L1790" s="4" t="s">
        <v>8134</v>
      </c>
      <c r="M1790" s="4" t="s">
        <v>1046</v>
      </c>
      <c r="N1790" s="4" t="str">
        <f>VLOOKUP(F1790,Homologación!$A:$B,2,0)</f>
        <v>Historia</v>
      </c>
      <c r="O1790" s="4" t="str">
        <f>IFERROR(IF(VLOOKUP(G1790,Homologación!$A:$B,2,0)=Tabla1[[#This Row],[Carrera Equivalente Uniandes 1]],"",VLOOKUP(G1790,Homologación!$A:$B,2,0)),"")</f>
        <v/>
      </c>
      <c r="P1790" s="4" t="str">
        <f>IFERROR(IF(OR(VLOOKUP(H1790,Homologación!$A:$B,2,0)=Tabla1[[#This Row],[Carrera Equivalente Uniandes 1]],VLOOKUP(H1790,Homologación!$A:$B,2,0)=Tabla1[[#This Row],[Carrera Equivalente Uniandes 2]]),"",VLOOKUP(H1790,Homologación!$A:$B,2,0)),"")</f>
        <v/>
      </c>
    </row>
    <row r="1791" spans="1:16" x14ac:dyDescent="0.25">
      <c r="A1791" s="4" t="s">
        <v>2891</v>
      </c>
      <c r="B1791" s="4" t="s">
        <v>1</v>
      </c>
      <c r="C1791" s="4" t="s">
        <v>341</v>
      </c>
      <c r="D1791" s="4" t="s">
        <v>425</v>
      </c>
      <c r="E1791" s="4" t="s">
        <v>9572</v>
      </c>
      <c r="F1791" s="4" t="s">
        <v>17</v>
      </c>
      <c r="G1791" s="4" t="s">
        <v>524</v>
      </c>
      <c r="H1791" s="4" t="s">
        <v>163</v>
      </c>
      <c r="I1791" s="4" t="s">
        <v>376</v>
      </c>
      <c r="J1791" s="4">
        <v>9010743333</v>
      </c>
      <c r="K1791" s="4" t="s">
        <v>5672</v>
      </c>
      <c r="L1791" s="4" t="s">
        <v>8134</v>
      </c>
      <c r="M1791" s="4" t="s">
        <v>1046</v>
      </c>
      <c r="N1791" s="4" t="str">
        <f>VLOOKUP(F1791,Homologación!$A:$B,2,0)</f>
        <v>Historia</v>
      </c>
      <c r="O1791" s="4" t="str">
        <f>IFERROR(IF(VLOOKUP(G1791,Homologación!$A:$B,2,0)=Tabla1[[#This Row],[Carrera Equivalente Uniandes 1]],"",VLOOKUP(G1791,Homologación!$A:$B,2,0)),"")</f>
        <v/>
      </c>
      <c r="P1791" s="4" t="str">
        <f>IFERROR(IF(OR(VLOOKUP(H1791,Homologación!$A:$B,2,0)=Tabla1[[#This Row],[Carrera Equivalente Uniandes 1]],VLOOKUP(H1791,Homologación!$A:$B,2,0)=Tabla1[[#This Row],[Carrera Equivalente Uniandes 2]]),"",VLOOKUP(H1791,Homologación!$A:$B,2,0)),"")</f>
        <v/>
      </c>
    </row>
    <row r="1792" spans="1:16" x14ac:dyDescent="0.25">
      <c r="A1792" s="4" t="s">
        <v>2892</v>
      </c>
      <c r="B1792" s="4" t="s">
        <v>2</v>
      </c>
      <c r="C1792" s="4" t="s">
        <v>235</v>
      </c>
      <c r="D1792" s="4" t="s">
        <v>4372</v>
      </c>
      <c r="E1792" s="4" t="s">
        <v>9</v>
      </c>
      <c r="F1792" s="4" t="s">
        <v>44</v>
      </c>
      <c r="G1792" s="4" t="s">
        <v>18</v>
      </c>
      <c r="I1792" s="4" t="s">
        <v>379</v>
      </c>
      <c r="J1792" s="4">
        <v>8909064452</v>
      </c>
      <c r="K1792" s="4" t="s">
        <v>948</v>
      </c>
      <c r="L1792" s="4" t="s">
        <v>8135</v>
      </c>
      <c r="M1792" s="4" t="s">
        <v>1095</v>
      </c>
      <c r="N1792" s="4" t="str">
        <f>VLOOKUP(F1792,Homologación!$A:$B,2,0)</f>
        <v>Administración</v>
      </c>
      <c r="O1792" s="4" t="str">
        <f>IFERROR(IF(VLOOKUP(G1792,Homologación!$A:$B,2,0)=Tabla1[[#This Row],[Carrera Equivalente Uniandes 1]],"",VLOOKUP(G1792,Homologación!$A:$B,2,0)),"")</f>
        <v>Historia</v>
      </c>
      <c r="P1792" s="4" t="str">
        <f>IFERROR(IF(OR(VLOOKUP(H1792,Homologación!$A:$B,2,0)=Tabla1[[#This Row],[Carrera Equivalente Uniandes 1]],VLOOKUP(H1792,Homologación!$A:$B,2,0)=Tabla1[[#This Row],[Carrera Equivalente Uniandes 2]]),"",VLOOKUP(H1792,Homologación!$A:$B,2,0)),"")</f>
        <v/>
      </c>
    </row>
    <row r="1793" spans="1:16" x14ac:dyDescent="0.25">
      <c r="A1793" s="4" t="s">
        <v>2893</v>
      </c>
      <c r="B1793" s="4" t="s">
        <v>2</v>
      </c>
      <c r="C1793" s="4" t="s">
        <v>235</v>
      </c>
      <c r="D1793" s="4" t="s">
        <v>4372</v>
      </c>
      <c r="E1793" s="4" t="s">
        <v>9</v>
      </c>
      <c r="F1793" s="4" t="s">
        <v>44</v>
      </c>
      <c r="G1793" s="4" t="s">
        <v>18</v>
      </c>
      <c r="I1793" s="4" t="s">
        <v>379</v>
      </c>
      <c r="J1793" s="4">
        <v>8909064452</v>
      </c>
      <c r="K1793" s="4" t="s">
        <v>948</v>
      </c>
      <c r="L1793" s="4" t="s">
        <v>8136</v>
      </c>
      <c r="M1793" s="4" t="s">
        <v>1095</v>
      </c>
      <c r="N1793" s="4" t="str">
        <f>VLOOKUP(F1793,Homologación!$A:$B,2,0)</f>
        <v>Administración</v>
      </c>
      <c r="O1793" s="4" t="str">
        <f>IFERROR(IF(VLOOKUP(G1793,Homologación!$A:$B,2,0)=Tabla1[[#This Row],[Carrera Equivalente Uniandes 1]],"",VLOOKUP(G1793,Homologación!$A:$B,2,0)),"")</f>
        <v>Historia</v>
      </c>
      <c r="P1793" s="4" t="str">
        <f>IFERROR(IF(OR(VLOOKUP(H1793,Homologación!$A:$B,2,0)=Tabla1[[#This Row],[Carrera Equivalente Uniandes 1]],VLOOKUP(H1793,Homologación!$A:$B,2,0)=Tabla1[[#This Row],[Carrera Equivalente Uniandes 2]]),"",VLOOKUP(H1793,Homologación!$A:$B,2,0)),"")</f>
        <v/>
      </c>
    </row>
    <row r="1794" spans="1:16" x14ac:dyDescent="0.25">
      <c r="A1794" s="4" t="s">
        <v>2894</v>
      </c>
      <c r="B1794" s="4" t="s">
        <v>2</v>
      </c>
      <c r="C1794" s="4" t="s">
        <v>235</v>
      </c>
      <c r="D1794" s="4" t="s">
        <v>4372</v>
      </c>
      <c r="E1794" s="4" t="s">
        <v>9</v>
      </c>
      <c r="F1794" s="4" t="s">
        <v>44</v>
      </c>
      <c r="G1794" s="4" t="s">
        <v>18</v>
      </c>
      <c r="I1794" s="4" t="s">
        <v>379</v>
      </c>
      <c r="J1794" s="4">
        <v>8909064452</v>
      </c>
      <c r="K1794" s="4" t="s">
        <v>948</v>
      </c>
      <c r="L1794" s="4" t="s">
        <v>8137</v>
      </c>
      <c r="M1794" s="4" t="s">
        <v>1095</v>
      </c>
      <c r="N1794" s="4" t="str">
        <f>VLOOKUP(F1794,Homologación!$A:$B,2,0)</f>
        <v>Administración</v>
      </c>
      <c r="O1794" s="4" t="str">
        <f>IFERROR(IF(VLOOKUP(G1794,Homologación!$A:$B,2,0)=Tabla1[[#This Row],[Carrera Equivalente Uniandes 1]],"",VLOOKUP(G1794,Homologación!$A:$B,2,0)),"")</f>
        <v>Historia</v>
      </c>
      <c r="P1794" s="4" t="str">
        <f>IFERROR(IF(OR(VLOOKUP(H1794,Homologación!$A:$B,2,0)=Tabla1[[#This Row],[Carrera Equivalente Uniandes 1]],VLOOKUP(H1794,Homologación!$A:$B,2,0)=Tabla1[[#This Row],[Carrera Equivalente Uniandes 2]]),"",VLOOKUP(H1794,Homologación!$A:$B,2,0)),"")</f>
        <v/>
      </c>
    </row>
    <row r="1795" spans="1:16" x14ac:dyDescent="0.25">
      <c r="A1795" s="4" t="s">
        <v>2895</v>
      </c>
      <c r="B1795" s="4" t="s">
        <v>2</v>
      </c>
      <c r="C1795" s="4" t="s">
        <v>235</v>
      </c>
      <c r="D1795" s="4" t="s">
        <v>4372</v>
      </c>
      <c r="E1795" s="4" t="s">
        <v>9</v>
      </c>
      <c r="F1795" s="4" t="s">
        <v>44</v>
      </c>
      <c r="G1795" s="4" t="s">
        <v>18</v>
      </c>
      <c r="I1795" s="4" t="s">
        <v>379</v>
      </c>
      <c r="J1795" s="4">
        <v>8909064452</v>
      </c>
      <c r="K1795" s="4" t="s">
        <v>948</v>
      </c>
      <c r="L1795" s="4" t="s">
        <v>8138</v>
      </c>
      <c r="M1795" s="4" t="s">
        <v>1095</v>
      </c>
      <c r="N1795" s="4" t="str">
        <f>VLOOKUP(F1795,Homologación!$A:$B,2,0)</f>
        <v>Administración</v>
      </c>
      <c r="O1795" s="4" t="str">
        <f>IFERROR(IF(VLOOKUP(G1795,Homologación!$A:$B,2,0)=Tabla1[[#This Row],[Carrera Equivalente Uniandes 1]],"",VLOOKUP(G1795,Homologación!$A:$B,2,0)),"")</f>
        <v>Historia</v>
      </c>
      <c r="P1795" s="4" t="str">
        <f>IFERROR(IF(OR(VLOOKUP(H1795,Homologación!$A:$B,2,0)=Tabla1[[#This Row],[Carrera Equivalente Uniandes 1]],VLOOKUP(H1795,Homologación!$A:$B,2,0)=Tabla1[[#This Row],[Carrera Equivalente Uniandes 2]]),"",VLOOKUP(H1795,Homologación!$A:$B,2,0)),"")</f>
        <v/>
      </c>
    </row>
    <row r="1796" spans="1:16" x14ac:dyDescent="0.25">
      <c r="A1796" s="4" t="s">
        <v>2896</v>
      </c>
      <c r="B1796" s="4" t="s">
        <v>2</v>
      </c>
      <c r="C1796" s="4" t="s">
        <v>235</v>
      </c>
      <c r="D1796" s="4" t="s">
        <v>4372</v>
      </c>
      <c r="E1796" s="4" t="s">
        <v>9</v>
      </c>
      <c r="F1796" s="4" t="s">
        <v>44</v>
      </c>
      <c r="G1796" s="4" t="s">
        <v>18</v>
      </c>
      <c r="I1796" s="4" t="s">
        <v>379</v>
      </c>
      <c r="J1796" s="4">
        <v>8909064452</v>
      </c>
      <c r="K1796" s="4" t="s">
        <v>948</v>
      </c>
      <c r="L1796" s="4" t="s">
        <v>8139</v>
      </c>
      <c r="M1796" s="4" t="s">
        <v>1095</v>
      </c>
      <c r="N1796" s="4" t="str">
        <f>VLOOKUP(F1796,Homologación!$A:$B,2,0)</f>
        <v>Administración</v>
      </c>
      <c r="O1796" s="4" t="str">
        <f>IFERROR(IF(VLOOKUP(G1796,Homologación!$A:$B,2,0)=Tabla1[[#This Row],[Carrera Equivalente Uniandes 1]],"",VLOOKUP(G1796,Homologación!$A:$B,2,0)),"")</f>
        <v>Historia</v>
      </c>
      <c r="P1796" s="4" t="str">
        <f>IFERROR(IF(OR(VLOOKUP(H1796,Homologación!$A:$B,2,0)=Tabla1[[#This Row],[Carrera Equivalente Uniandes 1]],VLOOKUP(H1796,Homologación!$A:$B,2,0)=Tabla1[[#This Row],[Carrera Equivalente Uniandes 2]]),"",VLOOKUP(H1796,Homologación!$A:$B,2,0)),"")</f>
        <v/>
      </c>
    </row>
    <row r="1797" spans="1:16" x14ac:dyDescent="0.25">
      <c r="A1797" s="4" t="s">
        <v>2897</v>
      </c>
      <c r="B1797" s="4" t="s">
        <v>55</v>
      </c>
      <c r="C1797" s="4" t="s">
        <v>54</v>
      </c>
      <c r="D1797" s="4" t="s">
        <v>4375</v>
      </c>
      <c r="E1797" s="4" t="s">
        <v>9</v>
      </c>
      <c r="F1797" s="4" t="s">
        <v>9431</v>
      </c>
      <c r="G1797" s="4" t="s">
        <v>9472</v>
      </c>
      <c r="I1797" s="4" t="s">
        <v>705</v>
      </c>
      <c r="J1797" s="4">
        <v>8902087271</v>
      </c>
      <c r="K1797" s="4" t="s">
        <v>5673</v>
      </c>
      <c r="L1797" s="4" t="s">
        <v>8140</v>
      </c>
      <c r="M1797" s="4" t="s">
        <v>1095</v>
      </c>
      <c r="N1797" s="4" t="str">
        <f>VLOOKUP(F1797,Homologación!$A:$B,2,0)</f>
        <v>Ingeniería Electrónica</v>
      </c>
      <c r="O1797" s="4" t="str">
        <f>IFERROR(IF(VLOOKUP(G1797,Homologación!$A:$B,2,0)=Tabla1[[#This Row],[Carrera Equivalente Uniandes 1]],"",VLOOKUP(G1797,Homologación!$A:$B,2,0)),"")</f>
        <v/>
      </c>
      <c r="P1797" s="4" t="str">
        <f>IFERROR(IF(OR(VLOOKUP(H1797,Homologación!$A:$B,2,0)=Tabla1[[#This Row],[Carrera Equivalente Uniandes 1]],VLOOKUP(H1797,Homologación!$A:$B,2,0)=Tabla1[[#This Row],[Carrera Equivalente Uniandes 2]]),"",VLOOKUP(H1797,Homologación!$A:$B,2,0)),"")</f>
        <v/>
      </c>
    </row>
    <row r="1798" spans="1:16" x14ac:dyDescent="0.25">
      <c r="A1798" s="4" t="s">
        <v>2898</v>
      </c>
      <c r="B1798" s="4" t="s">
        <v>55</v>
      </c>
      <c r="C1798" s="4" t="s">
        <v>54</v>
      </c>
      <c r="D1798" s="4" t="s">
        <v>4375</v>
      </c>
      <c r="E1798" s="4" t="s">
        <v>9</v>
      </c>
      <c r="F1798" s="4" t="s">
        <v>39</v>
      </c>
      <c r="G1798" s="4" t="s">
        <v>216</v>
      </c>
      <c r="I1798" s="4" t="s">
        <v>705</v>
      </c>
      <c r="J1798" s="4">
        <v>8902087271</v>
      </c>
      <c r="K1798" s="4" t="s">
        <v>5674</v>
      </c>
      <c r="L1798" s="4" t="s">
        <v>8141</v>
      </c>
      <c r="M1798" s="4" t="s">
        <v>1095</v>
      </c>
      <c r="N1798" s="4" t="str">
        <f>VLOOKUP(F1798,Homologación!$A:$B,2,0)</f>
        <v>Contaduría Internacional</v>
      </c>
      <c r="O1798" s="4" t="str">
        <f>IFERROR(IF(VLOOKUP(G1798,Homologación!$A:$B,2,0)=Tabla1[[#This Row],[Carrera Equivalente Uniandes 1]],"",VLOOKUP(G1798,Homologación!$A:$B,2,0)),"")</f>
        <v>Economía</v>
      </c>
      <c r="P1798" s="4" t="str">
        <f>IFERROR(IF(OR(VLOOKUP(H1798,Homologación!$A:$B,2,0)=Tabla1[[#This Row],[Carrera Equivalente Uniandes 1]],VLOOKUP(H1798,Homologación!$A:$B,2,0)=Tabla1[[#This Row],[Carrera Equivalente Uniandes 2]]),"",VLOOKUP(H1798,Homologación!$A:$B,2,0)),"")</f>
        <v/>
      </c>
    </row>
    <row r="1799" spans="1:16" x14ac:dyDescent="0.25">
      <c r="A1799" s="4" t="s">
        <v>2899</v>
      </c>
      <c r="B1799" s="4" t="s">
        <v>55</v>
      </c>
      <c r="C1799" s="4" t="s">
        <v>54</v>
      </c>
      <c r="D1799" s="4" t="s">
        <v>4375</v>
      </c>
      <c r="E1799" s="4" t="s">
        <v>9</v>
      </c>
      <c r="F1799" s="4" t="s">
        <v>39</v>
      </c>
      <c r="G1799" s="4" t="s">
        <v>216</v>
      </c>
      <c r="I1799" s="4" t="s">
        <v>705</v>
      </c>
      <c r="J1799" s="4">
        <v>8902087271</v>
      </c>
      <c r="K1799" s="4" t="s">
        <v>5674</v>
      </c>
      <c r="L1799" s="4" t="s">
        <v>8141</v>
      </c>
      <c r="M1799" s="4" t="s">
        <v>1095</v>
      </c>
      <c r="N1799" s="4" t="str">
        <f>VLOOKUP(F1799,Homologación!$A:$B,2,0)</f>
        <v>Contaduría Internacional</v>
      </c>
      <c r="O1799" s="4" t="str">
        <f>IFERROR(IF(VLOOKUP(G1799,Homologación!$A:$B,2,0)=Tabla1[[#This Row],[Carrera Equivalente Uniandes 1]],"",VLOOKUP(G1799,Homologación!$A:$B,2,0)),"")</f>
        <v>Economía</v>
      </c>
      <c r="P1799" s="4" t="str">
        <f>IFERROR(IF(OR(VLOOKUP(H1799,Homologación!$A:$B,2,0)=Tabla1[[#This Row],[Carrera Equivalente Uniandes 1]],VLOOKUP(H1799,Homologación!$A:$B,2,0)=Tabla1[[#This Row],[Carrera Equivalente Uniandes 2]]),"",VLOOKUP(H1799,Homologación!$A:$B,2,0)),"")</f>
        <v/>
      </c>
    </row>
    <row r="1800" spans="1:16" x14ac:dyDescent="0.25">
      <c r="A1800" s="4" t="s">
        <v>2900</v>
      </c>
      <c r="B1800" s="4" t="s">
        <v>55</v>
      </c>
      <c r="C1800" s="4" t="s">
        <v>54</v>
      </c>
      <c r="D1800" s="4" t="s">
        <v>4375</v>
      </c>
      <c r="E1800" s="4" t="s">
        <v>9</v>
      </c>
      <c r="F1800" s="4" t="s">
        <v>195</v>
      </c>
      <c r="G1800" s="4" t="s">
        <v>9503</v>
      </c>
      <c r="I1800" s="4" t="s">
        <v>705</v>
      </c>
      <c r="J1800" s="4">
        <v>8902087271</v>
      </c>
      <c r="K1800" s="4" t="s">
        <v>5675</v>
      </c>
      <c r="L1800" s="4" t="s">
        <v>8142</v>
      </c>
      <c r="M1800" s="4" t="s">
        <v>1095</v>
      </c>
      <c r="N1800" s="4" t="str">
        <f>VLOOKUP(F1800,Homologación!$A:$B,2,0)</f>
        <v>Ingeniería de Sistemas y Computación</v>
      </c>
      <c r="O1800" s="4" t="str">
        <f>IFERROR(IF(VLOOKUP(G1800,Homologación!$A:$B,2,0)=Tabla1[[#This Row],[Carrera Equivalente Uniandes 1]],"",VLOOKUP(G1800,Homologación!$A:$B,2,0)),"")</f>
        <v/>
      </c>
      <c r="P1800" s="4" t="str">
        <f>IFERROR(IF(OR(VLOOKUP(H1800,Homologación!$A:$B,2,0)=Tabla1[[#This Row],[Carrera Equivalente Uniandes 1]],VLOOKUP(H1800,Homologación!$A:$B,2,0)=Tabla1[[#This Row],[Carrera Equivalente Uniandes 2]]),"",VLOOKUP(H1800,Homologación!$A:$B,2,0)),"")</f>
        <v/>
      </c>
    </row>
    <row r="1801" spans="1:16" x14ac:dyDescent="0.25">
      <c r="A1801" s="4" t="s">
        <v>2901</v>
      </c>
      <c r="B1801" s="4" t="s">
        <v>55</v>
      </c>
      <c r="C1801" s="4" t="s">
        <v>54</v>
      </c>
      <c r="D1801" s="4" t="s">
        <v>4375</v>
      </c>
      <c r="E1801" s="4" t="s">
        <v>9</v>
      </c>
      <c r="F1801" s="4" t="s">
        <v>53</v>
      </c>
      <c r="G1801" s="4" t="s">
        <v>9417</v>
      </c>
      <c r="H1801" s="4" t="s">
        <v>25</v>
      </c>
      <c r="I1801" s="4" t="s">
        <v>705</v>
      </c>
      <c r="J1801" s="4">
        <v>8902087271</v>
      </c>
      <c r="K1801" s="4" t="s">
        <v>5676</v>
      </c>
      <c r="L1801" s="4" t="s">
        <v>8143</v>
      </c>
      <c r="M1801" s="4" t="s">
        <v>1095</v>
      </c>
      <c r="N1801" s="4" t="str">
        <f>VLOOKUP(F1801,Homologación!$A:$B,2,0)</f>
        <v>Administración</v>
      </c>
      <c r="O1801" s="4" t="str">
        <f>IFERROR(IF(VLOOKUP(G1801,Homologación!$A:$B,2,0)=Tabla1[[#This Row],[Carrera Equivalente Uniandes 1]],"",VLOOKUP(G1801,Homologación!$A:$B,2,0)),"")</f>
        <v>Diseño</v>
      </c>
      <c r="P1801" s="4" t="str">
        <f>IFERROR(IF(OR(VLOOKUP(H1801,Homologación!$A:$B,2,0)=Tabla1[[#This Row],[Carrera Equivalente Uniandes 1]],VLOOKUP(H1801,Homologación!$A:$B,2,0)=Tabla1[[#This Row],[Carrera Equivalente Uniandes 2]]),"",VLOOKUP(H1801,Homologación!$A:$B,2,0)),"")</f>
        <v>Arte</v>
      </c>
    </row>
    <row r="1802" spans="1:16" x14ac:dyDescent="0.25">
      <c r="A1802" s="4" t="s">
        <v>2902</v>
      </c>
      <c r="B1802" s="4" t="s">
        <v>55</v>
      </c>
      <c r="C1802" s="4" t="s">
        <v>54</v>
      </c>
      <c r="D1802" s="4" t="s">
        <v>4375</v>
      </c>
      <c r="E1802" s="4" t="s">
        <v>9</v>
      </c>
      <c r="F1802" s="4" t="s">
        <v>53</v>
      </c>
      <c r="G1802" s="4" t="s">
        <v>9417</v>
      </c>
      <c r="H1802" s="4" t="s">
        <v>25</v>
      </c>
      <c r="I1802" s="4" t="s">
        <v>705</v>
      </c>
      <c r="J1802" s="4">
        <v>8902087271</v>
      </c>
      <c r="K1802" s="4" t="s">
        <v>5676</v>
      </c>
      <c r="L1802" s="4" t="s">
        <v>8143</v>
      </c>
      <c r="M1802" s="4" t="s">
        <v>1095</v>
      </c>
      <c r="N1802" s="4" t="str">
        <f>VLOOKUP(F1802,Homologación!$A:$B,2,0)</f>
        <v>Administración</v>
      </c>
      <c r="O1802" s="4" t="str">
        <f>IFERROR(IF(VLOOKUP(G1802,Homologación!$A:$B,2,0)=Tabla1[[#This Row],[Carrera Equivalente Uniandes 1]],"",VLOOKUP(G1802,Homologación!$A:$B,2,0)),"")</f>
        <v>Diseño</v>
      </c>
      <c r="P1802" s="4" t="str">
        <f>IFERROR(IF(OR(VLOOKUP(H1802,Homologación!$A:$B,2,0)=Tabla1[[#This Row],[Carrera Equivalente Uniandes 1]],VLOOKUP(H1802,Homologación!$A:$B,2,0)=Tabla1[[#This Row],[Carrera Equivalente Uniandes 2]]),"",VLOOKUP(H1802,Homologación!$A:$B,2,0)),"")</f>
        <v>Arte</v>
      </c>
    </row>
    <row r="1803" spans="1:16" x14ac:dyDescent="0.25">
      <c r="A1803" s="4" t="s">
        <v>2903</v>
      </c>
      <c r="B1803" s="4" t="s">
        <v>55</v>
      </c>
      <c r="C1803" s="4" t="s">
        <v>54</v>
      </c>
      <c r="D1803" s="4" t="s">
        <v>4375</v>
      </c>
      <c r="E1803" s="4" t="s">
        <v>9</v>
      </c>
      <c r="F1803" s="4" t="s">
        <v>195</v>
      </c>
      <c r="G1803" s="4" t="s">
        <v>9503</v>
      </c>
      <c r="I1803" s="4" t="s">
        <v>705</v>
      </c>
      <c r="J1803" s="4">
        <v>8902087271</v>
      </c>
      <c r="K1803" s="4" t="s">
        <v>5675</v>
      </c>
      <c r="L1803" s="4" t="s">
        <v>8144</v>
      </c>
      <c r="M1803" s="4" t="s">
        <v>1095</v>
      </c>
      <c r="N1803" s="4" t="str">
        <f>VLOOKUP(F1803,Homologación!$A:$B,2,0)</f>
        <v>Ingeniería de Sistemas y Computación</v>
      </c>
      <c r="O1803" s="4" t="str">
        <f>IFERROR(IF(VLOOKUP(G1803,Homologación!$A:$B,2,0)=Tabla1[[#This Row],[Carrera Equivalente Uniandes 1]],"",VLOOKUP(G1803,Homologación!$A:$B,2,0)),"")</f>
        <v/>
      </c>
      <c r="P1803" s="4" t="str">
        <f>IFERROR(IF(OR(VLOOKUP(H1803,Homologación!$A:$B,2,0)=Tabla1[[#This Row],[Carrera Equivalente Uniandes 1]],VLOOKUP(H1803,Homologación!$A:$B,2,0)=Tabla1[[#This Row],[Carrera Equivalente Uniandes 2]]),"",VLOOKUP(H1803,Homologación!$A:$B,2,0)),"")</f>
        <v/>
      </c>
    </row>
    <row r="1804" spans="1:16" x14ac:dyDescent="0.25">
      <c r="A1804" s="4" t="s">
        <v>2904</v>
      </c>
      <c r="B1804" s="4" t="s">
        <v>55</v>
      </c>
      <c r="C1804" s="4" t="s">
        <v>54</v>
      </c>
      <c r="D1804" s="4" t="s">
        <v>4375</v>
      </c>
      <c r="E1804" s="4" t="s">
        <v>3</v>
      </c>
      <c r="F1804" s="4" t="s">
        <v>12</v>
      </c>
      <c r="I1804" s="4" t="s">
        <v>705</v>
      </c>
      <c r="J1804" s="4">
        <v>8902087271</v>
      </c>
      <c r="K1804" s="4" t="s">
        <v>5677</v>
      </c>
      <c r="L1804" s="4" t="s">
        <v>8145</v>
      </c>
      <c r="M1804" s="4" t="s">
        <v>1095</v>
      </c>
      <c r="N1804" s="4" t="str">
        <f>VLOOKUP(F1804,Homologación!$A:$B,2,0)</f>
        <v>Ciencia Política</v>
      </c>
      <c r="O1804" s="4" t="str">
        <f>IFERROR(IF(VLOOKUP(G1804,Homologación!$A:$B,2,0)=Tabla1[[#This Row],[Carrera Equivalente Uniandes 1]],"",VLOOKUP(G1804,Homologación!$A:$B,2,0)),"")</f>
        <v/>
      </c>
      <c r="P1804" s="4" t="str">
        <f>IFERROR(IF(OR(VLOOKUP(H1804,Homologación!$A:$B,2,0)=Tabla1[[#This Row],[Carrera Equivalente Uniandes 1]],VLOOKUP(H1804,Homologación!$A:$B,2,0)=Tabla1[[#This Row],[Carrera Equivalente Uniandes 2]]),"",VLOOKUP(H1804,Homologación!$A:$B,2,0)),"")</f>
        <v/>
      </c>
    </row>
    <row r="1805" spans="1:16" x14ac:dyDescent="0.25">
      <c r="A1805" s="4" t="s">
        <v>2905</v>
      </c>
      <c r="B1805" s="4" t="s">
        <v>55</v>
      </c>
      <c r="C1805" s="4" t="s">
        <v>54</v>
      </c>
      <c r="D1805" s="4" t="s">
        <v>4375</v>
      </c>
      <c r="E1805" s="4" t="s">
        <v>3</v>
      </c>
      <c r="F1805" s="4" t="s">
        <v>12</v>
      </c>
      <c r="I1805" s="4" t="s">
        <v>705</v>
      </c>
      <c r="J1805" s="4">
        <v>8902087271</v>
      </c>
      <c r="K1805" s="4" t="s">
        <v>5677</v>
      </c>
      <c r="L1805" s="4" t="s">
        <v>8145</v>
      </c>
      <c r="M1805" s="4" t="s">
        <v>1095</v>
      </c>
      <c r="N1805" s="4" t="str">
        <f>VLOOKUP(F1805,Homologación!$A:$B,2,0)</f>
        <v>Ciencia Política</v>
      </c>
      <c r="O1805" s="4" t="str">
        <f>IFERROR(IF(VLOOKUP(G1805,Homologación!$A:$B,2,0)=Tabla1[[#This Row],[Carrera Equivalente Uniandes 1]],"",VLOOKUP(G1805,Homologación!$A:$B,2,0)),"")</f>
        <v/>
      </c>
      <c r="P1805" s="4" t="str">
        <f>IFERROR(IF(OR(VLOOKUP(H1805,Homologación!$A:$B,2,0)=Tabla1[[#This Row],[Carrera Equivalente Uniandes 1]],VLOOKUP(H1805,Homologación!$A:$B,2,0)=Tabla1[[#This Row],[Carrera Equivalente Uniandes 2]]),"",VLOOKUP(H1805,Homologación!$A:$B,2,0)),"")</f>
        <v/>
      </c>
    </row>
    <row r="1806" spans="1:16" x14ac:dyDescent="0.25">
      <c r="A1806" s="4" t="s">
        <v>2906</v>
      </c>
      <c r="B1806" s="4" t="s">
        <v>55</v>
      </c>
      <c r="C1806" s="4" t="s">
        <v>54</v>
      </c>
      <c r="D1806" s="4" t="s">
        <v>4375</v>
      </c>
      <c r="E1806" s="4" t="s">
        <v>3</v>
      </c>
      <c r="F1806" s="4" t="s">
        <v>14</v>
      </c>
      <c r="G1806" s="4" t="s">
        <v>136</v>
      </c>
      <c r="I1806" s="4" t="s">
        <v>705</v>
      </c>
      <c r="J1806" s="4">
        <v>8902087271</v>
      </c>
      <c r="K1806" s="4" t="s">
        <v>5678</v>
      </c>
      <c r="L1806" s="4" t="s">
        <v>8146</v>
      </c>
      <c r="M1806" s="4" t="s">
        <v>1095</v>
      </c>
      <c r="N1806" s="4" t="str">
        <f>VLOOKUP(F1806,Homologación!$A:$B,2,0)</f>
        <v>Ingeniería Industrial</v>
      </c>
      <c r="O1806" s="4" t="str">
        <f>IFERROR(IF(VLOOKUP(G1806,Homologación!$A:$B,2,0)=Tabla1[[#This Row],[Carrera Equivalente Uniandes 1]],"",VLOOKUP(G1806,Homologación!$A:$B,2,0)),"")</f>
        <v>Ingeniería Ambiental</v>
      </c>
      <c r="P1806" s="4" t="str">
        <f>IFERROR(IF(OR(VLOOKUP(H1806,Homologación!$A:$B,2,0)=Tabla1[[#This Row],[Carrera Equivalente Uniandes 1]],VLOOKUP(H1806,Homologación!$A:$B,2,0)=Tabla1[[#This Row],[Carrera Equivalente Uniandes 2]]),"",VLOOKUP(H1806,Homologación!$A:$B,2,0)),"")</f>
        <v/>
      </c>
    </row>
    <row r="1807" spans="1:16" x14ac:dyDescent="0.25">
      <c r="A1807" s="4" t="s">
        <v>2907</v>
      </c>
      <c r="B1807" s="4" t="s">
        <v>55</v>
      </c>
      <c r="C1807" s="4" t="s">
        <v>54</v>
      </c>
      <c r="D1807" s="4" t="s">
        <v>4375</v>
      </c>
      <c r="E1807" s="4" t="s">
        <v>3</v>
      </c>
      <c r="F1807" s="4" t="s">
        <v>14</v>
      </c>
      <c r="G1807" s="4" t="s">
        <v>15</v>
      </c>
      <c r="H1807" s="4" t="s">
        <v>38</v>
      </c>
      <c r="I1807" s="4" t="s">
        <v>705</v>
      </c>
      <c r="J1807" s="4">
        <v>8902087271</v>
      </c>
      <c r="K1807" s="4" t="s">
        <v>5679</v>
      </c>
      <c r="L1807" s="4" t="s">
        <v>8147</v>
      </c>
      <c r="M1807" s="4" t="s">
        <v>1095</v>
      </c>
      <c r="N1807" s="4" t="str">
        <f>VLOOKUP(F1807,Homologación!$A:$B,2,0)</f>
        <v>Ingeniería Industrial</v>
      </c>
      <c r="O1807" s="4" t="str">
        <f>IFERROR(IF(VLOOKUP(G1807,Homologación!$A:$B,2,0)=Tabla1[[#This Row],[Carrera Equivalente Uniandes 1]],"",VLOOKUP(G1807,Homologación!$A:$B,2,0)),"")</f>
        <v>Administración</v>
      </c>
      <c r="P1807" s="4" t="str">
        <f>IFERROR(IF(OR(VLOOKUP(H1807,Homologación!$A:$B,2,0)=Tabla1[[#This Row],[Carrera Equivalente Uniandes 1]],VLOOKUP(H1807,Homologación!$A:$B,2,0)=Tabla1[[#This Row],[Carrera Equivalente Uniandes 2]]),"",VLOOKUP(H1807,Homologación!$A:$B,2,0)),"")</f>
        <v>Economía</v>
      </c>
    </row>
    <row r="1808" spans="1:16" x14ac:dyDescent="0.25">
      <c r="A1808" s="4" t="s">
        <v>2908</v>
      </c>
      <c r="B1808" s="4" t="s">
        <v>55</v>
      </c>
      <c r="C1808" s="4" t="s">
        <v>54</v>
      </c>
      <c r="D1808" s="4" t="s">
        <v>4375</v>
      </c>
      <c r="E1808" s="4" t="s">
        <v>3</v>
      </c>
      <c r="F1808" s="4" t="s">
        <v>14</v>
      </c>
      <c r="G1808" s="4" t="s">
        <v>15</v>
      </c>
      <c r="H1808" s="4" t="s">
        <v>38</v>
      </c>
      <c r="I1808" s="4" t="s">
        <v>705</v>
      </c>
      <c r="J1808" s="4">
        <v>8902087271</v>
      </c>
      <c r="K1808" s="4" t="s">
        <v>5679</v>
      </c>
      <c r="L1808" s="4" t="s">
        <v>8147</v>
      </c>
      <c r="M1808" s="4" t="s">
        <v>1095</v>
      </c>
      <c r="N1808" s="4" t="str">
        <f>VLOOKUP(F1808,Homologación!$A:$B,2,0)</f>
        <v>Ingeniería Industrial</v>
      </c>
      <c r="O1808" s="4" t="str">
        <f>IFERROR(IF(VLOOKUP(G1808,Homologación!$A:$B,2,0)=Tabla1[[#This Row],[Carrera Equivalente Uniandes 1]],"",VLOOKUP(G1808,Homologación!$A:$B,2,0)),"")</f>
        <v>Administración</v>
      </c>
      <c r="P1808" s="4" t="str">
        <f>IFERROR(IF(OR(VLOOKUP(H1808,Homologación!$A:$B,2,0)=Tabla1[[#This Row],[Carrera Equivalente Uniandes 1]],VLOOKUP(H1808,Homologación!$A:$B,2,0)=Tabla1[[#This Row],[Carrera Equivalente Uniandes 2]]),"",VLOOKUP(H1808,Homologación!$A:$B,2,0)),"")</f>
        <v>Economía</v>
      </c>
    </row>
    <row r="1809" spans="1:16" x14ac:dyDescent="0.25">
      <c r="A1809" s="4" t="s">
        <v>2909</v>
      </c>
      <c r="B1809" s="4" t="s">
        <v>55</v>
      </c>
      <c r="C1809" s="4" t="s">
        <v>54</v>
      </c>
      <c r="D1809" s="4" t="s">
        <v>4375</v>
      </c>
      <c r="E1809" s="4" t="s">
        <v>3</v>
      </c>
      <c r="F1809" s="4" t="s">
        <v>14</v>
      </c>
      <c r="G1809" s="4" t="s">
        <v>15</v>
      </c>
      <c r="H1809" s="4" t="s">
        <v>38</v>
      </c>
      <c r="I1809" s="4" t="s">
        <v>705</v>
      </c>
      <c r="J1809" s="4">
        <v>8902087271</v>
      </c>
      <c r="K1809" s="4" t="s">
        <v>5679</v>
      </c>
      <c r="L1809" s="4" t="s">
        <v>8147</v>
      </c>
      <c r="M1809" s="4" t="s">
        <v>1095</v>
      </c>
      <c r="N1809" s="4" t="str">
        <f>VLOOKUP(F1809,Homologación!$A:$B,2,0)</f>
        <v>Ingeniería Industrial</v>
      </c>
      <c r="O1809" s="4" t="str">
        <f>IFERROR(IF(VLOOKUP(G1809,Homologación!$A:$B,2,0)=Tabla1[[#This Row],[Carrera Equivalente Uniandes 1]],"",VLOOKUP(G1809,Homologación!$A:$B,2,0)),"")</f>
        <v>Administración</v>
      </c>
      <c r="P1809" s="4" t="str">
        <f>IFERROR(IF(OR(VLOOKUP(H1809,Homologación!$A:$B,2,0)=Tabla1[[#This Row],[Carrera Equivalente Uniandes 1]],VLOOKUP(H1809,Homologación!$A:$B,2,0)=Tabla1[[#This Row],[Carrera Equivalente Uniandes 2]]),"",VLOOKUP(H1809,Homologación!$A:$B,2,0)),"")</f>
        <v>Economía</v>
      </c>
    </row>
    <row r="1810" spans="1:16" x14ac:dyDescent="0.25">
      <c r="A1810" s="4" t="s">
        <v>2910</v>
      </c>
      <c r="B1810" s="4" t="s">
        <v>55</v>
      </c>
      <c r="C1810" s="4" t="s">
        <v>54</v>
      </c>
      <c r="D1810" s="4" t="s">
        <v>4375</v>
      </c>
      <c r="E1810" s="4" t="s">
        <v>3</v>
      </c>
      <c r="F1810" s="4" t="s">
        <v>14</v>
      </c>
      <c r="G1810" s="4" t="s">
        <v>15</v>
      </c>
      <c r="H1810" s="4" t="s">
        <v>38</v>
      </c>
      <c r="I1810" s="4" t="s">
        <v>705</v>
      </c>
      <c r="J1810" s="4">
        <v>8902087271</v>
      </c>
      <c r="K1810" s="4" t="s">
        <v>5679</v>
      </c>
      <c r="L1810" s="4" t="s">
        <v>8147</v>
      </c>
      <c r="M1810" s="4" t="s">
        <v>1095</v>
      </c>
      <c r="N1810" s="4" t="str">
        <f>VLOOKUP(F1810,Homologación!$A:$B,2,0)</f>
        <v>Ingeniería Industrial</v>
      </c>
      <c r="O1810" s="4" t="str">
        <f>IFERROR(IF(VLOOKUP(G1810,Homologación!$A:$B,2,0)=Tabla1[[#This Row],[Carrera Equivalente Uniandes 1]],"",VLOOKUP(G1810,Homologación!$A:$B,2,0)),"")</f>
        <v>Administración</v>
      </c>
      <c r="P1810" s="4" t="str">
        <f>IFERROR(IF(OR(VLOOKUP(H1810,Homologación!$A:$B,2,0)=Tabla1[[#This Row],[Carrera Equivalente Uniandes 1]],VLOOKUP(H1810,Homologación!$A:$B,2,0)=Tabla1[[#This Row],[Carrera Equivalente Uniandes 2]]),"",VLOOKUP(H1810,Homologación!$A:$B,2,0)),"")</f>
        <v>Economía</v>
      </c>
    </row>
    <row r="1811" spans="1:16" x14ac:dyDescent="0.25">
      <c r="A1811" s="4" t="s">
        <v>2911</v>
      </c>
      <c r="B1811" s="4" t="s">
        <v>55</v>
      </c>
      <c r="C1811" s="4" t="s">
        <v>54</v>
      </c>
      <c r="D1811" s="4" t="s">
        <v>4375</v>
      </c>
      <c r="E1811" s="4" t="s">
        <v>9</v>
      </c>
      <c r="F1811" s="4" t="s">
        <v>9504</v>
      </c>
      <c r="I1811" s="4" t="s">
        <v>705</v>
      </c>
      <c r="J1811" s="4">
        <v>8902087271</v>
      </c>
      <c r="K1811" s="4" t="s">
        <v>5680</v>
      </c>
      <c r="L1811" s="4" t="s">
        <v>8148</v>
      </c>
      <c r="M1811" s="4" t="s">
        <v>1095</v>
      </c>
      <c r="N1811" s="4" t="str">
        <f>VLOOKUP(F1811,Homologación!$A:$B,2,0)</f>
        <v>Geociencias</v>
      </c>
      <c r="O1811" s="4" t="str">
        <f>IFERROR(IF(VLOOKUP(G1811,Homologación!$A:$B,2,0)=Tabla1[[#This Row],[Carrera Equivalente Uniandes 1]],"",VLOOKUP(G1811,Homologación!$A:$B,2,0)),"")</f>
        <v/>
      </c>
      <c r="P1811" s="4" t="str">
        <f>IFERROR(IF(OR(VLOOKUP(H1811,Homologación!$A:$B,2,0)=Tabla1[[#This Row],[Carrera Equivalente Uniandes 1]],VLOOKUP(H1811,Homologación!$A:$B,2,0)=Tabla1[[#This Row],[Carrera Equivalente Uniandes 2]]),"",VLOOKUP(H1811,Homologación!$A:$B,2,0)),"")</f>
        <v/>
      </c>
    </row>
    <row r="1812" spans="1:16" x14ac:dyDescent="0.25">
      <c r="A1812" s="4" t="s">
        <v>2912</v>
      </c>
      <c r="B1812" s="4" t="s">
        <v>55</v>
      </c>
      <c r="C1812" s="4" t="s">
        <v>54</v>
      </c>
      <c r="D1812" s="4" t="s">
        <v>4375</v>
      </c>
      <c r="E1812" s="4" t="s">
        <v>9</v>
      </c>
      <c r="F1812" s="4" t="s">
        <v>9504</v>
      </c>
      <c r="I1812" s="4" t="s">
        <v>705</v>
      </c>
      <c r="J1812" s="4">
        <v>8902087271</v>
      </c>
      <c r="K1812" s="4" t="s">
        <v>5680</v>
      </c>
      <c r="L1812" s="4" t="s">
        <v>8148</v>
      </c>
      <c r="M1812" s="4" t="s">
        <v>1095</v>
      </c>
      <c r="N1812" s="4" t="str">
        <f>VLOOKUP(F1812,Homologación!$A:$B,2,0)</f>
        <v>Geociencias</v>
      </c>
      <c r="O1812" s="4" t="str">
        <f>IFERROR(IF(VLOOKUP(G1812,Homologación!$A:$B,2,0)=Tabla1[[#This Row],[Carrera Equivalente Uniandes 1]],"",VLOOKUP(G1812,Homologación!$A:$B,2,0)),"")</f>
        <v/>
      </c>
      <c r="P1812" s="4" t="str">
        <f>IFERROR(IF(OR(VLOOKUP(H1812,Homologación!$A:$B,2,0)=Tabla1[[#This Row],[Carrera Equivalente Uniandes 1]],VLOOKUP(H1812,Homologación!$A:$B,2,0)=Tabla1[[#This Row],[Carrera Equivalente Uniandes 2]]),"",VLOOKUP(H1812,Homologación!$A:$B,2,0)),"")</f>
        <v/>
      </c>
    </row>
    <row r="1813" spans="1:16" x14ac:dyDescent="0.25">
      <c r="A1813" s="4" t="s">
        <v>2913</v>
      </c>
      <c r="B1813" s="4" t="s">
        <v>89</v>
      </c>
      <c r="C1813" s="4" t="s">
        <v>88</v>
      </c>
      <c r="D1813" s="4" t="s">
        <v>426</v>
      </c>
      <c r="E1813" s="4" t="s">
        <v>3</v>
      </c>
      <c r="F1813" s="4" t="s">
        <v>51</v>
      </c>
      <c r="I1813" s="4" t="s">
        <v>297</v>
      </c>
      <c r="J1813" s="4">
        <v>8999990697</v>
      </c>
      <c r="K1813" s="4" t="s">
        <v>5681</v>
      </c>
      <c r="L1813" s="4" t="s">
        <v>8149</v>
      </c>
      <c r="M1813" s="4" t="s">
        <v>1095</v>
      </c>
      <c r="N1813" s="4" t="str">
        <f>VLOOKUP(F1813,Homologación!$A:$B,2,0)</f>
        <v>Ingeniería Biomédica</v>
      </c>
      <c r="O1813" s="4" t="str">
        <f>IFERROR(IF(VLOOKUP(G1813,Homologación!$A:$B,2,0)=Tabla1[[#This Row],[Carrera Equivalente Uniandes 1]],"",VLOOKUP(G1813,Homologación!$A:$B,2,0)),"")</f>
        <v/>
      </c>
      <c r="P1813" s="4" t="str">
        <f>IFERROR(IF(OR(VLOOKUP(H1813,Homologación!$A:$B,2,0)=Tabla1[[#This Row],[Carrera Equivalente Uniandes 1]],VLOOKUP(H1813,Homologación!$A:$B,2,0)=Tabla1[[#This Row],[Carrera Equivalente Uniandes 2]]),"",VLOOKUP(H1813,Homologación!$A:$B,2,0)),"")</f>
        <v/>
      </c>
    </row>
    <row r="1814" spans="1:16" x14ac:dyDescent="0.25">
      <c r="A1814" s="4" t="s">
        <v>2914</v>
      </c>
      <c r="B1814" s="4" t="s">
        <v>89</v>
      </c>
      <c r="C1814" s="4" t="s">
        <v>88</v>
      </c>
      <c r="D1814" s="4" t="s">
        <v>426</v>
      </c>
      <c r="E1814" s="4" t="s">
        <v>3</v>
      </c>
      <c r="F1814" s="4" t="s">
        <v>448</v>
      </c>
      <c r="I1814" s="4" t="s">
        <v>297</v>
      </c>
      <c r="J1814" s="4">
        <v>8999990697</v>
      </c>
      <c r="K1814" s="4" t="s">
        <v>5682</v>
      </c>
      <c r="L1814" s="4" t="s">
        <v>8150</v>
      </c>
      <c r="M1814" s="4" t="s">
        <v>1095</v>
      </c>
      <c r="N1814" s="4" t="str">
        <f>VLOOKUP(F1814,Homologación!$A:$B,2,0)</f>
        <v>Ingeniería Química</v>
      </c>
      <c r="O1814" s="4" t="str">
        <f>IFERROR(IF(VLOOKUP(G1814,Homologación!$A:$B,2,0)=Tabla1[[#This Row],[Carrera Equivalente Uniandes 1]],"",VLOOKUP(G1814,Homologación!$A:$B,2,0)),"")</f>
        <v/>
      </c>
      <c r="P1814" s="4" t="str">
        <f>IFERROR(IF(OR(VLOOKUP(H1814,Homologación!$A:$B,2,0)=Tabla1[[#This Row],[Carrera Equivalente Uniandes 1]],VLOOKUP(H1814,Homologación!$A:$B,2,0)=Tabla1[[#This Row],[Carrera Equivalente Uniandes 2]]),"",VLOOKUP(H1814,Homologación!$A:$B,2,0)),"")</f>
        <v/>
      </c>
    </row>
    <row r="1815" spans="1:16" x14ac:dyDescent="0.25">
      <c r="A1815" s="4" t="s">
        <v>2915</v>
      </c>
      <c r="B1815" s="4" t="s">
        <v>89</v>
      </c>
      <c r="C1815" s="4" t="s">
        <v>88</v>
      </c>
      <c r="D1815" s="4" t="s">
        <v>426</v>
      </c>
      <c r="E1815" s="4" t="s">
        <v>3</v>
      </c>
      <c r="F1815" s="4" t="s">
        <v>39</v>
      </c>
      <c r="I1815" s="4" t="s">
        <v>297</v>
      </c>
      <c r="J1815" s="4">
        <v>8999990697</v>
      </c>
      <c r="K1815" s="4" t="s">
        <v>5683</v>
      </c>
      <c r="L1815" s="4" t="s">
        <v>8151</v>
      </c>
      <c r="M1815" s="4" t="s">
        <v>1095</v>
      </c>
      <c r="N1815" s="4" t="str">
        <f>VLOOKUP(F1815,Homologación!$A:$B,2,0)</f>
        <v>Contaduría Internacional</v>
      </c>
      <c r="O1815" s="4" t="str">
        <f>IFERROR(IF(VLOOKUP(G1815,Homologación!$A:$B,2,0)=Tabla1[[#This Row],[Carrera Equivalente Uniandes 1]],"",VLOOKUP(G1815,Homologación!$A:$B,2,0)),"")</f>
        <v/>
      </c>
      <c r="P1815" s="4" t="str">
        <f>IFERROR(IF(OR(VLOOKUP(H1815,Homologación!$A:$B,2,0)=Tabla1[[#This Row],[Carrera Equivalente Uniandes 1]],VLOOKUP(H1815,Homologación!$A:$B,2,0)=Tabla1[[#This Row],[Carrera Equivalente Uniandes 2]]),"",VLOOKUP(H1815,Homologación!$A:$B,2,0)),"")</f>
        <v/>
      </c>
    </row>
    <row r="1816" spans="1:16" x14ac:dyDescent="0.25">
      <c r="A1816" s="4" t="s">
        <v>2916</v>
      </c>
      <c r="B1816" s="4" t="s">
        <v>89</v>
      </c>
      <c r="C1816" s="4" t="s">
        <v>88</v>
      </c>
      <c r="D1816" s="4" t="s">
        <v>426</v>
      </c>
      <c r="E1816" s="4" t="s">
        <v>3</v>
      </c>
      <c r="F1816" s="4" t="s">
        <v>39</v>
      </c>
      <c r="I1816" s="4" t="s">
        <v>297</v>
      </c>
      <c r="J1816" s="4">
        <v>8999990697</v>
      </c>
      <c r="K1816" s="4" t="s">
        <v>5683</v>
      </c>
      <c r="L1816" s="4" t="s">
        <v>8152</v>
      </c>
      <c r="M1816" s="4" t="s">
        <v>1095</v>
      </c>
      <c r="N1816" s="4" t="str">
        <f>VLOOKUP(F1816,Homologación!$A:$B,2,0)</f>
        <v>Contaduría Internacional</v>
      </c>
      <c r="O1816" s="4" t="str">
        <f>IFERROR(IF(VLOOKUP(G1816,Homologación!$A:$B,2,0)=Tabla1[[#This Row],[Carrera Equivalente Uniandes 1]],"",VLOOKUP(G1816,Homologación!$A:$B,2,0)),"")</f>
        <v/>
      </c>
      <c r="P1816" s="4" t="str">
        <f>IFERROR(IF(OR(VLOOKUP(H1816,Homologación!$A:$B,2,0)=Tabla1[[#This Row],[Carrera Equivalente Uniandes 1]],VLOOKUP(H1816,Homologación!$A:$B,2,0)=Tabla1[[#This Row],[Carrera Equivalente Uniandes 2]]),"",VLOOKUP(H1816,Homologación!$A:$B,2,0)),"")</f>
        <v/>
      </c>
    </row>
    <row r="1817" spans="1:16" x14ac:dyDescent="0.25">
      <c r="A1817" s="4" t="s">
        <v>2917</v>
      </c>
      <c r="B1817" s="4" t="s">
        <v>89</v>
      </c>
      <c r="C1817" s="4" t="s">
        <v>88</v>
      </c>
      <c r="D1817" s="4" t="s">
        <v>426</v>
      </c>
      <c r="E1817" s="4" t="s">
        <v>3</v>
      </c>
      <c r="F1817" s="4" t="s">
        <v>76</v>
      </c>
      <c r="G1817" s="4" t="s">
        <v>9505</v>
      </c>
      <c r="I1817" s="4" t="s">
        <v>297</v>
      </c>
      <c r="J1817" s="4">
        <v>8999990697</v>
      </c>
      <c r="K1817" s="4" t="s">
        <v>5684</v>
      </c>
      <c r="L1817" s="4" t="s">
        <v>8153</v>
      </c>
      <c r="M1817" s="4" t="s">
        <v>1095</v>
      </c>
      <c r="N1817" s="4" t="str">
        <f>VLOOKUP(F1817,Homologación!$A:$B,2,0)</f>
        <v>Ingeniería Ambiental</v>
      </c>
      <c r="O1817" s="4" t="str">
        <f>IFERROR(IF(VLOOKUP(G1817,Homologación!$A:$B,2,0)=Tabla1[[#This Row],[Carrera Equivalente Uniandes 1]],"",VLOOKUP(G1817,Homologación!$A:$B,2,0)),"")</f>
        <v/>
      </c>
      <c r="P1817" s="4" t="str">
        <f>IFERROR(IF(OR(VLOOKUP(H1817,Homologación!$A:$B,2,0)=Tabla1[[#This Row],[Carrera Equivalente Uniandes 1]],VLOOKUP(H1817,Homologación!$A:$B,2,0)=Tabla1[[#This Row],[Carrera Equivalente Uniandes 2]]),"",VLOOKUP(H1817,Homologación!$A:$B,2,0)),"")</f>
        <v/>
      </c>
    </row>
    <row r="1818" spans="1:16" x14ac:dyDescent="0.25">
      <c r="A1818" s="4" t="s">
        <v>2918</v>
      </c>
      <c r="B1818" s="4" t="s">
        <v>55</v>
      </c>
      <c r="C1818" s="4" t="s">
        <v>4336</v>
      </c>
      <c r="D1818" s="4" t="s">
        <v>4366</v>
      </c>
      <c r="E1818" s="4" t="s">
        <v>3</v>
      </c>
      <c r="F1818" s="4" t="s">
        <v>15</v>
      </c>
      <c r="I1818" s="4" t="s">
        <v>4446</v>
      </c>
      <c r="J1818" s="4">
        <v>8902049790</v>
      </c>
      <c r="K1818" s="4" t="s">
        <v>5685</v>
      </c>
      <c r="L1818" s="4" t="s">
        <v>8154</v>
      </c>
      <c r="M1818" s="4" t="s">
        <v>1095</v>
      </c>
      <c r="N1818" s="4" t="str">
        <f>VLOOKUP(F1818,Homologación!$A:$B,2,0)</f>
        <v>Administración</v>
      </c>
      <c r="O1818" s="4" t="str">
        <f>IFERROR(IF(VLOOKUP(G1818,Homologación!$A:$B,2,0)=Tabla1[[#This Row],[Carrera Equivalente Uniandes 1]],"",VLOOKUP(G1818,Homologación!$A:$B,2,0)),"")</f>
        <v/>
      </c>
      <c r="P1818" s="4" t="str">
        <f>IFERROR(IF(OR(VLOOKUP(H1818,Homologación!$A:$B,2,0)=Tabla1[[#This Row],[Carrera Equivalente Uniandes 1]],VLOOKUP(H1818,Homologación!$A:$B,2,0)=Tabla1[[#This Row],[Carrera Equivalente Uniandes 2]]),"",VLOOKUP(H1818,Homologación!$A:$B,2,0)),"")</f>
        <v/>
      </c>
    </row>
    <row r="1819" spans="1:16" x14ac:dyDescent="0.25">
      <c r="A1819" s="4" t="s">
        <v>2919</v>
      </c>
      <c r="B1819" s="4" t="s">
        <v>55</v>
      </c>
      <c r="C1819" s="4" t="s">
        <v>4336</v>
      </c>
      <c r="D1819" s="4" t="s">
        <v>4366</v>
      </c>
      <c r="E1819" s="4" t="s">
        <v>3</v>
      </c>
      <c r="F1819" s="4" t="s">
        <v>15</v>
      </c>
      <c r="I1819" s="4" t="s">
        <v>4446</v>
      </c>
      <c r="J1819" s="4">
        <v>8902049790</v>
      </c>
      <c r="K1819" s="4" t="s">
        <v>5685</v>
      </c>
      <c r="L1819" s="4" t="s">
        <v>8154</v>
      </c>
      <c r="M1819" s="4" t="s">
        <v>1095</v>
      </c>
      <c r="N1819" s="4" t="str">
        <f>VLOOKUP(F1819,Homologación!$A:$B,2,0)</f>
        <v>Administración</v>
      </c>
      <c r="O1819" s="4" t="str">
        <f>IFERROR(IF(VLOOKUP(G1819,Homologación!$A:$B,2,0)=Tabla1[[#This Row],[Carrera Equivalente Uniandes 1]],"",VLOOKUP(G1819,Homologación!$A:$B,2,0)),"")</f>
        <v/>
      </c>
      <c r="P1819" s="4" t="str">
        <f>IFERROR(IF(OR(VLOOKUP(H1819,Homologación!$A:$B,2,0)=Tabla1[[#This Row],[Carrera Equivalente Uniandes 1]],VLOOKUP(H1819,Homologación!$A:$B,2,0)=Tabla1[[#This Row],[Carrera Equivalente Uniandes 2]]),"",VLOOKUP(H1819,Homologación!$A:$B,2,0)),"")</f>
        <v/>
      </c>
    </row>
    <row r="1820" spans="1:16" x14ac:dyDescent="0.25">
      <c r="A1820" s="4" t="s">
        <v>2920</v>
      </c>
      <c r="B1820" s="4" t="s">
        <v>55</v>
      </c>
      <c r="C1820" s="4" t="s">
        <v>4336</v>
      </c>
      <c r="D1820" s="4" t="s">
        <v>4366</v>
      </c>
      <c r="E1820" s="4" t="s">
        <v>3</v>
      </c>
      <c r="F1820" s="4" t="s">
        <v>598</v>
      </c>
      <c r="G1820" s="4" t="s">
        <v>9499</v>
      </c>
      <c r="H1820" s="4" t="s">
        <v>504</v>
      </c>
      <c r="I1820" s="4" t="s">
        <v>4446</v>
      </c>
      <c r="J1820" s="4">
        <v>8902049790</v>
      </c>
      <c r="K1820" s="4" t="s">
        <v>5686</v>
      </c>
      <c r="L1820" s="4" t="s">
        <v>8155</v>
      </c>
      <c r="M1820" s="4" t="s">
        <v>1095</v>
      </c>
      <c r="N1820" s="4" t="str">
        <f>VLOOKUP(F1820,Homologación!$A:$B,2,0)</f>
        <v>Arte</v>
      </c>
      <c r="O1820" s="4" t="str">
        <f>IFERROR(IF(VLOOKUP(G1820,Homologación!$A:$B,2,0)=Tabla1[[#This Row],[Carrera Equivalente Uniandes 1]],"",VLOOKUP(G1820,Homologación!$A:$B,2,0)),"")</f>
        <v>Licenciatura en Arte</v>
      </c>
      <c r="P1820" s="4" t="str">
        <f>IFERROR(IF(OR(VLOOKUP(H1820,Homologación!$A:$B,2,0)=Tabla1[[#This Row],[Carrera Equivalente Uniandes 1]],VLOOKUP(H1820,Homologación!$A:$B,2,0)=Tabla1[[#This Row],[Carrera Equivalente Uniandes 2]]),"",VLOOKUP(H1820,Homologación!$A:$B,2,0)),"")</f>
        <v>Sin equivalente</v>
      </c>
    </row>
    <row r="1821" spans="1:16" x14ac:dyDescent="0.25">
      <c r="A1821" s="4" t="s">
        <v>2921</v>
      </c>
      <c r="B1821" s="4" t="s">
        <v>55</v>
      </c>
      <c r="C1821" s="4" t="s">
        <v>4336</v>
      </c>
      <c r="D1821" s="4" t="s">
        <v>4366</v>
      </c>
      <c r="E1821" s="4" t="s">
        <v>3</v>
      </c>
      <c r="F1821" s="4" t="s">
        <v>504</v>
      </c>
      <c r="G1821" s="4" t="s">
        <v>555</v>
      </c>
      <c r="I1821" s="4" t="s">
        <v>4446</v>
      </c>
      <c r="J1821" s="4">
        <v>8902049790</v>
      </c>
      <c r="K1821" s="4" t="s">
        <v>5687</v>
      </c>
      <c r="L1821" s="4" t="s">
        <v>8156</v>
      </c>
      <c r="M1821" s="4" t="s">
        <v>1095</v>
      </c>
      <c r="N1821" s="4" t="str">
        <f>VLOOKUP(F1821,Homologación!$A:$B,2,0)</f>
        <v>Sin equivalente</v>
      </c>
      <c r="O1821" s="4" t="str">
        <f>IFERROR(IF(VLOOKUP(G1821,Homologación!$A:$B,2,0)=Tabla1[[#This Row],[Carrera Equivalente Uniandes 1]],"",VLOOKUP(G1821,Homologación!$A:$B,2,0)),"")</f>
        <v/>
      </c>
      <c r="P1821" s="4" t="str">
        <f>IFERROR(IF(OR(VLOOKUP(H1821,Homologación!$A:$B,2,0)=Tabla1[[#This Row],[Carrera Equivalente Uniandes 1]],VLOOKUP(H1821,Homologación!$A:$B,2,0)=Tabla1[[#This Row],[Carrera Equivalente Uniandes 2]]),"",VLOOKUP(H1821,Homologación!$A:$B,2,0)),"")</f>
        <v/>
      </c>
    </row>
    <row r="1822" spans="1:16" x14ac:dyDescent="0.25">
      <c r="A1822" s="4" t="s">
        <v>2922</v>
      </c>
      <c r="B1822" s="4" t="s">
        <v>55</v>
      </c>
      <c r="C1822" s="4" t="s">
        <v>4336</v>
      </c>
      <c r="D1822" s="4" t="s">
        <v>4366</v>
      </c>
      <c r="E1822" s="4" t="s">
        <v>3</v>
      </c>
      <c r="F1822" s="4" t="s">
        <v>23</v>
      </c>
      <c r="I1822" s="4" t="s">
        <v>4446</v>
      </c>
      <c r="J1822" s="4">
        <v>8902049790</v>
      </c>
      <c r="K1822" s="4" t="s">
        <v>5688</v>
      </c>
      <c r="L1822" s="4" t="s">
        <v>8157</v>
      </c>
      <c r="M1822" s="4" t="s">
        <v>1095</v>
      </c>
      <c r="N1822" s="4" t="str">
        <f>VLOOKUP(F1822,Homologación!$A:$B,2,0)</f>
        <v>Antropología</v>
      </c>
      <c r="O1822" s="4" t="str">
        <f>IFERROR(IF(VLOOKUP(G1822,Homologación!$A:$B,2,0)=Tabla1[[#This Row],[Carrera Equivalente Uniandes 1]],"",VLOOKUP(G1822,Homologación!$A:$B,2,0)),"")</f>
        <v/>
      </c>
      <c r="P1822" s="4" t="str">
        <f>IFERROR(IF(OR(VLOOKUP(H1822,Homologación!$A:$B,2,0)=Tabla1[[#This Row],[Carrera Equivalente Uniandes 1]],VLOOKUP(H1822,Homologación!$A:$B,2,0)=Tabla1[[#This Row],[Carrera Equivalente Uniandes 2]]),"",VLOOKUP(H1822,Homologación!$A:$B,2,0)),"")</f>
        <v/>
      </c>
    </row>
    <row r="1823" spans="1:16" x14ac:dyDescent="0.25">
      <c r="A1823" s="4" t="s">
        <v>2923</v>
      </c>
      <c r="B1823" s="4" t="s">
        <v>1</v>
      </c>
      <c r="C1823" s="4" t="s">
        <v>308</v>
      </c>
      <c r="D1823" s="4" t="s">
        <v>4377</v>
      </c>
      <c r="E1823" s="4" t="s">
        <v>9</v>
      </c>
      <c r="F1823" s="4" t="s">
        <v>494</v>
      </c>
      <c r="I1823" s="4" t="s">
        <v>4447</v>
      </c>
      <c r="J1823" s="4">
        <v>8000998605</v>
      </c>
      <c r="K1823" s="4" t="s">
        <v>5689</v>
      </c>
      <c r="L1823" s="4" t="s">
        <v>8158</v>
      </c>
      <c r="M1823" s="4" t="s">
        <v>1046</v>
      </c>
      <c r="N1823" s="4" t="str">
        <f>VLOOKUP(F1823,Homologación!$A:$B,2,0)</f>
        <v>Ingeniería de Sistemas y Computación</v>
      </c>
      <c r="O1823" s="4" t="str">
        <f>IFERROR(IF(VLOOKUP(G1823,Homologación!$A:$B,2,0)=Tabla1[[#This Row],[Carrera Equivalente Uniandes 1]],"",VLOOKUP(G1823,Homologación!$A:$B,2,0)),"")</f>
        <v/>
      </c>
      <c r="P1823" s="4" t="str">
        <f>IFERROR(IF(OR(VLOOKUP(H1823,Homologación!$A:$B,2,0)=Tabla1[[#This Row],[Carrera Equivalente Uniandes 1]],VLOOKUP(H1823,Homologación!$A:$B,2,0)=Tabla1[[#This Row],[Carrera Equivalente Uniandes 2]]),"",VLOOKUP(H1823,Homologación!$A:$B,2,0)),"")</f>
        <v/>
      </c>
    </row>
    <row r="1824" spans="1:16" x14ac:dyDescent="0.25">
      <c r="A1824" s="4" t="s">
        <v>2924</v>
      </c>
      <c r="B1824" s="4" t="s">
        <v>1</v>
      </c>
      <c r="C1824" s="4" t="s">
        <v>308</v>
      </c>
      <c r="D1824" s="4" t="s">
        <v>4377</v>
      </c>
      <c r="E1824" s="4" t="s">
        <v>9572</v>
      </c>
      <c r="F1824" s="4" t="s">
        <v>200</v>
      </c>
      <c r="I1824" s="4" t="s">
        <v>4447</v>
      </c>
      <c r="J1824" s="4">
        <v>8000998605</v>
      </c>
      <c r="K1824" s="4" t="s">
        <v>5690</v>
      </c>
      <c r="L1824" s="4" t="s">
        <v>8159</v>
      </c>
      <c r="M1824" s="4" t="s">
        <v>1046</v>
      </c>
      <c r="N1824" s="4" t="str">
        <f>VLOOKUP(F1824,Homologación!$A:$B,2,0)</f>
        <v>Administración</v>
      </c>
      <c r="O1824" s="4" t="str">
        <f>IFERROR(IF(VLOOKUP(G1824,Homologación!$A:$B,2,0)=Tabla1[[#This Row],[Carrera Equivalente Uniandes 1]],"",VLOOKUP(G1824,Homologación!$A:$B,2,0)),"")</f>
        <v/>
      </c>
      <c r="P1824" s="4" t="str">
        <f>IFERROR(IF(OR(VLOOKUP(H1824,Homologación!$A:$B,2,0)=Tabla1[[#This Row],[Carrera Equivalente Uniandes 1]],VLOOKUP(H1824,Homologación!$A:$B,2,0)=Tabla1[[#This Row],[Carrera Equivalente Uniandes 2]]),"",VLOOKUP(H1824,Homologación!$A:$B,2,0)),"")</f>
        <v/>
      </c>
    </row>
    <row r="1825" spans="1:16" x14ac:dyDescent="0.25">
      <c r="A1825" s="4" t="s">
        <v>2925</v>
      </c>
      <c r="B1825" s="4" t="s">
        <v>1</v>
      </c>
      <c r="C1825" s="4" t="s">
        <v>308</v>
      </c>
      <c r="D1825" s="4" t="s">
        <v>4377</v>
      </c>
      <c r="E1825" s="4" t="s">
        <v>9572</v>
      </c>
      <c r="F1825" s="4" t="s">
        <v>200</v>
      </c>
      <c r="G1825" s="4" t="s">
        <v>432</v>
      </c>
      <c r="I1825" s="4" t="s">
        <v>4447</v>
      </c>
      <c r="J1825" s="4">
        <v>8000998605</v>
      </c>
      <c r="K1825" s="4" t="s">
        <v>5691</v>
      </c>
      <c r="L1825" s="4" t="s">
        <v>8160</v>
      </c>
      <c r="M1825" s="4" t="s">
        <v>1046</v>
      </c>
      <c r="N1825" s="4" t="str">
        <f>VLOOKUP(F1825,Homologación!$A:$B,2,0)</f>
        <v>Administración</v>
      </c>
      <c r="O1825" s="4" t="str">
        <f>IFERROR(IF(VLOOKUP(G1825,Homologación!$A:$B,2,0)=Tabla1[[#This Row],[Carrera Equivalente Uniandes 1]],"",VLOOKUP(G1825,Homologación!$A:$B,2,0)),"")</f>
        <v>Ingeniería Industrial</v>
      </c>
      <c r="P1825" s="4" t="str">
        <f>IFERROR(IF(OR(VLOOKUP(H1825,Homologación!$A:$B,2,0)=Tabla1[[#This Row],[Carrera Equivalente Uniandes 1]],VLOOKUP(H1825,Homologación!$A:$B,2,0)=Tabla1[[#This Row],[Carrera Equivalente Uniandes 2]]),"",VLOOKUP(H1825,Homologación!$A:$B,2,0)),"")</f>
        <v/>
      </c>
    </row>
    <row r="1826" spans="1:16" x14ac:dyDescent="0.25">
      <c r="A1826" s="4" t="s">
        <v>2926</v>
      </c>
      <c r="B1826" s="4" t="s">
        <v>2</v>
      </c>
      <c r="C1826" s="4" t="s">
        <v>162</v>
      </c>
      <c r="D1826" s="4" t="s">
        <v>6</v>
      </c>
      <c r="E1826" s="4" t="s">
        <v>9</v>
      </c>
      <c r="F1826" s="4" t="s">
        <v>159</v>
      </c>
      <c r="I1826" s="4" t="s">
        <v>4448</v>
      </c>
      <c r="J1826" s="4">
        <v>8002233376</v>
      </c>
      <c r="K1826" s="4" t="s">
        <v>5692</v>
      </c>
      <c r="L1826" s="4" t="s">
        <v>8161</v>
      </c>
      <c r="M1826" s="4" t="s">
        <v>1095</v>
      </c>
      <c r="N1826" s="4" t="str">
        <f>VLOOKUP(F1826,Homologación!$A:$B,2,0)</f>
        <v>Ingeniería Civil</v>
      </c>
      <c r="O1826" s="4" t="str">
        <f>IFERROR(IF(VLOOKUP(G1826,Homologación!$A:$B,2,0)=Tabla1[[#This Row],[Carrera Equivalente Uniandes 1]],"",VLOOKUP(G1826,Homologación!$A:$B,2,0)),"")</f>
        <v/>
      </c>
      <c r="P1826" s="4" t="str">
        <f>IFERROR(IF(OR(VLOOKUP(H1826,Homologación!$A:$B,2,0)=Tabla1[[#This Row],[Carrera Equivalente Uniandes 1]],VLOOKUP(H1826,Homologación!$A:$B,2,0)=Tabla1[[#This Row],[Carrera Equivalente Uniandes 2]]),"",VLOOKUP(H1826,Homologación!$A:$B,2,0)),"")</f>
        <v/>
      </c>
    </row>
    <row r="1827" spans="1:16" x14ac:dyDescent="0.25">
      <c r="A1827" s="4" t="s">
        <v>2927</v>
      </c>
      <c r="B1827" s="4" t="s">
        <v>2</v>
      </c>
      <c r="C1827" s="4" t="s">
        <v>162</v>
      </c>
      <c r="D1827" s="4" t="s">
        <v>6</v>
      </c>
      <c r="E1827" s="4" t="s">
        <v>9572</v>
      </c>
      <c r="F1827" s="4" t="s">
        <v>35</v>
      </c>
      <c r="G1827" s="4" t="s">
        <v>4</v>
      </c>
      <c r="H1827" s="4" t="s">
        <v>440</v>
      </c>
      <c r="I1827" s="4" t="s">
        <v>4448</v>
      </c>
      <c r="J1827" s="4">
        <v>8002233376</v>
      </c>
      <c r="K1827" s="4" t="s">
        <v>1043</v>
      </c>
      <c r="L1827" s="4" t="s">
        <v>8162</v>
      </c>
      <c r="M1827" s="4" t="s">
        <v>1095</v>
      </c>
      <c r="N1827" s="4" t="str">
        <f>VLOOKUP(F1827,Homologación!$A:$B,2,0)</f>
        <v>Psicología</v>
      </c>
      <c r="O1827" s="4" t="str">
        <f>IFERROR(IF(VLOOKUP(G1827,Homologación!$A:$B,2,0)=Tabla1[[#This Row],[Carrera Equivalente Uniandes 1]],"",VLOOKUP(G1827,Homologación!$A:$B,2,0)),"")</f>
        <v/>
      </c>
      <c r="P1827" s="4" t="str">
        <f>IFERROR(IF(OR(VLOOKUP(H1827,Homologación!$A:$B,2,0)=Tabla1[[#This Row],[Carrera Equivalente Uniandes 1]],VLOOKUP(H1827,Homologación!$A:$B,2,0)=Tabla1[[#This Row],[Carrera Equivalente Uniandes 2]]),"",VLOOKUP(H1827,Homologación!$A:$B,2,0)),"")</f>
        <v/>
      </c>
    </row>
    <row r="1828" spans="1:16" x14ac:dyDescent="0.25">
      <c r="A1828" s="4" t="s">
        <v>2928</v>
      </c>
      <c r="B1828" s="4" t="s">
        <v>101</v>
      </c>
      <c r="C1828" s="4" t="s">
        <v>109</v>
      </c>
      <c r="D1828" s="4" t="s">
        <v>4367</v>
      </c>
      <c r="E1828" s="4" t="s">
        <v>3</v>
      </c>
      <c r="F1828" s="4" t="s">
        <v>447</v>
      </c>
      <c r="I1828" s="4" t="s">
        <v>4449</v>
      </c>
      <c r="J1828" s="4">
        <v>8001175419</v>
      </c>
      <c r="K1828" s="4" t="s">
        <v>5693</v>
      </c>
      <c r="L1828" s="4" t="s">
        <v>8163</v>
      </c>
      <c r="M1828" s="4" t="s">
        <v>1095</v>
      </c>
      <c r="N1828" s="4" t="str">
        <f>VLOOKUP(F1828,Homologación!$A:$B,2,0)</f>
        <v>Gobierno y Asuntos Públicos</v>
      </c>
      <c r="O1828" s="4" t="str">
        <f>IFERROR(IF(VLOOKUP(G1828,Homologación!$A:$B,2,0)=Tabla1[[#This Row],[Carrera Equivalente Uniandes 1]],"",VLOOKUP(G1828,Homologación!$A:$B,2,0)),"")</f>
        <v/>
      </c>
      <c r="P1828" s="4" t="str">
        <f>IFERROR(IF(OR(VLOOKUP(H1828,Homologación!$A:$B,2,0)=Tabla1[[#This Row],[Carrera Equivalente Uniandes 1]],VLOOKUP(H1828,Homologación!$A:$B,2,0)=Tabla1[[#This Row],[Carrera Equivalente Uniandes 2]]),"",VLOOKUP(H1828,Homologación!$A:$B,2,0)),"")</f>
        <v/>
      </c>
    </row>
    <row r="1829" spans="1:16" x14ac:dyDescent="0.25">
      <c r="A1829" s="4" t="s">
        <v>2929</v>
      </c>
      <c r="B1829" s="4" t="s">
        <v>101</v>
      </c>
      <c r="C1829" s="4" t="s">
        <v>109</v>
      </c>
      <c r="D1829" s="4" t="s">
        <v>4367</v>
      </c>
      <c r="E1829" s="4" t="s">
        <v>3</v>
      </c>
      <c r="F1829" s="4" t="s">
        <v>447</v>
      </c>
      <c r="I1829" s="4" t="s">
        <v>4449</v>
      </c>
      <c r="J1829" s="4">
        <v>8001175419</v>
      </c>
      <c r="K1829" s="4" t="s">
        <v>5694</v>
      </c>
      <c r="L1829" s="4" t="s">
        <v>8164</v>
      </c>
      <c r="M1829" s="4" t="s">
        <v>1095</v>
      </c>
      <c r="N1829" s="4" t="str">
        <f>VLOOKUP(F1829,Homologación!$A:$B,2,0)</f>
        <v>Gobierno y Asuntos Públicos</v>
      </c>
      <c r="O1829" s="4" t="str">
        <f>IFERROR(IF(VLOOKUP(G1829,Homologación!$A:$B,2,0)=Tabla1[[#This Row],[Carrera Equivalente Uniandes 1]],"",VLOOKUP(G1829,Homologación!$A:$B,2,0)),"")</f>
        <v/>
      </c>
      <c r="P1829" s="4" t="str">
        <f>IFERROR(IF(OR(VLOOKUP(H1829,Homologación!$A:$B,2,0)=Tabla1[[#This Row],[Carrera Equivalente Uniandes 1]],VLOOKUP(H1829,Homologación!$A:$B,2,0)=Tabla1[[#This Row],[Carrera Equivalente Uniandes 2]]),"",VLOOKUP(H1829,Homologación!$A:$B,2,0)),"")</f>
        <v/>
      </c>
    </row>
    <row r="1830" spans="1:16" x14ac:dyDescent="0.25">
      <c r="A1830" s="4" t="s">
        <v>2930</v>
      </c>
      <c r="B1830" s="4" t="s">
        <v>55</v>
      </c>
      <c r="C1830" s="4" t="s">
        <v>4337</v>
      </c>
      <c r="D1830" s="4" t="s">
        <v>4366</v>
      </c>
      <c r="E1830" s="4" t="s">
        <v>3</v>
      </c>
      <c r="F1830" s="4" t="s">
        <v>432</v>
      </c>
      <c r="I1830" s="4" t="s">
        <v>4450</v>
      </c>
      <c r="J1830" s="4">
        <v>8902052291</v>
      </c>
      <c r="K1830" s="4" t="s">
        <v>5695</v>
      </c>
      <c r="L1830" s="4" t="s">
        <v>8165</v>
      </c>
      <c r="M1830" s="4" t="s">
        <v>1095</v>
      </c>
      <c r="N1830" s="4" t="str">
        <f>VLOOKUP(F1830,Homologación!$A:$B,2,0)</f>
        <v>Ingeniería Industrial</v>
      </c>
      <c r="O1830" s="4" t="str">
        <f>IFERROR(IF(VLOOKUP(G1830,Homologación!$A:$B,2,0)=Tabla1[[#This Row],[Carrera Equivalente Uniandes 1]],"",VLOOKUP(G1830,Homologación!$A:$B,2,0)),"")</f>
        <v/>
      </c>
      <c r="P1830" s="4" t="str">
        <f>IFERROR(IF(OR(VLOOKUP(H1830,Homologación!$A:$B,2,0)=Tabla1[[#This Row],[Carrera Equivalente Uniandes 1]],VLOOKUP(H1830,Homologación!$A:$B,2,0)=Tabla1[[#This Row],[Carrera Equivalente Uniandes 2]]),"",VLOOKUP(H1830,Homologación!$A:$B,2,0)),"")</f>
        <v/>
      </c>
    </row>
    <row r="1831" spans="1:16" x14ac:dyDescent="0.25">
      <c r="A1831" s="4" t="s">
        <v>2931</v>
      </c>
      <c r="B1831" s="4" t="s">
        <v>55</v>
      </c>
      <c r="C1831" s="4" t="s">
        <v>4337</v>
      </c>
      <c r="D1831" s="4" t="s">
        <v>4366</v>
      </c>
      <c r="E1831" s="4" t="s">
        <v>3</v>
      </c>
      <c r="F1831" s="4" t="s">
        <v>495</v>
      </c>
      <c r="I1831" s="4" t="s">
        <v>4450</v>
      </c>
      <c r="J1831" s="4">
        <v>8902052291</v>
      </c>
      <c r="K1831" s="4" t="s">
        <v>5696</v>
      </c>
      <c r="L1831" s="4" t="s">
        <v>8166</v>
      </c>
      <c r="M1831" s="4" t="s">
        <v>1095</v>
      </c>
      <c r="N1831" s="4" t="str">
        <f>VLOOKUP(F1831,Homologación!$A:$B,2,0)</f>
        <v>Ingeniería Civil</v>
      </c>
      <c r="O1831" s="4" t="str">
        <f>IFERROR(IF(VLOOKUP(G1831,Homologación!$A:$B,2,0)=Tabla1[[#This Row],[Carrera Equivalente Uniandes 1]],"",VLOOKUP(G1831,Homologación!$A:$B,2,0)),"")</f>
        <v/>
      </c>
      <c r="P1831" s="4" t="str">
        <f>IFERROR(IF(OR(VLOOKUP(H1831,Homologación!$A:$B,2,0)=Tabla1[[#This Row],[Carrera Equivalente Uniandes 1]],VLOOKUP(H1831,Homologación!$A:$B,2,0)=Tabla1[[#This Row],[Carrera Equivalente Uniandes 2]]),"",VLOOKUP(H1831,Homologación!$A:$B,2,0)),"")</f>
        <v/>
      </c>
    </row>
    <row r="1832" spans="1:16" x14ac:dyDescent="0.25">
      <c r="A1832" s="4" t="s">
        <v>2932</v>
      </c>
      <c r="B1832" s="4" t="s">
        <v>55</v>
      </c>
      <c r="C1832" s="4" t="s">
        <v>4337</v>
      </c>
      <c r="D1832" s="4" t="s">
        <v>4366</v>
      </c>
      <c r="E1832" s="4" t="s">
        <v>3</v>
      </c>
      <c r="F1832" s="4" t="s">
        <v>16</v>
      </c>
      <c r="I1832" s="4" t="s">
        <v>4450</v>
      </c>
      <c r="J1832" s="4">
        <v>8902052291</v>
      </c>
      <c r="K1832" s="4" t="s">
        <v>5697</v>
      </c>
      <c r="L1832" s="4" t="s">
        <v>8167</v>
      </c>
      <c r="M1832" s="4" t="s">
        <v>1095</v>
      </c>
      <c r="N1832" s="4" t="str">
        <f>VLOOKUP(F1832,Homologación!$A:$B,2,0)</f>
        <v>Ingeniería Civil</v>
      </c>
      <c r="O1832" s="4" t="str">
        <f>IFERROR(IF(VLOOKUP(G1832,Homologación!$A:$B,2,0)=Tabla1[[#This Row],[Carrera Equivalente Uniandes 1]],"",VLOOKUP(G1832,Homologación!$A:$B,2,0)),"")</f>
        <v/>
      </c>
      <c r="P1832" s="4" t="str">
        <f>IFERROR(IF(OR(VLOOKUP(H1832,Homologación!$A:$B,2,0)=Tabla1[[#This Row],[Carrera Equivalente Uniandes 1]],VLOOKUP(H1832,Homologación!$A:$B,2,0)=Tabla1[[#This Row],[Carrera Equivalente Uniandes 2]]),"",VLOOKUP(H1832,Homologación!$A:$B,2,0)),"")</f>
        <v/>
      </c>
    </row>
    <row r="1833" spans="1:16" x14ac:dyDescent="0.25">
      <c r="A1833" s="4" t="s">
        <v>2933</v>
      </c>
      <c r="B1833" s="4" t="s">
        <v>55</v>
      </c>
      <c r="C1833" s="4" t="s">
        <v>4337</v>
      </c>
      <c r="D1833" s="4" t="s">
        <v>4366</v>
      </c>
      <c r="E1833" s="4" t="s">
        <v>3</v>
      </c>
      <c r="F1833" s="4" t="s">
        <v>12</v>
      </c>
      <c r="I1833" s="4" t="s">
        <v>4450</v>
      </c>
      <c r="J1833" s="4">
        <v>8902052291</v>
      </c>
      <c r="K1833" s="4" t="s">
        <v>5698</v>
      </c>
      <c r="L1833" s="4" t="s">
        <v>8168</v>
      </c>
      <c r="M1833" s="4" t="s">
        <v>1095</v>
      </c>
      <c r="N1833" s="4" t="str">
        <f>VLOOKUP(F1833,Homologación!$A:$B,2,0)</f>
        <v>Ciencia Política</v>
      </c>
      <c r="O1833" s="4" t="str">
        <f>IFERROR(IF(VLOOKUP(G1833,Homologación!$A:$B,2,0)=Tabla1[[#This Row],[Carrera Equivalente Uniandes 1]],"",VLOOKUP(G1833,Homologación!$A:$B,2,0)),"")</f>
        <v/>
      </c>
      <c r="P1833" s="4" t="str">
        <f>IFERROR(IF(OR(VLOOKUP(H1833,Homologación!$A:$B,2,0)=Tabla1[[#This Row],[Carrera Equivalente Uniandes 1]],VLOOKUP(H1833,Homologación!$A:$B,2,0)=Tabla1[[#This Row],[Carrera Equivalente Uniandes 2]]),"",VLOOKUP(H1833,Homologación!$A:$B,2,0)),"")</f>
        <v/>
      </c>
    </row>
    <row r="1834" spans="1:16" x14ac:dyDescent="0.25">
      <c r="A1834" s="4" t="s">
        <v>2934</v>
      </c>
      <c r="B1834" s="4" t="s">
        <v>55</v>
      </c>
      <c r="C1834" s="4" t="s">
        <v>4337</v>
      </c>
      <c r="D1834" s="4" t="s">
        <v>4366</v>
      </c>
      <c r="E1834" s="4" t="s">
        <v>3</v>
      </c>
      <c r="F1834" s="4" t="s">
        <v>29</v>
      </c>
      <c r="I1834" s="4" t="s">
        <v>4450</v>
      </c>
      <c r="J1834" s="4">
        <v>8902052291</v>
      </c>
      <c r="K1834" s="4" t="s">
        <v>5699</v>
      </c>
      <c r="L1834" s="4" t="s">
        <v>8169</v>
      </c>
      <c r="M1834" s="4" t="s">
        <v>1095</v>
      </c>
      <c r="N1834" s="4" t="str">
        <f>VLOOKUP(F1834,Homologación!$A:$B,2,0)</f>
        <v>Ingeniería de Sistemas y Computación</v>
      </c>
      <c r="O1834" s="4" t="str">
        <f>IFERROR(IF(VLOOKUP(G1834,Homologación!$A:$B,2,0)=Tabla1[[#This Row],[Carrera Equivalente Uniandes 1]],"",VLOOKUP(G1834,Homologación!$A:$B,2,0)),"")</f>
        <v/>
      </c>
      <c r="P1834" s="4" t="str">
        <f>IFERROR(IF(OR(VLOOKUP(H1834,Homologación!$A:$B,2,0)=Tabla1[[#This Row],[Carrera Equivalente Uniandes 1]],VLOOKUP(H1834,Homologación!$A:$B,2,0)=Tabla1[[#This Row],[Carrera Equivalente Uniandes 2]]),"",VLOOKUP(H1834,Homologación!$A:$B,2,0)),"")</f>
        <v/>
      </c>
    </row>
    <row r="1835" spans="1:16" x14ac:dyDescent="0.25">
      <c r="A1835" s="4" t="s">
        <v>2935</v>
      </c>
      <c r="B1835" s="4" t="s">
        <v>154</v>
      </c>
      <c r="C1835" s="4" t="s">
        <v>155</v>
      </c>
      <c r="D1835" s="4" t="s">
        <v>4371</v>
      </c>
      <c r="E1835" s="4" t="s">
        <v>3</v>
      </c>
      <c r="F1835" s="4" t="s">
        <v>29</v>
      </c>
      <c r="I1835" s="4" t="s">
        <v>4451</v>
      </c>
      <c r="J1835" s="4">
        <v>8918002310</v>
      </c>
      <c r="K1835" s="4" t="s">
        <v>5700</v>
      </c>
      <c r="L1835" s="4" t="s">
        <v>8170</v>
      </c>
      <c r="M1835" s="4" t="s">
        <v>1095</v>
      </c>
      <c r="N1835" s="4" t="str">
        <f>VLOOKUP(F1835,Homologación!$A:$B,2,0)</f>
        <v>Ingeniería de Sistemas y Computación</v>
      </c>
      <c r="O1835" s="4" t="str">
        <f>IFERROR(IF(VLOOKUP(G1835,Homologación!$A:$B,2,0)=Tabla1[[#This Row],[Carrera Equivalente Uniandes 1]],"",VLOOKUP(G1835,Homologación!$A:$B,2,0)),"")</f>
        <v/>
      </c>
      <c r="P1835" s="4" t="str">
        <f>IFERROR(IF(OR(VLOOKUP(H1835,Homologación!$A:$B,2,0)=Tabla1[[#This Row],[Carrera Equivalente Uniandes 1]],VLOOKUP(H1835,Homologación!$A:$B,2,0)=Tabla1[[#This Row],[Carrera Equivalente Uniandes 2]]),"",VLOOKUP(H1835,Homologación!$A:$B,2,0)),"")</f>
        <v/>
      </c>
    </row>
    <row r="1836" spans="1:16" x14ac:dyDescent="0.25">
      <c r="A1836" s="4" t="s">
        <v>2936</v>
      </c>
      <c r="B1836" s="4" t="s">
        <v>154</v>
      </c>
      <c r="C1836" s="4" t="s">
        <v>155</v>
      </c>
      <c r="D1836" s="4" t="s">
        <v>4371</v>
      </c>
      <c r="E1836" s="4" t="s">
        <v>3</v>
      </c>
      <c r="F1836" s="4" t="s">
        <v>29</v>
      </c>
      <c r="I1836" s="4" t="s">
        <v>4451</v>
      </c>
      <c r="J1836" s="4">
        <v>8918002310</v>
      </c>
      <c r="K1836" s="4" t="s">
        <v>5701</v>
      </c>
      <c r="L1836" s="4" t="s">
        <v>8171</v>
      </c>
      <c r="M1836" s="4" t="s">
        <v>1095</v>
      </c>
      <c r="N1836" s="4" t="str">
        <f>VLOOKUP(F1836,Homologación!$A:$B,2,0)</f>
        <v>Ingeniería de Sistemas y Computación</v>
      </c>
      <c r="O1836" s="4" t="str">
        <f>IFERROR(IF(VLOOKUP(G1836,Homologación!$A:$B,2,0)=Tabla1[[#This Row],[Carrera Equivalente Uniandes 1]],"",VLOOKUP(G1836,Homologación!$A:$B,2,0)),"")</f>
        <v/>
      </c>
      <c r="P1836" s="4" t="str">
        <f>IFERROR(IF(OR(VLOOKUP(H1836,Homologación!$A:$B,2,0)=Tabla1[[#This Row],[Carrera Equivalente Uniandes 1]],VLOOKUP(H1836,Homologación!$A:$B,2,0)=Tabla1[[#This Row],[Carrera Equivalente Uniandes 2]]),"",VLOOKUP(H1836,Homologación!$A:$B,2,0)),"")</f>
        <v/>
      </c>
    </row>
    <row r="1837" spans="1:16" x14ac:dyDescent="0.25">
      <c r="A1837" s="4" t="s">
        <v>2937</v>
      </c>
      <c r="B1837" s="4" t="s">
        <v>154</v>
      </c>
      <c r="C1837" s="4" t="s">
        <v>155</v>
      </c>
      <c r="D1837" s="4" t="s">
        <v>4371</v>
      </c>
      <c r="E1837" s="4" t="s">
        <v>3</v>
      </c>
      <c r="F1837" s="4" t="s">
        <v>44</v>
      </c>
      <c r="G1837" s="4" t="s">
        <v>18</v>
      </c>
      <c r="I1837" s="4" t="s">
        <v>4451</v>
      </c>
      <c r="J1837" s="4">
        <v>8918002310</v>
      </c>
      <c r="K1837" s="4" t="s">
        <v>5702</v>
      </c>
      <c r="L1837" s="4" t="s">
        <v>8172</v>
      </c>
      <c r="M1837" s="4" t="s">
        <v>1095</v>
      </c>
      <c r="N1837" s="4" t="str">
        <f>VLOOKUP(F1837,Homologación!$A:$B,2,0)</f>
        <v>Administración</v>
      </c>
      <c r="O1837" s="4" t="str">
        <f>IFERROR(IF(VLOOKUP(G1837,Homologación!$A:$B,2,0)=Tabla1[[#This Row],[Carrera Equivalente Uniandes 1]],"",VLOOKUP(G1837,Homologación!$A:$B,2,0)),"")</f>
        <v>Historia</v>
      </c>
      <c r="P1837" s="4" t="str">
        <f>IFERROR(IF(OR(VLOOKUP(H1837,Homologación!$A:$B,2,0)=Tabla1[[#This Row],[Carrera Equivalente Uniandes 1]],VLOOKUP(H1837,Homologación!$A:$B,2,0)=Tabla1[[#This Row],[Carrera Equivalente Uniandes 2]]),"",VLOOKUP(H1837,Homologación!$A:$B,2,0)),"")</f>
        <v/>
      </c>
    </row>
    <row r="1838" spans="1:16" x14ac:dyDescent="0.25">
      <c r="A1838" s="4" t="s">
        <v>2938</v>
      </c>
      <c r="B1838" s="4" t="s">
        <v>154</v>
      </c>
      <c r="C1838" s="4" t="s">
        <v>155</v>
      </c>
      <c r="D1838" s="4" t="s">
        <v>4371</v>
      </c>
      <c r="E1838" s="4" t="s">
        <v>3</v>
      </c>
      <c r="F1838" s="4" t="s">
        <v>44</v>
      </c>
      <c r="G1838" s="4" t="s">
        <v>18</v>
      </c>
      <c r="I1838" s="4" t="s">
        <v>4451</v>
      </c>
      <c r="J1838" s="4">
        <v>8918002310</v>
      </c>
      <c r="K1838" s="4" t="s">
        <v>5703</v>
      </c>
      <c r="L1838" s="4" t="s">
        <v>8173</v>
      </c>
      <c r="M1838" s="4" t="s">
        <v>1095</v>
      </c>
      <c r="N1838" s="4" t="str">
        <f>VLOOKUP(F1838,Homologación!$A:$B,2,0)</f>
        <v>Administración</v>
      </c>
      <c r="O1838" s="4" t="str">
        <f>IFERROR(IF(VLOOKUP(G1838,Homologación!$A:$B,2,0)=Tabla1[[#This Row],[Carrera Equivalente Uniandes 1]],"",VLOOKUP(G1838,Homologación!$A:$B,2,0)),"")</f>
        <v>Historia</v>
      </c>
      <c r="P1838" s="4" t="str">
        <f>IFERROR(IF(OR(VLOOKUP(H1838,Homologación!$A:$B,2,0)=Tabla1[[#This Row],[Carrera Equivalente Uniandes 1]],VLOOKUP(H1838,Homologación!$A:$B,2,0)=Tabla1[[#This Row],[Carrera Equivalente Uniandes 2]]),"",VLOOKUP(H1838,Homologación!$A:$B,2,0)),"")</f>
        <v/>
      </c>
    </row>
    <row r="1839" spans="1:16" x14ac:dyDescent="0.25">
      <c r="A1839" s="4" t="s">
        <v>2939</v>
      </c>
      <c r="B1839" s="4" t="s">
        <v>154</v>
      </c>
      <c r="C1839" s="4" t="s">
        <v>155</v>
      </c>
      <c r="D1839" s="4" t="s">
        <v>4371</v>
      </c>
      <c r="E1839" s="4" t="s">
        <v>3</v>
      </c>
      <c r="F1839" s="4" t="s">
        <v>44</v>
      </c>
      <c r="G1839" s="4" t="s">
        <v>18</v>
      </c>
      <c r="I1839" s="4" t="s">
        <v>4451</v>
      </c>
      <c r="J1839" s="4">
        <v>8918002310</v>
      </c>
      <c r="K1839" s="4" t="s">
        <v>5702</v>
      </c>
      <c r="L1839" s="4" t="s">
        <v>8174</v>
      </c>
      <c r="M1839" s="4" t="s">
        <v>1095</v>
      </c>
      <c r="N1839" s="4" t="str">
        <f>VLOOKUP(F1839,Homologación!$A:$B,2,0)</f>
        <v>Administración</v>
      </c>
      <c r="O1839" s="4" t="str">
        <f>IFERROR(IF(VLOOKUP(G1839,Homologación!$A:$B,2,0)=Tabla1[[#This Row],[Carrera Equivalente Uniandes 1]],"",VLOOKUP(G1839,Homologación!$A:$B,2,0)),"")</f>
        <v>Historia</v>
      </c>
      <c r="P1839" s="4" t="str">
        <f>IFERROR(IF(OR(VLOOKUP(H1839,Homologación!$A:$B,2,0)=Tabla1[[#This Row],[Carrera Equivalente Uniandes 1]],VLOOKUP(H1839,Homologación!$A:$B,2,0)=Tabla1[[#This Row],[Carrera Equivalente Uniandes 2]]),"",VLOOKUP(H1839,Homologación!$A:$B,2,0)),"")</f>
        <v/>
      </c>
    </row>
    <row r="1840" spans="1:16" x14ac:dyDescent="0.25">
      <c r="A1840" s="4" t="s">
        <v>2940</v>
      </c>
      <c r="B1840" s="4" t="s">
        <v>2</v>
      </c>
      <c r="C1840" s="4" t="s">
        <v>293</v>
      </c>
      <c r="D1840" s="4" t="s">
        <v>4372</v>
      </c>
      <c r="E1840" s="4" t="s">
        <v>9</v>
      </c>
      <c r="F1840" s="4" t="s">
        <v>159</v>
      </c>
      <c r="G1840" s="4" t="s">
        <v>511</v>
      </c>
      <c r="I1840" s="4" t="s">
        <v>707</v>
      </c>
      <c r="J1840" s="4">
        <v>1036615405</v>
      </c>
      <c r="K1840" s="4" t="s">
        <v>5704</v>
      </c>
      <c r="L1840" s="4" t="s">
        <v>8175</v>
      </c>
      <c r="M1840" s="4" t="s">
        <v>1095</v>
      </c>
      <c r="N1840" s="4" t="str">
        <f>VLOOKUP(F1840,Homologación!$A:$B,2,0)</f>
        <v>Ingeniería Civil</v>
      </c>
      <c r="O1840" s="4" t="str">
        <f>IFERROR(IF(VLOOKUP(G1840,Homologación!$A:$B,2,0)=Tabla1[[#This Row],[Carrera Equivalente Uniandes 1]],"",VLOOKUP(G1840,Homologación!$A:$B,2,0)),"")</f>
        <v/>
      </c>
      <c r="P1840" s="4" t="str">
        <f>IFERROR(IF(OR(VLOOKUP(H1840,Homologación!$A:$B,2,0)=Tabla1[[#This Row],[Carrera Equivalente Uniandes 1]],VLOOKUP(H1840,Homologación!$A:$B,2,0)=Tabla1[[#This Row],[Carrera Equivalente Uniandes 2]]),"",VLOOKUP(H1840,Homologación!$A:$B,2,0)),"")</f>
        <v/>
      </c>
    </row>
    <row r="1841" spans="1:16" x14ac:dyDescent="0.25">
      <c r="A1841" s="4" t="s">
        <v>2941</v>
      </c>
      <c r="B1841" s="4" t="s">
        <v>2</v>
      </c>
      <c r="C1841" s="4" t="s">
        <v>249</v>
      </c>
      <c r="D1841" s="4" t="s">
        <v>428</v>
      </c>
      <c r="E1841" s="4" t="s">
        <v>3</v>
      </c>
      <c r="F1841" s="4" t="s">
        <v>13</v>
      </c>
      <c r="I1841" s="4" t="s">
        <v>708</v>
      </c>
      <c r="J1841" s="4">
        <v>8909851383</v>
      </c>
      <c r="K1841" s="4" t="s">
        <v>5705</v>
      </c>
      <c r="L1841" s="4" t="s">
        <v>8176</v>
      </c>
      <c r="M1841" s="4" t="s">
        <v>1095</v>
      </c>
      <c r="N1841" s="4" t="str">
        <f>VLOOKUP(F1841,Homologación!$A:$B,2,0)</f>
        <v>Música</v>
      </c>
      <c r="O1841" s="4" t="str">
        <f>IFERROR(IF(VLOOKUP(G1841,Homologación!$A:$B,2,0)=Tabla1[[#This Row],[Carrera Equivalente Uniandes 1]],"",VLOOKUP(G1841,Homologación!$A:$B,2,0)),"")</f>
        <v/>
      </c>
      <c r="P1841" s="4" t="str">
        <f>IFERROR(IF(OR(VLOOKUP(H1841,Homologación!$A:$B,2,0)=Tabla1[[#This Row],[Carrera Equivalente Uniandes 1]],VLOOKUP(H1841,Homologación!$A:$B,2,0)=Tabla1[[#This Row],[Carrera Equivalente Uniandes 2]]),"",VLOOKUP(H1841,Homologación!$A:$B,2,0)),"")</f>
        <v/>
      </c>
    </row>
    <row r="1842" spans="1:16" x14ac:dyDescent="0.25">
      <c r="A1842" s="4" t="s">
        <v>2942</v>
      </c>
      <c r="B1842" s="4" t="s">
        <v>2</v>
      </c>
      <c r="C1842" s="4" t="s">
        <v>229</v>
      </c>
      <c r="D1842" s="4" t="s">
        <v>428</v>
      </c>
      <c r="E1842" s="4" t="s">
        <v>9</v>
      </c>
      <c r="F1842" s="4" t="s">
        <v>127</v>
      </c>
      <c r="I1842" s="4" t="s">
        <v>708</v>
      </c>
      <c r="J1842" s="4">
        <v>8909851383</v>
      </c>
      <c r="K1842" s="4" t="s">
        <v>5706</v>
      </c>
      <c r="L1842" s="4" t="s">
        <v>8177</v>
      </c>
      <c r="M1842" s="4" t="s">
        <v>1095</v>
      </c>
      <c r="N1842" s="4" t="str">
        <f>VLOOKUP(F1842,Homologación!$A:$B,2,0)</f>
        <v>Ingeniería Ambiental</v>
      </c>
      <c r="O1842" s="4" t="str">
        <f>IFERROR(IF(VLOOKUP(G1842,Homologación!$A:$B,2,0)=Tabla1[[#This Row],[Carrera Equivalente Uniandes 1]],"",VLOOKUP(G1842,Homologación!$A:$B,2,0)),"")</f>
        <v/>
      </c>
      <c r="P1842" s="4" t="str">
        <f>IFERROR(IF(OR(VLOOKUP(H1842,Homologación!$A:$B,2,0)=Tabla1[[#This Row],[Carrera Equivalente Uniandes 1]],VLOOKUP(H1842,Homologación!$A:$B,2,0)=Tabla1[[#This Row],[Carrera Equivalente Uniandes 2]]),"",VLOOKUP(H1842,Homologación!$A:$B,2,0)),"")</f>
        <v/>
      </c>
    </row>
    <row r="1843" spans="1:16" x14ac:dyDescent="0.25">
      <c r="A1843" s="4" t="s">
        <v>2943</v>
      </c>
      <c r="B1843" s="4" t="s">
        <v>2</v>
      </c>
      <c r="C1843" s="4" t="s">
        <v>229</v>
      </c>
      <c r="D1843" s="4" t="s">
        <v>428</v>
      </c>
      <c r="E1843" s="4" t="s">
        <v>3</v>
      </c>
      <c r="F1843" s="4" t="s">
        <v>56</v>
      </c>
      <c r="G1843" s="4" t="s">
        <v>52</v>
      </c>
      <c r="I1843" s="4" t="s">
        <v>708</v>
      </c>
      <c r="J1843" s="4">
        <v>8909851383</v>
      </c>
      <c r="K1843" s="4" t="s">
        <v>5707</v>
      </c>
      <c r="L1843" s="4" t="s">
        <v>8178</v>
      </c>
      <c r="M1843" s="4" t="s">
        <v>1095</v>
      </c>
      <c r="N1843" s="4" t="str">
        <f>VLOOKUP(F1843,Homologación!$A:$B,2,0)</f>
        <v>Ingeniería Biomédica</v>
      </c>
      <c r="O1843" s="4" t="str">
        <f>IFERROR(IF(VLOOKUP(G1843,Homologación!$A:$B,2,0)=Tabla1[[#This Row],[Carrera Equivalente Uniandes 1]],"",VLOOKUP(G1843,Homologación!$A:$B,2,0)),"")</f>
        <v/>
      </c>
      <c r="P1843" s="4" t="str">
        <f>IFERROR(IF(OR(VLOOKUP(H1843,Homologación!$A:$B,2,0)=Tabla1[[#This Row],[Carrera Equivalente Uniandes 1]],VLOOKUP(H1843,Homologación!$A:$B,2,0)=Tabla1[[#This Row],[Carrera Equivalente Uniandes 2]]),"",VLOOKUP(H1843,Homologación!$A:$B,2,0)),"")</f>
        <v/>
      </c>
    </row>
    <row r="1844" spans="1:16" x14ac:dyDescent="0.25">
      <c r="A1844" s="4" t="s">
        <v>2944</v>
      </c>
      <c r="B1844" s="4" t="s">
        <v>2</v>
      </c>
      <c r="C1844" s="4" t="s">
        <v>229</v>
      </c>
      <c r="D1844" s="4" t="s">
        <v>428</v>
      </c>
      <c r="E1844" s="4" t="s">
        <v>3</v>
      </c>
      <c r="F1844" s="4" t="s">
        <v>59</v>
      </c>
      <c r="G1844" s="4" t="s">
        <v>434</v>
      </c>
      <c r="I1844" s="4" t="s">
        <v>708</v>
      </c>
      <c r="J1844" s="4">
        <v>8909851383</v>
      </c>
      <c r="K1844" s="4" t="s">
        <v>5708</v>
      </c>
      <c r="L1844" s="4" t="s">
        <v>8179</v>
      </c>
      <c r="M1844" s="4" t="s">
        <v>1095</v>
      </c>
      <c r="N1844" s="4" t="str">
        <f>VLOOKUP(F1844,Homologación!$A:$B,2,0)</f>
        <v>Antropología</v>
      </c>
      <c r="O1844" s="4" t="str">
        <f>IFERROR(IF(VLOOKUP(G1844,Homologación!$A:$B,2,0)=Tabla1[[#This Row],[Carrera Equivalente Uniandes 1]],"",VLOOKUP(G1844,Homologación!$A:$B,2,0)),"")</f>
        <v>Licenciatura en Educación para la Primera Infancia</v>
      </c>
      <c r="P1844" s="4" t="str">
        <f>IFERROR(IF(OR(VLOOKUP(H1844,Homologación!$A:$B,2,0)=Tabla1[[#This Row],[Carrera Equivalente Uniandes 1]],VLOOKUP(H1844,Homologación!$A:$B,2,0)=Tabla1[[#This Row],[Carrera Equivalente Uniandes 2]]),"",VLOOKUP(H1844,Homologación!$A:$B,2,0)),"")</f>
        <v/>
      </c>
    </row>
    <row r="1845" spans="1:16" x14ac:dyDescent="0.25">
      <c r="A1845" s="4" t="s">
        <v>2945</v>
      </c>
      <c r="B1845" s="4" t="s">
        <v>2</v>
      </c>
      <c r="C1845" s="4" t="s">
        <v>229</v>
      </c>
      <c r="D1845" s="4" t="s">
        <v>428</v>
      </c>
      <c r="E1845" s="4" t="s">
        <v>3</v>
      </c>
      <c r="F1845" s="4" t="s">
        <v>196</v>
      </c>
      <c r="I1845" s="4" t="s">
        <v>708</v>
      </c>
      <c r="J1845" s="4">
        <v>8909851383</v>
      </c>
      <c r="K1845" s="4" t="s">
        <v>5709</v>
      </c>
      <c r="L1845" s="4" t="s">
        <v>8180</v>
      </c>
      <c r="M1845" s="4" t="s">
        <v>1095</v>
      </c>
      <c r="N1845" s="4" t="str">
        <f>VLOOKUP(F1845,Homologación!$A:$B,2,0)</f>
        <v>Arte</v>
      </c>
      <c r="O1845" s="4" t="str">
        <f>IFERROR(IF(VLOOKUP(G1845,Homologación!$A:$B,2,0)=Tabla1[[#This Row],[Carrera Equivalente Uniandes 1]],"",VLOOKUP(G1845,Homologación!$A:$B,2,0)),"")</f>
        <v/>
      </c>
      <c r="P1845" s="4" t="str">
        <f>IFERROR(IF(OR(VLOOKUP(H1845,Homologación!$A:$B,2,0)=Tabla1[[#This Row],[Carrera Equivalente Uniandes 1]],VLOOKUP(H1845,Homologación!$A:$B,2,0)=Tabla1[[#This Row],[Carrera Equivalente Uniandes 2]]),"",VLOOKUP(H1845,Homologación!$A:$B,2,0)),"")</f>
        <v/>
      </c>
    </row>
    <row r="1846" spans="1:16" x14ac:dyDescent="0.25">
      <c r="A1846" s="4" t="s">
        <v>2946</v>
      </c>
      <c r="B1846" s="4" t="s">
        <v>2</v>
      </c>
      <c r="C1846" s="4" t="s">
        <v>229</v>
      </c>
      <c r="D1846" s="4" t="s">
        <v>428</v>
      </c>
      <c r="E1846" s="4" t="s">
        <v>3</v>
      </c>
      <c r="F1846" s="4" t="s">
        <v>452</v>
      </c>
      <c r="G1846" s="4" t="s">
        <v>49</v>
      </c>
      <c r="H1846" s="4" t="s">
        <v>609</v>
      </c>
      <c r="I1846" s="4" t="s">
        <v>708</v>
      </c>
      <c r="J1846" s="4">
        <v>8909851383</v>
      </c>
      <c r="K1846" s="4" t="s">
        <v>5710</v>
      </c>
      <c r="L1846" s="4" t="s">
        <v>8181</v>
      </c>
      <c r="M1846" s="4" t="s">
        <v>1095</v>
      </c>
      <c r="N1846" s="4" t="str">
        <f>VLOOKUP(F1846,Homologación!$A:$B,2,0)</f>
        <v>Ingeniería Química</v>
      </c>
      <c r="O1846" s="4" t="str">
        <f>IFERROR(IF(VLOOKUP(G1846,Homologación!$A:$B,2,0)=Tabla1[[#This Row],[Carrera Equivalente Uniandes 1]],"",VLOOKUP(G1846,Homologación!$A:$B,2,0)),"")</f>
        <v>Ingeniería Ambiental</v>
      </c>
      <c r="P1846" s="4" t="str">
        <f>IFERROR(IF(OR(VLOOKUP(H1846,Homologación!$A:$B,2,0)=Tabla1[[#This Row],[Carrera Equivalente Uniandes 1]],VLOOKUP(H1846,Homologación!$A:$B,2,0)=Tabla1[[#This Row],[Carrera Equivalente Uniandes 2]]),"",VLOOKUP(H1846,Homologación!$A:$B,2,0)),"")</f>
        <v/>
      </c>
    </row>
    <row r="1847" spans="1:16" x14ac:dyDescent="0.25">
      <c r="A1847" s="4" t="s">
        <v>2947</v>
      </c>
      <c r="B1847" s="4" t="s">
        <v>2</v>
      </c>
      <c r="C1847" s="4" t="s">
        <v>237</v>
      </c>
      <c r="D1847" s="4" t="s">
        <v>428</v>
      </c>
      <c r="E1847" s="4" t="s">
        <v>3</v>
      </c>
      <c r="F1847" s="4" t="s">
        <v>16</v>
      </c>
      <c r="I1847" s="4" t="s">
        <v>708</v>
      </c>
      <c r="J1847" s="4">
        <v>8909851383</v>
      </c>
      <c r="K1847" s="4" t="s">
        <v>907</v>
      </c>
      <c r="L1847" s="4" t="s">
        <v>8182</v>
      </c>
      <c r="M1847" s="4" t="s">
        <v>1095</v>
      </c>
      <c r="N1847" s="4" t="str">
        <f>VLOOKUP(F1847,Homologación!$A:$B,2,0)</f>
        <v>Ingeniería Civil</v>
      </c>
      <c r="O1847" s="4" t="str">
        <f>IFERROR(IF(VLOOKUP(G1847,Homologación!$A:$B,2,0)=Tabla1[[#This Row],[Carrera Equivalente Uniandes 1]],"",VLOOKUP(G1847,Homologación!$A:$B,2,0)),"")</f>
        <v/>
      </c>
      <c r="P1847" s="4" t="str">
        <f>IFERROR(IF(OR(VLOOKUP(H1847,Homologación!$A:$B,2,0)=Tabla1[[#This Row],[Carrera Equivalente Uniandes 1]],VLOOKUP(H1847,Homologación!$A:$B,2,0)=Tabla1[[#This Row],[Carrera Equivalente Uniandes 2]]),"",VLOOKUP(H1847,Homologación!$A:$B,2,0)),"")</f>
        <v/>
      </c>
    </row>
    <row r="1848" spans="1:16" x14ac:dyDescent="0.25">
      <c r="A1848" s="4" t="s">
        <v>2948</v>
      </c>
      <c r="B1848" s="4" t="s">
        <v>2</v>
      </c>
      <c r="C1848" s="4" t="s">
        <v>237</v>
      </c>
      <c r="D1848" s="4" t="s">
        <v>428</v>
      </c>
      <c r="E1848" s="4" t="s">
        <v>3</v>
      </c>
      <c r="F1848" s="4" t="s">
        <v>150</v>
      </c>
      <c r="I1848" s="4" t="s">
        <v>708</v>
      </c>
      <c r="J1848" s="4">
        <v>8909851383</v>
      </c>
      <c r="K1848" s="4" t="s">
        <v>5711</v>
      </c>
      <c r="L1848" s="4" t="s">
        <v>8183</v>
      </c>
      <c r="M1848" s="4" t="s">
        <v>1095</v>
      </c>
      <c r="N1848" s="4" t="str">
        <f>VLOOKUP(F1848,Homologación!$A:$B,2,0)</f>
        <v>Ingeniería Ambiental</v>
      </c>
      <c r="O1848" s="4" t="str">
        <f>IFERROR(IF(VLOOKUP(G1848,Homologación!$A:$B,2,0)=Tabla1[[#This Row],[Carrera Equivalente Uniandes 1]],"",VLOOKUP(G1848,Homologación!$A:$B,2,0)),"")</f>
        <v/>
      </c>
      <c r="P1848" s="4" t="str">
        <f>IFERROR(IF(OR(VLOOKUP(H1848,Homologación!$A:$B,2,0)=Tabla1[[#This Row],[Carrera Equivalente Uniandes 1]],VLOOKUP(H1848,Homologación!$A:$B,2,0)=Tabla1[[#This Row],[Carrera Equivalente Uniandes 2]]),"",VLOOKUP(H1848,Homologación!$A:$B,2,0)),"")</f>
        <v/>
      </c>
    </row>
    <row r="1849" spans="1:16" x14ac:dyDescent="0.25">
      <c r="A1849" s="4" t="s">
        <v>2949</v>
      </c>
      <c r="B1849" s="4" t="s">
        <v>2</v>
      </c>
      <c r="C1849" s="4" t="s">
        <v>229</v>
      </c>
      <c r="D1849" s="4" t="s">
        <v>428</v>
      </c>
      <c r="E1849" s="4" t="s">
        <v>3</v>
      </c>
      <c r="F1849" s="4" t="s">
        <v>103</v>
      </c>
      <c r="I1849" s="4" t="s">
        <v>708</v>
      </c>
      <c r="J1849" s="4">
        <v>8909851383</v>
      </c>
      <c r="K1849" s="4" t="s">
        <v>5712</v>
      </c>
      <c r="L1849" s="4" t="s">
        <v>8184</v>
      </c>
      <c r="M1849" s="4" t="s">
        <v>1095</v>
      </c>
      <c r="N1849" s="4" t="str">
        <f>VLOOKUP(F1849,Homologación!$A:$B,2,0)</f>
        <v>Ingeniería Ambiental</v>
      </c>
      <c r="O1849" s="4" t="str">
        <f>IFERROR(IF(VLOOKUP(G1849,Homologación!$A:$B,2,0)=Tabla1[[#This Row],[Carrera Equivalente Uniandes 1]],"",VLOOKUP(G1849,Homologación!$A:$B,2,0)),"")</f>
        <v/>
      </c>
      <c r="P1849" s="4" t="str">
        <f>IFERROR(IF(OR(VLOOKUP(H1849,Homologación!$A:$B,2,0)=Tabla1[[#This Row],[Carrera Equivalente Uniandes 1]],VLOOKUP(H1849,Homologación!$A:$B,2,0)=Tabla1[[#This Row],[Carrera Equivalente Uniandes 2]]),"",VLOOKUP(H1849,Homologación!$A:$B,2,0)),"")</f>
        <v/>
      </c>
    </row>
    <row r="1850" spans="1:16" x14ac:dyDescent="0.25">
      <c r="A1850" s="4" t="s">
        <v>2950</v>
      </c>
      <c r="B1850" s="4" t="s">
        <v>2</v>
      </c>
      <c r="C1850" s="4" t="s">
        <v>229</v>
      </c>
      <c r="D1850" s="4" t="s">
        <v>428</v>
      </c>
      <c r="E1850" s="4" t="s">
        <v>3</v>
      </c>
      <c r="F1850" s="4" t="s">
        <v>14</v>
      </c>
      <c r="G1850" s="4" t="s">
        <v>29</v>
      </c>
      <c r="H1850" s="4" t="s">
        <v>444</v>
      </c>
      <c r="I1850" s="4" t="s">
        <v>708</v>
      </c>
      <c r="J1850" s="4">
        <v>8909851383</v>
      </c>
      <c r="K1850" s="4" t="s">
        <v>5713</v>
      </c>
      <c r="L1850" s="4" t="s">
        <v>8185</v>
      </c>
      <c r="M1850" s="4" t="s">
        <v>1095</v>
      </c>
      <c r="N1850" s="4" t="str">
        <f>VLOOKUP(F1850,Homologación!$A:$B,2,0)</f>
        <v>Ingeniería Industrial</v>
      </c>
      <c r="O1850" s="4" t="str">
        <f>IFERROR(IF(VLOOKUP(G1850,Homologación!$A:$B,2,0)=Tabla1[[#This Row],[Carrera Equivalente Uniandes 1]],"",VLOOKUP(G1850,Homologación!$A:$B,2,0)),"")</f>
        <v>Ingeniería de Sistemas y Computación</v>
      </c>
      <c r="P1850" s="4" t="str">
        <f>IFERROR(IF(OR(VLOOKUP(H1850,Homologación!$A:$B,2,0)=Tabla1[[#This Row],[Carrera Equivalente Uniandes 1]],VLOOKUP(H1850,Homologación!$A:$B,2,0)=Tabla1[[#This Row],[Carrera Equivalente Uniandes 2]]),"",VLOOKUP(H1850,Homologación!$A:$B,2,0)),"")</f>
        <v>Ingeniería Electrónica</v>
      </c>
    </row>
    <row r="1851" spans="1:16" x14ac:dyDescent="0.25">
      <c r="A1851" s="4" t="s">
        <v>2951</v>
      </c>
      <c r="B1851" s="4" t="s">
        <v>2</v>
      </c>
      <c r="C1851" s="4" t="s">
        <v>229</v>
      </c>
      <c r="D1851" s="4" t="s">
        <v>428</v>
      </c>
      <c r="E1851" s="4" t="s">
        <v>3</v>
      </c>
      <c r="F1851" s="4" t="s">
        <v>452</v>
      </c>
      <c r="G1851" s="4" t="s">
        <v>609</v>
      </c>
      <c r="H1851" s="4" t="s">
        <v>479</v>
      </c>
      <c r="I1851" s="4" t="s">
        <v>708</v>
      </c>
      <c r="J1851" s="4">
        <v>8909851383</v>
      </c>
      <c r="K1851" s="4" t="s">
        <v>5714</v>
      </c>
      <c r="L1851" s="4" t="s">
        <v>8186</v>
      </c>
      <c r="M1851" s="4" t="s">
        <v>1095</v>
      </c>
      <c r="N1851" s="4" t="str">
        <f>VLOOKUP(F1851,Homologación!$A:$B,2,0)</f>
        <v>Ingeniería Química</v>
      </c>
      <c r="O1851" s="4" t="str">
        <f>IFERROR(IF(VLOOKUP(G1851,Homologación!$A:$B,2,0)=Tabla1[[#This Row],[Carrera Equivalente Uniandes 1]],"",VLOOKUP(G1851,Homologación!$A:$B,2,0)),"")</f>
        <v>Ingeniería Ambiental</v>
      </c>
      <c r="P1851" s="4" t="str">
        <f>IFERROR(IF(OR(VLOOKUP(H1851,Homologación!$A:$B,2,0)=Tabla1[[#This Row],[Carrera Equivalente Uniandes 1]],VLOOKUP(H1851,Homologación!$A:$B,2,0)=Tabla1[[#This Row],[Carrera Equivalente Uniandes 2]]),"",VLOOKUP(H1851,Homologación!$A:$B,2,0)),"")</f>
        <v>Química</v>
      </c>
    </row>
    <row r="1852" spans="1:16" x14ac:dyDescent="0.25">
      <c r="A1852" s="4" t="s">
        <v>2952</v>
      </c>
      <c r="B1852" s="4" t="s">
        <v>2</v>
      </c>
      <c r="C1852" s="4" t="s">
        <v>229</v>
      </c>
      <c r="D1852" s="4" t="s">
        <v>428</v>
      </c>
      <c r="E1852" s="4" t="s">
        <v>3</v>
      </c>
      <c r="F1852" s="4" t="s">
        <v>16</v>
      </c>
      <c r="I1852" s="4" t="s">
        <v>708</v>
      </c>
      <c r="J1852" s="4">
        <v>8909851383</v>
      </c>
      <c r="K1852" s="4" t="s">
        <v>5715</v>
      </c>
      <c r="L1852" s="4" t="s">
        <v>8187</v>
      </c>
      <c r="M1852" s="4" t="s">
        <v>1095</v>
      </c>
      <c r="N1852" s="4" t="str">
        <f>VLOOKUP(F1852,Homologación!$A:$B,2,0)</f>
        <v>Ingeniería Civil</v>
      </c>
      <c r="O1852" s="4" t="str">
        <f>IFERROR(IF(VLOOKUP(G1852,Homologación!$A:$B,2,0)=Tabla1[[#This Row],[Carrera Equivalente Uniandes 1]],"",VLOOKUP(G1852,Homologación!$A:$B,2,0)),"")</f>
        <v/>
      </c>
      <c r="P1852" s="4" t="str">
        <f>IFERROR(IF(OR(VLOOKUP(H1852,Homologación!$A:$B,2,0)=Tabla1[[#This Row],[Carrera Equivalente Uniandes 1]],VLOOKUP(H1852,Homologación!$A:$B,2,0)=Tabla1[[#This Row],[Carrera Equivalente Uniandes 2]]),"",VLOOKUP(H1852,Homologación!$A:$B,2,0)),"")</f>
        <v/>
      </c>
    </row>
    <row r="1853" spans="1:16" x14ac:dyDescent="0.25">
      <c r="A1853" s="4" t="s">
        <v>2953</v>
      </c>
      <c r="B1853" s="4" t="s">
        <v>2</v>
      </c>
      <c r="C1853" s="4" t="s">
        <v>229</v>
      </c>
      <c r="D1853" s="4" t="s">
        <v>428</v>
      </c>
      <c r="E1853" s="4" t="s">
        <v>3</v>
      </c>
      <c r="F1853" s="4" t="s">
        <v>49</v>
      </c>
      <c r="I1853" s="4" t="s">
        <v>708</v>
      </c>
      <c r="J1853" s="4">
        <v>8909851383</v>
      </c>
      <c r="K1853" s="4" t="s">
        <v>906</v>
      </c>
      <c r="L1853" s="4" t="s">
        <v>8188</v>
      </c>
      <c r="M1853" s="4" t="s">
        <v>1095</v>
      </c>
      <c r="N1853" s="4" t="str">
        <f>VLOOKUP(F1853,Homologación!$A:$B,2,0)</f>
        <v>Ingeniería Ambiental</v>
      </c>
      <c r="O1853" s="4" t="str">
        <f>IFERROR(IF(VLOOKUP(G1853,Homologación!$A:$B,2,0)=Tabla1[[#This Row],[Carrera Equivalente Uniandes 1]],"",VLOOKUP(G1853,Homologación!$A:$B,2,0)),"")</f>
        <v/>
      </c>
      <c r="P1853" s="4" t="str">
        <f>IFERROR(IF(OR(VLOOKUP(H1853,Homologación!$A:$B,2,0)=Tabla1[[#This Row],[Carrera Equivalente Uniandes 1]],VLOOKUP(H1853,Homologación!$A:$B,2,0)=Tabla1[[#This Row],[Carrera Equivalente Uniandes 2]]),"",VLOOKUP(H1853,Homologación!$A:$B,2,0)),"")</f>
        <v/>
      </c>
    </row>
    <row r="1854" spans="1:16" x14ac:dyDescent="0.25">
      <c r="A1854" s="4" t="s">
        <v>2954</v>
      </c>
      <c r="B1854" s="4" t="s">
        <v>2</v>
      </c>
      <c r="C1854" s="4" t="s">
        <v>229</v>
      </c>
      <c r="D1854" s="4" t="s">
        <v>428</v>
      </c>
      <c r="E1854" s="4" t="s">
        <v>3</v>
      </c>
      <c r="F1854" s="4" t="s">
        <v>103</v>
      </c>
      <c r="I1854" s="4" t="s">
        <v>708</v>
      </c>
      <c r="J1854" s="4">
        <v>8909851383</v>
      </c>
      <c r="K1854" s="4" t="s">
        <v>5716</v>
      </c>
      <c r="L1854" s="4" t="s">
        <v>8189</v>
      </c>
      <c r="M1854" s="4" t="s">
        <v>1095</v>
      </c>
      <c r="N1854" s="4" t="str">
        <f>VLOOKUP(F1854,Homologación!$A:$B,2,0)</f>
        <v>Ingeniería Ambiental</v>
      </c>
      <c r="O1854" s="4" t="str">
        <f>IFERROR(IF(VLOOKUP(G1854,Homologación!$A:$B,2,0)=Tabla1[[#This Row],[Carrera Equivalente Uniandes 1]],"",VLOOKUP(G1854,Homologación!$A:$B,2,0)),"")</f>
        <v/>
      </c>
      <c r="P1854" s="4" t="str">
        <f>IFERROR(IF(OR(VLOOKUP(H1854,Homologación!$A:$B,2,0)=Tabla1[[#This Row],[Carrera Equivalente Uniandes 1]],VLOOKUP(H1854,Homologación!$A:$B,2,0)=Tabla1[[#This Row],[Carrera Equivalente Uniandes 2]]),"",VLOOKUP(H1854,Homologación!$A:$B,2,0)),"")</f>
        <v/>
      </c>
    </row>
    <row r="1855" spans="1:16" x14ac:dyDescent="0.25">
      <c r="A1855" s="4" t="s">
        <v>2955</v>
      </c>
      <c r="B1855" s="4" t="s">
        <v>2</v>
      </c>
      <c r="C1855" s="4" t="s">
        <v>229</v>
      </c>
      <c r="D1855" s="4" t="s">
        <v>428</v>
      </c>
      <c r="E1855" s="4" t="s">
        <v>3</v>
      </c>
      <c r="F1855" s="4" t="s">
        <v>7</v>
      </c>
      <c r="I1855" s="4" t="s">
        <v>708</v>
      </c>
      <c r="J1855" s="4">
        <v>8909851383</v>
      </c>
      <c r="K1855" s="4" t="s">
        <v>901</v>
      </c>
      <c r="L1855" s="4" t="s">
        <v>8190</v>
      </c>
      <c r="M1855" s="4" t="s">
        <v>1095</v>
      </c>
      <c r="N1855" s="4" t="str">
        <f>VLOOKUP(F1855,Homologación!$A:$B,2,0)</f>
        <v>Arquitectura</v>
      </c>
      <c r="O1855" s="4" t="str">
        <f>IFERROR(IF(VLOOKUP(G1855,Homologación!$A:$B,2,0)=Tabla1[[#This Row],[Carrera Equivalente Uniandes 1]],"",VLOOKUP(G1855,Homologación!$A:$B,2,0)),"")</f>
        <v/>
      </c>
      <c r="P1855" s="4" t="str">
        <f>IFERROR(IF(OR(VLOOKUP(H1855,Homologación!$A:$B,2,0)=Tabla1[[#This Row],[Carrera Equivalente Uniandes 1]],VLOOKUP(H1855,Homologación!$A:$B,2,0)=Tabla1[[#This Row],[Carrera Equivalente Uniandes 2]]),"",VLOOKUP(H1855,Homologación!$A:$B,2,0)),"")</f>
        <v/>
      </c>
    </row>
    <row r="1856" spans="1:16" x14ac:dyDescent="0.25">
      <c r="A1856" s="4" t="s">
        <v>2956</v>
      </c>
      <c r="B1856" s="4" t="s">
        <v>2</v>
      </c>
      <c r="C1856" s="4" t="s">
        <v>229</v>
      </c>
      <c r="D1856" s="4" t="s">
        <v>428</v>
      </c>
      <c r="E1856" s="4" t="s">
        <v>3</v>
      </c>
      <c r="F1856" s="4" t="s">
        <v>29</v>
      </c>
      <c r="I1856" s="4" t="s">
        <v>708</v>
      </c>
      <c r="J1856" s="4">
        <v>8909851383</v>
      </c>
      <c r="K1856" s="4" t="s">
        <v>904</v>
      </c>
      <c r="L1856" s="4" t="s">
        <v>8191</v>
      </c>
      <c r="M1856" s="4" t="s">
        <v>1095</v>
      </c>
      <c r="N1856" s="4" t="str">
        <f>VLOOKUP(F1856,Homologación!$A:$B,2,0)</f>
        <v>Ingeniería de Sistemas y Computación</v>
      </c>
      <c r="O1856" s="4" t="str">
        <f>IFERROR(IF(VLOOKUP(G1856,Homologación!$A:$B,2,0)=Tabla1[[#This Row],[Carrera Equivalente Uniandes 1]],"",VLOOKUP(G1856,Homologación!$A:$B,2,0)),"")</f>
        <v/>
      </c>
      <c r="P1856" s="4" t="str">
        <f>IFERROR(IF(OR(VLOOKUP(H1856,Homologación!$A:$B,2,0)=Tabla1[[#This Row],[Carrera Equivalente Uniandes 1]],VLOOKUP(H1856,Homologación!$A:$B,2,0)=Tabla1[[#This Row],[Carrera Equivalente Uniandes 2]]),"",VLOOKUP(H1856,Homologación!$A:$B,2,0)),"")</f>
        <v/>
      </c>
    </row>
    <row r="1857" spans="1:16" x14ac:dyDescent="0.25">
      <c r="A1857" s="4" t="s">
        <v>2957</v>
      </c>
      <c r="B1857" s="4" t="s">
        <v>2</v>
      </c>
      <c r="C1857" s="4" t="s">
        <v>229</v>
      </c>
      <c r="D1857" s="4" t="s">
        <v>428</v>
      </c>
      <c r="E1857" s="4" t="s">
        <v>3</v>
      </c>
      <c r="F1857" s="4" t="s">
        <v>16</v>
      </c>
      <c r="I1857" s="4" t="s">
        <v>708</v>
      </c>
      <c r="J1857" s="4">
        <v>8909851383</v>
      </c>
      <c r="K1857" s="4" t="s">
        <v>907</v>
      </c>
      <c r="L1857" s="4" t="s">
        <v>8192</v>
      </c>
      <c r="M1857" s="4" t="s">
        <v>1095</v>
      </c>
      <c r="N1857" s="4" t="str">
        <f>VLOOKUP(F1857,Homologación!$A:$B,2,0)</f>
        <v>Ingeniería Civil</v>
      </c>
      <c r="O1857" s="4" t="str">
        <f>IFERROR(IF(VLOOKUP(G1857,Homologación!$A:$B,2,0)=Tabla1[[#This Row],[Carrera Equivalente Uniandes 1]],"",VLOOKUP(G1857,Homologación!$A:$B,2,0)),"")</f>
        <v/>
      </c>
      <c r="P1857" s="4" t="str">
        <f>IFERROR(IF(OR(VLOOKUP(H1857,Homologación!$A:$B,2,0)=Tabla1[[#This Row],[Carrera Equivalente Uniandes 1]],VLOOKUP(H1857,Homologación!$A:$B,2,0)=Tabla1[[#This Row],[Carrera Equivalente Uniandes 2]]),"",VLOOKUP(H1857,Homologación!$A:$B,2,0)),"")</f>
        <v/>
      </c>
    </row>
    <row r="1858" spans="1:16" x14ac:dyDescent="0.25">
      <c r="A1858" s="4" t="s">
        <v>2958</v>
      </c>
      <c r="B1858" s="4" t="s">
        <v>2</v>
      </c>
      <c r="C1858" s="4" t="s">
        <v>229</v>
      </c>
      <c r="D1858" s="4" t="s">
        <v>428</v>
      </c>
      <c r="E1858" s="4" t="s">
        <v>3</v>
      </c>
      <c r="F1858" s="4" t="s">
        <v>49</v>
      </c>
      <c r="G1858" s="4" t="s">
        <v>150</v>
      </c>
      <c r="I1858" s="4" t="s">
        <v>708</v>
      </c>
      <c r="J1858" s="4">
        <v>8909851383</v>
      </c>
      <c r="K1858" s="4" t="s">
        <v>5717</v>
      </c>
      <c r="L1858" s="4" t="s">
        <v>8193</v>
      </c>
      <c r="M1858" s="4" t="s">
        <v>1095</v>
      </c>
      <c r="N1858" s="4" t="str">
        <f>VLOOKUP(F1858,Homologación!$A:$B,2,0)</f>
        <v>Ingeniería Ambiental</v>
      </c>
      <c r="O1858" s="4" t="str">
        <f>IFERROR(IF(VLOOKUP(G1858,Homologación!$A:$B,2,0)=Tabla1[[#This Row],[Carrera Equivalente Uniandes 1]],"",VLOOKUP(G1858,Homologación!$A:$B,2,0)),"")</f>
        <v/>
      </c>
      <c r="P1858" s="4" t="str">
        <f>IFERROR(IF(OR(VLOOKUP(H1858,Homologación!$A:$B,2,0)=Tabla1[[#This Row],[Carrera Equivalente Uniandes 1]],VLOOKUP(H1858,Homologación!$A:$B,2,0)=Tabla1[[#This Row],[Carrera Equivalente Uniandes 2]]),"",VLOOKUP(H1858,Homologación!$A:$B,2,0)),"")</f>
        <v/>
      </c>
    </row>
    <row r="1859" spans="1:16" x14ac:dyDescent="0.25">
      <c r="A1859" s="4" t="s">
        <v>2959</v>
      </c>
      <c r="B1859" s="4" t="s">
        <v>2</v>
      </c>
      <c r="C1859" s="4" t="s">
        <v>229</v>
      </c>
      <c r="D1859" s="4" t="s">
        <v>428</v>
      </c>
      <c r="E1859" s="4" t="s">
        <v>3</v>
      </c>
      <c r="F1859" s="4" t="s">
        <v>480</v>
      </c>
      <c r="I1859" s="4" t="s">
        <v>708</v>
      </c>
      <c r="J1859" s="4">
        <v>8909851383</v>
      </c>
      <c r="K1859" s="4" t="s">
        <v>5718</v>
      </c>
      <c r="L1859" s="4" t="s">
        <v>8194</v>
      </c>
      <c r="M1859" s="4" t="s">
        <v>1095</v>
      </c>
      <c r="N1859" s="4" t="str">
        <f>VLOOKUP(F1859,Homologación!$A:$B,2,0)</f>
        <v>Geociencias</v>
      </c>
      <c r="O1859" s="4" t="str">
        <f>IFERROR(IF(VLOOKUP(G1859,Homologación!$A:$B,2,0)=Tabla1[[#This Row],[Carrera Equivalente Uniandes 1]],"",VLOOKUP(G1859,Homologación!$A:$B,2,0)),"")</f>
        <v/>
      </c>
      <c r="P1859" s="4" t="str">
        <f>IFERROR(IF(OR(VLOOKUP(H1859,Homologación!$A:$B,2,0)=Tabla1[[#This Row],[Carrera Equivalente Uniandes 1]],VLOOKUP(H1859,Homologación!$A:$B,2,0)=Tabla1[[#This Row],[Carrera Equivalente Uniandes 2]]),"",VLOOKUP(H1859,Homologación!$A:$B,2,0)),"")</f>
        <v/>
      </c>
    </row>
    <row r="1860" spans="1:16" x14ac:dyDescent="0.25">
      <c r="A1860" s="4" t="s">
        <v>2960</v>
      </c>
      <c r="B1860" s="4" t="s">
        <v>2</v>
      </c>
      <c r="C1860" s="4" t="s">
        <v>167</v>
      </c>
      <c r="D1860" s="4" t="s">
        <v>4372</v>
      </c>
      <c r="E1860" s="4" t="s">
        <v>3</v>
      </c>
      <c r="F1860" s="4" t="s">
        <v>175</v>
      </c>
      <c r="G1860" s="4" t="s">
        <v>555</v>
      </c>
      <c r="H1860" s="4" t="s">
        <v>463</v>
      </c>
      <c r="I1860" s="4" t="s">
        <v>168</v>
      </c>
      <c r="J1860" s="4">
        <v>8909809988</v>
      </c>
      <c r="K1860" s="4" t="s">
        <v>5719</v>
      </c>
      <c r="L1860" s="4" t="s">
        <v>8195</v>
      </c>
      <c r="M1860" s="4" t="s">
        <v>1095</v>
      </c>
      <c r="N1860" s="4" t="str">
        <f>VLOOKUP(F1860,Homologación!$A:$B,2,0)</f>
        <v>Sin equivalente</v>
      </c>
      <c r="O1860" s="4" t="str">
        <f>IFERROR(IF(VLOOKUP(G1860,Homologación!$A:$B,2,0)=Tabla1[[#This Row],[Carrera Equivalente Uniandes 1]],"",VLOOKUP(G1860,Homologación!$A:$B,2,0)),"")</f>
        <v/>
      </c>
      <c r="P1860" s="4" t="str">
        <f>IFERROR(IF(OR(VLOOKUP(H1860,Homologación!$A:$B,2,0)=Tabla1[[#This Row],[Carrera Equivalente Uniandes 1]],VLOOKUP(H1860,Homologación!$A:$B,2,0)=Tabla1[[#This Row],[Carrera Equivalente Uniandes 2]]),"",VLOOKUP(H1860,Homologación!$A:$B,2,0)),"")</f>
        <v/>
      </c>
    </row>
    <row r="1861" spans="1:16" x14ac:dyDescent="0.25">
      <c r="A1861" s="4" t="s">
        <v>2961</v>
      </c>
      <c r="B1861" s="4" t="s">
        <v>2</v>
      </c>
      <c r="C1861" s="4" t="s">
        <v>40</v>
      </c>
      <c r="D1861" s="4" t="s">
        <v>4372</v>
      </c>
      <c r="E1861" s="4" t="s">
        <v>3</v>
      </c>
      <c r="F1861" s="4" t="s">
        <v>18</v>
      </c>
      <c r="G1861" s="4" t="s">
        <v>44</v>
      </c>
      <c r="I1861" s="4" t="s">
        <v>42</v>
      </c>
      <c r="J1861" s="4">
        <v>8909853168</v>
      </c>
      <c r="K1861" s="4" t="s">
        <v>5720</v>
      </c>
      <c r="L1861" s="4" t="s">
        <v>8196</v>
      </c>
      <c r="M1861" s="4" t="s">
        <v>1095</v>
      </c>
      <c r="N1861" s="4" t="str">
        <f>VLOOKUP(F1861,Homologación!$A:$B,2,0)</f>
        <v>Historia</v>
      </c>
      <c r="O1861" s="4" t="str">
        <f>IFERROR(IF(VLOOKUP(G1861,Homologación!$A:$B,2,0)=Tabla1[[#This Row],[Carrera Equivalente Uniandes 1]],"",VLOOKUP(G1861,Homologación!$A:$B,2,0)),"")</f>
        <v>Administración</v>
      </c>
      <c r="P1861" s="4" t="str">
        <f>IFERROR(IF(OR(VLOOKUP(H1861,Homologación!$A:$B,2,0)=Tabla1[[#This Row],[Carrera Equivalente Uniandes 1]],VLOOKUP(H1861,Homologación!$A:$B,2,0)=Tabla1[[#This Row],[Carrera Equivalente Uniandes 2]]),"",VLOOKUP(H1861,Homologación!$A:$B,2,0)),"")</f>
        <v/>
      </c>
    </row>
    <row r="1862" spans="1:16" x14ac:dyDescent="0.25">
      <c r="A1862" s="4" t="s">
        <v>2962</v>
      </c>
      <c r="B1862" s="4" t="s">
        <v>2</v>
      </c>
      <c r="C1862" s="4" t="s">
        <v>241</v>
      </c>
      <c r="D1862" s="4" t="s">
        <v>4372</v>
      </c>
      <c r="E1862" s="4" t="s">
        <v>3</v>
      </c>
      <c r="F1862" s="4" t="s">
        <v>44</v>
      </c>
      <c r="G1862" s="4" t="s">
        <v>18</v>
      </c>
      <c r="H1862" s="4" t="s">
        <v>440</v>
      </c>
      <c r="I1862" s="4" t="s">
        <v>709</v>
      </c>
      <c r="J1862" s="4">
        <v>8909809505</v>
      </c>
      <c r="K1862" s="4" t="s">
        <v>5721</v>
      </c>
      <c r="L1862" s="4" t="s">
        <v>8197</v>
      </c>
      <c r="M1862" s="4" t="s">
        <v>1095</v>
      </c>
      <c r="N1862" s="4" t="str">
        <f>VLOOKUP(F1862,Homologación!$A:$B,2,0)</f>
        <v>Administración</v>
      </c>
      <c r="O1862" s="4" t="str">
        <f>IFERROR(IF(VLOOKUP(G1862,Homologación!$A:$B,2,0)=Tabla1[[#This Row],[Carrera Equivalente Uniandes 1]],"",VLOOKUP(G1862,Homologación!$A:$B,2,0)),"")</f>
        <v>Historia</v>
      </c>
      <c r="P1862" s="4" t="str">
        <f>IFERROR(IF(OR(VLOOKUP(H1862,Homologación!$A:$B,2,0)=Tabla1[[#This Row],[Carrera Equivalente Uniandes 1]],VLOOKUP(H1862,Homologación!$A:$B,2,0)=Tabla1[[#This Row],[Carrera Equivalente Uniandes 2]]),"",VLOOKUP(H1862,Homologación!$A:$B,2,0)),"")</f>
        <v>Psicología</v>
      </c>
    </row>
    <row r="1863" spans="1:16" x14ac:dyDescent="0.25">
      <c r="A1863" s="4" t="s">
        <v>2963</v>
      </c>
      <c r="B1863" s="4" t="s">
        <v>2</v>
      </c>
      <c r="C1863" s="4" t="s">
        <v>236</v>
      </c>
      <c r="D1863" s="4" t="s">
        <v>428</v>
      </c>
      <c r="E1863" s="4" t="s">
        <v>3</v>
      </c>
      <c r="F1863" s="4" t="s">
        <v>16</v>
      </c>
      <c r="I1863" s="4" t="s">
        <v>710</v>
      </c>
      <c r="J1863" s="4">
        <v>8110314846</v>
      </c>
      <c r="K1863" s="4" t="s">
        <v>907</v>
      </c>
      <c r="L1863" s="4" t="s">
        <v>8198</v>
      </c>
      <c r="M1863" s="4" t="s">
        <v>1095</v>
      </c>
      <c r="N1863" s="4" t="str">
        <f>VLOOKUP(F1863,Homologación!$A:$B,2,0)</f>
        <v>Ingeniería Civil</v>
      </c>
      <c r="O1863" s="4" t="str">
        <f>IFERROR(IF(VLOOKUP(G1863,Homologación!$A:$B,2,0)=Tabla1[[#This Row],[Carrera Equivalente Uniandes 1]],"",VLOOKUP(G1863,Homologación!$A:$B,2,0)),"")</f>
        <v/>
      </c>
      <c r="P1863" s="4" t="str">
        <f>IFERROR(IF(OR(VLOOKUP(H1863,Homologación!$A:$B,2,0)=Tabla1[[#This Row],[Carrera Equivalente Uniandes 1]],VLOOKUP(H1863,Homologación!$A:$B,2,0)=Tabla1[[#This Row],[Carrera Equivalente Uniandes 2]]),"",VLOOKUP(H1863,Homologación!$A:$B,2,0)),"")</f>
        <v/>
      </c>
    </row>
    <row r="1864" spans="1:16" x14ac:dyDescent="0.25">
      <c r="A1864" s="4" t="s">
        <v>2964</v>
      </c>
      <c r="B1864" s="4" t="s">
        <v>2</v>
      </c>
      <c r="C1864" s="4" t="s">
        <v>236</v>
      </c>
      <c r="D1864" s="4" t="s">
        <v>428</v>
      </c>
      <c r="E1864" s="4" t="s">
        <v>3</v>
      </c>
      <c r="F1864" s="4" t="s">
        <v>451</v>
      </c>
      <c r="I1864" s="4" t="s">
        <v>710</v>
      </c>
      <c r="J1864" s="4">
        <v>8110314846</v>
      </c>
      <c r="K1864" s="4" t="s">
        <v>856</v>
      </c>
      <c r="L1864" s="4" t="s">
        <v>8199</v>
      </c>
      <c r="M1864" s="4" t="s">
        <v>1095</v>
      </c>
      <c r="N1864" s="4" t="str">
        <f>VLOOKUP(F1864,Homologación!$A:$B,2,0)</f>
        <v>Contaduría Internacional</v>
      </c>
      <c r="O1864" s="4" t="str">
        <f>IFERROR(IF(VLOOKUP(G1864,Homologación!$A:$B,2,0)=Tabla1[[#This Row],[Carrera Equivalente Uniandes 1]],"",VLOOKUP(G1864,Homologación!$A:$B,2,0)),"")</f>
        <v/>
      </c>
      <c r="P1864" s="4" t="str">
        <f>IFERROR(IF(OR(VLOOKUP(H1864,Homologación!$A:$B,2,0)=Tabla1[[#This Row],[Carrera Equivalente Uniandes 1]],VLOOKUP(H1864,Homologación!$A:$B,2,0)=Tabla1[[#This Row],[Carrera Equivalente Uniandes 2]]),"",VLOOKUP(H1864,Homologación!$A:$B,2,0)),"")</f>
        <v/>
      </c>
    </row>
    <row r="1865" spans="1:16" x14ac:dyDescent="0.25">
      <c r="A1865" s="4" t="s">
        <v>2965</v>
      </c>
      <c r="B1865" s="4" t="s">
        <v>2</v>
      </c>
      <c r="C1865" s="4" t="s">
        <v>236</v>
      </c>
      <c r="D1865" s="4" t="s">
        <v>428</v>
      </c>
      <c r="E1865" s="4" t="s">
        <v>3</v>
      </c>
      <c r="F1865" s="4" t="s">
        <v>21</v>
      </c>
      <c r="I1865" s="4" t="s">
        <v>710</v>
      </c>
      <c r="J1865" s="4">
        <v>8110314846</v>
      </c>
      <c r="K1865" s="4" t="s">
        <v>832</v>
      </c>
      <c r="L1865" s="4" t="s">
        <v>8200</v>
      </c>
      <c r="M1865" s="4" t="s">
        <v>1095</v>
      </c>
      <c r="N1865" s="4" t="str">
        <f>VLOOKUP(F1865,Homologación!$A:$B,2,0)</f>
        <v>Derecho</v>
      </c>
      <c r="O1865" s="4" t="str">
        <f>IFERROR(IF(VLOOKUP(G1865,Homologación!$A:$B,2,0)=Tabla1[[#This Row],[Carrera Equivalente Uniandes 1]],"",VLOOKUP(G1865,Homologación!$A:$B,2,0)),"")</f>
        <v/>
      </c>
      <c r="P1865" s="4" t="str">
        <f>IFERROR(IF(OR(VLOOKUP(H1865,Homologación!$A:$B,2,0)=Tabla1[[#This Row],[Carrera Equivalente Uniandes 1]],VLOOKUP(H1865,Homologación!$A:$B,2,0)=Tabla1[[#This Row],[Carrera Equivalente Uniandes 2]]),"",VLOOKUP(H1865,Homologación!$A:$B,2,0)),"")</f>
        <v/>
      </c>
    </row>
    <row r="1866" spans="1:16" x14ac:dyDescent="0.25">
      <c r="A1866" s="4" t="s">
        <v>2966</v>
      </c>
      <c r="B1866" s="4" t="s">
        <v>2</v>
      </c>
      <c r="C1866" s="4" t="s">
        <v>236</v>
      </c>
      <c r="D1866" s="4" t="s">
        <v>428</v>
      </c>
      <c r="E1866" s="4" t="s">
        <v>3</v>
      </c>
      <c r="F1866" s="4" t="s">
        <v>7</v>
      </c>
      <c r="I1866" s="4" t="s">
        <v>710</v>
      </c>
      <c r="J1866" s="4">
        <v>8110314846</v>
      </c>
      <c r="K1866" s="4" t="s">
        <v>901</v>
      </c>
      <c r="L1866" s="4" t="s">
        <v>8201</v>
      </c>
      <c r="M1866" s="4" t="s">
        <v>1095</v>
      </c>
      <c r="N1866" s="4" t="str">
        <f>VLOOKUP(F1866,Homologación!$A:$B,2,0)</f>
        <v>Arquitectura</v>
      </c>
      <c r="O1866" s="4" t="str">
        <f>IFERROR(IF(VLOOKUP(G1866,Homologación!$A:$B,2,0)=Tabla1[[#This Row],[Carrera Equivalente Uniandes 1]],"",VLOOKUP(G1866,Homologación!$A:$B,2,0)),"")</f>
        <v/>
      </c>
      <c r="P1866" s="4" t="str">
        <f>IFERROR(IF(OR(VLOOKUP(H1866,Homologación!$A:$B,2,0)=Tabla1[[#This Row],[Carrera Equivalente Uniandes 1]],VLOOKUP(H1866,Homologación!$A:$B,2,0)=Tabla1[[#This Row],[Carrera Equivalente Uniandes 2]]),"",VLOOKUP(H1866,Homologación!$A:$B,2,0)),"")</f>
        <v/>
      </c>
    </row>
    <row r="1867" spans="1:16" x14ac:dyDescent="0.25">
      <c r="A1867" s="4" t="s">
        <v>2967</v>
      </c>
      <c r="B1867" s="4" t="s">
        <v>2</v>
      </c>
      <c r="C1867" s="4" t="s">
        <v>236</v>
      </c>
      <c r="D1867" s="4" t="s">
        <v>428</v>
      </c>
      <c r="E1867" s="4" t="s">
        <v>3</v>
      </c>
      <c r="F1867" s="4" t="s">
        <v>56</v>
      </c>
      <c r="I1867" s="4" t="s">
        <v>710</v>
      </c>
      <c r="J1867" s="4">
        <v>8110314846</v>
      </c>
      <c r="K1867" s="4" t="s">
        <v>5722</v>
      </c>
      <c r="L1867" s="4" t="s">
        <v>8202</v>
      </c>
      <c r="M1867" s="4" t="s">
        <v>1095</v>
      </c>
      <c r="N1867" s="4" t="str">
        <f>VLOOKUP(F1867,Homologación!$A:$B,2,0)</f>
        <v>Ingeniería Biomédica</v>
      </c>
      <c r="O1867" s="4" t="str">
        <f>IFERROR(IF(VLOOKUP(G1867,Homologación!$A:$B,2,0)=Tabla1[[#This Row],[Carrera Equivalente Uniandes 1]],"",VLOOKUP(G1867,Homologación!$A:$B,2,0)),"")</f>
        <v/>
      </c>
      <c r="P1867" s="4" t="str">
        <f>IFERROR(IF(OR(VLOOKUP(H1867,Homologación!$A:$B,2,0)=Tabla1[[#This Row],[Carrera Equivalente Uniandes 1]],VLOOKUP(H1867,Homologación!$A:$B,2,0)=Tabla1[[#This Row],[Carrera Equivalente Uniandes 2]]),"",VLOOKUP(H1867,Homologación!$A:$B,2,0)),"")</f>
        <v/>
      </c>
    </row>
    <row r="1868" spans="1:16" x14ac:dyDescent="0.25">
      <c r="A1868" s="4" t="s">
        <v>2968</v>
      </c>
      <c r="B1868" s="4" t="s">
        <v>94</v>
      </c>
      <c r="C1868" s="4" t="s">
        <v>262</v>
      </c>
      <c r="D1868" s="4" t="s">
        <v>427</v>
      </c>
      <c r="E1868" s="4" t="s">
        <v>9572</v>
      </c>
      <c r="F1868" s="4" t="s">
        <v>18</v>
      </c>
      <c r="G1868" s="4" t="s">
        <v>44</v>
      </c>
      <c r="I1868" s="4" t="s">
        <v>711</v>
      </c>
      <c r="J1868" s="4">
        <v>8001741236</v>
      </c>
      <c r="K1868" s="4" t="s">
        <v>955</v>
      </c>
      <c r="L1868" s="4" t="s">
        <v>956</v>
      </c>
      <c r="M1868" s="4" t="s">
        <v>1095</v>
      </c>
      <c r="N1868" s="4" t="str">
        <f>VLOOKUP(F1868,Homologación!$A:$B,2,0)</f>
        <v>Historia</v>
      </c>
      <c r="O1868" s="4" t="str">
        <f>IFERROR(IF(VLOOKUP(G1868,Homologación!$A:$B,2,0)=Tabla1[[#This Row],[Carrera Equivalente Uniandes 1]],"",VLOOKUP(G1868,Homologación!$A:$B,2,0)),"")</f>
        <v>Administración</v>
      </c>
      <c r="P1868" s="4" t="str">
        <f>IFERROR(IF(OR(VLOOKUP(H1868,Homologación!$A:$B,2,0)=Tabla1[[#This Row],[Carrera Equivalente Uniandes 1]],VLOOKUP(H1868,Homologación!$A:$B,2,0)=Tabla1[[#This Row],[Carrera Equivalente Uniandes 2]]),"",VLOOKUP(H1868,Homologación!$A:$B,2,0)),"")</f>
        <v/>
      </c>
    </row>
    <row r="1869" spans="1:16" x14ac:dyDescent="0.25">
      <c r="A1869" s="4" t="s">
        <v>2969</v>
      </c>
      <c r="B1869" s="4" t="s">
        <v>94</v>
      </c>
      <c r="C1869" s="4" t="s">
        <v>262</v>
      </c>
      <c r="D1869" s="4" t="s">
        <v>427</v>
      </c>
      <c r="E1869" s="4" t="s">
        <v>3</v>
      </c>
      <c r="F1869" s="4" t="s">
        <v>32</v>
      </c>
      <c r="G1869" s="4" t="s">
        <v>180</v>
      </c>
      <c r="H1869" s="4" t="s">
        <v>39</v>
      </c>
      <c r="I1869" s="4" t="s">
        <v>711</v>
      </c>
      <c r="J1869" s="4">
        <v>8001741236</v>
      </c>
      <c r="K1869" s="4" t="s">
        <v>954</v>
      </c>
      <c r="L1869" s="4" t="s">
        <v>8203</v>
      </c>
      <c r="M1869" s="4" t="s">
        <v>1095</v>
      </c>
      <c r="N1869" s="4" t="str">
        <f>VLOOKUP(F1869,Homologación!$A:$B,2,0)</f>
        <v>Contaduría Internacional</v>
      </c>
      <c r="O1869" s="4" t="str">
        <f>IFERROR(IF(VLOOKUP(G1869,Homologación!$A:$B,2,0)=Tabla1[[#This Row],[Carrera Equivalente Uniandes 1]],"",VLOOKUP(G1869,Homologación!$A:$B,2,0)),"")</f>
        <v>Economía</v>
      </c>
      <c r="P1869" s="4" t="str">
        <f>IFERROR(IF(OR(VLOOKUP(H1869,Homologación!$A:$B,2,0)=Tabla1[[#This Row],[Carrera Equivalente Uniandes 1]],VLOOKUP(H1869,Homologación!$A:$B,2,0)=Tabla1[[#This Row],[Carrera Equivalente Uniandes 2]]),"",VLOOKUP(H1869,Homologación!$A:$B,2,0)),"")</f>
        <v/>
      </c>
    </row>
    <row r="1870" spans="1:16" x14ac:dyDescent="0.25">
      <c r="A1870" s="4" t="s">
        <v>2970</v>
      </c>
      <c r="B1870" s="4" t="s">
        <v>94</v>
      </c>
      <c r="C1870" s="4" t="s">
        <v>262</v>
      </c>
      <c r="D1870" s="4" t="s">
        <v>427</v>
      </c>
      <c r="E1870" s="4" t="s">
        <v>9572</v>
      </c>
      <c r="F1870" s="4" t="s">
        <v>46</v>
      </c>
      <c r="G1870" s="4" t="s">
        <v>449</v>
      </c>
      <c r="I1870" s="4" t="s">
        <v>711</v>
      </c>
      <c r="J1870" s="4">
        <v>8001741236</v>
      </c>
      <c r="K1870" s="4" t="s">
        <v>952</v>
      </c>
      <c r="L1870" s="4" t="s">
        <v>953</v>
      </c>
      <c r="M1870" s="4" t="s">
        <v>1095</v>
      </c>
      <c r="N1870" s="4" t="str">
        <f>VLOOKUP(F1870,Homologación!$A:$B,2,0)</f>
        <v>Ingeniería Biomédica</v>
      </c>
      <c r="O1870" s="4" t="str">
        <f>IFERROR(IF(VLOOKUP(G1870,Homologación!$A:$B,2,0)=Tabla1[[#This Row],[Carrera Equivalente Uniandes 1]],"",VLOOKUP(G1870,Homologación!$A:$B,2,0)),"")</f>
        <v/>
      </c>
      <c r="P1870" s="4" t="str">
        <f>IFERROR(IF(OR(VLOOKUP(H1870,Homologación!$A:$B,2,0)=Tabla1[[#This Row],[Carrera Equivalente Uniandes 1]],VLOOKUP(H1870,Homologación!$A:$B,2,0)=Tabla1[[#This Row],[Carrera Equivalente Uniandes 2]]),"",VLOOKUP(H1870,Homologación!$A:$B,2,0)),"")</f>
        <v/>
      </c>
    </row>
    <row r="1871" spans="1:16" x14ac:dyDescent="0.25">
      <c r="A1871" s="4" t="s">
        <v>2971</v>
      </c>
      <c r="B1871" s="4" t="s">
        <v>94</v>
      </c>
      <c r="C1871" s="4" t="s">
        <v>262</v>
      </c>
      <c r="D1871" s="4" t="s">
        <v>427</v>
      </c>
      <c r="E1871" s="4" t="s">
        <v>3</v>
      </c>
      <c r="F1871" s="4" t="s">
        <v>22</v>
      </c>
      <c r="I1871" s="4" t="s">
        <v>711</v>
      </c>
      <c r="J1871" s="4">
        <v>8001741236</v>
      </c>
      <c r="K1871" s="4" t="s">
        <v>957</v>
      </c>
      <c r="L1871" s="4" t="s">
        <v>958</v>
      </c>
      <c r="M1871" s="4" t="s">
        <v>1095</v>
      </c>
      <c r="N1871" s="4" t="str">
        <f>VLOOKUP(F1871,Homologación!$A:$B,2,0)</f>
        <v>Antropología</v>
      </c>
      <c r="O1871" s="4" t="str">
        <f>IFERROR(IF(VLOOKUP(G1871,Homologación!$A:$B,2,0)=Tabla1[[#This Row],[Carrera Equivalente Uniandes 1]],"",VLOOKUP(G1871,Homologación!$A:$B,2,0)),"")</f>
        <v/>
      </c>
      <c r="P1871" s="4" t="str">
        <f>IFERROR(IF(OR(VLOOKUP(H1871,Homologación!$A:$B,2,0)=Tabla1[[#This Row],[Carrera Equivalente Uniandes 1]],VLOOKUP(H1871,Homologación!$A:$B,2,0)=Tabla1[[#This Row],[Carrera Equivalente Uniandes 2]]),"",VLOOKUP(H1871,Homologación!$A:$B,2,0)),"")</f>
        <v/>
      </c>
    </row>
    <row r="1872" spans="1:16" x14ac:dyDescent="0.25">
      <c r="A1872" s="4" t="s">
        <v>2972</v>
      </c>
      <c r="B1872" s="4" t="s">
        <v>94</v>
      </c>
      <c r="C1872" s="4" t="s">
        <v>420</v>
      </c>
      <c r="D1872" s="4" t="s">
        <v>427</v>
      </c>
      <c r="E1872" s="4" t="s">
        <v>9572</v>
      </c>
      <c r="F1872" s="4" t="s">
        <v>44</v>
      </c>
      <c r="G1872" s="4" t="s">
        <v>4</v>
      </c>
      <c r="H1872" s="4" t="s">
        <v>35</v>
      </c>
      <c r="I1872" s="4" t="s">
        <v>712</v>
      </c>
      <c r="J1872" s="4">
        <v>8000699010</v>
      </c>
      <c r="K1872" s="4" t="s">
        <v>5723</v>
      </c>
      <c r="L1872" s="4" t="s">
        <v>8204</v>
      </c>
      <c r="M1872" s="4" t="s">
        <v>1095</v>
      </c>
      <c r="N1872" s="4" t="str">
        <f>VLOOKUP(F1872,Homologación!$A:$B,2,0)</f>
        <v>Administración</v>
      </c>
      <c r="O1872" s="4" t="str">
        <f>IFERROR(IF(VLOOKUP(G1872,Homologación!$A:$B,2,0)=Tabla1[[#This Row],[Carrera Equivalente Uniandes 1]],"",VLOOKUP(G1872,Homologación!$A:$B,2,0)),"")</f>
        <v>Psicología</v>
      </c>
      <c r="P1872" s="4" t="str">
        <f>IFERROR(IF(OR(VLOOKUP(H1872,Homologación!$A:$B,2,0)=Tabla1[[#This Row],[Carrera Equivalente Uniandes 1]],VLOOKUP(H1872,Homologación!$A:$B,2,0)=Tabla1[[#This Row],[Carrera Equivalente Uniandes 2]]),"",VLOOKUP(H1872,Homologación!$A:$B,2,0)),"")</f>
        <v/>
      </c>
    </row>
    <row r="1873" spans="1:16" x14ac:dyDescent="0.25">
      <c r="A1873" s="4" t="s">
        <v>2973</v>
      </c>
      <c r="B1873" s="4" t="s">
        <v>94</v>
      </c>
      <c r="C1873" s="4" t="s">
        <v>420</v>
      </c>
      <c r="D1873" s="4" t="s">
        <v>427</v>
      </c>
      <c r="E1873" s="4" t="s">
        <v>9572</v>
      </c>
      <c r="F1873" s="4" t="s">
        <v>15</v>
      </c>
      <c r="G1873" s="4" t="s">
        <v>18</v>
      </c>
      <c r="I1873" s="4" t="s">
        <v>712</v>
      </c>
      <c r="J1873" s="4">
        <v>8000699010</v>
      </c>
      <c r="K1873" s="4" t="s">
        <v>5724</v>
      </c>
      <c r="L1873" s="4" t="s">
        <v>8205</v>
      </c>
      <c r="M1873" s="4" t="s">
        <v>1095</v>
      </c>
      <c r="N1873" s="4" t="str">
        <f>VLOOKUP(F1873,Homologación!$A:$B,2,0)</f>
        <v>Administración</v>
      </c>
      <c r="O1873" s="4" t="str">
        <f>IFERROR(IF(VLOOKUP(G1873,Homologación!$A:$B,2,0)=Tabla1[[#This Row],[Carrera Equivalente Uniandes 1]],"",VLOOKUP(G1873,Homologación!$A:$B,2,0)),"")</f>
        <v>Historia</v>
      </c>
      <c r="P1873" s="4" t="str">
        <f>IFERROR(IF(OR(VLOOKUP(H1873,Homologación!$A:$B,2,0)=Tabla1[[#This Row],[Carrera Equivalente Uniandes 1]],VLOOKUP(H1873,Homologación!$A:$B,2,0)=Tabla1[[#This Row],[Carrera Equivalente Uniandes 2]]),"",VLOOKUP(H1873,Homologación!$A:$B,2,0)),"")</f>
        <v/>
      </c>
    </row>
    <row r="1874" spans="1:16" x14ac:dyDescent="0.25">
      <c r="A1874" s="4" t="s">
        <v>2974</v>
      </c>
      <c r="B1874" s="4" t="s">
        <v>94</v>
      </c>
      <c r="C1874" s="4" t="s">
        <v>420</v>
      </c>
      <c r="D1874" s="4" t="s">
        <v>427</v>
      </c>
      <c r="E1874" s="4" t="s">
        <v>9572</v>
      </c>
      <c r="F1874" s="4" t="s">
        <v>446</v>
      </c>
      <c r="G1874" s="4" t="s">
        <v>476</v>
      </c>
      <c r="I1874" s="4" t="s">
        <v>712</v>
      </c>
      <c r="J1874" s="4">
        <v>8000699010</v>
      </c>
      <c r="K1874" s="4" t="s">
        <v>5725</v>
      </c>
      <c r="L1874" s="4" t="s">
        <v>8206</v>
      </c>
      <c r="M1874" s="4" t="s">
        <v>1095</v>
      </c>
      <c r="N1874" s="4" t="str">
        <f>VLOOKUP(F1874,Homologación!$A:$B,2,0)</f>
        <v>Diseño</v>
      </c>
      <c r="O1874" s="4" t="str">
        <f>IFERROR(IF(VLOOKUP(G1874,Homologación!$A:$B,2,0)=Tabla1[[#This Row],[Carrera Equivalente Uniandes 1]],"",VLOOKUP(G1874,Homologación!$A:$B,2,0)),"")</f>
        <v/>
      </c>
      <c r="P1874" s="4" t="str">
        <f>IFERROR(IF(OR(VLOOKUP(H1874,Homologación!$A:$B,2,0)=Tabla1[[#This Row],[Carrera Equivalente Uniandes 1]],VLOOKUP(H1874,Homologación!$A:$B,2,0)=Tabla1[[#This Row],[Carrera Equivalente Uniandes 2]]),"",VLOOKUP(H1874,Homologación!$A:$B,2,0)),"")</f>
        <v/>
      </c>
    </row>
    <row r="1875" spans="1:16" x14ac:dyDescent="0.25">
      <c r="A1875" s="4" t="s">
        <v>2975</v>
      </c>
      <c r="B1875" s="4" t="s">
        <v>26</v>
      </c>
      <c r="C1875" s="4" t="s">
        <v>26</v>
      </c>
      <c r="D1875" s="4" t="s">
        <v>429</v>
      </c>
      <c r="E1875" s="4" t="s">
        <v>3</v>
      </c>
      <c r="F1875" s="4" t="s">
        <v>21</v>
      </c>
      <c r="I1875" s="4" t="s">
        <v>683</v>
      </c>
      <c r="J1875" s="4">
        <v>8000934375</v>
      </c>
      <c r="K1875" s="4" t="s">
        <v>1007</v>
      </c>
      <c r="L1875" s="4" t="s">
        <v>8207</v>
      </c>
      <c r="M1875" s="4" t="s">
        <v>9393</v>
      </c>
      <c r="N1875" s="4" t="str">
        <f>VLOOKUP(F1875,Homologación!$A:$B,2,0)</f>
        <v>Derecho</v>
      </c>
      <c r="O1875" s="4" t="str">
        <f>IFERROR(IF(VLOOKUP(G1875,Homologación!$A:$B,2,0)=Tabla1[[#This Row],[Carrera Equivalente Uniandes 1]],"",VLOOKUP(G1875,Homologación!$A:$B,2,0)),"")</f>
        <v/>
      </c>
      <c r="P1875" s="4" t="str">
        <f>IFERROR(IF(OR(VLOOKUP(H1875,Homologación!$A:$B,2,0)=Tabla1[[#This Row],[Carrera Equivalente Uniandes 1]],VLOOKUP(H1875,Homologación!$A:$B,2,0)=Tabla1[[#This Row],[Carrera Equivalente Uniandes 2]]),"",VLOOKUP(H1875,Homologación!$A:$B,2,0)),"")</f>
        <v/>
      </c>
    </row>
    <row r="1876" spans="1:16" x14ac:dyDescent="0.25">
      <c r="A1876" s="4" t="s">
        <v>2976</v>
      </c>
      <c r="B1876" s="4" t="s">
        <v>26</v>
      </c>
      <c r="C1876" s="4" t="s">
        <v>26</v>
      </c>
      <c r="D1876" s="4" t="s">
        <v>429</v>
      </c>
      <c r="E1876" s="4" t="s">
        <v>3</v>
      </c>
      <c r="F1876" s="4" t="s">
        <v>21</v>
      </c>
      <c r="I1876" s="4" t="s">
        <v>683</v>
      </c>
      <c r="J1876" s="4">
        <v>8000934375</v>
      </c>
      <c r="K1876" s="4" t="s">
        <v>1007</v>
      </c>
      <c r="L1876" s="4" t="s">
        <v>8208</v>
      </c>
      <c r="M1876" s="4" t="s">
        <v>9393</v>
      </c>
      <c r="N1876" s="4" t="str">
        <f>VLOOKUP(F1876,Homologación!$A:$B,2,0)</f>
        <v>Derecho</v>
      </c>
      <c r="O1876" s="4" t="str">
        <f>IFERROR(IF(VLOOKUP(G1876,Homologación!$A:$B,2,0)=Tabla1[[#This Row],[Carrera Equivalente Uniandes 1]],"",VLOOKUP(G1876,Homologación!$A:$B,2,0)),"")</f>
        <v/>
      </c>
      <c r="P1876" s="4" t="str">
        <f>IFERROR(IF(OR(VLOOKUP(H1876,Homologación!$A:$B,2,0)=Tabla1[[#This Row],[Carrera Equivalente Uniandes 1]],VLOOKUP(H1876,Homologación!$A:$B,2,0)=Tabla1[[#This Row],[Carrera Equivalente Uniandes 2]]),"",VLOOKUP(H1876,Homologación!$A:$B,2,0)),"")</f>
        <v/>
      </c>
    </row>
    <row r="1877" spans="1:16" x14ac:dyDescent="0.25">
      <c r="A1877" s="4" t="s">
        <v>2977</v>
      </c>
      <c r="B1877" s="4" t="s">
        <v>26</v>
      </c>
      <c r="C1877" s="4" t="s">
        <v>26</v>
      </c>
      <c r="D1877" s="4" t="s">
        <v>425</v>
      </c>
      <c r="E1877" s="4" t="s">
        <v>3</v>
      </c>
      <c r="F1877" s="4" t="s">
        <v>29</v>
      </c>
      <c r="G1877" s="4" t="s">
        <v>214</v>
      </c>
      <c r="I1877" s="4" t="s">
        <v>713</v>
      </c>
      <c r="J1877" s="4">
        <v>8300025936</v>
      </c>
      <c r="K1877" s="4" t="s">
        <v>750</v>
      </c>
      <c r="L1877" s="4" t="s">
        <v>8209</v>
      </c>
      <c r="M1877" s="4" t="s">
        <v>9393</v>
      </c>
      <c r="N1877" s="4" t="str">
        <f>VLOOKUP(F1877,Homologación!$A:$B,2,0)</f>
        <v>Ingeniería de Sistemas y Computación</v>
      </c>
      <c r="O1877" s="4" t="str">
        <f>IFERROR(IF(VLOOKUP(G1877,Homologación!$A:$B,2,0)=Tabla1[[#This Row],[Carrera Equivalente Uniandes 1]],"",VLOOKUP(G1877,Homologación!$A:$B,2,0)),"")</f>
        <v>Ingeniería Industrial</v>
      </c>
      <c r="P1877" s="4" t="str">
        <f>IFERROR(IF(OR(VLOOKUP(H1877,Homologación!$A:$B,2,0)=Tabla1[[#This Row],[Carrera Equivalente Uniandes 1]],VLOOKUP(H1877,Homologación!$A:$B,2,0)=Tabla1[[#This Row],[Carrera Equivalente Uniandes 2]]),"",VLOOKUP(H1877,Homologación!$A:$B,2,0)),"")</f>
        <v/>
      </c>
    </row>
    <row r="1878" spans="1:16" x14ac:dyDescent="0.25">
      <c r="A1878" s="4" t="s">
        <v>2978</v>
      </c>
      <c r="B1878" s="4" t="s">
        <v>26</v>
      </c>
      <c r="C1878" s="4" t="s">
        <v>26</v>
      </c>
      <c r="D1878" s="4" t="s">
        <v>425</v>
      </c>
      <c r="E1878" s="4" t="s">
        <v>3</v>
      </c>
      <c r="F1878" s="4" t="s">
        <v>29</v>
      </c>
      <c r="G1878" s="4" t="s">
        <v>494</v>
      </c>
      <c r="I1878" s="4" t="s">
        <v>713</v>
      </c>
      <c r="J1878" s="4">
        <v>8300025936</v>
      </c>
      <c r="K1878" s="4" t="s">
        <v>5726</v>
      </c>
      <c r="L1878" s="4" t="s">
        <v>8210</v>
      </c>
      <c r="M1878" s="4" t="s">
        <v>9393</v>
      </c>
      <c r="N1878" s="4" t="str">
        <f>VLOOKUP(F1878,Homologación!$A:$B,2,0)</f>
        <v>Ingeniería de Sistemas y Computación</v>
      </c>
      <c r="O1878" s="4" t="str">
        <f>IFERROR(IF(VLOOKUP(G1878,Homologación!$A:$B,2,0)=Tabla1[[#This Row],[Carrera Equivalente Uniandes 1]],"",VLOOKUP(G1878,Homologación!$A:$B,2,0)),"")</f>
        <v/>
      </c>
      <c r="P1878" s="4" t="str">
        <f>IFERROR(IF(OR(VLOOKUP(H1878,Homologación!$A:$B,2,0)=Tabla1[[#This Row],[Carrera Equivalente Uniandes 1]],VLOOKUP(H1878,Homologación!$A:$B,2,0)=Tabla1[[#This Row],[Carrera Equivalente Uniandes 2]]),"",VLOOKUP(H1878,Homologación!$A:$B,2,0)),"")</f>
        <v/>
      </c>
    </row>
    <row r="1879" spans="1:16" x14ac:dyDescent="0.25">
      <c r="A1879" s="4" t="s">
        <v>2979</v>
      </c>
      <c r="B1879" s="4" t="s">
        <v>26</v>
      </c>
      <c r="C1879" s="4" t="s">
        <v>26</v>
      </c>
      <c r="D1879" s="4" t="s">
        <v>425</v>
      </c>
      <c r="E1879" s="4" t="s">
        <v>3</v>
      </c>
      <c r="F1879" s="4" t="s">
        <v>9506</v>
      </c>
      <c r="G1879" s="4" t="s">
        <v>434</v>
      </c>
      <c r="I1879" s="4" t="s">
        <v>713</v>
      </c>
      <c r="J1879" s="4">
        <v>8300025936</v>
      </c>
      <c r="K1879" s="4" t="s">
        <v>960</v>
      </c>
      <c r="L1879" s="4" t="s">
        <v>8211</v>
      </c>
      <c r="M1879" s="4" t="s">
        <v>9393</v>
      </c>
      <c r="N1879" s="4" t="str">
        <f>VLOOKUP(F1879,Homologación!$A:$B,2,0)</f>
        <v>Antropología</v>
      </c>
      <c r="O1879" s="4" t="str">
        <f>IFERROR(IF(VLOOKUP(G1879,Homologación!$A:$B,2,0)=Tabla1[[#This Row],[Carrera Equivalente Uniandes 1]],"",VLOOKUP(G1879,Homologación!$A:$B,2,0)),"")</f>
        <v>Licenciatura en Educación para la Primera Infancia</v>
      </c>
      <c r="P1879" s="4" t="str">
        <f>IFERROR(IF(OR(VLOOKUP(H1879,Homologación!$A:$B,2,0)=Tabla1[[#This Row],[Carrera Equivalente Uniandes 1]],VLOOKUP(H1879,Homologación!$A:$B,2,0)=Tabla1[[#This Row],[Carrera Equivalente Uniandes 2]]),"",VLOOKUP(H1879,Homologación!$A:$B,2,0)),"")</f>
        <v/>
      </c>
    </row>
    <row r="1880" spans="1:16" x14ac:dyDescent="0.25">
      <c r="A1880" s="4" t="s">
        <v>2980</v>
      </c>
      <c r="B1880" s="4" t="s">
        <v>26</v>
      </c>
      <c r="C1880" s="4" t="s">
        <v>26</v>
      </c>
      <c r="D1880" s="4" t="s">
        <v>425</v>
      </c>
      <c r="E1880" s="4" t="s">
        <v>3</v>
      </c>
      <c r="F1880" s="4" t="s">
        <v>20</v>
      </c>
      <c r="G1880" s="4" t="s">
        <v>21</v>
      </c>
      <c r="I1880" s="4" t="s">
        <v>713</v>
      </c>
      <c r="J1880" s="4">
        <v>8300025936</v>
      </c>
      <c r="K1880" s="4" t="s">
        <v>788</v>
      </c>
      <c r="L1880" s="4" t="s">
        <v>8212</v>
      </c>
      <c r="M1880" s="4" t="s">
        <v>9393</v>
      </c>
      <c r="N1880" s="4" t="str">
        <f>VLOOKUP(F1880,Homologación!$A:$B,2,0)</f>
        <v>Derecho</v>
      </c>
      <c r="O1880" s="4" t="str">
        <f>IFERROR(IF(VLOOKUP(G1880,Homologación!$A:$B,2,0)=Tabla1[[#This Row],[Carrera Equivalente Uniandes 1]],"",VLOOKUP(G1880,Homologación!$A:$B,2,0)),"")</f>
        <v/>
      </c>
      <c r="P1880" s="4" t="str">
        <f>IFERROR(IF(OR(VLOOKUP(H1880,Homologación!$A:$B,2,0)=Tabla1[[#This Row],[Carrera Equivalente Uniandes 1]],VLOOKUP(H1880,Homologación!$A:$B,2,0)=Tabla1[[#This Row],[Carrera Equivalente Uniandes 2]]),"",VLOOKUP(H1880,Homologación!$A:$B,2,0)),"")</f>
        <v/>
      </c>
    </row>
    <row r="1881" spans="1:16" x14ac:dyDescent="0.25">
      <c r="A1881" s="4" t="s">
        <v>2981</v>
      </c>
      <c r="B1881" s="4" t="s">
        <v>26</v>
      </c>
      <c r="C1881" s="4" t="s">
        <v>26</v>
      </c>
      <c r="D1881" s="4" t="s">
        <v>425</v>
      </c>
      <c r="E1881" s="4" t="s">
        <v>3</v>
      </c>
      <c r="F1881" s="4" t="s">
        <v>14</v>
      </c>
      <c r="G1881" s="4" t="s">
        <v>15</v>
      </c>
      <c r="I1881" s="4" t="s">
        <v>713</v>
      </c>
      <c r="J1881" s="4">
        <v>8300025936</v>
      </c>
      <c r="K1881" s="4" t="s">
        <v>5727</v>
      </c>
      <c r="L1881" s="4" t="s">
        <v>8213</v>
      </c>
      <c r="M1881" s="4" t="s">
        <v>9393</v>
      </c>
      <c r="N1881" s="4" t="str">
        <f>VLOOKUP(F1881,Homologación!$A:$B,2,0)</f>
        <v>Ingeniería Industrial</v>
      </c>
      <c r="O1881" s="4" t="str">
        <f>IFERROR(IF(VLOOKUP(G1881,Homologación!$A:$B,2,0)=Tabla1[[#This Row],[Carrera Equivalente Uniandes 1]],"",VLOOKUP(G1881,Homologación!$A:$B,2,0)),"")</f>
        <v>Administración</v>
      </c>
      <c r="P1881" s="4" t="str">
        <f>IFERROR(IF(OR(VLOOKUP(H1881,Homologación!$A:$B,2,0)=Tabla1[[#This Row],[Carrera Equivalente Uniandes 1]],VLOOKUP(H1881,Homologación!$A:$B,2,0)=Tabla1[[#This Row],[Carrera Equivalente Uniandes 2]]),"",VLOOKUP(H1881,Homologación!$A:$B,2,0)),"")</f>
        <v/>
      </c>
    </row>
    <row r="1882" spans="1:16" x14ac:dyDescent="0.25">
      <c r="A1882" s="4" t="s">
        <v>2982</v>
      </c>
      <c r="B1882" s="4" t="s">
        <v>26</v>
      </c>
      <c r="C1882" s="4" t="s">
        <v>26</v>
      </c>
      <c r="D1882" s="4" t="s">
        <v>425</v>
      </c>
      <c r="E1882" s="4" t="s">
        <v>3</v>
      </c>
      <c r="F1882" s="4" t="s">
        <v>73</v>
      </c>
      <c r="G1882" s="4" t="s">
        <v>471</v>
      </c>
      <c r="I1882" s="4" t="s">
        <v>713</v>
      </c>
      <c r="J1882" s="4">
        <v>8300025936</v>
      </c>
      <c r="K1882" s="4" t="s">
        <v>961</v>
      </c>
      <c r="L1882" s="4" t="s">
        <v>8214</v>
      </c>
      <c r="M1882" s="4" t="s">
        <v>9393</v>
      </c>
      <c r="N1882" s="4" t="str">
        <f>VLOOKUP(F1882,Homologación!$A:$B,2,0)</f>
        <v>Ingeniería de Sistemas y Computación</v>
      </c>
      <c r="O1882" s="4" t="str">
        <f>IFERROR(IF(VLOOKUP(G1882,Homologación!$A:$B,2,0)=Tabla1[[#This Row],[Carrera Equivalente Uniandes 1]],"",VLOOKUP(G1882,Homologación!$A:$B,2,0)),"")</f>
        <v>Ingeniería Eléctrica</v>
      </c>
      <c r="P1882" s="4" t="str">
        <f>IFERROR(IF(OR(VLOOKUP(H1882,Homologación!$A:$B,2,0)=Tabla1[[#This Row],[Carrera Equivalente Uniandes 1]],VLOOKUP(H1882,Homologación!$A:$B,2,0)=Tabla1[[#This Row],[Carrera Equivalente Uniandes 2]]),"",VLOOKUP(H1882,Homologación!$A:$B,2,0)),"")</f>
        <v/>
      </c>
    </row>
    <row r="1883" spans="1:16" x14ac:dyDescent="0.25">
      <c r="A1883" s="4" t="s">
        <v>2983</v>
      </c>
      <c r="B1883" s="4" t="s">
        <v>26</v>
      </c>
      <c r="C1883" s="4" t="s">
        <v>26</v>
      </c>
      <c r="D1883" s="4" t="s">
        <v>425</v>
      </c>
      <c r="E1883" s="4" t="s">
        <v>3</v>
      </c>
      <c r="F1883" s="4" t="s">
        <v>29</v>
      </c>
      <c r="G1883" s="4" t="s">
        <v>14</v>
      </c>
      <c r="I1883" s="4" t="s">
        <v>713</v>
      </c>
      <c r="J1883" s="4">
        <v>8300025936</v>
      </c>
      <c r="K1883" s="4" t="s">
        <v>5728</v>
      </c>
      <c r="L1883" s="4" t="s">
        <v>8215</v>
      </c>
      <c r="M1883" s="4" t="s">
        <v>9393</v>
      </c>
      <c r="N1883" s="4" t="str">
        <f>VLOOKUP(F1883,Homologación!$A:$B,2,0)</f>
        <v>Ingeniería de Sistemas y Computación</v>
      </c>
      <c r="O1883" s="4" t="str">
        <f>IFERROR(IF(VLOOKUP(G1883,Homologación!$A:$B,2,0)=Tabla1[[#This Row],[Carrera Equivalente Uniandes 1]],"",VLOOKUP(G1883,Homologación!$A:$B,2,0)),"")</f>
        <v>Ingeniería Industrial</v>
      </c>
      <c r="P1883" s="4" t="str">
        <f>IFERROR(IF(OR(VLOOKUP(H1883,Homologación!$A:$B,2,0)=Tabla1[[#This Row],[Carrera Equivalente Uniandes 1]],VLOOKUP(H1883,Homologación!$A:$B,2,0)=Tabla1[[#This Row],[Carrera Equivalente Uniandes 2]]),"",VLOOKUP(H1883,Homologación!$A:$B,2,0)),"")</f>
        <v/>
      </c>
    </row>
    <row r="1884" spans="1:16" x14ac:dyDescent="0.25">
      <c r="A1884" s="4" t="s">
        <v>2984</v>
      </c>
      <c r="B1884" s="4" t="s">
        <v>26</v>
      </c>
      <c r="C1884" s="4" t="s">
        <v>26</v>
      </c>
      <c r="D1884" s="4" t="s">
        <v>425</v>
      </c>
      <c r="E1884" s="4" t="s">
        <v>3</v>
      </c>
      <c r="F1884" s="4" t="s">
        <v>39</v>
      </c>
      <c r="I1884" s="4" t="s">
        <v>713</v>
      </c>
      <c r="J1884" s="4">
        <v>8300025936</v>
      </c>
      <c r="K1884" s="4" t="s">
        <v>751</v>
      </c>
      <c r="L1884" s="4" t="s">
        <v>8216</v>
      </c>
      <c r="M1884" s="4" t="s">
        <v>9393</v>
      </c>
      <c r="N1884" s="4" t="str">
        <f>VLOOKUP(F1884,Homologación!$A:$B,2,0)</f>
        <v>Contaduría Internacional</v>
      </c>
      <c r="O1884" s="4" t="str">
        <f>IFERROR(IF(VLOOKUP(G1884,Homologación!$A:$B,2,0)=Tabla1[[#This Row],[Carrera Equivalente Uniandes 1]],"",VLOOKUP(G1884,Homologación!$A:$B,2,0)),"")</f>
        <v/>
      </c>
      <c r="P1884" s="4" t="str">
        <f>IFERROR(IF(OR(VLOOKUP(H1884,Homologación!$A:$B,2,0)=Tabla1[[#This Row],[Carrera Equivalente Uniandes 1]],VLOOKUP(H1884,Homologación!$A:$B,2,0)=Tabla1[[#This Row],[Carrera Equivalente Uniandes 2]]),"",VLOOKUP(H1884,Homologación!$A:$B,2,0)),"")</f>
        <v/>
      </c>
    </row>
    <row r="1885" spans="1:16" x14ac:dyDescent="0.25">
      <c r="A1885" s="4" t="s">
        <v>2985</v>
      </c>
      <c r="B1885" s="4" t="s">
        <v>26</v>
      </c>
      <c r="C1885" s="4" t="s">
        <v>26</v>
      </c>
      <c r="D1885" s="4" t="s">
        <v>425</v>
      </c>
      <c r="E1885" s="4" t="s">
        <v>3</v>
      </c>
      <c r="F1885" s="4" t="s">
        <v>39</v>
      </c>
      <c r="I1885" s="4" t="s">
        <v>713</v>
      </c>
      <c r="J1885" s="4">
        <v>8300025936</v>
      </c>
      <c r="K1885" s="4" t="s">
        <v>751</v>
      </c>
      <c r="L1885" s="4" t="s">
        <v>8217</v>
      </c>
      <c r="M1885" s="4" t="s">
        <v>9393</v>
      </c>
      <c r="N1885" s="4" t="str">
        <f>VLOOKUP(F1885,Homologación!$A:$B,2,0)</f>
        <v>Contaduría Internacional</v>
      </c>
      <c r="O1885" s="4" t="str">
        <f>IFERROR(IF(VLOOKUP(G1885,Homologación!$A:$B,2,0)=Tabla1[[#This Row],[Carrera Equivalente Uniandes 1]],"",VLOOKUP(G1885,Homologación!$A:$B,2,0)),"")</f>
        <v/>
      </c>
      <c r="P1885" s="4" t="str">
        <f>IFERROR(IF(OR(VLOOKUP(H1885,Homologación!$A:$B,2,0)=Tabla1[[#This Row],[Carrera Equivalente Uniandes 1]],VLOOKUP(H1885,Homologación!$A:$B,2,0)=Tabla1[[#This Row],[Carrera Equivalente Uniandes 2]]),"",VLOOKUP(H1885,Homologación!$A:$B,2,0)),"")</f>
        <v/>
      </c>
    </row>
    <row r="1886" spans="1:16" x14ac:dyDescent="0.25">
      <c r="A1886" s="4" t="s">
        <v>2986</v>
      </c>
      <c r="B1886" s="4" t="s">
        <v>26</v>
      </c>
      <c r="C1886" s="4" t="s">
        <v>26</v>
      </c>
      <c r="D1886" s="4" t="s">
        <v>425</v>
      </c>
      <c r="E1886" s="4" t="s">
        <v>3</v>
      </c>
      <c r="F1886" s="4" t="s">
        <v>39</v>
      </c>
      <c r="I1886" s="4" t="s">
        <v>713</v>
      </c>
      <c r="J1886" s="4">
        <v>8300025936</v>
      </c>
      <c r="K1886" s="4" t="s">
        <v>751</v>
      </c>
      <c r="L1886" s="4" t="s">
        <v>8218</v>
      </c>
      <c r="M1886" s="4" t="s">
        <v>9393</v>
      </c>
      <c r="N1886" s="4" t="str">
        <f>VLOOKUP(F1886,Homologación!$A:$B,2,0)</f>
        <v>Contaduría Internacional</v>
      </c>
      <c r="O1886" s="4" t="str">
        <f>IFERROR(IF(VLOOKUP(G1886,Homologación!$A:$B,2,0)=Tabla1[[#This Row],[Carrera Equivalente Uniandes 1]],"",VLOOKUP(G1886,Homologación!$A:$B,2,0)),"")</f>
        <v/>
      </c>
      <c r="P1886" s="4" t="str">
        <f>IFERROR(IF(OR(VLOOKUP(H1886,Homologación!$A:$B,2,0)=Tabla1[[#This Row],[Carrera Equivalente Uniandes 1]],VLOOKUP(H1886,Homologación!$A:$B,2,0)=Tabla1[[#This Row],[Carrera Equivalente Uniandes 2]]),"",VLOOKUP(H1886,Homologación!$A:$B,2,0)),"")</f>
        <v/>
      </c>
    </row>
    <row r="1887" spans="1:16" x14ac:dyDescent="0.25">
      <c r="A1887" s="4" t="s">
        <v>2987</v>
      </c>
      <c r="B1887" s="4" t="s">
        <v>2</v>
      </c>
      <c r="C1887" s="4" t="s">
        <v>162</v>
      </c>
      <c r="D1887" s="4" t="s">
        <v>428</v>
      </c>
      <c r="E1887" s="4" t="s">
        <v>3</v>
      </c>
      <c r="F1887" s="4" t="s">
        <v>15</v>
      </c>
      <c r="I1887" s="4" t="s">
        <v>714</v>
      </c>
      <c r="J1887" s="4">
        <v>8909052111</v>
      </c>
      <c r="K1887" s="4" t="s">
        <v>5729</v>
      </c>
      <c r="L1887" s="4" t="s">
        <v>8219</v>
      </c>
      <c r="M1887" s="4" t="s">
        <v>1095</v>
      </c>
      <c r="N1887" s="4" t="str">
        <f>VLOOKUP(F1887,Homologación!$A:$B,2,0)</f>
        <v>Administración</v>
      </c>
      <c r="O1887" s="4" t="str">
        <f>IFERROR(IF(VLOOKUP(G1887,Homologación!$A:$B,2,0)=Tabla1[[#This Row],[Carrera Equivalente Uniandes 1]],"",VLOOKUP(G1887,Homologación!$A:$B,2,0)),"")</f>
        <v/>
      </c>
      <c r="P1887" s="4" t="str">
        <f>IFERROR(IF(OR(VLOOKUP(H1887,Homologación!$A:$B,2,0)=Tabla1[[#This Row],[Carrera Equivalente Uniandes 1]],VLOOKUP(H1887,Homologación!$A:$B,2,0)=Tabla1[[#This Row],[Carrera Equivalente Uniandes 2]]),"",VLOOKUP(H1887,Homologación!$A:$B,2,0)),"")</f>
        <v/>
      </c>
    </row>
    <row r="1888" spans="1:16" x14ac:dyDescent="0.25">
      <c r="A1888" s="4" t="s">
        <v>2988</v>
      </c>
      <c r="B1888" s="4" t="s">
        <v>2</v>
      </c>
      <c r="C1888" s="4" t="s">
        <v>162</v>
      </c>
      <c r="D1888" s="4" t="s">
        <v>428</v>
      </c>
      <c r="E1888" s="4" t="s">
        <v>3</v>
      </c>
      <c r="F1888" s="4" t="s">
        <v>21</v>
      </c>
      <c r="I1888" s="4" t="s">
        <v>714</v>
      </c>
      <c r="J1888" s="4">
        <v>8909052111</v>
      </c>
      <c r="K1888" s="4" t="s">
        <v>5730</v>
      </c>
      <c r="L1888" s="4" t="s">
        <v>8220</v>
      </c>
      <c r="M1888" s="4" t="s">
        <v>1095</v>
      </c>
      <c r="N1888" s="4" t="str">
        <f>VLOOKUP(F1888,Homologación!$A:$B,2,0)</f>
        <v>Derecho</v>
      </c>
      <c r="O1888" s="4" t="str">
        <f>IFERROR(IF(VLOOKUP(G1888,Homologación!$A:$B,2,0)=Tabla1[[#This Row],[Carrera Equivalente Uniandes 1]],"",VLOOKUP(G1888,Homologación!$A:$B,2,0)),"")</f>
        <v/>
      </c>
      <c r="P1888" s="4" t="str">
        <f>IFERROR(IF(OR(VLOOKUP(H1888,Homologación!$A:$B,2,0)=Tabla1[[#This Row],[Carrera Equivalente Uniandes 1]],VLOOKUP(H1888,Homologación!$A:$B,2,0)=Tabla1[[#This Row],[Carrera Equivalente Uniandes 2]]),"",VLOOKUP(H1888,Homologación!$A:$B,2,0)),"")</f>
        <v/>
      </c>
    </row>
    <row r="1889" spans="1:16" x14ac:dyDescent="0.25">
      <c r="A1889" s="4" t="s">
        <v>2989</v>
      </c>
      <c r="B1889" s="4" t="s">
        <v>2</v>
      </c>
      <c r="C1889" s="4" t="s">
        <v>162</v>
      </c>
      <c r="D1889" s="4" t="s">
        <v>428</v>
      </c>
      <c r="E1889" s="4" t="s">
        <v>3</v>
      </c>
      <c r="F1889" s="4" t="s">
        <v>56</v>
      </c>
      <c r="I1889" s="4" t="s">
        <v>714</v>
      </c>
      <c r="J1889" s="4">
        <v>8909052111</v>
      </c>
      <c r="K1889" s="4" t="s">
        <v>5731</v>
      </c>
      <c r="L1889" s="4" t="s">
        <v>8221</v>
      </c>
      <c r="M1889" s="4" t="s">
        <v>1095</v>
      </c>
      <c r="N1889" s="4" t="str">
        <f>VLOOKUP(F1889,Homologación!$A:$B,2,0)</f>
        <v>Ingeniería Biomédica</v>
      </c>
      <c r="O1889" s="4" t="str">
        <f>IFERROR(IF(VLOOKUP(G1889,Homologación!$A:$B,2,0)=Tabla1[[#This Row],[Carrera Equivalente Uniandes 1]],"",VLOOKUP(G1889,Homologación!$A:$B,2,0)),"")</f>
        <v/>
      </c>
      <c r="P1889" s="4" t="str">
        <f>IFERROR(IF(OR(VLOOKUP(H1889,Homologación!$A:$B,2,0)=Tabla1[[#This Row],[Carrera Equivalente Uniandes 1]],VLOOKUP(H1889,Homologación!$A:$B,2,0)=Tabla1[[#This Row],[Carrera Equivalente Uniandes 2]]),"",VLOOKUP(H1889,Homologación!$A:$B,2,0)),"")</f>
        <v/>
      </c>
    </row>
    <row r="1890" spans="1:16" x14ac:dyDescent="0.25">
      <c r="A1890" s="4" t="s">
        <v>2990</v>
      </c>
      <c r="B1890" s="4" t="s">
        <v>2</v>
      </c>
      <c r="C1890" s="4" t="s">
        <v>162</v>
      </c>
      <c r="D1890" s="4" t="s">
        <v>428</v>
      </c>
      <c r="E1890" s="4" t="s">
        <v>3</v>
      </c>
      <c r="F1890" s="4" t="s">
        <v>16</v>
      </c>
      <c r="I1890" s="4" t="s">
        <v>714</v>
      </c>
      <c r="J1890" s="4">
        <v>8909052111</v>
      </c>
      <c r="K1890" s="4" t="s">
        <v>5732</v>
      </c>
      <c r="L1890" s="4" t="s">
        <v>8222</v>
      </c>
      <c r="M1890" s="4" t="s">
        <v>1095</v>
      </c>
      <c r="N1890" s="4" t="str">
        <f>VLOOKUP(F1890,Homologación!$A:$B,2,0)</f>
        <v>Ingeniería Civil</v>
      </c>
      <c r="O1890" s="4" t="str">
        <f>IFERROR(IF(VLOOKUP(G1890,Homologación!$A:$B,2,0)=Tabla1[[#This Row],[Carrera Equivalente Uniandes 1]],"",VLOOKUP(G1890,Homologación!$A:$B,2,0)),"")</f>
        <v/>
      </c>
      <c r="P1890" s="4" t="str">
        <f>IFERROR(IF(OR(VLOOKUP(H1890,Homologación!$A:$B,2,0)=Tabla1[[#This Row],[Carrera Equivalente Uniandes 1]],VLOOKUP(H1890,Homologación!$A:$B,2,0)=Tabla1[[#This Row],[Carrera Equivalente Uniandes 2]]),"",VLOOKUP(H1890,Homologación!$A:$B,2,0)),"")</f>
        <v/>
      </c>
    </row>
    <row r="1891" spans="1:16" x14ac:dyDescent="0.25">
      <c r="A1891" s="4" t="s">
        <v>2991</v>
      </c>
      <c r="B1891" s="4" t="s">
        <v>2</v>
      </c>
      <c r="C1891" s="4" t="s">
        <v>162</v>
      </c>
      <c r="D1891" s="4" t="s">
        <v>428</v>
      </c>
      <c r="E1891" s="4" t="s">
        <v>3</v>
      </c>
      <c r="F1891" s="4" t="s">
        <v>203</v>
      </c>
      <c r="I1891" s="4" t="s">
        <v>714</v>
      </c>
      <c r="J1891" s="4">
        <v>8909052111</v>
      </c>
      <c r="K1891" s="4" t="s">
        <v>5733</v>
      </c>
      <c r="L1891" s="4" t="s">
        <v>8223</v>
      </c>
      <c r="M1891" s="4" t="s">
        <v>1095</v>
      </c>
      <c r="N1891" s="4" t="str">
        <f>VLOOKUP(F1891,Homologación!$A:$B,2,0)</f>
        <v>Derecho</v>
      </c>
      <c r="O1891" s="4" t="str">
        <f>IFERROR(IF(VLOOKUP(G1891,Homologación!$A:$B,2,0)=Tabla1[[#This Row],[Carrera Equivalente Uniandes 1]],"",VLOOKUP(G1891,Homologación!$A:$B,2,0)),"")</f>
        <v/>
      </c>
      <c r="P1891" s="4" t="str">
        <f>IFERROR(IF(OR(VLOOKUP(H1891,Homologación!$A:$B,2,0)=Tabla1[[#This Row],[Carrera Equivalente Uniandes 1]],VLOOKUP(H1891,Homologación!$A:$B,2,0)=Tabla1[[#This Row],[Carrera Equivalente Uniandes 2]]),"",VLOOKUP(H1891,Homologación!$A:$B,2,0)),"")</f>
        <v/>
      </c>
    </row>
    <row r="1892" spans="1:16" x14ac:dyDescent="0.25">
      <c r="A1892" s="4" t="s">
        <v>2992</v>
      </c>
      <c r="B1892" s="4" t="s">
        <v>2</v>
      </c>
      <c r="C1892" s="4" t="s">
        <v>162</v>
      </c>
      <c r="D1892" s="4" t="s">
        <v>428</v>
      </c>
      <c r="E1892" s="4" t="s">
        <v>3</v>
      </c>
      <c r="F1892" s="4" t="s">
        <v>482</v>
      </c>
      <c r="I1892" s="4" t="s">
        <v>714</v>
      </c>
      <c r="J1892" s="4">
        <v>8909052111</v>
      </c>
      <c r="K1892" s="4" t="s">
        <v>5734</v>
      </c>
      <c r="L1892" s="4" t="s">
        <v>8224</v>
      </c>
      <c r="M1892" s="4" t="s">
        <v>1095</v>
      </c>
      <c r="N1892" s="4" t="str">
        <f>VLOOKUP(F1892,Homologación!$A:$B,2,0)</f>
        <v>Antropología</v>
      </c>
      <c r="O1892" s="4" t="str">
        <f>IFERROR(IF(VLOOKUP(G1892,Homologación!$A:$B,2,0)=Tabla1[[#This Row],[Carrera Equivalente Uniandes 1]],"",VLOOKUP(G1892,Homologación!$A:$B,2,0)),"")</f>
        <v/>
      </c>
      <c r="P1892" s="4" t="str">
        <f>IFERROR(IF(OR(VLOOKUP(H1892,Homologación!$A:$B,2,0)=Tabla1[[#This Row],[Carrera Equivalente Uniandes 1]],VLOOKUP(H1892,Homologación!$A:$B,2,0)=Tabla1[[#This Row],[Carrera Equivalente Uniandes 2]]),"",VLOOKUP(H1892,Homologación!$A:$B,2,0)),"")</f>
        <v/>
      </c>
    </row>
    <row r="1893" spans="1:16" x14ac:dyDescent="0.25">
      <c r="A1893" s="4" t="s">
        <v>2993</v>
      </c>
      <c r="B1893" s="4" t="s">
        <v>2</v>
      </c>
      <c r="C1893" s="4" t="s">
        <v>162</v>
      </c>
      <c r="D1893" s="4" t="s">
        <v>428</v>
      </c>
      <c r="E1893" s="4" t="s">
        <v>3</v>
      </c>
      <c r="F1893" s="4" t="s">
        <v>504</v>
      </c>
      <c r="I1893" s="4" t="s">
        <v>714</v>
      </c>
      <c r="J1893" s="4">
        <v>8909052111</v>
      </c>
      <c r="K1893" s="4" t="s">
        <v>967</v>
      </c>
      <c r="L1893" s="4" t="s">
        <v>8225</v>
      </c>
      <c r="M1893" s="4" t="s">
        <v>1095</v>
      </c>
      <c r="N1893" s="4" t="str">
        <f>VLOOKUP(F1893,Homologación!$A:$B,2,0)</f>
        <v>Sin equivalente</v>
      </c>
      <c r="O1893" s="4" t="str">
        <f>IFERROR(IF(VLOOKUP(G1893,Homologación!$A:$B,2,0)=Tabla1[[#This Row],[Carrera Equivalente Uniandes 1]],"",VLOOKUP(G1893,Homologación!$A:$B,2,0)),"")</f>
        <v/>
      </c>
      <c r="P1893" s="4" t="str">
        <f>IFERROR(IF(OR(VLOOKUP(H1893,Homologación!$A:$B,2,0)=Tabla1[[#This Row],[Carrera Equivalente Uniandes 1]],VLOOKUP(H1893,Homologación!$A:$B,2,0)=Tabla1[[#This Row],[Carrera Equivalente Uniandes 2]]),"",VLOOKUP(H1893,Homologación!$A:$B,2,0)),"")</f>
        <v/>
      </c>
    </row>
    <row r="1894" spans="1:16" x14ac:dyDescent="0.25">
      <c r="A1894" s="4" t="s">
        <v>2994</v>
      </c>
      <c r="B1894" s="4" t="s">
        <v>2</v>
      </c>
      <c r="C1894" s="4" t="s">
        <v>162</v>
      </c>
      <c r="D1894" s="4" t="s">
        <v>428</v>
      </c>
      <c r="E1894" s="4" t="s">
        <v>3</v>
      </c>
      <c r="F1894" s="4" t="s">
        <v>31</v>
      </c>
      <c r="I1894" s="4" t="s">
        <v>714</v>
      </c>
      <c r="J1894" s="4">
        <v>8909052111</v>
      </c>
      <c r="K1894" s="4" t="s">
        <v>5735</v>
      </c>
      <c r="L1894" s="4" t="s">
        <v>8226</v>
      </c>
      <c r="M1894" s="4" t="s">
        <v>1095</v>
      </c>
      <c r="N1894" s="4" t="str">
        <f>VLOOKUP(F1894,Homologación!$A:$B,2,0)</f>
        <v>Contaduría Internacional</v>
      </c>
      <c r="O1894" s="4" t="str">
        <f>IFERROR(IF(VLOOKUP(G1894,Homologación!$A:$B,2,0)=Tabla1[[#This Row],[Carrera Equivalente Uniandes 1]],"",VLOOKUP(G1894,Homologación!$A:$B,2,0)),"")</f>
        <v/>
      </c>
      <c r="P1894" s="4" t="str">
        <f>IFERROR(IF(OR(VLOOKUP(H1894,Homologación!$A:$B,2,0)=Tabla1[[#This Row],[Carrera Equivalente Uniandes 1]],VLOOKUP(H1894,Homologación!$A:$B,2,0)=Tabla1[[#This Row],[Carrera Equivalente Uniandes 2]]),"",VLOOKUP(H1894,Homologación!$A:$B,2,0)),"")</f>
        <v/>
      </c>
    </row>
    <row r="1895" spans="1:16" x14ac:dyDescent="0.25">
      <c r="A1895" s="4" t="s">
        <v>2995</v>
      </c>
      <c r="B1895" s="4" t="s">
        <v>2</v>
      </c>
      <c r="C1895" s="4" t="s">
        <v>162</v>
      </c>
      <c r="D1895" s="4" t="s">
        <v>428</v>
      </c>
      <c r="E1895" s="4" t="s">
        <v>3</v>
      </c>
      <c r="F1895" s="4" t="s">
        <v>12</v>
      </c>
      <c r="I1895" s="4" t="s">
        <v>714</v>
      </c>
      <c r="J1895" s="4">
        <v>8909052111</v>
      </c>
      <c r="K1895" s="4" t="s">
        <v>5736</v>
      </c>
      <c r="L1895" s="4" t="s">
        <v>8227</v>
      </c>
      <c r="M1895" s="4" t="s">
        <v>1095</v>
      </c>
      <c r="N1895" s="4" t="str">
        <f>VLOOKUP(F1895,Homologación!$A:$B,2,0)</f>
        <v>Ciencia Política</v>
      </c>
      <c r="O1895" s="4" t="str">
        <f>IFERROR(IF(VLOOKUP(G1895,Homologación!$A:$B,2,0)=Tabla1[[#This Row],[Carrera Equivalente Uniandes 1]],"",VLOOKUP(G1895,Homologación!$A:$B,2,0)),"")</f>
        <v/>
      </c>
      <c r="P1895" s="4" t="str">
        <f>IFERROR(IF(OR(VLOOKUP(H1895,Homologación!$A:$B,2,0)=Tabla1[[#This Row],[Carrera Equivalente Uniandes 1]],VLOOKUP(H1895,Homologación!$A:$B,2,0)=Tabla1[[#This Row],[Carrera Equivalente Uniandes 2]]),"",VLOOKUP(H1895,Homologación!$A:$B,2,0)),"")</f>
        <v/>
      </c>
    </row>
    <row r="1896" spans="1:16" x14ac:dyDescent="0.25">
      <c r="A1896" s="4" t="s">
        <v>2996</v>
      </c>
      <c r="B1896" s="4" t="s">
        <v>2</v>
      </c>
      <c r="C1896" s="4" t="s">
        <v>162</v>
      </c>
      <c r="D1896" s="4" t="s">
        <v>428</v>
      </c>
      <c r="E1896" s="4" t="s">
        <v>3</v>
      </c>
      <c r="F1896" s="4" t="s">
        <v>59</v>
      </c>
      <c r="I1896" s="4" t="s">
        <v>714</v>
      </c>
      <c r="J1896" s="4">
        <v>8909052111</v>
      </c>
      <c r="K1896" s="4" t="s">
        <v>5737</v>
      </c>
      <c r="L1896" s="4" t="s">
        <v>8228</v>
      </c>
      <c r="M1896" s="4" t="s">
        <v>1095</v>
      </c>
      <c r="N1896" s="4" t="str">
        <f>VLOOKUP(F1896,Homologación!$A:$B,2,0)</f>
        <v>Antropología</v>
      </c>
      <c r="O1896" s="4" t="str">
        <f>IFERROR(IF(VLOOKUP(G1896,Homologación!$A:$B,2,0)=Tabla1[[#This Row],[Carrera Equivalente Uniandes 1]],"",VLOOKUP(G1896,Homologación!$A:$B,2,0)),"")</f>
        <v/>
      </c>
      <c r="P1896" s="4" t="str">
        <f>IFERROR(IF(OR(VLOOKUP(H1896,Homologación!$A:$B,2,0)=Tabla1[[#This Row],[Carrera Equivalente Uniandes 1]],VLOOKUP(H1896,Homologación!$A:$B,2,0)=Tabla1[[#This Row],[Carrera Equivalente Uniandes 2]]),"",VLOOKUP(H1896,Homologación!$A:$B,2,0)),"")</f>
        <v/>
      </c>
    </row>
    <row r="1897" spans="1:16" x14ac:dyDescent="0.25">
      <c r="A1897" s="4" t="s">
        <v>2997</v>
      </c>
      <c r="B1897" s="4" t="s">
        <v>2</v>
      </c>
      <c r="C1897" s="4" t="s">
        <v>162</v>
      </c>
      <c r="D1897" s="4" t="s">
        <v>428</v>
      </c>
      <c r="E1897" s="4" t="s">
        <v>3</v>
      </c>
      <c r="F1897" s="4" t="s">
        <v>12</v>
      </c>
      <c r="G1897" s="4" t="s">
        <v>27</v>
      </c>
      <c r="I1897" s="4" t="s">
        <v>714</v>
      </c>
      <c r="J1897" s="4">
        <v>8909052111</v>
      </c>
      <c r="K1897" s="4" t="s">
        <v>5736</v>
      </c>
      <c r="L1897" s="4" t="s">
        <v>8229</v>
      </c>
      <c r="M1897" s="4" t="s">
        <v>1095</v>
      </c>
      <c r="N1897" s="4" t="str">
        <f>VLOOKUP(F1897,Homologación!$A:$B,2,0)</f>
        <v>Ciencia Política</v>
      </c>
      <c r="O1897" s="4" t="str">
        <f>IFERROR(IF(VLOOKUP(G1897,Homologación!$A:$B,2,0)=Tabla1[[#This Row],[Carrera Equivalente Uniandes 1]],"",VLOOKUP(G1897,Homologación!$A:$B,2,0)),"")</f>
        <v>Literatura</v>
      </c>
      <c r="P1897" s="4" t="str">
        <f>IFERROR(IF(OR(VLOOKUP(H1897,Homologación!$A:$B,2,0)=Tabla1[[#This Row],[Carrera Equivalente Uniandes 1]],VLOOKUP(H1897,Homologación!$A:$B,2,0)=Tabla1[[#This Row],[Carrera Equivalente Uniandes 2]]),"",VLOOKUP(H1897,Homologación!$A:$B,2,0)),"")</f>
        <v/>
      </c>
    </row>
    <row r="1898" spans="1:16" x14ac:dyDescent="0.25">
      <c r="A1898" s="4" t="s">
        <v>2998</v>
      </c>
      <c r="B1898" s="4" t="s">
        <v>2</v>
      </c>
      <c r="C1898" s="4" t="s">
        <v>162</v>
      </c>
      <c r="D1898" s="4" t="s">
        <v>428</v>
      </c>
      <c r="E1898" s="4" t="s">
        <v>3</v>
      </c>
      <c r="F1898" s="4" t="s">
        <v>65</v>
      </c>
      <c r="G1898" s="4" t="s">
        <v>482</v>
      </c>
      <c r="H1898" s="4" t="s">
        <v>454</v>
      </c>
      <c r="I1898" s="4" t="s">
        <v>714</v>
      </c>
      <c r="J1898" s="4">
        <v>8909052111</v>
      </c>
      <c r="K1898" s="4" t="s">
        <v>5738</v>
      </c>
      <c r="L1898" s="4" t="s">
        <v>8230</v>
      </c>
      <c r="M1898" s="4" t="s">
        <v>1095</v>
      </c>
      <c r="N1898" s="4" t="str">
        <f>VLOOKUP(F1898,Homologación!$A:$B,2,0)</f>
        <v>Historia</v>
      </c>
      <c r="O1898" s="4" t="str">
        <f>IFERROR(IF(VLOOKUP(G1898,Homologación!$A:$B,2,0)=Tabla1[[#This Row],[Carrera Equivalente Uniandes 1]],"",VLOOKUP(G1898,Homologación!$A:$B,2,0)),"")</f>
        <v>Antropología</v>
      </c>
      <c r="P1898" s="4" t="str">
        <f>IFERROR(IF(OR(VLOOKUP(H1898,Homologación!$A:$B,2,0)=Tabla1[[#This Row],[Carrera Equivalente Uniandes 1]],VLOOKUP(H1898,Homologación!$A:$B,2,0)=Tabla1[[#This Row],[Carrera Equivalente Uniandes 2]]),"",VLOOKUP(H1898,Homologación!$A:$B,2,0)),"")</f>
        <v>Ciencia Política</v>
      </c>
    </row>
    <row r="1899" spans="1:16" x14ac:dyDescent="0.25">
      <c r="A1899" s="4" t="s">
        <v>2999</v>
      </c>
      <c r="B1899" s="4" t="s">
        <v>2</v>
      </c>
      <c r="C1899" s="4" t="s">
        <v>162</v>
      </c>
      <c r="D1899" s="4" t="s">
        <v>428</v>
      </c>
      <c r="E1899" s="4" t="s">
        <v>3</v>
      </c>
      <c r="F1899" s="4" t="s">
        <v>475</v>
      </c>
      <c r="I1899" s="4" t="s">
        <v>714</v>
      </c>
      <c r="J1899" s="4">
        <v>8909052111</v>
      </c>
      <c r="K1899" s="4" t="s">
        <v>5739</v>
      </c>
      <c r="L1899" s="4" t="s">
        <v>8231</v>
      </c>
      <c r="M1899" s="4" t="s">
        <v>1095</v>
      </c>
      <c r="N1899" s="4" t="str">
        <f>VLOOKUP(F1899,Homologación!$A:$B,2,0)</f>
        <v>Antropología</v>
      </c>
      <c r="O1899" s="4" t="str">
        <f>IFERROR(IF(VLOOKUP(G1899,Homologación!$A:$B,2,0)=Tabla1[[#This Row],[Carrera Equivalente Uniandes 1]],"",VLOOKUP(G1899,Homologación!$A:$B,2,0)),"")</f>
        <v/>
      </c>
      <c r="P1899" s="4" t="str">
        <f>IFERROR(IF(OR(VLOOKUP(H1899,Homologación!$A:$B,2,0)=Tabla1[[#This Row],[Carrera Equivalente Uniandes 1]],VLOOKUP(H1899,Homologación!$A:$B,2,0)=Tabla1[[#This Row],[Carrera Equivalente Uniandes 2]]),"",VLOOKUP(H1899,Homologación!$A:$B,2,0)),"")</f>
        <v/>
      </c>
    </row>
    <row r="1900" spans="1:16" x14ac:dyDescent="0.25">
      <c r="A1900" s="4" t="s">
        <v>3000</v>
      </c>
      <c r="B1900" s="4" t="s">
        <v>2</v>
      </c>
      <c r="C1900" s="4" t="s">
        <v>162</v>
      </c>
      <c r="D1900" s="4" t="s">
        <v>428</v>
      </c>
      <c r="E1900" s="4" t="s">
        <v>3</v>
      </c>
      <c r="F1900" s="4" t="s">
        <v>456</v>
      </c>
      <c r="I1900" s="4" t="s">
        <v>714</v>
      </c>
      <c r="J1900" s="4">
        <v>8909052111</v>
      </c>
      <c r="K1900" s="4" t="s">
        <v>963</v>
      </c>
      <c r="L1900" s="4" t="s">
        <v>8232</v>
      </c>
      <c r="M1900" s="4" t="s">
        <v>1095</v>
      </c>
      <c r="N1900" s="4" t="str">
        <f>VLOOKUP(F1900,Homologación!$A:$B,2,0)</f>
        <v>Historia</v>
      </c>
      <c r="O1900" s="4" t="str">
        <f>IFERROR(IF(VLOOKUP(G1900,Homologación!$A:$B,2,0)=Tabla1[[#This Row],[Carrera Equivalente Uniandes 1]],"",VLOOKUP(G1900,Homologación!$A:$B,2,0)),"")</f>
        <v/>
      </c>
      <c r="P1900" s="4" t="str">
        <f>IFERROR(IF(OR(VLOOKUP(H1900,Homologación!$A:$B,2,0)=Tabla1[[#This Row],[Carrera Equivalente Uniandes 1]],VLOOKUP(H1900,Homologación!$A:$B,2,0)=Tabla1[[#This Row],[Carrera Equivalente Uniandes 2]]),"",VLOOKUP(H1900,Homologación!$A:$B,2,0)),"")</f>
        <v/>
      </c>
    </row>
    <row r="1901" spans="1:16" x14ac:dyDescent="0.25">
      <c r="A1901" s="4" t="s">
        <v>3001</v>
      </c>
      <c r="B1901" s="4" t="s">
        <v>2</v>
      </c>
      <c r="C1901" s="4" t="s">
        <v>162</v>
      </c>
      <c r="D1901" s="4" t="s">
        <v>428</v>
      </c>
      <c r="E1901" s="4" t="s">
        <v>3</v>
      </c>
      <c r="F1901" s="4" t="s">
        <v>9507</v>
      </c>
      <c r="I1901" s="4" t="s">
        <v>714</v>
      </c>
      <c r="J1901" s="4">
        <v>8909052111</v>
      </c>
      <c r="K1901" s="4" t="s">
        <v>5740</v>
      </c>
      <c r="L1901" s="4" t="s">
        <v>8233</v>
      </c>
      <c r="M1901" s="4" t="s">
        <v>1095</v>
      </c>
      <c r="N1901" s="4" t="str">
        <f>VLOOKUP(F1901,Homologación!$A:$B,2,0)</f>
        <v>Gobierno y Asuntos Públicos</v>
      </c>
      <c r="O1901" s="4" t="str">
        <f>IFERROR(IF(VLOOKUP(G1901,Homologación!$A:$B,2,0)=Tabla1[[#This Row],[Carrera Equivalente Uniandes 1]],"",VLOOKUP(G1901,Homologación!$A:$B,2,0)),"")</f>
        <v/>
      </c>
      <c r="P1901" s="4" t="str">
        <f>IFERROR(IF(OR(VLOOKUP(H1901,Homologación!$A:$B,2,0)=Tabla1[[#This Row],[Carrera Equivalente Uniandes 1]],VLOOKUP(H1901,Homologación!$A:$B,2,0)=Tabla1[[#This Row],[Carrera Equivalente Uniandes 2]]),"",VLOOKUP(H1901,Homologación!$A:$B,2,0)),"")</f>
        <v/>
      </c>
    </row>
    <row r="1902" spans="1:16" x14ac:dyDescent="0.25">
      <c r="A1902" s="4" t="s">
        <v>3002</v>
      </c>
      <c r="B1902" s="4" t="s">
        <v>2</v>
      </c>
      <c r="C1902" s="4" t="s">
        <v>162</v>
      </c>
      <c r="D1902" s="4" t="s">
        <v>428</v>
      </c>
      <c r="E1902" s="4" t="s">
        <v>3</v>
      </c>
      <c r="F1902" s="4" t="s">
        <v>38</v>
      </c>
      <c r="I1902" s="4" t="s">
        <v>714</v>
      </c>
      <c r="J1902" s="4">
        <v>8909052111</v>
      </c>
      <c r="K1902" s="4" t="s">
        <v>994</v>
      </c>
      <c r="L1902" s="4" t="s">
        <v>8234</v>
      </c>
      <c r="M1902" s="4" t="s">
        <v>1095</v>
      </c>
      <c r="N1902" s="4" t="str">
        <f>VLOOKUP(F1902,Homologación!$A:$B,2,0)</f>
        <v>Economía</v>
      </c>
      <c r="O1902" s="4" t="str">
        <f>IFERROR(IF(VLOOKUP(G1902,Homologación!$A:$B,2,0)=Tabla1[[#This Row],[Carrera Equivalente Uniandes 1]],"",VLOOKUP(G1902,Homologación!$A:$B,2,0)),"")</f>
        <v/>
      </c>
      <c r="P1902" s="4" t="str">
        <f>IFERROR(IF(OR(VLOOKUP(H1902,Homologación!$A:$B,2,0)=Tabla1[[#This Row],[Carrera Equivalente Uniandes 1]],VLOOKUP(H1902,Homologación!$A:$B,2,0)=Tabla1[[#This Row],[Carrera Equivalente Uniandes 2]]),"",VLOOKUP(H1902,Homologación!$A:$B,2,0)),"")</f>
        <v/>
      </c>
    </row>
    <row r="1903" spans="1:16" x14ac:dyDescent="0.25">
      <c r="A1903" s="4" t="s">
        <v>3003</v>
      </c>
      <c r="B1903" s="4" t="s">
        <v>2</v>
      </c>
      <c r="C1903" s="4" t="s">
        <v>162</v>
      </c>
      <c r="D1903" s="4" t="s">
        <v>428</v>
      </c>
      <c r="E1903" s="4" t="s">
        <v>3</v>
      </c>
      <c r="F1903" s="4" t="s">
        <v>506</v>
      </c>
      <c r="I1903" s="4" t="s">
        <v>714</v>
      </c>
      <c r="J1903" s="4">
        <v>8909052111</v>
      </c>
      <c r="K1903" s="4" t="s">
        <v>5741</v>
      </c>
      <c r="L1903" s="4" t="s">
        <v>8235</v>
      </c>
      <c r="M1903" s="4" t="s">
        <v>1095</v>
      </c>
      <c r="N1903" s="4" t="str">
        <f>VLOOKUP(F1903,Homologación!$A:$B,2,0)</f>
        <v>Ingeniería de Sistemas y Computación</v>
      </c>
      <c r="O1903" s="4" t="str">
        <f>IFERROR(IF(VLOOKUP(G1903,Homologación!$A:$B,2,0)=Tabla1[[#This Row],[Carrera Equivalente Uniandes 1]],"",VLOOKUP(G1903,Homologación!$A:$B,2,0)),"")</f>
        <v/>
      </c>
      <c r="P1903" s="4" t="str">
        <f>IFERROR(IF(OR(VLOOKUP(H1903,Homologación!$A:$B,2,0)=Tabla1[[#This Row],[Carrera Equivalente Uniandes 1]],VLOOKUP(H1903,Homologación!$A:$B,2,0)=Tabla1[[#This Row],[Carrera Equivalente Uniandes 2]]),"",VLOOKUP(H1903,Homologación!$A:$B,2,0)),"")</f>
        <v/>
      </c>
    </row>
    <row r="1904" spans="1:16" x14ac:dyDescent="0.25">
      <c r="A1904" s="4" t="s">
        <v>3004</v>
      </c>
      <c r="B1904" s="4" t="s">
        <v>2</v>
      </c>
      <c r="C1904" s="4" t="s">
        <v>162</v>
      </c>
      <c r="D1904" s="4" t="s">
        <v>428</v>
      </c>
      <c r="E1904" s="4" t="s">
        <v>3</v>
      </c>
      <c r="F1904" s="4" t="s">
        <v>39</v>
      </c>
      <c r="I1904" s="4" t="s">
        <v>714</v>
      </c>
      <c r="J1904" s="4">
        <v>8909052111</v>
      </c>
      <c r="K1904" s="4" t="s">
        <v>902</v>
      </c>
      <c r="L1904" s="4" t="s">
        <v>8236</v>
      </c>
      <c r="M1904" s="4" t="s">
        <v>1095</v>
      </c>
      <c r="N1904" s="4" t="str">
        <f>VLOOKUP(F1904,Homologación!$A:$B,2,0)</f>
        <v>Contaduría Internacional</v>
      </c>
      <c r="O1904" s="4" t="str">
        <f>IFERROR(IF(VLOOKUP(G1904,Homologación!$A:$B,2,0)=Tabla1[[#This Row],[Carrera Equivalente Uniandes 1]],"",VLOOKUP(G1904,Homologación!$A:$B,2,0)),"")</f>
        <v/>
      </c>
      <c r="P1904" s="4" t="str">
        <f>IFERROR(IF(OR(VLOOKUP(H1904,Homologación!$A:$B,2,0)=Tabla1[[#This Row],[Carrera Equivalente Uniandes 1]],VLOOKUP(H1904,Homologación!$A:$B,2,0)=Tabla1[[#This Row],[Carrera Equivalente Uniandes 2]]),"",VLOOKUP(H1904,Homologación!$A:$B,2,0)),"")</f>
        <v/>
      </c>
    </row>
    <row r="1905" spans="1:16" x14ac:dyDescent="0.25">
      <c r="A1905" s="4" t="s">
        <v>3005</v>
      </c>
      <c r="B1905" s="4" t="s">
        <v>2</v>
      </c>
      <c r="C1905" s="4" t="s">
        <v>162</v>
      </c>
      <c r="D1905" s="4" t="s">
        <v>428</v>
      </c>
      <c r="E1905" s="4" t="s">
        <v>3</v>
      </c>
      <c r="F1905" s="4" t="s">
        <v>482</v>
      </c>
      <c r="I1905" s="4" t="s">
        <v>714</v>
      </c>
      <c r="J1905" s="4">
        <v>8909052111</v>
      </c>
      <c r="K1905" s="4" t="s">
        <v>5742</v>
      </c>
      <c r="L1905" s="4" t="s">
        <v>8237</v>
      </c>
      <c r="M1905" s="4" t="s">
        <v>1095</v>
      </c>
      <c r="N1905" s="4" t="str">
        <f>VLOOKUP(F1905,Homologación!$A:$B,2,0)</f>
        <v>Antropología</v>
      </c>
      <c r="O1905" s="4" t="str">
        <f>IFERROR(IF(VLOOKUP(G1905,Homologación!$A:$B,2,0)=Tabla1[[#This Row],[Carrera Equivalente Uniandes 1]],"",VLOOKUP(G1905,Homologación!$A:$B,2,0)),"")</f>
        <v/>
      </c>
      <c r="P1905" s="4" t="str">
        <f>IFERROR(IF(OR(VLOOKUP(H1905,Homologación!$A:$B,2,0)=Tabla1[[#This Row],[Carrera Equivalente Uniandes 1]],VLOOKUP(H1905,Homologación!$A:$B,2,0)=Tabla1[[#This Row],[Carrera Equivalente Uniandes 2]]),"",VLOOKUP(H1905,Homologación!$A:$B,2,0)),"")</f>
        <v/>
      </c>
    </row>
    <row r="1906" spans="1:16" x14ac:dyDescent="0.25">
      <c r="A1906" s="4" t="s">
        <v>3006</v>
      </c>
      <c r="B1906" s="4" t="s">
        <v>2</v>
      </c>
      <c r="C1906" s="4" t="s">
        <v>162</v>
      </c>
      <c r="D1906" s="4" t="s">
        <v>428</v>
      </c>
      <c r="E1906" s="4" t="s">
        <v>3</v>
      </c>
      <c r="F1906" s="4" t="s">
        <v>21</v>
      </c>
      <c r="I1906" s="4" t="s">
        <v>714</v>
      </c>
      <c r="J1906" s="4">
        <v>8909052111</v>
      </c>
      <c r="K1906" s="4" t="s">
        <v>832</v>
      </c>
      <c r="L1906" s="4" t="s">
        <v>8238</v>
      </c>
      <c r="M1906" s="4" t="s">
        <v>1095</v>
      </c>
      <c r="N1906" s="4" t="str">
        <f>VLOOKUP(F1906,Homologación!$A:$B,2,0)</f>
        <v>Derecho</v>
      </c>
      <c r="O1906" s="4" t="str">
        <f>IFERROR(IF(VLOOKUP(G1906,Homologación!$A:$B,2,0)=Tabla1[[#This Row],[Carrera Equivalente Uniandes 1]],"",VLOOKUP(G1906,Homologación!$A:$B,2,0)),"")</f>
        <v/>
      </c>
      <c r="P1906" s="4" t="str">
        <f>IFERROR(IF(OR(VLOOKUP(H1906,Homologación!$A:$B,2,0)=Tabla1[[#This Row],[Carrera Equivalente Uniandes 1]],VLOOKUP(H1906,Homologación!$A:$B,2,0)=Tabla1[[#This Row],[Carrera Equivalente Uniandes 2]]),"",VLOOKUP(H1906,Homologación!$A:$B,2,0)),"")</f>
        <v/>
      </c>
    </row>
    <row r="1907" spans="1:16" x14ac:dyDescent="0.25">
      <c r="A1907" s="4" t="s">
        <v>3007</v>
      </c>
      <c r="B1907" s="4" t="s">
        <v>2</v>
      </c>
      <c r="C1907" s="4" t="s">
        <v>162</v>
      </c>
      <c r="D1907" s="4" t="s">
        <v>428</v>
      </c>
      <c r="E1907" s="4" t="s">
        <v>3</v>
      </c>
      <c r="F1907" s="4" t="s">
        <v>103</v>
      </c>
      <c r="G1907" s="4" t="s">
        <v>49</v>
      </c>
      <c r="H1907" s="4" t="s">
        <v>480</v>
      </c>
      <c r="I1907" s="4" t="s">
        <v>715</v>
      </c>
      <c r="J1907" s="4">
        <v>8110002317</v>
      </c>
      <c r="K1907" s="4" t="s">
        <v>5743</v>
      </c>
      <c r="L1907" s="4" t="s">
        <v>8239</v>
      </c>
      <c r="M1907" s="4" t="s">
        <v>1095</v>
      </c>
      <c r="N1907" s="4" t="str">
        <f>VLOOKUP(F1907,Homologación!$A:$B,2,0)</f>
        <v>Ingeniería Ambiental</v>
      </c>
      <c r="O1907" s="4" t="str">
        <f>IFERROR(IF(VLOOKUP(G1907,Homologación!$A:$B,2,0)=Tabla1[[#This Row],[Carrera Equivalente Uniandes 1]],"",VLOOKUP(G1907,Homologación!$A:$B,2,0)),"")</f>
        <v/>
      </c>
      <c r="P1907" s="4" t="str">
        <f>IFERROR(IF(OR(VLOOKUP(H1907,Homologación!$A:$B,2,0)=Tabla1[[#This Row],[Carrera Equivalente Uniandes 1]],VLOOKUP(H1907,Homologación!$A:$B,2,0)=Tabla1[[#This Row],[Carrera Equivalente Uniandes 2]]),"",VLOOKUP(H1907,Homologación!$A:$B,2,0)),"")</f>
        <v>Geociencias</v>
      </c>
    </row>
    <row r="1908" spans="1:16" x14ac:dyDescent="0.25">
      <c r="A1908" s="4" t="s">
        <v>3008</v>
      </c>
      <c r="B1908" s="4" t="s">
        <v>2</v>
      </c>
      <c r="C1908" s="4" t="s">
        <v>162</v>
      </c>
      <c r="D1908" s="4" t="s">
        <v>428</v>
      </c>
      <c r="E1908" s="4" t="s">
        <v>3</v>
      </c>
      <c r="F1908" s="4" t="s">
        <v>516</v>
      </c>
      <c r="G1908" s="4" t="s">
        <v>480</v>
      </c>
      <c r="H1908" s="4" t="s">
        <v>214</v>
      </c>
      <c r="I1908" s="4" t="s">
        <v>715</v>
      </c>
      <c r="J1908" s="4">
        <v>8110002317</v>
      </c>
      <c r="K1908" s="4" t="s">
        <v>5744</v>
      </c>
      <c r="L1908" s="4" t="s">
        <v>8240</v>
      </c>
      <c r="M1908" s="4" t="s">
        <v>1095</v>
      </c>
      <c r="N1908" s="4" t="str">
        <f>VLOOKUP(F1908,Homologación!$A:$B,2,0)</f>
        <v>Ingeniería Ambiental</v>
      </c>
      <c r="O1908" s="4" t="str">
        <f>IFERROR(IF(VLOOKUP(G1908,Homologación!$A:$B,2,0)=Tabla1[[#This Row],[Carrera Equivalente Uniandes 1]],"",VLOOKUP(G1908,Homologación!$A:$B,2,0)),"")</f>
        <v>Geociencias</v>
      </c>
      <c r="P1908" s="4" t="str">
        <f>IFERROR(IF(OR(VLOOKUP(H1908,Homologación!$A:$B,2,0)=Tabla1[[#This Row],[Carrera Equivalente Uniandes 1]],VLOOKUP(H1908,Homologación!$A:$B,2,0)=Tabla1[[#This Row],[Carrera Equivalente Uniandes 2]]),"",VLOOKUP(H1908,Homologación!$A:$B,2,0)),"")</f>
        <v>Ingeniería Industrial</v>
      </c>
    </row>
    <row r="1909" spans="1:16" x14ac:dyDescent="0.25">
      <c r="A1909" s="4" t="s">
        <v>3009</v>
      </c>
      <c r="B1909" s="4" t="s">
        <v>2</v>
      </c>
      <c r="C1909" s="4" t="s">
        <v>162</v>
      </c>
      <c r="D1909" s="4" t="s">
        <v>428</v>
      </c>
      <c r="E1909" s="4" t="s">
        <v>3</v>
      </c>
      <c r="F1909" s="4" t="s">
        <v>500</v>
      </c>
      <c r="G1909" s="4" t="s">
        <v>9427</v>
      </c>
      <c r="H1909" s="4" t="s">
        <v>9508</v>
      </c>
      <c r="I1909" s="4" t="s">
        <v>715</v>
      </c>
      <c r="J1909" s="4">
        <v>8110002317</v>
      </c>
      <c r="K1909" s="4" t="s">
        <v>5745</v>
      </c>
      <c r="L1909" s="4" t="s">
        <v>8241</v>
      </c>
      <c r="M1909" s="4" t="s">
        <v>1095</v>
      </c>
      <c r="N1909" s="4" t="str">
        <f>VLOOKUP(F1909,Homologación!$A:$B,2,0)</f>
        <v>Biología</v>
      </c>
      <c r="O1909" s="4" t="str">
        <f>IFERROR(IF(VLOOKUP(G1909,Homologación!$A:$B,2,0)=Tabla1[[#This Row],[Carrera Equivalente Uniandes 1]],"",VLOOKUP(G1909,Homologación!$A:$B,2,0)),"")</f>
        <v/>
      </c>
      <c r="P1909" s="4" t="str">
        <f>IFERROR(IF(OR(VLOOKUP(H1909,Homologación!$A:$B,2,0)=Tabla1[[#This Row],[Carrera Equivalente Uniandes 1]],VLOOKUP(H1909,Homologación!$A:$B,2,0)=Tabla1[[#This Row],[Carrera Equivalente Uniandes 2]]),"",VLOOKUP(H1909,Homologación!$A:$B,2,0)),"")</f>
        <v/>
      </c>
    </row>
    <row r="1910" spans="1:16" x14ac:dyDescent="0.25">
      <c r="A1910" s="4" t="s">
        <v>3010</v>
      </c>
      <c r="B1910" s="4" t="s">
        <v>2</v>
      </c>
      <c r="C1910" s="4" t="s">
        <v>162</v>
      </c>
      <c r="D1910" s="4" t="s">
        <v>428</v>
      </c>
      <c r="E1910" s="4" t="s">
        <v>3</v>
      </c>
      <c r="F1910" s="4" t="s">
        <v>93</v>
      </c>
      <c r="G1910" s="4" t="s">
        <v>201</v>
      </c>
      <c r="I1910" s="4" t="s">
        <v>715</v>
      </c>
      <c r="J1910" s="4">
        <v>8110002317</v>
      </c>
      <c r="K1910" s="4" t="s">
        <v>5746</v>
      </c>
      <c r="L1910" s="4" t="s">
        <v>8242</v>
      </c>
      <c r="M1910" s="4" t="s">
        <v>1095</v>
      </c>
      <c r="N1910" s="4" t="str">
        <f>VLOOKUP(F1910,Homologación!$A:$B,2,0)</f>
        <v>Ingeniería Ambiental</v>
      </c>
      <c r="O1910" s="4" t="str">
        <f>IFERROR(IF(VLOOKUP(G1910,Homologación!$A:$B,2,0)=Tabla1[[#This Row],[Carrera Equivalente Uniandes 1]],"",VLOOKUP(G1910,Homologación!$A:$B,2,0)),"")</f>
        <v/>
      </c>
      <c r="P1910" s="4" t="str">
        <f>IFERROR(IF(OR(VLOOKUP(H1910,Homologación!$A:$B,2,0)=Tabla1[[#This Row],[Carrera Equivalente Uniandes 1]],VLOOKUP(H1910,Homologación!$A:$B,2,0)=Tabla1[[#This Row],[Carrera Equivalente Uniandes 2]]),"",VLOOKUP(H1910,Homologación!$A:$B,2,0)),"")</f>
        <v/>
      </c>
    </row>
    <row r="1911" spans="1:16" x14ac:dyDescent="0.25">
      <c r="A1911" s="4" t="s">
        <v>3011</v>
      </c>
      <c r="B1911" s="4" t="s">
        <v>2</v>
      </c>
      <c r="C1911" s="4" t="s">
        <v>162</v>
      </c>
      <c r="D1911" s="4" t="s">
        <v>428</v>
      </c>
      <c r="E1911" s="4" t="s">
        <v>3</v>
      </c>
      <c r="F1911" s="4" t="s">
        <v>49</v>
      </c>
      <c r="G1911" s="4" t="s">
        <v>150</v>
      </c>
      <c r="H1911" s="4" t="s">
        <v>9509</v>
      </c>
      <c r="I1911" s="4" t="s">
        <v>715</v>
      </c>
      <c r="J1911" s="4">
        <v>8110002317</v>
      </c>
      <c r="K1911" s="4" t="s">
        <v>5746</v>
      </c>
      <c r="L1911" s="4" t="s">
        <v>8243</v>
      </c>
      <c r="M1911" s="4" t="s">
        <v>1095</v>
      </c>
      <c r="N1911" s="4" t="str">
        <f>VLOOKUP(F1911,Homologación!$A:$B,2,0)</f>
        <v>Ingeniería Ambiental</v>
      </c>
      <c r="O1911" s="4" t="str">
        <f>IFERROR(IF(VLOOKUP(G1911,Homologación!$A:$B,2,0)=Tabla1[[#This Row],[Carrera Equivalente Uniandes 1]],"",VLOOKUP(G1911,Homologación!$A:$B,2,0)),"")</f>
        <v/>
      </c>
      <c r="P1911" s="4" t="str">
        <f>IFERROR(IF(OR(VLOOKUP(H1911,Homologación!$A:$B,2,0)=Tabla1[[#This Row],[Carrera Equivalente Uniandes 1]],VLOOKUP(H1911,Homologación!$A:$B,2,0)=Tabla1[[#This Row],[Carrera Equivalente Uniandes 2]]),"",VLOOKUP(H1911,Homologación!$A:$B,2,0)),"")</f>
        <v/>
      </c>
    </row>
    <row r="1912" spans="1:16" x14ac:dyDescent="0.25">
      <c r="A1912" s="4" t="s">
        <v>3012</v>
      </c>
      <c r="B1912" s="4" t="s">
        <v>2</v>
      </c>
      <c r="C1912" s="4" t="s">
        <v>162</v>
      </c>
      <c r="D1912" s="4" t="s">
        <v>428</v>
      </c>
      <c r="E1912" s="4" t="s">
        <v>3</v>
      </c>
      <c r="F1912" s="4" t="s">
        <v>49</v>
      </c>
      <c r="I1912" s="4" t="s">
        <v>715</v>
      </c>
      <c r="J1912" s="4">
        <v>8110002317</v>
      </c>
      <c r="K1912" s="4" t="s">
        <v>906</v>
      </c>
      <c r="L1912" s="4" t="s">
        <v>8244</v>
      </c>
      <c r="M1912" s="4" t="s">
        <v>1095</v>
      </c>
      <c r="N1912" s="4" t="str">
        <f>VLOOKUP(F1912,Homologación!$A:$B,2,0)</f>
        <v>Ingeniería Ambiental</v>
      </c>
      <c r="O1912" s="4" t="str">
        <f>IFERROR(IF(VLOOKUP(G1912,Homologación!$A:$B,2,0)=Tabla1[[#This Row],[Carrera Equivalente Uniandes 1]],"",VLOOKUP(G1912,Homologación!$A:$B,2,0)),"")</f>
        <v/>
      </c>
      <c r="P1912" s="4" t="str">
        <f>IFERROR(IF(OR(VLOOKUP(H1912,Homologación!$A:$B,2,0)=Tabla1[[#This Row],[Carrera Equivalente Uniandes 1]],VLOOKUP(H1912,Homologación!$A:$B,2,0)=Tabla1[[#This Row],[Carrera Equivalente Uniandes 2]]),"",VLOOKUP(H1912,Homologación!$A:$B,2,0)),"")</f>
        <v/>
      </c>
    </row>
    <row r="1913" spans="1:16" x14ac:dyDescent="0.25">
      <c r="A1913" s="4" t="s">
        <v>3013</v>
      </c>
      <c r="B1913" s="4" t="s">
        <v>2</v>
      </c>
      <c r="C1913" s="4" t="s">
        <v>162</v>
      </c>
      <c r="D1913" s="4" t="s">
        <v>428</v>
      </c>
      <c r="E1913" s="4" t="s">
        <v>3</v>
      </c>
      <c r="F1913" s="4" t="s">
        <v>49</v>
      </c>
      <c r="G1913" s="4" t="s">
        <v>150</v>
      </c>
      <c r="H1913" s="4" t="s">
        <v>9509</v>
      </c>
      <c r="I1913" s="4" t="s">
        <v>715</v>
      </c>
      <c r="J1913" s="4">
        <v>8110002317</v>
      </c>
      <c r="K1913" s="4" t="s">
        <v>5746</v>
      </c>
      <c r="L1913" s="4" t="s">
        <v>8245</v>
      </c>
      <c r="M1913" s="4" t="s">
        <v>1095</v>
      </c>
      <c r="N1913" s="4" t="str">
        <f>VLOOKUP(F1913,Homologación!$A:$B,2,0)</f>
        <v>Ingeniería Ambiental</v>
      </c>
      <c r="O1913" s="4" t="str">
        <f>IFERROR(IF(VLOOKUP(G1913,Homologación!$A:$B,2,0)=Tabla1[[#This Row],[Carrera Equivalente Uniandes 1]],"",VLOOKUP(G1913,Homologación!$A:$B,2,0)),"")</f>
        <v/>
      </c>
      <c r="P1913" s="4" t="str">
        <f>IFERROR(IF(OR(VLOOKUP(H1913,Homologación!$A:$B,2,0)=Tabla1[[#This Row],[Carrera Equivalente Uniandes 1]],VLOOKUP(H1913,Homologación!$A:$B,2,0)=Tabla1[[#This Row],[Carrera Equivalente Uniandes 2]]),"",VLOOKUP(H1913,Homologación!$A:$B,2,0)),"")</f>
        <v/>
      </c>
    </row>
    <row r="1914" spans="1:16" x14ac:dyDescent="0.25">
      <c r="A1914" s="4" t="s">
        <v>3014</v>
      </c>
      <c r="B1914" s="4" t="s">
        <v>2</v>
      </c>
      <c r="C1914" s="4" t="s">
        <v>162</v>
      </c>
      <c r="D1914" s="4" t="s">
        <v>428</v>
      </c>
      <c r="E1914" s="4" t="s">
        <v>3</v>
      </c>
      <c r="F1914" s="4" t="s">
        <v>49</v>
      </c>
      <c r="G1914" s="4" t="s">
        <v>150</v>
      </c>
      <c r="H1914" s="4" t="s">
        <v>9509</v>
      </c>
      <c r="I1914" s="4" t="s">
        <v>715</v>
      </c>
      <c r="J1914" s="4">
        <v>8110002317</v>
      </c>
      <c r="K1914" s="4" t="s">
        <v>5746</v>
      </c>
      <c r="L1914" s="4" t="s">
        <v>8245</v>
      </c>
      <c r="M1914" s="4" t="s">
        <v>1095</v>
      </c>
      <c r="N1914" s="4" t="str">
        <f>VLOOKUP(F1914,Homologación!$A:$B,2,0)</f>
        <v>Ingeniería Ambiental</v>
      </c>
      <c r="O1914" s="4" t="str">
        <f>IFERROR(IF(VLOOKUP(G1914,Homologación!$A:$B,2,0)=Tabla1[[#This Row],[Carrera Equivalente Uniandes 1]],"",VLOOKUP(G1914,Homologación!$A:$B,2,0)),"")</f>
        <v/>
      </c>
      <c r="P1914" s="4" t="str">
        <f>IFERROR(IF(OR(VLOOKUP(H1914,Homologación!$A:$B,2,0)=Tabla1[[#This Row],[Carrera Equivalente Uniandes 1]],VLOOKUP(H1914,Homologación!$A:$B,2,0)=Tabla1[[#This Row],[Carrera Equivalente Uniandes 2]]),"",VLOOKUP(H1914,Homologación!$A:$B,2,0)),"")</f>
        <v/>
      </c>
    </row>
    <row r="1915" spans="1:16" x14ac:dyDescent="0.25">
      <c r="A1915" s="4" t="s">
        <v>3015</v>
      </c>
      <c r="B1915" s="4" t="s">
        <v>2</v>
      </c>
      <c r="C1915" s="4" t="s">
        <v>162</v>
      </c>
      <c r="D1915" s="4" t="s">
        <v>428</v>
      </c>
      <c r="E1915" s="4" t="s">
        <v>3</v>
      </c>
      <c r="F1915" s="4" t="s">
        <v>49</v>
      </c>
      <c r="G1915" s="4" t="s">
        <v>150</v>
      </c>
      <c r="H1915" s="4" t="s">
        <v>9509</v>
      </c>
      <c r="I1915" s="4" t="s">
        <v>715</v>
      </c>
      <c r="J1915" s="4">
        <v>8110002317</v>
      </c>
      <c r="K1915" s="4" t="s">
        <v>5746</v>
      </c>
      <c r="L1915" s="4" t="s">
        <v>8245</v>
      </c>
      <c r="M1915" s="4" t="s">
        <v>1095</v>
      </c>
      <c r="N1915" s="4" t="str">
        <f>VLOOKUP(F1915,Homologación!$A:$B,2,0)</f>
        <v>Ingeniería Ambiental</v>
      </c>
      <c r="O1915" s="4" t="str">
        <f>IFERROR(IF(VLOOKUP(G1915,Homologación!$A:$B,2,0)=Tabla1[[#This Row],[Carrera Equivalente Uniandes 1]],"",VLOOKUP(G1915,Homologación!$A:$B,2,0)),"")</f>
        <v/>
      </c>
      <c r="P1915" s="4" t="str">
        <f>IFERROR(IF(OR(VLOOKUP(H1915,Homologación!$A:$B,2,0)=Tabla1[[#This Row],[Carrera Equivalente Uniandes 1]],VLOOKUP(H1915,Homologación!$A:$B,2,0)=Tabla1[[#This Row],[Carrera Equivalente Uniandes 2]]),"",VLOOKUP(H1915,Homologación!$A:$B,2,0)),"")</f>
        <v/>
      </c>
    </row>
    <row r="1916" spans="1:16" x14ac:dyDescent="0.25">
      <c r="A1916" s="4" t="s">
        <v>3016</v>
      </c>
      <c r="B1916" s="4" t="s">
        <v>2</v>
      </c>
      <c r="C1916" s="4" t="s">
        <v>162</v>
      </c>
      <c r="D1916" s="4" t="s">
        <v>428</v>
      </c>
      <c r="E1916" s="4" t="s">
        <v>3</v>
      </c>
      <c r="F1916" s="4" t="s">
        <v>29</v>
      </c>
      <c r="G1916" s="4" t="s">
        <v>9510</v>
      </c>
      <c r="I1916" s="4" t="s">
        <v>715</v>
      </c>
      <c r="J1916" s="4">
        <v>8110002317</v>
      </c>
      <c r="K1916" s="4" t="s">
        <v>5747</v>
      </c>
      <c r="L1916" s="4" t="s">
        <v>8246</v>
      </c>
      <c r="M1916" s="4" t="s">
        <v>1095</v>
      </c>
      <c r="N1916" s="4" t="str">
        <f>VLOOKUP(F1916,Homologación!$A:$B,2,0)</f>
        <v>Ingeniería de Sistemas y Computación</v>
      </c>
      <c r="O1916" s="4" t="str">
        <f>IFERROR(IF(VLOOKUP(G1916,Homologación!$A:$B,2,0)=Tabla1[[#This Row],[Carrera Equivalente Uniandes 1]],"",VLOOKUP(G1916,Homologación!$A:$B,2,0)),"")</f>
        <v/>
      </c>
      <c r="P1916" s="4" t="str">
        <f>IFERROR(IF(OR(VLOOKUP(H1916,Homologación!$A:$B,2,0)=Tabla1[[#This Row],[Carrera Equivalente Uniandes 1]],VLOOKUP(H1916,Homologación!$A:$B,2,0)=Tabla1[[#This Row],[Carrera Equivalente Uniandes 2]]),"",VLOOKUP(H1916,Homologación!$A:$B,2,0)),"")</f>
        <v/>
      </c>
    </row>
    <row r="1917" spans="1:16" x14ac:dyDescent="0.25">
      <c r="A1917" s="4" t="s">
        <v>3017</v>
      </c>
      <c r="B1917" s="4" t="s">
        <v>2</v>
      </c>
      <c r="C1917" s="4" t="s">
        <v>162</v>
      </c>
      <c r="D1917" s="4" t="s">
        <v>428</v>
      </c>
      <c r="E1917" s="4" t="s">
        <v>3</v>
      </c>
      <c r="F1917" s="4" t="s">
        <v>49</v>
      </c>
      <c r="G1917" s="4" t="s">
        <v>16</v>
      </c>
      <c r="H1917" s="4" t="s">
        <v>103</v>
      </c>
      <c r="I1917" s="4" t="s">
        <v>715</v>
      </c>
      <c r="J1917" s="4">
        <v>8110002317</v>
      </c>
      <c r="K1917" s="4" t="s">
        <v>5748</v>
      </c>
      <c r="L1917" s="4" t="s">
        <v>8247</v>
      </c>
      <c r="M1917" s="4" t="s">
        <v>1095</v>
      </c>
      <c r="N1917" s="4" t="str">
        <f>VLOOKUP(F1917,Homologación!$A:$B,2,0)</f>
        <v>Ingeniería Ambiental</v>
      </c>
      <c r="O1917" s="4" t="str">
        <f>IFERROR(IF(VLOOKUP(G1917,Homologación!$A:$B,2,0)=Tabla1[[#This Row],[Carrera Equivalente Uniandes 1]],"",VLOOKUP(G1917,Homologación!$A:$B,2,0)),"")</f>
        <v>Ingeniería Civil</v>
      </c>
      <c r="P1917" s="4" t="str">
        <f>IFERROR(IF(OR(VLOOKUP(H1917,Homologación!$A:$B,2,0)=Tabla1[[#This Row],[Carrera Equivalente Uniandes 1]],VLOOKUP(H1917,Homologación!$A:$B,2,0)=Tabla1[[#This Row],[Carrera Equivalente Uniandes 2]]),"",VLOOKUP(H1917,Homologación!$A:$B,2,0)),"")</f>
        <v/>
      </c>
    </row>
    <row r="1918" spans="1:16" x14ac:dyDescent="0.25">
      <c r="A1918" s="4" t="s">
        <v>3018</v>
      </c>
      <c r="B1918" s="4" t="s">
        <v>2</v>
      </c>
      <c r="C1918" s="4" t="s">
        <v>162</v>
      </c>
      <c r="D1918" s="4" t="s">
        <v>428</v>
      </c>
      <c r="E1918" s="4" t="s">
        <v>3</v>
      </c>
      <c r="F1918" s="4" t="s">
        <v>519</v>
      </c>
      <c r="G1918" s="4" t="s">
        <v>435</v>
      </c>
      <c r="H1918" s="4" t="s">
        <v>9511</v>
      </c>
      <c r="I1918" s="4" t="s">
        <v>715</v>
      </c>
      <c r="J1918" s="4">
        <v>8110002317</v>
      </c>
      <c r="K1918" s="4" t="s">
        <v>5749</v>
      </c>
      <c r="L1918" s="4" t="s">
        <v>8248</v>
      </c>
      <c r="M1918" s="4" t="s">
        <v>1095</v>
      </c>
      <c r="N1918" s="4" t="str">
        <f>VLOOKUP(F1918,Homologación!$A:$B,2,0)</f>
        <v>Diseño</v>
      </c>
      <c r="O1918" s="4" t="str">
        <f>IFERROR(IF(VLOOKUP(G1918,Homologación!$A:$B,2,0)=Tabla1[[#This Row],[Carrera Equivalente Uniandes 1]],"",VLOOKUP(G1918,Homologación!$A:$B,2,0)),"")</f>
        <v/>
      </c>
      <c r="P1918" s="4" t="str">
        <f>IFERROR(IF(OR(VLOOKUP(H1918,Homologación!$A:$B,2,0)=Tabla1[[#This Row],[Carrera Equivalente Uniandes 1]],VLOOKUP(H1918,Homologación!$A:$B,2,0)=Tabla1[[#This Row],[Carrera Equivalente Uniandes 2]]),"",VLOOKUP(H1918,Homologación!$A:$B,2,0)),"")</f>
        <v/>
      </c>
    </row>
    <row r="1919" spans="1:16" x14ac:dyDescent="0.25">
      <c r="A1919" s="4" t="s">
        <v>3019</v>
      </c>
      <c r="B1919" s="4" t="s">
        <v>2</v>
      </c>
      <c r="C1919" s="4" t="s">
        <v>162</v>
      </c>
      <c r="D1919" s="4" t="s">
        <v>428</v>
      </c>
      <c r="E1919" s="4" t="s">
        <v>3</v>
      </c>
      <c r="F1919" s="4" t="s">
        <v>480</v>
      </c>
      <c r="G1919" s="4" t="s">
        <v>103</v>
      </c>
      <c r="H1919" s="4" t="s">
        <v>49</v>
      </c>
      <c r="I1919" s="4" t="s">
        <v>715</v>
      </c>
      <c r="J1919" s="4">
        <v>8110002317</v>
      </c>
      <c r="K1919" s="4" t="s">
        <v>5750</v>
      </c>
      <c r="L1919" s="4" t="s">
        <v>8249</v>
      </c>
      <c r="M1919" s="4" t="s">
        <v>1095</v>
      </c>
      <c r="N1919" s="4" t="str">
        <f>VLOOKUP(F1919,Homologación!$A:$B,2,0)</f>
        <v>Geociencias</v>
      </c>
      <c r="O1919" s="4" t="str">
        <f>IFERROR(IF(VLOOKUP(G1919,Homologación!$A:$B,2,0)=Tabla1[[#This Row],[Carrera Equivalente Uniandes 1]],"",VLOOKUP(G1919,Homologación!$A:$B,2,0)),"")</f>
        <v>Ingeniería Ambiental</v>
      </c>
      <c r="P1919" s="4" t="str">
        <f>IFERROR(IF(OR(VLOOKUP(H1919,Homologación!$A:$B,2,0)=Tabla1[[#This Row],[Carrera Equivalente Uniandes 1]],VLOOKUP(H1919,Homologación!$A:$B,2,0)=Tabla1[[#This Row],[Carrera Equivalente Uniandes 2]]),"",VLOOKUP(H1919,Homologación!$A:$B,2,0)),"")</f>
        <v/>
      </c>
    </row>
    <row r="1920" spans="1:16" x14ac:dyDescent="0.25">
      <c r="A1920" s="4" t="s">
        <v>3020</v>
      </c>
      <c r="B1920" s="4" t="s">
        <v>2</v>
      </c>
      <c r="C1920" s="4" t="s">
        <v>162</v>
      </c>
      <c r="D1920" s="4" t="s">
        <v>428</v>
      </c>
      <c r="E1920" s="4" t="s">
        <v>3</v>
      </c>
      <c r="F1920" s="4" t="s">
        <v>500</v>
      </c>
      <c r="I1920" s="4" t="s">
        <v>715</v>
      </c>
      <c r="J1920" s="4">
        <v>8110002317</v>
      </c>
      <c r="K1920" s="4" t="s">
        <v>5751</v>
      </c>
      <c r="L1920" s="4" t="s">
        <v>8250</v>
      </c>
      <c r="M1920" s="4" t="s">
        <v>1095</v>
      </c>
      <c r="N1920" s="4" t="str">
        <f>VLOOKUP(F1920,Homologación!$A:$B,2,0)</f>
        <v>Biología</v>
      </c>
      <c r="O1920" s="4" t="str">
        <f>IFERROR(IF(VLOOKUP(G1920,Homologación!$A:$B,2,0)=Tabla1[[#This Row],[Carrera Equivalente Uniandes 1]],"",VLOOKUP(G1920,Homologación!$A:$B,2,0)),"")</f>
        <v/>
      </c>
      <c r="P1920" s="4" t="str">
        <f>IFERROR(IF(OR(VLOOKUP(H1920,Homologación!$A:$B,2,0)=Tabla1[[#This Row],[Carrera Equivalente Uniandes 1]],VLOOKUP(H1920,Homologación!$A:$B,2,0)=Tabla1[[#This Row],[Carrera Equivalente Uniandes 2]]),"",VLOOKUP(H1920,Homologación!$A:$B,2,0)),"")</f>
        <v/>
      </c>
    </row>
    <row r="1921" spans="1:16" x14ac:dyDescent="0.25">
      <c r="A1921" s="4" t="s">
        <v>3021</v>
      </c>
      <c r="B1921" s="4" t="s">
        <v>2</v>
      </c>
      <c r="C1921" s="4" t="s">
        <v>162</v>
      </c>
      <c r="D1921" s="4" t="s">
        <v>428</v>
      </c>
      <c r="E1921" s="4" t="s">
        <v>3</v>
      </c>
      <c r="F1921" s="4" t="s">
        <v>39</v>
      </c>
      <c r="I1921" s="4" t="s">
        <v>715</v>
      </c>
      <c r="J1921" s="4">
        <v>8110002317</v>
      </c>
      <c r="K1921" s="4" t="s">
        <v>5752</v>
      </c>
      <c r="L1921" s="4" t="s">
        <v>8251</v>
      </c>
      <c r="M1921" s="4" t="s">
        <v>1095</v>
      </c>
      <c r="N1921" s="4" t="str">
        <f>VLOOKUP(F1921,Homologación!$A:$B,2,0)</f>
        <v>Contaduría Internacional</v>
      </c>
      <c r="O1921" s="4" t="str">
        <f>IFERROR(IF(VLOOKUP(G1921,Homologación!$A:$B,2,0)=Tabla1[[#This Row],[Carrera Equivalente Uniandes 1]],"",VLOOKUP(G1921,Homologación!$A:$B,2,0)),"")</f>
        <v/>
      </c>
      <c r="P1921" s="4" t="str">
        <f>IFERROR(IF(OR(VLOOKUP(H1921,Homologación!$A:$B,2,0)=Tabla1[[#This Row],[Carrera Equivalente Uniandes 1]],VLOOKUP(H1921,Homologación!$A:$B,2,0)=Tabla1[[#This Row],[Carrera Equivalente Uniandes 2]]),"",VLOOKUP(H1921,Homologación!$A:$B,2,0)),"")</f>
        <v/>
      </c>
    </row>
    <row r="1922" spans="1:16" x14ac:dyDescent="0.25">
      <c r="A1922" s="4" t="s">
        <v>3022</v>
      </c>
      <c r="B1922" s="4" t="s">
        <v>2</v>
      </c>
      <c r="C1922" s="4" t="s">
        <v>162</v>
      </c>
      <c r="D1922" s="4" t="s">
        <v>428</v>
      </c>
      <c r="E1922" s="4" t="s">
        <v>3</v>
      </c>
      <c r="F1922" s="4" t="s">
        <v>482</v>
      </c>
      <c r="G1922" s="4" t="s">
        <v>475</v>
      </c>
      <c r="H1922" s="4" t="s">
        <v>59</v>
      </c>
      <c r="I1922" s="4" t="s">
        <v>715</v>
      </c>
      <c r="J1922" s="4">
        <v>8110002317</v>
      </c>
      <c r="K1922" s="4" t="s">
        <v>5753</v>
      </c>
      <c r="L1922" s="4" t="s">
        <v>8252</v>
      </c>
      <c r="M1922" s="4" t="s">
        <v>1095</v>
      </c>
      <c r="N1922" s="4" t="str">
        <f>VLOOKUP(F1922,Homologación!$A:$B,2,0)</f>
        <v>Antropología</v>
      </c>
      <c r="O1922" s="4" t="str">
        <f>IFERROR(IF(VLOOKUP(G1922,Homologación!$A:$B,2,0)=Tabla1[[#This Row],[Carrera Equivalente Uniandes 1]],"",VLOOKUP(G1922,Homologación!$A:$B,2,0)),"")</f>
        <v/>
      </c>
      <c r="P1922" s="4" t="str">
        <f>IFERROR(IF(OR(VLOOKUP(H1922,Homologación!$A:$B,2,0)=Tabla1[[#This Row],[Carrera Equivalente Uniandes 1]],VLOOKUP(H1922,Homologación!$A:$B,2,0)=Tabla1[[#This Row],[Carrera Equivalente Uniandes 2]]),"",VLOOKUP(H1922,Homologación!$A:$B,2,0)),"")</f>
        <v/>
      </c>
    </row>
    <row r="1923" spans="1:16" x14ac:dyDescent="0.25">
      <c r="A1923" s="4" t="s">
        <v>3023</v>
      </c>
      <c r="B1923" s="4" t="s">
        <v>2</v>
      </c>
      <c r="C1923" s="4" t="s">
        <v>162</v>
      </c>
      <c r="D1923" s="4" t="s">
        <v>428</v>
      </c>
      <c r="E1923" s="4" t="s">
        <v>3</v>
      </c>
      <c r="F1923" s="4" t="s">
        <v>12</v>
      </c>
      <c r="I1923" s="4" t="s">
        <v>715</v>
      </c>
      <c r="J1923" s="4">
        <v>8110002317</v>
      </c>
      <c r="K1923" s="4" t="s">
        <v>5754</v>
      </c>
      <c r="L1923" s="4" t="s">
        <v>8253</v>
      </c>
      <c r="M1923" s="4" t="s">
        <v>1095</v>
      </c>
      <c r="N1923" s="4" t="str">
        <f>VLOOKUP(F1923,Homologación!$A:$B,2,0)</f>
        <v>Ciencia Política</v>
      </c>
      <c r="O1923" s="4" t="str">
        <f>IFERROR(IF(VLOOKUP(G1923,Homologación!$A:$B,2,0)=Tabla1[[#This Row],[Carrera Equivalente Uniandes 1]],"",VLOOKUP(G1923,Homologación!$A:$B,2,0)),"")</f>
        <v/>
      </c>
      <c r="P1923" s="4" t="str">
        <f>IFERROR(IF(OR(VLOOKUP(H1923,Homologación!$A:$B,2,0)=Tabla1[[#This Row],[Carrera Equivalente Uniandes 1]],VLOOKUP(H1923,Homologación!$A:$B,2,0)=Tabla1[[#This Row],[Carrera Equivalente Uniandes 2]]),"",VLOOKUP(H1923,Homologación!$A:$B,2,0)),"")</f>
        <v/>
      </c>
    </row>
    <row r="1924" spans="1:16" x14ac:dyDescent="0.25">
      <c r="A1924" s="4" t="s">
        <v>3024</v>
      </c>
      <c r="B1924" s="4" t="s">
        <v>2</v>
      </c>
      <c r="C1924" s="4" t="s">
        <v>162</v>
      </c>
      <c r="D1924" s="4" t="s">
        <v>428</v>
      </c>
      <c r="E1924" s="4" t="s">
        <v>3</v>
      </c>
      <c r="F1924" s="4" t="s">
        <v>214</v>
      </c>
      <c r="I1924" s="4" t="s">
        <v>715</v>
      </c>
      <c r="J1924" s="4">
        <v>8110002317</v>
      </c>
      <c r="K1924" s="4" t="s">
        <v>5746</v>
      </c>
      <c r="L1924" s="4" t="s">
        <v>8254</v>
      </c>
      <c r="M1924" s="4" t="s">
        <v>1095</v>
      </c>
      <c r="N1924" s="4" t="str">
        <f>VLOOKUP(F1924,Homologación!$A:$B,2,0)</f>
        <v>Ingeniería Industrial</v>
      </c>
      <c r="O1924" s="4" t="str">
        <f>IFERROR(IF(VLOOKUP(G1924,Homologación!$A:$B,2,0)=Tabla1[[#This Row],[Carrera Equivalente Uniandes 1]],"",VLOOKUP(G1924,Homologación!$A:$B,2,0)),"")</f>
        <v/>
      </c>
      <c r="P1924" s="4" t="str">
        <f>IFERROR(IF(OR(VLOOKUP(H1924,Homologación!$A:$B,2,0)=Tabla1[[#This Row],[Carrera Equivalente Uniandes 1]],VLOOKUP(H1924,Homologación!$A:$B,2,0)=Tabla1[[#This Row],[Carrera Equivalente Uniandes 2]]),"",VLOOKUP(H1924,Homologación!$A:$B,2,0)),"")</f>
        <v/>
      </c>
    </row>
    <row r="1925" spans="1:16" x14ac:dyDescent="0.25">
      <c r="A1925" s="4" t="s">
        <v>3025</v>
      </c>
      <c r="B1925" s="4" t="s">
        <v>2</v>
      </c>
      <c r="C1925" s="4" t="s">
        <v>234</v>
      </c>
      <c r="D1925" s="4" t="s">
        <v>428</v>
      </c>
      <c r="E1925" s="4" t="s">
        <v>3</v>
      </c>
      <c r="F1925" s="4" t="s">
        <v>214</v>
      </c>
      <c r="I1925" s="4" t="s">
        <v>715</v>
      </c>
      <c r="J1925" s="4">
        <v>8110002317</v>
      </c>
      <c r="K1925" s="4" t="s">
        <v>5755</v>
      </c>
      <c r="L1925" s="4" t="s">
        <v>8255</v>
      </c>
      <c r="M1925" s="4" t="s">
        <v>1095</v>
      </c>
      <c r="N1925" s="4" t="str">
        <f>VLOOKUP(F1925,Homologación!$A:$B,2,0)</f>
        <v>Ingeniería Industrial</v>
      </c>
      <c r="O1925" s="4" t="str">
        <f>IFERROR(IF(VLOOKUP(G1925,Homologación!$A:$B,2,0)=Tabla1[[#This Row],[Carrera Equivalente Uniandes 1]],"",VLOOKUP(G1925,Homologación!$A:$B,2,0)),"")</f>
        <v/>
      </c>
      <c r="P1925" s="4" t="str">
        <f>IFERROR(IF(OR(VLOOKUP(H1925,Homologación!$A:$B,2,0)=Tabla1[[#This Row],[Carrera Equivalente Uniandes 1]],VLOOKUP(H1925,Homologación!$A:$B,2,0)=Tabla1[[#This Row],[Carrera Equivalente Uniandes 2]]),"",VLOOKUP(H1925,Homologación!$A:$B,2,0)),"")</f>
        <v/>
      </c>
    </row>
    <row r="1926" spans="1:16" x14ac:dyDescent="0.25">
      <c r="A1926" s="4" t="s">
        <v>3026</v>
      </c>
      <c r="B1926" s="4" t="s">
        <v>2</v>
      </c>
      <c r="C1926" s="4" t="s">
        <v>162</v>
      </c>
      <c r="D1926" s="4" t="s">
        <v>428</v>
      </c>
      <c r="E1926" s="4" t="s">
        <v>3</v>
      </c>
      <c r="F1926" s="4" t="s">
        <v>454</v>
      </c>
      <c r="G1926" s="4" t="s">
        <v>22</v>
      </c>
      <c r="H1926" s="4" t="s">
        <v>475</v>
      </c>
      <c r="I1926" s="4" t="s">
        <v>715</v>
      </c>
      <c r="J1926" s="4">
        <v>8110002317</v>
      </c>
      <c r="K1926" s="4" t="s">
        <v>5756</v>
      </c>
      <c r="L1926" s="4" t="s">
        <v>8256</v>
      </c>
      <c r="M1926" s="4" t="s">
        <v>1095</v>
      </c>
      <c r="N1926" s="4" t="str">
        <f>VLOOKUP(F1926,Homologación!$A:$B,2,0)</f>
        <v>Ciencia Política</v>
      </c>
      <c r="O1926" s="4" t="str">
        <f>IFERROR(IF(VLOOKUP(G1926,Homologación!$A:$B,2,0)=Tabla1[[#This Row],[Carrera Equivalente Uniandes 1]],"",VLOOKUP(G1926,Homologación!$A:$B,2,0)),"")</f>
        <v>Antropología</v>
      </c>
      <c r="P1926" s="4" t="str">
        <f>IFERROR(IF(OR(VLOOKUP(H1926,Homologación!$A:$B,2,0)=Tabla1[[#This Row],[Carrera Equivalente Uniandes 1]],VLOOKUP(H1926,Homologación!$A:$B,2,0)=Tabla1[[#This Row],[Carrera Equivalente Uniandes 2]]),"",VLOOKUP(H1926,Homologación!$A:$B,2,0)),"")</f>
        <v/>
      </c>
    </row>
    <row r="1927" spans="1:16" x14ac:dyDescent="0.25">
      <c r="A1927" s="4" t="s">
        <v>3027</v>
      </c>
      <c r="B1927" s="4" t="s">
        <v>55</v>
      </c>
      <c r="C1927" s="4" t="s">
        <v>54</v>
      </c>
      <c r="D1927" s="4" t="s">
        <v>4375</v>
      </c>
      <c r="E1927" s="4" t="s">
        <v>3</v>
      </c>
      <c r="F1927" s="4" t="s">
        <v>22</v>
      </c>
      <c r="I1927" s="4" t="s">
        <v>716</v>
      </c>
      <c r="J1927" s="4">
        <v>8040048405</v>
      </c>
      <c r="K1927" s="4" t="s">
        <v>5757</v>
      </c>
      <c r="L1927" s="4" t="s">
        <v>8257</v>
      </c>
      <c r="M1927" s="4" t="s">
        <v>1095</v>
      </c>
      <c r="N1927" s="4" t="str">
        <f>VLOOKUP(F1927,Homologación!$A:$B,2,0)</f>
        <v>Antropología</v>
      </c>
      <c r="O1927" s="4" t="str">
        <f>IFERROR(IF(VLOOKUP(G1927,Homologación!$A:$B,2,0)=Tabla1[[#This Row],[Carrera Equivalente Uniandes 1]],"",VLOOKUP(G1927,Homologación!$A:$B,2,0)),"")</f>
        <v/>
      </c>
      <c r="P1927" s="4" t="str">
        <f>IFERROR(IF(OR(VLOOKUP(H1927,Homologación!$A:$B,2,0)=Tabla1[[#This Row],[Carrera Equivalente Uniandes 1]],VLOOKUP(H1927,Homologación!$A:$B,2,0)=Tabla1[[#This Row],[Carrera Equivalente Uniandes 2]]),"",VLOOKUP(H1927,Homologación!$A:$B,2,0)),"")</f>
        <v/>
      </c>
    </row>
    <row r="1928" spans="1:16" x14ac:dyDescent="0.25">
      <c r="A1928" s="4" t="s">
        <v>3028</v>
      </c>
      <c r="B1928" s="4" t="s">
        <v>55</v>
      </c>
      <c r="C1928" s="4" t="s">
        <v>207</v>
      </c>
      <c r="D1928" s="4" t="s">
        <v>4375</v>
      </c>
      <c r="E1928" s="4" t="s">
        <v>3</v>
      </c>
      <c r="F1928" s="4" t="s">
        <v>22</v>
      </c>
      <c r="I1928" s="4" t="s">
        <v>716</v>
      </c>
      <c r="J1928" s="4">
        <v>8040048405</v>
      </c>
      <c r="K1928" s="4" t="s">
        <v>5757</v>
      </c>
      <c r="L1928" s="4" t="s">
        <v>8258</v>
      </c>
      <c r="M1928" s="4" t="s">
        <v>1095</v>
      </c>
      <c r="N1928" s="4" t="str">
        <f>VLOOKUP(F1928,Homologación!$A:$B,2,0)</f>
        <v>Antropología</v>
      </c>
      <c r="O1928" s="4" t="str">
        <f>IFERROR(IF(VLOOKUP(G1928,Homologación!$A:$B,2,0)=Tabla1[[#This Row],[Carrera Equivalente Uniandes 1]],"",VLOOKUP(G1928,Homologación!$A:$B,2,0)),"")</f>
        <v/>
      </c>
      <c r="P1928" s="4" t="str">
        <f>IFERROR(IF(OR(VLOOKUP(H1928,Homologación!$A:$B,2,0)=Tabla1[[#This Row],[Carrera Equivalente Uniandes 1]],VLOOKUP(H1928,Homologación!$A:$B,2,0)=Tabla1[[#This Row],[Carrera Equivalente Uniandes 2]]),"",VLOOKUP(H1928,Homologación!$A:$B,2,0)),"")</f>
        <v/>
      </c>
    </row>
    <row r="1929" spans="1:16" x14ac:dyDescent="0.25">
      <c r="A1929" s="4" t="s">
        <v>3029</v>
      </c>
      <c r="B1929" s="4" t="s">
        <v>55</v>
      </c>
      <c r="C1929" s="4" t="s">
        <v>207</v>
      </c>
      <c r="D1929" s="4" t="s">
        <v>4375</v>
      </c>
      <c r="E1929" s="4" t="s">
        <v>3</v>
      </c>
      <c r="F1929" s="4" t="s">
        <v>22</v>
      </c>
      <c r="I1929" s="4" t="s">
        <v>716</v>
      </c>
      <c r="J1929" s="4">
        <v>8040048405</v>
      </c>
      <c r="K1929" s="4" t="s">
        <v>5757</v>
      </c>
      <c r="L1929" s="4" t="s">
        <v>8258</v>
      </c>
      <c r="M1929" s="4" t="s">
        <v>1095</v>
      </c>
      <c r="N1929" s="4" t="str">
        <f>VLOOKUP(F1929,Homologación!$A:$B,2,0)</f>
        <v>Antropología</v>
      </c>
      <c r="O1929" s="4" t="str">
        <f>IFERROR(IF(VLOOKUP(G1929,Homologación!$A:$B,2,0)=Tabla1[[#This Row],[Carrera Equivalente Uniandes 1]],"",VLOOKUP(G1929,Homologación!$A:$B,2,0)),"")</f>
        <v/>
      </c>
      <c r="P1929" s="4" t="str">
        <f>IFERROR(IF(OR(VLOOKUP(H1929,Homologación!$A:$B,2,0)=Tabla1[[#This Row],[Carrera Equivalente Uniandes 1]],VLOOKUP(H1929,Homologación!$A:$B,2,0)=Tabla1[[#This Row],[Carrera Equivalente Uniandes 2]]),"",VLOOKUP(H1929,Homologación!$A:$B,2,0)),"")</f>
        <v/>
      </c>
    </row>
    <row r="1930" spans="1:16" x14ac:dyDescent="0.25">
      <c r="A1930" s="4" t="s">
        <v>3030</v>
      </c>
      <c r="B1930" s="4" t="s">
        <v>55</v>
      </c>
      <c r="C1930" s="4" t="s">
        <v>4334</v>
      </c>
      <c r="D1930" s="4" t="s">
        <v>4375</v>
      </c>
      <c r="E1930" s="4" t="s">
        <v>3</v>
      </c>
      <c r="F1930" s="4" t="s">
        <v>22</v>
      </c>
      <c r="I1930" s="4" t="s">
        <v>716</v>
      </c>
      <c r="J1930" s="4">
        <v>8040048405</v>
      </c>
      <c r="K1930" s="4" t="s">
        <v>5758</v>
      </c>
      <c r="L1930" s="4" t="s">
        <v>8259</v>
      </c>
      <c r="M1930" s="4" t="s">
        <v>1095</v>
      </c>
      <c r="N1930" s="4" t="str">
        <f>VLOOKUP(F1930,Homologación!$A:$B,2,0)</f>
        <v>Antropología</v>
      </c>
      <c r="O1930" s="4" t="str">
        <f>IFERROR(IF(VLOOKUP(G1930,Homologación!$A:$B,2,0)=Tabla1[[#This Row],[Carrera Equivalente Uniandes 1]],"",VLOOKUP(G1930,Homologación!$A:$B,2,0)),"")</f>
        <v/>
      </c>
      <c r="P1930" s="4" t="str">
        <f>IFERROR(IF(OR(VLOOKUP(H1930,Homologación!$A:$B,2,0)=Tabla1[[#This Row],[Carrera Equivalente Uniandes 1]],VLOOKUP(H1930,Homologación!$A:$B,2,0)=Tabla1[[#This Row],[Carrera Equivalente Uniandes 2]]),"",VLOOKUP(H1930,Homologación!$A:$B,2,0)),"")</f>
        <v/>
      </c>
    </row>
    <row r="1931" spans="1:16" x14ac:dyDescent="0.25">
      <c r="A1931" s="4" t="s">
        <v>3031</v>
      </c>
      <c r="B1931" s="4" t="s">
        <v>55</v>
      </c>
      <c r="C1931" s="4" t="s">
        <v>54</v>
      </c>
      <c r="D1931" s="4" t="s">
        <v>4375</v>
      </c>
      <c r="E1931" s="4" t="s">
        <v>3</v>
      </c>
      <c r="F1931" s="4" t="s">
        <v>451</v>
      </c>
      <c r="I1931" s="4" t="s">
        <v>716</v>
      </c>
      <c r="J1931" s="4">
        <v>8040048405</v>
      </c>
      <c r="K1931" s="4" t="s">
        <v>5759</v>
      </c>
      <c r="L1931" s="4" t="s">
        <v>8260</v>
      </c>
      <c r="M1931" s="4" t="s">
        <v>1095</v>
      </c>
      <c r="N1931" s="4" t="str">
        <f>VLOOKUP(F1931,Homologación!$A:$B,2,0)</f>
        <v>Contaduría Internacional</v>
      </c>
      <c r="O1931" s="4" t="str">
        <f>IFERROR(IF(VLOOKUP(G1931,Homologación!$A:$B,2,0)=Tabla1[[#This Row],[Carrera Equivalente Uniandes 1]],"",VLOOKUP(G1931,Homologación!$A:$B,2,0)),"")</f>
        <v/>
      </c>
      <c r="P1931" s="4" t="str">
        <f>IFERROR(IF(OR(VLOOKUP(H1931,Homologación!$A:$B,2,0)=Tabla1[[#This Row],[Carrera Equivalente Uniandes 1]],VLOOKUP(H1931,Homologación!$A:$B,2,0)=Tabla1[[#This Row],[Carrera Equivalente Uniandes 2]]),"",VLOOKUP(H1931,Homologación!$A:$B,2,0)),"")</f>
        <v/>
      </c>
    </row>
    <row r="1932" spans="1:16" x14ac:dyDescent="0.25">
      <c r="A1932" s="4" t="s">
        <v>3032</v>
      </c>
      <c r="B1932" s="4" t="s">
        <v>55</v>
      </c>
      <c r="C1932" s="4" t="s">
        <v>54</v>
      </c>
      <c r="D1932" s="4" t="s">
        <v>4375</v>
      </c>
      <c r="E1932" s="4" t="s">
        <v>3</v>
      </c>
      <c r="F1932" s="4" t="s">
        <v>451</v>
      </c>
      <c r="I1932" s="4" t="s">
        <v>716</v>
      </c>
      <c r="J1932" s="4">
        <v>8040048405</v>
      </c>
      <c r="K1932" s="4" t="s">
        <v>5759</v>
      </c>
      <c r="L1932" s="4" t="s">
        <v>8261</v>
      </c>
      <c r="M1932" s="4" t="s">
        <v>1095</v>
      </c>
      <c r="N1932" s="4" t="str">
        <f>VLOOKUP(F1932,Homologación!$A:$B,2,0)</f>
        <v>Contaduría Internacional</v>
      </c>
      <c r="O1932" s="4" t="str">
        <f>IFERROR(IF(VLOOKUP(G1932,Homologación!$A:$B,2,0)=Tabla1[[#This Row],[Carrera Equivalente Uniandes 1]],"",VLOOKUP(G1932,Homologación!$A:$B,2,0)),"")</f>
        <v/>
      </c>
      <c r="P1932" s="4" t="str">
        <f>IFERROR(IF(OR(VLOOKUP(H1932,Homologación!$A:$B,2,0)=Tabla1[[#This Row],[Carrera Equivalente Uniandes 1]],VLOOKUP(H1932,Homologación!$A:$B,2,0)=Tabla1[[#This Row],[Carrera Equivalente Uniandes 2]]),"",VLOOKUP(H1932,Homologación!$A:$B,2,0)),"")</f>
        <v/>
      </c>
    </row>
    <row r="1933" spans="1:16" x14ac:dyDescent="0.25">
      <c r="A1933" s="4" t="s">
        <v>3033</v>
      </c>
      <c r="B1933" s="4" t="s">
        <v>55</v>
      </c>
      <c r="C1933" s="4" t="s">
        <v>54</v>
      </c>
      <c r="D1933" s="4" t="s">
        <v>4375</v>
      </c>
      <c r="E1933" s="4" t="s">
        <v>3</v>
      </c>
      <c r="F1933" s="4" t="s">
        <v>451</v>
      </c>
      <c r="I1933" s="4" t="s">
        <v>716</v>
      </c>
      <c r="J1933" s="4">
        <v>8040048405</v>
      </c>
      <c r="K1933" s="4" t="s">
        <v>5759</v>
      </c>
      <c r="L1933" s="4" t="s">
        <v>8262</v>
      </c>
      <c r="M1933" s="4" t="s">
        <v>1095</v>
      </c>
      <c r="N1933" s="4" t="str">
        <f>VLOOKUP(F1933,Homologación!$A:$B,2,0)</f>
        <v>Contaduría Internacional</v>
      </c>
      <c r="O1933" s="4" t="str">
        <f>IFERROR(IF(VLOOKUP(G1933,Homologación!$A:$B,2,0)=Tabla1[[#This Row],[Carrera Equivalente Uniandes 1]],"",VLOOKUP(G1933,Homologación!$A:$B,2,0)),"")</f>
        <v/>
      </c>
      <c r="P1933" s="4" t="str">
        <f>IFERROR(IF(OR(VLOOKUP(H1933,Homologación!$A:$B,2,0)=Tabla1[[#This Row],[Carrera Equivalente Uniandes 1]],VLOOKUP(H1933,Homologación!$A:$B,2,0)=Tabla1[[#This Row],[Carrera Equivalente Uniandes 2]]),"",VLOOKUP(H1933,Homologación!$A:$B,2,0)),"")</f>
        <v/>
      </c>
    </row>
    <row r="1934" spans="1:16" x14ac:dyDescent="0.25">
      <c r="A1934" s="4" t="s">
        <v>3034</v>
      </c>
      <c r="B1934" s="4" t="s">
        <v>55</v>
      </c>
      <c r="C1934" s="4" t="s">
        <v>54</v>
      </c>
      <c r="D1934" s="4" t="s">
        <v>4375</v>
      </c>
      <c r="E1934" s="4" t="s">
        <v>3</v>
      </c>
      <c r="F1934" s="4" t="s">
        <v>16</v>
      </c>
      <c r="I1934" s="4" t="s">
        <v>716</v>
      </c>
      <c r="J1934" s="4">
        <v>8040048405</v>
      </c>
      <c r="K1934" s="4" t="s">
        <v>5760</v>
      </c>
      <c r="L1934" s="4" t="s">
        <v>8263</v>
      </c>
      <c r="M1934" s="4" t="s">
        <v>1095</v>
      </c>
      <c r="N1934" s="4" t="str">
        <f>VLOOKUP(F1934,Homologación!$A:$B,2,0)</f>
        <v>Ingeniería Civil</v>
      </c>
      <c r="O1934" s="4" t="str">
        <f>IFERROR(IF(VLOOKUP(G1934,Homologación!$A:$B,2,0)=Tabla1[[#This Row],[Carrera Equivalente Uniandes 1]],"",VLOOKUP(G1934,Homologación!$A:$B,2,0)),"")</f>
        <v/>
      </c>
      <c r="P1934" s="4" t="str">
        <f>IFERROR(IF(OR(VLOOKUP(H1934,Homologación!$A:$B,2,0)=Tabla1[[#This Row],[Carrera Equivalente Uniandes 1]],VLOOKUP(H1934,Homologación!$A:$B,2,0)=Tabla1[[#This Row],[Carrera Equivalente Uniandes 2]]),"",VLOOKUP(H1934,Homologación!$A:$B,2,0)),"")</f>
        <v/>
      </c>
    </row>
    <row r="1935" spans="1:16" x14ac:dyDescent="0.25">
      <c r="A1935" s="4" t="s">
        <v>3035</v>
      </c>
      <c r="B1935" s="4" t="s">
        <v>55</v>
      </c>
      <c r="C1935" s="4" t="s">
        <v>4321</v>
      </c>
      <c r="D1935" s="4" t="s">
        <v>4375</v>
      </c>
      <c r="E1935" s="4" t="s">
        <v>3</v>
      </c>
      <c r="F1935" s="4" t="s">
        <v>15</v>
      </c>
      <c r="G1935" s="4" t="s">
        <v>447</v>
      </c>
      <c r="I1935" s="4" t="s">
        <v>716</v>
      </c>
      <c r="J1935" s="4">
        <v>8040048405</v>
      </c>
      <c r="K1935" s="4" t="s">
        <v>5761</v>
      </c>
      <c r="L1935" s="4" t="s">
        <v>8264</v>
      </c>
      <c r="M1935" s="4" t="s">
        <v>1095</v>
      </c>
      <c r="N1935" s="4" t="str">
        <f>VLOOKUP(F1935,Homologación!$A:$B,2,0)</f>
        <v>Administración</v>
      </c>
      <c r="O1935" s="4" t="str">
        <f>IFERROR(IF(VLOOKUP(G1935,Homologación!$A:$B,2,0)=Tabla1[[#This Row],[Carrera Equivalente Uniandes 1]],"",VLOOKUP(G1935,Homologación!$A:$B,2,0)),"")</f>
        <v>Gobierno y Asuntos Públicos</v>
      </c>
      <c r="P1935" s="4" t="str">
        <f>IFERROR(IF(OR(VLOOKUP(H1935,Homologación!$A:$B,2,0)=Tabla1[[#This Row],[Carrera Equivalente Uniandes 1]],VLOOKUP(H1935,Homologación!$A:$B,2,0)=Tabla1[[#This Row],[Carrera Equivalente Uniandes 2]]),"",VLOOKUP(H1935,Homologación!$A:$B,2,0)),"")</f>
        <v/>
      </c>
    </row>
    <row r="1936" spans="1:16" x14ac:dyDescent="0.25">
      <c r="A1936" s="4" t="s">
        <v>3036</v>
      </c>
      <c r="B1936" s="4" t="s">
        <v>55</v>
      </c>
      <c r="C1936" s="4" t="s">
        <v>100</v>
      </c>
      <c r="D1936" s="4" t="s">
        <v>4375</v>
      </c>
      <c r="E1936" s="4" t="s">
        <v>3</v>
      </c>
      <c r="F1936" s="4" t="s">
        <v>15</v>
      </c>
      <c r="G1936" s="4" t="s">
        <v>447</v>
      </c>
      <c r="I1936" s="4" t="s">
        <v>716</v>
      </c>
      <c r="J1936" s="4">
        <v>8040048405</v>
      </c>
      <c r="K1936" s="4" t="s">
        <v>5761</v>
      </c>
      <c r="L1936" s="4" t="s">
        <v>8265</v>
      </c>
      <c r="M1936" s="4" t="s">
        <v>1095</v>
      </c>
      <c r="N1936" s="4" t="str">
        <f>VLOOKUP(F1936,Homologación!$A:$B,2,0)</f>
        <v>Administración</v>
      </c>
      <c r="O1936" s="4" t="str">
        <f>IFERROR(IF(VLOOKUP(G1936,Homologación!$A:$B,2,0)=Tabla1[[#This Row],[Carrera Equivalente Uniandes 1]],"",VLOOKUP(G1936,Homologación!$A:$B,2,0)),"")</f>
        <v>Gobierno y Asuntos Públicos</v>
      </c>
      <c r="P1936" s="4" t="str">
        <f>IFERROR(IF(OR(VLOOKUP(H1936,Homologación!$A:$B,2,0)=Tabla1[[#This Row],[Carrera Equivalente Uniandes 1]],VLOOKUP(H1936,Homologación!$A:$B,2,0)=Tabla1[[#This Row],[Carrera Equivalente Uniandes 2]]),"",VLOOKUP(H1936,Homologación!$A:$B,2,0)),"")</f>
        <v/>
      </c>
    </row>
    <row r="1937" spans="1:16" x14ac:dyDescent="0.25">
      <c r="A1937" s="4" t="s">
        <v>3037</v>
      </c>
      <c r="B1937" s="4" t="s">
        <v>55</v>
      </c>
      <c r="C1937" s="4" t="s">
        <v>54</v>
      </c>
      <c r="D1937" s="4" t="s">
        <v>4375</v>
      </c>
      <c r="E1937" s="4" t="s">
        <v>3</v>
      </c>
      <c r="F1937" s="4" t="s">
        <v>15</v>
      </c>
      <c r="G1937" s="4" t="s">
        <v>447</v>
      </c>
      <c r="I1937" s="4" t="s">
        <v>716</v>
      </c>
      <c r="J1937" s="4">
        <v>8040048405</v>
      </c>
      <c r="K1937" s="4" t="s">
        <v>5761</v>
      </c>
      <c r="L1937" s="4" t="s">
        <v>8266</v>
      </c>
      <c r="M1937" s="4" t="s">
        <v>1095</v>
      </c>
      <c r="N1937" s="4" t="str">
        <f>VLOOKUP(F1937,Homologación!$A:$B,2,0)</f>
        <v>Administración</v>
      </c>
      <c r="O1937" s="4" t="str">
        <f>IFERROR(IF(VLOOKUP(G1937,Homologación!$A:$B,2,0)=Tabla1[[#This Row],[Carrera Equivalente Uniandes 1]],"",VLOOKUP(G1937,Homologación!$A:$B,2,0)),"")</f>
        <v>Gobierno y Asuntos Públicos</v>
      </c>
      <c r="P1937" s="4" t="str">
        <f>IFERROR(IF(OR(VLOOKUP(H1937,Homologación!$A:$B,2,0)=Tabla1[[#This Row],[Carrera Equivalente Uniandes 1]],VLOOKUP(H1937,Homologación!$A:$B,2,0)=Tabla1[[#This Row],[Carrera Equivalente Uniandes 2]]),"",VLOOKUP(H1937,Homologación!$A:$B,2,0)),"")</f>
        <v/>
      </c>
    </row>
    <row r="1938" spans="1:16" x14ac:dyDescent="0.25">
      <c r="A1938" s="4" t="s">
        <v>3038</v>
      </c>
      <c r="B1938" s="4" t="s">
        <v>55</v>
      </c>
      <c r="C1938" s="4" t="s">
        <v>54</v>
      </c>
      <c r="D1938" s="4" t="s">
        <v>4375</v>
      </c>
      <c r="E1938" s="4" t="s">
        <v>3</v>
      </c>
      <c r="F1938" s="4" t="s">
        <v>15</v>
      </c>
      <c r="G1938" s="4" t="s">
        <v>447</v>
      </c>
      <c r="I1938" s="4" t="s">
        <v>716</v>
      </c>
      <c r="J1938" s="4">
        <v>8040048405</v>
      </c>
      <c r="K1938" s="4" t="s">
        <v>5761</v>
      </c>
      <c r="L1938" s="4" t="s">
        <v>8267</v>
      </c>
      <c r="M1938" s="4" t="s">
        <v>1095</v>
      </c>
      <c r="N1938" s="4" t="str">
        <f>VLOOKUP(F1938,Homologación!$A:$B,2,0)</f>
        <v>Administración</v>
      </c>
      <c r="O1938" s="4" t="str">
        <f>IFERROR(IF(VLOOKUP(G1938,Homologación!$A:$B,2,0)=Tabla1[[#This Row],[Carrera Equivalente Uniandes 1]],"",VLOOKUP(G1938,Homologación!$A:$B,2,0)),"")</f>
        <v>Gobierno y Asuntos Públicos</v>
      </c>
      <c r="P1938" s="4" t="str">
        <f>IFERROR(IF(OR(VLOOKUP(H1938,Homologación!$A:$B,2,0)=Tabla1[[#This Row],[Carrera Equivalente Uniandes 1]],VLOOKUP(H1938,Homologación!$A:$B,2,0)=Tabla1[[#This Row],[Carrera Equivalente Uniandes 2]]),"",VLOOKUP(H1938,Homologación!$A:$B,2,0)),"")</f>
        <v/>
      </c>
    </row>
    <row r="1939" spans="1:16" x14ac:dyDescent="0.25">
      <c r="A1939" s="4" t="s">
        <v>3039</v>
      </c>
      <c r="B1939" s="4" t="s">
        <v>55</v>
      </c>
      <c r="C1939" s="4" t="s">
        <v>54</v>
      </c>
      <c r="D1939" s="4" t="s">
        <v>4375</v>
      </c>
      <c r="E1939" s="4" t="s">
        <v>3</v>
      </c>
      <c r="F1939" s="4" t="s">
        <v>447</v>
      </c>
      <c r="G1939" s="4" t="s">
        <v>15</v>
      </c>
      <c r="I1939" s="4" t="s">
        <v>716</v>
      </c>
      <c r="J1939" s="4">
        <v>8040048405</v>
      </c>
      <c r="K1939" s="4" t="s">
        <v>5761</v>
      </c>
      <c r="L1939" s="4" t="s">
        <v>8268</v>
      </c>
      <c r="M1939" s="4" t="s">
        <v>1095</v>
      </c>
      <c r="N1939" s="4" t="str">
        <f>VLOOKUP(F1939,Homologación!$A:$B,2,0)</f>
        <v>Gobierno y Asuntos Públicos</v>
      </c>
      <c r="O1939" s="4" t="str">
        <f>IFERROR(IF(VLOOKUP(G1939,Homologación!$A:$B,2,0)=Tabla1[[#This Row],[Carrera Equivalente Uniandes 1]],"",VLOOKUP(G1939,Homologación!$A:$B,2,0)),"")</f>
        <v>Administración</v>
      </c>
      <c r="P1939" s="4" t="str">
        <f>IFERROR(IF(OR(VLOOKUP(H1939,Homologación!$A:$B,2,0)=Tabla1[[#This Row],[Carrera Equivalente Uniandes 1]],VLOOKUP(H1939,Homologación!$A:$B,2,0)=Tabla1[[#This Row],[Carrera Equivalente Uniandes 2]]),"",VLOOKUP(H1939,Homologación!$A:$B,2,0)),"")</f>
        <v/>
      </c>
    </row>
    <row r="1940" spans="1:16" x14ac:dyDescent="0.25">
      <c r="A1940" s="4" t="s">
        <v>3040</v>
      </c>
      <c r="B1940" s="4" t="s">
        <v>55</v>
      </c>
      <c r="C1940" s="4" t="s">
        <v>4338</v>
      </c>
      <c r="D1940" s="4" t="s">
        <v>4375</v>
      </c>
      <c r="E1940" s="4" t="s">
        <v>3</v>
      </c>
      <c r="F1940" s="4" t="s">
        <v>15</v>
      </c>
      <c r="G1940" s="4" t="s">
        <v>447</v>
      </c>
      <c r="I1940" s="4" t="s">
        <v>716</v>
      </c>
      <c r="J1940" s="4">
        <v>8040048405</v>
      </c>
      <c r="K1940" s="4" t="s">
        <v>5761</v>
      </c>
      <c r="L1940" s="4" t="s">
        <v>8269</v>
      </c>
      <c r="M1940" s="4" t="s">
        <v>1095</v>
      </c>
      <c r="N1940" s="4" t="str">
        <f>VLOOKUP(F1940,Homologación!$A:$B,2,0)</f>
        <v>Administración</v>
      </c>
      <c r="O1940" s="4" t="str">
        <f>IFERROR(IF(VLOOKUP(G1940,Homologación!$A:$B,2,0)=Tabla1[[#This Row],[Carrera Equivalente Uniandes 1]],"",VLOOKUP(G1940,Homologación!$A:$B,2,0)),"")</f>
        <v>Gobierno y Asuntos Públicos</v>
      </c>
      <c r="P1940" s="4" t="str">
        <f>IFERROR(IF(OR(VLOOKUP(H1940,Homologación!$A:$B,2,0)=Tabla1[[#This Row],[Carrera Equivalente Uniandes 1]],VLOOKUP(H1940,Homologación!$A:$B,2,0)=Tabla1[[#This Row],[Carrera Equivalente Uniandes 2]]),"",VLOOKUP(H1940,Homologación!$A:$B,2,0)),"")</f>
        <v/>
      </c>
    </row>
    <row r="1941" spans="1:16" x14ac:dyDescent="0.25">
      <c r="A1941" s="4" t="s">
        <v>3041</v>
      </c>
      <c r="B1941" s="4" t="s">
        <v>55</v>
      </c>
      <c r="C1941" s="4" t="s">
        <v>207</v>
      </c>
      <c r="D1941" s="4" t="s">
        <v>4375</v>
      </c>
      <c r="E1941" s="4" t="s">
        <v>3</v>
      </c>
      <c r="F1941" s="4" t="s">
        <v>14</v>
      </c>
      <c r="G1941" s="4" t="s">
        <v>601</v>
      </c>
      <c r="H1941" s="4" t="s">
        <v>15</v>
      </c>
      <c r="I1941" s="4" t="s">
        <v>716</v>
      </c>
      <c r="J1941" s="4">
        <v>8040048405</v>
      </c>
      <c r="K1941" s="4" t="s">
        <v>5762</v>
      </c>
      <c r="L1941" s="4" t="s">
        <v>8270</v>
      </c>
      <c r="M1941" s="4" t="s">
        <v>1095</v>
      </c>
      <c r="N1941" s="4" t="str">
        <f>VLOOKUP(F1941,Homologación!$A:$B,2,0)</f>
        <v>Ingeniería Industrial</v>
      </c>
      <c r="O1941" s="4" t="str">
        <f>IFERROR(IF(VLOOKUP(G1941,Homologación!$A:$B,2,0)=Tabla1[[#This Row],[Carrera Equivalente Uniandes 1]],"",VLOOKUP(G1941,Homologación!$A:$B,2,0)),"")</f>
        <v>Ingeniería Química</v>
      </c>
      <c r="P1941" s="4" t="str">
        <f>IFERROR(IF(OR(VLOOKUP(H1941,Homologación!$A:$B,2,0)=Tabla1[[#This Row],[Carrera Equivalente Uniandes 1]],VLOOKUP(H1941,Homologación!$A:$B,2,0)=Tabla1[[#This Row],[Carrera Equivalente Uniandes 2]]),"",VLOOKUP(H1941,Homologación!$A:$B,2,0)),"")</f>
        <v>Administración</v>
      </c>
    </row>
    <row r="1942" spans="1:16" x14ac:dyDescent="0.25">
      <c r="A1942" s="4" t="s">
        <v>3042</v>
      </c>
      <c r="B1942" s="4" t="s">
        <v>55</v>
      </c>
      <c r="C1942" s="4" t="s">
        <v>54</v>
      </c>
      <c r="D1942" s="4" t="s">
        <v>4375</v>
      </c>
      <c r="E1942" s="4" t="s">
        <v>3</v>
      </c>
      <c r="F1942" s="4" t="s">
        <v>22</v>
      </c>
      <c r="I1942" s="4" t="s">
        <v>716</v>
      </c>
      <c r="J1942" s="4">
        <v>8040048405</v>
      </c>
      <c r="K1942" s="4" t="s">
        <v>5757</v>
      </c>
      <c r="L1942" s="4" t="s">
        <v>8271</v>
      </c>
      <c r="M1942" s="4" t="s">
        <v>1095</v>
      </c>
      <c r="N1942" s="4" t="str">
        <f>VLOOKUP(F1942,Homologación!$A:$B,2,0)</f>
        <v>Antropología</v>
      </c>
      <c r="O1942" s="4" t="str">
        <f>IFERROR(IF(VLOOKUP(G1942,Homologación!$A:$B,2,0)=Tabla1[[#This Row],[Carrera Equivalente Uniandes 1]],"",VLOOKUP(G1942,Homologación!$A:$B,2,0)),"")</f>
        <v/>
      </c>
      <c r="P1942" s="4" t="str">
        <f>IFERROR(IF(OR(VLOOKUP(H1942,Homologación!$A:$B,2,0)=Tabla1[[#This Row],[Carrera Equivalente Uniandes 1]],VLOOKUP(H1942,Homologación!$A:$B,2,0)=Tabla1[[#This Row],[Carrera Equivalente Uniandes 2]]),"",VLOOKUP(H1942,Homologación!$A:$B,2,0)),"")</f>
        <v/>
      </c>
    </row>
    <row r="1943" spans="1:16" x14ac:dyDescent="0.25">
      <c r="A1943" s="4" t="s">
        <v>3043</v>
      </c>
      <c r="B1943" s="4" t="s">
        <v>55</v>
      </c>
      <c r="C1943" s="4" t="s">
        <v>54</v>
      </c>
      <c r="D1943" s="4" t="s">
        <v>4375</v>
      </c>
      <c r="E1943" s="4" t="s">
        <v>3</v>
      </c>
      <c r="F1943" s="4" t="s">
        <v>22</v>
      </c>
      <c r="I1943" s="4" t="s">
        <v>716</v>
      </c>
      <c r="J1943" s="4">
        <v>8040048405</v>
      </c>
      <c r="K1943" s="4" t="s">
        <v>5757</v>
      </c>
      <c r="L1943" s="4" t="s">
        <v>8271</v>
      </c>
      <c r="M1943" s="4" t="s">
        <v>1095</v>
      </c>
      <c r="N1943" s="4" t="str">
        <f>VLOOKUP(F1943,Homologación!$A:$B,2,0)</f>
        <v>Antropología</v>
      </c>
      <c r="O1943" s="4" t="str">
        <f>IFERROR(IF(VLOOKUP(G1943,Homologación!$A:$B,2,0)=Tabla1[[#This Row],[Carrera Equivalente Uniandes 1]],"",VLOOKUP(G1943,Homologación!$A:$B,2,0)),"")</f>
        <v/>
      </c>
      <c r="P1943" s="4" t="str">
        <f>IFERROR(IF(OR(VLOOKUP(H1943,Homologación!$A:$B,2,0)=Tabla1[[#This Row],[Carrera Equivalente Uniandes 1]],VLOOKUP(H1943,Homologación!$A:$B,2,0)=Tabla1[[#This Row],[Carrera Equivalente Uniandes 2]]),"",VLOOKUP(H1943,Homologación!$A:$B,2,0)),"")</f>
        <v/>
      </c>
    </row>
    <row r="1944" spans="1:16" x14ac:dyDescent="0.25">
      <c r="A1944" s="4" t="s">
        <v>3044</v>
      </c>
      <c r="B1944" s="4" t="s">
        <v>55</v>
      </c>
      <c r="C1944" s="4" t="s">
        <v>100</v>
      </c>
      <c r="D1944" s="4" t="s">
        <v>4375</v>
      </c>
      <c r="E1944" s="4" t="s">
        <v>3</v>
      </c>
      <c r="F1944" s="4" t="s">
        <v>22</v>
      </c>
      <c r="I1944" s="4" t="s">
        <v>716</v>
      </c>
      <c r="J1944" s="4">
        <v>8040048405</v>
      </c>
      <c r="K1944" s="4" t="s">
        <v>5757</v>
      </c>
      <c r="L1944" s="4" t="s">
        <v>8272</v>
      </c>
      <c r="M1944" s="4" t="s">
        <v>1095</v>
      </c>
      <c r="N1944" s="4" t="str">
        <f>VLOOKUP(F1944,Homologación!$A:$B,2,0)</f>
        <v>Antropología</v>
      </c>
      <c r="O1944" s="4" t="str">
        <f>IFERROR(IF(VLOOKUP(G1944,Homologación!$A:$B,2,0)=Tabla1[[#This Row],[Carrera Equivalente Uniandes 1]],"",VLOOKUP(G1944,Homologación!$A:$B,2,0)),"")</f>
        <v/>
      </c>
      <c r="P1944" s="4" t="str">
        <f>IFERROR(IF(OR(VLOOKUP(H1944,Homologación!$A:$B,2,0)=Tabla1[[#This Row],[Carrera Equivalente Uniandes 1]],VLOOKUP(H1944,Homologación!$A:$B,2,0)=Tabla1[[#This Row],[Carrera Equivalente Uniandes 2]]),"",VLOOKUP(H1944,Homologación!$A:$B,2,0)),"")</f>
        <v/>
      </c>
    </row>
    <row r="1945" spans="1:16" x14ac:dyDescent="0.25">
      <c r="A1945" s="4" t="s">
        <v>3045</v>
      </c>
      <c r="B1945" s="4" t="s">
        <v>55</v>
      </c>
      <c r="C1945" s="4" t="s">
        <v>100</v>
      </c>
      <c r="D1945" s="4" t="s">
        <v>4375</v>
      </c>
      <c r="E1945" s="4" t="s">
        <v>3</v>
      </c>
      <c r="F1945" s="4" t="s">
        <v>22</v>
      </c>
      <c r="I1945" s="4" t="s">
        <v>716</v>
      </c>
      <c r="J1945" s="4">
        <v>8040048405</v>
      </c>
      <c r="K1945" s="4" t="s">
        <v>5757</v>
      </c>
      <c r="L1945" s="4" t="s">
        <v>8273</v>
      </c>
      <c r="M1945" s="4" t="s">
        <v>1095</v>
      </c>
      <c r="N1945" s="4" t="str">
        <f>VLOOKUP(F1945,Homologación!$A:$B,2,0)</f>
        <v>Antropología</v>
      </c>
      <c r="O1945" s="4" t="str">
        <f>IFERROR(IF(VLOOKUP(G1945,Homologación!$A:$B,2,0)=Tabla1[[#This Row],[Carrera Equivalente Uniandes 1]],"",VLOOKUP(G1945,Homologación!$A:$B,2,0)),"")</f>
        <v/>
      </c>
      <c r="P1945" s="4" t="str">
        <f>IFERROR(IF(OR(VLOOKUP(H1945,Homologación!$A:$B,2,0)=Tabla1[[#This Row],[Carrera Equivalente Uniandes 1]],VLOOKUP(H1945,Homologación!$A:$B,2,0)=Tabla1[[#This Row],[Carrera Equivalente Uniandes 2]]),"",VLOOKUP(H1945,Homologación!$A:$B,2,0)),"")</f>
        <v/>
      </c>
    </row>
    <row r="1946" spans="1:16" x14ac:dyDescent="0.25">
      <c r="A1946" s="4" t="s">
        <v>3046</v>
      </c>
      <c r="B1946" s="4" t="s">
        <v>55</v>
      </c>
      <c r="C1946" s="4" t="s">
        <v>54</v>
      </c>
      <c r="D1946" s="4" t="s">
        <v>4375</v>
      </c>
      <c r="E1946" s="4" t="s">
        <v>3</v>
      </c>
      <c r="F1946" s="4" t="s">
        <v>22</v>
      </c>
      <c r="I1946" s="4" t="s">
        <v>716</v>
      </c>
      <c r="J1946" s="4">
        <v>8040048405</v>
      </c>
      <c r="K1946" s="4" t="s">
        <v>5757</v>
      </c>
      <c r="L1946" s="4" t="s">
        <v>8257</v>
      </c>
      <c r="M1946" s="4" t="s">
        <v>1095</v>
      </c>
      <c r="N1946" s="4" t="str">
        <f>VLOOKUP(F1946,Homologación!$A:$B,2,0)</f>
        <v>Antropología</v>
      </c>
      <c r="O1946" s="4" t="str">
        <f>IFERROR(IF(VLOOKUP(G1946,Homologación!$A:$B,2,0)=Tabla1[[#This Row],[Carrera Equivalente Uniandes 1]],"",VLOOKUP(G1946,Homologación!$A:$B,2,0)),"")</f>
        <v/>
      </c>
      <c r="P1946" s="4" t="str">
        <f>IFERROR(IF(OR(VLOOKUP(H1946,Homologación!$A:$B,2,0)=Tabla1[[#This Row],[Carrera Equivalente Uniandes 1]],VLOOKUP(H1946,Homologación!$A:$B,2,0)=Tabla1[[#This Row],[Carrera Equivalente Uniandes 2]]),"",VLOOKUP(H1946,Homologación!$A:$B,2,0)),"")</f>
        <v/>
      </c>
    </row>
    <row r="1947" spans="1:16" x14ac:dyDescent="0.25">
      <c r="A1947" s="4" t="s">
        <v>3047</v>
      </c>
      <c r="B1947" s="4" t="s">
        <v>26</v>
      </c>
      <c r="C1947" s="4" t="s">
        <v>26</v>
      </c>
      <c r="D1947" s="4" t="s">
        <v>429</v>
      </c>
      <c r="E1947" s="4" t="s">
        <v>9572</v>
      </c>
      <c r="F1947" s="4" t="s">
        <v>17</v>
      </c>
      <c r="I1947" s="4" t="s">
        <v>119</v>
      </c>
      <c r="J1947" s="4">
        <v>8000378008</v>
      </c>
      <c r="K1947" s="4" t="s">
        <v>5763</v>
      </c>
      <c r="L1947" s="4" t="s">
        <v>8274</v>
      </c>
      <c r="M1947" s="4" t="s">
        <v>9393</v>
      </c>
      <c r="N1947" s="4" t="str">
        <f>VLOOKUP(F1947,Homologación!$A:$B,2,0)</f>
        <v>Historia</v>
      </c>
      <c r="O1947" s="4" t="str">
        <f>IFERROR(IF(VLOOKUP(G1947,Homologación!$A:$B,2,0)=Tabla1[[#This Row],[Carrera Equivalente Uniandes 1]],"",VLOOKUP(G1947,Homologación!$A:$B,2,0)),"")</f>
        <v/>
      </c>
      <c r="P1947" s="4" t="str">
        <f>IFERROR(IF(OR(VLOOKUP(H1947,Homologación!$A:$B,2,0)=Tabla1[[#This Row],[Carrera Equivalente Uniandes 1]],VLOOKUP(H1947,Homologación!$A:$B,2,0)=Tabla1[[#This Row],[Carrera Equivalente Uniandes 2]]),"",VLOOKUP(H1947,Homologación!$A:$B,2,0)),"")</f>
        <v/>
      </c>
    </row>
    <row r="1948" spans="1:16" x14ac:dyDescent="0.25">
      <c r="A1948" s="4" t="s">
        <v>3048</v>
      </c>
      <c r="B1948" s="4" t="s">
        <v>26</v>
      </c>
      <c r="C1948" s="4" t="s">
        <v>26</v>
      </c>
      <c r="D1948" s="4" t="s">
        <v>429</v>
      </c>
      <c r="E1948" s="4" t="s">
        <v>9572</v>
      </c>
      <c r="F1948" s="4" t="s">
        <v>29</v>
      </c>
      <c r="G1948" s="4" t="s">
        <v>14</v>
      </c>
      <c r="I1948" s="4" t="s">
        <v>119</v>
      </c>
      <c r="J1948" s="4">
        <v>8000378008</v>
      </c>
      <c r="K1948" s="4" t="s">
        <v>5764</v>
      </c>
      <c r="L1948" s="4" t="s">
        <v>8275</v>
      </c>
      <c r="M1948" s="4" t="s">
        <v>9393</v>
      </c>
      <c r="N1948" s="4" t="str">
        <f>VLOOKUP(F1948,Homologación!$A:$B,2,0)</f>
        <v>Ingeniería de Sistemas y Computación</v>
      </c>
      <c r="O1948" s="4" t="str">
        <f>IFERROR(IF(VLOOKUP(G1948,Homologación!$A:$B,2,0)=Tabla1[[#This Row],[Carrera Equivalente Uniandes 1]],"",VLOOKUP(G1948,Homologación!$A:$B,2,0)),"")</f>
        <v>Ingeniería Industrial</v>
      </c>
      <c r="P1948" s="4" t="str">
        <f>IFERROR(IF(OR(VLOOKUP(H1948,Homologación!$A:$B,2,0)=Tabla1[[#This Row],[Carrera Equivalente Uniandes 1]],VLOOKUP(H1948,Homologación!$A:$B,2,0)=Tabla1[[#This Row],[Carrera Equivalente Uniandes 2]]),"",VLOOKUP(H1948,Homologación!$A:$B,2,0)),"")</f>
        <v/>
      </c>
    </row>
    <row r="1949" spans="1:16" x14ac:dyDescent="0.25">
      <c r="A1949" s="4" t="s">
        <v>3049</v>
      </c>
      <c r="B1949" s="4" t="s">
        <v>26</v>
      </c>
      <c r="C1949" s="4" t="s">
        <v>26</v>
      </c>
      <c r="D1949" s="4" t="s">
        <v>429</v>
      </c>
      <c r="E1949" s="4" t="s">
        <v>3</v>
      </c>
      <c r="F1949" s="4" t="s">
        <v>473</v>
      </c>
      <c r="I1949" s="4" t="s">
        <v>119</v>
      </c>
      <c r="J1949" s="4">
        <v>8000378008</v>
      </c>
      <c r="K1949" s="4" t="s">
        <v>5765</v>
      </c>
      <c r="L1949" s="4" t="s">
        <v>8276</v>
      </c>
      <c r="M1949" s="4" t="s">
        <v>9393</v>
      </c>
      <c r="N1949" s="4" t="str">
        <f>VLOOKUP(F1949,Homologación!$A:$B,2,0)</f>
        <v>Matemáticas</v>
      </c>
      <c r="O1949" s="4" t="str">
        <f>IFERROR(IF(VLOOKUP(G1949,Homologación!$A:$B,2,0)=Tabla1[[#This Row],[Carrera Equivalente Uniandes 1]],"",VLOOKUP(G1949,Homologación!$A:$B,2,0)),"")</f>
        <v/>
      </c>
      <c r="P1949" s="4" t="str">
        <f>IFERROR(IF(OR(VLOOKUP(H1949,Homologación!$A:$B,2,0)=Tabla1[[#This Row],[Carrera Equivalente Uniandes 1]],VLOOKUP(H1949,Homologación!$A:$B,2,0)=Tabla1[[#This Row],[Carrera Equivalente Uniandes 2]]),"",VLOOKUP(H1949,Homologación!$A:$B,2,0)),"")</f>
        <v/>
      </c>
    </row>
    <row r="1950" spans="1:16" x14ac:dyDescent="0.25">
      <c r="A1950" s="4" t="s">
        <v>3050</v>
      </c>
      <c r="B1950" s="4" t="s">
        <v>26</v>
      </c>
      <c r="C1950" s="4" t="s">
        <v>26</v>
      </c>
      <c r="D1950" s="4" t="s">
        <v>429</v>
      </c>
      <c r="E1950" s="4" t="s">
        <v>3</v>
      </c>
      <c r="F1950" s="4" t="s">
        <v>14</v>
      </c>
      <c r="G1950" s="4" t="s">
        <v>15</v>
      </c>
      <c r="H1950" s="4" t="s">
        <v>38</v>
      </c>
      <c r="I1950" s="4" t="s">
        <v>119</v>
      </c>
      <c r="J1950" s="4">
        <v>8000378008</v>
      </c>
      <c r="K1950" s="4" t="s">
        <v>5766</v>
      </c>
      <c r="L1950" s="4" t="s">
        <v>8277</v>
      </c>
      <c r="M1950" s="4" t="s">
        <v>9393</v>
      </c>
      <c r="N1950" s="4" t="str">
        <f>VLOOKUP(F1950,Homologación!$A:$B,2,0)</f>
        <v>Ingeniería Industrial</v>
      </c>
      <c r="O1950" s="4" t="str">
        <f>IFERROR(IF(VLOOKUP(G1950,Homologación!$A:$B,2,0)=Tabla1[[#This Row],[Carrera Equivalente Uniandes 1]],"",VLOOKUP(G1950,Homologación!$A:$B,2,0)),"")</f>
        <v>Administración</v>
      </c>
      <c r="P1950" s="4" t="str">
        <f>IFERROR(IF(OR(VLOOKUP(H1950,Homologación!$A:$B,2,0)=Tabla1[[#This Row],[Carrera Equivalente Uniandes 1]],VLOOKUP(H1950,Homologación!$A:$B,2,0)=Tabla1[[#This Row],[Carrera Equivalente Uniandes 2]]),"",VLOOKUP(H1950,Homologación!$A:$B,2,0)),"")</f>
        <v>Economía</v>
      </c>
    </row>
    <row r="1951" spans="1:16" x14ac:dyDescent="0.25">
      <c r="A1951" s="4" t="s">
        <v>3051</v>
      </c>
      <c r="B1951" s="4" t="s">
        <v>26</v>
      </c>
      <c r="C1951" s="4" t="s">
        <v>26</v>
      </c>
      <c r="D1951" s="4" t="s">
        <v>429</v>
      </c>
      <c r="E1951" s="4" t="s">
        <v>9572</v>
      </c>
      <c r="F1951" s="4" t="s">
        <v>14</v>
      </c>
      <c r="I1951" s="4" t="s">
        <v>119</v>
      </c>
      <c r="J1951" s="4">
        <v>8000378008</v>
      </c>
      <c r="K1951" s="4" t="s">
        <v>5514</v>
      </c>
      <c r="L1951" s="4" t="s">
        <v>8278</v>
      </c>
      <c r="M1951" s="4" t="s">
        <v>9393</v>
      </c>
      <c r="N1951" s="4" t="str">
        <f>VLOOKUP(F1951,Homologación!$A:$B,2,0)</f>
        <v>Ingeniería Industrial</v>
      </c>
      <c r="O1951" s="4" t="str">
        <f>IFERROR(IF(VLOOKUP(G1951,Homologación!$A:$B,2,0)=Tabla1[[#This Row],[Carrera Equivalente Uniandes 1]],"",VLOOKUP(G1951,Homologación!$A:$B,2,0)),"")</f>
        <v/>
      </c>
      <c r="P1951" s="4" t="str">
        <f>IFERROR(IF(OR(VLOOKUP(H1951,Homologación!$A:$B,2,0)=Tabla1[[#This Row],[Carrera Equivalente Uniandes 1]],VLOOKUP(H1951,Homologación!$A:$B,2,0)=Tabla1[[#This Row],[Carrera Equivalente Uniandes 2]]),"",VLOOKUP(H1951,Homologación!$A:$B,2,0)),"")</f>
        <v/>
      </c>
    </row>
    <row r="1952" spans="1:16" x14ac:dyDescent="0.25">
      <c r="A1952" s="4" t="s">
        <v>3052</v>
      </c>
      <c r="B1952" s="4" t="s">
        <v>26</v>
      </c>
      <c r="C1952" s="4" t="s">
        <v>26</v>
      </c>
      <c r="D1952" s="4" t="s">
        <v>429</v>
      </c>
      <c r="E1952" s="4" t="s">
        <v>3</v>
      </c>
      <c r="F1952" s="4" t="s">
        <v>14</v>
      </c>
      <c r="G1952" s="4" t="s">
        <v>15</v>
      </c>
      <c r="H1952" s="4" t="s">
        <v>12</v>
      </c>
      <c r="I1952" s="4" t="s">
        <v>119</v>
      </c>
      <c r="J1952" s="4">
        <v>8000378008</v>
      </c>
      <c r="K1952" s="4" t="s">
        <v>5767</v>
      </c>
      <c r="L1952" s="4" t="s">
        <v>8279</v>
      </c>
      <c r="M1952" s="4" t="s">
        <v>9393</v>
      </c>
      <c r="N1952" s="4" t="str">
        <f>VLOOKUP(F1952,Homologación!$A:$B,2,0)</f>
        <v>Ingeniería Industrial</v>
      </c>
      <c r="O1952" s="4" t="str">
        <f>IFERROR(IF(VLOOKUP(G1952,Homologación!$A:$B,2,0)=Tabla1[[#This Row],[Carrera Equivalente Uniandes 1]],"",VLOOKUP(G1952,Homologación!$A:$B,2,0)),"")</f>
        <v>Administración</v>
      </c>
      <c r="P1952" s="4" t="str">
        <f>IFERROR(IF(OR(VLOOKUP(H1952,Homologación!$A:$B,2,0)=Tabla1[[#This Row],[Carrera Equivalente Uniandes 1]],VLOOKUP(H1952,Homologación!$A:$B,2,0)=Tabla1[[#This Row],[Carrera Equivalente Uniandes 2]]),"",VLOOKUP(H1952,Homologación!$A:$B,2,0)),"")</f>
        <v>Ciencia Política</v>
      </c>
    </row>
    <row r="1953" spans="1:16" x14ac:dyDescent="0.25">
      <c r="A1953" s="4" t="s">
        <v>3053</v>
      </c>
      <c r="B1953" s="4" t="s">
        <v>26</v>
      </c>
      <c r="C1953" s="4" t="s">
        <v>26</v>
      </c>
      <c r="D1953" s="4" t="s">
        <v>429</v>
      </c>
      <c r="E1953" s="4" t="s">
        <v>3</v>
      </c>
      <c r="F1953" s="4" t="s">
        <v>29</v>
      </c>
      <c r="I1953" s="4" t="s">
        <v>119</v>
      </c>
      <c r="J1953" s="4">
        <v>8000378008</v>
      </c>
      <c r="K1953" s="4" t="s">
        <v>5523</v>
      </c>
      <c r="L1953" s="4" t="s">
        <v>8280</v>
      </c>
      <c r="M1953" s="4" t="s">
        <v>9393</v>
      </c>
      <c r="N1953" s="4" t="str">
        <f>VLOOKUP(F1953,Homologación!$A:$B,2,0)</f>
        <v>Ingeniería de Sistemas y Computación</v>
      </c>
      <c r="O1953" s="4" t="str">
        <f>IFERROR(IF(VLOOKUP(G1953,Homologación!$A:$B,2,0)=Tabla1[[#This Row],[Carrera Equivalente Uniandes 1]],"",VLOOKUP(G1953,Homologación!$A:$B,2,0)),"")</f>
        <v/>
      </c>
      <c r="P1953" s="4" t="str">
        <f>IFERROR(IF(OR(VLOOKUP(H1953,Homologación!$A:$B,2,0)=Tabla1[[#This Row],[Carrera Equivalente Uniandes 1]],VLOOKUP(H1953,Homologación!$A:$B,2,0)=Tabla1[[#This Row],[Carrera Equivalente Uniandes 2]]),"",VLOOKUP(H1953,Homologación!$A:$B,2,0)),"")</f>
        <v/>
      </c>
    </row>
    <row r="1954" spans="1:16" x14ac:dyDescent="0.25">
      <c r="A1954" s="4" t="s">
        <v>3054</v>
      </c>
      <c r="B1954" s="4" t="s">
        <v>26</v>
      </c>
      <c r="C1954" s="4" t="s">
        <v>26</v>
      </c>
      <c r="D1954" s="4" t="s">
        <v>429</v>
      </c>
      <c r="E1954" s="4" t="s">
        <v>3</v>
      </c>
      <c r="F1954" s="4" t="s">
        <v>14</v>
      </c>
      <c r="I1954" s="4" t="s">
        <v>119</v>
      </c>
      <c r="J1954" s="4">
        <v>8000378008</v>
      </c>
      <c r="K1954" s="4" t="s">
        <v>5516</v>
      </c>
      <c r="L1954" s="4" t="s">
        <v>8281</v>
      </c>
      <c r="M1954" s="4" t="s">
        <v>9393</v>
      </c>
      <c r="N1954" s="4" t="str">
        <f>VLOOKUP(F1954,Homologación!$A:$B,2,0)</f>
        <v>Ingeniería Industrial</v>
      </c>
      <c r="O1954" s="4" t="str">
        <f>IFERROR(IF(VLOOKUP(G1954,Homologación!$A:$B,2,0)=Tabla1[[#This Row],[Carrera Equivalente Uniandes 1]],"",VLOOKUP(G1954,Homologación!$A:$B,2,0)),"")</f>
        <v/>
      </c>
      <c r="P1954" s="4" t="str">
        <f>IFERROR(IF(OR(VLOOKUP(H1954,Homologación!$A:$B,2,0)=Tabla1[[#This Row],[Carrera Equivalente Uniandes 1]],VLOOKUP(H1954,Homologación!$A:$B,2,0)=Tabla1[[#This Row],[Carrera Equivalente Uniandes 2]]),"",VLOOKUP(H1954,Homologación!$A:$B,2,0)),"")</f>
        <v/>
      </c>
    </row>
    <row r="1955" spans="1:16" x14ac:dyDescent="0.25">
      <c r="A1955" s="4" t="s">
        <v>3055</v>
      </c>
      <c r="B1955" s="4" t="s">
        <v>26</v>
      </c>
      <c r="C1955" s="4" t="s">
        <v>26</v>
      </c>
      <c r="D1955" s="4" t="s">
        <v>429</v>
      </c>
      <c r="E1955" s="4" t="s">
        <v>9572</v>
      </c>
      <c r="F1955" s="4" t="s">
        <v>39</v>
      </c>
      <c r="G1955" s="4" t="s">
        <v>216</v>
      </c>
      <c r="I1955" s="4" t="s">
        <v>119</v>
      </c>
      <c r="J1955" s="4">
        <v>8000378008</v>
      </c>
      <c r="K1955" s="4" t="s">
        <v>5768</v>
      </c>
      <c r="L1955" s="4" t="s">
        <v>8282</v>
      </c>
      <c r="M1955" s="4" t="s">
        <v>9393</v>
      </c>
      <c r="N1955" s="4" t="str">
        <f>VLOOKUP(F1955,Homologación!$A:$B,2,0)</f>
        <v>Contaduría Internacional</v>
      </c>
      <c r="O1955" s="4" t="str">
        <f>IFERROR(IF(VLOOKUP(G1955,Homologación!$A:$B,2,0)=Tabla1[[#This Row],[Carrera Equivalente Uniandes 1]],"",VLOOKUP(G1955,Homologación!$A:$B,2,0)),"")</f>
        <v>Economía</v>
      </c>
      <c r="P1955" s="4" t="str">
        <f>IFERROR(IF(OR(VLOOKUP(H1955,Homologación!$A:$B,2,0)=Tabla1[[#This Row],[Carrera Equivalente Uniandes 1]],VLOOKUP(H1955,Homologación!$A:$B,2,0)=Tabla1[[#This Row],[Carrera Equivalente Uniandes 2]]),"",VLOOKUP(H1955,Homologación!$A:$B,2,0)),"")</f>
        <v/>
      </c>
    </row>
    <row r="1956" spans="1:16" x14ac:dyDescent="0.25">
      <c r="A1956" s="4" t="s">
        <v>3056</v>
      </c>
      <c r="B1956" s="4" t="s">
        <v>199</v>
      </c>
      <c r="C1956" s="4" t="s">
        <v>250</v>
      </c>
      <c r="D1956" s="4" t="s">
        <v>4373</v>
      </c>
      <c r="E1956" s="4" t="s">
        <v>3</v>
      </c>
      <c r="F1956" s="4" t="s">
        <v>15</v>
      </c>
      <c r="G1956" s="4" t="s">
        <v>38</v>
      </c>
      <c r="I1956" s="4" t="s">
        <v>630</v>
      </c>
      <c r="J1956" s="4">
        <v>8600111536</v>
      </c>
      <c r="K1956" s="4" t="s">
        <v>5769</v>
      </c>
      <c r="L1956" s="4" t="s">
        <v>8283</v>
      </c>
      <c r="M1956" s="4" t="s">
        <v>1095</v>
      </c>
      <c r="N1956" s="4" t="str">
        <f>VLOOKUP(F1956,Homologación!$A:$B,2,0)</f>
        <v>Administración</v>
      </c>
      <c r="O1956" s="4" t="str">
        <f>IFERROR(IF(VLOOKUP(G1956,Homologación!$A:$B,2,0)=Tabla1[[#This Row],[Carrera Equivalente Uniandes 1]],"",VLOOKUP(G1956,Homologación!$A:$B,2,0)),"")</f>
        <v>Economía</v>
      </c>
      <c r="P1956" s="4" t="str">
        <f>IFERROR(IF(OR(VLOOKUP(H1956,Homologación!$A:$B,2,0)=Tabla1[[#This Row],[Carrera Equivalente Uniandes 1]],VLOOKUP(H1956,Homologación!$A:$B,2,0)=Tabla1[[#This Row],[Carrera Equivalente Uniandes 2]]),"",VLOOKUP(H1956,Homologación!$A:$B,2,0)),"")</f>
        <v/>
      </c>
    </row>
    <row r="1957" spans="1:16" x14ac:dyDescent="0.25">
      <c r="A1957" s="4" t="s">
        <v>3057</v>
      </c>
      <c r="B1957" s="4" t="s">
        <v>199</v>
      </c>
      <c r="C1957" s="4" t="s">
        <v>250</v>
      </c>
      <c r="D1957" s="4" t="s">
        <v>4373</v>
      </c>
      <c r="E1957" s="4" t="s">
        <v>3</v>
      </c>
      <c r="F1957" s="4" t="s">
        <v>15</v>
      </c>
      <c r="I1957" s="4" t="s">
        <v>630</v>
      </c>
      <c r="J1957" s="4">
        <v>8600111536</v>
      </c>
      <c r="K1957" s="4" t="s">
        <v>5770</v>
      </c>
      <c r="L1957" s="4" t="s">
        <v>8284</v>
      </c>
      <c r="M1957" s="4" t="s">
        <v>1095</v>
      </c>
      <c r="N1957" s="4" t="str">
        <f>VLOOKUP(F1957,Homologación!$A:$B,2,0)</f>
        <v>Administración</v>
      </c>
      <c r="O1957" s="4" t="str">
        <f>IFERROR(IF(VLOOKUP(G1957,Homologación!$A:$B,2,0)=Tabla1[[#This Row],[Carrera Equivalente Uniandes 1]],"",VLOOKUP(G1957,Homologación!$A:$B,2,0)),"")</f>
        <v/>
      </c>
      <c r="P1957" s="4" t="str">
        <f>IFERROR(IF(OR(VLOOKUP(H1957,Homologación!$A:$B,2,0)=Tabla1[[#This Row],[Carrera Equivalente Uniandes 1]],VLOOKUP(H1957,Homologación!$A:$B,2,0)=Tabla1[[#This Row],[Carrera Equivalente Uniandes 2]]),"",VLOOKUP(H1957,Homologación!$A:$B,2,0)),"")</f>
        <v/>
      </c>
    </row>
    <row r="1958" spans="1:16" x14ac:dyDescent="0.25">
      <c r="A1958" s="4" t="s">
        <v>3058</v>
      </c>
      <c r="B1958" s="4" t="s">
        <v>199</v>
      </c>
      <c r="C1958" s="4" t="s">
        <v>250</v>
      </c>
      <c r="D1958" s="4" t="s">
        <v>4373</v>
      </c>
      <c r="E1958" s="4" t="s">
        <v>3</v>
      </c>
      <c r="F1958" s="4" t="s">
        <v>15</v>
      </c>
      <c r="I1958" s="4" t="s">
        <v>630</v>
      </c>
      <c r="J1958" s="4">
        <v>8600111536</v>
      </c>
      <c r="K1958" s="4" t="s">
        <v>5770</v>
      </c>
      <c r="L1958" s="4" t="s">
        <v>8285</v>
      </c>
      <c r="M1958" s="4" t="s">
        <v>1095</v>
      </c>
      <c r="N1958" s="4" t="str">
        <f>VLOOKUP(F1958,Homologación!$A:$B,2,0)</f>
        <v>Administración</v>
      </c>
      <c r="O1958" s="4" t="str">
        <f>IFERROR(IF(VLOOKUP(G1958,Homologación!$A:$B,2,0)=Tabla1[[#This Row],[Carrera Equivalente Uniandes 1]],"",VLOOKUP(G1958,Homologación!$A:$B,2,0)),"")</f>
        <v/>
      </c>
      <c r="P1958" s="4" t="str">
        <f>IFERROR(IF(OR(VLOOKUP(H1958,Homologación!$A:$B,2,0)=Tabla1[[#This Row],[Carrera Equivalente Uniandes 1]],VLOOKUP(H1958,Homologación!$A:$B,2,0)=Tabla1[[#This Row],[Carrera Equivalente Uniandes 2]]),"",VLOOKUP(H1958,Homologación!$A:$B,2,0)),"")</f>
        <v/>
      </c>
    </row>
    <row r="1959" spans="1:16" x14ac:dyDescent="0.25">
      <c r="A1959" s="4" t="s">
        <v>3059</v>
      </c>
      <c r="B1959" s="4" t="s">
        <v>55</v>
      </c>
      <c r="C1959" s="4" t="s">
        <v>54</v>
      </c>
      <c r="D1959" s="4" t="s">
        <v>4375</v>
      </c>
      <c r="E1959" s="4" t="s">
        <v>9</v>
      </c>
      <c r="F1959" s="4" t="s">
        <v>15</v>
      </c>
      <c r="G1959" s="4" t="s">
        <v>432</v>
      </c>
      <c r="H1959" s="4" t="s">
        <v>216</v>
      </c>
      <c r="I1959" s="4" t="s">
        <v>119</v>
      </c>
      <c r="J1959" s="4">
        <v>8000378008</v>
      </c>
      <c r="K1959" s="4" t="s">
        <v>5771</v>
      </c>
      <c r="L1959" s="4" t="s">
        <v>8286</v>
      </c>
      <c r="M1959" s="4" t="s">
        <v>1095</v>
      </c>
      <c r="N1959" s="4" t="str">
        <f>VLOOKUP(F1959,Homologación!$A:$B,2,0)</f>
        <v>Administración</v>
      </c>
      <c r="O1959" s="4" t="str">
        <f>IFERROR(IF(VLOOKUP(G1959,Homologación!$A:$B,2,0)=Tabla1[[#This Row],[Carrera Equivalente Uniandes 1]],"",VLOOKUP(G1959,Homologación!$A:$B,2,0)),"")</f>
        <v>Ingeniería Industrial</v>
      </c>
      <c r="P1959" s="4" t="str">
        <f>IFERROR(IF(OR(VLOOKUP(H1959,Homologación!$A:$B,2,0)=Tabla1[[#This Row],[Carrera Equivalente Uniandes 1]],VLOOKUP(H1959,Homologación!$A:$B,2,0)=Tabla1[[#This Row],[Carrera Equivalente Uniandes 2]]),"",VLOOKUP(H1959,Homologación!$A:$B,2,0)),"")</f>
        <v>Economía</v>
      </c>
    </row>
    <row r="1960" spans="1:16" x14ac:dyDescent="0.25">
      <c r="A1960" s="4" t="s">
        <v>3060</v>
      </c>
      <c r="B1960" s="4" t="s">
        <v>55</v>
      </c>
      <c r="C1960" s="4" t="s">
        <v>54</v>
      </c>
      <c r="D1960" s="4" t="s">
        <v>4375</v>
      </c>
      <c r="E1960" s="4" t="s">
        <v>9</v>
      </c>
      <c r="F1960" s="4" t="s">
        <v>15</v>
      </c>
      <c r="G1960" s="4" t="s">
        <v>432</v>
      </c>
      <c r="H1960" s="4" t="s">
        <v>180</v>
      </c>
      <c r="I1960" s="4" t="s">
        <v>119</v>
      </c>
      <c r="J1960" s="4">
        <v>8000378008</v>
      </c>
      <c r="K1960" s="4" t="s">
        <v>5771</v>
      </c>
      <c r="L1960" s="4" t="s">
        <v>8287</v>
      </c>
      <c r="M1960" s="4" t="s">
        <v>1095</v>
      </c>
      <c r="N1960" s="4" t="str">
        <f>VLOOKUP(F1960,Homologación!$A:$B,2,0)</f>
        <v>Administración</v>
      </c>
      <c r="O1960" s="4" t="str">
        <f>IFERROR(IF(VLOOKUP(G1960,Homologación!$A:$B,2,0)=Tabla1[[#This Row],[Carrera Equivalente Uniandes 1]],"",VLOOKUP(G1960,Homologación!$A:$B,2,0)),"")</f>
        <v>Ingeniería Industrial</v>
      </c>
      <c r="P1960" s="4" t="str">
        <f>IFERROR(IF(OR(VLOOKUP(H1960,Homologación!$A:$B,2,0)=Tabla1[[#This Row],[Carrera Equivalente Uniandes 1]],VLOOKUP(H1960,Homologación!$A:$B,2,0)=Tabla1[[#This Row],[Carrera Equivalente Uniandes 2]]),"",VLOOKUP(H1960,Homologación!$A:$B,2,0)),"")</f>
        <v>Economía</v>
      </c>
    </row>
    <row r="1961" spans="1:16" x14ac:dyDescent="0.25">
      <c r="A1961" s="4" t="s">
        <v>3061</v>
      </c>
      <c r="B1961" s="4" t="s">
        <v>55</v>
      </c>
      <c r="C1961" s="4" t="s">
        <v>54</v>
      </c>
      <c r="D1961" s="4" t="s">
        <v>4375</v>
      </c>
      <c r="E1961" s="4" t="s">
        <v>3</v>
      </c>
      <c r="F1961" s="4" t="s">
        <v>29</v>
      </c>
      <c r="G1961" s="4" t="s">
        <v>73</v>
      </c>
      <c r="I1961" s="4" t="s">
        <v>119</v>
      </c>
      <c r="J1961" s="4">
        <v>8000378008</v>
      </c>
      <c r="K1961" s="4" t="s">
        <v>5154</v>
      </c>
      <c r="L1961" s="4" t="s">
        <v>8288</v>
      </c>
      <c r="M1961" s="4" t="s">
        <v>1095</v>
      </c>
      <c r="N1961" s="4" t="str">
        <f>VLOOKUP(F1961,Homologación!$A:$B,2,0)</f>
        <v>Ingeniería de Sistemas y Computación</v>
      </c>
      <c r="O1961" s="4" t="str">
        <f>IFERROR(IF(VLOOKUP(G1961,Homologación!$A:$B,2,0)=Tabla1[[#This Row],[Carrera Equivalente Uniandes 1]],"",VLOOKUP(G1961,Homologación!$A:$B,2,0)),"")</f>
        <v/>
      </c>
      <c r="P1961" s="4" t="str">
        <f>IFERROR(IF(OR(VLOOKUP(H1961,Homologación!$A:$B,2,0)=Tabla1[[#This Row],[Carrera Equivalente Uniandes 1]],VLOOKUP(H1961,Homologación!$A:$B,2,0)=Tabla1[[#This Row],[Carrera Equivalente Uniandes 2]]),"",VLOOKUP(H1961,Homologación!$A:$B,2,0)),"")</f>
        <v/>
      </c>
    </row>
    <row r="1962" spans="1:16" x14ac:dyDescent="0.25">
      <c r="A1962" s="4" t="s">
        <v>3062</v>
      </c>
      <c r="B1962" s="4" t="s">
        <v>55</v>
      </c>
      <c r="C1962" s="4" t="s">
        <v>54</v>
      </c>
      <c r="D1962" s="4" t="s">
        <v>4375</v>
      </c>
      <c r="E1962" s="4" t="s">
        <v>3</v>
      </c>
      <c r="F1962" s="4" t="s">
        <v>451</v>
      </c>
      <c r="G1962" s="4" t="s">
        <v>180</v>
      </c>
      <c r="I1962" s="4" t="s">
        <v>119</v>
      </c>
      <c r="J1962" s="4">
        <v>8000378008</v>
      </c>
      <c r="K1962" s="4" t="s">
        <v>5772</v>
      </c>
      <c r="L1962" s="4" t="s">
        <v>8289</v>
      </c>
      <c r="M1962" s="4" t="s">
        <v>1095</v>
      </c>
      <c r="N1962" s="4" t="str">
        <f>VLOOKUP(F1962,Homologación!$A:$B,2,0)</f>
        <v>Contaduría Internacional</v>
      </c>
      <c r="O1962" s="4" t="str">
        <f>IFERROR(IF(VLOOKUP(G1962,Homologación!$A:$B,2,0)=Tabla1[[#This Row],[Carrera Equivalente Uniandes 1]],"",VLOOKUP(G1962,Homologación!$A:$B,2,0)),"")</f>
        <v>Economía</v>
      </c>
      <c r="P1962" s="4" t="str">
        <f>IFERROR(IF(OR(VLOOKUP(H1962,Homologación!$A:$B,2,0)=Tabla1[[#This Row],[Carrera Equivalente Uniandes 1]],VLOOKUP(H1962,Homologación!$A:$B,2,0)=Tabla1[[#This Row],[Carrera Equivalente Uniandes 2]]),"",VLOOKUP(H1962,Homologación!$A:$B,2,0)),"")</f>
        <v/>
      </c>
    </row>
    <row r="1963" spans="1:16" x14ac:dyDescent="0.25">
      <c r="A1963" s="4" t="s">
        <v>3063</v>
      </c>
      <c r="B1963" s="4" t="s">
        <v>55</v>
      </c>
      <c r="C1963" s="4" t="s">
        <v>54</v>
      </c>
      <c r="D1963" s="4" t="s">
        <v>4375</v>
      </c>
      <c r="E1963" s="4" t="s">
        <v>3</v>
      </c>
      <c r="F1963" s="4" t="s">
        <v>451</v>
      </c>
      <c r="G1963" s="4" t="s">
        <v>216</v>
      </c>
      <c r="I1963" s="4" t="s">
        <v>119</v>
      </c>
      <c r="J1963" s="4">
        <v>8000378008</v>
      </c>
      <c r="K1963" s="4" t="s">
        <v>5772</v>
      </c>
      <c r="L1963" s="4" t="s">
        <v>8290</v>
      </c>
      <c r="M1963" s="4" t="s">
        <v>1095</v>
      </c>
      <c r="N1963" s="4" t="str">
        <f>VLOOKUP(F1963,Homologación!$A:$B,2,0)</f>
        <v>Contaduría Internacional</v>
      </c>
      <c r="O1963" s="4" t="str">
        <f>IFERROR(IF(VLOOKUP(G1963,Homologación!$A:$B,2,0)=Tabla1[[#This Row],[Carrera Equivalente Uniandes 1]],"",VLOOKUP(G1963,Homologación!$A:$B,2,0)),"")</f>
        <v>Economía</v>
      </c>
      <c r="P1963" s="4" t="str">
        <f>IFERROR(IF(OR(VLOOKUP(H1963,Homologación!$A:$B,2,0)=Tabla1[[#This Row],[Carrera Equivalente Uniandes 1]],VLOOKUP(H1963,Homologación!$A:$B,2,0)=Tabla1[[#This Row],[Carrera Equivalente Uniandes 2]]),"",VLOOKUP(H1963,Homologación!$A:$B,2,0)),"")</f>
        <v/>
      </c>
    </row>
    <row r="1964" spans="1:16" x14ac:dyDescent="0.25">
      <c r="A1964" s="4" t="s">
        <v>3064</v>
      </c>
      <c r="B1964" s="4" t="s">
        <v>55</v>
      </c>
      <c r="C1964" s="4" t="s">
        <v>54</v>
      </c>
      <c r="D1964" s="4" t="s">
        <v>4375</v>
      </c>
      <c r="E1964" s="4" t="s">
        <v>3</v>
      </c>
      <c r="F1964" s="4" t="s">
        <v>29</v>
      </c>
      <c r="G1964" s="4" t="s">
        <v>73</v>
      </c>
      <c r="I1964" s="4" t="s">
        <v>119</v>
      </c>
      <c r="J1964" s="4">
        <v>8000378008</v>
      </c>
      <c r="K1964" s="4" t="s">
        <v>5154</v>
      </c>
      <c r="L1964" s="4" t="s">
        <v>8291</v>
      </c>
      <c r="M1964" s="4" t="s">
        <v>1095</v>
      </c>
      <c r="N1964" s="4" t="str">
        <f>VLOOKUP(F1964,Homologación!$A:$B,2,0)</f>
        <v>Ingeniería de Sistemas y Computación</v>
      </c>
      <c r="O1964" s="4" t="str">
        <f>IFERROR(IF(VLOOKUP(G1964,Homologación!$A:$B,2,0)=Tabla1[[#This Row],[Carrera Equivalente Uniandes 1]],"",VLOOKUP(G1964,Homologación!$A:$B,2,0)),"")</f>
        <v/>
      </c>
      <c r="P1964" s="4" t="str">
        <f>IFERROR(IF(OR(VLOOKUP(H1964,Homologación!$A:$B,2,0)=Tabla1[[#This Row],[Carrera Equivalente Uniandes 1]],VLOOKUP(H1964,Homologación!$A:$B,2,0)=Tabla1[[#This Row],[Carrera Equivalente Uniandes 2]]),"",VLOOKUP(H1964,Homologación!$A:$B,2,0)),"")</f>
        <v/>
      </c>
    </row>
    <row r="1965" spans="1:16" x14ac:dyDescent="0.25">
      <c r="A1965" s="4" t="s">
        <v>3065</v>
      </c>
      <c r="B1965" s="4" t="s">
        <v>55</v>
      </c>
      <c r="C1965" s="4" t="s">
        <v>54</v>
      </c>
      <c r="D1965" s="4" t="s">
        <v>4375</v>
      </c>
      <c r="E1965" s="4" t="s">
        <v>3</v>
      </c>
      <c r="F1965" s="4" t="s">
        <v>14</v>
      </c>
      <c r="G1965" s="4" t="s">
        <v>15</v>
      </c>
      <c r="I1965" s="4" t="s">
        <v>119</v>
      </c>
      <c r="J1965" s="4">
        <v>8000378008</v>
      </c>
      <c r="K1965" s="4" t="s">
        <v>5773</v>
      </c>
      <c r="L1965" s="4" t="s">
        <v>8292</v>
      </c>
      <c r="M1965" s="4" t="s">
        <v>1095</v>
      </c>
      <c r="N1965" s="4" t="str">
        <f>VLOOKUP(F1965,Homologación!$A:$B,2,0)</f>
        <v>Ingeniería Industrial</v>
      </c>
      <c r="O1965" s="4" t="str">
        <f>IFERROR(IF(VLOOKUP(G1965,Homologación!$A:$B,2,0)=Tabla1[[#This Row],[Carrera Equivalente Uniandes 1]],"",VLOOKUP(G1965,Homologación!$A:$B,2,0)),"")</f>
        <v>Administración</v>
      </c>
      <c r="P1965" s="4" t="str">
        <f>IFERROR(IF(OR(VLOOKUP(H1965,Homologación!$A:$B,2,0)=Tabla1[[#This Row],[Carrera Equivalente Uniandes 1]],VLOOKUP(H1965,Homologación!$A:$B,2,0)=Tabla1[[#This Row],[Carrera Equivalente Uniandes 2]]),"",VLOOKUP(H1965,Homologación!$A:$B,2,0)),"")</f>
        <v/>
      </c>
    </row>
    <row r="1966" spans="1:16" x14ac:dyDescent="0.25">
      <c r="A1966" s="4" t="s">
        <v>3066</v>
      </c>
      <c r="B1966" s="4" t="s">
        <v>55</v>
      </c>
      <c r="C1966" s="4" t="s">
        <v>54</v>
      </c>
      <c r="D1966" s="4" t="s">
        <v>4375</v>
      </c>
      <c r="E1966" s="4" t="s">
        <v>3</v>
      </c>
      <c r="F1966" s="4" t="s">
        <v>15</v>
      </c>
      <c r="G1966" s="4" t="s">
        <v>14</v>
      </c>
      <c r="I1966" s="4" t="s">
        <v>119</v>
      </c>
      <c r="J1966" s="4">
        <v>8000378008</v>
      </c>
      <c r="K1966" s="4" t="s">
        <v>5773</v>
      </c>
      <c r="L1966" s="4" t="s">
        <v>8293</v>
      </c>
      <c r="M1966" s="4" t="s">
        <v>1095</v>
      </c>
      <c r="N1966" s="4" t="str">
        <f>VLOOKUP(F1966,Homologación!$A:$B,2,0)</f>
        <v>Administración</v>
      </c>
      <c r="O1966" s="4" t="str">
        <f>IFERROR(IF(VLOOKUP(G1966,Homologación!$A:$B,2,0)=Tabla1[[#This Row],[Carrera Equivalente Uniandes 1]],"",VLOOKUP(G1966,Homologación!$A:$B,2,0)),"")</f>
        <v>Ingeniería Industrial</v>
      </c>
      <c r="P1966" s="4" t="str">
        <f>IFERROR(IF(OR(VLOOKUP(H1966,Homologación!$A:$B,2,0)=Tabla1[[#This Row],[Carrera Equivalente Uniandes 1]],VLOOKUP(H1966,Homologación!$A:$B,2,0)=Tabla1[[#This Row],[Carrera Equivalente Uniandes 2]]),"",VLOOKUP(H1966,Homologación!$A:$B,2,0)),"")</f>
        <v/>
      </c>
    </row>
    <row r="1967" spans="1:16" x14ac:dyDescent="0.25">
      <c r="A1967" s="4" t="s">
        <v>3067</v>
      </c>
      <c r="B1967" s="4" t="s">
        <v>55</v>
      </c>
      <c r="C1967" s="4" t="s">
        <v>54</v>
      </c>
      <c r="D1967" s="4" t="s">
        <v>4375</v>
      </c>
      <c r="E1967" s="4" t="s">
        <v>3</v>
      </c>
      <c r="F1967" s="4" t="s">
        <v>451</v>
      </c>
      <c r="G1967" s="4" t="s">
        <v>180</v>
      </c>
      <c r="I1967" s="4" t="s">
        <v>119</v>
      </c>
      <c r="J1967" s="4">
        <v>8000378008</v>
      </c>
      <c r="K1967" s="4" t="s">
        <v>5772</v>
      </c>
      <c r="L1967" s="4" t="s">
        <v>8294</v>
      </c>
      <c r="M1967" s="4" t="s">
        <v>1095</v>
      </c>
      <c r="N1967" s="4" t="str">
        <f>VLOOKUP(F1967,Homologación!$A:$B,2,0)</f>
        <v>Contaduría Internacional</v>
      </c>
      <c r="O1967" s="4" t="str">
        <f>IFERROR(IF(VLOOKUP(G1967,Homologación!$A:$B,2,0)=Tabla1[[#This Row],[Carrera Equivalente Uniandes 1]],"",VLOOKUP(G1967,Homologación!$A:$B,2,0)),"")</f>
        <v>Economía</v>
      </c>
      <c r="P1967" s="4" t="str">
        <f>IFERROR(IF(OR(VLOOKUP(H1967,Homologación!$A:$B,2,0)=Tabla1[[#This Row],[Carrera Equivalente Uniandes 1]],VLOOKUP(H1967,Homologación!$A:$B,2,0)=Tabla1[[#This Row],[Carrera Equivalente Uniandes 2]]),"",VLOOKUP(H1967,Homologación!$A:$B,2,0)),"")</f>
        <v/>
      </c>
    </row>
    <row r="1968" spans="1:16" x14ac:dyDescent="0.25">
      <c r="A1968" s="4" t="s">
        <v>3068</v>
      </c>
      <c r="B1968" s="4" t="s">
        <v>58</v>
      </c>
      <c r="C1968" s="4" t="s">
        <v>183</v>
      </c>
      <c r="D1968" s="4" t="s">
        <v>4379</v>
      </c>
      <c r="E1968" s="4" t="s">
        <v>3</v>
      </c>
      <c r="F1968" s="4" t="s">
        <v>16</v>
      </c>
      <c r="G1968" s="4" t="s">
        <v>7</v>
      </c>
      <c r="H1968" s="4" t="s">
        <v>480</v>
      </c>
      <c r="I1968" s="4" t="s">
        <v>282</v>
      </c>
      <c r="J1968" s="4">
        <v>8002158072</v>
      </c>
      <c r="K1968" s="4" t="s">
        <v>5774</v>
      </c>
      <c r="L1968" s="4" t="s">
        <v>8295</v>
      </c>
      <c r="M1968" s="4" t="s">
        <v>1095</v>
      </c>
      <c r="N1968" s="4" t="str">
        <f>VLOOKUP(F1968,Homologación!$A:$B,2,0)</f>
        <v>Ingeniería Civil</v>
      </c>
      <c r="O1968" s="4" t="str">
        <f>IFERROR(IF(VLOOKUP(G1968,Homologación!$A:$B,2,0)=Tabla1[[#This Row],[Carrera Equivalente Uniandes 1]],"",VLOOKUP(G1968,Homologación!$A:$B,2,0)),"")</f>
        <v>Arquitectura</v>
      </c>
      <c r="P1968" s="4" t="str">
        <f>IFERROR(IF(OR(VLOOKUP(H1968,Homologación!$A:$B,2,0)=Tabla1[[#This Row],[Carrera Equivalente Uniandes 1]],VLOOKUP(H1968,Homologación!$A:$B,2,0)=Tabla1[[#This Row],[Carrera Equivalente Uniandes 2]]),"",VLOOKUP(H1968,Homologación!$A:$B,2,0)),"")</f>
        <v>Geociencias</v>
      </c>
    </row>
    <row r="1969" spans="1:16" x14ac:dyDescent="0.25">
      <c r="A1969" s="4" t="s">
        <v>3069</v>
      </c>
      <c r="B1969" s="4" t="s">
        <v>58</v>
      </c>
      <c r="C1969" s="4" t="s">
        <v>183</v>
      </c>
      <c r="D1969" s="4" t="s">
        <v>4379</v>
      </c>
      <c r="E1969" s="4" t="s">
        <v>3</v>
      </c>
      <c r="F1969" s="4" t="s">
        <v>49</v>
      </c>
      <c r="G1969" s="4" t="s">
        <v>16</v>
      </c>
      <c r="H1969" s="4" t="s">
        <v>159</v>
      </c>
      <c r="I1969" s="4" t="s">
        <v>282</v>
      </c>
      <c r="J1969" s="4">
        <v>8002158072</v>
      </c>
      <c r="K1969" s="4" t="s">
        <v>5775</v>
      </c>
      <c r="L1969" s="4" t="s">
        <v>8296</v>
      </c>
      <c r="M1969" s="4" t="s">
        <v>1095</v>
      </c>
      <c r="N1969" s="4" t="str">
        <f>VLOOKUP(F1969,Homologación!$A:$B,2,0)</f>
        <v>Ingeniería Ambiental</v>
      </c>
      <c r="O1969" s="4" t="str">
        <f>IFERROR(IF(VLOOKUP(G1969,Homologación!$A:$B,2,0)=Tabla1[[#This Row],[Carrera Equivalente Uniandes 1]],"",VLOOKUP(G1969,Homologación!$A:$B,2,0)),"")</f>
        <v>Ingeniería Civil</v>
      </c>
      <c r="P1969" s="4" t="str">
        <f>IFERROR(IF(OR(VLOOKUP(H1969,Homologación!$A:$B,2,0)=Tabla1[[#This Row],[Carrera Equivalente Uniandes 1]],VLOOKUP(H1969,Homologación!$A:$B,2,0)=Tabla1[[#This Row],[Carrera Equivalente Uniandes 2]]),"",VLOOKUP(H1969,Homologación!$A:$B,2,0)),"")</f>
        <v/>
      </c>
    </row>
    <row r="1970" spans="1:16" x14ac:dyDescent="0.25">
      <c r="A1970" s="4" t="s">
        <v>3070</v>
      </c>
      <c r="B1970" s="4" t="s">
        <v>58</v>
      </c>
      <c r="C1970" s="4" t="s">
        <v>183</v>
      </c>
      <c r="D1970" s="4" t="s">
        <v>4379</v>
      </c>
      <c r="E1970" s="4" t="s">
        <v>3</v>
      </c>
      <c r="F1970" s="4" t="s">
        <v>432</v>
      </c>
      <c r="G1970" s="4" t="s">
        <v>18</v>
      </c>
      <c r="H1970" s="4" t="s">
        <v>44</v>
      </c>
      <c r="I1970" s="4" t="s">
        <v>282</v>
      </c>
      <c r="J1970" s="4">
        <v>8002158072</v>
      </c>
      <c r="K1970" s="4" t="s">
        <v>5776</v>
      </c>
      <c r="L1970" s="4" t="s">
        <v>8297</v>
      </c>
      <c r="M1970" s="4" t="s">
        <v>1095</v>
      </c>
      <c r="N1970" s="4" t="str">
        <f>VLOOKUP(F1970,Homologación!$A:$B,2,0)</f>
        <v>Ingeniería Industrial</v>
      </c>
      <c r="O1970" s="4" t="str">
        <f>IFERROR(IF(VLOOKUP(G1970,Homologación!$A:$B,2,0)=Tabla1[[#This Row],[Carrera Equivalente Uniandes 1]],"",VLOOKUP(G1970,Homologación!$A:$B,2,0)),"")</f>
        <v>Historia</v>
      </c>
      <c r="P1970" s="4" t="str">
        <f>IFERROR(IF(OR(VLOOKUP(H1970,Homologación!$A:$B,2,0)=Tabla1[[#This Row],[Carrera Equivalente Uniandes 1]],VLOOKUP(H1970,Homologación!$A:$B,2,0)=Tabla1[[#This Row],[Carrera Equivalente Uniandes 2]]),"",VLOOKUP(H1970,Homologación!$A:$B,2,0)),"")</f>
        <v>Administración</v>
      </c>
    </row>
    <row r="1971" spans="1:16" x14ac:dyDescent="0.25">
      <c r="A1971" s="4" t="s">
        <v>3071</v>
      </c>
      <c r="B1971" s="4" t="s">
        <v>58</v>
      </c>
      <c r="C1971" s="4" t="s">
        <v>183</v>
      </c>
      <c r="D1971" s="4" t="s">
        <v>4379</v>
      </c>
      <c r="E1971" s="4" t="s">
        <v>3</v>
      </c>
      <c r="F1971" s="4" t="s">
        <v>21</v>
      </c>
      <c r="G1971" s="4" t="s">
        <v>9471</v>
      </c>
      <c r="I1971" s="4" t="s">
        <v>282</v>
      </c>
      <c r="J1971" s="4">
        <v>8002158072</v>
      </c>
      <c r="K1971" s="4" t="s">
        <v>5044</v>
      </c>
      <c r="L1971" s="4" t="s">
        <v>8298</v>
      </c>
      <c r="M1971" s="4" t="s">
        <v>1095</v>
      </c>
      <c r="N1971" s="4" t="str">
        <f>VLOOKUP(F1971,Homologación!$A:$B,2,0)</f>
        <v>Derecho</v>
      </c>
      <c r="O1971" s="4" t="str">
        <f>IFERROR(IF(VLOOKUP(G1971,Homologación!$A:$B,2,0)=Tabla1[[#This Row],[Carrera Equivalente Uniandes 1]],"",VLOOKUP(G1971,Homologación!$A:$B,2,0)),"")</f>
        <v/>
      </c>
      <c r="P1971" s="4" t="str">
        <f>IFERROR(IF(OR(VLOOKUP(H1971,Homologación!$A:$B,2,0)=Tabla1[[#This Row],[Carrera Equivalente Uniandes 1]],VLOOKUP(H1971,Homologación!$A:$B,2,0)=Tabla1[[#This Row],[Carrera Equivalente Uniandes 2]]),"",VLOOKUP(H1971,Homologación!$A:$B,2,0)),"")</f>
        <v/>
      </c>
    </row>
    <row r="1972" spans="1:16" x14ac:dyDescent="0.25">
      <c r="A1972" s="4" t="s">
        <v>3072</v>
      </c>
      <c r="B1972" s="4" t="s">
        <v>2</v>
      </c>
      <c r="C1972" s="4" t="s">
        <v>162</v>
      </c>
      <c r="D1972" s="4" t="s">
        <v>428</v>
      </c>
      <c r="E1972" s="4" t="s">
        <v>3</v>
      </c>
      <c r="F1972" s="4" t="s">
        <v>497</v>
      </c>
      <c r="I1972" s="4" t="s">
        <v>297</v>
      </c>
      <c r="J1972" s="4">
        <v>8999990697</v>
      </c>
      <c r="K1972" s="4" t="s">
        <v>5777</v>
      </c>
      <c r="L1972" s="4" t="s">
        <v>8299</v>
      </c>
      <c r="M1972" s="4" t="s">
        <v>1095</v>
      </c>
      <c r="N1972" s="4" t="str">
        <f>VLOOKUP(F1972,Homologación!$A:$B,2,0)</f>
        <v>Ingeniería Ambiental</v>
      </c>
      <c r="O1972" s="4" t="str">
        <f>IFERROR(IF(VLOOKUP(G1972,Homologación!$A:$B,2,0)=Tabla1[[#This Row],[Carrera Equivalente Uniandes 1]],"",VLOOKUP(G1972,Homologación!$A:$B,2,0)),"")</f>
        <v/>
      </c>
      <c r="P1972" s="4" t="str">
        <f>IFERROR(IF(OR(VLOOKUP(H1972,Homologación!$A:$B,2,0)=Tabla1[[#This Row],[Carrera Equivalente Uniandes 1]],VLOOKUP(H1972,Homologación!$A:$B,2,0)=Tabla1[[#This Row],[Carrera Equivalente Uniandes 2]]),"",VLOOKUP(H1972,Homologación!$A:$B,2,0)),"")</f>
        <v/>
      </c>
    </row>
    <row r="1973" spans="1:16" x14ac:dyDescent="0.25">
      <c r="A1973" s="4" t="s">
        <v>3073</v>
      </c>
      <c r="B1973" s="4" t="s">
        <v>89</v>
      </c>
      <c r="C1973" s="4" t="s">
        <v>88</v>
      </c>
      <c r="D1973" s="4" t="s">
        <v>426</v>
      </c>
      <c r="E1973" s="4" t="s">
        <v>3</v>
      </c>
      <c r="F1973" s="4" t="s">
        <v>15</v>
      </c>
      <c r="I1973" s="4" t="s">
        <v>718</v>
      </c>
      <c r="J1973" s="4">
        <v>8908032399</v>
      </c>
      <c r="K1973" s="4" t="s">
        <v>5778</v>
      </c>
      <c r="L1973" s="4" t="s">
        <v>8300</v>
      </c>
      <c r="M1973" s="4" t="s">
        <v>1095</v>
      </c>
      <c r="N1973" s="4" t="str">
        <f>VLOOKUP(F1973,Homologación!$A:$B,2,0)</f>
        <v>Administración</v>
      </c>
      <c r="O1973" s="4" t="str">
        <f>IFERROR(IF(VLOOKUP(G1973,Homologación!$A:$B,2,0)=Tabla1[[#This Row],[Carrera Equivalente Uniandes 1]],"",VLOOKUP(G1973,Homologación!$A:$B,2,0)),"")</f>
        <v/>
      </c>
      <c r="P1973" s="4" t="str">
        <f>IFERROR(IF(OR(VLOOKUP(H1973,Homologación!$A:$B,2,0)=Tabla1[[#This Row],[Carrera Equivalente Uniandes 1]],VLOOKUP(H1973,Homologación!$A:$B,2,0)=Tabla1[[#This Row],[Carrera Equivalente Uniandes 2]]),"",VLOOKUP(H1973,Homologación!$A:$B,2,0)),"")</f>
        <v/>
      </c>
    </row>
    <row r="1974" spans="1:16" x14ac:dyDescent="0.25">
      <c r="A1974" s="4" t="s">
        <v>3074</v>
      </c>
      <c r="B1974" s="4" t="s">
        <v>89</v>
      </c>
      <c r="C1974" s="4" t="s">
        <v>88</v>
      </c>
      <c r="D1974" s="4" t="s">
        <v>426</v>
      </c>
      <c r="E1974" s="4" t="s">
        <v>3</v>
      </c>
      <c r="F1974" s="4" t="s">
        <v>29</v>
      </c>
      <c r="I1974" s="4" t="s">
        <v>718</v>
      </c>
      <c r="J1974" s="4">
        <v>8908032399</v>
      </c>
      <c r="K1974" s="4" t="s">
        <v>5779</v>
      </c>
      <c r="L1974" s="4" t="s">
        <v>8301</v>
      </c>
      <c r="M1974" s="4" t="s">
        <v>1095</v>
      </c>
      <c r="N1974" s="4" t="str">
        <f>VLOOKUP(F1974,Homologación!$A:$B,2,0)</f>
        <v>Ingeniería de Sistemas y Computación</v>
      </c>
      <c r="O1974" s="4" t="str">
        <f>IFERROR(IF(VLOOKUP(G1974,Homologación!$A:$B,2,0)=Tabla1[[#This Row],[Carrera Equivalente Uniandes 1]],"",VLOOKUP(G1974,Homologación!$A:$B,2,0)),"")</f>
        <v/>
      </c>
      <c r="P1974" s="4" t="str">
        <f>IFERROR(IF(OR(VLOOKUP(H1974,Homologación!$A:$B,2,0)=Tabla1[[#This Row],[Carrera Equivalente Uniandes 1]],VLOOKUP(H1974,Homologación!$A:$B,2,0)=Tabla1[[#This Row],[Carrera Equivalente Uniandes 2]]),"",VLOOKUP(H1974,Homologación!$A:$B,2,0)),"")</f>
        <v/>
      </c>
    </row>
    <row r="1975" spans="1:16" x14ac:dyDescent="0.25">
      <c r="A1975" s="4" t="s">
        <v>3075</v>
      </c>
      <c r="B1975" s="4" t="s">
        <v>89</v>
      </c>
      <c r="C1975" s="4" t="s">
        <v>88</v>
      </c>
      <c r="D1975" s="4" t="s">
        <v>426</v>
      </c>
      <c r="E1975" s="4" t="s">
        <v>3</v>
      </c>
      <c r="F1975" s="4" t="s">
        <v>29</v>
      </c>
      <c r="I1975" s="4" t="s">
        <v>718</v>
      </c>
      <c r="J1975" s="4">
        <v>8908032399</v>
      </c>
      <c r="K1975" s="4" t="s">
        <v>5779</v>
      </c>
      <c r="L1975" s="4" t="s">
        <v>8301</v>
      </c>
      <c r="M1975" s="4" t="s">
        <v>1095</v>
      </c>
      <c r="N1975" s="4" t="str">
        <f>VLOOKUP(F1975,Homologación!$A:$B,2,0)</f>
        <v>Ingeniería de Sistemas y Computación</v>
      </c>
      <c r="O1975" s="4" t="str">
        <f>IFERROR(IF(VLOOKUP(G1975,Homologación!$A:$B,2,0)=Tabla1[[#This Row],[Carrera Equivalente Uniandes 1]],"",VLOOKUP(G1975,Homologación!$A:$B,2,0)),"")</f>
        <v/>
      </c>
      <c r="P1975" s="4" t="str">
        <f>IFERROR(IF(OR(VLOOKUP(H1975,Homologación!$A:$B,2,0)=Tabla1[[#This Row],[Carrera Equivalente Uniandes 1]],VLOOKUP(H1975,Homologación!$A:$B,2,0)=Tabla1[[#This Row],[Carrera Equivalente Uniandes 2]]),"",VLOOKUP(H1975,Homologación!$A:$B,2,0)),"")</f>
        <v/>
      </c>
    </row>
    <row r="1976" spans="1:16" x14ac:dyDescent="0.25">
      <c r="A1976" s="4" t="s">
        <v>3076</v>
      </c>
      <c r="B1976" s="4" t="s">
        <v>89</v>
      </c>
      <c r="C1976" s="4" t="s">
        <v>88</v>
      </c>
      <c r="D1976" s="4" t="s">
        <v>426</v>
      </c>
      <c r="E1976" s="4" t="s">
        <v>3</v>
      </c>
      <c r="F1976" s="4" t="s">
        <v>38</v>
      </c>
      <c r="I1976" s="4" t="s">
        <v>718</v>
      </c>
      <c r="J1976" s="4">
        <v>8908032399</v>
      </c>
      <c r="K1976" s="4" t="s">
        <v>5780</v>
      </c>
      <c r="L1976" s="4" t="s">
        <v>8302</v>
      </c>
      <c r="M1976" s="4" t="s">
        <v>1095</v>
      </c>
      <c r="N1976" s="4" t="str">
        <f>VLOOKUP(F1976,Homologación!$A:$B,2,0)</f>
        <v>Economía</v>
      </c>
      <c r="O1976" s="4" t="str">
        <f>IFERROR(IF(VLOOKUP(G1976,Homologación!$A:$B,2,0)=Tabla1[[#This Row],[Carrera Equivalente Uniandes 1]],"",VLOOKUP(G1976,Homologación!$A:$B,2,0)),"")</f>
        <v/>
      </c>
      <c r="P1976" s="4" t="str">
        <f>IFERROR(IF(OR(VLOOKUP(H1976,Homologación!$A:$B,2,0)=Tabla1[[#This Row],[Carrera Equivalente Uniandes 1]],VLOOKUP(H1976,Homologación!$A:$B,2,0)=Tabla1[[#This Row],[Carrera Equivalente Uniandes 2]]),"",VLOOKUP(H1976,Homologación!$A:$B,2,0)),"")</f>
        <v/>
      </c>
    </row>
    <row r="1977" spans="1:16" x14ac:dyDescent="0.25">
      <c r="A1977" s="4" t="s">
        <v>3077</v>
      </c>
      <c r="B1977" s="4" t="s">
        <v>89</v>
      </c>
      <c r="C1977" s="4" t="s">
        <v>88</v>
      </c>
      <c r="D1977" s="4" t="s">
        <v>426</v>
      </c>
      <c r="E1977" s="4" t="s">
        <v>3</v>
      </c>
      <c r="F1977" s="4" t="s">
        <v>14</v>
      </c>
      <c r="I1977" s="4" t="s">
        <v>718</v>
      </c>
      <c r="J1977" s="4">
        <v>8908032399</v>
      </c>
      <c r="K1977" s="4" t="s">
        <v>5781</v>
      </c>
      <c r="L1977" s="4" t="s">
        <v>8303</v>
      </c>
      <c r="M1977" s="4" t="s">
        <v>1095</v>
      </c>
      <c r="N1977" s="4" t="str">
        <f>VLOOKUP(F1977,Homologación!$A:$B,2,0)</f>
        <v>Ingeniería Industrial</v>
      </c>
      <c r="O1977" s="4" t="str">
        <f>IFERROR(IF(VLOOKUP(G1977,Homologación!$A:$B,2,0)=Tabla1[[#This Row],[Carrera Equivalente Uniandes 1]],"",VLOOKUP(G1977,Homologación!$A:$B,2,0)),"")</f>
        <v/>
      </c>
      <c r="P1977" s="4" t="str">
        <f>IFERROR(IF(OR(VLOOKUP(H1977,Homologación!$A:$B,2,0)=Tabla1[[#This Row],[Carrera Equivalente Uniandes 1]],VLOOKUP(H1977,Homologación!$A:$B,2,0)=Tabla1[[#This Row],[Carrera Equivalente Uniandes 2]]),"",VLOOKUP(H1977,Homologación!$A:$B,2,0)),"")</f>
        <v/>
      </c>
    </row>
    <row r="1978" spans="1:16" x14ac:dyDescent="0.25">
      <c r="A1978" s="4" t="s">
        <v>3078</v>
      </c>
      <c r="B1978" s="4" t="s">
        <v>199</v>
      </c>
      <c r="C1978" s="4" t="s">
        <v>250</v>
      </c>
      <c r="D1978" s="4" t="s">
        <v>4373</v>
      </c>
      <c r="E1978" s="4" t="s">
        <v>3</v>
      </c>
      <c r="F1978" s="4" t="s">
        <v>49</v>
      </c>
      <c r="G1978" s="4" t="s">
        <v>93</v>
      </c>
      <c r="I1978" s="4" t="s">
        <v>320</v>
      </c>
      <c r="J1978" s="4">
        <v>8999997171</v>
      </c>
      <c r="K1978" s="4" t="s">
        <v>5782</v>
      </c>
      <c r="L1978" s="4" t="s">
        <v>8304</v>
      </c>
      <c r="M1978" s="4" t="s">
        <v>1095</v>
      </c>
      <c r="N1978" s="4" t="str">
        <f>VLOOKUP(F1978,Homologación!$A:$B,2,0)</f>
        <v>Ingeniería Ambiental</v>
      </c>
      <c r="O1978" s="4" t="str">
        <f>IFERROR(IF(VLOOKUP(G1978,Homologación!$A:$B,2,0)=Tabla1[[#This Row],[Carrera Equivalente Uniandes 1]],"",VLOOKUP(G1978,Homologación!$A:$B,2,0)),"")</f>
        <v/>
      </c>
      <c r="P1978" s="4" t="str">
        <f>IFERROR(IF(OR(VLOOKUP(H1978,Homologación!$A:$B,2,0)=Tabla1[[#This Row],[Carrera Equivalente Uniandes 1]],VLOOKUP(H1978,Homologación!$A:$B,2,0)=Tabla1[[#This Row],[Carrera Equivalente Uniandes 2]]),"",VLOOKUP(H1978,Homologación!$A:$B,2,0)),"")</f>
        <v/>
      </c>
    </row>
    <row r="1979" spans="1:16" x14ac:dyDescent="0.25">
      <c r="A1979" s="4" t="s">
        <v>3079</v>
      </c>
      <c r="B1979" s="4" t="s">
        <v>199</v>
      </c>
      <c r="C1979" s="4" t="s">
        <v>250</v>
      </c>
      <c r="D1979" s="4" t="s">
        <v>4373</v>
      </c>
      <c r="E1979" s="4" t="s">
        <v>3</v>
      </c>
      <c r="F1979" s="4" t="s">
        <v>9512</v>
      </c>
      <c r="G1979" s="4" t="s">
        <v>9407</v>
      </c>
      <c r="I1979" s="4" t="s">
        <v>320</v>
      </c>
      <c r="J1979" s="4">
        <v>8999997171</v>
      </c>
      <c r="K1979" s="4" t="s">
        <v>5783</v>
      </c>
      <c r="L1979" s="4" t="s">
        <v>8305</v>
      </c>
      <c r="M1979" s="4" t="s">
        <v>1095</v>
      </c>
      <c r="N1979" s="4" t="str">
        <f>VLOOKUP(F1979,Homologación!$A:$B,2,0)</f>
        <v>Administración</v>
      </c>
      <c r="O1979" s="4" t="str">
        <f>IFERROR(IF(VLOOKUP(G1979,Homologación!$A:$B,2,0)=Tabla1[[#This Row],[Carrera Equivalente Uniandes 1]],"",VLOOKUP(G1979,Homologación!$A:$B,2,0)),"")</f>
        <v/>
      </c>
      <c r="P1979" s="4" t="str">
        <f>IFERROR(IF(OR(VLOOKUP(H1979,Homologación!$A:$B,2,0)=Tabla1[[#This Row],[Carrera Equivalente Uniandes 1]],VLOOKUP(H1979,Homologación!$A:$B,2,0)=Tabla1[[#This Row],[Carrera Equivalente Uniandes 2]]),"",VLOOKUP(H1979,Homologación!$A:$B,2,0)),"")</f>
        <v/>
      </c>
    </row>
    <row r="1980" spans="1:16" x14ac:dyDescent="0.25">
      <c r="A1980" s="4" t="s">
        <v>3080</v>
      </c>
      <c r="B1980" s="4" t="s">
        <v>199</v>
      </c>
      <c r="C1980" s="4" t="s">
        <v>250</v>
      </c>
      <c r="D1980" s="4" t="s">
        <v>4373</v>
      </c>
      <c r="E1980" s="4" t="s">
        <v>3</v>
      </c>
      <c r="F1980" s="4" t="s">
        <v>12</v>
      </c>
      <c r="G1980" s="4" t="s">
        <v>9513</v>
      </c>
      <c r="I1980" s="4" t="s">
        <v>320</v>
      </c>
      <c r="J1980" s="4">
        <v>8999997171</v>
      </c>
      <c r="K1980" s="4" t="s">
        <v>5784</v>
      </c>
      <c r="L1980" s="4" t="s">
        <v>8306</v>
      </c>
      <c r="M1980" s="4" t="s">
        <v>1095</v>
      </c>
      <c r="N1980" s="4" t="str">
        <f>VLOOKUP(F1980,Homologación!$A:$B,2,0)</f>
        <v>Ciencia Política</v>
      </c>
      <c r="O1980" s="4" t="str">
        <f>IFERROR(IF(VLOOKUP(G1980,Homologación!$A:$B,2,0)=Tabla1[[#This Row],[Carrera Equivalente Uniandes 1]],"",VLOOKUP(G1980,Homologación!$A:$B,2,0)),"")</f>
        <v>Literatura</v>
      </c>
      <c r="P1980" s="4" t="str">
        <f>IFERROR(IF(OR(VLOOKUP(H1980,Homologación!$A:$B,2,0)=Tabla1[[#This Row],[Carrera Equivalente Uniandes 1]],VLOOKUP(H1980,Homologación!$A:$B,2,0)=Tabla1[[#This Row],[Carrera Equivalente Uniandes 2]]),"",VLOOKUP(H1980,Homologación!$A:$B,2,0)),"")</f>
        <v/>
      </c>
    </row>
    <row r="1981" spans="1:16" x14ac:dyDescent="0.25">
      <c r="A1981" s="4" t="s">
        <v>3081</v>
      </c>
      <c r="B1981" s="4" t="s">
        <v>26</v>
      </c>
      <c r="C1981" s="4" t="s">
        <v>26</v>
      </c>
      <c r="D1981" s="4" t="s">
        <v>429</v>
      </c>
      <c r="E1981" s="4" t="s">
        <v>3</v>
      </c>
      <c r="F1981" s="4" t="s">
        <v>38</v>
      </c>
      <c r="I1981" s="4" t="s">
        <v>116</v>
      </c>
      <c r="J1981" s="4">
        <v>8999990278</v>
      </c>
      <c r="K1981" s="4" t="s">
        <v>5513</v>
      </c>
      <c r="L1981" s="4" t="s">
        <v>8307</v>
      </c>
      <c r="M1981" s="4" t="s">
        <v>9393</v>
      </c>
      <c r="N1981" s="4" t="str">
        <f>VLOOKUP(F1981,Homologación!$A:$B,2,0)</f>
        <v>Economía</v>
      </c>
      <c r="O1981" s="4" t="str">
        <f>IFERROR(IF(VLOOKUP(G1981,Homologación!$A:$B,2,0)=Tabla1[[#This Row],[Carrera Equivalente Uniandes 1]],"",VLOOKUP(G1981,Homologación!$A:$B,2,0)),"")</f>
        <v/>
      </c>
      <c r="P1981" s="4" t="str">
        <f>IFERROR(IF(OR(VLOOKUP(H1981,Homologación!$A:$B,2,0)=Tabla1[[#This Row],[Carrera Equivalente Uniandes 1]],VLOOKUP(H1981,Homologación!$A:$B,2,0)=Tabla1[[#This Row],[Carrera Equivalente Uniandes 2]]),"",VLOOKUP(H1981,Homologación!$A:$B,2,0)),"")</f>
        <v/>
      </c>
    </row>
    <row r="1982" spans="1:16" x14ac:dyDescent="0.25">
      <c r="A1982" s="4" t="s">
        <v>3082</v>
      </c>
      <c r="B1982" s="4" t="s">
        <v>26</v>
      </c>
      <c r="C1982" s="4" t="s">
        <v>26</v>
      </c>
      <c r="D1982" s="4" t="s">
        <v>429</v>
      </c>
      <c r="E1982" s="4" t="s">
        <v>3</v>
      </c>
      <c r="F1982" s="4" t="s">
        <v>21</v>
      </c>
      <c r="I1982" s="4" t="s">
        <v>116</v>
      </c>
      <c r="J1982" s="4">
        <v>8999990278</v>
      </c>
      <c r="K1982" s="4" t="s">
        <v>1007</v>
      </c>
      <c r="L1982" s="4" t="s">
        <v>8308</v>
      </c>
      <c r="M1982" s="4" t="s">
        <v>9393</v>
      </c>
      <c r="N1982" s="4" t="str">
        <f>VLOOKUP(F1982,Homologación!$A:$B,2,0)</f>
        <v>Derecho</v>
      </c>
      <c r="O1982" s="4" t="str">
        <f>IFERROR(IF(VLOOKUP(G1982,Homologación!$A:$B,2,0)=Tabla1[[#This Row],[Carrera Equivalente Uniandes 1]],"",VLOOKUP(G1982,Homologación!$A:$B,2,0)),"")</f>
        <v/>
      </c>
      <c r="P1982" s="4" t="str">
        <f>IFERROR(IF(OR(VLOOKUP(H1982,Homologación!$A:$B,2,0)=Tabla1[[#This Row],[Carrera Equivalente Uniandes 1]],VLOOKUP(H1982,Homologación!$A:$B,2,0)=Tabla1[[#This Row],[Carrera Equivalente Uniandes 2]]),"",VLOOKUP(H1982,Homologación!$A:$B,2,0)),"")</f>
        <v/>
      </c>
    </row>
    <row r="1983" spans="1:16" x14ac:dyDescent="0.25">
      <c r="A1983" s="4" t="s">
        <v>3083</v>
      </c>
      <c r="B1983" s="4" t="s">
        <v>199</v>
      </c>
      <c r="C1983" s="4" t="s">
        <v>250</v>
      </c>
      <c r="D1983" s="4" t="s">
        <v>4373</v>
      </c>
      <c r="E1983" s="4" t="s">
        <v>9572</v>
      </c>
      <c r="F1983" s="4" t="s">
        <v>9514</v>
      </c>
      <c r="G1983" s="4" t="s">
        <v>9515</v>
      </c>
      <c r="I1983" s="4" t="s">
        <v>184</v>
      </c>
      <c r="J1983" s="4">
        <v>8001876321</v>
      </c>
      <c r="K1983" s="4" t="s">
        <v>5785</v>
      </c>
      <c r="L1983" s="4" t="s">
        <v>8309</v>
      </c>
      <c r="M1983" s="4" t="s">
        <v>1095</v>
      </c>
      <c r="N1983" s="4" t="str">
        <f>VLOOKUP(F1983,Homologación!$A:$B,2,0)</f>
        <v>Ingeniería de Sistemas y Computación</v>
      </c>
      <c r="O1983" s="4" t="str">
        <f>IFERROR(IF(VLOOKUP(G1983,Homologación!$A:$B,2,0)=Tabla1[[#This Row],[Carrera Equivalente Uniandes 1]],"",VLOOKUP(G1983,Homologación!$A:$B,2,0)),"")</f>
        <v>Ingeniería Industrial</v>
      </c>
      <c r="P1983" s="4" t="str">
        <f>IFERROR(IF(OR(VLOOKUP(H1983,Homologación!$A:$B,2,0)=Tabla1[[#This Row],[Carrera Equivalente Uniandes 1]],VLOOKUP(H1983,Homologación!$A:$B,2,0)=Tabla1[[#This Row],[Carrera Equivalente Uniandes 2]]),"",VLOOKUP(H1983,Homologación!$A:$B,2,0)),"")</f>
        <v/>
      </c>
    </row>
    <row r="1984" spans="1:16" x14ac:dyDescent="0.25">
      <c r="A1984" s="4" t="s">
        <v>3084</v>
      </c>
      <c r="B1984" s="4" t="s">
        <v>199</v>
      </c>
      <c r="C1984" s="4" t="s">
        <v>250</v>
      </c>
      <c r="D1984" s="4" t="s">
        <v>4373</v>
      </c>
      <c r="E1984" s="4" t="s">
        <v>9572</v>
      </c>
      <c r="F1984" s="4" t="s">
        <v>9407</v>
      </c>
      <c r="I1984" s="4" t="s">
        <v>184</v>
      </c>
      <c r="J1984" s="4">
        <v>8001876321</v>
      </c>
      <c r="K1984" s="4" t="s">
        <v>5786</v>
      </c>
      <c r="L1984" s="4" t="s">
        <v>8310</v>
      </c>
      <c r="M1984" s="4" t="s">
        <v>1095</v>
      </c>
      <c r="N1984" s="4" t="str">
        <f>VLOOKUP(F1984,Homologación!$A:$B,2,0)</f>
        <v>Administración</v>
      </c>
      <c r="O1984" s="4" t="str">
        <f>IFERROR(IF(VLOOKUP(G1984,Homologación!$A:$B,2,0)=Tabla1[[#This Row],[Carrera Equivalente Uniandes 1]],"",VLOOKUP(G1984,Homologación!$A:$B,2,0)),"")</f>
        <v/>
      </c>
      <c r="P1984" s="4" t="str">
        <f>IFERROR(IF(OR(VLOOKUP(H1984,Homologación!$A:$B,2,0)=Tabla1[[#This Row],[Carrera Equivalente Uniandes 1]],VLOOKUP(H1984,Homologación!$A:$B,2,0)=Tabla1[[#This Row],[Carrera Equivalente Uniandes 2]]),"",VLOOKUP(H1984,Homologación!$A:$B,2,0)),"")</f>
        <v/>
      </c>
    </row>
    <row r="1985" spans="1:16" x14ac:dyDescent="0.25">
      <c r="A1985" s="4" t="s">
        <v>3085</v>
      </c>
      <c r="B1985" s="4" t="s">
        <v>199</v>
      </c>
      <c r="C1985" s="4" t="s">
        <v>250</v>
      </c>
      <c r="D1985" s="4" t="s">
        <v>4373</v>
      </c>
      <c r="E1985" s="4" t="s">
        <v>9572</v>
      </c>
      <c r="F1985" s="4" t="s">
        <v>432</v>
      </c>
      <c r="G1985" s="4" t="s">
        <v>524</v>
      </c>
      <c r="H1985" s="4" t="s">
        <v>9516</v>
      </c>
      <c r="I1985" s="4" t="s">
        <v>184</v>
      </c>
      <c r="J1985" s="4">
        <v>8001876321</v>
      </c>
      <c r="K1985" s="4" t="s">
        <v>5787</v>
      </c>
      <c r="L1985" s="4" t="s">
        <v>8311</v>
      </c>
      <c r="M1985" s="4" t="s">
        <v>1095</v>
      </c>
      <c r="N1985" s="4" t="str">
        <f>VLOOKUP(F1985,Homologación!$A:$B,2,0)</f>
        <v>Ingeniería Industrial</v>
      </c>
      <c r="O1985" s="4" t="str">
        <f>IFERROR(IF(VLOOKUP(G1985,Homologación!$A:$B,2,0)=Tabla1[[#This Row],[Carrera Equivalente Uniandes 1]],"",VLOOKUP(G1985,Homologación!$A:$B,2,0)),"")</f>
        <v>Historia</v>
      </c>
      <c r="P1985" s="4" t="str">
        <f>IFERROR(IF(OR(VLOOKUP(H1985,Homologación!$A:$B,2,0)=Tabla1[[#This Row],[Carrera Equivalente Uniandes 1]],VLOOKUP(H1985,Homologación!$A:$B,2,0)=Tabla1[[#This Row],[Carrera Equivalente Uniandes 2]]),"",VLOOKUP(H1985,Homologación!$A:$B,2,0)),"")</f>
        <v>Matemáticas</v>
      </c>
    </row>
    <row r="1986" spans="1:16" x14ac:dyDescent="0.25">
      <c r="A1986" s="4" t="s">
        <v>3086</v>
      </c>
      <c r="B1986" s="4" t="s">
        <v>199</v>
      </c>
      <c r="C1986" s="4" t="s">
        <v>250</v>
      </c>
      <c r="D1986" s="4" t="s">
        <v>4373</v>
      </c>
      <c r="E1986" s="4" t="s">
        <v>9572</v>
      </c>
      <c r="F1986" s="4" t="s">
        <v>15</v>
      </c>
      <c r="G1986" s="4" t="s">
        <v>9428</v>
      </c>
      <c r="I1986" s="4" t="s">
        <v>184</v>
      </c>
      <c r="J1986" s="4">
        <v>8001876321</v>
      </c>
      <c r="K1986" s="4" t="s">
        <v>5788</v>
      </c>
      <c r="L1986" s="4" t="s">
        <v>8312</v>
      </c>
      <c r="M1986" s="4" t="s">
        <v>1095</v>
      </c>
      <c r="N1986" s="4" t="str">
        <f>VLOOKUP(F1986,Homologación!$A:$B,2,0)</f>
        <v>Administración</v>
      </c>
      <c r="O1986" s="4" t="str">
        <f>IFERROR(IF(VLOOKUP(G1986,Homologación!$A:$B,2,0)=Tabla1[[#This Row],[Carrera Equivalente Uniandes 1]],"",VLOOKUP(G1986,Homologación!$A:$B,2,0)),"")</f>
        <v/>
      </c>
      <c r="P1986" s="4" t="str">
        <f>IFERROR(IF(OR(VLOOKUP(H1986,Homologación!$A:$B,2,0)=Tabla1[[#This Row],[Carrera Equivalente Uniandes 1]],VLOOKUP(H1986,Homologación!$A:$B,2,0)=Tabla1[[#This Row],[Carrera Equivalente Uniandes 2]]),"",VLOOKUP(H1986,Homologación!$A:$B,2,0)),"")</f>
        <v/>
      </c>
    </row>
    <row r="1987" spans="1:16" x14ac:dyDescent="0.25">
      <c r="A1987" s="4" t="s">
        <v>3087</v>
      </c>
      <c r="B1987" s="4" t="s">
        <v>199</v>
      </c>
      <c r="C1987" s="4" t="s">
        <v>250</v>
      </c>
      <c r="D1987" s="4" t="s">
        <v>4373</v>
      </c>
      <c r="E1987" s="4" t="s">
        <v>9572</v>
      </c>
      <c r="F1987" s="4" t="s">
        <v>9517</v>
      </c>
      <c r="G1987" s="4" t="s">
        <v>9514</v>
      </c>
      <c r="H1987" s="4" t="s">
        <v>122</v>
      </c>
      <c r="I1987" s="4" t="s">
        <v>184</v>
      </c>
      <c r="J1987" s="4">
        <v>8001876321</v>
      </c>
      <c r="K1987" s="4" t="s">
        <v>5788</v>
      </c>
      <c r="L1987" s="4" t="s">
        <v>8313</v>
      </c>
      <c r="M1987" s="4" t="s">
        <v>1095</v>
      </c>
      <c r="N1987" s="4" t="str">
        <f>VLOOKUP(F1987,Homologación!$A:$B,2,0)</f>
        <v>Ingeniería de Sistemas y Computación</v>
      </c>
      <c r="O1987" s="4" t="str">
        <f>IFERROR(IF(VLOOKUP(G1987,Homologación!$A:$B,2,0)=Tabla1[[#This Row],[Carrera Equivalente Uniandes 1]],"",VLOOKUP(G1987,Homologación!$A:$B,2,0)),"")</f>
        <v/>
      </c>
      <c r="P1987" s="4" t="str">
        <f>IFERROR(IF(OR(VLOOKUP(H1987,Homologación!$A:$B,2,0)=Tabla1[[#This Row],[Carrera Equivalente Uniandes 1]],VLOOKUP(H1987,Homologación!$A:$B,2,0)=Tabla1[[#This Row],[Carrera Equivalente Uniandes 2]]),"",VLOOKUP(H1987,Homologación!$A:$B,2,0)),"")</f>
        <v>Administración</v>
      </c>
    </row>
    <row r="1988" spans="1:16" x14ac:dyDescent="0.25">
      <c r="A1988" s="4" t="s">
        <v>3088</v>
      </c>
      <c r="B1988" s="4" t="s">
        <v>199</v>
      </c>
      <c r="C1988" s="4" t="s">
        <v>250</v>
      </c>
      <c r="D1988" s="4" t="s">
        <v>4373</v>
      </c>
      <c r="E1988" s="4" t="s">
        <v>9572</v>
      </c>
      <c r="F1988" s="4" t="s">
        <v>9514</v>
      </c>
      <c r="G1988" s="4" t="s">
        <v>9518</v>
      </c>
      <c r="I1988" s="4" t="s">
        <v>184</v>
      </c>
      <c r="J1988" s="4">
        <v>8001876321</v>
      </c>
      <c r="K1988" s="4" t="s">
        <v>5789</v>
      </c>
      <c r="L1988" s="4" t="s">
        <v>8312</v>
      </c>
      <c r="M1988" s="4" t="s">
        <v>1095</v>
      </c>
      <c r="N1988" s="4" t="str">
        <f>VLOOKUP(F1988,Homologación!$A:$B,2,0)</f>
        <v>Ingeniería de Sistemas y Computación</v>
      </c>
      <c r="O1988" s="4" t="str">
        <f>IFERROR(IF(VLOOKUP(G1988,Homologación!$A:$B,2,0)=Tabla1[[#This Row],[Carrera Equivalente Uniandes 1]],"",VLOOKUP(G1988,Homologación!$A:$B,2,0)),"")</f>
        <v>Administración</v>
      </c>
      <c r="P1988" s="4" t="str">
        <f>IFERROR(IF(OR(VLOOKUP(H1988,Homologación!$A:$B,2,0)=Tabla1[[#This Row],[Carrera Equivalente Uniandes 1]],VLOOKUP(H1988,Homologación!$A:$B,2,0)=Tabla1[[#This Row],[Carrera Equivalente Uniandes 2]]),"",VLOOKUP(H1988,Homologación!$A:$B,2,0)),"")</f>
        <v/>
      </c>
    </row>
    <row r="1989" spans="1:16" x14ac:dyDescent="0.25">
      <c r="A1989" s="4" t="s">
        <v>3089</v>
      </c>
      <c r="B1989" s="4" t="s">
        <v>199</v>
      </c>
      <c r="C1989" s="4" t="s">
        <v>250</v>
      </c>
      <c r="D1989" s="4" t="s">
        <v>4373</v>
      </c>
      <c r="E1989" s="4" t="s">
        <v>9572</v>
      </c>
      <c r="F1989" s="4" t="s">
        <v>9519</v>
      </c>
      <c r="G1989" s="4" t="s">
        <v>494</v>
      </c>
      <c r="I1989" s="4" t="s">
        <v>184</v>
      </c>
      <c r="J1989" s="4">
        <v>8001876321</v>
      </c>
      <c r="K1989" s="4" t="s">
        <v>5788</v>
      </c>
      <c r="L1989" s="4" t="s">
        <v>8314</v>
      </c>
      <c r="M1989" s="4" t="s">
        <v>1095</v>
      </c>
      <c r="N1989" s="4" t="str">
        <f>VLOOKUP(F1989,Homologación!$A:$B,2,0)</f>
        <v>Administración</v>
      </c>
      <c r="O1989" s="4" t="str">
        <f>IFERROR(IF(VLOOKUP(G1989,Homologación!$A:$B,2,0)=Tabla1[[#This Row],[Carrera Equivalente Uniandes 1]],"",VLOOKUP(G1989,Homologación!$A:$B,2,0)),"")</f>
        <v>Ingeniería de Sistemas y Computación</v>
      </c>
      <c r="P1989" s="4" t="str">
        <f>IFERROR(IF(OR(VLOOKUP(H1989,Homologación!$A:$B,2,0)=Tabla1[[#This Row],[Carrera Equivalente Uniandes 1]],VLOOKUP(H1989,Homologación!$A:$B,2,0)=Tabla1[[#This Row],[Carrera Equivalente Uniandes 2]]),"",VLOOKUP(H1989,Homologación!$A:$B,2,0)),"")</f>
        <v/>
      </c>
    </row>
    <row r="1990" spans="1:16" x14ac:dyDescent="0.25">
      <c r="A1990" s="4" t="s">
        <v>3090</v>
      </c>
      <c r="B1990" s="4" t="s">
        <v>199</v>
      </c>
      <c r="C1990" s="4" t="s">
        <v>250</v>
      </c>
      <c r="D1990" s="4" t="s">
        <v>4373</v>
      </c>
      <c r="E1990" s="4" t="s">
        <v>9572</v>
      </c>
      <c r="F1990" s="4" t="s">
        <v>9519</v>
      </c>
      <c r="G1990" s="4" t="s">
        <v>9516</v>
      </c>
      <c r="I1990" s="4" t="s">
        <v>184</v>
      </c>
      <c r="J1990" s="4">
        <v>8001876321</v>
      </c>
      <c r="K1990" s="4" t="s">
        <v>5790</v>
      </c>
      <c r="L1990" s="4" t="s">
        <v>8315</v>
      </c>
      <c r="M1990" s="4" t="s">
        <v>1095</v>
      </c>
      <c r="N1990" s="4" t="str">
        <f>VLOOKUP(F1990,Homologación!$A:$B,2,0)</f>
        <v>Administración</v>
      </c>
      <c r="O1990" s="4" t="str">
        <f>IFERROR(IF(VLOOKUP(G1990,Homologación!$A:$B,2,0)=Tabla1[[#This Row],[Carrera Equivalente Uniandes 1]],"",VLOOKUP(G1990,Homologación!$A:$B,2,0)),"")</f>
        <v>Matemáticas</v>
      </c>
      <c r="P1990" s="4" t="str">
        <f>IFERROR(IF(OR(VLOOKUP(H1990,Homologación!$A:$B,2,0)=Tabla1[[#This Row],[Carrera Equivalente Uniandes 1]],VLOOKUP(H1990,Homologación!$A:$B,2,0)=Tabla1[[#This Row],[Carrera Equivalente Uniandes 2]]),"",VLOOKUP(H1990,Homologación!$A:$B,2,0)),"")</f>
        <v/>
      </c>
    </row>
    <row r="1991" spans="1:16" x14ac:dyDescent="0.25">
      <c r="A1991" s="4" t="s">
        <v>3091</v>
      </c>
      <c r="B1991" s="4" t="s">
        <v>199</v>
      </c>
      <c r="C1991" s="4" t="s">
        <v>250</v>
      </c>
      <c r="D1991" s="4" t="s">
        <v>4373</v>
      </c>
      <c r="E1991" s="4" t="s">
        <v>9572</v>
      </c>
      <c r="F1991" s="4" t="s">
        <v>56</v>
      </c>
      <c r="G1991" s="4" t="s">
        <v>46</v>
      </c>
      <c r="I1991" s="4" t="s">
        <v>184</v>
      </c>
      <c r="J1991" s="4">
        <v>8001876321</v>
      </c>
      <c r="K1991" s="4" t="s">
        <v>106</v>
      </c>
      <c r="L1991" s="4" t="s">
        <v>8316</v>
      </c>
      <c r="M1991" s="4" t="s">
        <v>1095</v>
      </c>
      <c r="N1991" s="4" t="str">
        <f>VLOOKUP(F1991,Homologación!$A:$B,2,0)</f>
        <v>Ingeniería Biomédica</v>
      </c>
      <c r="O1991" s="4" t="str">
        <f>IFERROR(IF(VLOOKUP(G1991,Homologación!$A:$B,2,0)=Tabla1[[#This Row],[Carrera Equivalente Uniandes 1]],"",VLOOKUP(G1991,Homologación!$A:$B,2,0)),"")</f>
        <v/>
      </c>
      <c r="P1991" s="4" t="str">
        <f>IFERROR(IF(OR(VLOOKUP(H1991,Homologación!$A:$B,2,0)=Tabla1[[#This Row],[Carrera Equivalente Uniandes 1]],VLOOKUP(H1991,Homologación!$A:$B,2,0)=Tabla1[[#This Row],[Carrera Equivalente Uniandes 2]]),"",VLOOKUP(H1991,Homologación!$A:$B,2,0)),"")</f>
        <v/>
      </c>
    </row>
    <row r="1992" spans="1:16" x14ac:dyDescent="0.25">
      <c r="A1992" s="4" t="s">
        <v>3092</v>
      </c>
      <c r="B1992" s="4" t="s">
        <v>199</v>
      </c>
      <c r="C1992" s="4" t="s">
        <v>250</v>
      </c>
      <c r="D1992" s="4" t="s">
        <v>4373</v>
      </c>
      <c r="E1992" s="4" t="s">
        <v>9572</v>
      </c>
      <c r="F1992" s="4" t="s">
        <v>542</v>
      </c>
      <c r="G1992" s="4" t="s">
        <v>15</v>
      </c>
      <c r="I1992" s="4" t="s">
        <v>184</v>
      </c>
      <c r="J1992" s="4">
        <v>8001876321</v>
      </c>
      <c r="K1992" s="4" t="s">
        <v>5791</v>
      </c>
      <c r="L1992" s="4" t="s">
        <v>8317</v>
      </c>
      <c r="M1992" s="4" t="s">
        <v>1095</v>
      </c>
      <c r="N1992" s="4" t="str">
        <f>VLOOKUP(F1992,Homologación!$A:$B,2,0)</f>
        <v>Ingeniería de Sistemas y Computación</v>
      </c>
      <c r="O1992" s="4" t="str">
        <f>IFERROR(IF(VLOOKUP(G1992,Homologación!$A:$B,2,0)=Tabla1[[#This Row],[Carrera Equivalente Uniandes 1]],"",VLOOKUP(G1992,Homologación!$A:$B,2,0)),"")</f>
        <v>Administración</v>
      </c>
      <c r="P1992" s="4" t="str">
        <f>IFERROR(IF(OR(VLOOKUP(H1992,Homologación!$A:$B,2,0)=Tabla1[[#This Row],[Carrera Equivalente Uniandes 1]],VLOOKUP(H1992,Homologación!$A:$B,2,0)=Tabla1[[#This Row],[Carrera Equivalente Uniandes 2]]),"",VLOOKUP(H1992,Homologación!$A:$B,2,0)),"")</f>
        <v/>
      </c>
    </row>
    <row r="1993" spans="1:16" x14ac:dyDescent="0.25">
      <c r="A1993" s="4" t="s">
        <v>3093</v>
      </c>
      <c r="B1993" s="4" t="s">
        <v>199</v>
      </c>
      <c r="C1993" s="4" t="s">
        <v>250</v>
      </c>
      <c r="D1993" s="4" t="s">
        <v>4373</v>
      </c>
      <c r="E1993" s="4" t="s">
        <v>9572</v>
      </c>
      <c r="F1993" s="4" t="s">
        <v>449</v>
      </c>
      <c r="I1993" s="4" t="s">
        <v>720</v>
      </c>
      <c r="J1993" s="4">
        <v>8917800926</v>
      </c>
      <c r="K1993" s="4" t="s">
        <v>5792</v>
      </c>
      <c r="L1993" s="4" t="s">
        <v>8318</v>
      </c>
      <c r="M1993" s="4" t="s">
        <v>1095</v>
      </c>
      <c r="N1993" s="4" t="str">
        <f>VLOOKUP(F1993,Homologación!$A:$B,2,0)</f>
        <v>Ingeniería Biomédica</v>
      </c>
      <c r="O1993" s="4" t="str">
        <f>IFERROR(IF(VLOOKUP(G1993,Homologación!$A:$B,2,0)=Tabla1[[#This Row],[Carrera Equivalente Uniandes 1]],"",VLOOKUP(G1993,Homologación!$A:$B,2,0)),"")</f>
        <v/>
      </c>
      <c r="P1993" s="4" t="str">
        <f>IFERROR(IF(OR(VLOOKUP(H1993,Homologación!$A:$B,2,0)=Tabla1[[#This Row],[Carrera Equivalente Uniandes 1]],VLOOKUP(H1993,Homologación!$A:$B,2,0)=Tabla1[[#This Row],[Carrera Equivalente Uniandes 2]]),"",VLOOKUP(H1993,Homologación!$A:$B,2,0)),"")</f>
        <v/>
      </c>
    </row>
    <row r="1994" spans="1:16" x14ac:dyDescent="0.25">
      <c r="A1994" s="4" t="s">
        <v>3094</v>
      </c>
      <c r="B1994" s="4" t="s">
        <v>199</v>
      </c>
      <c r="C1994" s="4" t="s">
        <v>250</v>
      </c>
      <c r="D1994" s="4" t="s">
        <v>4373</v>
      </c>
      <c r="E1994" s="4" t="s">
        <v>9572</v>
      </c>
      <c r="F1994" s="4" t="s">
        <v>9520</v>
      </c>
      <c r="I1994" s="4" t="s">
        <v>297</v>
      </c>
      <c r="J1994" s="4">
        <v>8999990697</v>
      </c>
      <c r="K1994" s="4" t="s">
        <v>5793</v>
      </c>
      <c r="L1994" s="4" t="s">
        <v>8319</v>
      </c>
      <c r="M1994" s="4" t="s">
        <v>1095</v>
      </c>
      <c r="N1994" s="4" t="str">
        <f>VLOOKUP(F1994,Homologación!$A:$B,2,0)</f>
        <v>Microbiología</v>
      </c>
      <c r="O1994" s="4" t="str">
        <f>IFERROR(IF(VLOOKUP(G1994,Homologación!$A:$B,2,0)=Tabla1[[#This Row],[Carrera Equivalente Uniandes 1]],"",VLOOKUP(G1994,Homologación!$A:$B,2,0)),"")</f>
        <v/>
      </c>
      <c r="P1994" s="4" t="str">
        <f>IFERROR(IF(OR(VLOOKUP(H1994,Homologación!$A:$B,2,0)=Tabla1[[#This Row],[Carrera Equivalente Uniandes 1]],VLOOKUP(H1994,Homologación!$A:$B,2,0)=Tabla1[[#This Row],[Carrera Equivalente Uniandes 2]]),"",VLOOKUP(H1994,Homologación!$A:$B,2,0)),"")</f>
        <v/>
      </c>
    </row>
    <row r="1995" spans="1:16" x14ac:dyDescent="0.25">
      <c r="A1995" s="4" t="s">
        <v>3095</v>
      </c>
      <c r="B1995" s="4" t="s">
        <v>199</v>
      </c>
      <c r="C1995" s="4" t="s">
        <v>250</v>
      </c>
      <c r="D1995" s="4" t="s">
        <v>4373</v>
      </c>
      <c r="E1995" s="4" t="s">
        <v>3</v>
      </c>
      <c r="F1995" s="4" t="s">
        <v>451</v>
      </c>
      <c r="G1995" s="4" t="s">
        <v>9521</v>
      </c>
      <c r="I1995" s="4" t="s">
        <v>297</v>
      </c>
      <c r="J1995" s="4">
        <v>8999990697</v>
      </c>
      <c r="K1995" s="4" t="s">
        <v>5794</v>
      </c>
      <c r="L1995" s="4" t="s">
        <v>8320</v>
      </c>
      <c r="M1995" s="4" t="s">
        <v>1095</v>
      </c>
      <c r="N1995" s="4" t="str">
        <f>VLOOKUP(F1995,Homologación!$A:$B,2,0)</f>
        <v>Contaduría Internacional</v>
      </c>
      <c r="O1995" s="4" t="str">
        <f>IFERROR(IF(VLOOKUP(G1995,Homologación!$A:$B,2,0)=Tabla1[[#This Row],[Carrera Equivalente Uniandes 1]],"",VLOOKUP(G1995,Homologación!$A:$B,2,0)),"")</f>
        <v/>
      </c>
      <c r="P1995" s="4" t="str">
        <f>IFERROR(IF(OR(VLOOKUP(H1995,Homologación!$A:$B,2,0)=Tabla1[[#This Row],[Carrera Equivalente Uniandes 1]],VLOOKUP(H1995,Homologación!$A:$B,2,0)=Tabla1[[#This Row],[Carrera Equivalente Uniandes 2]]),"",VLOOKUP(H1995,Homologación!$A:$B,2,0)),"")</f>
        <v/>
      </c>
    </row>
    <row r="1996" spans="1:16" x14ac:dyDescent="0.25">
      <c r="A1996" s="4" t="s">
        <v>3096</v>
      </c>
      <c r="B1996" s="4" t="s">
        <v>199</v>
      </c>
      <c r="C1996" s="4" t="s">
        <v>250</v>
      </c>
      <c r="D1996" s="4" t="s">
        <v>4373</v>
      </c>
      <c r="E1996" s="4" t="s">
        <v>9572</v>
      </c>
      <c r="F1996" s="4" t="s">
        <v>44</v>
      </c>
      <c r="I1996" s="4" t="s">
        <v>297</v>
      </c>
      <c r="J1996" s="4">
        <v>8999990697</v>
      </c>
      <c r="K1996" s="4" t="s">
        <v>5795</v>
      </c>
      <c r="L1996" s="4" t="s">
        <v>8321</v>
      </c>
      <c r="M1996" s="4" t="s">
        <v>1095</v>
      </c>
      <c r="N1996" s="4" t="str">
        <f>VLOOKUP(F1996,Homologación!$A:$B,2,0)</f>
        <v>Administración</v>
      </c>
      <c r="O1996" s="4" t="str">
        <f>IFERROR(IF(VLOOKUP(G1996,Homologación!$A:$B,2,0)=Tabla1[[#This Row],[Carrera Equivalente Uniandes 1]],"",VLOOKUP(G1996,Homologación!$A:$B,2,0)),"")</f>
        <v/>
      </c>
      <c r="P1996" s="4" t="str">
        <f>IFERROR(IF(OR(VLOOKUP(H1996,Homologación!$A:$B,2,0)=Tabla1[[#This Row],[Carrera Equivalente Uniandes 1]],VLOOKUP(H1996,Homologación!$A:$B,2,0)=Tabla1[[#This Row],[Carrera Equivalente Uniandes 2]]),"",VLOOKUP(H1996,Homologación!$A:$B,2,0)),"")</f>
        <v/>
      </c>
    </row>
    <row r="1997" spans="1:16" x14ac:dyDescent="0.25">
      <c r="A1997" s="4" t="s">
        <v>3097</v>
      </c>
      <c r="B1997" s="4" t="s">
        <v>199</v>
      </c>
      <c r="C1997" s="4" t="s">
        <v>250</v>
      </c>
      <c r="D1997" s="4" t="s">
        <v>4373</v>
      </c>
      <c r="E1997" s="4" t="s">
        <v>9572</v>
      </c>
      <c r="F1997" s="4" t="s">
        <v>44</v>
      </c>
      <c r="I1997" s="4" t="s">
        <v>297</v>
      </c>
      <c r="J1997" s="4">
        <v>8999990697</v>
      </c>
      <c r="K1997" s="4" t="s">
        <v>311</v>
      </c>
      <c r="L1997" s="4" t="s">
        <v>8322</v>
      </c>
      <c r="M1997" s="4" t="s">
        <v>1095</v>
      </c>
      <c r="N1997" s="4" t="str">
        <f>VLOOKUP(F1997,Homologación!$A:$B,2,0)</f>
        <v>Administración</v>
      </c>
      <c r="O1997" s="4" t="str">
        <f>IFERROR(IF(VLOOKUP(G1997,Homologación!$A:$B,2,0)=Tabla1[[#This Row],[Carrera Equivalente Uniandes 1]],"",VLOOKUP(G1997,Homologación!$A:$B,2,0)),"")</f>
        <v/>
      </c>
      <c r="P1997" s="4" t="str">
        <f>IFERROR(IF(OR(VLOOKUP(H1997,Homologación!$A:$B,2,0)=Tabla1[[#This Row],[Carrera Equivalente Uniandes 1]],VLOOKUP(H1997,Homologación!$A:$B,2,0)=Tabla1[[#This Row],[Carrera Equivalente Uniandes 2]]),"",VLOOKUP(H1997,Homologación!$A:$B,2,0)),"")</f>
        <v/>
      </c>
    </row>
    <row r="1998" spans="1:16" x14ac:dyDescent="0.25">
      <c r="A1998" s="4" t="s">
        <v>3098</v>
      </c>
      <c r="B1998" s="4" t="s">
        <v>199</v>
      </c>
      <c r="C1998" s="4" t="s">
        <v>250</v>
      </c>
      <c r="D1998" s="4" t="s">
        <v>4373</v>
      </c>
      <c r="E1998" s="4" t="s">
        <v>3</v>
      </c>
      <c r="F1998" s="4" t="s">
        <v>49</v>
      </c>
      <c r="I1998" s="4" t="s">
        <v>297</v>
      </c>
      <c r="J1998" s="4">
        <v>8999990697</v>
      </c>
      <c r="K1998" s="4" t="s">
        <v>5796</v>
      </c>
      <c r="L1998" s="4" t="s">
        <v>8323</v>
      </c>
      <c r="M1998" s="4" t="s">
        <v>1095</v>
      </c>
      <c r="N1998" s="4" t="str">
        <f>VLOOKUP(F1998,Homologación!$A:$B,2,0)</f>
        <v>Ingeniería Ambiental</v>
      </c>
      <c r="O1998" s="4" t="str">
        <f>IFERROR(IF(VLOOKUP(G1998,Homologación!$A:$B,2,0)=Tabla1[[#This Row],[Carrera Equivalente Uniandes 1]],"",VLOOKUP(G1998,Homologación!$A:$B,2,0)),"")</f>
        <v/>
      </c>
      <c r="P1998" s="4" t="str">
        <f>IFERROR(IF(OR(VLOOKUP(H1998,Homologación!$A:$B,2,0)=Tabla1[[#This Row],[Carrera Equivalente Uniandes 1]],VLOOKUP(H1998,Homologación!$A:$B,2,0)=Tabla1[[#This Row],[Carrera Equivalente Uniandes 2]]),"",VLOOKUP(H1998,Homologación!$A:$B,2,0)),"")</f>
        <v/>
      </c>
    </row>
    <row r="1999" spans="1:16" x14ac:dyDescent="0.25">
      <c r="A1999" s="4" t="s">
        <v>3099</v>
      </c>
      <c r="B1999" s="4" t="s">
        <v>199</v>
      </c>
      <c r="C1999" s="4" t="s">
        <v>250</v>
      </c>
      <c r="D1999" s="4" t="s">
        <v>4373</v>
      </c>
      <c r="E1999" s="4" t="s">
        <v>9572</v>
      </c>
      <c r="F1999" s="4" t="s">
        <v>462</v>
      </c>
      <c r="I1999" s="4" t="s">
        <v>297</v>
      </c>
      <c r="J1999" s="4">
        <v>8999990697</v>
      </c>
      <c r="K1999" s="4" t="s">
        <v>5797</v>
      </c>
      <c r="L1999" s="4" t="s">
        <v>8324</v>
      </c>
      <c r="M1999" s="4" t="s">
        <v>1095</v>
      </c>
      <c r="N1999" s="4" t="str">
        <f>VLOOKUP(F1999,Homologación!$A:$B,2,0)</f>
        <v>Ingeniería de Sistemas y Computación</v>
      </c>
      <c r="O1999" s="4" t="str">
        <f>IFERROR(IF(VLOOKUP(G1999,Homologación!$A:$B,2,0)=Tabla1[[#This Row],[Carrera Equivalente Uniandes 1]],"",VLOOKUP(G1999,Homologación!$A:$B,2,0)),"")</f>
        <v/>
      </c>
      <c r="P1999" s="4" t="str">
        <f>IFERROR(IF(OR(VLOOKUP(H1999,Homologación!$A:$B,2,0)=Tabla1[[#This Row],[Carrera Equivalente Uniandes 1]],VLOOKUP(H1999,Homologación!$A:$B,2,0)=Tabla1[[#This Row],[Carrera Equivalente Uniandes 2]]),"",VLOOKUP(H1999,Homologación!$A:$B,2,0)),"")</f>
        <v/>
      </c>
    </row>
    <row r="2000" spans="1:16" x14ac:dyDescent="0.25">
      <c r="A2000" s="4" t="s">
        <v>3100</v>
      </c>
      <c r="B2000" s="4" t="s">
        <v>91</v>
      </c>
      <c r="C2000" s="4" t="s">
        <v>422</v>
      </c>
      <c r="D2000" s="4" t="s">
        <v>4365</v>
      </c>
      <c r="E2000" s="4" t="s">
        <v>9572</v>
      </c>
      <c r="F2000" s="4" t="s">
        <v>15</v>
      </c>
      <c r="G2000" s="4" t="s">
        <v>39</v>
      </c>
      <c r="H2000" s="4" t="s">
        <v>30</v>
      </c>
      <c r="I2000" s="4" t="s">
        <v>721</v>
      </c>
      <c r="J2000" s="4">
        <v>8000967667</v>
      </c>
      <c r="K2000" s="4" t="s">
        <v>5798</v>
      </c>
      <c r="L2000" s="4" t="s">
        <v>8325</v>
      </c>
      <c r="M2000" s="4" t="s">
        <v>1095</v>
      </c>
      <c r="N2000" s="4" t="str">
        <f>VLOOKUP(F2000,Homologación!$A:$B,2,0)</f>
        <v>Administración</v>
      </c>
      <c r="O2000" s="4" t="str">
        <f>IFERROR(IF(VLOOKUP(G2000,Homologación!$A:$B,2,0)=Tabla1[[#This Row],[Carrera Equivalente Uniandes 1]],"",VLOOKUP(G2000,Homologación!$A:$B,2,0)),"")</f>
        <v>Contaduría Internacional</v>
      </c>
      <c r="P2000" s="4" t="str">
        <f>IFERROR(IF(OR(VLOOKUP(H2000,Homologación!$A:$B,2,0)=Tabla1[[#This Row],[Carrera Equivalente Uniandes 1]],VLOOKUP(H2000,Homologación!$A:$B,2,0)=Tabla1[[#This Row],[Carrera Equivalente Uniandes 2]]),"",VLOOKUP(H2000,Homologación!$A:$B,2,0)),"")</f>
        <v/>
      </c>
    </row>
    <row r="2001" spans="1:16" x14ac:dyDescent="0.25">
      <c r="A2001" s="4" t="s">
        <v>3101</v>
      </c>
      <c r="B2001" s="4" t="s">
        <v>91</v>
      </c>
      <c r="C2001" s="4" t="s">
        <v>422</v>
      </c>
      <c r="D2001" s="4" t="s">
        <v>4365</v>
      </c>
      <c r="E2001" s="4" t="s">
        <v>9572</v>
      </c>
      <c r="F2001" s="4" t="s">
        <v>15</v>
      </c>
      <c r="G2001" s="4" t="s">
        <v>39</v>
      </c>
      <c r="H2001" s="4" t="s">
        <v>30</v>
      </c>
      <c r="I2001" s="4" t="s">
        <v>721</v>
      </c>
      <c r="J2001" s="4">
        <v>8000967667</v>
      </c>
      <c r="K2001" s="4" t="s">
        <v>5798</v>
      </c>
      <c r="L2001" s="4" t="s">
        <v>8326</v>
      </c>
      <c r="M2001" s="4" t="s">
        <v>1095</v>
      </c>
      <c r="N2001" s="4" t="str">
        <f>VLOOKUP(F2001,Homologación!$A:$B,2,0)</f>
        <v>Administración</v>
      </c>
      <c r="O2001" s="4" t="str">
        <f>IFERROR(IF(VLOOKUP(G2001,Homologación!$A:$B,2,0)=Tabla1[[#This Row],[Carrera Equivalente Uniandes 1]],"",VLOOKUP(G2001,Homologación!$A:$B,2,0)),"")</f>
        <v>Contaduría Internacional</v>
      </c>
      <c r="P2001" s="4" t="str">
        <f>IFERROR(IF(OR(VLOOKUP(H2001,Homologación!$A:$B,2,0)=Tabla1[[#This Row],[Carrera Equivalente Uniandes 1]],VLOOKUP(H2001,Homologación!$A:$B,2,0)=Tabla1[[#This Row],[Carrera Equivalente Uniandes 2]]),"",VLOOKUP(H2001,Homologación!$A:$B,2,0)),"")</f>
        <v/>
      </c>
    </row>
    <row r="2002" spans="1:16" x14ac:dyDescent="0.25">
      <c r="A2002" s="4" t="s">
        <v>3102</v>
      </c>
      <c r="B2002" s="4" t="s">
        <v>91</v>
      </c>
      <c r="C2002" s="4" t="s">
        <v>422</v>
      </c>
      <c r="D2002" s="4" t="s">
        <v>4365</v>
      </c>
      <c r="E2002" s="4" t="s">
        <v>9572</v>
      </c>
      <c r="F2002" s="4" t="s">
        <v>15</v>
      </c>
      <c r="G2002" s="4" t="s">
        <v>39</v>
      </c>
      <c r="H2002" s="4" t="s">
        <v>30</v>
      </c>
      <c r="I2002" s="4" t="s">
        <v>721</v>
      </c>
      <c r="J2002" s="4">
        <v>8000967667</v>
      </c>
      <c r="K2002" s="4" t="s">
        <v>5798</v>
      </c>
      <c r="L2002" s="4" t="s">
        <v>8327</v>
      </c>
      <c r="M2002" s="4" t="s">
        <v>1095</v>
      </c>
      <c r="N2002" s="4" t="str">
        <f>VLOOKUP(F2002,Homologación!$A:$B,2,0)</f>
        <v>Administración</v>
      </c>
      <c r="O2002" s="4" t="str">
        <f>IFERROR(IF(VLOOKUP(G2002,Homologación!$A:$B,2,0)=Tabla1[[#This Row],[Carrera Equivalente Uniandes 1]],"",VLOOKUP(G2002,Homologación!$A:$B,2,0)),"")</f>
        <v>Contaduría Internacional</v>
      </c>
      <c r="P2002" s="4" t="str">
        <f>IFERROR(IF(OR(VLOOKUP(H2002,Homologación!$A:$B,2,0)=Tabla1[[#This Row],[Carrera Equivalente Uniandes 1]],VLOOKUP(H2002,Homologación!$A:$B,2,0)=Tabla1[[#This Row],[Carrera Equivalente Uniandes 2]]),"",VLOOKUP(H2002,Homologación!$A:$B,2,0)),"")</f>
        <v/>
      </c>
    </row>
    <row r="2003" spans="1:16" x14ac:dyDescent="0.25">
      <c r="A2003" s="4" t="s">
        <v>3103</v>
      </c>
      <c r="B2003" s="4" t="s">
        <v>91</v>
      </c>
      <c r="C2003" s="4" t="s">
        <v>422</v>
      </c>
      <c r="D2003" s="4" t="s">
        <v>4365</v>
      </c>
      <c r="E2003" s="4" t="s">
        <v>9572</v>
      </c>
      <c r="F2003" s="4" t="s">
        <v>15</v>
      </c>
      <c r="G2003" s="4" t="s">
        <v>39</v>
      </c>
      <c r="H2003" s="4" t="s">
        <v>107</v>
      </c>
      <c r="I2003" s="4" t="s">
        <v>721</v>
      </c>
      <c r="J2003" s="4">
        <v>8000967667</v>
      </c>
      <c r="K2003" s="4" t="s">
        <v>5799</v>
      </c>
      <c r="L2003" s="4" t="s">
        <v>8328</v>
      </c>
      <c r="M2003" s="4" t="s">
        <v>1095</v>
      </c>
      <c r="N2003" s="4" t="str">
        <f>VLOOKUP(F2003,Homologación!$A:$B,2,0)</f>
        <v>Administración</v>
      </c>
      <c r="O2003" s="4" t="str">
        <f>IFERROR(IF(VLOOKUP(G2003,Homologación!$A:$B,2,0)=Tabla1[[#This Row],[Carrera Equivalente Uniandes 1]],"",VLOOKUP(G2003,Homologación!$A:$B,2,0)),"")</f>
        <v>Contaduría Internacional</v>
      </c>
      <c r="P2003" s="4" t="str">
        <f>IFERROR(IF(OR(VLOOKUP(H2003,Homologación!$A:$B,2,0)=Tabla1[[#This Row],[Carrera Equivalente Uniandes 1]],VLOOKUP(H2003,Homologación!$A:$B,2,0)=Tabla1[[#This Row],[Carrera Equivalente Uniandes 2]]),"",VLOOKUP(H2003,Homologación!$A:$B,2,0)),"")</f>
        <v>Historia</v>
      </c>
    </row>
    <row r="2004" spans="1:16" x14ac:dyDescent="0.25">
      <c r="A2004" s="4" t="s">
        <v>3104</v>
      </c>
      <c r="B2004" s="4" t="s">
        <v>91</v>
      </c>
      <c r="C2004" s="4" t="s">
        <v>422</v>
      </c>
      <c r="D2004" s="4" t="s">
        <v>4365</v>
      </c>
      <c r="E2004" s="4" t="s">
        <v>9572</v>
      </c>
      <c r="F2004" s="4" t="s">
        <v>15</v>
      </c>
      <c r="G2004" s="4" t="s">
        <v>39</v>
      </c>
      <c r="H2004" s="4" t="s">
        <v>321</v>
      </c>
      <c r="I2004" s="4" t="s">
        <v>721</v>
      </c>
      <c r="J2004" s="4">
        <v>8000967667</v>
      </c>
      <c r="K2004" s="4" t="s">
        <v>5800</v>
      </c>
      <c r="L2004" s="4" t="s">
        <v>8329</v>
      </c>
      <c r="M2004" s="4" t="s">
        <v>1095</v>
      </c>
      <c r="N2004" s="4" t="str">
        <f>VLOOKUP(F2004,Homologación!$A:$B,2,0)</f>
        <v>Administración</v>
      </c>
      <c r="O2004" s="4" t="str">
        <f>IFERROR(IF(VLOOKUP(G2004,Homologación!$A:$B,2,0)=Tabla1[[#This Row],[Carrera Equivalente Uniandes 1]],"",VLOOKUP(G2004,Homologación!$A:$B,2,0)),"")</f>
        <v>Contaduría Internacional</v>
      </c>
      <c r="P2004" s="4" t="str">
        <f>IFERROR(IF(OR(VLOOKUP(H2004,Homologación!$A:$B,2,0)=Tabla1[[#This Row],[Carrera Equivalente Uniandes 1]],VLOOKUP(H2004,Homologación!$A:$B,2,0)=Tabla1[[#This Row],[Carrera Equivalente Uniandes 2]]),"",VLOOKUP(H2004,Homologación!$A:$B,2,0)),"")</f>
        <v/>
      </c>
    </row>
    <row r="2005" spans="1:16" x14ac:dyDescent="0.25">
      <c r="A2005" s="4" t="s">
        <v>3105</v>
      </c>
      <c r="B2005" s="4" t="s">
        <v>154</v>
      </c>
      <c r="C2005" s="4" t="s">
        <v>356</v>
      </c>
      <c r="D2005" s="4" t="s">
        <v>4371</v>
      </c>
      <c r="E2005" s="4" t="s">
        <v>3</v>
      </c>
      <c r="F2005" s="4" t="s">
        <v>9522</v>
      </c>
      <c r="I2005" s="4" t="s">
        <v>722</v>
      </c>
      <c r="J2005" s="4">
        <v>8001942089</v>
      </c>
      <c r="K2005" s="4" t="s">
        <v>5801</v>
      </c>
      <c r="L2005" s="4" t="s">
        <v>8330</v>
      </c>
      <c r="M2005" s="4" t="s">
        <v>1095</v>
      </c>
      <c r="N2005" s="4" t="str">
        <f>VLOOKUP(F2005,Homologación!$A:$B,2,0)</f>
        <v>Ingeniería Mecánica</v>
      </c>
      <c r="O2005" s="4" t="str">
        <f>IFERROR(IF(VLOOKUP(G2005,Homologación!$A:$B,2,0)=Tabla1[[#This Row],[Carrera Equivalente Uniandes 1]],"",VLOOKUP(G2005,Homologación!$A:$B,2,0)),"")</f>
        <v/>
      </c>
      <c r="P2005" s="4" t="str">
        <f>IFERROR(IF(OR(VLOOKUP(H2005,Homologación!$A:$B,2,0)=Tabla1[[#This Row],[Carrera Equivalente Uniandes 1]],VLOOKUP(H2005,Homologación!$A:$B,2,0)=Tabla1[[#This Row],[Carrera Equivalente Uniandes 2]]),"",VLOOKUP(H2005,Homologación!$A:$B,2,0)),"")</f>
        <v/>
      </c>
    </row>
    <row r="2006" spans="1:16" x14ac:dyDescent="0.25">
      <c r="A2006" s="4" t="s">
        <v>3106</v>
      </c>
      <c r="B2006" s="4" t="s">
        <v>154</v>
      </c>
      <c r="C2006" s="4" t="s">
        <v>356</v>
      </c>
      <c r="D2006" s="4" t="s">
        <v>4371</v>
      </c>
      <c r="E2006" s="4" t="s">
        <v>3</v>
      </c>
      <c r="F2006" s="4" t="s">
        <v>15</v>
      </c>
      <c r="I2006" s="4" t="s">
        <v>722</v>
      </c>
      <c r="J2006" s="4">
        <v>8001942089</v>
      </c>
      <c r="K2006" s="4" t="s">
        <v>5802</v>
      </c>
      <c r="L2006" s="4" t="s">
        <v>8331</v>
      </c>
      <c r="M2006" s="4" t="s">
        <v>1095</v>
      </c>
      <c r="N2006" s="4" t="str">
        <f>VLOOKUP(F2006,Homologación!$A:$B,2,0)</f>
        <v>Administración</v>
      </c>
      <c r="O2006" s="4" t="str">
        <f>IFERROR(IF(VLOOKUP(G2006,Homologación!$A:$B,2,0)=Tabla1[[#This Row],[Carrera Equivalente Uniandes 1]],"",VLOOKUP(G2006,Homologación!$A:$B,2,0)),"")</f>
        <v/>
      </c>
      <c r="P2006" s="4" t="str">
        <f>IFERROR(IF(OR(VLOOKUP(H2006,Homologación!$A:$B,2,0)=Tabla1[[#This Row],[Carrera Equivalente Uniandes 1]],VLOOKUP(H2006,Homologación!$A:$B,2,0)=Tabla1[[#This Row],[Carrera Equivalente Uniandes 2]]),"",VLOOKUP(H2006,Homologación!$A:$B,2,0)),"")</f>
        <v/>
      </c>
    </row>
    <row r="2007" spans="1:16" x14ac:dyDescent="0.25">
      <c r="A2007" s="4" t="s">
        <v>3107</v>
      </c>
      <c r="B2007" s="4" t="s">
        <v>154</v>
      </c>
      <c r="C2007" s="4" t="s">
        <v>356</v>
      </c>
      <c r="D2007" s="4" t="s">
        <v>4371</v>
      </c>
      <c r="E2007" s="4" t="s">
        <v>3</v>
      </c>
      <c r="F2007" s="4" t="s">
        <v>469</v>
      </c>
      <c r="G2007" s="4" t="s">
        <v>9431</v>
      </c>
      <c r="I2007" s="4" t="s">
        <v>722</v>
      </c>
      <c r="J2007" s="4">
        <v>8001942089</v>
      </c>
      <c r="K2007" s="4" t="s">
        <v>5803</v>
      </c>
      <c r="L2007" s="4" t="s">
        <v>8332</v>
      </c>
      <c r="M2007" s="4" t="s">
        <v>1095</v>
      </c>
      <c r="N2007" s="4" t="str">
        <f>VLOOKUP(F2007,Homologación!$A:$B,2,0)</f>
        <v>Ingeniería Mecánica</v>
      </c>
      <c r="O2007" s="4" t="str">
        <f>IFERROR(IF(VLOOKUP(G2007,Homologación!$A:$B,2,0)=Tabla1[[#This Row],[Carrera Equivalente Uniandes 1]],"",VLOOKUP(G2007,Homologación!$A:$B,2,0)),"")</f>
        <v>Ingeniería Electrónica</v>
      </c>
      <c r="P2007" s="4" t="str">
        <f>IFERROR(IF(OR(VLOOKUP(H2007,Homologación!$A:$B,2,0)=Tabla1[[#This Row],[Carrera Equivalente Uniandes 1]],VLOOKUP(H2007,Homologación!$A:$B,2,0)=Tabla1[[#This Row],[Carrera Equivalente Uniandes 2]]),"",VLOOKUP(H2007,Homologación!$A:$B,2,0)),"")</f>
        <v/>
      </c>
    </row>
    <row r="2008" spans="1:16" x14ac:dyDescent="0.25">
      <c r="A2008" s="4" t="s">
        <v>3108</v>
      </c>
      <c r="B2008" s="4" t="s">
        <v>154</v>
      </c>
      <c r="C2008" s="4" t="s">
        <v>356</v>
      </c>
      <c r="D2008" s="4" t="s">
        <v>4371</v>
      </c>
      <c r="E2008" s="4" t="s">
        <v>3</v>
      </c>
      <c r="F2008" s="4" t="s">
        <v>16</v>
      </c>
      <c r="I2008" s="4" t="s">
        <v>722</v>
      </c>
      <c r="J2008" s="4">
        <v>8001942089</v>
      </c>
      <c r="K2008" s="4" t="s">
        <v>5804</v>
      </c>
      <c r="L2008" s="4" t="s">
        <v>8333</v>
      </c>
      <c r="M2008" s="4" t="s">
        <v>1095</v>
      </c>
      <c r="N2008" s="4" t="str">
        <f>VLOOKUP(F2008,Homologación!$A:$B,2,0)</f>
        <v>Ingeniería Civil</v>
      </c>
      <c r="O2008" s="4" t="str">
        <f>IFERROR(IF(VLOOKUP(G2008,Homologación!$A:$B,2,0)=Tabla1[[#This Row],[Carrera Equivalente Uniandes 1]],"",VLOOKUP(G2008,Homologación!$A:$B,2,0)),"")</f>
        <v/>
      </c>
      <c r="P2008" s="4" t="str">
        <f>IFERROR(IF(OR(VLOOKUP(H2008,Homologación!$A:$B,2,0)=Tabla1[[#This Row],[Carrera Equivalente Uniandes 1]],VLOOKUP(H2008,Homologación!$A:$B,2,0)=Tabla1[[#This Row],[Carrera Equivalente Uniandes 2]]),"",VLOOKUP(H2008,Homologación!$A:$B,2,0)),"")</f>
        <v/>
      </c>
    </row>
    <row r="2009" spans="1:16" x14ac:dyDescent="0.25">
      <c r="A2009" s="4" t="s">
        <v>3109</v>
      </c>
      <c r="B2009" s="4" t="s">
        <v>154</v>
      </c>
      <c r="C2009" s="4" t="s">
        <v>356</v>
      </c>
      <c r="D2009" s="4" t="s">
        <v>4371</v>
      </c>
      <c r="E2009" s="4" t="s">
        <v>3</v>
      </c>
      <c r="F2009" s="4" t="s">
        <v>444</v>
      </c>
      <c r="I2009" s="4" t="s">
        <v>722</v>
      </c>
      <c r="J2009" s="4">
        <v>8001942089</v>
      </c>
      <c r="K2009" s="4" t="s">
        <v>5805</v>
      </c>
      <c r="L2009" s="4" t="s">
        <v>8334</v>
      </c>
      <c r="M2009" s="4" t="s">
        <v>1095</v>
      </c>
      <c r="N2009" s="4" t="str">
        <f>VLOOKUP(F2009,Homologación!$A:$B,2,0)</f>
        <v>Ingeniería Electrónica</v>
      </c>
      <c r="O2009" s="4" t="str">
        <f>IFERROR(IF(VLOOKUP(G2009,Homologación!$A:$B,2,0)=Tabla1[[#This Row],[Carrera Equivalente Uniandes 1]],"",VLOOKUP(G2009,Homologación!$A:$B,2,0)),"")</f>
        <v/>
      </c>
      <c r="P2009" s="4" t="str">
        <f>IFERROR(IF(OR(VLOOKUP(H2009,Homologación!$A:$B,2,0)=Tabla1[[#This Row],[Carrera Equivalente Uniandes 1]],VLOOKUP(H2009,Homologación!$A:$B,2,0)=Tabla1[[#This Row],[Carrera Equivalente Uniandes 2]]),"",VLOOKUP(H2009,Homologación!$A:$B,2,0)),"")</f>
        <v/>
      </c>
    </row>
    <row r="2010" spans="1:16" x14ac:dyDescent="0.25">
      <c r="A2010" s="4" t="s">
        <v>3110</v>
      </c>
      <c r="B2010" s="4" t="s">
        <v>199</v>
      </c>
      <c r="C2010" s="4" t="s">
        <v>418</v>
      </c>
      <c r="D2010" s="4" t="s">
        <v>4373</v>
      </c>
      <c r="E2010" s="4" t="s">
        <v>9572</v>
      </c>
      <c r="F2010" s="4" t="s">
        <v>18</v>
      </c>
      <c r="G2010" s="4" t="s">
        <v>44</v>
      </c>
      <c r="I2010" s="4" t="s">
        <v>297</v>
      </c>
      <c r="J2010" s="4">
        <v>8999990697</v>
      </c>
      <c r="K2010" s="4" t="s">
        <v>5806</v>
      </c>
      <c r="L2010" s="4" t="s">
        <v>8335</v>
      </c>
      <c r="M2010" s="4" t="s">
        <v>1095</v>
      </c>
      <c r="N2010" s="4" t="str">
        <f>VLOOKUP(F2010,Homologación!$A:$B,2,0)</f>
        <v>Historia</v>
      </c>
      <c r="O2010" s="4" t="str">
        <f>IFERROR(IF(VLOOKUP(G2010,Homologación!$A:$B,2,0)=Tabla1[[#This Row],[Carrera Equivalente Uniandes 1]],"",VLOOKUP(G2010,Homologación!$A:$B,2,0)),"")</f>
        <v>Administración</v>
      </c>
      <c r="P2010" s="4" t="str">
        <f>IFERROR(IF(OR(VLOOKUP(H2010,Homologación!$A:$B,2,0)=Tabla1[[#This Row],[Carrera Equivalente Uniandes 1]],VLOOKUP(H2010,Homologación!$A:$B,2,0)=Tabla1[[#This Row],[Carrera Equivalente Uniandes 2]]),"",VLOOKUP(H2010,Homologación!$A:$B,2,0)),"")</f>
        <v/>
      </c>
    </row>
    <row r="2011" spans="1:16" x14ac:dyDescent="0.25">
      <c r="A2011" s="4" t="s">
        <v>3111</v>
      </c>
      <c r="B2011" s="4" t="s">
        <v>199</v>
      </c>
      <c r="C2011" s="4" t="s">
        <v>418</v>
      </c>
      <c r="D2011" s="4" t="s">
        <v>4373</v>
      </c>
      <c r="E2011" s="4" t="s">
        <v>9572</v>
      </c>
      <c r="F2011" s="4" t="s">
        <v>459</v>
      </c>
      <c r="G2011" s="4" t="s">
        <v>9523</v>
      </c>
      <c r="H2011" s="4" t="s">
        <v>9524</v>
      </c>
      <c r="I2011" s="4" t="s">
        <v>297</v>
      </c>
      <c r="J2011" s="4">
        <v>8999990697</v>
      </c>
      <c r="K2011" s="4" t="s">
        <v>5807</v>
      </c>
      <c r="L2011" s="4" t="s">
        <v>8336</v>
      </c>
      <c r="M2011" s="4" t="s">
        <v>1095</v>
      </c>
      <c r="N2011" s="4" t="str">
        <f>VLOOKUP(F2011,Homologación!$A:$B,2,0)</f>
        <v>Ingeniería Química</v>
      </c>
      <c r="O2011" s="4" t="str">
        <f>IFERROR(IF(VLOOKUP(G2011,Homologación!$A:$B,2,0)=Tabla1[[#This Row],[Carrera Equivalente Uniandes 1]],"",VLOOKUP(G2011,Homologación!$A:$B,2,0)),"")</f>
        <v>Ingeniería Ambiental</v>
      </c>
      <c r="P2011" s="4" t="str">
        <f>IFERROR(IF(OR(VLOOKUP(H2011,Homologación!$A:$B,2,0)=Tabla1[[#This Row],[Carrera Equivalente Uniandes 1]],VLOOKUP(H2011,Homologación!$A:$B,2,0)=Tabla1[[#This Row],[Carrera Equivalente Uniandes 2]]),"",VLOOKUP(H2011,Homologación!$A:$B,2,0)),"")</f>
        <v/>
      </c>
    </row>
    <row r="2012" spans="1:16" x14ac:dyDescent="0.25">
      <c r="A2012" s="4" t="s">
        <v>3112</v>
      </c>
      <c r="B2012" s="4" t="s">
        <v>2</v>
      </c>
      <c r="C2012" s="4" t="s">
        <v>162</v>
      </c>
      <c r="D2012" s="4" t="s">
        <v>6</v>
      </c>
      <c r="E2012" s="4" t="s">
        <v>9</v>
      </c>
      <c r="F2012" s="4" t="s">
        <v>51</v>
      </c>
      <c r="G2012" s="4" t="s">
        <v>46</v>
      </c>
      <c r="I2012" s="4" t="s">
        <v>630</v>
      </c>
      <c r="J2012" s="4">
        <v>8600111536</v>
      </c>
      <c r="K2012" s="4" t="s">
        <v>5808</v>
      </c>
      <c r="L2012" s="4" t="s">
        <v>8337</v>
      </c>
      <c r="M2012" s="4" t="s">
        <v>1095</v>
      </c>
      <c r="N2012" s="4" t="str">
        <f>VLOOKUP(F2012,Homologación!$A:$B,2,0)</f>
        <v>Ingeniería Biomédica</v>
      </c>
      <c r="O2012" s="4" t="str">
        <f>IFERROR(IF(VLOOKUP(G2012,Homologación!$A:$B,2,0)=Tabla1[[#This Row],[Carrera Equivalente Uniandes 1]],"",VLOOKUP(G2012,Homologación!$A:$B,2,0)),"")</f>
        <v/>
      </c>
      <c r="P2012" s="4" t="str">
        <f>IFERROR(IF(OR(VLOOKUP(H2012,Homologación!$A:$B,2,0)=Tabla1[[#This Row],[Carrera Equivalente Uniandes 1]],VLOOKUP(H2012,Homologación!$A:$B,2,0)=Tabla1[[#This Row],[Carrera Equivalente Uniandes 2]]),"",VLOOKUP(H2012,Homologación!$A:$B,2,0)),"")</f>
        <v/>
      </c>
    </row>
    <row r="2013" spans="1:16" x14ac:dyDescent="0.25">
      <c r="A2013" s="4" t="s">
        <v>3113</v>
      </c>
      <c r="B2013" s="4" t="s">
        <v>2</v>
      </c>
      <c r="C2013" s="4" t="s">
        <v>162</v>
      </c>
      <c r="D2013" s="4" t="s">
        <v>6</v>
      </c>
      <c r="E2013" s="4" t="s">
        <v>3</v>
      </c>
      <c r="F2013" s="4" t="s">
        <v>15</v>
      </c>
      <c r="I2013" s="4" t="s">
        <v>630</v>
      </c>
      <c r="J2013" s="4">
        <v>8600111536</v>
      </c>
      <c r="K2013" s="4" t="s">
        <v>927</v>
      </c>
      <c r="L2013" s="4" t="s">
        <v>8338</v>
      </c>
      <c r="M2013" s="4" t="s">
        <v>1095</v>
      </c>
      <c r="N2013" s="4" t="str">
        <f>VLOOKUP(F2013,Homologación!$A:$B,2,0)</f>
        <v>Administración</v>
      </c>
      <c r="O2013" s="4" t="str">
        <f>IFERROR(IF(VLOOKUP(G2013,Homologación!$A:$B,2,0)=Tabla1[[#This Row],[Carrera Equivalente Uniandes 1]],"",VLOOKUP(G2013,Homologación!$A:$B,2,0)),"")</f>
        <v/>
      </c>
      <c r="P2013" s="4" t="str">
        <f>IFERROR(IF(OR(VLOOKUP(H2013,Homologación!$A:$B,2,0)=Tabla1[[#This Row],[Carrera Equivalente Uniandes 1]],VLOOKUP(H2013,Homologación!$A:$B,2,0)=Tabla1[[#This Row],[Carrera Equivalente Uniandes 2]]),"",VLOOKUP(H2013,Homologación!$A:$B,2,0)),"")</f>
        <v/>
      </c>
    </row>
    <row r="2014" spans="1:16" x14ac:dyDescent="0.25">
      <c r="A2014" s="4" t="s">
        <v>3114</v>
      </c>
      <c r="B2014" s="4" t="s">
        <v>2</v>
      </c>
      <c r="C2014" s="4" t="s">
        <v>162</v>
      </c>
      <c r="D2014" s="4" t="s">
        <v>6</v>
      </c>
      <c r="E2014" s="4" t="s">
        <v>9</v>
      </c>
      <c r="F2014" s="4" t="s">
        <v>51</v>
      </c>
      <c r="G2014" s="4" t="s">
        <v>46</v>
      </c>
      <c r="H2014" s="4" t="s">
        <v>56</v>
      </c>
      <c r="I2014" s="4" t="s">
        <v>630</v>
      </c>
      <c r="J2014" s="4">
        <v>8600111536</v>
      </c>
      <c r="K2014" s="4" t="s">
        <v>5809</v>
      </c>
      <c r="L2014" s="4" t="s">
        <v>8339</v>
      </c>
      <c r="M2014" s="4" t="s">
        <v>1095</v>
      </c>
      <c r="N2014" s="4" t="str">
        <f>VLOOKUP(F2014,Homologación!$A:$B,2,0)</f>
        <v>Ingeniería Biomédica</v>
      </c>
      <c r="O2014" s="4" t="str">
        <f>IFERROR(IF(VLOOKUP(G2014,Homologación!$A:$B,2,0)=Tabla1[[#This Row],[Carrera Equivalente Uniandes 1]],"",VLOOKUP(G2014,Homologación!$A:$B,2,0)),"")</f>
        <v/>
      </c>
      <c r="P2014" s="4" t="str">
        <f>IFERROR(IF(OR(VLOOKUP(H2014,Homologación!$A:$B,2,0)=Tabla1[[#This Row],[Carrera Equivalente Uniandes 1]],VLOOKUP(H2014,Homologación!$A:$B,2,0)=Tabla1[[#This Row],[Carrera Equivalente Uniandes 2]]),"",VLOOKUP(H2014,Homologación!$A:$B,2,0)),"")</f>
        <v/>
      </c>
    </row>
    <row r="2015" spans="1:16" x14ac:dyDescent="0.25">
      <c r="A2015" s="4" t="s">
        <v>3115</v>
      </c>
      <c r="B2015" s="4" t="s">
        <v>75</v>
      </c>
      <c r="C2015" s="4" t="s">
        <v>176</v>
      </c>
      <c r="D2015" s="4" t="s">
        <v>430</v>
      </c>
      <c r="E2015" s="4" t="s">
        <v>3</v>
      </c>
      <c r="F2015" s="4" t="s">
        <v>51</v>
      </c>
      <c r="I2015" s="4" t="s">
        <v>630</v>
      </c>
      <c r="J2015" s="4">
        <v>8600111536</v>
      </c>
      <c r="K2015" s="4" t="s">
        <v>215</v>
      </c>
      <c r="L2015" s="4" t="s">
        <v>8340</v>
      </c>
      <c r="M2015" s="4" t="s">
        <v>1095</v>
      </c>
      <c r="N2015" s="4" t="str">
        <f>VLOOKUP(F2015,Homologación!$A:$B,2,0)</f>
        <v>Ingeniería Biomédica</v>
      </c>
      <c r="O2015" s="4" t="str">
        <f>IFERROR(IF(VLOOKUP(G2015,Homologación!$A:$B,2,0)=Tabla1[[#This Row],[Carrera Equivalente Uniandes 1]],"",VLOOKUP(G2015,Homologación!$A:$B,2,0)),"")</f>
        <v/>
      </c>
      <c r="P2015" s="4" t="str">
        <f>IFERROR(IF(OR(VLOOKUP(H2015,Homologación!$A:$B,2,0)=Tabla1[[#This Row],[Carrera Equivalente Uniandes 1]],VLOOKUP(H2015,Homologación!$A:$B,2,0)=Tabla1[[#This Row],[Carrera Equivalente Uniandes 2]]),"",VLOOKUP(H2015,Homologación!$A:$B,2,0)),"")</f>
        <v/>
      </c>
    </row>
    <row r="2016" spans="1:16" x14ac:dyDescent="0.25">
      <c r="A2016" s="4" t="s">
        <v>3116</v>
      </c>
      <c r="B2016" s="4" t="s">
        <v>75</v>
      </c>
      <c r="C2016" s="4" t="s">
        <v>176</v>
      </c>
      <c r="D2016" s="4" t="s">
        <v>430</v>
      </c>
      <c r="E2016" s="4" t="s">
        <v>9</v>
      </c>
      <c r="F2016" s="4" t="s">
        <v>44</v>
      </c>
      <c r="I2016" s="4" t="s">
        <v>630</v>
      </c>
      <c r="J2016" s="4">
        <v>8600111536</v>
      </c>
      <c r="K2016" s="4" t="s">
        <v>5810</v>
      </c>
      <c r="L2016" s="4" t="s">
        <v>8341</v>
      </c>
      <c r="M2016" s="4" t="s">
        <v>1095</v>
      </c>
      <c r="N2016" s="4" t="str">
        <f>VLOOKUP(F2016,Homologación!$A:$B,2,0)</f>
        <v>Administración</v>
      </c>
      <c r="O2016" s="4" t="str">
        <f>IFERROR(IF(VLOOKUP(G2016,Homologación!$A:$B,2,0)=Tabla1[[#This Row],[Carrera Equivalente Uniandes 1]],"",VLOOKUP(G2016,Homologación!$A:$B,2,0)),"")</f>
        <v/>
      </c>
      <c r="P2016" s="4" t="str">
        <f>IFERROR(IF(OR(VLOOKUP(H2016,Homologación!$A:$B,2,0)=Tabla1[[#This Row],[Carrera Equivalente Uniandes 1]],VLOOKUP(H2016,Homologación!$A:$B,2,0)=Tabla1[[#This Row],[Carrera Equivalente Uniandes 2]]),"",VLOOKUP(H2016,Homologación!$A:$B,2,0)),"")</f>
        <v/>
      </c>
    </row>
    <row r="2017" spans="1:16" x14ac:dyDescent="0.25">
      <c r="A2017" s="4" t="s">
        <v>3117</v>
      </c>
      <c r="B2017" s="4" t="s">
        <v>2</v>
      </c>
      <c r="C2017" s="4" t="s">
        <v>162</v>
      </c>
      <c r="D2017" s="4" t="s">
        <v>428</v>
      </c>
      <c r="E2017" s="4" t="s">
        <v>3</v>
      </c>
      <c r="F2017" s="4" t="s">
        <v>12</v>
      </c>
      <c r="G2017" s="4" t="s">
        <v>27</v>
      </c>
      <c r="I2017" s="4" t="s">
        <v>723</v>
      </c>
      <c r="J2017" s="4">
        <v>8909801501</v>
      </c>
      <c r="K2017" s="4" t="s">
        <v>5811</v>
      </c>
      <c r="L2017" s="4" t="s">
        <v>8342</v>
      </c>
      <c r="M2017" s="4" t="s">
        <v>1095</v>
      </c>
      <c r="N2017" s="4" t="str">
        <f>VLOOKUP(F2017,Homologación!$A:$B,2,0)</f>
        <v>Ciencia Política</v>
      </c>
      <c r="O2017" s="4" t="str">
        <f>IFERROR(IF(VLOOKUP(G2017,Homologación!$A:$B,2,0)=Tabla1[[#This Row],[Carrera Equivalente Uniandes 1]],"",VLOOKUP(G2017,Homologación!$A:$B,2,0)),"")</f>
        <v>Literatura</v>
      </c>
      <c r="P2017" s="4" t="str">
        <f>IFERROR(IF(OR(VLOOKUP(H2017,Homologación!$A:$B,2,0)=Tabla1[[#This Row],[Carrera Equivalente Uniandes 1]],VLOOKUP(H2017,Homologación!$A:$B,2,0)=Tabla1[[#This Row],[Carrera Equivalente Uniandes 2]]),"",VLOOKUP(H2017,Homologación!$A:$B,2,0)),"")</f>
        <v/>
      </c>
    </row>
    <row r="2018" spans="1:16" x14ac:dyDescent="0.25">
      <c r="A2018" s="4" t="s">
        <v>3118</v>
      </c>
      <c r="B2018" s="4" t="s">
        <v>2</v>
      </c>
      <c r="C2018" s="4" t="s">
        <v>162</v>
      </c>
      <c r="D2018" s="4" t="s">
        <v>428</v>
      </c>
      <c r="E2018" s="4" t="s">
        <v>3</v>
      </c>
      <c r="F2018" s="4" t="s">
        <v>601</v>
      </c>
      <c r="G2018" s="4" t="s">
        <v>228</v>
      </c>
      <c r="I2018" s="4" t="s">
        <v>723</v>
      </c>
      <c r="J2018" s="4">
        <v>8909801501</v>
      </c>
      <c r="K2018" s="4" t="s">
        <v>5812</v>
      </c>
      <c r="L2018" s="4" t="s">
        <v>8343</v>
      </c>
      <c r="M2018" s="4" t="s">
        <v>1095</v>
      </c>
      <c r="N2018" s="4" t="str">
        <f>VLOOKUP(F2018,Homologación!$A:$B,2,0)</f>
        <v>Ingeniería Química</v>
      </c>
      <c r="O2018" s="4" t="str">
        <f>IFERROR(IF(VLOOKUP(G2018,Homologación!$A:$B,2,0)=Tabla1[[#This Row],[Carrera Equivalente Uniandes 1]],"",VLOOKUP(G2018,Homologación!$A:$B,2,0)),"")</f>
        <v/>
      </c>
      <c r="P2018" s="4" t="str">
        <f>IFERROR(IF(OR(VLOOKUP(H2018,Homologación!$A:$B,2,0)=Tabla1[[#This Row],[Carrera Equivalente Uniandes 1]],VLOOKUP(H2018,Homologación!$A:$B,2,0)=Tabla1[[#This Row],[Carrera Equivalente Uniandes 2]]),"",VLOOKUP(H2018,Homologación!$A:$B,2,0)),"")</f>
        <v/>
      </c>
    </row>
    <row r="2019" spans="1:16" x14ac:dyDescent="0.25">
      <c r="A2019" s="4" t="s">
        <v>3119</v>
      </c>
      <c r="B2019" s="4" t="s">
        <v>2</v>
      </c>
      <c r="C2019" s="4" t="s">
        <v>162</v>
      </c>
      <c r="D2019" s="4" t="s">
        <v>428</v>
      </c>
      <c r="E2019" s="4" t="s">
        <v>3</v>
      </c>
      <c r="F2019" s="4" t="s">
        <v>15</v>
      </c>
      <c r="G2019" s="4" t="s">
        <v>451</v>
      </c>
      <c r="H2019" s="4" t="s">
        <v>97</v>
      </c>
      <c r="I2019" s="4" t="s">
        <v>723</v>
      </c>
      <c r="J2019" s="4">
        <v>8909801501</v>
      </c>
      <c r="K2019" s="4" t="s">
        <v>5813</v>
      </c>
      <c r="L2019" s="4" t="s">
        <v>8344</v>
      </c>
      <c r="M2019" s="4" t="s">
        <v>1095</v>
      </c>
      <c r="N2019" s="4" t="str">
        <f>VLOOKUP(F2019,Homologación!$A:$B,2,0)</f>
        <v>Administración</v>
      </c>
      <c r="O2019" s="4" t="str">
        <f>IFERROR(IF(VLOOKUP(G2019,Homologación!$A:$B,2,0)=Tabla1[[#This Row],[Carrera Equivalente Uniandes 1]],"",VLOOKUP(G2019,Homologación!$A:$B,2,0)),"")</f>
        <v>Contaduría Internacional</v>
      </c>
      <c r="P2019" s="4" t="str">
        <f>IFERROR(IF(OR(VLOOKUP(H2019,Homologación!$A:$B,2,0)=Tabla1[[#This Row],[Carrera Equivalente Uniandes 1]],VLOOKUP(H2019,Homologación!$A:$B,2,0)=Tabla1[[#This Row],[Carrera Equivalente Uniandes 2]]),"",VLOOKUP(H2019,Homologación!$A:$B,2,0)),"")</f>
        <v/>
      </c>
    </row>
    <row r="2020" spans="1:16" x14ac:dyDescent="0.25">
      <c r="A2020" s="4" t="s">
        <v>3120</v>
      </c>
      <c r="B2020" s="4" t="s">
        <v>2</v>
      </c>
      <c r="C2020" s="4" t="s">
        <v>162</v>
      </c>
      <c r="D2020" s="4" t="s">
        <v>428</v>
      </c>
      <c r="E2020" s="4" t="s">
        <v>3</v>
      </c>
      <c r="F2020" s="4" t="s">
        <v>451</v>
      </c>
      <c r="I2020" s="4" t="s">
        <v>723</v>
      </c>
      <c r="J2020" s="4">
        <v>8909801501</v>
      </c>
      <c r="K2020" s="4" t="s">
        <v>5814</v>
      </c>
      <c r="L2020" s="4" t="s">
        <v>8345</v>
      </c>
      <c r="M2020" s="4" t="s">
        <v>1095</v>
      </c>
      <c r="N2020" s="4" t="str">
        <f>VLOOKUP(F2020,Homologación!$A:$B,2,0)</f>
        <v>Contaduría Internacional</v>
      </c>
      <c r="O2020" s="4" t="str">
        <f>IFERROR(IF(VLOOKUP(G2020,Homologación!$A:$B,2,0)=Tabla1[[#This Row],[Carrera Equivalente Uniandes 1]],"",VLOOKUP(G2020,Homologación!$A:$B,2,0)),"")</f>
        <v/>
      </c>
      <c r="P2020" s="4" t="str">
        <f>IFERROR(IF(OR(VLOOKUP(H2020,Homologación!$A:$B,2,0)=Tabla1[[#This Row],[Carrera Equivalente Uniandes 1]],VLOOKUP(H2020,Homologación!$A:$B,2,0)=Tabla1[[#This Row],[Carrera Equivalente Uniandes 2]]),"",VLOOKUP(H2020,Homologación!$A:$B,2,0)),"")</f>
        <v/>
      </c>
    </row>
    <row r="2021" spans="1:16" x14ac:dyDescent="0.25">
      <c r="A2021" s="4" t="s">
        <v>3121</v>
      </c>
      <c r="B2021" s="4" t="s">
        <v>2</v>
      </c>
      <c r="C2021" s="4" t="s">
        <v>162</v>
      </c>
      <c r="D2021" s="4" t="s">
        <v>428</v>
      </c>
      <c r="E2021" s="4" t="s">
        <v>9</v>
      </c>
      <c r="F2021" s="4" t="s">
        <v>44</v>
      </c>
      <c r="G2021" s="4" t="s">
        <v>35</v>
      </c>
      <c r="I2021" s="4" t="s">
        <v>723</v>
      </c>
      <c r="J2021" s="4">
        <v>8909801501</v>
      </c>
      <c r="K2021" s="4" t="s">
        <v>5815</v>
      </c>
      <c r="L2021" s="4" t="s">
        <v>8346</v>
      </c>
      <c r="M2021" s="4" t="s">
        <v>1095</v>
      </c>
      <c r="N2021" s="4" t="str">
        <f>VLOOKUP(F2021,Homologación!$A:$B,2,0)</f>
        <v>Administración</v>
      </c>
      <c r="O2021" s="4" t="str">
        <f>IFERROR(IF(VLOOKUP(G2021,Homologación!$A:$B,2,0)=Tabla1[[#This Row],[Carrera Equivalente Uniandes 1]],"",VLOOKUP(G2021,Homologación!$A:$B,2,0)),"")</f>
        <v>Psicología</v>
      </c>
      <c r="P2021" s="4" t="str">
        <f>IFERROR(IF(OR(VLOOKUP(H2021,Homologación!$A:$B,2,0)=Tabla1[[#This Row],[Carrera Equivalente Uniandes 1]],VLOOKUP(H2021,Homologación!$A:$B,2,0)=Tabla1[[#This Row],[Carrera Equivalente Uniandes 2]]),"",VLOOKUP(H2021,Homologación!$A:$B,2,0)),"")</f>
        <v/>
      </c>
    </row>
    <row r="2022" spans="1:16" x14ac:dyDescent="0.25">
      <c r="A2022" s="4" t="s">
        <v>3122</v>
      </c>
      <c r="B2022" s="4" t="s">
        <v>2</v>
      </c>
      <c r="C2022" s="4" t="s">
        <v>162</v>
      </c>
      <c r="D2022" s="4" t="s">
        <v>428</v>
      </c>
      <c r="E2022" s="4" t="s">
        <v>3</v>
      </c>
      <c r="F2022" s="4" t="s">
        <v>49</v>
      </c>
      <c r="G2022" s="4" t="s">
        <v>76</v>
      </c>
      <c r="I2022" s="4" t="s">
        <v>723</v>
      </c>
      <c r="J2022" s="4">
        <v>8909801501</v>
      </c>
      <c r="K2022" s="4" t="s">
        <v>5816</v>
      </c>
      <c r="L2022" s="4" t="s">
        <v>8347</v>
      </c>
      <c r="M2022" s="4" t="s">
        <v>1095</v>
      </c>
      <c r="N2022" s="4" t="str">
        <f>VLOOKUP(F2022,Homologación!$A:$B,2,0)</f>
        <v>Ingeniería Ambiental</v>
      </c>
      <c r="O2022" s="4" t="str">
        <f>IFERROR(IF(VLOOKUP(G2022,Homologación!$A:$B,2,0)=Tabla1[[#This Row],[Carrera Equivalente Uniandes 1]],"",VLOOKUP(G2022,Homologación!$A:$B,2,0)),"")</f>
        <v/>
      </c>
      <c r="P2022" s="4" t="str">
        <f>IFERROR(IF(OR(VLOOKUP(H2022,Homologación!$A:$B,2,0)=Tabla1[[#This Row],[Carrera Equivalente Uniandes 1]],VLOOKUP(H2022,Homologación!$A:$B,2,0)=Tabla1[[#This Row],[Carrera Equivalente Uniandes 2]]),"",VLOOKUP(H2022,Homologación!$A:$B,2,0)),"")</f>
        <v/>
      </c>
    </row>
    <row r="2023" spans="1:16" x14ac:dyDescent="0.25">
      <c r="A2023" s="4" t="s">
        <v>3123</v>
      </c>
      <c r="B2023" s="4" t="s">
        <v>2</v>
      </c>
      <c r="C2023" s="4" t="s">
        <v>162</v>
      </c>
      <c r="D2023" s="4" t="s">
        <v>428</v>
      </c>
      <c r="E2023" s="4" t="s">
        <v>3</v>
      </c>
      <c r="F2023" s="4" t="s">
        <v>21</v>
      </c>
      <c r="I2023" s="4" t="s">
        <v>723</v>
      </c>
      <c r="J2023" s="4">
        <v>8909801501</v>
      </c>
      <c r="K2023" s="4" t="s">
        <v>832</v>
      </c>
      <c r="L2023" s="4" t="s">
        <v>8348</v>
      </c>
      <c r="M2023" s="4" t="s">
        <v>1095</v>
      </c>
      <c r="N2023" s="4" t="str">
        <f>VLOOKUP(F2023,Homologación!$A:$B,2,0)</f>
        <v>Derecho</v>
      </c>
      <c r="O2023" s="4" t="str">
        <f>IFERROR(IF(VLOOKUP(G2023,Homologación!$A:$B,2,0)=Tabla1[[#This Row],[Carrera Equivalente Uniandes 1]],"",VLOOKUP(G2023,Homologación!$A:$B,2,0)),"")</f>
        <v/>
      </c>
      <c r="P2023" s="4" t="str">
        <f>IFERROR(IF(OR(VLOOKUP(H2023,Homologación!$A:$B,2,0)=Tabla1[[#This Row],[Carrera Equivalente Uniandes 1]],VLOOKUP(H2023,Homologación!$A:$B,2,0)=Tabla1[[#This Row],[Carrera Equivalente Uniandes 2]]),"",VLOOKUP(H2023,Homologación!$A:$B,2,0)),"")</f>
        <v/>
      </c>
    </row>
    <row r="2024" spans="1:16" x14ac:dyDescent="0.25">
      <c r="A2024" s="4" t="s">
        <v>3124</v>
      </c>
      <c r="B2024" s="4" t="s">
        <v>2</v>
      </c>
      <c r="C2024" s="4" t="s">
        <v>162</v>
      </c>
      <c r="D2024" s="4" t="s">
        <v>428</v>
      </c>
      <c r="E2024" s="4" t="s">
        <v>9</v>
      </c>
      <c r="F2024" s="4" t="s">
        <v>432</v>
      </c>
      <c r="I2024" s="4" t="s">
        <v>723</v>
      </c>
      <c r="J2024" s="4">
        <v>8909801501</v>
      </c>
      <c r="K2024" s="4" t="s">
        <v>5817</v>
      </c>
      <c r="L2024" s="4" t="s">
        <v>8349</v>
      </c>
      <c r="M2024" s="4" t="s">
        <v>1095</v>
      </c>
      <c r="N2024" s="4" t="str">
        <f>VLOOKUP(F2024,Homologación!$A:$B,2,0)</f>
        <v>Ingeniería Industrial</v>
      </c>
      <c r="O2024" s="4" t="str">
        <f>IFERROR(IF(VLOOKUP(G2024,Homologación!$A:$B,2,0)=Tabla1[[#This Row],[Carrera Equivalente Uniandes 1]],"",VLOOKUP(G2024,Homologación!$A:$B,2,0)),"")</f>
        <v/>
      </c>
      <c r="P2024" s="4" t="str">
        <f>IFERROR(IF(OR(VLOOKUP(H2024,Homologación!$A:$B,2,0)=Tabla1[[#This Row],[Carrera Equivalente Uniandes 1]],VLOOKUP(H2024,Homologación!$A:$B,2,0)=Tabla1[[#This Row],[Carrera Equivalente Uniandes 2]]),"",VLOOKUP(H2024,Homologación!$A:$B,2,0)),"")</f>
        <v/>
      </c>
    </row>
    <row r="2025" spans="1:16" x14ac:dyDescent="0.25">
      <c r="A2025" s="4" t="s">
        <v>3125</v>
      </c>
      <c r="B2025" s="4" t="s">
        <v>2</v>
      </c>
      <c r="C2025" s="4" t="s">
        <v>162</v>
      </c>
      <c r="D2025" s="4" t="s">
        <v>428</v>
      </c>
      <c r="E2025" s="4" t="s">
        <v>3</v>
      </c>
      <c r="F2025" s="4" t="s">
        <v>27</v>
      </c>
      <c r="I2025" s="4" t="s">
        <v>723</v>
      </c>
      <c r="J2025" s="4">
        <v>8909801501</v>
      </c>
      <c r="K2025" s="4" t="s">
        <v>5818</v>
      </c>
      <c r="L2025" s="4" t="s">
        <v>8350</v>
      </c>
      <c r="M2025" s="4" t="s">
        <v>1095</v>
      </c>
      <c r="N2025" s="4" t="str">
        <f>VLOOKUP(F2025,Homologación!$A:$B,2,0)</f>
        <v>Literatura</v>
      </c>
      <c r="O2025" s="4" t="str">
        <f>IFERROR(IF(VLOOKUP(G2025,Homologación!$A:$B,2,0)=Tabla1[[#This Row],[Carrera Equivalente Uniandes 1]],"",VLOOKUP(G2025,Homologación!$A:$B,2,0)),"")</f>
        <v/>
      </c>
      <c r="P2025" s="4" t="str">
        <f>IFERROR(IF(OR(VLOOKUP(H2025,Homologación!$A:$B,2,0)=Tabla1[[#This Row],[Carrera Equivalente Uniandes 1]],VLOOKUP(H2025,Homologación!$A:$B,2,0)=Tabla1[[#This Row],[Carrera Equivalente Uniandes 2]]),"",VLOOKUP(H2025,Homologación!$A:$B,2,0)),"")</f>
        <v/>
      </c>
    </row>
    <row r="2026" spans="1:16" x14ac:dyDescent="0.25">
      <c r="A2026" s="4" t="s">
        <v>3126</v>
      </c>
      <c r="B2026" s="4" t="s">
        <v>2</v>
      </c>
      <c r="C2026" s="4" t="s">
        <v>162</v>
      </c>
      <c r="D2026" s="4" t="s">
        <v>428</v>
      </c>
      <c r="E2026" s="4" t="s">
        <v>9</v>
      </c>
      <c r="F2026" s="4" t="s">
        <v>432</v>
      </c>
      <c r="I2026" s="4" t="s">
        <v>723</v>
      </c>
      <c r="J2026" s="4">
        <v>8909801501</v>
      </c>
      <c r="K2026" s="4" t="s">
        <v>5819</v>
      </c>
      <c r="L2026" s="4" t="s">
        <v>8351</v>
      </c>
      <c r="M2026" s="4" t="s">
        <v>1095</v>
      </c>
      <c r="N2026" s="4" t="str">
        <f>VLOOKUP(F2026,Homologación!$A:$B,2,0)</f>
        <v>Ingeniería Industrial</v>
      </c>
      <c r="O2026" s="4" t="str">
        <f>IFERROR(IF(VLOOKUP(G2026,Homologación!$A:$B,2,0)=Tabla1[[#This Row],[Carrera Equivalente Uniandes 1]],"",VLOOKUP(G2026,Homologación!$A:$B,2,0)),"")</f>
        <v/>
      </c>
      <c r="P2026" s="4" t="str">
        <f>IFERROR(IF(OR(VLOOKUP(H2026,Homologación!$A:$B,2,0)=Tabla1[[#This Row],[Carrera Equivalente Uniandes 1]],VLOOKUP(H2026,Homologación!$A:$B,2,0)=Tabla1[[#This Row],[Carrera Equivalente Uniandes 2]]),"",VLOOKUP(H2026,Homologación!$A:$B,2,0)),"")</f>
        <v/>
      </c>
    </row>
    <row r="2027" spans="1:16" x14ac:dyDescent="0.25">
      <c r="A2027" s="4" t="s">
        <v>3127</v>
      </c>
      <c r="B2027" s="4" t="s">
        <v>2</v>
      </c>
      <c r="C2027" s="4" t="s">
        <v>162</v>
      </c>
      <c r="D2027" s="4" t="s">
        <v>428</v>
      </c>
      <c r="E2027" s="4" t="s">
        <v>3</v>
      </c>
      <c r="F2027" s="4" t="s">
        <v>450</v>
      </c>
      <c r="G2027" s="4" t="s">
        <v>23</v>
      </c>
      <c r="I2027" s="4" t="s">
        <v>723</v>
      </c>
      <c r="J2027" s="4">
        <v>8909801501</v>
      </c>
      <c r="K2027" s="4" t="s">
        <v>5820</v>
      </c>
      <c r="L2027" s="4" t="s">
        <v>8352</v>
      </c>
      <c r="M2027" s="4" t="s">
        <v>1095</v>
      </c>
      <c r="N2027" s="4" t="str">
        <f>VLOOKUP(F2027,Homologación!$A:$B,2,0)</f>
        <v>Licenciatura en Educación para la Primera Infancia</v>
      </c>
      <c r="O2027" s="4" t="str">
        <f>IFERROR(IF(VLOOKUP(G2027,Homologación!$A:$B,2,0)=Tabla1[[#This Row],[Carrera Equivalente Uniandes 1]],"",VLOOKUP(G2027,Homologación!$A:$B,2,0)),"")</f>
        <v>Antropología</v>
      </c>
      <c r="P2027" s="4" t="str">
        <f>IFERROR(IF(OR(VLOOKUP(H2027,Homologación!$A:$B,2,0)=Tabla1[[#This Row],[Carrera Equivalente Uniandes 1]],VLOOKUP(H2027,Homologación!$A:$B,2,0)=Tabla1[[#This Row],[Carrera Equivalente Uniandes 2]]),"",VLOOKUP(H2027,Homologación!$A:$B,2,0)),"")</f>
        <v/>
      </c>
    </row>
    <row r="2028" spans="1:16" x14ac:dyDescent="0.25">
      <c r="A2028" s="4" t="s">
        <v>3128</v>
      </c>
      <c r="B2028" s="4" t="s">
        <v>2</v>
      </c>
      <c r="C2028" s="4" t="s">
        <v>162</v>
      </c>
      <c r="D2028" s="4" t="s">
        <v>428</v>
      </c>
      <c r="E2028" s="4" t="s">
        <v>3</v>
      </c>
      <c r="F2028" s="4" t="s">
        <v>196</v>
      </c>
      <c r="I2028" s="4" t="s">
        <v>723</v>
      </c>
      <c r="J2028" s="4">
        <v>8909801501</v>
      </c>
      <c r="K2028" s="4" t="s">
        <v>5821</v>
      </c>
      <c r="L2028" s="4" t="s">
        <v>8353</v>
      </c>
      <c r="M2028" s="4" t="s">
        <v>1095</v>
      </c>
      <c r="N2028" s="4" t="str">
        <f>VLOOKUP(F2028,Homologación!$A:$B,2,0)</f>
        <v>Arte</v>
      </c>
      <c r="O2028" s="4" t="str">
        <f>IFERROR(IF(VLOOKUP(G2028,Homologación!$A:$B,2,0)=Tabla1[[#This Row],[Carrera Equivalente Uniandes 1]],"",VLOOKUP(G2028,Homologación!$A:$B,2,0)),"")</f>
        <v/>
      </c>
      <c r="P2028" s="4" t="str">
        <f>IFERROR(IF(OR(VLOOKUP(H2028,Homologación!$A:$B,2,0)=Tabla1[[#This Row],[Carrera Equivalente Uniandes 1]],VLOOKUP(H2028,Homologación!$A:$B,2,0)=Tabla1[[#This Row],[Carrera Equivalente Uniandes 2]]),"",VLOOKUP(H2028,Homologación!$A:$B,2,0)),"")</f>
        <v/>
      </c>
    </row>
    <row r="2029" spans="1:16" x14ac:dyDescent="0.25">
      <c r="A2029" s="4" t="s">
        <v>3129</v>
      </c>
      <c r="B2029" s="4" t="s">
        <v>2</v>
      </c>
      <c r="C2029" s="4" t="s">
        <v>162</v>
      </c>
      <c r="D2029" s="4" t="s">
        <v>428</v>
      </c>
      <c r="E2029" s="4" t="s">
        <v>3</v>
      </c>
      <c r="F2029" s="4" t="s">
        <v>9525</v>
      </c>
      <c r="I2029" s="4" t="s">
        <v>723</v>
      </c>
      <c r="J2029" s="4">
        <v>8909801501</v>
      </c>
      <c r="K2029" s="4" t="s">
        <v>5822</v>
      </c>
      <c r="L2029" s="4" t="s">
        <v>8354</v>
      </c>
      <c r="M2029" s="4" t="s">
        <v>1095</v>
      </c>
      <c r="N2029" s="4" t="str">
        <f>VLOOKUP(F2029,Homologación!$A:$B,2,0)</f>
        <v>Arte</v>
      </c>
      <c r="O2029" s="4" t="str">
        <f>IFERROR(IF(VLOOKUP(G2029,Homologación!$A:$B,2,0)=Tabla1[[#This Row],[Carrera Equivalente Uniandes 1]],"",VLOOKUP(G2029,Homologación!$A:$B,2,0)),"")</f>
        <v/>
      </c>
      <c r="P2029" s="4" t="str">
        <f>IFERROR(IF(OR(VLOOKUP(H2029,Homologación!$A:$B,2,0)=Tabla1[[#This Row],[Carrera Equivalente Uniandes 1]],VLOOKUP(H2029,Homologación!$A:$B,2,0)=Tabla1[[#This Row],[Carrera Equivalente Uniandes 2]]),"",VLOOKUP(H2029,Homologación!$A:$B,2,0)),"")</f>
        <v/>
      </c>
    </row>
    <row r="2030" spans="1:16" x14ac:dyDescent="0.25">
      <c r="A2030" s="4" t="s">
        <v>3130</v>
      </c>
      <c r="B2030" s="4" t="s">
        <v>145</v>
      </c>
      <c r="C2030" s="4" t="s">
        <v>144</v>
      </c>
      <c r="D2030" s="4" t="s">
        <v>4368</v>
      </c>
      <c r="E2030" s="4" t="s">
        <v>9</v>
      </c>
      <c r="F2030" s="4" t="s">
        <v>44</v>
      </c>
      <c r="G2030" s="4" t="s">
        <v>5</v>
      </c>
      <c r="I2030" s="4" t="s">
        <v>632</v>
      </c>
      <c r="J2030" s="4">
        <v>8001972684</v>
      </c>
      <c r="K2030" s="4" t="s">
        <v>965</v>
      </c>
      <c r="L2030" s="4" t="s">
        <v>8355</v>
      </c>
      <c r="M2030" s="4" t="s">
        <v>1095</v>
      </c>
      <c r="N2030" s="4" t="str">
        <f>VLOOKUP(F2030,Homologación!$A:$B,2,0)</f>
        <v>Administración</v>
      </c>
      <c r="O2030" s="4" t="str">
        <f>IFERROR(IF(VLOOKUP(G2030,Homologación!$A:$B,2,0)=Tabla1[[#This Row],[Carrera Equivalente Uniandes 1]],"",VLOOKUP(G2030,Homologación!$A:$B,2,0)),"")</f>
        <v/>
      </c>
      <c r="P2030" s="4" t="str">
        <f>IFERROR(IF(OR(VLOOKUP(H2030,Homologación!$A:$B,2,0)=Tabla1[[#This Row],[Carrera Equivalente Uniandes 1]],VLOOKUP(H2030,Homologación!$A:$B,2,0)=Tabla1[[#This Row],[Carrera Equivalente Uniandes 2]]),"",VLOOKUP(H2030,Homologación!$A:$B,2,0)),"")</f>
        <v/>
      </c>
    </row>
    <row r="2031" spans="1:16" x14ac:dyDescent="0.25">
      <c r="A2031" s="4" t="s">
        <v>3131</v>
      </c>
      <c r="B2031" s="4" t="s">
        <v>145</v>
      </c>
      <c r="C2031" s="4" t="s">
        <v>144</v>
      </c>
      <c r="D2031" s="4" t="s">
        <v>4368</v>
      </c>
      <c r="E2031" s="4" t="s">
        <v>9</v>
      </c>
      <c r="F2031" s="4" t="s">
        <v>44</v>
      </c>
      <c r="G2031" s="4" t="s">
        <v>5</v>
      </c>
      <c r="I2031" s="4" t="s">
        <v>632</v>
      </c>
      <c r="J2031" s="4">
        <v>8001972684</v>
      </c>
      <c r="K2031" s="4" t="s">
        <v>965</v>
      </c>
      <c r="L2031" s="4" t="s">
        <v>8356</v>
      </c>
      <c r="M2031" s="4" t="s">
        <v>1095</v>
      </c>
      <c r="N2031" s="4" t="str">
        <f>VLOOKUP(F2031,Homologación!$A:$B,2,0)</f>
        <v>Administración</v>
      </c>
      <c r="O2031" s="4" t="str">
        <f>IFERROR(IF(VLOOKUP(G2031,Homologación!$A:$B,2,0)=Tabla1[[#This Row],[Carrera Equivalente Uniandes 1]],"",VLOOKUP(G2031,Homologación!$A:$B,2,0)),"")</f>
        <v/>
      </c>
      <c r="P2031" s="4" t="str">
        <f>IFERROR(IF(OR(VLOOKUP(H2031,Homologación!$A:$B,2,0)=Tabla1[[#This Row],[Carrera Equivalente Uniandes 1]],VLOOKUP(H2031,Homologación!$A:$B,2,0)=Tabla1[[#This Row],[Carrera Equivalente Uniandes 2]]),"",VLOOKUP(H2031,Homologación!$A:$B,2,0)),"")</f>
        <v/>
      </c>
    </row>
    <row r="2032" spans="1:16" x14ac:dyDescent="0.25">
      <c r="A2032" s="4" t="s">
        <v>3132</v>
      </c>
      <c r="B2032" s="4" t="s">
        <v>145</v>
      </c>
      <c r="C2032" s="4" t="s">
        <v>144</v>
      </c>
      <c r="D2032" s="4" t="s">
        <v>4368</v>
      </c>
      <c r="E2032" s="4" t="s">
        <v>3</v>
      </c>
      <c r="F2032" s="4" t="s">
        <v>21</v>
      </c>
      <c r="I2032" s="4" t="s">
        <v>632</v>
      </c>
      <c r="J2032" s="4">
        <v>8001972684</v>
      </c>
      <c r="K2032" s="4" t="s">
        <v>5823</v>
      </c>
      <c r="L2032" s="4" t="s">
        <v>8357</v>
      </c>
      <c r="M2032" s="4" t="s">
        <v>1095</v>
      </c>
      <c r="N2032" s="4" t="str">
        <f>VLOOKUP(F2032,Homologación!$A:$B,2,0)</f>
        <v>Derecho</v>
      </c>
      <c r="O2032" s="4" t="str">
        <f>IFERROR(IF(VLOOKUP(G2032,Homologación!$A:$B,2,0)=Tabla1[[#This Row],[Carrera Equivalente Uniandes 1]],"",VLOOKUP(G2032,Homologación!$A:$B,2,0)),"")</f>
        <v/>
      </c>
      <c r="P2032" s="4" t="str">
        <f>IFERROR(IF(OR(VLOOKUP(H2032,Homologación!$A:$B,2,0)=Tabla1[[#This Row],[Carrera Equivalente Uniandes 1]],VLOOKUP(H2032,Homologación!$A:$B,2,0)=Tabla1[[#This Row],[Carrera Equivalente Uniandes 2]]),"",VLOOKUP(H2032,Homologación!$A:$B,2,0)),"")</f>
        <v/>
      </c>
    </row>
    <row r="2033" spans="1:16" x14ac:dyDescent="0.25">
      <c r="A2033" s="4" t="s">
        <v>3133</v>
      </c>
      <c r="B2033" s="4" t="s">
        <v>145</v>
      </c>
      <c r="C2033" s="4" t="s">
        <v>144</v>
      </c>
      <c r="D2033" s="4" t="s">
        <v>4368</v>
      </c>
      <c r="E2033" s="4" t="s">
        <v>3</v>
      </c>
      <c r="F2033" s="4" t="s">
        <v>29</v>
      </c>
      <c r="G2033" s="4" t="s">
        <v>494</v>
      </c>
      <c r="I2033" s="4" t="s">
        <v>320</v>
      </c>
      <c r="J2033" s="4">
        <v>8999997171</v>
      </c>
      <c r="K2033" s="4" t="s">
        <v>5824</v>
      </c>
      <c r="L2033" s="4" t="s">
        <v>8358</v>
      </c>
      <c r="M2033" s="4" t="s">
        <v>1095</v>
      </c>
      <c r="N2033" s="4" t="str">
        <f>VLOOKUP(F2033,Homologación!$A:$B,2,0)</f>
        <v>Ingeniería de Sistemas y Computación</v>
      </c>
      <c r="O2033" s="4" t="str">
        <f>IFERROR(IF(VLOOKUP(G2033,Homologación!$A:$B,2,0)=Tabla1[[#This Row],[Carrera Equivalente Uniandes 1]],"",VLOOKUP(G2033,Homologación!$A:$B,2,0)),"")</f>
        <v/>
      </c>
      <c r="P2033" s="4" t="str">
        <f>IFERROR(IF(OR(VLOOKUP(H2033,Homologación!$A:$B,2,0)=Tabla1[[#This Row],[Carrera Equivalente Uniandes 1]],VLOOKUP(H2033,Homologación!$A:$B,2,0)=Tabla1[[#This Row],[Carrera Equivalente Uniandes 2]]),"",VLOOKUP(H2033,Homologación!$A:$B,2,0)),"")</f>
        <v/>
      </c>
    </row>
    <row r="2034" spans="1:16" x14ac:dyDescent="0.25">
      <c r="A2034" s="4" t="s">
        <v>3134</v>
      </c>
      <c r="B2034" s="4" t="s">
        <v>145</v>
      </c>
      <c r="C2034" s="4" t="s">
        <v>144</v>
      </c>
      <c r="D2034" s="4" t="s">
        <v>4368</v>
      </c>
      <c r="E2034" s="4" t="s">
        <v>3</v>
      </c>
      <c r="F2034" s="4" t="s">
        <v>15</v>
      </c>
      <c r="G2034" s="4" t="s">
        <v>44</v>
      </c>
      <c r="I2034" s="4" t="s">
        <v>320</v>
      </c>
      <c r="J2034" s="4">
        <v>8999997171</v>
      </c>
      <c r="K2034" s="4" t="s">
        <v>966</v>
      </c>
      <c r="L2034" s="4" t="s">
        <v>8359</v>
      </c>
      <c r="M2034" s="4" t="s">
        <v>1095</v>
      </c>
      <c r="N2034" s="4" t="str">
        <f>VLOOKUP(F2034,Homologación!$A:$B,2,0)</f>
        <v>Administración</v>
      </c>
      <c r="O2034" s="4" t="str">
        <f>IFERROR(IF(VLOOKUP(G2034,Homologación!$A:$B,2,0)=Tabla1[[#This Row],[Carrera Equivalente Uniandes 1]],"",VLOOKUP(G2034,Homologación!$A:$B,2,0)),"")</f>
        <v/>
      </c>
      <c r="P2034" s="4" t="str">
        <f>IFERROR(IF(OR(VLOOKUP(H2034,Homologación!$A:$B,2,0)=Tabla1[[#This Row],[Carrera Equivalente Uniandes 1]],VLOOKUP(H2034,Homologación!$A:$B,2,0)=Tabla1[[#This Row],[Carrera Equivalente Uniandes 2]]),"",VLOOKUP(H2034,Homologación!$A:$B,2,0)),"")</f>
        <v/>
      </c>
    </row>
    <row r="2035" spans="1:16" x14ac:dyDescent="0.25">
      <c r="A2035" s="4" t="s">
        <v>3135</v>
      </c>
      <c r="B2035" s="4" t="s">
        <v>2</v>
      </c>
      <c r="C2035" s="4" t="s">
        <v>162</v>
      </c>
      <c r="D2035" s="4" t="s">
        <v>428</v>
      </c>
      <c r="E2035" s="4" t="s">
        <v>9</v>
      </c>
      <c r="F2035" s="4" t="s">
        <v>127</v>
      </c>
      <c r="I2035" s="4" t="s">
        <v>287</v>
      </c>
      <c r="J2035" s="4">
        <v>8999990633</v>
      </c>
      <c r="K2035" s="4" t="s">
        <v>5825</v>
      </c>
      <c r="L2035" s="4" t="s">
        <v>8360</v>
      </c>
      <c r="M2035" s="4" t="s">
        <v>1095</v>
      </c>
      <c r="N2035" s="4" t="str">
        <f>VLOOKUP(F2035,Homologación!$A:$B,2,0)</f>
        <v>Ingeniería Ambiental</v>
      </c>
      <c r="O2035" s="4" t="str">
        <f>IFERROR(IF(VLOOKUP(G2035,Homologación!$A:$B,2,0)=Tabla1[[#This Row],[Carrera Equivalente Uniandes 1]],"",VLOOKUP(G2035,Homologación!$A:$B,2,0)),"")</f>
        <v/>
      </c>
      <c r="P2035" s="4" t="str">
        <f>IFERROR(IF(OR(VLOOKUP(H2035,Homologación!$A:$B,2,0)=Tabla1[[#This Row],[Carrera Equivalente Uniandes 1]],VLOOKUP(H2035,Homologación!$A:$B,2,0)=Tabla1[[#This Row],[Carrera Equivalente Uniandes 2]]),"",VLOOKUP(H2035,Homologación!$A:$B,2,0)),"")</f>
        <v/>
      </c>
    </row>
    <row r="2036" spans="1:16" x14ac:dyDescent="0.25">
      <c r="A2036" s="4" t="s">
        <v>3136</v>
      </c>
      <c r="B2036" s="4" t="s">
        <v>2</v>
      </c>
      <c r="C2036" s="4" t="s">
        <v>162</v>
      </c>
      <c r="D2036" s="4" t="s">
        <v>428</v>
      </c>
      <c r="E2036" s="4" t="s">
        <v>9</v>
      </c>
      <c r="F2036" s="4" t="s">
        <v>9526</v>
      </c>
      <c r="I2036" s="4" t="s">
        <v>287</v>
      </c>
      <c r="J2036" s="4">
        <v>8999990633</v>
      </c>
      <c r="K2036" s="4" t="s">
        <v>5826</v>
      </c>
      <c r="L2036" s="4" t="s">
        <v>8361</v>
      </c>
      <c r="M2036" s="4" t="s">
        <v>1095</v>
      </c>
      <c r="N2036" s="4" t="str">
        <f>VLOOKUP(F2036,Homologación!$A:$B,2,0)</f>
        <v>Ingeniería Química</v>
      </c>
      <c r="O2036" s="4" t="str">
        <f>IFERROR(IF(VLOOKUP(G2036,Homologación!$A:$B,2,0)=Tabla1[[#This Row],[Carrera Equivalente Uniandes 1]],"",VLOOKUP(G2036,Homologación!$A:$B,2,0)),"")</f>
        <v/>
      </c>
      <c r="P2036" s="4" t="str">
        <f>IFERROR(IF(OR(VLOOKUP(H2036,Homologación!$A:$B,2,0)=Tabla1[[#This Row],[Carrera Equivalente Uniandes 1]],VLOOKUP(H2036,Homologación!$A:$B,2,0)=Tabla1[[#This Row],[Carrera Equivalente Uniandes 2]]),"",VLOOKUP(H2036,Homologación!$A:$B,2,0)),"")</f>
        <v/>
      </c>
    </row>
    <row r="2037" spans="1:16" x14ac:dyDescent="0.25">
      <c r="A2037" s="4" t="s">
        <v>3137</v>
      </c>
      <c r="B2037" s="4" t="s">
        <v>2</v>
      </c>
      <c r="C2037" s="4" t="s">
        <v>162</v>
      </c>
      <c r="D2037" s="4" t="s">
        <v>428</v>
      </c>
      <c r="E2037" s="4" t="s">
        <v>9</v>
      </c>
      <c r="F2037" s="4" t="s">
        <v>582</v>
      </c>
      <c r="I2037" s="4" t="s">
        <v>287</v>
      </c>
      <c r="J2037" s="4">
        <v>8999990633</v>
      </c>
      <c r="K2037" s="4" t="s">
        <v>5827</v>
      </c>
      <c r="L2037" s="4" t="s">
        <v>8362</v>
      </c>
      <c r="M2037" s="4" t="s">
        <v>1095</v>
      </c>
      <c r="N2037" s="4" t="str">
        <f>VLOOKUP(F2037,Homologación!$A:$B,2,0)</f>
        <v>Ingeniería Industrial</v>
      </c>
      <c r="O2037" s="4" t="str">
        <f>IFERROR(IF(VLOOKUP(G2037,Homologación!$A:$B,2,0)=Tabla1[[#This Row],[Carrera Equivalente Uniandes 1]],"",VLOOKUP(G2037,Homologación!$A:$B,2,0)),"")</f>
        <v/>
      </c>
      <c r="P2037" s="4" t="str">
        <f>IFERROR(IF(OR(VLOOKUP(H2037,Homologación!$A:$B,2,0)=Tabla1[[#This Row],[Carrera Equivalente Uniandes 1]],VLOOKUP(H2037,Homologación!$A:$B,2,0)=Tabla1[[#This Row],[Carrera Equivalente Uniandes 2]]),"",VLOOKUP(H2037,Homologación!$A:$B,2,0)),"")</f>
        <v/>
      </c>
    </row>
    <row r="2038" spans="1:16" x14ac:dyDescent="0.25">
      <c r="A2038" s="4" t="s">
        <v>3138</v>
      </c>
      <c r="B2038" s="4" t="s">
        <v>2</v>
      </c>
      <c r="C2038" s="4" t="s">
        <v>162</v>
      </c>
      <c r="D2038" s="4" t="s">
        <v>428</v>
      </c>
      <c r="E2038" s="4" t="s">
        <v>9</v>
      </c>
      <c r="F2038" s="4" t="s">
        <v>195</v>
      </c>
      <c r="G2038" s="4" t="s">
        <v>483</v>
      </c>
      <c r="I2038" s="4" t="s">
        <v>287</v>
      </c>
      <c r="J2038" s="4">
        <v>8999990633</v>
      </c>
      <c r="K2038" s="4" t="s">
        <v>5828</v>
      </c>
      <c r="L2038" s="4" t="s">
        <v>8363</v>
      </c>
      <c r="M2038" s="4" t="s">
        <v>1095</v>
      </c>
      <c r="N2038" s="4" t="str">
        <f>VLOOKUP(F2038,Homologación!$A:$B,2,0)</f>
        <v>Ingeniería de Sistemas y Computación</v>
      </c>
      <c r="O2038" s="4" t="str">
        <f>IFERROR(IF(VLOOKUP(G2038,Homologación!$A:$B,2,0)=Tabla1[[#This Row],[Carrera Equivalente Uniandes 1]],"",VLOOKUP(G2038,Homologación!$A:$B,2,0)),"")</f>
        <v/>
      </c>
      <c r="P2038" s="4" t="str">
        <f>IFERROR(IF(OR(VLOOKUP(H2038,Homologación!$A:$B,2,0)=Tabla1[[#This Row],[Carrera Equivalente Uniandes 1]],VLOOKUP(H2038,Homologación!$A:$B,2,0)=Tabla1[[#This Row],[Carrera Equivalente Uniandes 2]]),"",VLOOKUP(H2038,Homologación!$A:$B,2,0)),"")</f>
        <v/>
      </c>
    </row>
    <row r="2039" spans="1:16" x14ac:dyDescent="0.25">
      <c r="A2039" s="4" t="s">
        <v>3139</v>
      </c>
      <c r="B2039" s="4" t="s">
        <v>2</v>
      </c>
      <c r="C2039" s="4" t="s">
        <v>162</v>
      </c>
      <c r="D2039" s="4" t="s">
        <v>428</v>
      </c>
      <c r="E2039" s="4" t="s">
        <v>3</v>
      </c>
      <c r="F2039" s="4" t="s">
        <v>435</v>
      </c>
      <c r="I2039" s="4" t="s">
        <v>287</v>
      </c>
      <c r="J2039" s="4">
        <v>8999990633</v>
      </c>
      <c r="K2039" s="4" t="s">
        <v>995</v>
      </c>
      <c r="L2039" s="4" t="s">
        <v>8364</v>
      </c>
      <c r="M2039" s="4" t="s">
        <v>1095</v>
      </c>
      <c r="N2039" s="4" t="str">
        <f>VLOOKUP(F2039,Homologación!$A:$B,2,0)</f>
        <v>Diseño</v>
      </c>
      <c r="O2039" s="4" t="str">
        <f>IFERROR(IF(VLOOKUP(G2039,Homologación!$A:$B,2,0)=Tabla1[[#This Row],[Carrera Equivalente Uniandes 1]],"",VLOOKUP(G2039,Homologación!$A:$B,2,0)),"")</f>
        <v/>
      </c>
      <c r="P2039" s="4" t="str">
        <f>IFERROR(IF(OR(VLOOKUP(H2039,Homologación!$A:$B,2,0)=Tabla1[[#This Row],[Carrera Equivalente Uniandes 1]],VLOOKUP(H2039,Homologación!$A:$B,2,0)=Tabla1[[#This Row],[Carrera Equivalente Uniandes 2]]),"",VLOOKUP(H2039,Homologación!$A:$B,2,0)),"")</f>
        <v/>
      </c>
    </row>
    <row r="2040" spans="1:16" x14ac:dyDescent="0.25">
      <c r="A2040" s="4" t="s">
        <v>3140</v>
      </c>
      <c r="B2040" s="4" t="s">
        <v>2</v>
      </c>
      <c r="C2040" s="4" t="s">
        <v>162</v>
      </c>
      <c r="D2040" s="4" t="s">
        <v>428</v>
      </c>
      <c r="E2040" s="4" t="s">
        <v>3</v>
      </c>
      <c r="F2040" s="4" t="s">
        <v>7</v>
      </c>
      <c r="I2040" s="4" t="s">
        <v>287</v>
      </c>
      <c r="J2040" s="4">
        <v>8999990633</v>
      </c>
      <c r="K2040" s="4" t="s">
        <v>5829</v>
      </c>
      <c r="L2040" s="4" t="s">
        <v>8365</v>
      </c>
      <c r="M2040" s="4" t="s">
        <v>1095</v>
      </c>
      <c r="N2040" s="4" t="str">
        <f>VLOOKUP(F2040,Homologación!$A:$B,2,0)</f>
        <v>Arquitectura</v>
      </c>
      <c r="O2040" s="4" t="str">
        <f>IFERROR(IF(VLOOKUP(G2040,Homologación!$A:$B,2,0)=Tabla1[[#This Row],[Carrera Equivalente Uniandes 1]],"",VLOOKUP(G2040,Homologación!$A:$B,2,0)),"")</f>
        <v/>
      </c>
      <c r="P2040" s="4" t="str">
        <f>IFERROR(IF(OR(VLOOKUP(H2040,Homologación!$A:$B,2,0)=Tabla1[[#This Row],[Carrera Equivalente Uniandes 1]],VLOOKUP(H2040,Homologación!$A:$B,2,0)=Tabla1[[#This Row],[Carrera Equivalente Uniandes 2]]),"",VLOOKUP(H2040,Homologación!$A:$B,2,0)),"")</f>
        <v/>
      </c>
    </row>
    <row r="2041" spans="1:16" x14ac:dyDescent="0.25">
      <c r="A2041" s="4" t="s">
        <v>3141</v>
      </c>
      <c r="B2041" s="4" t="s">
        <v>2</v>
      </c>
      <c r="C2041" s="4" t="s">
        <v>162</v>
      </c>
      <c r="D2041" s="4" t="s">
        <v>428</v>
      </c>
      <c r="E2041" s="4" t="s">
        <v>9</v>
      </c>
      <c r="F2041" s="4" t="s">
        <v>127</v>
      </c>
      <c r="I2041" s="4" t="s">
        <v>287</v>
      </c>
      <c r="J2041" s="4">
        <v>8999990633</v>
      </c>
      <c r="K2041" s="4" t="s">
        <v>5830</v>
      </c>
      <c r="L2041" s="4" t="s">
        <v>8366</v>
      </c>
      <c r="M2041" s="4" t="s">
        <v>1095</v>
      </c>
      <c r="N2041" s="4" t="str">
        <f>VLOOKUP(F2041,Homologación!$A:$B,2,0)</f>
        <v>Ingeniería Ambiental</v>
      </c>
      <c r="O2041" s="4" t="str">
        <f>IFERROR(IF(VLOOKUP(G2041,Homologación!$A:$B,2,0)=Tabla1[[#This Row],[Carrera Equivalente Uniandes 1]],"",VLOOKUP(G2041,Homologación!$A:$B,2,0)),"")</f>
        <v/>
      </c>
      <c r="P2041" s="4" t="str">
        <f>IFERROR(IF(OR(VLOOKUP(H2041,Homologación!$A:$B,2,0)=Tabla1[[#This Row],[Carrera Equivalente Uniandes 1]],VLOOKUP(H2041,Homologación!$A:$B,2,0)=Tabla1[[#This Row],[Carrera Equivalente Uniandes 2]]),"",VLOOKUP(H2041,Homologación!$A:$B,2,0)),"")</f>
        <v/>
      </c>
    </row>
    <row r="2042" spans="1:16" x14ac:dyDescent="0.25">
      <c r="A2042" s="4" t="s">
        <v>3142</v>
      </c>
      <c r="B2042" s="4" t="s">
        <v>2</v>
      </c>
      <c r="C2042" s="4" t="s">
        <v>162</v>
      </c>
      <c r="D2042" s="4" t="s">
        <v>428</v>
      </c>
      <c r="E2042" s="4" t="s">
        <v>3</v>
      </c>
      <c r="F2042" s="4" t="s">
        <v>12</v>
      </c>
      <c r="G2042" s="4" t="s">
        <v>9527</v>
      </c>
      <c r="I2042" s="4" t="s">
        <v>287</v>
      </c>
      <c r="J2042" s="4">
        <v>8999990633</v>
      </c>
      <c r="K2042" s="4" t="s">
        <v>5831</v>
      </c>
      <c r="L2042" s="4" t="s">
        <v>8367</v>
      </c>
      <c r="M2042" s="4" t="s">
        <v>1095</v>
      </c>
      <c r="N2042" s="4" t="str">
        <f>VLOOKUP(F2042,Homologación!$A:$B,2,0)</f>
        <v>Ciencia Política</v>
      </c>
      <c r="O2042" s="4" t="str">
        <f>IFERROR(IF(VLOOKUP(G2042,Homologación!$A:$B,2,0)=Tabla1[[#This Row],[Carrera Equivalente Uniandes 1]],"",VLOOKUP(G2042,Homologación!$A:$B,2,0)),"")</f>
        <v>Arte</v>
      </c>
      <c r="P2042" s="4" t="str">
        <f>IFERROR(IF(OR(VLOOKUP(H2042,Homologación!$A:$B,2,0)=Tabla1[[#This Row],[Carrera Equivalente Uniandes 1]],VLOOKUP(H2042,Homologación!$A:$B,2,0)=Tabla1[[#This Row],[Carrera Equivalente Uniandes 2]]),"",VLOOKUP(H2042,Homologación!$A:$B,2,0)),"")</f>
        <v/>
      </c>
    </row>
    <row r="2043" spans="1:16" x14ac:dyDescent="0.25">
      <c r="A2043" s="4" t="s">
        <v>3143</v>
      </c>
      <c r="B2043" s="4" t="s">
        <v>2</v>
      </c>
      <c r="C2043" s="4" t="s">
        <v>162</v>
      </c>
      <c r="D2043" s="4" t="s">
        <v>428</v>
      </c>
      <c r="E2043" s="4" t="s">
        <v>3</v>
      </c>
      <c r="F2043" s="4" t="s">
        <v>16</v>
      </c>
      <c r="I2043" s="4" t="s">
        <v>287</v>
      </c>
      <c r="J2043" s="4">
        <v>8999990633</v>
      </c>
      <c r="K2043" s="4" t="s">
        <v>968</v>
      </c>
      <c r="L2043" s="4" t="s">
        <v>8368</v>
      </c>
      <c r="M2043" s="4" t="s">
        <v>1095</v>
      </c>
      <c r="N2043" s="4" t="str">
        <f>VLOOKUP(F2043,Homologación!$A:$B,2,0)</f>
        <v>Ingeniería Civil</v>
      </c>
      <c r="O2043" s="4" t="str">
        <f>IFERROR(IF(VLOOKUP(G2043,Homologación!$A:$B,2,0)=Tabla1[[#This Row],[Carrera Equivalente Uniandes 1]],"",VLOOKUP(G2043,Homologación!$A:$B,2,0)),"")</f>
        <v/>
      </c>
      <c r="P2043" s="4" t="str">
        <f>IFERROR(IF(OR(VLOOKUP(H2043,Homologación!$A:$B,2,0)=Tabla1[[#This Row],[Carrera Equivalente Uniandes 1]],VLOOKUP(H2043,Homologación!$A:$B,2,0)=Tabla1[[#This Row],[Carrera Equivalente Uniandes 2]]),"",VLOOKUP(H2043,Homologación!$A:$B,2,0)),"")</f>
        <v/>
      </c>
    </row>
    <row r="2044" spans="1:16" x14ac:dyDescent="0.25">
      <c r="A2044" s="4" t="s">
        <v>3144</v>
      </c>
      <c r="B2044" s="4" t="s">
        <v>2</v>
      </c>
      <c r="C2044" s="4" t="s">
        <v>162</v>
      </c>
      <c r="D2044" s="4" t="s">
        <v>428</v>
      </c>
      <c r="E2044" s="4" t="s">
        <v>3</v>
      </c>
      <c r="F2044" s="4" t="s">
        <v>434</v>
      </c>
      <c r="I2044" s="4" t="s">
        <v>287</v>
      </c>
      <c r="J2044" s="4">
        <v>8999990633</v>
      </c>
      <c r="K2044" s="4" t="s">
        <v>5832</v>
      </c>
      <c r="L2044" s="4" t="s">
        <v>8369</v>
      </c>
      <c r="M2044" s="4" t="s">
        <v>1095</v>
      </c>
      <c r="N2044" s="4" t="str">
        <f>VLOOKUP(F2044,Homologación!$A:$B,2,0)</f>
        <v>Licenciatura en Educación para la Primera Infancia</v>
      </c>
      <c r="O2044" s="4" t="str">
        <f>IFERROR(IF(VLOOKUP(G2044,Homologación!$A:$B,2,0)=Tabla1[[#This Row],[Carrera Equivalente Uniandes 1]],"",VLOOKUP(G2044,Homologación!$A:$B,2,0)),"")</f>
        <v/>
      </c>
      <c r="P2044" s="4" t="str">
        <f>IFERROR(IF(OR(VLOOKUP(H2044,Homologación!$A:$B,2,0)=Tabla1[[#This Row],[Carrera Equivalente Uniandes 1]],VLOOKUP(H2044,Homologación!$A:$B,2,0)=Tabla1[[#This Row],[Carrera Equivalente Uniandes 2]]),"",VLOOKUP(H2044,Homologación!$A:$B,2,0)),"")</f>
        <v/>
      </c>
    </row>
    <row r="2045" spans="1:16" x14ac:dyDescent="0.25">
      <c r="A2045" s="4" t="s">
        <v>3145</v>
      </c>
      <c r="B2045" s="4" t="s">
        <v>2</v>
      </c>
      <c r="C2045" s="4" t="s">
        <v>162</v>
      </c>
      <c r="D2045" s="4" t="s">
        <v>428</v>
      </c>
      <c r="E2045" s="4" t="s">
        <v>3</v>
      </c>
      <c r="F2045" s="4" t="s">
        <v>434</v>
      </c>
      <c r="I2045" s="4" t="s">
        <v>287</v>
      </c>
      <c r="J2045" s="4">
        <v>8999990633</v>
      </c>
      <c r="K2045" s="4" t="s">
        <v>5833</v>
      </c>
      <c r="L2045" s="4" t="s">
        <v>8370</v>
      </c>
      <c r="M2045" s="4" t="s">
        <v>1095</v>
      </c>
      <c r="N2045" s="4" t="str">
        <f>VLOOKUP(F2045,Homologación!$A:$B,2,0)</f>
        <v>Licenciatura en Educación para la Primera Infancia</v>
      </c>
      <c r="O2045" s="4" t="str">
        <f>IFERROR(IF(VLOOKUP(G2045,Homologación!$A:$B,2,0)=Tabla1[[#This Row],[Carrera Equivalente Uniandes 1]],"",VLOOKUP(G2045,Homologación!$A:$B,2,0)),"")</f>
        <v/>
      </c>
      <c r="P2045" s="4" t="str">
        <f>IFERROR(IF(OR(VLOOKUP(H2045,Homologación!$A:$B,2,0)=Tabla1[[#This Row],[Carrera Equivalente Uniandes 1]],VLOOKUP(H2045,Homologación!$A:$B,2,0)=Tabla1[[#This Row],[Carrera Equivalente Uniandes 2]]),"",VLOOKUP(H2045,Homologación!$A:$B,2,0)),"")</f>
        <v/>
      </c>
    </row>
    <row r="2046" spans="1:16" x14ac:dyDescent="0.25">
      <c r="A2046" s="4" t="s">
        <v>3146</v>
      </c>
      <c r="B2046" s="4" t="s">
        <v>2</v>
      </c>
      <c r="C2046" s="4" t="s">
        <v>162</v>
      </c>
      <c r="D2046" s="4" t="s">
        <v>428</v>
      </c>
      <c r="E2046" s="4" t="s">
        <v>3</v>
      </c>
      <c r="F2046" s="4" t="s">
        <v>504</v>
      </c>
      <c r="G2046" s="4" t="s">
        <v>434</v>
      </c>
      <c r="I2046" s="4" t="s">
        <v>287</v>
      </c>
      <c r="J2046" s="4">
        <v>8999990633</v>
      </c>
      <c r="K2046" s="4" t="s">
        <v>967</v>
      </c>
      <c r="L2046" s="4" t="s">
        <v>8371</v>
      </c>
      <c r="M2046" s="4" t="s">
        <v>1095</v>
      </c>
      <c r="N2046" s="4" t="str">
        <f>VLOOKUP(F2046,Homologación!$A:$B,2,0)</f>
        <v>Sin equivalente</v>
      </c>
      <c r="O2046" s="4" t="str">
        <f>IFERROR(IF(VLOOKUP(G2046,Homologación!$A:$B,2,0)=Tabla1[[#This Row],[Carrera Equivalente Uniandes 1]],"",VLOOKUP(G2046,Homologación!$A:$B,2,0)),"")</f>
        <v>Licenciatura en Educación para la Primera Infancia</v>
      </c>
      <c r="P2046" s="4" t="str">
        <f>IFERROR(IF(OR(VLOOKUP(H2046,Homologación!$A:$B,2,0)=Tabla1[[#This Row],[Carrera Equivalente Uniandes 1]],VLOOKUP(H2046,Homologación!$A:$B,2,0)=Tabla1[[#This Row],[Carrera Equivalente Uniandes 2]]),"",VLOOKUP(H2046,Homologación!$A:$B,2,0)),"")</f>
        <v/>
      </c>
    </row>
    <row r="2047" spans="1:16" x14ac:dyDescent="0.25">
      <c r="A2047" s="4" t="s">
        <v>3147</v>
      </c>
      <c r="B2047" s="4" t="s">
        <v>2</v>
      </c>
      <c r="C2047" s="4" t="s">
        <v>162</v>
      </c>
      <c r="D2047" s="4" t="s">
        <v>428</v>
      </c>
      <c r="E2047" s="4" t="s">
        <v>3</v>
      </c>
      <c r="F2047" s="4" t="s">
        <v>29</v>
      </c>
      <c r="I2047" s="4" t="s">
        <v>287</v>
      </c>
      <c r="J2047" s="4">
        <v>8999990633</v>
      </c>
      <c r="K2047" s="4" t="s">
        <v>5834</v>
      </c>
      <c r="L2047" s="4" t="s">
        <v>8372</v>
      </c>
      <c r="M2047" s="4" t="s">
        <v>1095</v>
      </c>
      <c r="N2047" s="4" t="str">
        <f>VLOOKUP(F2047,Homologación!$A:$B,2,0)</f>
        <v>Ingeniería de Sistemas y Computación</v>
      </c>
      <c r="O2047" s="4" t="str">
        <f>IFERROR(IF(VLOOKUP(G2047,Homologación!$A:$B,2,0)=Tabla1[[#This Row],[Carrera Equivalente Uniandes 1]],"",VLOOKUP(G2047,Homologación!$A:$B,2,0)),"")</f>
        <v/>
      </c>
      <c r="P2047" s="4" t="str">
        <f>IFERROR(IF(OR(VLOOKUP(H2047,Homologación!$A:$B,2,0)=Tabla1[[#This Row],[Carrera Equivalente Uniandes 1]],VLOOKUP(H2047,Homologación!$A:$B,2,0)=Tabla1[[#This Row],[Carrera Equivalente Uniandes 2]]),"",VLOOKUP(H2047,Homologación!$A:$B,2,0)),"")</f>
        <v/>
      </c>
    </row>
    <row r="2048" spans="1:16" x14ac:dyDescent="0.25">
      <c r="A2048" s="4" t="s">
        <v>3148</v>
      </c>
      <c r="B2048" s="4" t="s">
        <v>2</v>
      </c>
      <c r="C2048" s="4" t="s">
        <v>162</v>
      </c>
      <c r="D2048" s="4" t="s">
        <v>428</v>
      </c>
      <c r="E2048" s="4" t="s">
        <v>3</v>
      </c>
      <c r="F2048" s="4" t="s">
        <v>12</v>
      </c>
      <c r="I2048" s="4" t="s">
        <v>287</v>
      </c>
      <c r="J2048" s="4">
        <v>8999990633</v>
      </c>
      <c r="K2048" s="4" t="s">
        <v>5835</v>
      </c>
      <c r="L2048" s="4" t="s">
        <v>8373</v>
      </c>
      <c r="M2048" s="4" t="s">
        <v>1095</v>
      </c>
      <c r="N2048" s="4" t="str">
        <f>VLOOKUP(F2048,Homologación!$A:$B,2,0)</f>
        <v>Ciencia Política</v>
      </c>
      <c r="O2048" s="4" t="str">
        <f>IFERROR(IF(VLOOKUP(G2048,Homologación!$A:$B,2,0)=Tabla1[[#This Row],[Carrera Equivalente Uniandes 1]],"",VLOOKUP(G2048,Homologación!$A:$B,2,0)),"")</f>
        <v/>
      </c>
      <c r="P2048" s="4" t="str">
        <f>IFERROR(IF(OR(VLOOKUP(H2048,Homologación!$A:$B,2,0)=Tabla1[[#This Row],[Carrera Equivalente Uniandes 1]],VLOOKUP(H2048,Homologación!$A:$B,2,0)=Tabla1[[#This Row],[Carrera Equivalente Uniandes 2]]),"",VLOOKUP(H2048,Homologación!$A:$B,2,0)),"")</f>
        <v/>
      </c>
    </row>
    <row r="2049" spans="1:16" x14ac:dyDescent="0.25">
      <c r="A2049" s="4" t="s">
        <v>3149</v>
      </c>
      <c r="B2049" s="4" t="s">
        <v>2</v>
      </c>
      <c r="C2049" s="4" t="s">
        <v>162</v>
      </c>
      <c r="D2049" s="4" t="s">
        <v>428</v>
      </c>
      <c r="E2049" s="4" t="s">
        <v>3</v>
      </c>
      <c r="F2049" s="4" t="s">
        <v>9528</v>
      </c>
      <c r="I2049" s="4" t="s">
        <v>287</v>
      </c>
      <c r="J2049" s="4">
        <v>8999990633</v>
      </c>
      <c r="K2049" s="4" t="s">
        <v>5836</v>
      </c>
      <c r="L2049" s="4" t="s">
        <v>8374</v>
      </c>
      <c r="M2049" s="4" t="s">
        <v>1095</v>
      </c>
      <c r="N2049" s="4" t="str">
        <f>VLOOKUP(F2049,Homologación!$A:$B,2,0)</f>
        <v>Arte</v>
      </c>
      <c r="O2049" s="4" t="str">
        <f>IFERROR(IF(VLOOKUP(G2049,Homologación!$A:$B,2,0)=Tabla1[[#This Row],[Carrera Equivalente Uniandes 1]],"",VLOOKUP(G2049,Homologación!$A:$B,2,0)),"")</f>
        <v/>
      </c>
      <c r="P2049" s="4" t="str">
        <f>IFERROR(IF(OR(VLOOKUP(H2049,Homologación!$A:$B,2,0)=Tabla1[[#This Row],[Carrera Equivalente Uniandes 1]],VLOOKUP(H2049,Homologación!$A:$B,2,0)=Tabla1[[#This Row],[Carrera Equivalente Uniandes 2]]),"",VLOOKUP(H2049,Homologación!$A:$B,2,0)),"")</f>
        <v/>
      </c>
    </row>
    <row r="2050" spans="1:16" x14ac:dyDescent="0.25">
      <c r="A2050" s="4" t="s">
        <v>3150</v>
      </c>
      <c r="B2050" s="4" t="s">
        <v>2</v>
      </c>
      <c r="C2050" s="4" t="s">
        <v>162</v>
      </c>
      <c r="D2050" s="4" t="s">
        <v>428</v>
      </c>
      <c r="E2050" s="4" t="s">
        <v>9</v>
      </c>
      <c r="F2050" s="4" t="s">
        <v>15</v>
      </c>
      <c r="I2050" s="4" t="s">
        <v>287</v>
      </c>
      <c r="J2050" s="4">
        <v>8999990633</v>
      </c>
      <c r="K2050" s="4" t="s">
        <v>5837</v>
      </c>
      <c r="L2050" s="4" t="s">
        <v>8375</v>
      </c>
      <c r="M2050" s="4" t="s">
        <v>1095</v>
      </c>
      <c r="N2050" s="4" t="str">
        <f>VLOOKUP(F2050,Homologación!$A:$B,2,0)</f>
        <v>Administración</v>
      </c>
      <c r="O2050" s="4" t="str">
        <f>IFERROR(IF(VLOOKUP(G2050,Homologación!$A:$B,2,0)=Tabla1[[#This Row],[Carrera Equivalente Uniandes 1]],"",VLOOKUP(G2050,Homologación!$A:$B,2,0)),"")</f>
        <v/>
      </c>
      <c r="P2050" s="4" t="str">
        <f>IFERROR(IF(OR(VLOOKUP(H2050,Homologación!$A:$B,2,0)=Tabla1[[#This Row],[Carrera Equivalente Uniandes 1]],VLOOKUP(H2050,Homologación!$A:$B,2,0)=Tabla1[[#This Row],[Carrera Equivalente Uniandes 2]]),"",VLOOKUP(H2050,Homologación!$A:$B,2,0)),"")</f>
        <v/>
      </c>
    </row>
    <row r="2051" spans="1:16" x14ac:dyDescent="0.25">
      <c r="A2051" s="4" t="s">
        <v>3151</v>
      </c>
      <c r="B2051" s="4" t="s">
        <v>2</v>
      </c>
      <c r="C2051" s="4" t="s">
        <v>162</v>
      </c>
      <c r="D2051" s="4" t="s">
        <v>428</v>
      </c>
      <c r="E2051" s="4" t="s">
        <v>3</v>
      </c>
      <c r="F2051" s="4" t="s">
        <v>12</v>
      </c>
      <c r="I2051" s="4" t="s">
        <v>317</v>
      </c>
      <c r="J2051" s="4">
        <v>8909800408</v>
      </c>
      <c r="K2051" s="4" t="s">
        <v>5838</v>
      </c>
      <c r="L2051" s="4" t="s">
        <v>8376</v>
      </c>
      <c r="M2051" s="4" t="s">
        <v>1095</v>
      </c>
      <c r="N2051" s="4" t="str">
        <f>VLOOKUP(F2051,Homologación!$A:$B,2,0)</f>
        <v>Ciencia Política</v>
      </c>
      <c r="O2051" s="4" t="str">
        <f>IFERROR(IF(VLOOKUP(G2051,Homologación!$A:$B,2,0)=Tabla1[[#This Row],[Carrera Equivalente Uniandes 1]],"",VLOOKUP(G2051,Homologación!$A:$B,2,0)),"")</f>
        <v/>
      </c>
      <c r="P2051" s="4" t="str">
        <f>IFERROR(IF(OR(VLOOKUP(H2051,Homologación!$A:$B,2,0)=Tabla1[[#This Row],[Carrera Equivalente Uniandes 1]],VLOOKUP(H2051,Homologación!$A:$B,2,0)=Tabla1[[#This Row],[Carrera Equivalente Uniandes 2]]),"",VLOOKUP(H2051,Homologación!$A:$B,2,0)),"")</f>
        <v/>
      </c>
    </row>
    <row r="2052" spans="1:16" x14ac:dyDescent="0.25">
      <c r="A2052" s="4" t="s">
        <v>3152</v>
      </c>
      <c r="B2052" s="4" t="s">
        <v>2</v>
      </c>
      <c r="C2052" s="4" t="s">
        <v>162</v>
      </c>
      <c r="D2052" s="4" t="s">
        <v>428</v>
      </c>
      <c r="E2052" s="4" t="s">
        <v>3</v>
      </c>
      <c r="F2052" s="4" t="s">
        <v>14</v>
      </c>
      <c r="I2052" s="4" t="s">
        <v>317</v>
      </c>
      <c r="J2052" s="4">
        <v>8909800408</v>
      </c>
      <c r="K2052" s="4" t="s">
        <v>5839</v>
      </c>
      <c r="L2052" s="4" t="s">
        <v>8377</v>
      </c>
      <c r="M2052" s="4" t="s">
        <v>1095</v>
      </c>
      <c r="N2052" s="4" t="str">
        <f>VLOOKUP(F2052,Homologación!$A:$B,2,0)</f>
        <v>Ingeniería Industrial</v>
      </c>
      <c r="O2052" s="4" t="str">
        <f>IFERROR(IF(VLOOKUP(G2052,Homologación!$A:$B,2,0)=Tabla1[[#This Row],[Carrera Equivalente Uniandes 1]],"",VLOOKUP(G2052,Homologación!$A:$B,2,0)),"")</f>
        <v/>
      </c>
      <c r="P2052" s="4" t="str">
        <f>IFERROR(IF(OR(VLOOKUP(H2052,Homologación!$A:$B,2,0)=Tabla1[[#This Row],[Carrera Equivalente Uniandes 1]],VLOOKUP(H2052,Homologación!$A:$B,2,0)=Tabla1[[#This Row],[Carrera Equivalente Uniandes 2]]),"",VLOOKUP(H2052,Homologación!$A:$B,2,0)),"")</f>
        <v/>
      </c>
    </row>
    <row r="2053" spans="1:16" x14ac:dyDescent="0.25">
      <c r="A2053" s="4" t="s">
        <v>3153</v>
      </c>
      <c r="B2053" s="4" t="s">
        <v>2</v>
      </c>
      <c r="C2053" s="4" t="s">
        <v>162</v>
      </c>
      <c r="D2053" s="4" t="s">
        <v>428</v>
      </c>
      <c r="E2053" s="4" t="s">
        <v>3</v>
      </c>
      <c r="F2053" s="4" t="s">
        <v>12</v>
      </c>
      <c r="I2053" s="4" t="s">
        <v>317</v>
      </c>
      <c r="J2053" s="4">
        <v>8909800408</v>
      </c>
      <c r="K2053" s="4" t="s">
        <v>5840</v>
      </c>
      <c r="L2053" s="4" t="s">
        <v>8378</v>
      </c>
      <c r="M2053" s="4" t="s">
        <v>1095</v>
      </c>
      <c r="N2053" s="4" t="str">
        <f>VLOOKUP(F2053,Homologación!$A:$B,2,0)</f>
        <v>Ciencia Política</v>
      </c>
      <c r="O2053" s="4" t="str">
        <f>IFERROR(IF(VLOOKUP(G2053,Homologación!$A:$B,2,0)=Tabla1[[#This Row],[Carrera Equivalente Uniandes 1]],"",VLOOKUP(G2053,Homologación!$A:$B,2,0)),"")</f>
        <v/>
      </c>
      <c r="P2053" s="4" t="str">
        <f>IFERROR(IF(OR(VLOOKUP(H2053,Homologación!$A:$B,2,0)=Tabla1[[#This Row],[Carrera Equivalente Uniandes 1]],VLOOKUP(H2053,Homologación!$A:$B,2,0)=Tabla1[[#This Row],[Carrera Equivalente Uniandes 2]]),"",VLOOKUP(H2053,Homologación!$A:$B,2,0)),"")</f>
        <v/>
      </c>
    </row>
    <row r="2054" spans="1:16" x14ac:dyDescent="0.25">
      <c r="A2054" s="4" t="s">
        <v>3154</v>
      </c>
      <c r="B2054" s="4" t="s">
        <v>2</v>
      </c>
      <c r="C2054" s="4" t="s">
        <v>237</v>
      </c>
      <c r="D2054" s="4" t="s">
        <v>428</v>
      </c>
      <c r="E2054" s="4" t="s">
        <v>3</v>
      </c>
      <c r="F2054" s="4" t="s">
        <v>12</v>
      </c>
      <c r="I2054" s="4" t="s">
        <v>317</v>
      </c>
      <c r="J2054" s="4">
        <v>8909800408</v>
      </c>
      <c r="K2054" s="4" t="s">
        <v>5841</v>
      </c>
      <c r="L2054" s="4" t="s">
        <v>8379</v>
      </c>
      <c r="M2054" s="4" t="s">
        <v>1095</v>
      </c>
      <c r="N2054" s="4" t="str">
        <f>VLOOKUP(F2054,Homologación!$A:$B,2,0)</f>
        <v>Ciencia Política</v>
      </c>
      <c r="O2054" s="4" t="str">
        <f>IFERROR(IF(VLOOKUP(G2054,Homologación!$A:$B,2,0)=Tabla1[[#This Row],[Carrera Equivalente Uniandes 1]],"",VLOOKUP(G2054,Homologación!$A:$B,2,0)),"")</f>
        <v/>
      </c>
      <c r="P2054" s="4" t="str">
        <f>IFERROR(IF(OR(VLOOKUP(H2054,Homologación!$A:$B,2,0)=Tabla1[[#This Row],[Carrera Equivalente Uniandes 1]],VLOOKUP(H2054,Homologación!$A:$B,2,0)=Tabla1[[#This Row],[Carrera Equivalente Uniandes 2]]),"",VLOOKUP(H2054,Homologación!$A:$B,2,0)),"")</f>
        <v/>
      </c>
    </row>
    <row r="2055" spans="1:16" x14ac:dyDescent="0.25">
      <c r="A2055" s="4" t="s">
        <v>3155</v>
      </c>
      <c r="B2055" s="4" t="s">
        <v>2</v>
      </c>
      <c r="C2055" s="4" t="s">
        <v>162</v>
      </c>
      <c r="D2055" s="4" t="s">
        <v>428</v>
      </c>
      <c r="E2055" s="4" t="s">
        <v>3</v>
      </c>
      <c r="F2055" s="4" t="s">
        <v>214</v>
      </c>
      <c r="I2055" s="4" t="s">
        <v>317</v>
      </c>
      <c r="J2055" s="4">
        <v>8909800408</v>
      </c>
      <c r="K2055" s="4" t="s">
        <v>5842</v>
      </c>
      <c r="L2055" s="4" t="s">
        <v>8380</v>
      </c>
      <c r="M2055" s="4" t="s">
        <v>1095</v>
      </c>
      <c r="N2055" s="4" t="str">
        <f>VLOOKUP(F2055,Homologación!$A:$B,2,0)</f>
        <v>Ingeniería Industrial</v>
      </c>
      <c r="O2055" s="4" t="str">
        <f>IFERROR(IF(VLOOKUP(G2055,Homologación!$A:$B,2,0)=Tabla1[[#This Row],[Carrera Equivalente Uniandes 1]],"",VLOOKUP(G2055,Homologación!$A:$B,2,0)),"")</f>
        <v/>
      </c>
      <c r="P2055" s="4" t="str">
        <f>IFERROR(IF(OR(VLOOKUP(H2055,Homologación!$A:$B,2,0)=Tabla1[[#This Row],[Carrera Equivalente Uniandes 1]],VLOOKUP(H2055,Homologación!$A:$B,2,0)=Tabla1[[#This Row],[Carrera Equivalente Uniandes 2]]),"",VLOOKUP(H2055,Homologación!$A:$B,2,0)),"")</f>
        <v/>
      </c>
    </row>
    <row r="2056" spans="1:16" x14ac:dyDescent="0.25">
      <c r="A2056" s="4" t="s">
        <v>3156</v>
      </c>
      <c r="B2056" s="4" t="s">
        <v>2</v>
      </c>
      <c r="C2056" s="4" t="s">
        <v>162</v>
      </c>
      <c r="D2056" s="4" t="s">
        <v>428</v>
      </c>
      <c r="E2056" s="4" t="s">
        <v>3</v>
      </c>
      <c r="F2056" s="4" t="s">
        <v>97</v>
      </c>
      <c r="G2056" s="4" t="s">
        <v>12</v>
      </c>
      <c r="H2056" s="4" t="s">
        <v>15</v>
      </c>
      <c r="I2056" s="4" t="s">
        <v>317</v>
      </c>
      <c r="J2056" s="4">
        <v>8909800408</v>
      </c>
      <c r="K2056" s="4" t="s">
        <v>5843</v>
      </c>
      <c r="L2056" s="4" t="s">
        <v>8381</v>
      </c>
      <c r="M2056" s="4" t="s">
        <v>1095</v>
      </c>
      <c r="N2056" s="4" t="str">
        <f>VLOOKUP(F2056,Homologación!$A:$B,2,0)</f>
        <v>Administración</v>
      </c>
      <c r="O2056" s="4" t="str">
        <f>IFERROR(IF(VLOOKUP(G2056,Homologación!$A:$B,2,0)=Tabla1[[#This Row],[Carrera Equivalente Uniandes 1]],"",VLOOKUP(G2056,Homologación!$A:$B,2,0)),"")</f>
        <v>Ciencia Política</v>
      </c>
      <c r="P2056" s="4" t="str">
        <f>IFERROR(IF(OR(VLOOKUP(H2056,Homologación!$A:$B,2,0)=Tabla1[[#This Row],[Carrera Equivalente Uniandes 1]],VLOOKUP(H2056,Homologación!$A:$B,2,0)=Tabla1[[#This Row],[Carrera Equivalente Uniandes 2]]),"",VLOOKUP(H2056,Homologación!$A:$B,2,0)),"")</f>
        <v/>
      </c>
    </row>
    <row r="2057" spans="1:16" x14ac:dyDescent="0.25">
      <c r="A2057" s="4" t="s">
        <v>3157</v>
      </c>
      <c r="B2057" s="4" t="s">
        <v>2</v>
      </c>
      <c r="C2057" s="4" t="s">
        <v>162</v>
      </c>
      <c r="D2057" s="4" t="s">
        <v>428</v>
      </c>
      <c r="E2057" s="4" t="s">
        <v>3</v>
      </c>
      <c r="F2057" s="4" t="s">
        <v>59</v>
      </c>
      <c r="I2057" s="4" t="s">
        <v>317</v>
      </c>
      <c r="J2057" s="4">
        <v>8909800408</v>
      </c>
      <c r="K2057" s="4" t="s">
        <v>5844</v>
      </c>
      <c r="L2057" s="4" t="s">
        <v>8382</v>
      </c>
      <c r="M2057" s="4" t="s">
        <v>1095</v>
      </c>
      <c r="N2057" s="4" t="str">
        <f>VLOOKUP(F2057,Homologación!$A:$B,2,0)</f>
        <v>Antropología</v>
      </c>
      <c r="O2057" s="4" t="str">
        <f>IFERROR(IF(VLOOKUP(G2057,Homologación!$A:$B,2,0)=Tabla1[[#This Row],[Carrera Equivalente Uniandes 1]],"",VLOOKUP(G2057,Homologación!$A:$B,2,0)),"")</f>
        <v/>
      </c>
      <c r="P2057" s="4" t="str">
        <f>IFERROR(IF(OR(VLOOKUP(H2057,Homologación!$A:$B,2,0)=Tabla1[[#This Row],[Carrera Equivalente Uniandes 1]],VLOOKUP(H2057,Homologación!$A:$B,2,0)=Tabla1[[#This Row],[Carrera Equivalente Uniandes 2]]),"",VLOOKUP(H2057,Homologación!$A:$B,2,0)),"")</f>
        <v/>
      </c>
    </row>
    <row r="2058" spans="1:16" x14ac:dyDescent="0.25">
      <c r="A2058" s="4" t="s">
        <v>3158</v>
      </c>
      <c r="B2058" s="4" t="s">
        <v>2</v>
      </c>
      <c r="C2058" s="4" t="s">
        <v>162</v>
      </c>
      <c r="D2058" s="4" t="s">
        <v>428</v>
      </c>
      <c r="E2058" s="4" t="s">
        <v>9</v>
      </c>
      <c r="F2058" s="4" t="s">
        <v>9529</v>
      </c>
      <c r="I2058" s="4" t="s">
        <v>317</v>
      </c>
      <c r="J2058" s="4">
        <v>8909800408</v>
      </c>
      <c r="K2058" s="4" t="s">
        <v>5845</v>
      </c>
      <c r="L2058" s="4" t="s">
        <v>8383</v>
      </c>
      <c r="M2058" s="4" t="s">
        <v>1095</v>
      </c>
      <c r="N2058" s="4" t="str">
        <f>VLOOKUP(F2058,Homologación!$A:$B,2,0)</f>
        <v>Ingeniería de Sistemas y Computación</v>
      </c>
      <c r="O2058" s="4" t="str">
        <f>IFERROR(IF(VLOOKUP(G2058,Homologación!$A:$B,2,0)=Tabla1[[#This Row],[Carrera Equivalente Uniandes 1]],"",VLOOKUP(G2058,Homologación!$A:$B,2,0)),"")</f>
        <v/>
      </c>
      <c r="P2058" s="4" t="str">
        <f>IFERROR(IF(OR(VLOOKUP(H2058,Homologación!$A:$B,2,0)=Tabla1[[#This Row],[Carrera Equivalente Uniandes 1]],VLOOKUP(H2058,Homologación!$A:$B,2,0)=Tabla1[[#This Row],[Carrera Equivalente Uniandes 2]]),"",VLOOKUP(H2058,Homologación!$A:$B,2,0)),"")</f>
        <v/>
      </c>
    </row>
    <row r="2059" spans="1:16" x14ac:dyDescent="0.25">
      <c r="A2059" s="4" t="s">
        <v>3159</v>
      </c>
      <c r="B2059" s="4" t="s">
        <v>2</v>
      </c>
      <c r="C2059" s="4" t="s">
        <v>162</v>
      </c>
      <c r="D2059" s="4" t="s">
        <v>428</v>
      </c>
      <c r="E2059" s="4" t="s">
        <v>3</v>
      </c>
      <c r="F2059" s="4" t="s">
        <v>15</v>
      </c>
      <c r="G2059" s="4" t="s">
        <v>76</v>
      </c>
      <c r="I2059" s="4" t="s">
        <v>317</v>
      </c>
      <c r="J2059" s="4">
        <v>8909800408</v>
      </c>
      <c r="K2059" s="4" t="s">
        <v>5846</v>
      </c>
      <c r="L2059" s="4" t="s">
        <v>8384</v>
      </c>
      <c r="M2059" s="4" t="s">
        <v>1095</v>
      </c>
      <c r="N2059" s="4" t="str">
        <f>VLOOKUP(F2059,Homologación!$A:$B,2,0)</f>
        <v>Administración</v>
      </c>
      <c r="O2059" s="4" t="str">
        <f>IFERROR(IF(VLOOKUP(G2059,Homologación!$A:$B,2,0)=Tabla1[[#This Row],[Carrera Equivalente Uniandes 1]],"",VLOOKUP(G2059,Homologación!$A:$B,2,0)),"")</f>
        <v>Ingeniería Ambiental</v>
      </c>
      <c r="P2059" s="4" t="str">
        <f>IFERROR(IF(OR(VLOOKUP(H2059,Homologación!$A:$B,2,0)=Tabla1[[#This Row],[Carrera Equivalente Uniandes 1]],VLOOKUP(H2059,Homologación!$A:$B,2,0)=Tabla1[[#This Row],[Carrera Equivalente Uniandes 2]]),"",VLOOKUP(H2059,Homologación!$A:$B,2,0)),"")</f>
        <v/>
      </c>
    </row>
    <row r="2060" spans="1:16" x14ac:dyDescent="0.25">
      <c r="A2060" s="4" t="s">
        <v>3160</v>
      </c>
      <c r="B2060" s="4" t="s">
        <v>2</v>
      </c>
      <c r="C2060" s="4" t="s">
        <v>162</v>
      </c>
      <c r="D2060" s="4" t="s">
        <v>428</v>
      </c>
      <c r="E2060" s="4" t="s">
        <v>3</v>
      </c>
      <c r="F2060" s="4" t="s">
        <v>9530</v>
      </c>
      <c r="G2060" s="4" t="s">
        <v>9531</v>
      </c>
      <c r="I2060" s="4" t="s">
        <v>317</v>
      </c>
      <c r="J2060" s="4">
        <v>8909800408</v>
      </c>
      <c r="K2060" s="4" t="s">
        <v>5847</v>
      </c>
      <c r="L2060" s="4" t="s">
        <v>8385</v>
      </c>
      <c r="M2060" s="4" t="s">
        <v>1095</v>
      </c>
      <c r="N2060" s="4" t="str">
        <f>VLOOKUP(F2060,Homologación!$A:$B,2,0)</f>
        <v>Licenciatura en Ciencias Naturales</v>
      </c>
      <c r="O2060" s="4" t="str">
        <f>IFERROR(IF(VLOOKUP(G2060,Homologación!$A:$B,2,0)=Tabla1[[#This Row],[Carrera Equivalente Uniandes 1]],"",VLOOKUP(G2060,Homologación!$A:$B,2,0)),"")</f>
        <v>Física</v>
      </c>
      <c r="P2060" s="4" t="str">
        <f>IFERROR(IF(OR(VLOOKUP(H2060,Homologación!$A:$B,2,0)=Tabla1[[#This Row],[Carrera Equivalente Uniandes 1]],VLOOKUP(H2060,Homologación!$A:$B,2,0)=Tabla1[[#This Row],[Carrera Equivalente Uniandes 2]]),"",VLOOKUP(H2060,Homologación!$A:$B,2,0)),"")</f>
        <v/>
      </c>
    </row>
    <row r="2061" spans="1:16" x14ac:dyDescent="0.25">
      <c r="A2061" s="4" t="s">
        <v>3161</v>
      </c>
      <c r="B2061" s="4" t="s">
        <v>2</v>
      </c>
      <c r="C2061" s="4" t="s">
        <v>162</v>
      </c>
      <c r="D2061" s="4" t="s">
        <v>428</v>
      </c>
      <c r="E2061" s="4" t="s">
        <v>3</v>
      </c>
      <c r="F2061" s="4" t="s">
        <v>70</v>
      </c>
      <c r="G2061" s="4" t="s">
        <v>194</v>
      </c>
      <c r="I2061" s="4" t="s">
        <v>317</v>
      </c>
      <c r="J2061" s="4">
        <v>8909800408</v>
      </c>
      <c r="K2061" s="4" t="s">
        <v>5848</v>
      </c>
      <c r="L2061" s="4" t="s">
        <v>8386</v>
      </c>
      <c r="M2061" s="4" t="s">
        <v>1095</v>
      </c>
      <c r="N2061" s="4" t="str">
        <f>VLOOKUP(F2061,Homologación!$A:$B,2,0)</f>
        <v>Biología</v>
      </c>
      <c r="O2061" s="4" t="str">
        <f>IFERROR(IF(VLOOKUP(G2061,Homologación!$A:$B,2,0)=Tabla1[[#This Row],[Carrera Equivalente Uniandes 1]],"",VLOOKUP(G2061,Homologación!$A:$B,2,0)),"")</f>
        <v>Ingeniería Ambiental</v>
      </c>
      <c r="P2061" s="4" t="str">
        <f>IFERROR(IF(OR(VLOOKUP(H2061,Homologación!$A:$B,2,0)=Tabla1[[#This Row],[Carrera Equivalente Uniandes 1]],VLOOKUP(H2061,Homologación!$A:$B,2,0)=Tabla1[[#This Row],[Carrera Equivalente Uniandes 2]]),"",VLOOKUP(H2061,Homologación!$A:$B,2,0)),"")</f>
        <v/>
      </c>
    </row>
    <row r="2062" spans="1:16" x14ac:dyDescent="0.25">
      <c r="A2062" s="4" t="s">
        <v>3162</v>
      </c>
      <c r="B2062" s="4" t="s">
        <v>2</v>
      </c>
      <c r="C2062" s="4" t="s">
        <v>162</v>
      </c>
      <c r="D2062" s="4" t="s">
        <v>428</v>
      </c>
      <c r="E2062" s="4" t="s">
        <v>9</v>
      </c>
      <c r="F2062" s="4" t="s">
        <v>29</v>
      </c>
      <c r="G2062" s="4" t="s">
        <v>540</v>
      </c>
      <c r="I2062" s="4" t="s">
        <v>317</v>
      </c>
      <c r="J2062" s="4">
        <v>8909800408</v>
      </c>
      <c r="K2062" s="4" t="s">
        <v>5849</v>
      </c>
      <c r="L2062" s="4" t="s">
        <v>8387</v>
      </c>
      <c r="M2062" s="4" t="s">
        <v>1095</v>
      </c>
      <c r="N2062" s="4" t="str">
        <f>VLOOKUP(F2062,Homologación!$A:$B,2,0)</f>
        <v>Ingeniería de Sistemas y Computación</v>
      </c>
      <c r="O2062" s="4" t="str">
        <f>IFERROR(IF(VLOOKUP(G2062,Homologación!$A:$B,2,0)=Tabla1[[#This Row],[Carrera Equivalente Uniandes 1]],"",VLOOKUP(G2062,Homologación!$A:$B,2,0)),"")</f>
        <v/>
      </c>
      <c r="P2062" s="4" t="str">
        <f>IFERROR(IF(OR(VLOOKUP(H2062,Homologación!$A:$B,2,0)=Tabla1[[#This Row],[Carrera Equivalente Uniandes 1]],VLOOKUP(H2062,Homologación!$A:$B,2,0)=Tabla1[[#This Row],[Carrera Equivalente Uniandes 2]]),"",VLOOKUP(H2062,Homologación!$A:$B,2,0)),"")</f>
        <v/>
      </c>
    </row>
    <row r="2063" spans="1:16" x14ac:dyDescent="0.25">
      <c r="A2063" s="4" t="s">
        <v>3163</v>
      </c>
      <c r="B2063" s="4" t="s">
        <v>2</v>
      </c>
      <c r="C2063" s="4" t="s">
        <v>162</v>
      </c>
      <c r="D2063" s="4" t="s">
        <v>428</v>
      </c>
      <c r="E2063" s="4" t="s">
        <v>3</v>
      </c>
      <c r="F2063" s="4" t="s">
        <v>12</v>
      </c>
      <c r="I2063" s="4" t="s">
        <v>317</v>
      </c>
      <c r="J2063" s="4">
        <v>8909800408</v>
      </c>
      <c r="K2063" s="4" t="s">
        <v>5850</v>
      </c>
      <c r="L2063" s="4" t="s">
        <v>8388</v>
      </c>
      <c r="M2063" s="4" t="s">
        <v>1095</v>
      </c>
      <c r="N2063" s="4" t="str">
        <f>VLOOKUP(F2063,Homologación!$A:$B,2,0)</f>
        <v>Ciencia Política</v>
      </c>
      <c r="O2063" s="4" t="str">
        <f>IFERROR(IF(VLOOKUP(G2063,Homologación!$A:$B,2,0)=Tabla1[[#This Row],[Carrera Equivalente Uniandes 1]],"",VLOOKUP(G2063,Homologación!$A:$B,2,0)),"")</f>
        <v/>
      </c>
      <c r="P2063" s="4" t="str">
        <f>IFERROR(IF(OR(VLOOKUP(H2063,Homologación!$A:$B,2,0)=Tabla1[[#This Row],[Carrera Equivalente Uniandes 1]],VLOOKUP(H2063,Homologación!$A:$B,2,0)=Tabla1[[#This Row],[Carrera Equivalente Uniandes 2]]),"",VLOOKUP(H2063,Homologación!$A:$B,2,0)),"")</f>
        <v/>
      </c>
    </row>
    <row r="2064" spans="1:16" x14ac:dyDescent="0.25">
      <c r="A2064" s="4" t="s">
        <v>3164</v>
      </c>
      <c r="B2064" s="4" t="s">
        <v>2</v>
      </c>
      <c r="C2064" s="4" t="s">
        <v>162</v>
      </c>
      <c r="D2064" s="4" t="s">
        <v>428</v>
      </c>
      <c r="E2064" s="4" t="s">
        <v>3</v>
      </c>
      <c r="F2064" s="4" t="s">
        <v>12</v>
      </c>
      <c r="I2064" s="4" t="s">
        <v>317</v>
      </c>
      <c r="J2064" s="4">
        <v>8909800408</v>
      </c>
      <c r="K2064" s="4" t="s">
        <v>5850</v>
      </c>
      <c r="L2064" s="4" t="s">
        <v>8389</v>
      </c>
      <c r="M2064" s="4" t="s">
        <v>1095</v>
      </c>
      <c r="N2064" s="4" t="str">
        <f>VLOOKUP(F2064,Homologación!$A:$B,2,0)</f>
        <v>Ciencia Política</v>
      </c>
      <c r="O2064" s="4" t="str">
        <f>IFERROR(IF(VLOOKUP(G2064,Homologación!$A:$B,2,0)=Tabla1[[#This Row],[Carrera Equivalente Uniandes 1]],"",VLOOKUP(G2064,Homologación!$A:$B,2,0)),"")</f>
        <v/>
      </c>
      <c r="P2064" s="4" t="str">
        <f>IFERROR(IF(OR(VLOOKUP(H2064,Homologación!$A:$B,2,0)=Tabla1[[#This Row],[Carrera Equivalente Uniandes 1]],VLOOKUP(H2064,Homologación!$A:$B,2,0)=Tabla1[[#This Row],[Carrera Equivalente Uniandes 2]]),"",VLOOKUP(H2064,Homologación!$A:$B,2,0)),"")</f>
        <v/>
      </c>
    </row>
    <row r="2065" spans="1:16" x14ac:dyDescent="0.25">
      <c r="A2065" s="4" t="s">
        <v>3165</v>
      </c>
      <c r="B2065" s="4" t="s">
        <v>2</v>
      </c>
      <c r="C2065" s="4" t="s">
        <v>162</v>
      </c>
      <c r="D2065" s="4" t="s">
        <v>428</v>
      </c>
      <c r="E2065" s="4" t="s">
        <v>3</v>
      </c>
      <c r="F2065" s="4" t="s">
        <v>70</v>
      </c>
      <c r="I2065" s="4" t="s">
        <v>317</v>
      </c>
      <c r="J2065" s="4">
        <v>8909800408</v>
      </c>
      <c r="K2065" s="4" t="s">
        <v>970</v>
      </c>
      <c r="L2065" s="4" t="s">
        <v>8390</v>
      </c>
      <c r="M2065" s="4" t="s">
        <v>1095</v>
      </c>
      <c r="N2065" s="4" t="str">
        <f>VLOOKUP(F2065,Homologación!$A:$B,2,0)</f>
        <v>Biología</v>
      </c>
      <c r="O2065" s="4" t="str">
        <f>IFERROR(IF(VLOOKUP(G2065,Homologación!$A:$B,2,0)=Tabla1[[#This Row],[Carrera Equivalente Uniandes 1]],"",VLOOKUP(G2065,Homologación!$A:$B,2,0)),"")</f>
        <v/>
      </c>
      <c r="P2065" s="4" t="str">
        <f>IFERROR(IF(OR(VLOOKUP(H2065,Homologación!$A:$B,2,0)=Tabla1[[#This Row],[Carrera Equivalente Uniandes 1]],VLOOKUP(H2065,Homologación!$A:$B,2,0)=Tabla1[[#This Row],[Carrera Equivalente Uniandes 2]]),"",VLOOKUP(H2065,Homologación!$A:$B,2,0)),"")</f>
        <v/>
      </c>
    </row>
    <row r="2066" spans="1:16" x14ac:dyDescent="0.25">
      <c r="A2066" s="4" t="s">
        <v>3166</v>
      </c>
      <c r="B2066" s="4" t="s">
        <v>2</v>
      </c>
      <c r="C2066" s="4" t="s">
        <v>162</v>
      </c>
      <c r="D2066" s="4" t="s">
        <v>428</v>
      </c>
      <c r="E2066" s="4" t="s">
        <v>3</v>
      </c>
      <c r="F2066" s="4" t="s">
        <v>12</v>
      </c>
      <c r="I2066" s="4" t="s">
        <v>317</v>
      </c>
      <c r="J2066" s="4">
        <v>8909800408</v>
      </c>
      <c r="K2066" s="4" t="s">
        <v>5850</v>
      </c>
      <c r="L2066" s="4" t="s">
        <v>8391</v>
      </c>
      <c r="M2066" s="4" t="s">
        <v>1095</v>
      </c>
      <c r="N2066" s="4" t="str">
        <f>VLOOKUP(F2066,Homologación!$A:$B,2,0)</f>
        <v>Ciencia Política</v>
      </c>
      <c r="O2066" s="4" t="str">
        <f>IFERROR(IF(VLOOKUP(G2066,Homologación!$A:$B,2,0)=Tabla1[[#This Row],[Carrera Equivalente Uniandes 1]],"",VLOOKUP(G2066,Homologación!$A:$B,2,0)),"")</f>
        <v/>
      </c>
      <c r="P2066" s="4" t="str">
        <f>IFERROR(IF(OR(VLOOKUP(H2066,Homologación!$A:$B,2,0)=Tabla1[[#This Row],[Carrera Equivalente Uniandes 1]],VLOOKUP(H2066,Homologación!$A:$B,2,0)=Tabla1[[#This Row],[Carrera Equivalente Uniandes 2]]),"",VLOOKUP(H2066,Homologación!$A:$B,2,0)),"")</f>
        <v/>
      </c>
    </row>
    <row r="2067" spans="1:16" x14ac:dyDescent="0.25">
      <c r="A2067" s="4" t="s">
        <v>3167</v>
      </c>
      <c r="B2067" s="4" t="s">
        <v>2</v>
      </c>
      <c r="C2067" s="4" t="s">
        <v>162</v>
      </c>
      <c r="D2067" s="4" t="s">
        <v>428</v>
      </c>
      <c r="E2067" s="4" t="s">
        <v>3</v>
      </c>
      <c r="F2067" s="4" t="s">
        <v>70</v>
      </c>
      <c r="I2067" s="4" t="s">
        <v>317</v>
      </c>
      <c r="J2067" s="4">
        <v>8909800408</v>
      </c>
      <c r="K2067" s="4" t="s">
        <v>970</v>
      </c>
      <c r="L2067" s="4" t="s">
        <v>8392</v>
      </c>
      <c r="M2067" s="4" t="s">
        <v>1095</v>
      </c>
      <c r="N2067" s="4" t="str">
        <f>VLOOKUP(F2067,Homologación!$A:$B,2,0)</f>
        <v>Biología</v>
      </c>
      <c r="O2067" s="4" t="str">
        <f>IFERROR(IF(VLOOKUP(G2067,Homologación!$A:$B,2,0)=Tabla1[[#This Row],[Carrera Equivalente Uniandes 1]],"",VLOOKUP(G2067,Homologación!$A:$B,2,0)),"")</f>
        <v/>
      </c>
      <c r="P2067" s="4" t="str">
        <f>IFERROR(IF(OR(VLOOKUP(H2067,Homologación!$A:$B,2,0)=Tabla1[[#This Row],[Carrera Equivalente Uniandes 1]],VLOOKUP(H2067,Homologación!$A:$B,2,0)=Tabla1[[#This Row],[Carrera Equivalente Uniandes 2]]),"",VLOOKUP(H2067,Homologación!$A:$B,2,0)),"")</f>
        <v/>
      </c>
    </row>
    <row r="2068" spans="1:16" x14ac:dyDescent="0.25">
      <c r="A2068" s="4" t="s">
        <v>3168</v>
      </c>
      <c r="B2068" s="4" t="s">
        <v>2</v>
      </c>
      <c r="C2068" s="4" t="s">
        <v>162</v>
      </c>
      <c r="D2068" s="4" t="s">
        <v>428</v>
      </c>
      <c r="E2068" s="4" t="s">
        <v>3</v>
      </c>
      <c r="F2068" s="4" t="s">
        <v>70</v>
      </c>
      <c r="I2068" s="4" t="s">
        <v>317</v>
      </c>
      <c r="J2068" s="4">
        <v>8909800408</v>
      </c>
      <c r="K2068" s="4" t="s">
        <v>970</v>
      </c>
      <c r="L2068" s="4" t="s">
        <v>8393</v>
      </c>
      <c r="M2068" s="4" t="s">
        <v>1095</v>
      </c>
      <c r="N2068" s="4" t="str">
        <f>VLOOKUP(F2068,Homologación!$A:$B,2,0)</f>
        <v>Biología</v>
      </c>
      <c r="O2068" s="4" t="str">
        <f>IFERROR(IF(VLOOKUP(G2068,Homologación!$A:$B,2,0)=Tabla1[[#This Row],[Carrera Equivalente Uniandes 1]],"",VLOOKUP(G2068,Homologación!$A:$B,2,0)),"")</f>
        <v/>
      </c>
      <c r="P2068" s="4" t="str">
        <f>IFERROR(IF(OR(VLOOKUP(H2068,Homologación!$A:$B,2,0)=Tabla1[[#This Row],[Carrera Equivalente Uniandes 1]],VLOOKUP(H2068,Homologación!$A:$B,2,0)=Tabla1[[#This Row],[Carrera Equivalente Uniandes 2]]),"",VLOOKUP(H2068,Homologación!$A:$B,2,0)),"")</f>
        <v/>
      </c>
    </row>
    <row r="2069" spans="1:16" x14ac:dyDescent="0.25">
      <c r="A2069" s="4" t="s">
        <v>3169</v>
      </c>
      <c r="B2069" s="4" t="s">
        <v>2</v>
      </c>
      <c r="C2069" s="4" t="s">
        <v>162</v>
      </c>
      <c r="D2069" s="4" t="s">
        <v>428</v>
      </c>
      <c r="E2069" s="4" t="s">
        <v>3</v>
      </c>
      <c r="F2069" s="4" t="s">
        <v>70</v>
      </c>
      <c r="I2069" s="4" t="s">
        <v>317</v>
      </c>
      <c r="J2069" s="4">
        <v>8909800408</v>
      </c>
      <c r="K2069" s="4" t="s">
        <v>970</v>
      </c>
      <c r="L2069" s="4" t="s">
        <v>8394</v>
      </c>
      <c r="M2069" s="4" t="s">
        <v>1095</v>
      </c>
      <c r="N2069" s="4" t="str">
        <f>VLOOKUP(F2069,Homologación!$A:$B,2,0)</f>
        <v>Biología</v>
      </c>
      <c r="O2069" s="4" t="str">
        <f>IFERROR(IF(VLOOKUP(G2069,Homologación!$A:$B,2,0)=Tabla1[[#This Row],[Carrera Equivalente Uniandes 1]],"",VLOOKUP(G2069,Homologación!$A:$B,2,0)),"")</f>
        <v/>
      </c>
      <c r="P2069" s="4" t="str">
        <f>IFERROR(IF(OR(VLOOKUP(H2069,Homologación!$A:$B,2,0)=Tabla1[[#This Row],[Carrera Equivalente Uniandes 1]],VLOOKUP(H2069,Homologación!$A:$B,2,0)=Tabla1[[#This Row],[Carrera Equivalente Uniandes 2]]),"",VLOOKUP(H2069,Homologación!$A:$B,2,0)),"")</f>
        <v/>
      </c>
    </row>
    <row r="2070" spans="1:16" x14ac:dyDescent="0.25">
      <c r="A2070" s="4" t="s">
        <v>3170</v>
      </c>
      <c r="B2070" s="4" t="s">
        <v>2</v>
      </c>
      <c r="C2070" s="4" t="s">
        <v>162</v>
      </c>
      <c r="D2070" s="4" t="s">
        <v>428</v>
      </c>
      <c r="E2070" s="4" t="s">
        <v>3</v>
      </c>
      <c r="F2070" s="4" t="s">
        <v>70</v>
      </c>
      <c r="I2070" s="4" t="s">
        <v>317</v>
      </c>
      <c r="J2070" s="4">
        <v>8909800408</v>
      </c>
      <c r="K2070" s="4" t="s">
        <v>970</v>
      </c>
      <c r="L2070" s="4" t="s">
        <v>8395</v>
      </c>
      <c r="M2070" s="4" t="s">
        <v>1095</v>
      </c>
      <c r="N2070" s="4" t="str">
        <f>VLOOKUP(F2070,Homologación!$A:$B,2,0)</f>
        <v>Biología</v>
      </c>
      <c r="O2070" s="4" t="str">
        <f>IFERROR(IF(VLOOKUP(G2070,Homologación!$A:$B,2,0)=Tabla1[[#This Row],[Carrera Equivalente Uniandes 1]],"",VLOOKUP(G2070,Homologación!$A:$B,2,0)),"")</f>
        <v/>
      </c>
      <c r="P2070" s="4" t="str">
        <f>IFERROR(IF(OR(VLOOKUP(H2070,Homologación!$A:$B,2,0)=Tabla1[[#This Row],[Carrera Equivalente Uniandes 1]],VLOOKUP(H2070,Homologación!$A:$B,2,0)=Tabla1[[#This Row],[Carrera Equivalente Uniandes 2]]),"",VLOOKUP(H2070,Homologación!$A:$B,2,0)),"")</f>
        <v/>
      </c>
    </row>
    <row r="2071" spans="1:16" x14ac:dyDescent="0.25">
      <c r="A2071" s="4" t="s">
        <v>3171</v>
      </c>
      <c r="B2071" s="4" t="s">
        <v>165</v>
      </c>
      <c r="C2071" s="4" t="s">
        <v>221</v>
      </c>
      <c r="D2071" s="4" t="s">
        <v>4382</v>
      </c>
      <c r="E2071" s="4" t="s">
        <v>9572</v>
      </c>
      <c r="F2071" s="4" t="s">
        <v>36</v>
      </c>
      <c r="G2071" s="4" t="s">
        <v>432</v>
      </c>
      <c r="I2071" s="4" t="s">
        <v>133</v>
      </c>
      <c r="J2071" s="4">
        <v>8999990070</v>
      </c>
      <c r="K2071" s="4" t="s">
        <v>5851</v>
      </c>
      <c r="L2071" s="4" t="s">
        <v>8396</v>
      </c>
      <c r="M2071" s="4" t="s">
        <v>1095</v>
      </c>
      <c r="N2071" s="4" t="str">
        <f>VLOOKUP(F2071,Homologación!$A:$B,2,0)</f>
        <v>Historia</v>
      </c>
      <c r="O2071" s="4" t="str">
        <f>IFERROR(IF(VLOOKUP(G2071,Homologación!$A:$B,2,0)=Tabla1[[#This Row],[Carrera Equivalente Uniandes 1]],"",VLOOKUP(G2071,Homologación!$A:$B,2,0)),"")</f>
        <v>Ingeniería Industrial</v>
      </c>
      <c r="P2071" s="4" t="str">
        <f>IFERROR(IF(OR(VLOOKUP(H2071,Homologación!$A:$B,2,0)=Tabla1[[#This Row],[Carrera Equivalente Uniandes 1]],VLOOKUP(H2071,Homologación!$A:$B,2,0)=Tabla1[[#This Row],[Carrera Equivalente Uniandes 2]]),"",VLOOKUP(H2071,Homologación!$A:$B,2,0)),"")</f>
        <v/>
      </c>
    </row>
    <row r="2072" spans="1:16" x14ac:dyDescent="0.25">
      <c r="A2072" s="4" t="s">
        <v>3172</v>
      </c>
      <c r="B2072" s="4" t="s">
        <v>165</v>
      </c>
      <c r="C2072" s="4" t="s">
        <v>221</v>
      </c>
      <c r="D2072" s="4" t="s">
        <v>4382</v>
      </c>
      <c r="E2072" s="4" t="s">
        <v>9572</v>
      </c>
      <c r="F2072" s="4" t="s">
        <v>36</v>
      </c>
      <c r="G2072" s="4" t="s">
        <v>432</v>
      </c>
      <c r="I2072" s="4" t="s">
        <v>133</v>
      </c>
      <c r="J2072" s="4">
        <v>8999990070</v>
      </c>
      <c r="K2072" s="4" t="s">
        <v>5851</v>
      </c>
      <c r="L2072" s="4" t="s">
        <v>8397</v>
      </c>
      <c r="M2072" s="4" t="s">
        <v>1095</v>
      </c>
      <c r="N2072" s="4" t="str">
        <f>VLOOKUP(F2072,Homologación!$A:$B,2,0)</f>
        <v>Historia</v>
      </c>
      <c r="O2072" s="4" t="str">
        <f>IFERROR(IF(VLOOKUP(G2072,Homologación!$A:$B,2,0)=Tabla1[[#This Row],[Carrera Equivalente Uniandes 1]],"",VLOOKUP(G2072,Homologación!$A:$B,2,0)),"")</f>
        <v>Ingeniería Industrial</v>
      </c>
      <c r="P2072" s="4" t="str">
        <f>IFERROR(IF(OR(VLOOKUP(H2072,Homologación!$A:$B,2,0)=Tabla1[[#This Row],[Carrera Equivalente Uniandes 1]],VLOOKUP(H2072,Homologación!$A:$B,2,0)=Tabla1[[#This Row],[Carrera Equivalente Uniandes 2]]),"",VLOOKUP(H2072,Homologación!$A:$B,2,0)),"")</f>
        <v/>
      </c>
    </row>
    <row r="2073" spans="1:16" x14ac:dyDescent="0.25">
      <c r="A2073" s="4" t="s">
        <v>3173</v>
      </c>
      <c r="B2073" s="4" t="s">
        <v>2</v>
      </c>
      <c r="C2073" s="4" t="s">
        <v>162</v>
      </c>
      <c r="D2073" s="4" t="s">
        <v>428</v>
      </c>
      <c r="E2073" s="4" t="s">
        <v>3</v>
      </c>
      <c r="F2073" s="4" t="s">
        <v>49</v>
      </c>
      <c r="I2073" s="4" t="s">
        <v>724</v>
      </c>
      <c r="J2073" s="4">
        <v>8110269886</v>
      </c>
      <c r="K2073" s="4" t="s">
        <v>5852</v>
      </c>
      <c r="L2073" s="4" t="s">
        <v>8398</v>
      </c>
      <c r="M2073" s="4" t="s">
        <v>1095</v>
      </c>
      <c r="N2073" s="4" t="str">
        <f>VLOOKUP(F2073,Homologación!$A:$B,2,0)</f>
        <v>Ingeniería Ambiental</v>
      </c>
      <c r="O2073" s="4" t="str">
        <f>IFERROR(IF(VLOOKUP(G2073,Homologación!$A:$B,2,0)=Tabla1[[#This Row],[Carrera Equivalente Uniandes 1]],"",VLOOKUP(G2073,Homologación!$A:$B,2,0)),"")</f>
        <v/>
      </c>
      <c r="P2073" s="4" t="str">
        <f>IFERROR(IF(OR(VLOOKUP(H2073,Homologación!$A:$B,2,0)=Tabla1[[#This Row],[Carrera Equivalente Uniandes 1]],VLOOKUP(H2073,Homologación!$A:$B,2,0)=Tabla1[[#This Row],[Carrera Equivalente Uniandes 2]]),"",VLOOKUP(H2073,Homologación!$A:$B,2,0)),"")</f>
        <v/>
      </c>
    </row>
    <row r="2074" spans="1:16" x14ac:dyDescent="0.25">
      <c r="A2074" s="4" t="s">
        <v>3174</v>
      </c>
      <c r="B2074" s="4" t="s">
        <v>2</v>
      </c>
      <c r="C2074" s="4" t="s">
        <v>162</v>
      </c>
      <c r="D2074" s="4" t="s">
        <v>428</v>
      </c>
      <c r="E2074" s="4" t="s">
        <v>3</v>
      </c>
      <c r="F2074" s="4" t="s">
        <v>51</v>
      </c>
      <c r="G2074" s="4" t="s">
        <v>56</v>
      </c>
      <c r="I2074" s="4" t="s">
        <v>724</v>
      </c>
      <c r="J2074" s="4">
        <v>8110269886</v>
      </c>
      <c r="K2074" s="4" t="s">
        <v>5853</v>
      </c>
      <c r="L2074" s="4" t="s">
        <v>8399</v>
      </c>
      <c r="M2074" s="4" t="s">
        <v>1095</v>
      </c>
      <c r="N2074" s="4" t="str">
        <f>VLOOKUP(F2074,Homologación!$A:$B,2,0)</f>
        <v>Ingeniería Biomédica</v>
      </c>
      <c r="O2074" s="4" t="str">
        <f>IFERROR(IF(VLOOKUP(G2074,Homologación!$A:$B,2,0)=Tabla1[[#This Row],[Carrera Equivalente Uniandes 1]],"",VLOOKUP(G2074,Homologación!$A:$B,2,0)),"")</f>
        <v/>
      </c>
      <c r="P2074" s="4" t="str">
        <f>IFERROR(IF(OR(VLOOKUP(H2074,Homologación!$A:$B,2,0)=Tabla1[[#This Row],[Carrera Equivalente Uniandes 1]],VLOOKUP(H2074,Homologación!$A:$B,2,0)=Tabla1[[#This Row],[Carrera Equivalente Uniandes 2]]),"",VLOOKUP(H2074,Homologación!$A:$B,2,0)),"")</f>
        <v/>
      </c>
    </row>
    <row r="2075" spans="1:16" x14ac:dyDescent="0.25">
      <c r="A2075" s="4" t="s">
        <v>3175</v>
      </c>
      <c r="B2075" s="4" t="s">
        <v>2</v>
      </c>
      <c r="C2075" s="4" t="s">
        <v>162</v>
      </c>
      <c r="D2075" s="4" t="s">
        <v>428</v>
      </c>
      <c r="E2075" s="4" t="s">
        <v>3</v>
      </c>
      <c r="F2075" s="4" t="s">
        <v>21</v>
      </c>
      <c r="I2075" s="4" t="s">
        <v>724</v>
      </c>
      <c r="J2075" s="4">
        <v>8110269886</v>
      </c>
      <c r="K2075" s="4" t="s">
        <v>832</v>
      </c>
      <c r="L2075" s="4" t="s">
        <v>8400</v>
      </c>
      <c r="M2075" s="4" t="s">
        <v>1095</v>
      </c>
      <c r="N2075" s="4" t="str">
        <f>VLOOKUP(F2075,Homologación!$A:$B,2,0)</f>
        <v>Derecho</v>
      </c>
      <c r="O2075" s="4" t="str">
        <f>IFERROR(IF(VLOOKUP(G2075,Homologación!$A:$B,2,0)=Tabla1[[#This Row],[Carrera Equivalente Uniandes 1]],"",VLOOKUP(G2075,Homologación!$A:$B,2,0)),"")</f>
        <v/>
      </c>
      <c r="P2075" s="4" t="str">
        <f>IFERROR(IF(OR(VLOOKUP(H2075,Homologación!$A:$B,2,0)=Tabla1[[#This Row],[Carrera Equivalente Uniandes 1]],VLOOKUP(H2075,Homologación!$A:$B,2,0)=Tabla1[[#This Row],[Carrera Equivalente Uniandes 2]]),"",VLOOKUP(H2075,Homologación!$A:$B,2,0)),"")</f>
        <v/>
      </c>
    </row>
    <row r="2076" spans="1:16" x14ac:dyDescent="0.25">
      <c r="A2076" s="4" t="s">
        <v>3176</v>
      </c>
      <c r="B2076" s="4" t="s">
        <v>125</v>
      </c>
      <c r="C2076" s="4" t="s">
        <v>124</v>
      </c>
      <c r="D2076" s="4" t="s">
        <v>4369</v>
      </c>
      <c r="E2076" s="4" t="s">
        <v>3</v>
      </c>
      <c r="F2076" s="4" t="s">
        <v>39</v>
      </c>
      <c r="G2076" s="4" t="s">
        <v>451</v>
      </c>
      <c r="I2076" s="4" t="s">
        <v>282</v>
      </c>
      <c r="J2076" s="4">
        <v>8002158072</v>
      </c>
      <c r="K2076" s="4" t="s">
        <v>5854</v>
      </c>
      <c r="L2076" s="4" t="s">
        <v>8401</v>
      </c>
      <c r="M2076" s="4" t="s">
        <v>1095</v>
      </c>
      <c r="N2076" s="4" t="str">
        <f>VLOOKUP(F2076,Homologación!$A:$B,2,0)</f>
        <v>Contaduría Internacional</v>
      </c>
      <c r="O2076" s="4" t="str">
        <f>IFERROR(IF(VLOOKUP(G2076,Homologación!$A:$B,2,0)=Tabla1[[#This Row],[Carrera Equivalente Uniandes 1]],"",VLOOKUP(G2076,Homologación!$A:$B,2,0)),"")</f>
        <v/>
      </c>
      <c r="P2076" s="4" t="str">
        <f>IFERROR(IF(OR(VLOOKUP(H2076,Homologación!$A:$B,2,0)=Tabla1[[#This Row],[Carrera Equivalente Uniandes 1]],VLOOKUP(H2076,Homologación!$A:$B,2,0)=Tabla1[[#This Row],[Carrera Equivalente Uniandes 2]]),"",VLOOKUP(H2076,Homologación!$A:$B,2,0)),"")</f>
        <v/>
      </c>
    </row>
    <row r="2077" spans="1:16" x14ac:dyDescent="0.25">
      <c r="A2077" s="4" t="s">
        <v>3177</v>
      </c>
      <c r="B2077" s="4" t="s">
        <v>125</v>
      </c>
      <c r="C2077" s="4" t="s">
        <v>124</v>
      </c>
      <c r="D2077" s="4" t="s">
        <v>4369</v>
      </c>
      <c r="E2077" s="4" t="s">
        <v>3</v>
      </c>
      <c r="F2077" s="4" t="s">
        <v>16</v>
      </c>
      <c r="I2077" s="4" t="s">
        <v>282</v>
      </c>
      <c r="J2077" s="4">
        <v>8002158072</v>
      </c>
      <c r="K2077" s="4" t="s">
        <v>973</v>
      </c>
      <c r="L2077" s="4" t="s">
        <v>8402</v>
      </c>
      <c r="M2077" s="4" t="s">
        <v>1095</v>
      </c>
      <c r="N2077" s="4" t="str">
        <f>VLOOKUP(F2077,Homologación!$A:$B,2,0)</f>
        <v>Ingeniería Civil</v>
      </c>
      <c r="O2077" s="4" t="str">
        <f>IFERROR(IF(VLOOKUP(G2077,Homologación!$A:$B,2,0)=Tabla1[[#This Row],[Carrera Equivalente Uniandes 1]],"",VLOOKUP(G2077,Homologación!$A:$B,2,0)),"")</f>
        <v/>
      </c>
      <c r="P2077" s="4" t="str">
        <f>IFERROR(IF(OR(VLOOKUP(H2077,Homologación!$A:$B,2,0)=Tabla1[[#This Row],[Carrera Equivalente Uniandes 1]],VLOOKUP(H2077,Homologación!$A:$B,2,0)=Tabla1[[#This Row],[Carrera Equivalente Uniandes 2]]),"",VLOOKUP(H2077,Homologación!$A:$B,2,0)),"")</f>
        <v/>
      </c>
    </row>
    <row r="2078" spans="1:16" x14ac:dyDescent="0.25">
      <c r="A2078" s="4" t="s">
        <v>3178</v>
      </c>
      <c r="B2078" s="4" t="s">
        <v>125</v>
      </c>
      <c r="C2078" s="4" t="s">
        <v>124</v>
      </c>
      <c r="D2078" s="4" t="s">
        <v>4369</v>
      </c>
      <c r="E2078" s="4" t="s">
        <v>3</v>
      </c>
      <c r="F2078" s="4" t="s">
        <v>16</v>
      </c>
      <c r="I2078" s="4" t="s">
        <v>282</v>
      </c>
      <c r="J2078" s="4">
        <v>8002158072</v>
      </c>
      <c r="K2078" s="4" t="s">
        <v>973</v>
      </c>
      <c r="L2078" s="4" t="s">
        <v>8403</v>
      </c>
      <c r="M2078" s="4" t="s">
        <v>1095</v>
      </c>
      <c r="N2078" s="4" t="str">
        <f>VLOOKUP(F2078,Homologación!$A:$B,2,0)</f>
        <v>Ingeniería Civil</v>
      </c>
      <c r="O2078" s="4" t="str">
        <f>IFERROR(IF(VLOOKUP(G2078,Homologación!$A:$B,2,0)=Tabla1[[#This Row],[Carrera Equivalente Uniandes 1]],"",VLOOKUP(G2078,Homologación!$A:$B,2,0)),"")</f>
        <v/>
      </c>
      <c r="P2078" s="4" t="str">
        <f>IFERROR(IF(OR(VLOOKUP(H2078,Homologación!$A:$B,2,0)=Tabla1[[#This Row],[Carrera Equivalente Uniandes 1]],VLOOKUP(H2078,Homologación!$A:$B,2,0)=Tabla1[[#This Row],[Carrera Equivalente Uniandes 2]]),"",VLOOKUP(H2078,Homologación!$A:$B,2,0)),"")</f>
        <v/>
      </c>
    </row>
    <row r="2079" spans="1:16" x14ac:dyDescent="0.25">
      <c r="A2079" s="4" t="s">
        <v>3179</v>
      </c>
      <c r="B2079" s="4" t="s">
        <v>125</v>
      </c>
      <c r="C2079" s="4" t="s">
        <v>124</v>
      </c>
      <c r="D2079" s="4" t="s">
        <v>4369</v>
      </c>
      <c r="E2079" s="4" t="s">
        <v>3</v>
      </c>
      <c r="F2079" s="4" t="s">
        <v>16</v>
      </c>
      <c r="I2079" s="4" t="s">
        <v>282</v>
      </c>
      <c r="J2079" s="4">
        <v>8002158072</v>
      </c>
      <c r="K2079" s="4" t="s">
        <v>973</v>
      </c>
      <c r="L2079" s="4" t="s">
        <v>8402</v>
      </c>
      <c r="M2079" s="4" t="s">
        <v>1095</v>
      </c>
      <c r="N2079" s="4" t="str">
        <f>VLOOKUP(F2079,Homologación!$A:$B,2,0)</f>
        <v>Ingeniería Civil</v>
      </c>
      <c r="O2079" s="4" t="str">
        <f>IFERROR(IF(VLOOKUP(G2079,Homologación!$A:$B,2,0)=Tabla1[[#This Row],[Carrera Equivalente Uniandes 1]],"",VLOOKUP(G2079,Homologación!$A:$B,2,0)),"")</f>
        <v/>
      </c>
      <c r="P2079" s="4" t="str">
        <f>IFERROR(IF(OR(VLOOKUP(H2079,Homologación!$A:$B,2,0)=Tabla1[[#This Row],[Carrera Equivalente Uniandes 1]],VLOOKUP(H2079,Homologación!$A:$B,2,0)=Tabla1[[#This Row],[Carrera Equivalente Uniandes 2]]),"",VLOOKUP(H2079,Homologación!$A:$B,2,0)),"")</f>
        <v/>
      </c>
    </row>
    <row r="2080" spans="1:16" x14ac:dyDescent="0.25">
      <c r="A2080" s="4" t="s">
        <v>3180</v>
      </c>
      <c r="B2080" s="4" t="s">
        <v>125</v>
      </c>
      <c r="C2080" s="4" t="s">
        <v>4339</v>
      </c>
      <c r="D2080" s="4" t="s">
        <v>4369</v>
      </c>
      <c r="E2080" s="4" t="s">
        <v>3</v>
      </c>
      <c r="F2080" s="4" t="s">
        <v>39</v>
      </c>
      <c r="G2080" s="4" t="s">
        <v>32</v>
      </c>
      <c r="I2080" s="4" t="s">
        <v>725</v>
      </c>
      <c r="J2080" s="4">
        <v>9001455729</v>
      </c>
      <c r="K2080" s="4" t="s">
        <v>974</v>
      </c>
      <c r="L2080" s="4" t="s">
        <v>8404</v>
      </c>
      <c r="M2080" s="4" t="s">
        <v>1095</v>
      </c>
      <c r="N2080" s="4" t="str">
        <f>VLOOKUP(F2080,Homologación!$A:$B,2,0)</f>
        <v>Contaduría Internacional</v>
      </c>
      <c r="O2080" s="4" t="str">
        <f>IFERROR(IF(VLOOKUP(G2080,Homologación!$A:$B,2,0)=Tabla1[[#This Row],[Carrera Equivalente Uniandes 1]],"",VLOOKUP(G2080,Homologación!$A:$B,2,0)),"")</f>
        <v/>
      </c>
      <c r="P2080" s="4" t="str">
        <f>IFERROR(IF(OR(VLOOKUP(H2080,Homologación!$A:$B,2,0)=Tabla1[[#This Row],[Carrera Equivalente Uniandes 1]],VLOOKUP(H2080,Homologación!$A:$B,2,0)=Tabla1[[#This Row],[Carrera Equivalente Uniandes 2]]),"",VLOOKUP(H2080,Homologación!$A:$B,2,0)),"")</f>
        <v/>
      </c>
    </row>
    <row r="2081" spans="1:16" x14ac:dyDescent="0.25">
      <c r="A2081" s="4" t="s">
        <v>3181</v>
      </c>
      <c r="B2081" s="4" t="s">
        <v>125</v>
      </c>
      <c r="C2081" s="4" t="s">
        <v>423</v>
      </c>
      <c r="D2081" s="4" t="s">
        <v>4369</v>
      </c>
      <c r="E2081" s="4" t="s">
        <v>3</v>
      </c>
      <c r="F2081" s="4" t="s">
        <v>39</v>
      </c>
      <c r="G2081" s="4" t="s">
        <v>32</v>
      </c>
      <c r="I2081" s="4" t="s">
        <v>725</v>
      </c>
      <c r="J2081" s="4">
        <v>9001455729</v>
      </c>
      <c r="K2081" s="4" t="s">
        <v>974</v>
      </c>
      <c r="L2081" s="4" t="s">
        <v>8405</v>
      </c>
      <c r="M2081" s="4" t="s">
        <v>1095</v>
      </c>
      <c r="N2081" s="4" t="str">
        <f>VLOOKUP(F2081,Homologación!$A:$B,2,0)</f>
        <v>Contaduría Internacional</v>
      </c>
      <c r="O2081" s="4" t="str">
        <f>IFERROR(IF(VLOOKUP(G2081,Homologación!$A:$B,2,0)=Tabla1[[#This Row],[Carrera Equivalente Uniandes 1]],"",VLOOKUP(G2081,Homologación!$A:$B,2,0)),"")</f>
        <v/>
      </c>
      <c r="P2081" s="4" t="str">
        <f>IFERROR(IF(OR(VLOOKUP(H2081,Homologación!$A:$B,2,0)=Tabla1[[#This Row],[Carrera Equivalente Uniandes 1]],VLOOKUP(H2081,Homologación!$A:$B,2,0)=Tabla1[[#This Row],[Carrera Equivalente Uniandes 2]]),"",VLOOKUP(H2081,Homologación!$A:$B,2,0)),"")</f>
        <v/>
      </c>
    </row>
    <row r="2082" spans="1:16" x14ac:dyDescent="0.25">
      <c r="A2082" s="4" t="s">
        <v>3182</v>
      </c>
      <c r="B2082" s="4" t="s">
        <v>125</v>
      </c>
      <c r="C2082" s="4" t="s">
        <v>424</v>
      </c>
      <c r="D2082" s="4" t="s">
        <v>4369</v>
      </c>
      <c r="E2082" s="4" t="s">
        <v>3</v>
      </c>
      <c r="F2082" s="4" t="s">
        <v>39</v>
      </c>
      <c r="G2082" s="4" t="s">
        <v>32</v>
      </c>
      <c r="I2082" s="4" t="s">
        <v>725</v>
      </c>
      <c r="J2082" s="4">
        <v>9001455729</v>
      </c>
      <c r="K2082" s="4" t="s">
        <v>974</v>
      </c>
      <c r="L2082" s="4" t="s">
        <v>8406</v>
      </c>
      <c r="M2082" s="4" t="s">
        <v>1095</v>
      </c>
      <c r="N2082" s="4" t="str">
        <f>VLOOKUP(F2082,Homologación!$A:$B,2,0)</f>
        <v>Contaduría Internacional</v>
      </c>
      <c r="O2082" s="4" t="str">
        <f>IFERROR(IF(VLOOKUP(G2082,Homologación!$A:$B,2,0)=Tabla1[[#This Row],[Carrera Equivalente Uniandes 1]],"",VLOOKUP(G2082,Homologación!$A:$B,2,0)),"")</f>
        <v/>
      </c>
      <c r="P2082" s="4" t="str">
        <f>IFERROR(IF(OR(VLOOKUP(H2082,Homologación!$A:$B,2,0)=Tabla1[[#This Row],[Carrera Equivalente Uniandes 1]],VLOOKUP(H2082,Homologación!$A:$B,2,0)=Tabla1[[#This Row],[Carrera Equivalente Uniandes 2]]),"",VLOOKUP(H2082,Homologación!$A:$B,2,0)),"")</f>
        <v/>
      </c>
    </row>
    <row r="2083" spans="1:16" x14ac:dyDescent="0.25">
      <c r="A2083" s="4" t="s">
        <v>3183</v>
      </c>
      <c r="B2083" s="4" t="s">
        <v>55</v>
      </c>
      <c r="C2083" s="4" t="s">
        <v>54</v>
      </c>
      <c r="D2083" s="4" t="s">
        <v>4375</v>
      </c>
      <c r="E2083" s="4" t="s">
        <v>3</v>
      </c>
      <c r="F2083" s="4" t="s">
        <v>29</v>
      </c>
      <c r="G2083" s="4" t="s">
        <v>73</v>
      </c>
      <c r="I2083" s="4" t="s">
        <v>727</v>
      </c>
      <c r="J2083" s="4">
        <v>8001175401</v>
      </c>
      <c r="K2083" s="4" t="s">
        <v>5855</v>
      </c>
      <c r="L2083" s="4" t="s">
        <v>8407</v>
      </c>
      <c r="M2083" s="4" t="s">
        <v>1095</v>
      </c>
      <c r="N2083" s="4" t="str">
        <f>VLOOKUP(F2083,Homologación!$A:$B,2,0)</f>
        <v>Ingeniería de Sistemas y Computación</v>
      </c>
      <c r="O2083" s="4" t="str">
        <f>IFERROR(IF(VLOOKUP(G2083,Homologación!$A:$B,2,0)=Tabla1[[#This Row],[Carrera Equivalente Uniandes 1]],"",VLOOKUP(G2083,Homologación!$A:$B,2,0)),"")</f>
        <v/>
      </c>
      <c r="P2083" s="4" t="str">
        <f>IFERROR(IF(OR(VLOOKUP(H2083,Homologación!$A:$B,2,0)=Tabla1[[#This Row],[Carrera Equivalente Uniandes 1]],VLOOKUP(H2083,Homologación!$A:$B,2,0)=Tabla1[[#This Row],[Carrera Equivalente Uniandes 2]]),"",VLOOKUP(H2083,Homologación!$A:$B,2,0)),"")</f>
        <v/>
      </c>
    </row>
    <row r="2084" spans="1:16" x14ac:dyDescent="0.25">
      <c r="A2084" s="4" t="s">
        <v>3184</v>
      </c>
      <c r="B2084" s="4" t="s">
        <v>55</v>
      </c>
      <c r="C2084" s="4" t="s">
        <v>54</v>
      </c>
      <c r="D2084" s="4" t="s">
        <v>4375</v>
      </c>
      <c r="E2084" s="4" t="s">
        <v>3</v>
      </c>
      <c r="F2084" s="4" t="s">
        <v>447</v>
      </c>
      <c r="G2084" s="4" t="s">
        <v>15</v>
      </c>
      <c r="H2084" s="4" t="s">
        <v>14</v>
      </c>
      <c r="I2084" s="4" t="s">
        <v>727</v>
      </c>
      <c r="J2084" s="4">
        <v>8001175401</v>
      </c>
      <c r="K2084" s="4" t="s">
        <v>5856</v>
      </c>
      <c r="L2084" s="4" t="s">
        <v>8408</v>
      </c>
      <c r="M2084" s="4" t="s">
        <v>1095</v>
      </c>
      <c r="N2084" s="4" t="str">
        <f>VLOOKUP(F2084,Homologación!$A:$B,2,0)</f>
        <v>Gobierno y Asuntos Públicos</v>
      </c>
      <c r="O2084" s="4" t="str">
        <f>IFERROR(IF(VLOOKUP(G2084,Homologación!$A:$B,2,0)=Tabla1[[#This Row],[Carrera Equivalente Uniandes 1]],"",VLOOKUP(G2084,Homologación!$A:$B,2,0)),"")</f>
        <v>Administración</v>
      </c>
      <c r="P2084" s="4" t="str">
        <f>IFERROR(IF(OR(VLOOKUP(H2084,Homologación!$A:$B,2,0)=Tabla1[[#This Row],[Carrera Equivalente Uniandes 1]],VLOOKUP(H2084,Homologación!$A:$B,2,0)=Tabla1[[#This Row],[Carrera Equivalente Uniandes 2]]),"",VLOOKUP(H2084,Homologación!$A:$B,2,0)),"")</f>
        <v>Ingeniería Industrial</v>
      </c>
    </row>
    <row r="2085" spans="1:16" x14ac:dyDescent="0.25">
      <c r="A2085" s="4" t="s">
        <v>3185</v>
      </c>
      <c r="B2085" s="4" t="s">
        <v>55</v>
      </c>
      <c r="C2085" s="4" t="s">
        <v>54</v>
      </c>
      <c r="D2085" s="4" t="s">
        <v>4375</v>
      </c>
      <c r="E2085" s="4" t="s">
        <v>3</v>
      </c>
      <c r="F2085" s="4" t="s">
        <v>447</v>
      </c>
      <c r="G2085" s="4" t="s">
        <v>15</v>
      </c>
      <c r="H2085" s="4" t="s">
        <v>14</v>
      </c>
      <c r="I2085" s="4" t="s">
        <v>727</v>
      </c>
      <c r="J2085" s="4">
        <v>8001175401</v>
      </c>
      <c r="K2085" s="4" t="s">
        <v>5856</v>
      </c>
      <c r="L2085" s="4" t="s">
        <v>8408</v>
      </c>
      <c r="M2085" s="4" t="s">
        <v>1095</v>
      </c>
      <c r="N2085" s="4" t="str">
        <f>VLOOKUP(F2085,Homologación!$A:$B,2,0)</f>
        <v>Gobierno y Asuntos Públicos</v>
      </c>
      <c r="O2085" s="4" t="str">
        <f>IFERROR(IF(VLOOKUP(G2085,Homologación!$A:$B,2,0)=Tabla1[[#This Row],[Carrera Equivalente Uniandes 1]],"",VLOOKUP(G2085,Homologación!$A:$B,2,0)),"")</f>
        <v>Administración</v>
      </c>
      <c r="P2085" s="4" t="str">
        <f>IFERROR(IF(OR(VLOOKUP(H2085,Homologación!$A:$B,2,0)=Tabla1[[#This Row],[Carrera Equivalente Uniandes 1]],VLOOKUP(H2085,Homologación!$A:$B,2,0)=Tabla1[[#This Row],[Carrera Equivalente Uniandes 2]]),"",VLOOKUP(H2085,Homologación!$A:$B,2,0)),"")</f>
        <v>Ingeniería Industrial</v>
      </c>
    </row>
    <row r="2086" spans="1:16" x14ac:dyDescent="0.25">
      <c r="A2086" s="4" t="s">
        <v>3186</v>
      </c>
      <c r="B2086" s="4" t="s">
        <v>55</v>
      </c>
      <c r="C2086" s="4" t="s">
        <v>54</v>
      </c>
      <c r="D2086" s="4" t="s">
        <v>4375</v>
      </c>
      <c r="E2086" s="4" t="s">
        <v>3</v>
      </c>
      <c r="F2086" s="4" t="s">
        <v>447</v>
      </c>
      <c r="G2086" s="4" t="s">
        <v>15</v>
      </c>
      <c r="H2086" s="4" t="s">
        <v>14</v>
      </c>
      <c r="I2086" s="4" t="s">
        <v>727</v>
      </c>
      <c r="J2086" s="4">
        <v>8001175401</v>
      </c>
      <c r="K2086" s="4" t="s">
        <v>5856</v>
      </c>
      <c r="L2086" s="4" t="s">
        <v>8408</v>
      </c>
      <c r="M2086" s="4" t="s">
        <v>1095</v>
      </c>
      <c r="N2086" s="4" t="str">
        <f>VLOOKUP(F2086,Homologación!$A:$B,2,0)</f>
        <v>Gobierno y Asuntos Públicos</v>
      </c>
      <c r="O2086" s="4" t="str">
        <f>IFERROR(IF(VLOOKUP(G2086,Homologación!$A:$B,2,0)=Tabla1[[#This Row],[Carrera Equivalente Uniandes 1]],"",VLOOKUP(G2086,Homologación!$A:$B,2,0)),"")</f>
        <v>Administración</v>
      </c>
      <c r="P2086" s="4" t="str">
        <f>IFERROR(IF(OR(VLOOKUP(H2086,Homologación!$A:$B,2,0)=Tabla1[[#This Row],[Carrera Equivalente Uniandes 1]],VLOOKUP(H2086,Homologación!$A:$B,2,0)=Tabla1[[#This Row],[Carrera Equivalente Uniandes 2]]),"",VLOOKUP(H2086,Homologación!$A:$B,2,0)),"")</f>
        <v>Ingeniería Industrial</v>
      </c>
    </row>
    <row r="2087" spans="1:16" x14ac:dyDescent="0.25">
      <c r="A2087" s="4" t="s">
        <v>3187</v>
      </c>
      <c r="B2087" s="4" t="s">
        <v>55</v>
      </c>
      <c r="C2087" s="4" t="s">
        <v>207</v>
      </c>
      <c r="D2087" s="4" t="s">
        <v>4375</v>
      </c>
      <c r="E2087" s="4" t="s">
        <v>3</v>
      </c>
      <c r="F2087" s="4" t="s">
        <v>447</v>
      </c>
      <c r="G2087" s="4" t="s">
        <v>15</v>
      </c>
      <c r="H2087" s="4" t="s">
        <v>14</v>
      </c>
      <c r="I2087" s="4" t="s">
        <v>727</v>
      </c>
      <c r="J2087" s="4">
        <v>8001175401</v>
      </c>
      <c r="K2087" s="4" t="s">
        <v>5856</v>
      </c>
      <c r="L2087" s="4" t="s">
        <v>8408</v>
      </c>
      <c r="M2087" s="4" t="s">
        <v>1095</v>
      </c>
      <c r="N2087" s="4" t="str">
        <f>VLOOKUP(F2087,Homologación!$A:$B,2,0)</f>
        <v>Gobierno y Asuntos Públicos</v>
      </c>
      <c r="O2087" s="4" t="str">
        <f>IFERROR(IF(VLOOKUP(G2087,Homologación!$A:$B,2,0)=Tabla1[[#This Row],[Carrera Equivalente Uniandes 1]],"",VLOOKUP(G2087,Homologación!$A:$B,2,0)),"")</f>
        <v>Administración</v>
      </c>
      <c r="P2087" s="4" t="str">
        <f>IFERROR(IF(OR(VLOOKUP(H2087,Homologación!$A:$B,2,0)=Tabla1[[#This Row],[Carrera Equivalente Uniandes 1]],VLOOKUP(H2087,Homologación!$A:$B,2,0)=Tabla1[[#This Row],[Carrera Equivalente Uniandes 2]]),"",VLOOKUP(H2087,Homologación!$A:$B,2,0)),"")</f>
        <v>Ingeniería Industrial</v>
      </c>
    </row>
    <row r="2088" spans="1:16" x14ac:dyDescent="0.25">
      <c r="A2088" s="4" t="s">
        <v>3188</v>
      </c>
      <c r="B2088" s="4" t="s">
        <v>55</v>
      </c>
      <c r="C2088" s="4" t="s">
        <v>4338</v>
      </c>
      <c r="D2088" s="4" t="s">
        <v>4375</v>
      </c>
      <c r="E2088" s="4" t="s">
        <v>3</v>
      </c>
      <c r="F2088" s="4" t="s">
        <v>447</v>
      </c>
      <c r="G2088" s="4" t="s">
        <v>15</v>
      </c>
      <c r="H2088" s="4" t="s">
        <v>14</v>
      </c>
      <c r="I2088" s="4" t="s">
        <v>727</v>
      </c>
      <c r="J2088" s="4">
        <v>8001175401</v>
      </c>
      <c r="K2088" s="4" t="s">
        <v>5856</v>
      </c>
      <c r="L2088" s="4" t="s">
        <v>8408</v>
      </c>
      <c r="M2088" s="4" t="s">
        <v>1095</v>
      </c>
      <c r="N2088" s="4" t="str">
        <f>VLOOKUP(F2088,Homologación!$A:$B,2,0)</f>
        <v>Gobierno y Asuntos Públicos</v>
      </c>
      <c r="O2088" s="4" t="str">
        <f>IFERROR(IF(VLOOKUP(G2088,Homologación!$A:$B,2,0)=Tabla1[[#This Row],[Carrera Equivalente Uniandes 1]],"",VLOOKUP(G2088,Homologación!$A:$B,2,0)),"")</f>
        <v>Administración</v>
      </c>
      <c r="P2088" s="4" t="str">
        <f>IFERROR(IF(OR(VLOOKUP(H2088,Homologación!$A:$B,2,0)=Tabla1[[#This Row],[Carrera Equivalente Uniandes 1]],VLOOKUP(H2088,Homologación!$A:$B,2,0)=Tabla1[[#This Row],[Carrera Equivalente Uniandes 2]]),"",VLOOKUP(H2088,Homologación!$A:$B,2,0)),"")</f>
        <v>Ingeniería Industrial</v>
      </c>
    </row>
    <row r="2089" spans="1:16" x14ac:dyDescent="0.25">
      <c r="A2089" s="4" t="s">
        <v>3189</v>
      </c>
      <c r="B2089" s="4" t="s">
        <v>55</v>
      </c>
      <c r="C2089" s="4" t="s">
        <v>54</v>
      </c>
      <c r="D2089" s="4" t="s">
        <v>4375</v>
      </c>
      <c r="E2089" s="4" t="s">
        <v>3</v>
      </c>
      <c r="F2089" s="4" t="s">
        <v>59</v>
      </c>
      <c r="I2089" s="4" t="s">
        <v>727</v>
      </c>
      <c r="J2089" s="4">
        <v>8001175401</v>
      </c>
      <c r="K2089" s="4" t="s">
        <v>5857</v>
      </c>
      <c r="L2089" s="4" t="s">
        <v>8409</v>
      </c>
      <c r="M2089" s="4" t="s">
        <v>1095</v>
      </c>
      <c r="N2089" s="4" t="str">
        <f>VLOOKUP(F2089,Homologación!$A:$B,2,0)</f>
        <v>Antropología</v>
      </c>
      <c r="O2089" s="4" t="str">
        <f>IFERROR(IF(VLOOKUP(G2089,Homologación!$A:$B,2,0)=Tabla1[[#This Row],[Carrera Equivalente Uniandes 1]],"",VLOOKUP(G2089,Homologación!$A:$B,2,0)),"")</f>
        <v/>
      </c>
      <c r="P2089" s="4" t="str">
        <f>IFERROR(IF(OR(VLOOKUP(H2089,Homologación!$A:$B,2,0)=Tabla1[[#This Row],[Carrera Equivalente Uniandes 1]],VLOOKUP(H2089,Homologación!$A:$B,2,0)=Tabla1[[#This Row],[Carrera Equivalente Uniandes 2]]),"",VLOOKUP(H2089,Homologación!$A:$B,2,0)),"")</f>
        <v/>
      </c>
    </row>
    <row r="2090" spans="1:16" x14ac:dyDescent="0.25">
      <c r="A2090" s="4" t="s">
        <v>3190</v>
      </c>
      <c r="B2090" s="4" t="s">
        <v>55</v>
      </c>
      <c r="C2090" s="4" t="s">
        <v>207</v>
      </c>
      <c r="D2090" s="4" t="s">
        <v>4375</v>
      </c>
      <c r="E2090" s="4" t="s">
        <v>3</v>
      </c>
      <c r="F2090" s="4" t="s">
        <v>59</v>
      </c>
      <c r="I2090" s="4" t="s">
        <v>727</v>
      </c>
      <c r="J2090" s="4">
        <v>8001175401</v>
      </c>
      <c r="K2090" s="4" t="s">
        <v>5857</v>
      </c>
      <c r="L2090" s="4" t="s">
        <v>8409</v>
      </c>
      <c r="M2090" s="4" t="s">
        <v>1095</v>
      </c>
      <c r="N2090" s="4" t="str">
        <f>VLOOKUP(F2090,Homologación!$A:$B,2,0)</f>
        <v>Antropología</v>
      </c>
      <c r="O2090" s="4" t="str">
        <f>IFERROR(IF(VLOOKUP(G2090,Homologación!$A:$B,2,0)=Tabla1[[#This Row],[Carrera Equivalente Uniandes 1]],"",VLOOKUP(G2090,Homologación!$A:$B,2,0)),"")</f>
        <v/>
      </c>
      <c r="P2090" s="4" t="str">
        <f>IFERROR(IF(OR(VLOOKUP(H2090,Homologación!$A:$B,2,0)=Tabla1[[#This Row],[Carrera Equivalente Uniandes 1]],VLOOKUP(H2090,Homologación!$A:$B,2,0)=Tabla1[[#This Row],[Carrera Equivalente Uniandes 2]]),"",VLOOKUP(H2090,Homologación!$A:$B,2,0)),"")</f>
        <v/>
      </c>
    </row>
    <row r="2091" spans="1:16" x14ac:dyDescent="0.25">
      <c r="A2091" s="4" t="s">
        <v>3191</v>
      </c>
      <c r="B2091" s="4" t="s">
        <v>55</v>
      </c>
      <c r="C2091" s="4" t="s">
        <v>54</v>
      </c>
      <c r="D2091" s="4" t="s">
        <v>4375</v>
      </c>
      <c r="E2091" s="4" t="s">
        <v>3</v>
      </c>
      <c r="F2091" s="4" t="s">
        <v>451</v>
      </c>
      <c r="I2091" s="4" t="s">
        <v>727</v>
      </c>
      <c r="J2091" s="4">
        <v>8001175401</v>
      </c>
      <c r="K2091" s="4" t="s">
        <v>5858</v>
      </c>
      <c r="L2091" s="4" t="s">
        <v>8410</v>
      </c>
      <c r="M2091" s="4" t="s">
        <v>1095</v>
      </c>
      <c r="N2091" s="4" t="str">
        <f>VLOOKUP(F2091,Homologación!$A:$B,2,0)</f>
        <v>Contaduría Internacional</v>
      </c>
      <c r="O2091" s="4" t="str">
        <f>IFERROR(IF(VLOOKUP(G2091,Homologación!$A:$B,2,0)=Tabla1[[#This Row],[Carrera Equivalente Uniandes 1]],"",VLOOKUP(G2091,Homologación!$A:$B,2,0)),"")</f>
        <v/>
      </c>
      <c r="P2091" s="4" t="str">
        <f>IFERROR(IF(OR(VLOOKUP(H2091,Homologación!$A:$B,2,0)=Tabla1[[#This Row],[Carrera Equivalente Uniandes 1]],VLOOKUP(H2091,Homologación!$A:$B,2,0)=Tabla1[[#This Row],[Carrera Equivalente Uniandes 2]]),"",VLOOKUP(H2091,Homologación!$A:$B,2,0)),"")</f>
        <v/>
      </c>
    </row>
    <row r="2092" spans="1:16" x14ac:dyDescent="0.25">
      <c r="A2092" s="4" t="s">
        <v>3192</v>
      </c>
      <c r="B2092" s="4" t="s">
        <v>55</v>
      </c>
      <c r="C2092" s="4" t="s">
        <v>54</v>
      </c>
      <c r="D2092" s="4" t="s">
        <v>4375</v>
      </c>
      <c r="E2092" s="4" t="s">
        <v>3</v>
      </c>
      <c r="F2092" s="4" t="s">
        <v>12</v>
      </c>
      <c r="I2092" s="4" t="s">
        <v>727</v>
      </c>
      <c r="J2092" s="4">
        <v>8001175401</v>
      </c>
      <c r="K2092" s="4" t="s">
        <v>5859</v>
      </c>
      <c r="L2092" s="4" t="s">
        <v>8411</v>
      </c>
      <c r="M2092" s="4" t="s">
        <v>1095</v>
      </c>
      <c r="N2092" s="4" t="str">
        <f>VLOOKUP(F2092,Homologación!$A:$B,2,0)</f>
        <v>Ciencia Política</v>
      </c>
      <c r="O2092" s="4" t="str">
        <f>IFERROR(IF(VLOOKUP(G2092,Homologación!$A:$B,2,0)=Tabla1[[#This Row],[Carrera Equivalente Uniandes 1]],"",VLOOKUP(G2092,Homologación!$A:$B,2,0)),"")</f>
        <v/>
      </c>
      <c r="P2092" s="4" t="str">
        <f>IFERROR(IF(OR(VLOOKUP(H2092,Homologación!$A:$B,2,0)=Tabla1[[#This Row],[Carrera Equivalente Uniandes 1]],VLOOKUP(H2092,Homologación!$A:$B,2,0)=Tabla1[[#This Row],[Carrera Equivalente Uniandes 2]]),"",VLOOKUP(H2092,Homologación!$A:$B,2,0)),"")</f>
        <v/>
      </c>
    </row>
    <row r="2093" spans="1:16" x14ac:dyDescent="0.25">
      <c r="A2093" s="4" t="s">
        <v>3193</v>
      </c>
      <c r="B2093" s="4" t="s">
        <v>55</v>
      </c>
      <c r="C2093" s="4" t="s">
        <v>54</v>
      </c>
      <c r="D2093" s="4" t="s">
        <v>4375</v>
      </c>
      <c r="E2093" s="4" t="s">
        <v>3</v>
      </c>
      <c r="F2093" s="4" t="s">
        <v>12</v>
      </c>
      <c r="I2093" s="4" t="s">
        <v>727</v>
      </c>
      <c r="J2093" s="4">
        <v>8001175401</v>
      </c>
      <c r="K2093" s="4" t="s">
        <v>5859</v>
      </c>
      <c r="L2093" s="4" t="s">
        <v>8411</v>
      </c>
      <c r="M2093" s="4" t="s">
        <v>1095</v>
      </c>
      <c r="N2093" s="4" t="str">
        <f>VLOOKUP(F2093,Homologación!$A:$B,2,0)</f>
        <v>Ciencia Política</v>
      </c>
      <c r="O2093" s="4" t="str">
        <f>IFERROR(IF(VLOOKUP(G2093,Homologación!$A:$B,2,0)=Tabla1[[#This Row],[Carrera Equivalente Uniandes 1]],"",VLOOKUP(G2093,Homologación!$A:$B,2,0)),"")</f>
        <v/>
      </c>
      <c r="P2093" s="4" t="str">
        <f>IFERROR(IF(OR(VLOOKUP(H2093,Homologación!$A:$B,2,0)=Tabla1[[#This Row],[Carrera Equivalente Uniandes 1]],VLOOKUP(H2093,Homologación!$A:$B,2,0)=Tabla1[[#This Row],[Carrera Equivalente Uniandes 2]]),"",VLOOKUP(H2093,Homologación!$A:$B,2,0)),"")</f>
        <v/>
      </c>
    </row>
    <row r="2094" spans="1:16" x14ac:dyDescent="0.25">
      <c r="A2094" s="4" t="s">
        <v>3194</v>
      </c>
      <c r="B2094" s="4" t="s">
        <v>55</v>
      </c>
      <c r="C2094" s="4" t="s">
        <v>54</v>
      </c>
      <c r="D2094" s="4" t="s">
        <v>4375</v>
      </c>
      <c r="E2094" s="4" t="s">
        <v>3</v>
      </c>
      <c r="F2094" s="4" t="s">
        <v>29</v>
      </c>
      <c r="G2094" s="4" t="s">
        <v>73</v>
      </c>
      <c r="I2094" s="4" t="s">
        <v>727</v>
      </c>
      <c r="J2094" s="4">
        <v>8001175401</v>
      </c>
      <c r="K2094" s="4" t="s">
        <v>5855</v>
      </c>
      <c r="L2094" s="4" t="s">
        <v>8407</v>
      </c>
      <c r="M2094" s="4" t="s">
        <v>1095</v>
      </c>
      <c r="N2094" s="4" t="str">
        <f>VLOOKUP(F2094,Homologación!$A:$B,2,0)</f>
        <v>Ingeniería de Sistemas y Computación</v>
      </c>
      <c r="O2094" s="4" t="str">
        <f>IFERROR(IF(VLOOKUP(G2094,Homologación!$A:$B,2,0)=Tabla1[[#This Row],[Carrera Equivalente Uniandes 1]],"",VLOOKUP(G2094,Homologación!$A:$B,2,0)),"")</f>
        <v/>
      </c>
      <c r="P2094" s="4" t="str">
        <f>IFERROR(IF(OR(VLOOKUP(H2094,Homologación!$A:$B,2,0)=Tabla1[[#This Row],[Carrera Equivalente Uniandes 1]],VLOOKUP(H2094,Homologación!$A:$B,2,0)=Tabla1[[#This Row],[Carrera Equivalente Uniandes 2]]),"",VLOOKUP(H2094,Homologación!$A:$B,2,0)),"")</f>
        <v/>
      </c>
    </row>
    <row r="2095" spans="1:16" x14ac:dyDescent="0.25">
      <c r="A2095" s="4" t="s">
        <v>3195</v>
      </c>
      <c r="B2095" s="4" t="s">
        <v>199</v>
      </c>
      <c r="C2095" s="4" t="s">
        <v>250</v>
      </c>
      <c r="D2095" s="4" t="s">
        <v>4373</v>
      </c>
      <c r="E2095" s="4" t="s">
        <v>3</v>
      </c>
      <c r="F2095" s="4" t="s">
        <v>12</v>
      </c>
      <c r="G2095" s="4" t="s">
        <v>9513</v>
      </c>
      <c r="I2095" s="4" t="s">
        <v>300</v>
      </c>
      <c r="J2095" s="4">
        <v>8999990341</v>
      </c>
      <c r="K2095" s="4" t="s">
        <v>5860</v>
      </c>
      <c r="L2095" s="4" t="s">
        <v>8412</v>
      </c>
      <c r="M2095" s="4" t="s">
        <v>1095</v>
      </c>
      <c r="N2095" s="4" t="str">
        <f>VLOOKUP(F2095,Homologación!$A:$B,2,0)</f>
        <v>Ciencia Política</v>
      </c>
      <c r="O2095" s="4" t="str">
        <f>IFERROR(IF(VLOOKUP(G2095,Homologación!$A:$B,2,0)=Tabla1[[#This Row],[Carrera Equivalente Uniandes 1]],"",VLOOKUP(G2095,Homologación!$A:$B,2,0)),"")</f>
        <v>Literatura</v>
      </c>
      <c r="P2095" s="4" t="str">
        <f>IFERROR(IF(OR(VLOOKUP(H2095,Homologación!$A:$B,2,0)=Tabla1[[#This Row],[Carrera Equivalente Uniandes 1]],VLOOKUP(H2095,Homologación!$A:$B,2,0)=Tabla1[[#This Row],[Carrera Equivalente Uniandes 2]]),"",VLOOKUP(H2095,Homologación!$A:$B,2,0)),"")</f>
        <v/>
      </c>
    </row>
    <row r="2096" spans="1:16" x14ac:dyDescent="0.25">
      <c r="A2096" s="4" t="s">
        <v>3196</v>
      </c>
      <c r="B2096" s="4" t="s">
        <v>199</v>
      </c>
      <c r="C2096" s="4" t="s">
        <v>250</v>
      </c>
      <c r="D2096" s="4" t="s">
        <v>4373</v>
      </c>
      <c r="E2096" s="4" t="s">
        <v>9</v>
      </c>
      <c r="F2096" s="4" t="s">
        <v>17</v>
      </c>
      <c r="I2096" s="4" t="s">
        <v>300</v>
      </c>
      <c r="J2096" s="4">
        <v>8999990341</v>
      </c>
      <c r="K2096" s="4" t="s">
        <v>5861</v>
      </c>
      <c r="L2096" s="4" t="s">
        <v>8413</v>
      </c>
      <c r="M2096" s="4" t="s">
        <v>1095</v>
      </c>
      <c r="N2096" s="4" t="str">
        <f>VLOOKUP(F2096,Homologación!$A:$B,2,0)</f>
        <v>Historia</v>
      </c>
      <c r="O2096" s="4" t="str">
        <f>IFERROR(IF(VLOOKUP(G2096,Homologación!$A:$B,2,0)=Tabla1[[#This Row],[Carrera Equivalente Uniandes 1]],"",VLOOKUP(G2096,Homologación!$A:$B,2,0)),"")</f>
        <v/>
      </c>
      <c r="P2096" s="4" t="str">
        <f>IFERROR(IF(OR(VLOOKUP(H2096,Homologación!$A:$B,2,0)=Tabla1[[#This Row],[Carrera Equivalente Uniandes 1]],VLOOKUP(H2096,Homologación!$A:$B,2,0)=Tabla1[[#This Row],[Carrera Equivalente Uniandes 2]]),"",VLOOKUP(H2096,Homologación!$A:$B,2,0)),"")</f>
        <v/>
      </c>
    </row>
    <row r="2097" spans="1:16" x14ac:dyDescent="0.25">
      <c r="A2097" s="4" t="s">
        <v>3197</v>
      </c>
      <c r="B2097" s="4" t="s">
        <v>199</v>
      </c>
      <c r="C2097" s="4" t="s">
        <v>250</v>
      </c>
      <c r="D2097" s="4" t="s">
        <v>4373</v>
      </c>
      <c r="E2097" s="4" t="s">
        <v>3</v>
      </c>
      <c r="F2097" s="4" t="s">
        <v>12</v>
      </c>
      <c r="I2097" s="4" t="s">
        <v>300</v>
      </c>
      <c r="J2097" s="4">
        <v>8999990341</v>
      </c>
      <c r="K2097" s="4" t="s">
        <v>5862</v>
      </c>
      <c r="L2097" s="4" t="s">
        <v>8414</v>
      </c>
      <c r="M2097" s="4" t="s">
        <v>1095</v>
      </c>
      <c r="N2097" s="4" t="str">
        <f>VLOOKUP(F2097,Homologación!$A:$B,2,0)</f>
        <v>Ciencia Política</v>
      </c>
      <c r="O2097" s="4" t="str">
        <f>IFERROR(IF(VLOOKUP(G2097,Homologación!$A:$B,2,0)=Tabla1[[#This Row],[Carrera Equivalente Uniandes 1]],"",VLOOKUP(G2097,Homologación!$A:$B,2,0)),"")</f>
        <v/>
      </c>
      <c r="P2097" s="4" t="str">
        <f>IFERROR(IF(OR(VLOOKUP(H2097,Homologación!$A:$B,2,0)=Tabla1[[#This Row],[Carrera Equivalente Uniandes 1]],VLOOKUP(H2097,Homologación!$A:$B,2,0)=Tabla1[[#This Row],[Carrera Equivalente Uniandes 2]]),"",VLOOKUP(H2097,Homologación!$A:$B,2,0)),"")</f>
        <v/>
      </c>
    </row>
    <row r="2098" spans="1:16" x14ac:dyDescent="0.25">
      <c r="A2098" s="4" t="s">
        <v>3198</v>
      </c>
      <c r="B2098" s="4" t="s">
        <v>199</v>
      </c>
      <c r="C2098" s="4" t="s">
        <v>250</v>
      </c>
      <c r="D2098" s="4" t="s">
        <v>4373</v>
      </c>
      <c r="E2098" s="4" t="s">
        <v>3</v>
      </c>
      <c r="F2098" s="4" t="s">
        <v>451</v>
      </c>
      <c r="I2098" s="4" t="s">
        <v>300</v>
      </c>
      <c r="J2098" s="4">
        <v>8999990341</v>
      </c>
      <c r="K2098" s="4" t="s">
        <v>5863</v>
      </c>
      <c r="L2098" s="4" t="s">
        <v>8415</v>
      </c>
      <c r="M2098" s="4" t="s">
        <v>1095</v>
      </c>
      <c r="N2098" s="4" t="str">
        <f>VLOOKUP(F2098,Homologación!$A:$B,2,0)</f>
        <v>Contaduría Internacional</v>
      </c>
      <c r="O2098" s="4" t="str">
        <f>IFERROR(IF(VLOOKUP(G2098,Homologación!$A:$B,2,0)=Tabla1[[#This Row],[Carrera Equivalente Uniandes 1]],"",VLOOKUP(G2098,Homologación!$A:$B,2,0)),"")</f>
        <v/>
      </c>
      <c r="P2098" s="4" t="str">
        <f>IFERROR(IF(OR(VLOOKUP(H2098,Homologación!$A:$B,2,0)=Tabla1[[#This Row],[Carrera Equivalente Uniandes 1]],VLOOKUP(H2098,Homologación!$A:$B,2,0)=Tabla1[[#This Row],[Carrera Equivalente Uniandes 2]]),"",VLOOKUP(H2098,Homologación!$A:$B,2,0)),"")</f>
        <v/>
      </c>
    </row>
    <row r="2099" spans="1:16" x14ac:dyDescent="0.25">
      <c r="A2099" s="4" t="s">
        <v>3199</v>
      </c>
      <c r="B2099" s="4" t="s">
        <v>199</v>
      </c>
      <c r="C2099" s="4" t="s">
        <v>250</v>
      </c>
      <c r="D2099" s="4" t="s">
        <v>4373</v>
      </c>
      <c r="E2099" s="4" t="s">
        <v>3</v>
      </c>
      <c r="F2099" s="4" t="s">
        <v>15</v>
      </c>
      <c r="I2099" s="4" t="s">
        <v>300</v>
      </c>
      <c r="J2099" s="4">
        <v>8999990341</v>
      </c>
      <c r="K2099" s="4" t="s">
        <v>5864</v>
      </c>
      <c r="L2099" s="4" t="s">
        <v>8416</v>
      </c>
      <c r="M2099" s="4" t="s">
        <v>1095</v>
      </c>
      <c r="N2099" s="4" t="str">
        <f>VLOOKUP(F2099,Homologación!$A:$B,2,0)</f>
        <v>Administración</v>
      </c>
      <c r="O2099" s="4" t="str">
        <f>IFERROR(IF(VLOOKUP(G2099,Homologación!$A:$B,2,0)=Tabla1[[#This Row],[Carrera Equivalente Uniandes 1]],"",VLOOKUP(G2099,Homologación!$A:$B,2,0)),"")</f>
        <v/>
      </c>
      <c r="P2099" s="4" t="str">
        <f>IFERROR(IF(OR(VLOOKUP(H2099,Homologación!$A:$B,2,0)=Tabla1[[#This Row],[Carrera Equivalente Uniandes 1]],VLOOKUP(H2099,Homologación!$A:$B,2,0)=Tabla1[[#This Row],[Carrera Equivalente Uniandes 2]]),"",VLOOKUP(H2099,Homologación!$A:$B,2,0)),"")</f>
        <v/>
      </c>
    </row>
    <row r="2100" spans="1:16" x14ac:dyDescent="0.25">
      <c r="A2100" s="4" t="s">
        <v>3200</v>
      </c>
      <c r="B2100" s="4" t="s">
        <v>199</v>
      </c>
      <c r="C2100" s="4" t="s">
        <v>250</v>
      </c>
      <c r="D2100" s="4" t="s">
        <v>4373</v>
      </c>
      <c r="E2100" s="4" t="s">
        <v>3</v>
      </c>
      <c r="F2100" s="4" t="s">
        <v>14</v>
      </c>
      <c r="I2100" s="4" t="s">
        <v>300</v>
      </c>
      <c r="J2100" s="4">
        <v>8999990341</v>
      </c>
      <c r="K2100" s="4" t="s">
        <v>1042</v>
      </c>
      <c r="L2100" s="4" t="s">
        <v>8417</v>
      </c>
      <c r="M2100" s="4" t="s">
        <v>1095</v>
      </c>
      <c r="N2100" s="4" t="str">
        <f>VLOOKUP(F2100,Homologación!$A:$B,2,0)</f>
        <v>Ingeniería Industrial</v>
      </c>
      <c r="O2100" s="4" t="str">
        <f>IFERROR(IF(VLOOKUP(G2100,Homologación!$A:$B,2,0)=Tabla1[[#This Row],[Carrera Equivalente Uniandes 1]],"",VLOOKUP(G2100,Homologación!$A:$B,2,0)),"")</f>
        <v/>
      </c>
      <c r="P2100" s="4" t="str">
        <f>IFERROR(IF(OR(VLOOKUP(H2100,Homologación!$A:$B,2,0)=Tabla1[[#This Row],[Carrera Equivalente Uniandes 1]],VLOOKUP(H2100,Homologación!$A:$B,2,0)=Tabla1[[#This Row],[Carrera Equivalente Uniandes 2]]),"",VLOOKUP(H2100,Homologación!$A:$B,2,0)),"")</f>
        <v/>
      </c>
    </row>
    <row r="2101" spans="1:16" x14ac:dyDescent="0.25">
      <c r="A2101" s="4" t="s">
        <v>3201</v>
      </c>
      <c r="B2101" s="4" t="s">
        <v>199</v>
      </c>
      <c r="C2101" s="4" t="s">
        <v>250</v>
      </c>
      <c r="D2101" s="4" t="s">
        <v>4373</v>
      </c>
      <c r="E2101" s="4" t="s">
        <v>9572</v>
      </c>
      <c r="F2101" s="4" t="s">
        <v>17</v>
      </c>
      <c r="G2101" s="4" t="s">
        <v>36</v>
      </c>
      <c r="I2101" s="4" t="s">
        <v>300</v>
      </c>
      <c r="J2101" s="4">
        <v>8999990341</v>
      </c>
      <c r="K2101" s="4" t="s">
        <v>5865</v>
      </c>
      <c r="L2101" s="4" t="s">
        <v>8418</v>
      </c>
      <c r="M2101" s="4" t="s">
        <v>1095</v>
      </c>
      <c r="N2101" s="4" t="str">
        <f>VLOOKUP(F2101,Homologación!$A:$B,2,0)</f>
        <v>Historia</v>
      </c>
      <c r="O2101" s="4" t="str">
        <f>IFERROR(IF(VLOOKUP(G2101,Homologación!$A:$B,2,0)=Tabla1[[#This Row],[Carrera Equivalente Uniandes 1]],"",VLOOKUP(G2101,Homologación!$A:$B,2,0)),"")</f>
        <v/>
      </c>
      <c r="P2101" s="4" t="str">
        <f>IFERROR(IF(OR(VLOOKUP(H2101,Homologación!$A:$B,2,0)=Tabla1[[#This Row],[Carrera Equivalente Uniandes 1]],VLOOKUP(H2101,Homologación!$A:$B,2,0)=Tabla1[[#This Row],[Carrera Equivalente Uniandes 2]]),"",VLOOKUP(H2101,Homologación!$A:$B,2,0)),"")</f>
        <v/>
      </c>
    </row>
    <row r="2102" spans="1:16" x14ac:dyDescent="0.25">
      <c r="A2102" s="4" t="s">
        <v>3202</v>
      </c>
      <c r="B2102" s="4" t="s">
        <v>26</v>
      </c>
      <c r="C2102" s="4" t="s">
        <v>26</v>
      </c>
      <c r="D2102" s="4" t="s">
        <v>431</v>
      </c>
      <c r="E2102" s="4" t="s">
        <v>9</v>
      </c>
      <c r="F2102" s="4" t="s">
        <v>46</v>
      </c>
      <c r="G2102" s="4" t="s">
        <v>449</v>
      </c>
      <c r="I2102" s="4" t="s">
        <v>665</v>
      </c>
      <c r="J2102" s="4">
        <v>8999990619</v>
      </c>
      <c r="K2102" s="4" t="s">
        <v>5866</v>
      </c>
      <c r="L2102" s="4" t="s">
        <v>8419</v>
      </c>
      <c r="M2102" s="4" t="s">
        <v>9393</v>
      </c>
      <c r="N2102" s="4" t="str">
        <f>VLOOKUP(F2102,Homologación!$A:$B,2,0)</f>
        <v>Ingeniería Biomédica</v>
      </c>
      <c r="O2102" s="4" t="str">
        <f>IFERROR(IF(VLOOKUP(G2102,Homologación!$A:$B,2,0)=Tabla1[[#This Row],[Carrera Equivalente Uniandes 1]],"",VLOOKUP(G2102,Homologación!$A:$B,2,0)),"")</f>
        <v/>
      </c>
      <c r="P2102" s="4" t="str">
        <f>IFERROR(IF(OR(VLOOKUP(H2102,Homologación!$A:$B,2,0)=Tabla1[[#This Row],[Carrera Equivalente Uniandes 1]],VLOOKUP(H2102,Homologación!$A:$B,2,0)=Tabla1[[#This Row],[Carrera Equivalente Uniandes 2]]),"",VLOOKUP(H2102,Homologación!$A:$B,2,0)),"")</f>
        <v/>
      </c>
    </row>
    <row r="2103" spans="1:16" x14ac:dyDescent="0.25">
      <c r="A2103" s="4" t="s">
        <v>3203</v>
      </c>
      <c r="B2103" s="4" t="s">
        <v>26</v>
      </c>
      <c r="C2103" s="4" t="s">
        <v>26</v>
      </c>
      <c r="D2103" s="4" t="s">
        <v>431</v>
      </c>
      <c r="E2103" s="4" t="s">
        <v>3</v>
      </c>
      <c r="F2103" s="4" t="s">
        <v>175</v>
      </c>
      <c r="I2103" s="4" t="s">
        <v>665</v>
      </c>
      <c r="J2103" s="4">
        <v>8999990619</v>
      </c>
      <c r="K2103" s="4" t="s">
        <v>975</v>
      </c>
      <c r="L2103" s="4" t="s">
        <v>976</v>
      </c>
      <c r="M2103" s="4" t="s">
        <v>9393</v>
      </c>
      <c r="N2103" s="4" t="str">
        <f>VLOOKUP(F2103,Homologación!$A:$B,2,0)</f>
        <v>Sin equivalente</v>
      </c>
      <c r="O2103" s="4" t="str">
        <f>IFERROR(IF(VLOOKUP(G2103,Homologación!$A:$B,2,0)=Tabla1[[#This Row],[Carrera Equivalente Uniandes 1]],"",VLOOKUP(G2103,Homologación!$A:$B,2,0)),"")</f>
        <v/>
      </c>
      <c r="P2103" s="4" t="str">
        <f>IFERROR(IF(OR(VLOOKUP(H2103,Homologación!$A:$B,2,0)=Tabla1[[#This Row],[Carrera Equivalente Uniandes 1]],VLOOKUP(H2103,Homologación!$A:$B,2,0)=Tabla1[[#This Row],[Carrera Equivalente Uniandes 2]]),"",VLOOKUP(H2103,Homologación!$A:$B,2,0)),"")</f>
        <v/>
      </c>
    </row>
    <row r="2104" spans="1:16" x14ac:dyDescent="0.25">
      <c r="A2104" s="4" t="s">
        <v>3204</v>
      </c>
      <c r="B2104" s="4" t="s">
        <v>26</v>
      </c>
      <c r="C2104" s="4" t="s">
        <v>26</v>
      </c>
      <c r="D2104" s="4" t="s">
        <v>431</v>
      </c>
      <c r="E2104" s="4" t="s">
        <v>3</v>
      </c>
      <c r="F2104" s="4" t="s">
        <v>175</v>
      </c>
      <c r="I2104" s="4" t="s">
        <v>665</v>
      </c>
      <c r="J2104" s="4">
        <v>8999990619</v>
      </c>
      <c r="K2104" s="4" t="s">
        <v>975</v>
      </c>
      <c r="L2104" s="4" t="s">
        <v>976</v>
      </c>
      <c r="M2104" s="4" t="s">
        <v>9393</v>
      </c>
      <c r="N2104" s="4" t="str">
        <f>VLOOKUP(F2104,Homologación!$A:$B,2,0)</f>
        <v>Sin equivalente</v>
      </c>
      <c r="O2104" s="4" t="str">
        <f>IFERROR(IF(VLOOKUP(G2104,Homologación!$A:$B,2,0)=Tabla1[[#This Row],[Carrera Equivalente Uniandes 1]],"",VLOOKUP(G2104,Homologación!$A:$B,2,0)),"")</f>
        <v/>
      </c>
      <c r="P2104" s="4" t="str">
        <f>IFERROR(IF(OR(VLOOKUP(H2104,Homologación!$A:$B,2,0)=Tabla1[[#This Row],[Carrera Equivalente Uniandes 1]],VLOOKUP(H2104,Homologación!$A:$B,2,0)=Tabla1[[#This Row],[Carrera Equivalente Uniandes 2]]),"",VLOOKUP(H2104,Homologación!$A:$B,2,0)),"")</f>
        <v/>
      </c>
    </row>
    <row r="2105" spans="1:16" x14ac:dyDescent="0.25">
      <c r="A2105" s="4" t="s">
        <v>3205</v>
      </c>
      <c r="B2105" s="4" t="s">
        <v>2</v>
      </c>
      <c r="C2105" s="4" t="s">
        <v>249</v>
      </c>
      <c r="D2105" s="4" t="s">
        <v>6</v>
      </c>
      <c r="E2105" s="4" t="s">
        <v>3</v>
      </c>
      <c r="F2105" s="4" t="s">
        <v>21</v>
      </c>
      <c r="I2105" s="4" t="s">
        <v>4452</v>
      </c>
      <c r="J2105" s="4">
        <v>8909838303</v>
      </c>
      <c r="K2105" s="4" t="s">
        <v>255</v>
      </c>
      <c r="L2105" s="4" t="s">
        <v>8420</v>
      </c>
      <c r="M2105" s="4" t="s">
        <v>1095</v>
      </c>
      <c r="N2105" s="4" t="str">
        <f>VLOOKUP(F2105,Homologación!$A:$B,2,0)</f>
        <v>Derecho</v>
      </c>
      <c r="O2105" s="4" t="str">
        <f>IFERROR(IF(VLOOKUP(G2105,Homologación!$A:$B,2,0)=Tabla1[[#This Row],[Carrera Equivalente Uniandes 1]],"",VLOOKUP(G2105,Homologación!$A:$B,2,0)),"")</f>
        <v/>
      </c>
      <c r="P2105" s="4" t="str">
        <f>IFERROR(IF(OR(VLOOKUP(H2105,Homologación!$A:$B,2,0)=Tabla1[[#This Row],[Carrera Equivalente Uniandes 1]],VLOOKUP(H2105,Homologación!$A:$B,2,0)=Tabla1[[#This Row],[Carrera Equivalente Uniandes 2]]),"",VLOOKUP(H2105,Homologación!$A:$B,2,0)),"")</f>
        <v/>
      </c>
    </row>
    <row r="2106" spans="1:16" x14ac:dyDescent="0.25">
      <c r="A2106" s="4" t="s">
        <v>3206</v>
      </c>
      <c r="B2106" s="4" t="s">
        <v>2</v>
      </c>
      <c r="C2106" s="4" t="s">
        <v>249</v>
      </c>
      <c r="D2106" s="4" t="s">
        <v>6</v>
      </c>
      <c r="E2106" s="4" t="s">
        <v>3</v>
      </c>
      <c r="F2106" s="4" t="s">
        <v>15</v>
      </c>
      <c r="I2106" s="4" t="s">
        <v>4452</v>
      </c>
      <c r="J2106" s="4">
        <v>8909838303</v>
      </c>
      <c r="K2106" s="4" t="s">
        <v>5867</v>
      </c>
      <c r="L2106" s="4" t="s">
        <v>8421</v>
      </c>
      <c r="M2106" s="4" t="s">
        <v>1095</v>
      </c>
      <c r="N2106" s="4" t="str">
        <f>VLOOKUP(F2106,Homologación!$A:$B,2,0)</f>
        <v>Administración</v>
      </c>
      <c r="O2106" s="4" t="str">
        <f>IFERROR(IF(VLOOKUP(G2106,Homologación!$A:$B,2,0)=Tabla1[[#This Row],[Carrera Equivalente Uniandes 1]],"",VLOOKUP(G2106,Homologación!$A:$B,2,0)),"")</f>
        <v/>
      </c>
      <c r="P2106" s="4" t="str">
        <f>IFERROR(IF(OR(VLOOKUP(H2106,Homologación!$A:$B,2,0)=Tabla1[[#This Row],[Carrera Equivalente Uniandes 1]],VLOOKUP(H2106,Homologación!$A:$B,2,0)=Tabla1[[#This Row],[Carrera Equivalente Uniandes 2]]),"",VLOOKUP(H2106,Homologación!$A:$B,2,0)),"")</f>
        <v/>
      </c>
    </row>
    <row r="2107" spans="1:16" x14ac:dyDescent="0.25">
      <c r="A2107" s="4" t="s">
        <v>3207</v>
      </c>
      <c r="B2107" s="4" t="s">
        <v>125</v>
      </c>
      <c r="C2107" s="4" t="s">
        <v>124</v>
      </c>
      <c r="D2107" s="4" t="s">
        <v>4369</v>
      </c>
      <c r="E2107" s="4" t="s">
        <v>3</v>
      </c>
      <c r="F2107" s="4" t="s">
        <v>15</v>
      </c>
      <c r="G2107" s="4" t="s">
        <v>14</v>
      </c>
      <c r="H2107" s="4" t="s">
        <v>56</v>
      </c>
      <c r="I2107" s="4" t="s">
        <v>630</v>
      </c>
      <c r="J2107" s="4">
        <v>8600111536</v>
      </c>
      <c r="K2107" s="4" t="s">
        <v>5868</v>
      </c>
      <c r="L2107" s="4" t="s">
        <v>8422</v>
      </c>
      <c r="M2107" s="4" t="s">
        <v>1095</v>
      </c>
      <c r="N2107" s="4" t="str">
        <f>VLOOKUP(F2107,Homologación!$A:$B,2,0)</f>
        <v>Administración</v>
      </c>
      <c r="O2107" s="4" t="str">
        <f>IFERROR(IF(VLOOKUP(G2107,Homologación!$A:$B,2,0)=Tabla1[[#This Row],[Carrera Equivalente Uniandes 1]],"",VLOOKUP(G2107,Homologación!$A:$B,2,0)),"")</f>
        <v>Ingeniería Industrial</v>
      </c>
      <c r="P2107" s="4" t="str">
        <f>IFERROR(IF(OR(VLOOKUP(H2107,Homologación!$A:$B,2,0)=Tabla1[[#This Row],[Carrera Equivalente Uniandes 1]],VLOOKUP(H2107,Homologación!$A:$B,2,0)=Tabla1[[#This Row],[Carrera Equivalente Uniandes 2]]),"",VLOOKUP(H2107,Homologación!$A:$B,2,0)),"")</f>
        <v>Ingeniería Biomédica</v>
      </c>
    </row>
    <row r="2108" spans="1:16" x14ac:dyDescent="0.25">
      <c r="A2108" s="4" t="s">
        <v>3208</v>
      </c>
      <c r="B2108" s="4" t="s">
        <v>125</v>
      </c>
      <c r="C2108" s="4" t="s">
        <v>124</v>
      </c>
      <c r="D2108" s="4" t="s">
        <v>4369</v>
      </c>
      <c r="E2108" s="4" t="s">
        <v>3</v>
      </c>
      <c r="F2108" s="4" t="s">
        <v>15</v>
      </c>
      <c r="G2108" s="4" t="s">
        <v>14</v>
      </c>
      <c r="H2108" s="4" t="s">
        <v>44</v>
      </c>
      <c r="I2108" s="4" t="s">
        <v>630</v>
      </c>
      <c r="J2108" s="4">
        <v>8600111536</v>
      </c>
      <c r="K2108" s="4" t="s">
        <v>977</v>
      </c>
      <c r="L2108" s="4" t="s">
        <v>978</v>
      </c>
      <c r="M2108" s="4" t="s">
        <v>1095</v>
      </c>
      <c r="N2108" s="4" t="str">
        <f>VLOOKUP(F2108,Homologación!$A:$B,2,0)</f>
        <v>Administración</v>
      </c>
      <c r="O2108" s="4" t="str">
        <f>IFERROR(IF(VLOOKUP(G2108,Homologación!$A:$B,2,0)=Tabla1[[#This Row],[Carrera Equivalente Uniandes 1]],"",VLOOKUP(G2108,Homologación!$A:$B,2,0)),"")</f>
        <v>Ingeniería Industrial</v>
      </c>
      <c r="P2108" s="4" t="str">
        <f>IFERROR(IF(OR(VLOOKUP(H2108,Homologación!$A:$B,2,0)=Tabla1[[#This Row],[Carrera Equivalente Uniandes 1]],VLOOKUP(H2108,Homologación!$A:$B,2,0)=Tabla1[[#This Row],[Carrera Equivalente Uniandes 2]]),"",VLOOKUP(H2108,Homologación!$A:$B,2,0)),"")</f>
        <v/>
      </c>
    </row>
    <row r="2109" spans="1:16" x14ac:dyDescent="0.25">
      <c r="A2109" s="4" t="s">
        <v>3209</v>
      </c>
      <c r="B2109" s="4" t="s">
        <v>125</v>
      </c>
      <c r="C2109" s="4" t="s">
        <v>124</v>
      </c>
      <c r="D2109" s="4" t="s">
        <v>4369</v>
      </c>
      <c r="E2109" s="4" t="s">
        <v>3</v>
      </c>
      <c r="F2109" s="4" t="s">
        <v>15</v>
      </c>
      <c r="G2109" s="4" t="s">
        <v>14</v>
      </c>
      <c r="H2109" s="4" t="s">
        <v>44</v>
      </c>
      <c r="I2109" s="4" t="s">
        <v>630</v>
      </c>
      <c r="J2109" s="4">
        <v>8600111536</v>
      </c>
      <c r="K2109" s="4" t="s">
        <v>977</v>
      </c>
      <c r="L2109" s="4" t="s">
        <v>8423</v>
      </c>
      <c r="M2109" s="4" t="s">
        <v>1095</v>
      </c>
      <c r="N2109" s="4" t="str">
        <f>VLOOKUP(F2109,Homologación!$A:$B,2,0)</f>
        <v>Administración</v>
      </c>
      <c r="O2109" s="4" t="str">
        <f>IFERROR(IF(VLOOKUP(G2109,Homologación!$A:$B,2,0)=Tabla1[[#This Row],[Carrera Equivalente Uniandes 1]],"",VLOOKUP(G2109,Homologación!$A:$B,2,0)),"")</f>
        <v>Ingeniería Industrial</v>
      </c>
      <c r="P2109" s="4" t="str">
        <f>IFERROR(IF(OR(VLOOKUP(H2109,Homologación!$A:$B,2,0)=Tabla1[[#This Row],[Carrera Equivalente Uniandes 1]],VLOOKUP(H2109,Homologación!$A:$B,2,0)=Tabla1[[#This Row],[Carrera Equivalente Uniandes 2]]),"",VLOOKUP(H2109,Homologación!$A:$B,2,0)),"")</f>
        <v/>
      </c>
    </row>
    <row r="2110" spans="1:16" x14ac:dyDescent="0.25">
      <c r="A2110" s="4" t="s">
        <v>3210</v>
      </c>
      <c r="B2110" s="4" t="s">
        <v>26</v>
      </c>
      <c r="C2110" s="4" t="s">
        <v>26</v>
      </c>
      <c r="D2110" s="4" t="s">
        <v>425</v>
      </c>
      <c r="E2110" s="4" t="s">
        <v>3</v>
      </c>
      <c r="F2110" s="4" t="s">
        <v>16</v>
      </c>
      <c r="G2110" s="4" t="s">
        <v>7</v>
      </c>
      <c r="I2110" s="4" t="s">
        <v>728</v>
      </c>
      <c r="J2110" s="4">
        <v>9004904736</v>
      </c>
      <c r="K2110" s="4" t="s">
        <v>5869</v>
      </c>
      <c r="L2110" s="4" t="s">
        <v>8424</v>
      </c>
      <c r="M2110" s="4" t="s">
        <v>9393</v>
      </c>
      <c r="N2110" s="4" t="str">
        <f>VLOOKUP(F2110,Homologación!$A:$B,2,0)</f>
        <v>Ingeniería Civil</v>
      </c>
      <c r="O2110" s="4" t="str">
        <f>IFERROR(IF(VLOOKUP(G2110,Homologación!$A:$B,2,0)=Tabla1[[#This Row],[Carrera Equivalente Uniandes 1]],"",VLOOKUP(G2110,Homologación!$A:$B,2,0)),"")</f>
        <v>Arquitectura</v>
      </c>
      <c r="P2110" s="4" t="str">
        <f>IFERROR(IF(OR(VLOOKUP(H2110,Homologación!$A:$B,2,0)=Tabla1[[#This Row],[Carrera Equivalente Uniandes 1]],VLOOKUP(H2110,Homologación!$A:$B,2,0)=Tabla1[[#This Row],[Carrera Equivalente Uniandes 2]]),"",VLOOKUP(H2110,Homologación!$A:$B,2,0)),"")</f>
        <v/>
      </c>
    </row>
    <row r="2111" spans="1:16" x14ac:dyDescent="0.25">
      <c r="A2111" s="4" t="s">
        <v>3211</v>
      </c>
      <c r="B2111" s="4" t="s">
        <v>26</v>
      </c>
      <c r="C2111" s="4" t="s">
        <v>26</v>
      </c>
      <c r="D2111" s="4" t="s">
        <v>425</v>
      </c>
      <c r="E2111" s="4" t="s">
        <v>3</v>
      </c>
      <c r="F2111" s="4" t="s">
        <v>21</v>
      </c>
      <c r="G2111" s="4" t="s">
        <v>475</v>
      </c>
      <c r="H2111" s="4" t="s">
        <v>482</v>
      </c>
      <c r="I2111" s="4" t="s">
        <v>728</v>
      </c>
      <c r="J2111" s="4">
        <v>9004904736</v>
      </c>
      <c r="K2111" s="4" t="s">
        <v>5870</v>
      </c>
      <c r="L2111" s="4" t="s">
        <v>8425</v>
      </c>
      <c r="M2111" s="4" t="s">
        <v>9393</v>
      </c>
      <c r="N2111" s="4" t="str">
        <f>VLOOKUP(F2111,Homologación!$A:$B,2,0)</f>
        <v>Derecho</v>
      </c>
      <c r="O2111" s="4" t="str">
        <f>IFERROR(IF(VLOOKUP(G2111,Homologación!$A:$B,2,0)=Tabla1[[#This Row],[Carrera Equivalente Uniandes 1]],"",VLOOKUP(G2111,Homologación!$A:$B,2,0)),"")</f>
        <v>Antropología</v>
      </c>
      <c r="P2111" s="4" t="str">
        <f>IFERROR(IF(OR(VLOOKUP(H2111,Homologación!$A:$B,2,0)=Tabla1[[#This Row],[Carrera Equivalente Uniandes 1]],VLOOKUP(H2111,Homologación!$A:$B,2,0)=Tabla1[[#This Row],[Carrera Equivalente Uniandes 2]]),"",VLOOKUP(H2111,Homologación!$A:$B,2,0)),"")</f>
        <v/>
      </c>
    </row>
    <row r="2112" spans="1:16" x14ac:dyDescent="0.25">
      <c r="A2112" s="4" t="s">
        <v>3212</v>
      </c>
      <c r="B2112" s="4" t="s">
        <v>26</v>
      </c>
      <c r="C2112" s="4" t="s">
        <v>26</v>
      </c>
      <c r="D2112" s="4" t="s">
        <v>425</v>
      </c>
      <c r="E2112" s="4" t="s">
        <v>3</v>
      </c>
      <c r="F2112" s="4" t="s">
        <v>473</v>
      </c>
      <c r="G2112" s="4" t="s">
        <v>9397</v>
      </c>
      <c r="H2112" s="4" t="s">
        <v>9477</v>
      </c>
      <c r="I2112" s="4" t="s">
        <v>728</v>
      </c>
      <c r="J2112" s="4">
        <v>9004904736</v>
      </c>
      <c r="K2112" s="4" t="s">
        <v>5871</v>
      </c>
      <c r="L2112" s="4" t="s">
        <v>8426</v>
      </c>
      <c r="M2112" s="4" t="s">
        <v>9393</v>
      </c>
      <c r="N2112" s="4" t="str">
        <f>VLOOKUP(F2112,Homologación!$A:$B,2,0)</f>
        <v>Matemáticas</v>
      </c>
      <c r="O2112" s="4" t="str">
        <f>IFERROR(IF(VLOOKUP(G2112,Homologación!$A:$B,2,0)=Tabla1[[#This Row],[Carrera Equivalente Uniandes 1]],"",VLOOKUP(G2112,Homologación!$A:$B,2,0)),"")</f>
        <v/>
      </c>
      <c r="P2112" s="4" t="str">
        <f>IFERROR(IF(OR(VLOOKUP(H2112,Homologación!$A:$B,2,0)=Tabla1[[#This Row],[Carrera Equivalente Uniandes 1]],VLOOKUP(H2112,Homologación!$A:$B,2,0)=Tabla1[[#This Row],[Carrera Equivalente Uniandes 2]]),"",VLOOKUP(H2112,Homologación!$A:$B,2,0)),"")</f>
        <v>Economía</v>
      </c>
    </row>
    <row r="2113" spans="1:16" x14ac:dyDescent="0.25">
      <c r="A2113" s="4" t="s">
        <v>3213</v>
      </c>
      <c r="B2113" s="4" t="s">
        <v>26</v>
      </c>
      <c r="C2113" s="4" t="s">
        <v>26</v>
      </c>
      <c r="D2113" s="4" t="s">
        <v>425</v>
      </c>
      <c r="E2113" s="4" t="s">
        <v>3</v>
      </c>
      <c r="F2113" s="4" t="s">
        <v>29</v>
      </c>
      <c r="I2113" s="4" t="s">
        <v>728</v>
      </c>
      <c r="J2113" s="4">
        <v>9004904736</v>
      </c>
      <c r="K2113" s="4" t="s">
        <v>5872</v>
      </c>
      <c r="L2113" s="4" t="s">
        <v>8427</v>
      </c>
      <c r="M2113" s="4" t="s">
        <v>9393</v>
      </c>
      <c r="N2113" s="4" t="str">
        <f>VLOOKUP(F2113,Homologación!$A:$B,2,0)</f>
        <v>Ingeniería de Sistemas y Computación</v>
      </c>
      <c r="O2113" s="4" t="str">
        <f>IFERROR(IF(VLOOKUP(G2113,Homologación!$A:$B,2,0)=Tabla1[[#This Row],[Carrera Equivalente Uniandes 1]],"",VLOOKUP(G2113,Homologación!$A:$B,2,0)),"")</f>
        <v/>
      </c>
      <c r="P2113" s="4" t="str">
        <f>IFERROR(IF(OR(VLOOKUP(H2113,Homologación!$A:$B,2,0)=Tabla1[[#This Row],[Carrera Equivalente Uniandes 1]],VLOOKUP(H2113,Homologación!$A:$B,2,0)=Tabla1[[#This Row],[Carrera Equivalente Uniandes 2]]),"",VLOOKUP(H2113,Homologación!$A:$B,2,0)),"")</f>
        <v/>
      </c>
    </row>
    <row r="2114" spans="1:16" x14ac:dyDescent="0.25">
      <c r="A2114" s="4" t="s">
        <v>3214</v>
      </c>
      <c r="B2114" s="4" t="s">
        <v>26</v>
      </c>
      <c r="C2114" s="4" t="s">
        <v>26</v>
      </c>
      <c r="D2114" s="4" t="s">
        <v>425</v>
      </c>
      <c r="E2114" s="4" t="s">
        <v>3</v>
      </c>
      <c r="F2114" s="4" t="s">
        <v>12</v>
      </c>
      <c r="I2114" s="4" t="s">
        <v>728</v>
      </c>
      <c r="J2114" s="4">
        <v>9004904736</v>
      </c>
      <c r="K2114" s="4" t="s">
        <v>5873</v>
      </c>
      <c r="L2114" s="4" t="s">
        <v>8428</v>
      </c>
      <c r="M2114" s="4" t="s">
        <v>9393</v>
      </c>
      <c r="N2114" s="4" t="str">
        <f>VLOOKUP(F2114,Homologación!$A:$B,2,0)</f>
        <v>Ciencia Política</v>
      </c>
      <c r="O2114" s="4" t="str">
        <f>IFERROR(IF(VLOOKUP(G2114,Homologación!$A:$B,2,0)=Tabla1[[#This Row],[Carrera Equivalente Uniandes 1]],"",VLOOKUP(G2114,Homologación!$A:$B,2,0)),"")</f>
        <v/>
      </c>
      <c r="P2114" s="4" t="str">
        <f>IFERROR(IF(OR(VLOOKUP(H2114,Homologación!$A:$B,2,0)=Tabla1[[#This Row],[Carrera Equivalente Uniandes 1]],VLOOKUP(H2114,Homologación!$A:$B,2,0)=Tabla1[[#This Row],[Carrera Equivalente Uniandes 2]]),"",VLOOKUP(H2114,Homologación!$A:$B,2,0)),"")</f>
        <v/>
      </c>
    </row>
    <row r="2115" spans="1:16" x14ac:dyDescent="0.25">
      <c r="A2115" s="4" t="s">
        <v>3215</v>
      </c>
      <c r="B2115" s="4" t="s">
        <v>26</v>
      </c>
      <c r="C2115" s="4" t="s">
        <v>26</v>
      </c>
      <c r="D2115" s="4" t="s">
        <v>425</v>
      </c>
      <c r="E2115" s="4" t="s">
        <v>3</v>
      </c>
      <c r="F2115" s="4" t="s">
        <v>29</v>
      </c>
      <c r="I2115" s="4" t="s">
        <v>728</v>
      </c>
      <c r="J2115" s="4">
        <v>9004904736</v>
      </c>
      <c r="K2115" s="4" t="s">
        <v>5874</v>
      </c>
      <c r="L2115" s="4" t="s">
        <v>8429</v>
      </c>
      <c r="M2115" s="4" t="s">
        <v>9393</v>
      </c>
      <c r="N2115" s="4" t="str">
        <f>VLOOKUP(F2115,Homologación!$A:$B,2,0)</f>
        <v>Ingeniería de Sistemas y Computación</v>
      </c>
      <c r="O2115" s="4" t="str">
        <f>IFERROR(IF(VLOOKUP(G2115,Homologación!$A:$B,2,0)=Tabla1[[#This Row],[Carrera Equivalente Uniandes 1]],"",VLOOKUP(G2115,Homologación!$A:$B,2,0)),"")</f>
        <v/>
      </c>
      <c r="P2115" s="4" t="str">
        <f>IFERROR(IF(OR(VLOOKUP(H2115,Homologación!$A:$B,2,0)=Tabla1[[#This Row],[Carrera Equivalente Uniandes 1]],VLOOKUP(H2115,Homologación!$A:$B,2,0)=Tabla1[[#This Row],[Carrera Equivalente Uniandes 2]]),"",VLOOKUP(H2115,Homologación!$A:$B,2,0)),"")</f>
        <v/>
      </c>
    </row>
    <row r="2116" spans="1:16" x14ac:dyDescent="0.25">
      <c r="A2116" s="4" t="s">
        <v>3216</v>
      </c>
      <c r="B2116" s="4" t="s">
        <v>26</v>
      </c>
      <c r="C2116" s="4" t="s">
        <v>26</v>
      </c>
      <c r="D2116" s="4" t="s">
        <v>425</v>
      </c>
      <c r="E2116" s="4" t="s">
        <v>3</v>
      </c>
      <c r="F2116" s="4" t="s">
        <v>21</v>
      </c>
      <c r="G2116" s="4" t="s">
        <v>20</v>
      </c>
      <c r="I2116" s="4" t="s">
        <v>728</v>
      </c>
      <c r="J2116" s="4">
        <v>9004904736</v>
      </c>
      <c r="K2116" s="4" t="s">
        <v>5875</v>
      </c>
      <c r="L2116" s="4" t="s">
        <v>8430</v>
      </c>
      <c r="M2116" s="4" t="s">
        <v>9393</v>
      </c>
      <c r="N2116" s="4" t="str">
        <f>VLOOKUP(F2116,Homologación!$A:$B,2,0)</f>
        <v>Derecho</v>
      </c>
      <c r="O2116" s="4" t="str">
        <f>IFERROR(IF(VLOOKUP(G2116,Homologación!$A:$B,2,0)=Tabla1[[#This Row],[Carrera Equivalente Uniandes 1]],"",VLOOKUP(G2116,Homologación!$A:$B,2,0)),"")</f>
        <v/>
      </c>
      <c r="P2116" s="4" t="str">
        <f>IFERROR(IF(OR(VLOOKUP(H2116,Homologación!$A:$B,2,0)=Tabla1[[#This Row],[Carrera Equivalente Uniandes 1]],VLOOKUP(H2116,Homologación!$A:$B,2,0)=Tabla1[[#This Row],[Carrera Equivalente Uniandes 2]]),"",VLOOKUP(H2116,Homologación!$A:$B,2,0)),"")</f>
        <v/>
      </c>
    </row>
    <row r="2117" spans="1:16" x14ac:dyDescent="0.25">
      <c r="A2117" s="4" t="s">
        <v>3217</v>
      </c>
      <c r="B2117" s="4" t="s">
        <v>26</v>
      </c>
      <c r="C2117" s="4" t="s">
        <v>26</v>
      </c>
      <c r="D2117" s="4" t="s">
        <v>425</v>
      </c>
      <c r="E2117" s="4" t="s">
        <v>3</v>
      </c>
      <c r="F2117" s="4" t="s">
        <v>442</v>
      </c>
      <c r="G2117" s="4" t="s">
        <v>15</v>
      </c>
      <c r="H2117" s="4" t="s">
        <v>65</v>
      </c>
      <c r="I2117" s="4" t="s">
        <v>728</v>
      </c>
      <c r="J2117" s="4">
        <v>9004904736</v>
      </c>
      <c r="K2117" s="4" t="s">
        <v>5876</v>
      </c>
      <c r="L2117" s="4" t="s">
        <v>8431</v>
      </c>
      <c r="M2117" s="4" t="s">
        <v>9393</v>
      </c>
      <c r="N2117" s="4" t="str">
        <f>VLOOKUP(F2117,Homologación!$A:$B,2,0)</f>
        <v>Ciencia Política</v>
      </c>
      <c r="O2117" s="4" t="str">
        <f>IFERROR(IF(VLOOKUP(G2117,Homologación!$A:$B,2,0)=Tabla1[[#This Row],[Carrera Equivalente Uniandes 1]],"",VLOOKUP(G2117,Homologación!$A:$B,2,0)),"")</f>
        <v>Administración</v>
      </c>
      <c r="P2117" s="4" t="str">
        <f>IFERROR(IF(OR(VLOOKUP(H2117,Homologación!$A:$B,2,0)=Tabla1[[#This Row],[Carrera Equivalente Uniandes 1]],VLOOKUP(H2117,Homologación!$A:$B,2,0)=Tabla1[[#This Row],[Carrera Equivalente Uniandes 2]]),"",VLOOKUP(H2117,Homologación!$A:$B,2,0)),"")</f>
        <v>Historia</v>
      </c>
    </row>
    <row r="2118" spans="1:16" x14ac:dyDescent="0.25">
      <c r="A2118" s="4" t="s">
        <v>3218</v>
      </c>
      <c r="B2118" s="4" t="s">
        <v>26</v>
      </c>
      <c r="C2118" s="4" t="s">
        <v>26</v>
      </c>
      <c r="D2118" s="4" t="s">
        <v>425</v>
      </c>
      <c r="E2118" s="4" t="s">
        <v>3</v>
      </c>
      <c r="F2118" s="4" t="s">
        <v>14</v>
      </c>
      <c r="I2118" s="4" t="s">
        <v>728</v>
      </c>
      <c r="J2118" s="4">
        <v>9004904736</v>
      </c>
      <c r="K2118" s="4" t="s">
        <v>5877</v>
      </c>
      <c r="L2118" s="4" t="s">
        <v>8432</v>
      </c>
      <c r="M2118" s="4" t="s">
        <v>9393</v>
      </c>
      <c r="N2118" s="4" t="str">
        <f>VLOOKUP(F2118,Homologación!$A:$B,2,0)</f>
        <v>Ingeniería Industrial</v>
      </c>
      <c r="O2118" s="4" t="str">
        <f>IFERROR(IF(VLOOKUP(G2118,Homologación!$A:$B,2,0)=Tabla1[[#This Row],[Carrera Equivalente Uniandes 1]],"",VLOOKUP(G2118,Homologación!$A:$B,2,0)),"")</f>
        <v/>
      </c>
      <c r="P2118" s="4" t="str">
        <f>IFERROR(IF(OR(VLOOKUP(H2118,Homologación!$A:$B,2,0)=Tabla1[[#This Row],[Carrera Equivalente Uniandes 1]],VLOOKUP(H2118,Homologación!$A:$B,2,0)=Tabla1[[#This Row],[Carrera Equivalente Uniandes 2]]),"",VLOOKUP(H2118,Homologación!$A:$B,2,0)),"")</f>
        <v/>
      </c>
    </row>
    <row r="2119" spans="1:16" x14ac:dyDescent="0.25">
      <c r="A2119" s="4" t="s">
        <v>3219</v>
      </c>
      <c r="B2119" s="4" t="s">
        <v>26</v>
      </c>
      <c r="C2119" s="4" t="s">
        <v>26</v>
      </c>
      <c r="D2119" s="4" t="s">
        <v>425</v>
      </c>
      <c r="E2119" s="4" t="s">
        <v>3</v>
      </c>
      <c r="F2119" s="4" t="s">
        <v>15</v>
      </c>
      <c r="G2119" s="4" t="s">
        <v>14</v>
      </c>
      <c r="I2119" s="4" t="s">
        <v>728</v>
      </c>
      <c r="J2119" s="4">
        <v>9004904736</v>
      </c>
      <c r="K2119" s="4" t="s">
        <v>5878</v>
      </c>
      <c r="L2119" s="4" t="s">
        <v>8433</v>
      </c>
      <c r="M2119" s="4" t="s">
        <v>9393</v>
      </c>
      <c r="N2119" s="4" t="str">
        <f>VLOOKUP(F2119,Homologación!$A:$B,2,0)</f>
        <v>Administración</v>
      </c>
      <c r="O2119" s="4" t="str">
        <f>IFERROR(IF(VLOOKUP(G2119,Homologación!$A:$B,2,0)=Tabla1[[#This Row],[Carrera Equivalente Uniandes 1]],"",VLOOKUP(G2119,Homologación!$A:$B,2,0)),"")</f>
        <v>Ingeniería Industrial</v>
      </c>
      <c r="P2119" s="4" t="str">
        <f>IFERROR(IF(OR(VLOOKUP(H2119,Homologación!$A:$B,2,0)=Tabla1[[#This Row],[Carrera Equivalente Uniandes 1]],VLOOKUP(H2119,Homologación!$A:$B,2,0)=Tabla1[[#This Row],[Carrera Equivalente Uniandes 2]]),"",VLOOKUP(H2119,Homologación!$A:$B,2,0)),"")</f>
        <v/>
      </c>
    </row>
    <row r="2120" spans="1:16" x14ac:dyDescent="0.25">
      <c r="A2120" s="4" t="s">
        <v>3220</v>
      </c>
      <c r="B2120" s="4" t="s">
        <v>26</v>
      </c>
      <c r="C2120" s="4" t="s">
        <v>26</v>
      </c>
      <c r="D2120" s="4" t="s">
        <v>425</v>
      </c>
      <c r="E2120" s="4" t="s">
        <v>3</v>
      </c>
      <c r="F2120" s="4" t="s">
        <v>29</v>
      </c>
      <c r="I2120" s="4" t="s">
        <v>728</v>
      </c>
      <c r="J2120" s="4">
        <v>9004904736</v>
      </c>
      <c r="K2120" s="4" t="s">
        <v>868</v>
      </c>
      <c r="L2120" s="4" t="s">
        <v>8434</v>
      </c>
      <c r="M2120" s="4" t="s">
        <v>9393</v>
      </c>
      <c r="N2120" s="4" t="str">
        <f>VLOOKUP(F2120,Homologación!$A:$B,2,0)</f>
        <v>Ingeniería de Sistemas y Computación</v>
      </c>
      <c r="O2120" s="4" t="str">
        <f>IFERROR(IF(VLOOKUP(G2120,Homologación!$A:$B,2,0)=Tabla1[[#This Row],[Carrera Equivalente Uniandes 1]],"",VLOOKUP(G2120,Homologación!$A:$B,2,0)),"")</f>
        <v/>
      </c>
      <c r="P2120" s="4" t="str">
        <f>IFERROR(IF(OR(VLOOKUP(H2120,Homologación!$A:$B,2,0)=Tabla1[[#This Row],[Carrera Equivalente Uniandes 1]],VLOOKUP(H2120,Homologación!$A:$B,2,0)=Tabla1[[#This Row],[Carrera Equivalente Uniandes 2]]),"",VLOOKUP(H2120,Homologación!$A:$B,2,0)),"")</f>
        <v/>
      </c>
    </row>
    <row r="2121" spans="1:16" x14ac:dyDescent="0.25">
      <c r="A2121" s="4" t="s">
        <v>3221</v>
      </c>
      <c r="B2121" s="4" t="s">
        <v>26</v>
      </c>
      <c r="C2121" s="4" t="s">
        <v>26</v>
      </c>
      <c r="D2121" s="4" t="s">
        <v>425</v>
      </c>
      <c r="E2121" s="4" t="s">
        <v>9572</v>
      </c>
      <c r="F2121" s="4" t="s">
        <v>17</v>
      </c>
      <c r="G2121" s="4" t="s">
        <v>524</v>
      </c>
      <c r="I2121" s="4" t="s">
        <v>728</v>
      </c>
      <c r="J2121" s="4">
        <v>9004904736</v>
      </c>
      <c r="K2121" s="4" t="s">
        <v>5879</v>
      </c>
      <c r="L2121" s="4" t="s">
        <v>8435</v>
      </c>
      <c r="M2121" s="4" t="s">
        <v>9393</v>
      </c>
      <c r="N2121" s="4" t="str">
        <f>VLOOKUP(F2121,Homologación!$A:$B,2,0)</f>
        <v>Historia</v>
      </c>
      <c r="O2121" s="4" t="str">
        <f>IFERROR(IF(VLOOKUP(G2121,Homologación!$A:$B,2,0)=Tabla1[[#This Row],[Carrera Equivalente Uniandes 1]],"",VLOOKUP(G2121,Homologación!$A:$B,2,0)),"")</f>
        <v/>
      </c>
      <c r="P2121" s="4" t="str">
        <f>IFERROR(IF(OR(VLOOKUP(H2121,Homologación!$A:$B,2,0)=Tabla1[[#This Row],[Carrera Equivalente Uniandes 1]],VLOOKUP(H2121,Homologación!$A:$B,2,0)=Tabla1[[#This Row],[Carrera Equivalente Uniandes 2]]),"",VLOOKUP(H2121,Homologación!$A:$B,2,0)),"")</f>
        <v/>
      </c>
    </row>
    <row r="2122" spans="1:16" x14ac:dyDescent="0.25">
      <c r="A2122" s="4" t="s">
        <v>3222</v>
      </c>
      <c r="B2122" s="4" t="s">
        <v>26</v>
      </c>
      <c r="C2122" s="4" t="s">
        <v>26</v>
      </c>
      <c r="D2122" s="4" t="s">
        <v>425</v>
      </c>
      <c r="E2122" s="4" t="s">
        <v>3</v>
      </c>
      <c r="F2122" s="4" t="s">
        <v>21</v>
      </c>
      <c r="I2122" s="4" t="s">
        <v>728</v>
      </c>
      <c r="J2122" s="4">
        <v>9004904736</v>
      </c>
      <c r="K2122" s="4" t="s">
        <v>853</v>
      </c>
      <c r="L2122" s="4" t="s">
        <v>8436</v>
      </c>
      <c r="M2122" s="4" t="s">
        <v>9393</v>
      </c>
      <c r="N2122" s="4" t="str">
        <f>VLOOKUP(F2122,Homologación!$A:$B,2,0)</f>
        <v>Derecho</v>
      </c>
      <c r="O2122" s="4" t="str">
        <f>IFERROR(IF(VLOOKUP(G2122,Homologación!$A:$B,2,0)=Tabla1[[#This Row],[Carrera Equivalente Uniandes 1]],"",VLOOKUP(G2122,Homologación!$A:$B,2,0)),"")</f>
        <v/>
      </c>
      <c r="P2122" s="4" t="str">
        <f>IFERROR(IF(OR(VLOOKUP(H2122,Homologación!$A:$B,2,0)=Tabla1[[#This Row],[Carrera Equivalente Uniandes 1]],VLOOKUP(H2122,Homologación!$A:$B,2,0)=Tabla1[[#This Row],[Carrera Equivalente Uniandes 2]]),"",VLOOKUP(H2122,Homologación!$A:$B,2,0)),"")</f>
        <v/>
      </c>
    </row>
    <row r="2123" spans="1:16" x14ac:dyDescent="0.25">
      <c r="A2123" s="4" t="s">
        <v>3223</v>
      </c>
      <c r="B2123" s="4" t="s">
        <v>26</v>
      </c>
      <c r="C2123" s="4" t="s">
        <v>26</v>
      </c>
      <c r="D2123" s="4" t="s">
        <v>425</v>
      </c>
      <c r="E2123" s="4" t="s">
        <v>3</v>
      </c>
      <c r="F2123" s="4" t="s">
        <v>56</v>
      </c>
      <c r="G2123" s="4" t="s">
        <v>51</v>
      </c>
      <c r="H2123" s="4" t="s">
        <v>52</v>
      </c>
      <c r="I2123" s="4" t="s">
        <v>728</v>
      </c>
      <c r="J2123" s="4">
        <v>9004904736</v>
      </c>
      <c r="K2123" s="4" t="s">
        <v>5880</v>
      </c>
      <c r="L2123" s="4" t="s">
        <v>8437</v>
      </c>
      <c r="M2123" s="4" t="s">
        <v>9393</v>
      </c>
      <c r="N2123" s="4" t="str">
        <f>VLOOKUP(F2123,Homologación!$A:$B,2,0)</f>
        <v>Ingeniería Biomédica</v>
      </c>
      <c r="O2123" s="4" t="str">
        <f>IFERROR(IF(VLOOKUP(G2123,Homologación!$A:$B,2,0)=Tabla1[[#This Row],[Carrera Equivalente Uniandes 1]],"",VLOOKUP(G2123,Homologación!$A:$B,2,0)),"")</f>
        <v/>
      </c>
      <c r="P2123" s="4" t="str">
        <f>IFERROR(IF(OR(VLOOKUP(H2123,Homologación!$A:$B,2,0)=Tabla1[[#This Row],[Carrera Equivalente Uniandes 1]],VLOOKUP(H2123,Homologación!$A:$B,2,0)=Tabla1[[#This Row],[Carrera Equivalente Uniandes 2]]),"",VLOOKUP(H2123,Homologación!$A:$B,2,0)),"")</f>
        <v/>
      </c>
    </row>
    <row r="2124" spans="1:16" x14ac:dyDescent="0.25">
      <c r="A2124" s="4" t="s">
        <v>3224</v>
      </c>
      <c r="B2124" s="4" t="s">
        <v>26</v>
      </c>
      <c r="C2124" s="4" t="s">
        <v>26</v>
      </c>
      <c r="D2124" s="4" t="s">
        <v>425</v>
      </c>
      <c r="E2124" s="4" t="s">
        <v>9572</v>
      </c>
      <c r="F2124" s="4" t="s">
        <v>29</v>
      </c>
      <c r="G2124" s="4" t="s">
        <v>444</v>
      </c>
      <c r="H2124" s="4" t="s">
        <v>472</v>
      </c>
      <c r="I2124" s="4" t="s">
        <v>728</v>
      </c>
      <c r="J2124" s="4">
        <v>9004904736</v>
      </c>
      <c r="K2124" s="4" t="s">
        <v>5881</v>
      </c>
      <c r="L2124" s="4" t="s">
        <v>8438</v>
      </c>
      <c r="M2124" s="4" t="s">
        <v>9393</v>
      </c>
      <c r="N2124" s="4" t="str">
        <f>VLOOKUP(F2124,Homologación!$A:$B,2,0)</f>
        <v>Ingeniería de Sistemas y Computación</v>
      </c>
      <c r="O2124" s="4" t="str">
        <f>IFERROR(IF(VLOOKUP(G2124,Homologación!$A:$B,2,0)=Tabla1[[#This Row],[Carrera Equivalente Uniandes 1]],"",VLOOKUP(G2124,Homologación!$A:$B,2,0)),"")</f>
        <v>Ingeniería Electrónica</v>
      </c>
      <c r="P2124" s="4" t="str">
        <f>IFERROR(IF(OR(VLOOKUP(H2124,Homologación!$A:$B,2,0)=Tabla1[[#This Row],[Carrera Equivalente Uniandes 1]],VLOOKUP(H2124,Homologación!$A:$B,2,0)=Tabla1[[#This Row],[Carrera Equivalente Uniandes 2]]),"",VLOOKUP(H2124,Homologación!$A:$B,2,0)),"")</f>
        <v/>
      </c>
    </row>
    <row r="2125" spans="1:16" x14ac:dyDescent="0.25">
      <c r="A2125" s="4" t="s">
        <v>3225</v>
      </c>
      <c r="B2125" s="4" t="s">
        <v>26</v>
      </c>
      <c r="C2125" s="4" t="s">
        <v>26</v>
      </c>
      <c r="D2125" s="4" t="s">
        <v>425</v>
      </c>
      <c r="E2125" s="4" t="s">
        <v>9572</v>
      </c>
      <c r="F2125" s="4" t="s">
        <v>456</v>
      </c>
      <c r="G2125" s="4" t="s">
        <v>9532</v>
      </c>
      <c r="H2125" s="4" t="s">
        <v>17</v>
      </c>
      <c r="I2125" s="4" t="s">
        <v>729</v>
      </c>
      <c r="J2125" s="4">
        <v>8301152976</v>
      </c>
      <c r="K2125" s="4" t="s">
        <v>5882</v>
      </c>
      <c r="L2125" s="4" t="s">
        <v>8439</v>
      </c>
      <c r="M2125" s="4" t="s">
        <v>9393</v>
      </c>
      <c r="N2125" s="4" t="str">
        <f>VLOOKUP(F2125,Homologación!$A:$B,2,0)</f>
        <v>Historia</v>
      </c>
      <c r="O2125" s="4" t="str">
        <f>IFERROR(IF(VLOOKUP(G2125,Homologación!$A:$B,2,0)=Tabla1[[#This Row],[Carrera Equivalente Uniandes 1]],"",VLOOKUP(G2125,Homologación!$A:$B,2,0)),"")</f>
        <v>Ingeniería de Sistemas y Computación</v>
      </c>
      <c r="P2125" s="4" t="str">
        <f>IFERROR(IF(OR(VLOOKUP(H2125,Homologación!$A:$B,2,0)=Tabla1[[#This Row],[Carrera Equivalente Uniandes 1]],VLOOKUP(H2125,Homologación!$A:$B,2,0)=Tabla1[[#This Row],[Carrera Equivalente Uniandes 2]]),"",VLOOKUP(H2125,Homologación!$A:$B,2,0)),"")</f>
        <v/>
      </c>
    </row>
    <row r="2126" spans="1:16" x14ac:dyDescent="0.25">
      <c r="A2126" s="4" t="s">
        <v>3226</v>
      </c>
      <c r="B2126" s="4" t="s">
        <v>26</v>
      </c>
      <c r="C2126" s="4" t="s">
        <v>26</v>
      </c>
      <c r="D2126" s="4" t="s">
        <v>425</v>
      </c>
      <c r="E2126" s="4" t="s">
        <v>9572</v>
      </c>
      <c r="F2126" s="4" t="s">
        <v>51</v>
      </c>
      <c r="I2126" s="4" t="s">
        <v>729</v>
      </c>
      <c r="J2126" s="4">
        <v>8301152976</v>
      </c>
      <c r="K2126" s="4" t="s">
        <v>5883</v>
      </c>
      <c r="L2126" s="4" t="s">
        <v>8440</v>
      </c>
      <c r="M2126" s="4" t="s">
        <v>9393</v>
      </c>
      <c r="N2126" s="4" t="str">
        <f>VLOOKUP(F2126,Homologación!$A:$B,2,0)</f>
        <v>Ingeniería Biomédica</v>
      </c>
      <c r="O2126" s="4" t="str">
        <f>IFERROR(IF(VLOOKUP(G2126,Homologación!$A:$B,2,0)=Tabla1[[#This Row],[Carrera Equivalente Uniandes 1]],"",VLOOKUP(G2126,Homologación!$A:$B,2,0)),"")</f>
        <v/>
      </c>
      <c r="P2126" s="4" t="str">
        <f>IFERROR(IF(OR(VLOOKUP(H2126,Homologación!$A:$B,2,0)=Tabla1[[#This Row],[Carrera Equivalente Uniandes 1]],VLOOKUP(H2126,Homologación!$A:$B,2,0)=Tabla1[[#This Row],[Carrera Equivalente Uniandes 2]]),"",VLOOKUP(H2126,Homologación!$A:$B,2,0)),"")</f>
        <v/>
      </c>
    </row>
    <row r="2127" spans="1:16" x14ac:dyDescent="0.25">
      <c r="A2127" s="4" t="s">
        <v>3227</v>
      </c>
      <c r="B2127" s="4" t="s">
        <v>26</v>
      </c>
      <c r="C2127" s="4" t="s">
        <v>26</v>
      </c>
      <c r="D2127" s="4" t="s">
        <v>425</v>
      </c>
      <c r="E2127" s="4" t="s">
        <v>9572</v>
      </c>
      <c r="F2127" s="4" t="s">
        <v>15</v>
      </c>
      <c r="G2127" s="4" t="s">
        <v>14</v>
      </c>
      <c r="I2127" s="4" t="s">
        <v>729</v>
      </c>
      <c r="J2127" s="4">
        <v>8301152976</v>
      </c>
      <c r="K2127" s="4" t="s">
        <v>5884</v>
      </c>
      <c r="L2127" s="4" t="s">
        <v>8441</v>
      </c>
      <c r="M2127" s="4" t="s">
        <v>9393</v>
      </c>
      <c r="N2127" s="4" t="str">
        <f>VLOOKUP(F2127,Homologación!$A:$B,2,0)</f>
        <v>Administración</v>
      </c>
      <c r="O2127" s="4" t="str">
        <f>IFERROR(IF(VLOOKUP(G2127,Homologación!$A:$B,2,0)=Tabla1[[#This Row],[Carrera Equivalente Uniandes 1]],"",VLOOKUP(G2127,Homologación!$A:$B,2,0)),"")</f>
        <v>Ingeniería Industrial</v>
      </c>
      <c r="P2127" s="4" t="str">
        <f>IFERROR(IF(OR(VLOOKUP(H2127,Homologación!$A:$B,2,0)=Tabla1[[#This Row],[Carrera Equivalente Uniandes 1]],VLOOKUP(H2127,Homologación!$A:$B,2,0)=Tabla1[[#This Row],[Carrera Equivalente Uniandes 2]]),"",VLOOKUP(H2127,Homologación!$A:$B,2,0)),"")</f>
        <v/>
      </c>
    </row>
    <row r="2128" spans="1:16" x14ac:dyDescent="0.25">
      <c r="A2128" s="4" t="s">
        <v>3228</v>
      </c>
      <c r="B2128" s="4" t="s">
        <v>26</v>
      </c>
      <c r="C2128" s="4" t="s">
        <v>26</v>
      </c>
      <c r="D2128" s="4" t="s">
        <v>425</v>
      </c>
      <c r="E2128" s="4" t="s">
        <v>9572</v>
      </c>
      <c r="F2128" s="4" t="s">
        <v>15</v>
      </c>
      <c r="G2128" s="4" t="s">
        <v>14</v>
      </c>
      <c r="I2128" s="4" t="s">
        <v>729</v>
      </c>
      <c r="J2128" s="4">
        <v>8301152976</v>
      </c>
      <c r="K2128" s="4" t="s">
        <v>5884</v>
      </c>
      <c r="L2128" s="4" t="s">
        <v>8442</v>
      </c>
      <c r="M2128" s="4" t="s">
        <v>9393</v>
      </c>
      <c r="N2128" s="4" t="str">
        <f>VLOOKUP(F2128,Homologación!$A:$B,2,0)</f>
        <v>Administración</v>
      </c>
      <c r="O2128" s="4" t="str">
        <f>IFERROR(IF(VLOOKUP(G2128,Homologación!$A:$B,2,0)=Tabla1[[#This Row],[Carrera Equivalente Uniandes 1]],"",VLOOKUP(G2128,Homologación!$A:$B,2,0)),"")</f>
        <v>Ingeniería Industrial</v>
      </c>
      <c r="P2128" s="4" t="str">
        <f>IFERROR(IF(OR(VLOOKUP(H2128,Homologación!$A:$B,2,0)=Tabla1[[#This Row],[Carrera Equivalente Uniandes 1]],VLOOKUP(H2128,Homologación!$A:$B,2,0)=Tabla1[[#This Row],[Carrera Equivalente Uniandes 2]]),"",VLOOKUP(H2128,Homologación!$A:$B,2,0)),"")</f>
        <v/>
      </c>
    </row>
    <row r="2129" spans="1:16" x14ac:dyDescent="0.25">
      <c r="A2129" s="4" t="s">
        <v>3229</v>
      </c>
      <c r="B2129" s="4" t="s">
        <v>26</v>
      </c>
      <c r="C2129" s="4" t="s">
        <v>26</v>
      </c>
      <c r="D2129" s="4" t="s">
        <v>425</v>
      </c>
      <c r="E2129" s="4" t="s">
        <v>9572</v>
      </c>
      <c r="F2129" s="4" t="s">
        <v>76</v>
      </c>
      <c r="G2129" s="4" t="s">
        <v>49</v>
      </c>
      <c r="I2129" s="4" t="s">
        <v>729</v>
      </c>
      <c r="J2129" s="4">
        <v>8301152976</v>
      </c>
      <c r="K2129" s="4" t="s">
        <v>5885</v>
      </c>
      <c r="L2129" s="4" t="s">
        <v>8443</v>
      </c>
      <c r="M2129" s="4" t="s">
        <v>9393</v>
      </c>
      <c r="N2129" s="4" t="str">
        <f>VLOOKUP(F2129,Homologación!$A:$B,2,0)</f>
        <v>Ingeniería Ambiental</v>
      </c>
      <c r="O2129" s="4" t="str">
        <f>IFERROR(IF(VLOOKUP(G2129,Homologación!$A:$B,2,0)=Tabla1[[#This Row],[Carrera Equivalente Uniandes 1]],"",VLOOKUP(G2129,Homologación!$A:$B,2,0)),"")</f>
        <v/>
      </c>
      <c r="P2129" s="4" t="str">
        <f>IFERROR(IF(OR(VLOOKUP(H2129,Homologación!$A:$B,2,0)=Tabla1[[#This Row],[Carrera Equivalente Uniandes 1]],VLOOKUP(H2129,Homologación!$A:$B,2,0)=Tabla1[[#This Row],[Carrera Equivalente Uniandes 2]]),"",VLOOKUP(H2129,Homologación!$A:$B,2,0)),"")</f>
        <v/>
      </c>
    </row>
    <row r="2130" spans="1:16" x14ac:dyDescent="0.25">
      <c r="A2130" s="4" t="s">
        <v>3230</v>
      </c>
      <c r="B2130" s="4" t="s">
        <v>26</v>
      </c>
      <c r="C2130" s="4" t="s">
        <v>26</v>
      </c>
      <c r="D2130" s="4" t="s">
        <v>425</v>
      </c>
      <c r="E2130" s="4" t="s">
        <v>9572</v>
      </c>
      <c r="F2130" s="4" t="s">
        <v>446</v>
      </c>
      <c r="G2130" s="4" t="s">
        <v>435</v>
      </c>
      <c r="I2130" s="4" t="s">
        <v>729</v>
      </c>
      <c r="J2130" s="4">
        <v>8301152976</v>
      </c>
      <c r="K2130" s="4" t="s">
        <v>5886</v>
      </c>
      <c r="L2130" s="4" t="s">
        <v>8444</v>
      </c>
      <c r="M2130" s="4" t="s">
        <v>9393</v>
      </c>
      <c r="N2130" s="4" t="str">
        <f>VLOOKUP(F2130,Homologación!$A:$B,2,0)</f>
        <v>Diseño</v>
      </c>
      <c r="O2130" s="4" t="str">
        <f>IFERROR(IF(VLOOKUP(G2130,Homologación!$A:$B,2,0)=Tabla1[[#This Row],[Carrera Equivalente Uniandes 1]],"",VLOOKUP(G2130,Homologación!$A:$B,2,0)),"")</f>
        <v/>
      </c>
      <c r="P2130" s="4" t="str">
        <f>IFERROR(IF(OR(VLOOKUP(H2130,Homologación!$A:$B,2,0)=Tabla1[[#This Row],[Carrera Equivalente Uniandes 1]],VLOOKUP(H2130,Homologación!$A:$B,2,0)=Tabla1[[#This Row],[Carrera Equivalente Uniandes 2]]),"",VLOOKUP(H2130,Homologación!$A:$B,2,0)),"")</f>
        <v/>
      </c>
    </row>
    <row r="2131" spans="1:16" x14ac:dyDescent="0.25">
      <c r="A2131" s="4" t="s">
        <v>3231</v>
      </c>
      <c r="B2131" s="4" t="s">
        <v>26</v>
      </c>
      <c r="C2131" s="4" t="s">
        <v>26</v>
      </c>
      <c r="D2131" s="4" t="s">
        <v>425</v>
      </c>
      <c r="E2131" s="4" t="s">
        <v>9572</v>
      </c>
      <c r="F2131" s="4" t="s">
        <v>487</v>
      </c>
      <c r="G2131" s="4" t="s">
        <v>62</v>
      </c>
      <c r="I2131" s="4" t="s">
        <v>729</v>
      </c>
      <c r="J2131" s="4">
        <v>8301152976</v>
      </c>
      <c r="K2131" s="4" t="s">
        <v>5887</v>
      </c>
      <c r="L2131" s="4" t="s">
        <v>8445</v>
      </c>
      <c r="M2131" s="4" t="s">
        <v>9393</v>
      </c>
      <c r="N2131" s="4" t="str">
        <f>VLOOKUP(F2131,Homologación!$A:$B,2,0)</f>
        <v>Economía</v>
      </c>
      <c r="O2131" s="4" t="str">
        <f>IFERROR(IF(VLOOKUP(G2131,Homologación!$A:$B,2,0)=Tabla1[[#This Row],[Carrera Equivalente Uniandes 1]],"",VLOOKUP(G2131,Homologación!$A:$B,2,0)),"")</f>
        <v>Administración</v>
      </c>
      <c r="P2131" s="4" t="str">
        <f>IFERROR(IF(OR(VLOOKUP(H2131,Homologación!$A:$B,2,0)=Tabla1[[#This Row],[Carrera Equivalente Uniandes 1]],VLOOKUP(H2131,Homologación!$A:$B,2,0)=Tabla1[[#This Row],[Carrera Equivalente Uniandes 2]]),"",VLOOKUP(H2131,Homologación!$A:$B,2,0)),"")</f>
        <v/>
      </c>
    </row>
    <row r="2132" spans="1:16" x14ac:dyDescent="0.25">
      <c r="A2132" s="4" t="s">
        <v>3232</v>
      </c>
      <c r="B2132" s="4" t="s">
        <v>26</v>
      </c>
      <c r="C2132" s="4" t="s">
        <v>26</v>
      </c>
      <c r="D2132" s="4" t="s">
        <v>425</v>
      </c>
      <c r="E2132" s="4" t="s">
        <v>9572</v>
      </c>
      <c r="F2132" s="4" t="s">
        <v>435</v>
      </c>
      <c r="I2132" s="4" t="s">
        <v>729</v>
      </c>
      <c r="J2132" s="4">
        <v>8301152976</v>
      </c>
      <c r="K2132" s="4" t="s">
        <v>5886</v>
      </c>
      <c r="L2132" s="4" t="s">
        <v>8446</v>
      </c>
      <c r="M2132" s="4" t="s">
        <v>9393</v>
      </c>
      <c r="N2132" s="4" t="str">
        <f>VLOOKUP(F2132,Homologación!$A:$B,2,0)</f>
        <v>Diseño</v>
      </c>
      <c r="O2132" s="4" t="str">
        <f>IFERROR(IF(VLOOKUP(G2132,Homologación!$A:$B,2,0)=Tabla1[[#This Row],[Carrera Equivalente Uniandes 1]],"",VLOOKUP(G2132,Homologación!$A:$B,2,0)),"")</f>
        <v/>
      </c>
      <c r="P2132" s="4" t="str">
        <f>IFERROR(IF(OR(VLOOKUP(H2132,Homologación!$A:$B,2,0)=Tabla1[[#This Row],[Carrera Equivalente Uniandes 1]],VLOOKUP(H2132,Homologación!$A:$B,2,0)=Tabla1[[#This Row],[Carrera Equivalente Uniandes 2]]),"",VLOOKUP(H2132,Homologación!$A:$B,2,0)),"")</f>
        <v/>
      </c>
    </row>
    <row r="2133" spans="1:16" x14ac:dyDescent="0.25">
      <c r="A2133" s="4" t="s">
        <v>3233</v>
      </c>
      <c r="B2133" s="4" t="s">
        <v>26</v>
      </c>
      <c r="C2133" s="4" t="s">
        <v>26</v>
      </c>
      <c r="D2133" s="4" t="s">
        <v>425</v>
      </c>
      <c r="E2133" s="4" t="s">
        <v>9572</v>
      </c>
      <c r="F2133" s="4" t="s">
        <v>15</v>
      </c>
      <c r="G2133" s="4" t="s">
        <v>38</v>
      </c>
      <c r="H2133" s="4" t="s">
        <v>14</v>
      </c>
      <c r="I2133" s="4" t="s">
        <v>729</v>
      </c>
      <c r="J2133" s="4">
        <v>8301152976</v>
      </c>
      <c r="K2133" s="4" t="s">
        <v>5888</v>
      </c>
      <c r="L2133" s="4" t="s">
        <v>8447</v>
      </c>
      <c r="M2133" s="4" t="s">
        <v>9393</v>
      </c>
      <c r="N2133" s="4" t="str">
        <f>VLOOKUP(F2133,Homologación!$A:$B,2,0)</f>
        <v>Administración</v>
      </c>
      <c r="O2133" s="4" t="str">
        <f>IFERROR(IF(VLOOKUP(G2133,Homologación!$A:$B,2,0)=Tabla1[[#This Row],[Carrera Equivalente Uniandes 1]],"",VLOOKUP(G2133,Homologación!$A:$B,2,0)),"")</f>
        <v>Economía</v>
      </c>
      <c r="P2133" s="4" t="str">
        <f>IFERROR(IF(OR(VLOOKUP(H2133,Homologación!$A:$B,2,0)=Tabla1[[#This Row],[Carrera Equivalente Uniandes 1]],VLOOKUP(H2133,Homologación!$A:$B,2,0)=Tabla1[[#This Row],[Carrera Equivalente Uniandes 2]]),"",VLOOKUP(H2133,Homologación!$A:$B,2,0)),"")</f>
        <v>Ingeniería Industrial</v>
      </c>
    </row>
    <row r="2134" spans="1:16" x14ac:dyDescent="0.25">
      <c r="A2134" s="4" t="s">
        <v>3234</v>
      </c>
      <c r="B2134" s="4" t="s">
        <v>26</v>
      </c>
      <c r="C2134" s="4" t="s">
        <v>26</v>
      </c>
      <c r="D2134" s="4" t="s">
        <v>425</v>
      </c>
      <c r="E2134" s="4" t="s">
        <v>9572</v>
      </c>
      <c r="F2134" s="4" t="s">
        <v>20</v>
      </c>
      <c r="I2134" s="4" t="s">
        <v>729</v>
      </c>
      <c r="J2134" s="4">
        <v>8301152976</v>
      </c>
      <c r="K2134" s="4" t="s">
        <v>4841</v>
      </c>
      <c r="L2134" s="4" t="s">
        <v>8448</v>
      </c>
      <c r="M2134" s="4" t="s">
        <v>9393</v>
      </c>
      <c r="N2134" s="4" t="str">
        <f>VLOOKUP(F2134,Homologación!$A:$B,2,0)</f>
        <v>Derecho</v>
      </c>
      <c r="O2134" s="4" t="str">
        <f>IFERROR(IF(VLOOKUP(G2134,Homologación!$A:$B,2,0)=Tabla1[[#This Row],[Carrera Equivalente Uniandes 1]],"",VLOOKUP(G2134,Homologación!$A:$B,2,0)),"")</f>
        <v/>
      </c>
      <c r="P2134" s="4" t="str">
        <f>IFERROR(IF(OR(VLOOKUP(H2134,Homologación!$A:$B,2,0)=Tabla1[[#This Row],[Carrera Equivalente Uniandes 1]],VLOOKUP(H2134,Homologación!$A:$B,2,0)=Tabla1[[#This Row],[Carrera Equivalente Uniandes 2]]),"",VLOOKUP(H2134,Homologación!$A:$B,2,0)),"")</f>
        <v/>
      </c>
    </row>
    <row r="2135" spans="1:16" x14ac:dyDescent="0.25">
      <c r="A2135" s="4" t="s">
        <v>3235</v>
      </c>
      <c r="B2135" s="4" t="s">
        <v>26</v>
      </c>
      <c r="C2135" s="4" t="s">
        <v>26</v>
      </c>
      <c r="D2135" s="4" t="s">
        <v>425</v>
      </c>
      <c r="E2135" s="4" t="s">
        <v>9572</v>
      </c>
      <c r="F2135" s="4" t="s">
        <v>39</v>
      </c>
      <c r="G2135" s="4" t="s">
        <v>451</v>
      </c>
      <c r="I2135" s="4" t="s">
        <v>729</v>
      </c>
      <c r="J2135" s="4">
        <v>8301152976</v>
      </c>
      <c r="K2135" s="4" t="s">
        <v>5889</v>
      </c>
      <c r="L2135" s="4" t="s">
        <v>8449</v>
      </c>
      <c r="M2135" s="4" t="s">
        <v>9393</v>
      </c>
      <c r="N2135" s="4" t="str">
        <f>VLOOKUP(F2135,Homologación!$A:$B,2,0)</f>
        <v>Contaduría Internacional</v>
      </c>
      <c r="O2135" s="4" t="str">
        <f>IFERROR(IF(VLOOKUP(G2135,Homologación!$A:$B,2,0)=Tabla1[[#This Row],[Carrera Equivalente Uniandes 1]],"",VLOOKUP(G2135,Homologación!$A:$B,2,0)),"")</f>
        <v/>
      </c>
      <c r="P2135" s="4" t="str">
        <f>IFERROR(IF(OR(VLOOKUP(H2135,Homologación!$A:$B,2,0)=Tabla1[[#This Row],[Carrera Equivalente Uniandes 1]],VLOOKUP(H2135,Homologación!$A:$B,2,0)=Tabla1[[#This Row],[Carrera Equivalente Uniandes 2]]),"",VLOOKUP(H2135,Homologación!$A:$B,2,0)),"")</f>
        <v/>
      </c>
    </row>
    <row r="2136" spans="1:16" x14ac:dyDescent="0.25">
      <c r="A2136" s="4" t="s">
        <v>3236</v>
      </c>
      <c r="B2136" s="4" t="s">
        <v>26</v>
      </c>
      <c r="C2136" s="4" t="s">
        <v>26</v>
      </c>
      <c r="D2136" s="4" t="s">
        <v>425</v>
      </c>
      <c r="E2136" s="4" t="s">
        <v>9572</v>
      </c>
      <c r="F2136" s="4" t="s">
        <v>15</v>
      </c>
      <c r="G2136" s="4" t="s">
        <v>14</v>
      </c>
      <c r="I2136" s="4" t="s">
        <v>729</v>
      </c>
      <c r="J2136" s="4">
        <v>8301152976</v>
      </c>
      <c r="K2136" s="4" t="s">
        <v>5884</v>
      </c>
      <c r="L2136" s="4" t="s">
        <v>8450</v>
      </c>
      <c r="M2136" s="4" t="s">
        <v>9393</v>
      </c>
      <c r="N2136" s="4" t="str">
        <f>VLOOKUP(F2136,Homologación!$A:$B,2,0)</f>
        <v>Administración</v>
      </c>
      <c r="O2136" s="4" t="str">
        <f>IFERROR(IF(VLOOKUP(G2136,Homologación!$A:$B,2,0)=Tabla1[[#This Row],[Carrera Equivalente Uniandes 1]],"",VLOOKUP(G2136,Homologación!$A:$B,2,0)),"")</f>
        <v>Ingeniería Industrial</v>
      </c>
      <c r="P2136" s="4" t="str">
        <f>IFERROR(IF(OR(VLOOKUP(H2136,Homologación!$A:$B,2,0)=Tabla1[[#This Row],[Carrera Equivalente Uniandes 1]],VLOOKUP(H2136,Homologación!$A:$B,2,0)=Tabla1[[#This Row],[Carrera Equivalente Uniandes 2]]),"",VLOOKUP(H2136,Homologación!$A:$B,2,0)),"")</f>
        <v/>
      </c>
    </row>
    <row r="2137" spans="1:16" x14ac:dyDescent="0.25">
      <c r="A2137" s="4" t="s">
        <v>3237</v>
      </c>
      <c r="B2137" s="4" t="s">
        <v>26</v>
      </c>
      <c r="C2137" s="4" t="s">
        <v>26</v>
      </c>
      <c r="D2137" s="4" t="s">
        <v>425</v>
      </c>
      <c r="E2137" s="4" t="s">
        <v>9572</v>
      </c>
      <c r="F2137" s="4" t="s">
        <v>20</v>
      </c>
      <c r="I2137" s="4" t="s">
        <v>729</v>
      </c>
      <c r="J2137" s="4">
        <v>8301152976</v>
      </c>
      <c r="K2137" s="4" t="s">
        <v>4841</v>
      </c>
      <c r="L2137" s="4" t="s">
        <v>8451</v>
      </c>
      <c r="M2137" s="4" t="s">
        <v>9393</v>
      </c>
      <c r="N2137" s="4" t="str">
        <f>VLOOKUP(F2137,Homologación!$A:$B,2,0)</f>
        <v>Derecho</v>
      </c>
      <c r="O2137" s="4" t="str">
        <f>IFERROR(IF(VLOOKUP(G2137,Homologación!$A:$B,2,0)=Tabla1[[#This Row],[Carrera Equivalente Uniandes 1]],"",VLOOKUP(G2137,Homologación!$A:$B,2,0)),"")</f>
        <v/>
      </c>
      <c r="P2137" s="4" t="str">
        <f>IFERROR(IF(OR(VLOOKUP(H2137,Homologación!$A:$B,2,0)=Tabla1[[#This Row],[Carrera Equivalente Uniandes 1]],VLOOKUP(H2137,Homologación!$A:$B,2,0)=Tabla1[[#This Row],[Carrera Equivalente Uniandes 2]]),"",VLOOKUP(H2137,Homologación!$A:$B,2,0)),"")</f>
        <v/>
      </c>
    </row>
    <row r="2138" spans="1:16" x14ac:dyDescent="0.25">
      <c r="A2138" s="4" t="s">
        <v>3238</v>
      </c>
      <c r="B2138" s="4" t="s">
        <v>26</v>
      </c>
      <c r="C2138" s="4" t="s">
        <v>26</v>
      </c>
      <c r="D2138" s="4" t="s">
        <v>425</v>
      </c>
      <c r="E2138" s="4" t="s">
        <v>9572</v>
      </c>
      <c r="F2138" s="4" t="s">
        <v>12</v>
      </c>
      <c r="I2138" s="4" t="s">
        <v>729</v>
      </c>
      <c r="J2138" s="4">
        <v>8301152976</v>
      </c>
      <c r="K2138" s="4" t="s">
        <v>5890</v>
      </c>
      <c r="L2138" s="4" t="s">
        <v>8452</v>
      </c>
      <c r="M2138" s="4" t="s">
        <v>9393</v>
      </c>
      <c r="N2138" s="4" t="str">
        <f>VLOOKUP(F2138,Homologación!$A:$B,2,0)</f>
        <v>Ciencia Política</v>
      </c>
      <c r="O2138" s="4" t="str">
        <f>IFERROR(IF(VLOOKUP(G2138,Homologación!$A:$B,2,0)=Tabla1[[#This Row],[Carrera Equivalente Uniandes 1]],"",VLOOKUP(G2138,Homologación!$A:$B,2,0)),"")</f>
        <v/>
      </c>
      <c r="P2138" s="4" t="str">
        <f>IFERROR(IF(OR(VLOOKUP(H2138,Homologación!$A:$B,2,0)=Tabla1[[#This Row],[Carrera Equivalente Uniandes 1]],VLOOKUP(H2138,Homologación!$A:$B,2,0)=Tabla1[[#This Row],[Carrera Equivalente Uniandes 2]]),"",VLOOKUP(H2138,Homologación!$A:$B,2,0)),"")</f>
        <v/>
      </c>
    </row>
    <row r="2139" spans="1:16" x14ac:dyDescent="0.25">
      <c r="A2139" s="4" t="s">
        <v>3239</v>
      </c>
      <c r="B2139" s="4" t="s">
        <v>26</v>
      </c>
      <c r="C2139" s="4" t="s">
        <v>26</v>
      </c>
      <c r="D2139" s="4" t="s">
        <v>425</v>
      </c>
      <c r="E2139" s="4" t="s">
        <v>3</v>
      </c>
      <c r="F2139" s="4" t="s">
        <v>447</v>
      </c>
      <c r="I2139" s="4" t="s">
        <v>730</v>
      </c>
      <c r="J2139" s="4">
        <v>8600078878</v>
      </c>
      <c r="K2139" s="4" t="s">
        <v>5891</v>
      </c>
      <c r="L2139" s="4" t="s">
        <v>8453</v>
      </c>
      <c r="M2139" s="4" t="s">
        <v>9393</v>
      </c>
      <c r="N2139" s="4" t="str">
        <f>VLOOKUP(F2139,Homologación!$A:$B,2,0)</f>
        <v>Gobierno y Asuntos Públicos</v>
      </c>
      <c r="O2139" s="4" t="str">
        <f>IFERROR(IF(VLOOKUP(G2139,Homologación!$A:$B,2,0)=Tabla1[[#This Row],[Carrera Equivalente Uniandes 1]],"",VLOOKUP(G2139,Homologación!$A:$B,2,0)),"")</f>
        <v/>
      </c>
      <c r="P2139" s="4" t="str">
        <f>IFERROR(IF(OR(VLOOKUP(H2139,Homologación!$A:$B,2,0)=Tabla1[[#This Row],[Carrera Equivalente Uniandes 1]],VLOOKUP(H2139,Homologación!$A:$B,2,0)=Tabla1[[#This Row],[Carrera Equivalente Uniandes 2]]),"",VLOOKUP(H2139,Homologación!$A:$B,2,0)),"")</f>
        <v/>
      </c>
    </row>
    <row r="2140" spans="1:16" x14ac:dyDescent="0.25">
      <c r="A2140" s="4" t="s">
        <v>3240</v>
      </c>
      <c r="B2140" s="4" t="s">
        <v>26</v>
      </c>
      <c r="C2140" s="4" t="s">
        <v>26</v>
      </c>
      <c r="D2140" s="4" t="s">
        <v>425</v>
      </c>
      <c r="E2140" s="4" t="s">
        <v>3</v>
      </c>
      <c r="F2140" s="4" t="s">
        <v>21</v>
      </c>
      <c r="I2140" s="4" t="s">
        <v>730</v>
      </c>
      <c r="J2140" s="4">
        <v>8600078878</v>
      </c>
      <c r="K2140" s="4" t="s">
        <v>5225</v>
      </c>
      <c r="L2140" s="4" t="s">
        <v>8454</v>
      </c>
      <c r="M2140" s="4" t="s">
        <v>9393</v>
      </c>
      <c r="N2140" s="4" t="str">
        <f>VLOOKUP(F2140,Homologación!$A:$B,2,0)</f>
        <v>Derecho</v>
      </c>
      <c r="O2140" s="4" t="str">
        <f>IFERROR(IF(VLOOKUP(G2140,Homologación!$A:$B,2,0)=Tabla1[[#This Row],[Carrera Equivalente Uniandes 1]],"",VLOOKUP(G2140,Homologación!$A:$B,2,0)),"")</f>
        <v/>
      </c>
      <c r="P2140" s="4" t="str">
        <f>IFERROR(IF(OR(VLOOKUP(H2140,Homologación!$A:$B,2,0)=Tabla1[[#This Row],[Carrera Equivalente Uniandes 1]],VLOOKUP(H2140,Homologación!$A:$B,2,0)=Tabla1[[#This Row],[Carrera Equivalente Uniandes 2]]),"",VLOOKUP(H2140,Homologación!$A:$B,2,0)),"")</f>
        <v/>
      </c>
    </row>
    <row r="2141" spans="1:16" x14ac:dyDescent="0.25">
      <c r="A2141" s="4" t="s">
        <v>3241</v>
      </c>
      <c r="B2141" s="4" t="s">
        <v>26</v>
      </c>
      <c r="C2141" s="4" t="s">
        <v>26</v>
      </c>
      <c r="D2141" s="4" t="s">
        <v>425</v>
      </c>
      <c r="E2141" s="4" t="s">
        <v>9</v>
      </c>
      <c r="F2141" s="4" t="s">
        <v>5</v>
      </c>
      <c r="I2141" s="4" t="s">
        <v>730</v>
      </c>
      <c r="J2141" s="4">
        <v>8600078878</v>
      </c>
      <c r="K2141" s="4" t="s">
        <v>5892</v>
      </c>
      <c r="L2141" s="4" t="s">
        <v>8455</v>
      </c>
      <c r="M2141" s="4" t="s">
        <v>9393</v>
      </c>
      <c r="N2141" s="4" t="str">
        <f>VLOOKUP(F2141,Homologación!$A:$B,2,0)</f>
        <v>Administración</v>
      </c>
      <c r="O2141" s="4" t="str">
        <f>IFERROR(IF(VLOOKUP(G2141,Homologación!$A:$B,2,0)=Tabla1[[#This Row],[Carrera Equivalente Uniandes 1]],"",VLOOKUP(G2141,Homologación!$A:$B,2,0)),"")</f>
        <v/>
      </c>
      <c r="P2141" s="4" t="str">
        <f>IFERROR(IF(OR(VLOOKUP(H2141,Homologación!$A:$B,2,0)=Tabla1[[#This Row],[Carrera Equivalente Uniandes 1]],VLOOKUP(H2141,Homologación!$A:$B,2,0)=Tabla1[[#This Row],[Carrera Equivalente Uniandes 2]]),"",VLOOKUP(H2141,Homologación!$A:$B,2,0)),"")</f>
        <v/>
      </c>
    </row>
    <row r="2142" spans="1:16" x14ac:dyDescent="0.25">
      <c r="A2142" s="4" t="s">
        <v>3242</v>
      </c>
      <c r="B2142" s="4" t="s">
        <v>26</v>
      </c>
      <c r="C2142" s="4" t="s">
        <v>26</v>
      </c>
      <c r="D2142" s="4" t="s">
        <v>425</v>
      </c>
      <c r="E2142" s="4" t="s">
        <v>9</v>
      </c>
      <c r="F2142" s="4" t="s">
        <v>446</v>
      </c>
      <c r="G2142" s="4" t="s">
        <v>435</v>
      </c>
      <c r="I2142" s="4" t="s">
        <v>730</v>
      </c>
      <c r="J2142" s="4">
        <v>8600078878</v>
      </c>
      <c r="K2142" s="4" t="s">
        <v>5893</v>
      </c>
      <c r="L2142" s="4" t="s">
        <v>8456</v>
      </c>
      <c r="M2142" s="4" t="s">
        <v>9393</v>
      </c>
      <c r="N2142" s="4" t="str">
        <f>VLOOKUP(F2142,Homologación!$A:$B,2,0)</f>
        <v>Diseño</v>
      </c>
      <c r="O2142" s="4" t="str">
        <f>IFERROR(IF(VLOOKUP(G2142,Homologación!$A:$B,2,0)=Tabla1[[#This Row],[Carrera Equivalente Uniandes 1]],"",VLOOKUP(G2142,Homologación!$A:$B,2,0)),"")</f>
        <v/>
      </c>
      <c r="P2142" s="4" t="str">
        <f>IFERROR(IF(OR(VLOOKUP(H2142,Homologación!$A:$B,2,0)=Tabla1[[#This Row],[Carrera Equivalente Uniandes 1]],VLOOKUP(H2142,Homologación!$A:$B,2,0)=Tabla1[[#This Row],[Carrera Equivalente Uniandes 2]]),"",VLOOKUP(H2142,Homologación!$A:$B,2,0)),"")</f>
        <v/>
      </c>
    </row>
    <row r="2143" spans="1:16" x14ac:dyDescent="0.25">
      <c r="A2143" s="4" t="s">
        <v>3243</v>
      </c>
      <c r="B2143" s="4" t="s">
        <v>26</v>
      </c>
      <c r="C2143" s="4" t="s">
        <v>26</v>
      </c>
      <c r="D2143" s="4" t="s">
        <v>425</v>
      </c>
      <c r="E2143" s="4" t="s">
        <v>9</v>
      </c>
      <c r="F2143" s="4" t="s">
        <v>5</v>
      </c>
      <c r="I2143" s="4" t="s">
        <v>730</v>
      </c>
      <c r="J2143" s="4">
        <v>8600078878</v>
      </c>
      <c r="K2143" s="4" t="s">
        <v>5894</v>
      </c>
      <c r="L2143" s="4" t="s">
        <v>8457</v>
      </c>
      <c r="M2143" s="4" t="s">
        <v>9393</v>
      </c>
      <c r="N2143" s="4" t="str">
        <f>VLOOKUP(F2143,Homologación!$A:$B,2,0)</f>
        <v>Administración</v>
      </c>
      <c r="O2143" s="4" t="str">
        <f>IFERROR(IF(VLOOKUP(G2143,Homologación!$A:$B,2,0)=Tabla1[[#This Row],[Carrera Equivalente Uniandes 1]],"",VLOOKUP(G2143,Homologación!$A:$B,2,0)),"")</f>
        <v/>
      </c>
      <c r="P2143" s="4" t="str">
        <f>IFERROR(IF(OR(VLOOKUP(H2143,Homologación!$A:$B,2,0)=Tabla1[[#This Row],[Carrera Equivalente Uniandes 1]],VLOOKUP(H2143,Homologación!$A:$B,2,0)=Tabla1[[#This Row],[Carrera Equivalente Uniandes 2]]),"",VLOOKUP(H2143,Homologación!$A:$B,2,0)),"")</f>
        <v/>
      </c>
    </row>
    <row r="2144" spans="1:16" x14ac:dyDescent="0.25">
      <c r="A2144" s="4" t="s">
        <v>3244</v>
      </c>
      <c r="B2144" s="4" t="s">
        <v>48</v>
      </c>
      <c r="C2144" s="4" t="s">
        <v>60</v>
      </c>
      <c r="D2144" s="4" t="s">
        <v>4363</v>
      </c>
      <c r="E2144" s="4" t="s">
        <v>9572</v>
      </c>
      <c r="F2144" s="4" t="s">
        <v>432</v>
      </c>
      <c r="G2144" s="4" t="s">
        <v>15</v>
      </c>
      <c r="I2144" s="4" t="s">
        <v>121</v>
      </c>
      <c r="J2144" s="4">
        <v>8001860611</v>
      </c>
      <c r="K2144" s="4" t="s">
        <v>5895</v>
      </c>
      <c r="L2144" s="4" t="s">
        <v>8458</v>
      </c>
      <c r="M2144" s="4" t="s">
        <v>1095</v>
      </c>
      <c r="N2144" s="4" t="str">
        <f>VLOOKUP(F2144,Homologación!$A:$B,2,0)</f>
        <v>Ingeniería Industrial</v>
      </c>
      <c r="O2144" s="4" t="str">
        <f>IFERROR(IF(VLOOKUP(G2144,Homologación!$A:$B,2,0)=Tabla1[[#This Row],[Carrera Equivalente Uniandes 1]],"",VLOOKUP(G2144,Homologación!$A:$B,2,0)),"")</f>
        <v>Administración</v>
      </c>
      <c r="P2144" s="4" t="str">
        <f>IFERROR(IF(OR(VLOOKUP(H2144,Homologación!$A:$B,2,0)=Tabla1[[#This Row],[Carrera Equivalente Uniandes 1]],VLOOKUP(H2144,Homologación!$A:$B,2,0)=Tabla1[[#This Row],[Carrera Equivalente Uniandes 2]]),"",VLOOKUP(H2144,Homologación!$A:$B,2,0)),"")</f>
        <v/>
      </c>
    </row>
    <row r="2145" spans="1:16" x14ac:dyDescent="0.25">
      <c r="A2145" s="4" t="s">
        <v>3245</v>
      </c>
      <c r="B2145" s="4" t="s">
        <v>48</v>
      </c>
      <c r="C2145" s="4" t="s">
        <v>60</v>
      </c>
      <c r="D2145" s="4" t="s">
        <v>4363</v>
      </c>
      <c r="E2145" s="4" t="s">
        <v>9572</v>
      </c>
      <c r="F2145" s="4" t="s">
        <v>432</v>
      </c>
      <c r="G2145" s="4" t="s">
        <v>15</v>
      </c>
      <c r="I2145" s="4" t="s">
        <v>121</v>
      </c>
      <c r="J2145" s="4">
        <v>8001860611</v>
      </c>
      <c r="K2145" s="4" t="s">
        <v>5896</v>
      </c>
      <c r="L2145" s="4" t="s">
        <v>8458</v>
      </c>
      <c r="M2145" s="4" t="s">
        <v>1095</v>
      </c>
      <c r="N2145" s="4" t="str">
        <f>VLOOKUP(F2145,Homologación!$A:$B,2,0)</f>
        <v>Ingeniería Industrial</v>
      </c>
      <c r="O2145" s="4" t="str">
        <f>IFERROR(IF(VLOOKUP(G2145,Homologación!$A:$B,2,0)=Tabla1[[#This Row],[Carrera Equivalente Uniandes 1]],"",VLOOKUP(G2145,Homologación!$A:$B,2,0)),"")</f>
        <v>Administración</v>
      </c>
      <c r="P2145" s="4" t="str">
        <f>IFERROR(IF(OR(VLOOKUP(H2145,Homologación!$A:$B,2,0)=Tabla1[[#This Row],[Carrera Equivalente Uniandes 1]],VLOOKUP(H2145,Homologación!$A:$B,2,0)=Tabla1[[#This Row],[Carrera Equivalente Uniandes 2]]),"",VLOOKUP(H2145,Homologación!$A:$B,2,0)),"")</f>
        <v/>
      </c>
    </row>
    <row r="2146" spans="1:16" x14ac:dyDescent="0.25">
      <c r="A2146" s="4" t="s">
        <v>3246</v>
      </c>
      <c r="B2146" s="4" t="s">
        <v>48</v>
      </c>
      <c r="C2146" s="4" t="s">
        <v>60</v>
      </c>
      <c r="D2146" s="4" t="s">
        <v>4363</v>
      </c>
      <c r="E2146" s="4" t="s">
        <v>9572</v>
      </c>
      <c r="F2146" s="4" t="s">
        <v>432</v>
      </c>
      <c r="G2146" s="4" t="s">
        <v>17</v>
      </c>
      <c r="H2146" s="4" t="s">
        <v>9533</v>
      </c>
      <c r="I2146" s="4" t="s">
        <v>121</v>
      </c>
      <c r="J2146" s="4">
        <v>8001860611</v>
      </c>
      <c r="K2146" s="4" t="s">
        <v>5897</v>
      </c>
      <c r="L2146" s="4" t="s">
        <v>8459</v>
      </c>
      <c r="M2146" s="4" t="s">
        <v>1095</v>
      </c>
      <c r="N2146" s="4" t="str">
        <f>VLOOKUP(F2146,Homologación!$A:$B,2,0)</f>
        <v>Ingeniería Industrial</v>
      </c>
      <c r="O2146" s="4" t="str">
        <f>IFERROR(IF(VLOOKUP(G2146,Homologación!$A:$B,2,0)=Tabla1[[#This Row],[Carrera Equivalente Uniandes 1]],"",VLOOKUP(G2146,Homologación!$A:$B,2,0)),"")</f>
        <v>Historia</v>
      </c>
      <c r="P2146" s="4" t="str">
        <f>IFERROR(IF(OR(VLOOKUP(H2146,Homologación!$A:$B,2,0)=Tabla1[[#This Row],[Carrera Equivalente Uniandes 1]],VLOOKUP(H2146,Homologación!$A:$B,2,0)=Tabla1[[#This Row],[Carrera Equivalente Uniandes 2]]),"",VLOOKUP(H2146,Homologación!$A:$B,2,0)),"")</f>
        <v/>
      </c>
    </row>
    <row r="2147" spans="1:16" x14ac:dyDescent="0.25">
      <c r="A2147" s="4" t="s">
        <v>3247</v>
      </c>
      <c r="B2147" s="4" t="s">
        <v>48</v>
      </c>
      <c r="C2147" s="4" t="s">
        <v>60</v>
      </c>
      <c r="D2147" s="4" t="s">
        <v>4363</v>
      </c>
      <c r="E2147" s="4" t="s">
        <v>9572</v>
      </c>
      <c r="F2147" s="4" t="s">
        <v>59</v>
      </c>
      <c r="G2147" s="4" t="s">
        <v>547</v>
      </c>
      <c r="I2147" s="4" t="s">
        <v>121</v>
      </c>
      <c r="J2147" s="4">
        <v>8001860611</v>
      </c>
      <c r="K2147" s="4" t="s">
        <v>5898</v>
      </c>
      <c r="L2147" s="4" t="s">
        <v>8460</v>
      </c>
      <c r="M2147" s="4" t="s">
        <v>1095</v>
      </c>
      <c r="N2147" s="4" t="str">
        <f>VLOOKUP(F2147,Homologación!$A:$B,2,0)</f>
        <v>Antropología</v>
      </c>
      <c r="O2147" s="4" t="str">
        <f>IFERROR(IF(VLOOKUP(G2147,Homologación!$A:$B,2,0)=Tabla1[[#This Row],[Carrera Equivalente Uniandes 1]],"",VLOOKUP(G2147,Homologación!$A:$B,2,0)),"")</f>
        <v/>
      </c>
      <c r="P2147" s="4" t="str">
        <f>IFERROR(IF(OR(VLOOKUP(H2147,Homologación!$A:$B,2,0)=Tabla1[[#This Row],[Carrera Equivalente Uniandes 1]],VLOOKUP(H2147,Homologación!$A:$B,2,0)=Tabla1[[#This Row],[Carrera Equivalente Uniandes 2]]),"",VLOOKUP(H2147,Homologación!$A:$B,2,0)),"")</f>
        <v/>
      </c>
    </row>
    <row r="2148" spans="1:16" x14ac:dyDescent="0.25">
      <c r="A2148" s="4" t="s">
        <v>3248</v>
      </c>
      <c r="B2148" s="4" t="s">
        <v>48</v>
      </c>
      <c r="C2148" s="4" t="s">
        <v>60</v>
      </c>
      <c r="D2148" s="4" t="s">
        <v>4363</v>
      </c>
      <c r="E2148" s="4" t="s">
        <v>9572</v>
      </c>
      <c r="F2148" s="4" t="s">
        <v>59</v>
      </c>
      <c r="G2148" s="4" t="s">
        <v>547</v>
      </c>
      <c r="I2148" s="4" t="s">
        <v>121</v>
      </c>
      <c r="J2148" s="4">
        <v>8001860611</v>
      </c>
      <c r="K2148" s="4" t="s">
        <v>5898</v>
      </c>
      <c r="L2148" s="4" t="s">
        <v>8460</v>
      </c>
      <c r="M2148" s="4" t="s">
        <v>1095</v>
      </c>
      <c r="N2148" s="4" t="str">
        <f>VLOOKUP(F2148,Homologación!$A:$B,2,0)</f>
        <v>Antropología</v>
      </c>
      <c r="O2148" s="4" t="str">
        <f>IFERROR(IF(VLOOKUP(G2148,Homologación!$A:$B,2,0)=Tabla1[[#This Row],[Carrera Equivalente Uniandes 1]],"",VLOOKUP(G2148,Homologación!$A:$B,2,0)),"")</f>
        <v/>
      </c>
      <c r="P2148" s="4" t="str">
        <f>IFERROR(IF(OR(VLOOKUP(H2148,Homologación!$A:$B,2,0)=Tabla1[[#This Row],[Carrera Equivalente Uniandes 1]],VLOOKUP(H2148,Homologación!$A:$B,2,0)=Tabla1[[#This Row],[Carrera Equivalente Uniandes 2]]),"",VLOOKUP(H2148,Homologación!$A:$B,2,0)),"")</f>
        <v/>
      </c>
    </row>
    <row r="2149" spans="1:16" x14ac:dyDescent="0.25">
      <c r="A2149" s="4" t="s">
        <v>3249</v>
      </c>
      <c r="B2149" s="4" t="s">
        <v>1</v>
      </c>
      <c r="C2149" s="4" t="s">
        <v>285</v>
      </c>
      <c r="D2149" s="4" t="s">
        <v>4377</v>
      </c>
      <c r="E2149" s="4" t="s">
        <v>9572</v>
      </c>
      <c r="F2149" s="4" t="s">
        <v>36</v>
      </c>
      <c r="I2149" s="4" t="s">
        <v>731</v>
      </c>
      <c r="J2149" s="4">
        <v>9001717109</v>
      </c>
      <c r="K2149" s="4" t="s">
        <v>5899</v>
      </c>
      <c r="L2149" s="4" t="s">
        <v>8461</v>
      </c>
      <c r="M2149" s="4" t="s">
        <v>1046</v>
      </c>
      <c r="N2149" s="4" t="str">
        <f>VLOOKUP(F2149,Homologación!$A:$B,2,0)</f>
        <v>Historia</v>
      </c>
      <c r="O2149" s="4" t="str">
        <f>IFERROR(IF(VLOOKUP(G2149,Homologación!$A:$B,2,0)=Tabla1[[#This Row],[Carrera Equivalente Uniandes 1]],"",VLOOKUP(G2149,Homologación!$A:$B,2,0)),"")</f>
        <v/>
      </c>
      <c r="P2149" s="4" t="str">
        <f>IFERROR(IF(OR(VLOOKUP(H2149,Homologación!$A:$B,2,0)=Tabla1[[#This Row],[Carrera Equivalente Uniandes 1]],VLOOKUP(H2149,Homologación!$A:$B,2,0)=Tabla1[[#This Row],[Carrera Equivalente Uniandes 2]]),"",VLOOKUP(H2149,Homologación!$A:$B,2,0)),"")</f>
        <v/>
      </c>
    </row>
    <row r="2150" spans="1:16" x14ac:dyDescent="0.25">
      <c r="A2150" s="4" t="s">
        <v>3250</v>
      </c>
      <c r="B2150" s="4" t="s">
        <v>1</v>
      </c>
      <c r="C2150" s="4" t="s">
        <v>285</v>
      </c>
      <c r="D2150" s="4" t="s">
        <v>4377</v>
      </c>
      <c r="E2150" s="4" t="s">
        <v>3</v>
      </c>
      <c r="F2150" s="4" t="s">
        <v>12</v>
      </c>
      <c r="I2150" s="4" t="s">
        <v>731</v>
      </c>
      <c r="J2150" s="4">
        <v>9001717109</v>
      </c>
      <c r="K2150" s="4" t="s">
        <v>5900</v>
      </c>
      <c r="L2150" s="4" t="s">
        <v>8462</v>
      </c>
      <c r="M2150" s="4" t="s">
        <v>1046</v>
      </c>
      <c r="N2150" s="4" t="str">
        <f>VLOOKUP(F2150,Homologación!$A:$B,2,0)</f>
        <v>Ciencia Política</v>
      </c>
      <c r="O2150" s="4" t="str">
        <f>IFERROR(IF(VLOOKUP(G2150,Homologación!$A:$B,2,0)=Tabla1[[#This Row],[Carrera Equivalente Uniandes 1]],"",VLOOKUP(G2150,Homologación!$A:$B,2,0)),"")</f>
        <v/>
      </c>
      <c r="P2150" s="4" t="str">
        <f>IFERROR(IF(OR(VLOOKUP(H2150,Homologación!$A:$B,2,0)=Tabla1[[#This Row],[Carrera Equivalente Uniandes 1]],VLOOKUP(H2150,Homologación!$A:$B,2,0)=Tabla1[[#This Row],[Carrera Equivalente Uniandes 2]]),"",VLOOKUP(H2150,Homologación!$A:$B,2,0)),"")</f>
        <v/>
      </c>
    </row>
    <row r="2151" spans="1:16" x14ac:dyDescent="0.25">
      <c r="A2151" s="4" t="s">
        <v>3251</v>
      </c>
      <c r="B2151" s="4" t="s">
        <v>1</v>
      </c>
      <c r="C2151" s="4" t="s">
        <v>285</v>
      </c>
      <c r="D2151" s="4" t="s">
        <v>4377</v>
      </c>
      <c r="E2151" s="4" t="s">
        <v>3</v>
      </c>
      <c r="F2151" s="4" t="s">
        <v>49</v>
      </c>
      <c r="I2151" s="4" t="s">
        <v>731</v>
      </c>
      <c r="J2151" s="4">
        <v>9001717109</v>
      </c>
      <c r="K2151" s="4" t="s">
        <v>5901</v>
      </c>
      <c r="L2151" s="4" t="s">
        <v>8463</v>
      </c>
      <c r="M2151" s="4" t="s">
        <v>1046</v>
      </c>
      <c r="N2151" s="4" t="str">
        <f>VLOOKUP(F2151,Homologación!$A:$B,2,0)</f>
        <v>Ingeniería Ambiental</v>
      </c>
      <c r="O2151" s="4" t="str">
        <f>IFERROR(IF(VLOOKUP(G2151,Homologación!$A:$B,2,0)=Tabla1[[#This Row],[Carrera Equivalente Uniandes 1]],"",VLOOKUP(G2151,Homologación!$A:$B,2,0)),"")</f>
        <v/>
      </c>
      <c r="P2151" s="4" t="str">
        <f>IFERROR(IF(OR(VLOOKUP(H2151,Homologación!$A:$B,2,0)=Tabla1[[#This Row],[Carrera Equivalente Uniandes 1]],VLOOKUP(H2151,Homologación!$A:$B,2,0)=Tabla1[[#This Row],[Carrera Equivalente Uniandes 2]]),"",VLOOKUP(H2151,Homologación!$A:$B,2,0)),"")</f>
        <v/>
      </c>
    </row>
    <row r="2152" spans="1:16" x14ac:dyDescent="0.25">
      <c r="A2152" s="4" t="s">
        <v>3252</v>
      </c>
      <c r="B2152" s="4" t="s">
        <v>1</v>
      </c>
      <c r="C2152" s="4" t="s">
        <v>285</v>
      </c>
      <c r="D2152" s="4" t="s">
        <v>4377</v>
      </c>
      <c r="E2152" s="4" t="s">
        <v>3</v>
      </c>
      <c r="F2152" s="4" t="s">
        <v>49</v>
      </c>
      <c r="I2152" s="4" t="s">
        <v>731</v>
      </c>
      <c r="J2152" s="4">
        <v>9001717109</v>
      </c>
      <c r="K2152" s="4" t="s">
        <v>5901</v>
      </c>
      <c r="L2152" s="4" t="s">
        <v>8464</v>
      </c>
      <c r="M2152" s="4" t="s">
        <v>1046</v>
      </c>
      <c r="N2152" s="4" t="str">
        <f>VLOOKUP(F2152,Homologación!$A:$B,2,0)</f>
        <v>Ingeniería Ambiental</v>
      </c>
      <c r="O2152" s="4" t="str">
        <f>IFERROR(IF(VLOOKUP(G2152,Homologación!$A:$B,2,0)=Tabla1[[#This Row],[Carrera Equivalente Uniandes 1]],"",VLOOKUP(G2152,Homologación!$A:$B,2,0)),"")</f>
        <v/>
      </c>
      <c r="P2152" s="4" t="str">
        <f>IFERROR(IF(OR(VLOOKUP(H2152,Homologación!$A:$B,2,0)=Tabla1[[#This Row],[Carrera Equivalente Uniandes 1]],VLOOKUP(H2152,Homologación!$A:$B,2,0)=Tabla1[[#This Row],[Carrera Equivalente Uniandes 2]]),"",VLOOKUP(H2152,Homologación!$A:$B,2,0)),"")</f>
        <v/>
      </c>
    </row>
    <row r="2153" spans="1:16" x14ac:dyDescent="0.25">
      <c r="A2153" s="4" t="s">
        <v>3253</v>
      </c>
      <c r="B2153" s="4" t="s">
        <v>1</v>
      </c>
      <c r="C2153" s="4" t="s">
        <v>285</v>
      </c>
      <c r="D2153" s="4" t="s">
        <v>4377</v>
      </c>
      <c r="E2153" s="4" t="s">
        <v>3</v>
      </c>
      <c r="F2153" s="4" t="s">
        <v>49</v>
      </c>
      <c r="I2153" s="4" t="s">
        <v>731</v>
      </c>
      <c r="J2153" s="4">
        <v>9001717109</v>
      </c>
      <c r="K2153" s="4" t="s">
        <v>5901</v>
      </c>
      <c r="L2153" s="4" t="s">
        <v>8465</v>
      </c>
      <c r="M2153" s="4" t="s">
        <v>1046</v>
      </c>
      <c r="N2153" s="4" t="str">
        <f>VLOOKUP(F2153,Homologación!$A:$B,2,0)</f>
        <v>Ingeniería Ambiental</v>
      </c>
      <c r="O2153" s="4" t="str">
        <f>IFERROR(IF(VLOOKUP(G2153,Homologación!$A:$B,2,0)=Tabla1[[#This Row],[Carrera Equivalente Uniandes 1]],"",VLOOKUP(G2153,Homologación!$A:$B,2,0)),"")</f>
        <v/>
      </c>
      <c r="P2153" s="4" t="str">
        <f>IFERROR(IF(OR(VLOOKUP(H2153,Homologación!$A:$B,2,0)=Tabla1[[#This Row],[Carrera Equivalente Uniandes 1]],VLOOKUP(H2153,Homologación!$A:$B,2,0)=Tabla1[[#This Row],[Carrera Equivalente Uniandes 2]]),"",VLOOKUP(H2153,Homologación!$A:$B,2,0)),"")</f>
        <v/>
      </c>
    </row>
    <row r="2154" spans="1:16" x14ac:dyDescent="0.25">
      <c r="A2154" s="4" t="s">
        <v>3254</v>
      </c>
      <c r="B2154" s="4" t="s">
        <v>48</v>
      </c>
      <c r="C2154" s="4" t="s">
        <v>60</v>
      </c>
      <c r="D2154" s="4" t="s">
        <v>4363</v>
      </c>
      <c r="E2154" s="4" t="s">
        <v>3</v>
      </c>
      <c r="F2154" s="4" t="s">
        <v>16</v>
      </c>
      <c r="I2154" s="4" t="s">
        <v>282</v>
      </c>
      <c r="J2154" s="4">
        <v>8002158072</v>
      </c>
      <c r="K2154" s="4" t="s">
        <v>984</v>
      </c>
      <c r="L2154" s="4" t="s">
        <v>985</v>
      </c>
      <c r="M2154" s="4" t="s">
        <v>1095</v>
      </c>
      <c r="N2154" s="4" t="str">
        <f>VLOOKUP(F2154,Homologación!$A:$B,2,0)</f>
        <v>Ingeniería Civil</v>
      </c>
      <c r="O2154" s="4" t="str">
        <f>IFERROR(IF(VLOOKUP(G2154,Homologación!$A:$B,2,0)=Tabla1[[#This Row],[Carrera Equivalente Uniandes 1]],"",VLOOKUP(G2154,Homologación!$A:$B,2,0)),"")</f>
        <v/>
      </c>
      <c r="P2154" s="4" t="str">
        <f>IFERROR(IF(OR(VLOOKUP(H2154,Homologación!$A:$B,2,0)=Tabla1[[#This Row],[Carrera Equivalente Uniandes 1]],VLOOKUP(H2154,Homologación!$A:$B,2,0)=Tabla1[[#This Row],[Carrera Equivalente Uniandes 2]]),"",VLOOKUP(H2154,Homologación!$A:$B,2,0)),"")</f>
        <v/>
      </c>
    </row>
    <row r="2155" spans="1:16" x14ac:dyDescent="0.25">
      <c r="A2155" s="4" t="s">
        <v>3255</v>
      </c>
      <c r="B2155" s="4" t="s">
        <v>48</v>
      </c>
      <c r="C2155" s="4" t="s">
        <v>60</v>
      </c>
      <c r="D2155" s="4" t="s">
        <v>4363</v>
      </c>
      <c r="E2155" s="4" t="s">
        <v>3</v>
      </c>
      <c r="F2155" s="4" t="s">
        <v>16</v>
      </c>
      <c r="I2155" s="4" t="s">
        <v>282</v>
      </c>
      <c r="J2155" s="4">
        <v>8002158072</v>
      </c>
      <c r="K2155" s="4" t="s">
        <v>984</v>
      </c>
      <c r="L2155" s="4" t="s">
        <v>985</v>
      </c>
      <c r="M2155" s="4" t="s">
        <v>1095</v>
      </c>
      <c r="N2155" s="4" t="str">
        <f>VLOOKUP(F2155,Homologación!$A:$B,2,0)</f>
        <v>Ingeniería Civil</v>
      </c>
      <c r="O2155" s="4" t="str">
        <f>IFERROR(IF(VLOOKUP(G2155,Homologación!$A:$B,2,0)=Tabla1[[#This Row],[Carrera Equivalente Uniandes 1]],"",VLOOKUP(G2155,Homologación!$A:$B,2,0)),"")</f>
        <v/>
      </c>
      <c r="P2155" s="4" t="str">
        <f>IFERROR(IF(OR(VLOOKUP(H2155,Homologación!$A:$B,2,0)=Tabla1[[#This Row],[Carrera Equivalente Uniandes 1]],VLOOKUP(H2155,Homologación!$A:$B,2,0)=Tabla1[[#This Row],[Carrera Equivalente Uniandes 2]]),"",VLOOKUP(H2155,Homologación!$A:$B,2,0)),"")</f>
        <v/>
      </c>
    </row>
    <row r="2156" spans="1:16" x14ac:dyDescent="0.25">
      <c r="A2156" s="4" t="s">
        <v>3256</v>
      </c>
      <c r="B2156" s="4" t="s">
        <v>48</v>
      </c>
      <c r="C2156" s="4" t="s">
        <v>60</v>
      </c>
      <c r="D2156" s="4" t="s">
        <v>4363</v>
      </c>
      <c r="E2156" s="4" t="s">
        <v>9572</v>
      </c>
      <c r="F2156" s="4" t="s">
        <v>44</v>
      </c>
      <c r="G2156" s="4" t="s">
        <v>18</v>
      </c>
      <c r="I2156" s="4" t="s">
        <v>282</v>
      </c>
      <c r="J2156" s="4">
        <v>8002158072</v>
      </c>
      <c r="K2156" s="4" t="s">
        <v>982</v>
      </c>
      <c r="L2156" s="4" t="s">
        <v>983</v>
      </c>
      <c r="M2156" s="4" t="s">
        <v>1095</v>
      </c>
      <c r="N2156" s="4" t="str">
        <f>VLOOKUP(F2156,Homologación!$A:$B,2,0)</f>
        <v>Administración</v>
      </c>
      <c r="O2156" s="4" t="str">
        <f>IFERROR(IF(VLOOKUP(G2156,Homologación!$A:$B,2,0)=Tabla1[[#This Row],[Carrera Equivalente Uniandes 1]],"",VLOOKUP(G2156,Homologación!$A:$B,2,0)),"")</f>
        <v>Historia</v>
      </c>
      <c r="P2156" s="4" t="str">
        <f>IFERROR(IF(OR(VLOOKUP(H2156,Homologación!$A:$B,2,0)=Tabla1[[#This Row],[Carrera Equivalente Uniandes 1]],VLOOKUP(H2156,Homologación!$A:$B,2,0)=Tabla1[[#This Row],[Carrera Equivalente Uniandes 2]]),"",VLOOKUP(H2156,Homologación!$A:$B,2,0)),"")</f>
        <v/>
      </c>
    </row>
    <row r="2157" spans="1:16" x14ac:dyDescent="0.25">
      <c r="A2157" s="4" t="s">
        <v>3257</v>
      </c>
      <c r="B2157" s="4" t="s">
        <v>48</v>
      </c>
      <c r="C2157" s="4" t="s">
        <v>60</v>
      </c>
      <c r="D2157" s="4" t="s">
        <v>4363</v>
      </c>
      <c r="E2157" s="4" t="s">
        <v>9572</v>
      </c>
      <c r="F2157" s="4" t="s">
        <v>36</v>
      </c>
      <c r="G2157" s="4" t="s">
        <v>67</v>
      </c>
      <c r="I2157" s="4" t="s">
        <v>282</v>
      </c>
      <c r="J2157" s="4">
        <v>8002158072</v>
      </c>
      <c r="K2157" s="4" t="s">
        <v>899</v>
      </c>
      <c r="L2157" s="4" t="s">
        <v>981</v>
      </c>
      <c r="M2157" s="4" t="s">
        <v>1095</v>
      </c>
      <c r="N2157" s="4" t="str">
        <f>VLOOKUP(F2157,Homologación!$A:$B,2,0)</f>
        <v>Historia</v>
      </c>
      <c r="O2157" s="4" t="str">
        <f>IFERROR(IF(VLOOKUP(G2157,Homologación!$A:$B,2,0)=Tabla1[[#This Row],[Carrera Equivalente Uniandes 1]],"",VLOOKUP(G2157,Homologación!$A:$B,2,0)),"")</f>
        <v/>
      </c>
      <c r="P2157" s="4" t="str">
        <f>IFERROR(IF(OR(VLOOKUP(H2157,Homologación!$A:$B,2,0)=Tabla1[[#This Row],[Carrera Equivalente Uniandes 1]],VLOOKUP(H2157,Homologación!$A:$B,2,0)=Tabla1[[#This Row],[Carrera Equivalente Uniandes 2]]),"",VLOOKUP(H2157,Homologación!$A:$B,2,0)),"")</f>
        <v/>
      </c>
    </row>
    <row r="2158" spans="1:16" x14ac:dyDescent="0.25">
      <c r="A2158" s="4" t="s">
        <v>3258</v>
      </c>
      <c r="B2158" s="4" t="s">
        <v>75</v>
      </c>
      <c r="C2158" s="4" t="s">
        <v>176</v>
      </c>
      <c r="D2158" s="4" t="s">
        <v>430</v>
      </c>
      <c r="E2158" s="4" t="s">
        <v>3</v>
      </c>
      <c r="F2158" s="4" t="s">
        <v>39</v>
      </c>
      <c r="I2158" s="4" t="s">
        <v>732</v>
      </c>
      <c r="J2158" s="4">
        <v>8001876154</v>
      </c>
      <c r="K2158" s="4" t="s">
        <v>880</v>
      </c>
      <c r="L2158" s="4" t="s">
        <v>8466</v>
      </c>
      <c r="M2158" s="4" t="s">
        <v>1095</v>
      </c>
      <c r="N2158" s="4" t="str">
        <f>VLOOKUP(F2158,Homologación!$A:$B,2,0)</f>
        <v>Contaduría Internacional</v>
      </c>
      <c r="O2158" s="4" t="str">
        <f>IFERROR(IF(VLOOKUP(G2158,Homologación!$A:$B,2,0)=Tabla1[[#This Row],[Carrera Equivalente Uniandes 1]],"",VLOOKUP(G2158,Homologación!$A:$B,2,0)),"")</f>
        <v/>
      </c>
      <c r="P2158" s="4" t="str">
        <f>IFERROR(IF(OR(VLOOKUP(H2158,Homologación!$A:$B,2,0)=Tabla1[[#This Row],[Carrera Equivalente Uniandes 1]],VLOOKUP(H2158,Homologación!$A:$B,2,0)=Tabla1[[#This Row],[Carrera Equivalente Uniandes 2]]),"",VLOOKUP(H2158,Homologación!$A:$B,2,0)),"")</f>
        <v/>
      </c>
    </row>
    <row r="2159" spans="1:16" x14ac:dyDescent="0.25">
      <c r="A2159" s="4" t="s">
        <v>3259</v>
      </c>
      <c r="B2159" s="4" t="s">
        <v>75</v>
      </c>
      <c r="C2159" s="4" t="s">
        <v>176</v>
      </c>
      <c r="D2159" s="4" t="s">
        <v>430</v>
      </c>
      <c r="E2159" s="4" t="s">
        <v>3</v>
      </c>
      <c r="F2159" s="4" t="s">
        <v>37</v>
      </c>
      <c r="G2159" s="4" t="s">
        <v>542</v>
      </c>
      <c r="I2159" s="4" t="s">
        <v>732</v>
      </c>
      <c r="J2159" s="4">
        <v>8001876154</v>
      </c>
      <c r="K2159" s="4" t="s">
        <v>5902</v>
      </c>
      <c r="L2159" s="4" t="s">
        <v>8467</v>
      </c>
      <c r="M2159" s="4" t="s">
        <v>1095</v>
      </c>
      <c r="N2159" s="4" t="str">
        <f>VLOOKUP(F2159,Homologación!$A:$B,2,0)</f>
        <v>Ingeniería de Sistemas y Computación</v>
      </c>
      <c r="O2159" s="4" t="str">
        <f>IFERROR(IF(VLOOKUP(G2159,Homologación!$A:$B,2,0)=Tabla1[[#This Row],[Carrera Equivalente Uniandes 1]],"",VLOOKUP(G2159,Homologación!$A:$B,2,0)),"")</f>
        <v/>
      </c>
      <c r="P2159" s="4" t="str">
        <f>IFERROR(IF(OR(VLOOKUP(H2159,Homologación!$A:$B,2,0)=Tabla1[[#This Row],[Carrera Equivalente Uniandes 1]],VLOOKUP(H2159,Homologación!$A:$B,2,0)=Tabla1[[#This Row],[Carrera Equivalente Uniandes 2]]),"",VLOOKUP(H2159,Homologación!$A:$B,2,0)),"")</f>
        <v/>
      </c>
    </row>
    <row r="2160" spans="1:16" x14ac:dyDescent="0.25">
      <c r="A2160" s="4" t="s">
        <v>3260</v>
      </c>
      <c r="B2160" s="4" t="s">
        <v>75</v>
      </c>
      <c r="C2160" s="4" t="s">
        <v>176</v>
      </c>
      <c r="D2160" s="4" t="s">
        <v>430</v>
      </c>
      <c r="E2160" s="4" t="s">
        <v>3</v>
      </c>
      <c r="F2160" s="4" t="s">
        <v>450</v>
      </c>
      <c r="G2160" s="4" t="s">
        <v>9534</v>
      </c>
      <c r="I2160" s="4" t="s">
        <v>732</v>
      </c>
      <c r="J2160" s="4">
        <v>8001876154</v>
      </c>
      <c r="K2160" s="4" t="s">
        <v>5903</v>
      </c>
      <c r="L2160" s="4" t="s">
        <v>8468</v>
      </c>
      <c r="M2160" s="4" t="s">
        <v>1095</v>
      </c>
      <c r="N2160" s="4" t="str">
        <f>VLOOKUP(F2160,Homologación!$A:$B,2,0)</f>
        <v>Licenciatura en Educación para la Primera Infancia</v>
      </c>
      <c r="O2160" s="4" t="str">
        <f>IFERROR(IF(VLOOKUP(G2160,Homologación!$A:$B,2,0)=Tabla1[[#This Row],[Carrera Equivalente Uniandes 1]],"",VLOOKUP(G2160,Homologación!$A:$B,2,0)),"")</f>
        <v/>
      </c>
      <c r="P2160" s="4" t="str">
        <f>IFERROR(IF(OR(VLOOKUP(H2160,Homologación!$A:$B,2,0)=Tabla1[[#This Row],[Carrera Equivalente Uniandes 1]],VLOOKUP(H2160,Homologación!$A:$B,2,0)=Tabla1[[#This Row],[Carrera Equivalente Uniandes 2]]),"",VLOOKUP(H2160,Homologación!$A:$B,2,0)),"")</f>
        <v/>
      </c>
    </row>
    <row r="2161" spans="1:16" x14ac:dyDescent="0.25">
      <c r="A2161" s="4" t="s">
        <v>3261</v>
      </c>
      <c r="B2161" s="4" t="s">
        <v>75</v>
      </c>
      <c r="C2161" s="4" t="s">
        <v>176</v>
      </c>
      <c r="D2161" s="4" t="s">
        <v>430</v>
      </c>
      <c r="E2161" s="4" t="s">
        <v>3</v>
      </c>
      <c r="F2161" s="4" t="s">
        <v>14</v>
      </c>
      <c r="I2161" s="4" t="s">
        <v>732</v>
      </c>
      <c r="J2161" s="4">
        <v>8001876154</v>
      </c>
      <c r="K2161" s="4" t="s">
        <v>5904</v>
      </c>
      <c r="L2161" s="4" t="s">
        <v>8469</v>
      </c>
      <c r="M2161" s="4" t="s">
        <v>1095</v>
      </c>
      <c r="N2161" s="4" t="str">
        <f>VLOOKUP(F2161,Homologación!$A:$B,2,0)</f>
        <v>Ingeniería Industrial</v>
      </c>
      <c r="O2161" s="4" t="str">
        <f>IFERROR(IF(VLOOKUP(G2161,Homologación!$A:$B,2,0)=Tabla1[[#This Row],[Carrera Equivalente Uniandes 1]],"",VLOOKUP(G2161,Homologación!$A:$B,2,0)),"")</f>
        <v/>
      </c>
      <c r="P2161" s="4" t="str">
        <f>IFERROR(IF(OR(VLOOKUP(H2161,Homologación!$A:$B,2,0)=Tabla1[[#This Row],[Carrera Equivalente Uniandes 1]],VLOOKUP(H2161,Homologación!$A:$B,2,0)=Tabla1[[#This Row],[Carrera Equivalente Uniandes 2]]),"",VLOOKUP(H2161,Homologación!$A:$B,2,0)),"")</f>
        <v/>
      </c>
    </row>
    <row r="2162" spans="1:16" x14ac:dyDescent="0.25">
      <c r="A2162" s="4" t="s">
        <v>3262</v>
      </c>
      <c r="B2162" s="4" t="s">
        <v>75</v>
      </c>
      <c r="C2162" s="4" t="s">
        <v>176</v>
      </c>
      <c r="D2162" s="4" t="s">
        <v>430</v>
      </c>
      <c r="E2162" s="4" t="s">
        <v>3</v>
      </c>
      <c r="F2162" s="4" t="s">
        <v>7</v>
      </c>
      <c r="I2162" s="4" t="s">
        <v>732</v>
      </c>
      <c r="J2162" s="4">
        <v>8001876154</v>
      </c>
      <c r="K2162" s="4" t="s">
        <v>4734</v>
      </c>
      <c r="L2162" s="4" t="s">
        <v>8470</v>
      </c>
      <c r="M2162" s="4" t="s">
        <v>1095</v>
      </c>
      <c r="N2162" s="4" t="str">
        <f>VLOOKUP(F2162,Homologación!$A:$B,2,0)</f>
        <v>Arquitectura</v>
      </c>
      <c r="O2162" s="4" t="str">
        <f>IFERROR(IF(VLOOKUP(G2162,Homologación!$A:$B,2,0)=Tabla1[[#This Row],[Carrera Equivalente Uniandes 1]],"",VLOOKUP(G2162,Homologación!$A:$B,2,0)),"")</f>
        <v/>
      </c>
      <c r="P2162" s="4" t="str">
        <f>IFERROR(IF(OR(VLOOKUP(H2162,Homologación!$A:$B,2,0)=Tabla1[[#This Row],[Carrera Equivalente Uniandes 1]],VLOOKUP(H2162,Homologación!$A:$B,2,0)=Tabla1[[#This Row],[Carrera Equivalente Uniandes 2]]),"",VLOOKUP(H2162,Homologación!$A:$B,2,0)),"")</f>
        <v/>
      </c>
    </row>
    <row r="2163" spans="1:16" x14ac:dyDescent="0.25">
      <c r="A2163" s="4" t="s">
        <v>3263</v>
      </c>
      <c r="B2163" s="4" t="s">
        <v>94</v>
      </c>
      <c r="C2163" s="4" t="s">
        <v>290</v>
      </c>
      <c r="D2163" s="4" t="s">
        <v>427</v>
      </c>
      <c r="E2163" s="4" t="s">
        <v>9572</v>
      </c>
      <c r="F2163" s="4" t="s">
        <v>449</v>
      </c>
      <c r="G2163" s="4" t="s">
        <v>56</v>
      </c>
      <c r="H2163" s="4" t="s">
        <v>46</v>
      </c>
      <c r="I2163" s="4" t="s">
        <v>733</v>
      </c>
      <c r="J2163" s="4">
        <v>8000944498</v>
      </c>
      <c r="K2163" s="4" t="s">
        <v>988</v>
      </c>
      <c r="L2163" s="4" t="s">
        <v>989</v>
      </c>
      <c r="M2163" s="4" t="s">
        <v>1095</v>
      </c>
      <c r="N2163" s="4" t="str">
        <f>VLOOKUP(F2163,Homologación!$A:$B,2,0)</f>
        <v>Ingeniería Biomédica</v>
      </c>
      <c r="O2163" s="4" t="str">
        <f>IFERROR(IF(VLOOKUP(G2163,Homologación!$A:$B,2,0)=Tabla1[[#This Row],[Carrera Equivalente Uniandes 1]],"",VLOOKUP(G2163,Homologación!$A:$B,2,0)),"")</f>
        <v/>
      </c>
      <c r="P2163" s="4" t="str">
        <f>IFERROR(IF(OR(VLOOKUP(H2163,Homologación!$A:$B,2,0)=Tabla1[[#This Row],[Carrera Equivalente Uniandes 1]],VLOOKUP(H2163,Homologación!$A:$B,2,0)=Tabla1[[#This Row],[Carrera Equivalente Uniandes 2]]),"",VLOOKUP(H2163,Homologación!$A:$B,2,0)),"")</f>
        <v/>
      </c>
    </row>
    <row r="2164" spans="1:16" x14ac:dyDescent="0.25">
      <c r="A2164" s="4" t="s">
        <v>3264</v>
      </c>
      <c r="B2164" s="4" t="s">
        <v>94</v>
      </c>
      <c r="C2164" s="4" t="s">
        <v>290</v>
      </c>
      <c r="D2164" s="4" t="s">
        <v>427</v>
      </c>
      <c r="E2164" s="4" t="s">
        <v>9</v>
      </c>
      <c r="F2164" s="4" t="s">
        <v>18</v>
      </c>
      <c r="G2164" s="4" t="s">
        <v>44</v>
      </c>
      <c r="I2164" s="4" t="s">
        <v>733</v>
      </c>
      <c r="J2164" s="4">
        <v>8000944498</v>
      </c>
      <c r="K2164" s="4" t="s">
        <v>5905</v>
      </c>
      <c r="L2164" s="4" t="s">
        <v>8471</v>
      </c>
      <c r="M2164" s="4" t="s">
        <v>1095</v>
      </c>
      <c r="N2164" s="4" t="str">
        <f>VLOOKUP(F2164,Homologación!$A:$B,2,0)</f>
        <v>Historia</v>
      </c>
      <c r="O2164" s="4" t="str">
        <f>IFERROR(IF(VLOOKUP(G2164,Homologación!$A:$B,2,0)=Tabla1[[#This Row],[Carrera Equivalente Uniandes 1]],"",VLOOKUP(G2164,Homologación!$A:$B,2,0)),"")</f>
        <v>Administración</v>
      </c>
      <c r="P2164" s="4" t="str">
        <f>IFERROR(IF(OR(VLOOKUP(H2164,Homologación!$A:$B,2,0)=Tabla1[[#This Row],[Carrera Equivalente Uniandes 1]],VLOOKUP(H2164,Homologación!$A:$B,2,0)=Tabla1[[#This Row],[Carrera Equivalente Uniandes 2]]),"",VLOOKUP(H2164,Homologación!$A:$B,2,0)),"")</f>
        <v/>
      </c>
    </row>
    <row r="2165" spans="1:16" x14ac:dyDescent="0.25">
      <c r="A2165" s="4" t="s">
        <v>3265</v>
      </c>
      <c r="B2165" s="4" t="s">
        <v>94</v>
      </c>
      <c r="C2165" s="4" t="s">
        <v>290</v>
      </c>
      <c r="D2165" s="4" t="s">
        <v>427</v>
      </c>
      <c r="E2165" s="4" t="s">
        <v>9572</v>
      </c>
      <c r="F2165" s="4" t="s">
        <v>18</v>
      </c>
      <c r="G2165" s="4" t="s">
        <v>44</v>
      </c>
      <c r="I2165" s="4" t="s">
        <v>733</v>
      </c>
      <c r="J2165" s="4">
        <v>8000944498</v>
      </c>
      <c r="K2165" s="4" t="s">
        <v>990</v>
      </c>
      <c r="L2165" s="4" t="s">
        <v>991</v>
      </c>
      <c r="M2165" s="4" t="s">
        <v>1095</v>
      </c>
      <c r="N2165" s="4" t="str">
        <f>VLOOKUP(F2165,Homologación!$A:$B,2,0)</f>
        <v>Historia</v>
      </c>
      <c r="O2165" s="4" t="str">
        <f>IFERROR(IF(VLOOKUP(G2165,Homologación!$A:$B,2,0)=Tabla1[[#This Row],[Carrera Equivalente Uniandes 1]],"",VLOOKUP(G2165,Homologación!$A:$B,2,0)),"")</f>
        <v>Administración</v>
      </c>
      <c r="P2165" s="4" t="str">
        <f>IFERROR(IF(OR(VLOOKUP(H2165,Homologación!$A:$B,2,0)=Tabla1[[#This Row],[Carrera Equivalente Uniandes 1]],VLOOKUP(H2165,Homologación!$A:$B,2,0)=Tabla1[[#This Row],[Carrera Equivalente Uniandes 2]]),"",VLOOKUP(H2165,Homologación!$A:$B,2,0)),"")</f>
        <v/>
      </c>
    </row>
    <row r="2166" spans="1:16" x14ac:dyDescent="0.25">
      <c r="A2166" s="4" t="s">
        <v>3266</v>
      </c>
      <c r="B2166" s="4" t="s">
        <v>94</v>
      </c>
      <c r="C2166" s="4" t="s">
        <v>290</v>
      </c>
      <c r="D2166" s="4" t="s">
        <v>427</v>
      </c>
      <c r="E2166" s="4" t="s">
        <v>9572</v>
      </c>
      <c r="F2166" s="4" t="s">
        <v>432</v>
      </c>
      <c r="G2166" s="4" t="s">
        <v>36</v>
      </c>
      <c r="I2166" s="4" t="s">
        <v>733</v>
      </c>
      <c r="J2166" s="4">
        <v>8000944498</v>
      </c>
      <c r="K2166" s="4" t="s">
        <v>986</v>
      </c>
      <c r="L2166" s="4" t="s">
        <v>987</v>
      </c>
      <c r="M2166" s="4" t="s">
        <v>1095</v>
      </c>
      <c r="N2166" s="4" t="str">
        <f>VLOOKUP(F2166,Homologación!$A:$B,2,0)</f>
        <v>Ingeniería Industrial</v>
      </c>
      <c r="O2166" s="4" t="str">
        <f>IFERROR(IF(VLOOKUP(G2166,Homologación!$A:$B,2,0)=Tabla1[[#This Row],[Carrera Equivalente Uniandes 1]],"",VLOOKUP(G2166,Homologación!$A:$B,2,0)),"")</f>
        <v>Historia</v>
      </c>
      <c r="P2166" s="4" t="str">
        <f>IFERROR(IF(OR(VLOOKUP(H2166,Homologación!$A:$B,2,0)=Tabla1[[#This Row],[Carrera Equivalente Uniandes 1]],VLOOKUP(H2166,Homologación!$A:$B,2,0)=Tabla1[[#This Row],[Carrera Equivalente Uniandes 2]]),"",VLOOKUP(H2166,Homologación!$A:$B,2,0)),"")</f>
        <v/>
      </c>
    </row>
    <row r="2167" spans="1:16" x14ac:dyDescent="0.25">
      <c r="A2167" s="4" t="s">
        <v>3267</v>
      </c>
      <c r="B2167" s="4" t="s">
        <v>94</v>
      </c>
      <c r="C2167" s="4" t="s">
        <v>290</v>
      </c>
      <c r="D2167" s="4" t="s">
        <v>427</v>
      </c>
      <c r="E2167" s="4" t="s">
        <v>9572</v>
      </c>
      <c r="F2167" s="4" t="s">
        <v>32</v>
      </c>
      <c r="G2167" s="4" t="s">
        <v>31</v>
      </c>
      <c r="I2167" s="4" t="s">
        <v>733</v>
      </c>
      <c r="J2167" s="4">
        <v>8000944498</v>
      </c>
      <c r="K2167" s="4" t="s">
        <v>5906</v>
      </c>
      <c r="L2167" s="4" t="s">
        <v>8472</v>
      </c>
      <c r="M2167" s="4" t="s">
        <v>1095</v>
      </c>
      <c r="N2167" s="4" t="str">
        <f>VLOOKUP(F2167,Homologación!$A:$B,2,0)</f>
        <v>Contaduría Internacional</v>
      </c>
      <c r="O2167" s="4" t="str">
        <f>IFERROR(IF(VLOOKUP(G2167,Homologación!$A:$B,2,0)=Tabla1[[#This Row],[Carrera Equivalente Uniandes 1]],"",VLOOKUP(G2167,Homologación!$A:$B,2,0)),"")</f>
        <v/>
      </c>
      <c r="P2167" s="4" t="str">
        <f>IFERROR(IF(OR(VLOOKUP(H2167,Homologación!$A:$B,2,0)=Tabla1[[#This Row],[Carrera Equivalente Uniandes 1]],VLOOKUP(H2167,Homologación!$A:$B,2,0)=Tabla1[[#This Row],[Carrera Equivalente Uniandes 2]]),"",VLOOKUP(H2167,Homologación!$A:$B,2,0)),"")</f>
        <v/>
      </c>
    </row>
    <row r="2168" spans="1:16" x14ac:dyDescent="0.25">
      <c r="A2168" s="4" t="s">
        <v>3268</v>
      </c>
      <c r="B2168" s="4" t="s">
        <v>131</v>
      </c>
      <c r="C2168" s="4" t="s">
        <v>278</v>
      </c>
      <c r="D2168" s="4" t="s">
        <v>4381</v>
      </c>
      <c r="E2168" s="4" t="s">
        <v>3</v>
      </c>
      <c r="F2168" s="4" t="s">
        <v>64</v>
      </c>
      <c r="I2168" s="4" t="s">
        <v>395</v>
      </c>
      <c r="J2168" s="4">
        <v>8904803080</v>
      </c>
      <c r="K2168" s="4" t="s">
        <v>5907</v>
      </c>
      <c r="L2168" s="4" t="s">
        <v>8473</v>
      </c>
      <c r="M2168" s="4" t="s">
        <v>1095</v>
      </c>
      <c r="N2168" s="4" t="str">
        <f>VLOOKUP(F2168,Homologación!$A:$B,2,0)</f>
        <v>Diseño</v>
      </c>
      <c r="O2168" s="4" t="str">
        <f>IFERROR(IF(VLOOKUP(G2168,Homologación!$A:$B,2,0)=Tabla1[[#This Row],[Carrera Equivalente Uniandes 1]],"",VLOOKUP(G2168,Homologación!$A:$B,2,0)),"")</f>
        <v/>
      </c>
      <c r="P2168" s="4" t="str">
        <f>IFERROR(IF(OR(VLOOKUP(H2168,Homologación!$A:$B,2,0)=Tabla1[[#This Row],[Carrera Equivalente Uniandes 1]],VLOOKUP(H2168,Homologación!$A:$B,2,0)=Tabla1[[#This Row],[Carrera Equivalente Uniandes 2]]),"",VLOOKUP(H2168,Homologación!$A:$B,2,0)),"")</f>
        <v/>
      </c>
    </row>
    <row r="2169" spans="1:16" x14ac:dyDescent="0.25">
      <c r="A2169" s="4" t="s">
        <v>3269</v>
      </c>
      <c r="B2169" s="4" t="s">
        <v>131</v>
      </c>
      <c r="C2169" s="4" t="s">
        <v>278</v>
      </c>
      <c r="D2169" s="4" t="s">
        <v>4381</v>
      </c>
      <c r="E2169" s="4" t="s">
        <v>3</v>
      </c>
      <c r="F2169" s="4" t="s">
        <v>613</v>
      </c>
      <c r="I2169" s="4" t="s">
        <v>395</v>
      </c>
      <c r="J2169" s="4">
        <v>8904803080</v>
      </c>
      <c r="K2169" s="4" t="s">
        <v>5908</v>
      </c>
      <c r="L2169" s="4" t="s">
        <v>8474</v>
      </c>
      <c r="M2169" s="4" t="s">
        <v>1095</v>
      </c>
      <c r="N2169" s="4" t="str">
        <f>VLOOKUP(F2169,Homologación!$A:$B,2,0)</f>
        <v>Música</v>
      </c>
      <c r="O2169" s="4" t="str">
        <f>IFERROR(IF(VLOOKUP(G2169,Homologación!$A:$B,2,0)=Tabla1[[#This Row],[Carrera Equivalente Uniandes 1]],"",VLOOKUP(G2169,Homologación!$A:$B,2,0)),"")</f>
        <v/>
      </c>
      <c r="P2169" s="4" t="str">
        <f>IFERROR(IF(OR(VLOOKUP(H2169,Homologación!$A:$B,2,0)=Tabla1[[#This Row],[Carrera Equivalente Uniandes 1]],VLOOKUP(H2169,Homologación!$A:$B,2,0)=Tabla1[[#This Row],[Carrera Equivalente Uniandes 2]]),"",VLOOKUP(H2169,Homologación!$A:$B,2,0)),"")</f>
        <v/>
      </c>
    </row>
    <row r="2170" spans="1:16" x14ac:dyDescent="0.25">
      <c r="A2170" s="4" t="s">
        <v>3270</v>
      </c>
      <c r="B2170" s="4" t="s">
        <v>131</v>
      </c>
      <c r="C2170" s="4" t="s">
        <v>278</v>
      </c>
      <c r="D2170" s="4" t="s">
        <v>4381</v>
      </c>
      <c r="E2170" s="4" t="s">
        <v>3</v>
      </c>
      <c r="F2170" s="4" t="s">
        <v>14</v>
      </c>
      <c r="I2170" s="4" t="s">
        <v>395</v>
      </c>
      <c r="J2170" s="4">
        <v>8904803080</v>
      </c>
      <c r="K2170" s="4" t="s">
        <v>5909</v>
      </c>
      <c r="L2170" s="4" t="s">
        <v>8475</v>
      </c>
      <c r="M2170" s="4" t="s">
        <v>1095</v>
      </c>
      <c r="N2170" s="4" t="str">
        <f>VLOOKUP(F2170,Homologación!$A:$B,2,0)</f>
        <v>Ingeniería Industrial</v>
      </c>
      <c r="O2170" s="4" t="str">
        <f>IFERROR(IF(VLOOKUP(G2170,Homologación!$A:$B,2,0)=Tabla1[[#This Row],[Carrera Equivalente Uniandes 1]],"",VLOOKUP(G2170,Homologación!$A:$B,2,0)),"")</f>
        <v/>
      </c>
      <c r="P2170" s="4" t="str">
        <f>IFERROR(IF(OR(VLOOKUP(H2170,Homologación!$A:$B,2,0)=Tabla1[[#This Row],[Carrera Equivalente Uniandes 1]],VLOOKUP(H2170,Homologación!$A:$B,2,0)=Tabla1[[#This Row],[Carrera Equivalente Uniandes 2]]),"",VLOOKUP(H2170,Homologación!$A:$B,2,0)),"")</f>
        <v/>
      </c>
    </row>
    <row r="2171" spans="1:16" x14ac:dyDescent="0.25">
      <c r="A2171" s="4" t="s">
        <v>3271</v>
      </c>
      <c r="B2171" s="4" t="s">
        <v>131</v>
      </c>
      <c r="C2171" s="4" t="s">
        <v>278</v>
      </c>
      <c r="D2171" s="4" t="s">
        <v>4381</v>
      </c>
      <c r="E2171" s="4" t="s">
        <v>3</v>
      </c>
      <c r="F2171" s="4" t="s">
        <v>15</v>
      </c>
      <c r="I2171" s="4" t="s">
        <v>395</v>
      </c>
      <c r="J2171" s="4">
        <v>8904803080</v>
      </c>
      <c r="K2171" s="4" t="s">
        <v>5198</v>
      </c>
      <c r="L2171" s="4" t="s">
        <v>8476</v>
      </c>
      <c r="M2171" s="4" t="s">
        <v>1095</v>
      </c>
      <c r="N2171" s="4" t="str">
        <f>VLOOKUP(F2171,Homologación!$A:$B,2,0)</f>
        <v>Administración</v>
      </c>
      <c r="O2171" s="4" t="str">
        <f>IFERROR(IF(VLOOKUP(G2171,Homologación!$A:$B,2,0)=Tabla1[[#This Row],[Carrera Equivalente Uniandes 1]],"",VLOOKUP(G2171,Homologación!$A:$B,2,0)),"")</f>
        <v/>
      </c>
      <c r="P2171" s="4" t="str">
        <f>IFERROR(IF(OR(VLOOKUP(H2171,Homologación!$A:$B,2,0)=Tabla1[[#This Row],[Carrera Equivalente Uniandes 1]],VLOOKUP(H2171,Homologación!$A:$B,2,0)=Tabla1[[#This Row],[Carrera Equivalente Uniandes 2]]),"",VLOOKUP(H2171,Homologación!$A:$B,2,0)),"")</f>
        <v/>
      </c>
    </row>
    <row r="2172" spans="1:16" x14ac:dyDescent="0.25">
      <c r="A2172" s="4" t="s">
        <v>3272</v>
      </c>
      <c r="B2172" s="4" t="s">
        <v>131</v>
      </c>
      <c r="C2172" s="4" t="s">
        <v>278</v>
      </c>
      <c r="D2172" s="4" t="s">
        <v>4381</v>
      </c>
      <c r="E2172" s="4" t="s">
        <v>3</v>
      </c>
      <c r="F2172" s="4" t="s">
        <v>196</v>
      </c>
      <c r="I2172" s="4" t="s">
        <v>395</v>
      </c>
      <c r="J2172" s="4">
        <v>8904803080</v>
      </c>
      <c r="K2172" s="4" t="s">
        <v>5910</v>
      </c>
      <c r="L2172" s="4" t="s">
        <v>8477</v>
      </c>
      <c r="M2172" s="4" t="s">
        <v>1095</v>
      </c>
      <c r="N2172" s="4" t="str">
        <f>VLOOKUP(F2172,Homologación!$A:$B,2,0)</f>
        <v>Arte</v>
      </c>
      <c r="O2172" s="4" t="str">
        <f>IFERROR(IF(VLOOKUP(G2172,Homologación!$A:$B,2,0)=Tabla1[[#This Row],[Carrera Equivalente Uniandes 1]],"",VLOOKUP(G2172,Homologación!$A:$B,2,0)),"")</f>
        <v/>
      </c>
      <c r="P2172" s="4" t="str">
        <f>IFERROR(IF(OR(VLOOKUP(H2172,Homologación!$A:$B,2,0)=Tabla1[[#This Row],[Carrera Equivalente Uniandes 1]],VLOOKUP(H2172,Homologación!$A:$B,2,0)=Tabla1[[#This Row],[Carrera Equivalente Uniandes 2]]),"",VLOOKUP(H2172,Homologación!$A:$B,2,0)),"")</f>
        <v/>
      </c>
    </row>
    <row r="2173" spans="1:16" x14ac:dyDescent="0.25">
      <c r="A2173" s="4" t="s">
        <v>3273</v>
      </c>
      <c r="B2173" s="4" t="s">
        <v>26</v>
      </c>
      <c r="C2173" s="4" t="s">
        <v>26</v>
      </c>
      <c r="D2173" s="4" t="s">
        <v>431</v>
      </c>
      <c r="E2173" s="4" t="s">
        <v>9</v>
      </c>
      <c r="F2173" s="4" t="s">
        <v>614</v>
      </c>
      <c r="G2173" s="4" t="s">
        <v>523</v>
      </c>
      <c r="I2173" s="4" t="s">
        <v>734</v>
      </c>
      <c r="J2173" s="4">
        <v>8001508611</v>
      </c>
      <c r="K2173" s="4" t="s">
        <v>5911</v>
      </c>
      <c r="L2173" s="4" t="s">
        <v>8478</v>
      </c>
      <c r="M2173" s="4" t="s">
        <v>9393</v>
      </c>
      <c r="N2173" s="4" t="str">
        <f>VLOOKUP(F2173,Homologación!$A:$B,2,0)</f>
        <v>Sin equivalente</v>
      </c>
      <c r="O2173" s="4" t="str">
        <f>IFERROR(IF(VLOOKUP(G2173,Homologación!$A:$B,2,0)=Tabla1[[#This Row],[Carrera Equivalente Uniandes 1]],"",VLOOKUP(G2173,Homologación!$A:$B,2,0)),"")</f>
        <v/>
      </c>
      <c r="P2173" s="4" t="str">
        <f>IFERROR(IF(OR(VLOOKUP(H2173,Homologación!$A:$B,2,0)=Tabla1[[#This Row],[Carrera Equivalente Uniandes 1]],VLOOKUP(H2173,Homologación!$A:$B,2,0)=Tabla1[[#This Row],[Carrera Equivalente Uniandes 2]]),"",VLOOKUP(H2173,Homologación!$A:$B,2,0)),"")</f>
        <v/>
      </c>
    </row>
    <row r="2174" spans="1:16" x14ac:dyDescent="0.25">
      <c r="A2174" s="4" t="s">
        <v>3274</v>
      </c>
      <c r="B2174" s="4" t="s">
        <v>26</v>
      </c>
      <c r="C2174" s="4" t="s">
        <v>26</v>
      </c>
      <c r="D2174" s="4" t="s">
        <v>431</v>
      </c>
      <c r="E2174" s="4" t="s">
        <v>3</v>
      </c>
      <c r="F2174" s="4" t="s">
        <v>59</v>
      </c>
      <c r="I2174" s="4" t="s">
        <v>734</v>
      </c>
      <c r="J2174" s="4">
        <v>8001508611</v>
      </c>
      <c r="K2174" s="4" t="s">
        <v>992</v>
      </c>
      <c r="L2174" s="4" t="s">
        <v>993</v>
      </c>
      <c r="M2174" s="4" t="s">
        <v>9393</v>
      </c>
      <c r="N2174" s="4" t="str">
        <f>VLOOKUP(F2174,Homologación!$A:$B,2,0)</f>
        <v>Antropología</v>
      </c>
      <c r="O2174" s="4" t="str">
        <f>IFERROR(IF(VLOOKUP(G2174,Homologación!$A:$B,2,0)=Tabla1[[#This Row],[Carrera Equivalente Uniandes 1]],"",VLOOKUP(G2174,Homologación!$A:$B,2,0)),"")</f>
        <v/>
      </c>
      <c r="P2174" s="4" t="str">
        <f>IFERROR(IF(OR(VLOOKUP(H2174,Homologación!$A:$B,2,0)=Tabla1[[#This Row],[Carrera Equivalente Uniandes 1]],VLOOKUP(H2174,Homologación!$A:$B,2,0)=Tabla1[[#This Row],[Carrera Equivalente Uniandes 2]]),"",VLOOKUP(H2174,Homologación!$A:$B,2,0)),"")</f>
        <v/>
      </c>
    </row>
    <row r="2175" spans="1:16" x14ac:dyDescent="0.25">
      <c r="A2175" s="4" t="s">
        <v>3275</v>
      </c>
      <c r="B2175" s="4" t="s">
        <v>131</v>
      </c>
      <c r="C2175" s="4" t="s">
        <v>278</v>
      </c>
      <c r="D2175" s="4" t="s">
        <v>4381</v>
      </c>
      <c r="E2175" s="4" t="s">
        <v>3</v>
      </c>
      <c r="F2175" s="4" t="s">
        <v>16</v>
      </c>
      <c r="I2175" s="4" t="s">
        <v>735</v>
      </c>
      <c r="J2175" s="4">
        <v>8904811490</v>
      </c>
      <c r="K2175" s="4" t="s">
        <v>5912</v>
      </c>
      <c r="L2175" s="4" t="s">
        <v>8479</v>
      </c>
      <c r="M2175" s="4" t="s">
        <v>1095</v>
      </c>
      <c r="N2175" s="4" t="str">
        <f>VLOOKUP(F2175,Homologación!$A:$B,2,0)</f>
        <v>Ingeniería Civil</v>
      </c>
      <c r="O2175" s="4" t="str">
        <f>IFERROR(IF(VLOOKUP(G2175,Homologación!$A:$B,2,0)=Tabla1[[#This Row],[Carrera Equivalente Uniandes 1]],"",VLOOKUP(G2175,Homologación!$A:$B,2,0)),"")</f>
        <v/>
      </c>
      <c r="P2175" s="4" t="str">
        <f>IFERROR(IF(OR(VLOOKUP(H2175,Homologación!$A:$B,2,0)=Tabla1[[#This Row],[Carrera Equivalente Uniandes 1]],VLOOKUP(H2175,Homologación!$A:$B,2,0)=Tabla1[[#This Row],[Carrera Equivalente Uniandes 2]]),"",VLOOKUP(H2175,Homologación!$A:$B,2,0)),"")</f>
        <v/>
      </c>
    </row>
    <row r="2176" spans="1:16" x14ac:dyDescent="0.25">
      <c r="A2176" s="4" t="s">
        <v>3276</v>
      </c>
      <c r="B2176" s="4" t="s">
        <v>131</v>
      </c>
      <c r="C2176" s="4" t="s">
        <v>278</v>
      </c>
      <c r="D2176" s="4" t="s">
        <v>4381</v>
      </c>
      <c r="E2176" s="4" t="s">
        <v>9</v>
      </c>
      <c r="F2176" s="4" t="s">
        <v>462</v>
      </c>
      <c r="G2176" s="4" t="s">
        <v>195</v>
      </c>
      <c r="I2176" s="4" t="s">
        <v>735</v>
      </c>
      <c r="J2176" s="4">
        <v>8904811490</v>
      </c>
      <c r="K2176" s="4" t="s">
        <v>5913</v>
      </c>
      <c r="L2176" s="4" t="s">
        <v>8480</v>
      </c>
      <c r="M2176" s="4" t="s">
        <v>1095</v>
      </c>
      <c r="N2176" s="4" t="str">
        <f>VLOOKUP(F2176,Homologación!$A:$B,2,0)</f>
        <v>Ingeniería de Sistemas y Computación</v>
      </c>
      <c r="O2176" s="4" t="str">
        <f>IFERROR(IF(VLOOKUP(G2176,Homologación!$A:$B,2,0)=Tabla1[[#This Row],[Carrera Equivalente Uniandes 1]],"",VLOOKUP(G2176,Homologación!$A:$B,2,0)),"")</f>
        <v/>
      </c>
      <c r="P2176" s="4" t="str">
        <f>IFERROR(IF(OR(VLOOKUP(H2176,Homologación!$A:$B,2,0)=Tabla1[[#This Row],[Carrera Equivalente Uniandes 1]],VLOOKUP(H2176,Homologación!$A:$B,2,0)=Tabla1[[#This Row],[Carrera Equivalente Uniandes 2]]),"",VLOOKUP(H2176,Homologación!$A:$B,2,0)),"")</f>
        <v/>
      </c>
    </row>
    <row r="2177" spans="1:16" x14ac:dyDescent="0.25">
      <c r="A2177" s="4" t="s">
        <v>3277</v>
      </c>
      <c r="B2177" s="4" t="s">
        <v>131</v>
      </c>
      <c r="C2177" s="4" t="s">
        <v>278</v>
      </c>
      <c r="D2177" s="4" t="s">
        <v>4381</v>
      </c>
      <c r="E2177" s="4" t="s">
        <v>3</v>
      </c>
      <c r="F2177" s="4" t="s">
        <v>59</v>
      </c>
      <c r="I2177" s="4" t="s">
        <v>735</v>
      </c>
      <c r="J2177" s="4">
        <v>8904811490</v>
      </c>
      <c r="K2177" s="4" t="s">
        <v>5914</v>
      </c>
      <c r="L2177" s="4" t="s">
        <v>8481</v>
      </c>
      <c r="M2177" s="4" t="s">
        <v>1095</v>
      </c>
      <c r="N2177" s="4" t="str">
        <f>VLOOKUP(F2177,Homologación!$A:$B,2,0)</f>
        <v>Antropología</v>
      </c>
      <c r="O2177" s="4" t="str">
        <f>IFERROR(IF(VLOOKUP(G2177,Homologación!$A:$B,2,0)=Tabla1[[#This Row],[Carrera Equivalente Uniandes 1]],"",VLOOKUP(G2177,Homologación!$A:$B,2,0)),"")</f>
        <v/>
      </c>
      <c r="P2177" s="4" t="str">
        <f>IFERROR(IF(OR(VLOOKUP(H2177,Homologación!$A:$B,2,0)=Tabla1[[#This Row],[Carrera Equivalente Uniandes 1]],VLOOKUP(H2177,Homologación!$A:$B,2,0)=Tabla1[[#This Row],[Carrera Equivalente Uniandes 2]]),"",VLOOKUP(H2177,Homologación!$A:$B,2,0)),"")</f>
        <v/>
      </c>
    </row>
    <row r="2178" spans="1:16" x14ac:dyDescent="0.25">
      <c r="A2178" s="4" t="s">
        <v>3278</v>
      </c>
      <c r="B2178" s="4" t="s">
        <v>131</v>
      </c>
      <c r="C2178" s="4" t="s">
        <v>278</v>
      </c>
      <c r="D2178" s="4" t="s">
        <v>4381</v>
      </c>
      <c r="E2178" s="4" t="s">
        <v>9</v>
      </c>
      <c r="F2178" s="4" t="s">
        <v>495</v>
      </c>
      <c r="I2178" s="4" t="s">
        <v>735</v>
      </c>
      <c r="J2178" s="4">
        <v>8904811490</v>
      </c>
      <c r="K2178" s="4" t="s">
        <v>5915</v>
      </c>
      <c r="L2178" s="4" t="s">
        <v>8482</v>
      </c>
      <c r="M2178" s="4" t="s">
        <v>1095</v>
      </c>
      <c r="N2178" s="4" t="str">
        <f>VLOOKUP(F2178,Homologación!$A:$B,2,0)</f>
        <v>Ingeniería Civil</v>
      </c>
      <c r="O2178" s="4" t="str">
        <f>IFERROR(IF(VLOOKUP(G2178,Homologación!$A:$B,2,0)=Tabla1[[#This Row],[Carrera Equivalente Uniandes 1]],"",VLOOKUP(G2178,Homologación!$A:$B,2,0)),"")</f>
        <v/>
      </c>
      <c r="P2178" s="4" t="str">
        <f>IFERROR(IF(OR(VLOOKUP(H2178,Homologación!$A:$B,2,0)=Tabla1[[#This Row],[Carrera Equivalente Uniandes 1]],VLOOKUP(H2178,Homologación!$A:$B,2,0)=Tabla1[[#This Row],[Carrera Equivalente Uniandes 2]]),"",VLOOKUP(H2178,Homologación!$A:$B,2,0)),"")</f>
        <v/>
      </c>
    </row>
    <row r="2179" spans="1:16" x14ac:dyDescent="0.25">
      <c r="A2179" s="4" t="s">
        <v>3279</v>
      </c>
      <c r="B2179" s="4" t="s">
        <v>131</v>
      </c>
      <c r="C2179" s="4" t="s">
        <v>278</v>
      </c>
      <c r="D2179" s="4" t="s">
        <v>4381</v>
      </c>
      <c r="E2179" s="4" t="s">
        <v>9</v>
      </c>
      <c r="F2179" s="4" t="s">
        <v>46</v>
      </c>
      <c r="I2179" s="4" t="s">
        <v>735</v>
      </c>
      <c r="J2179" s="4">
        <v>8904811490</v>
      </c>
      <c r="K2179" s="4" t="s">
        <v>5916</v>
      </c>
      <c r="L2179" s="4" t="s">
        <v>8483</v>
      </c>
      <c r="M2179" s="4" t="s">
        <v>1095</v>
      </c>
      <c r="N2179" s="4" t="str">
        <f>VLOOKUP(F2179,Homologación!$A:$B,2,0)</f>
        <v>Ingeniería Biomédica</v>
      </c>
      <c r="O2179" s="4" t="str">
        <f>IFERROR(IF(VLOOKUP(G2179,Homologación!$A:$B,2,0)=Tabla1[[#This Row],[Carrera Equivalente Uniandes 1]],"",VLOOKUP(G2179,Homologación!$A:$B,2,0)),"")</f>
        <v/>
      </c>
      <c r="P2179" s="4" t="str">
        <f>IFERROR(IF(OR(VLOOKUP(H2179,Homologación!$A:$B,2,0)=Tabla1[[#This Row],[Carrera Equivalente Uniandes 1]],VLOOKUP(H2179,Homologación!$A:$B,2,0)=Tabla1[[#This Row],[Carrera Equivalente Uniandes 2]]),"",VLOOKUP(H2179,Homologación!$A:$B,2,0)),"")</f>
        <v/>
      </c>
    </row>
    <row r="2180" spans="1:16" x14ac:dyDescent="0.25">
      <c r="A2180" s="4" t="s">
        <v>3280</v>
      </c>
      <c r="B2180" s="4" t="s">
        <v>101</v>
      </c>
      <c r="C2180" s="4" t="s">
        <v>4340</v>
      </c>
      <c r="D2180" s="4" t="s">
        <v>4380</v>
      </c>
      <c r="E2180" s="4" t="s">
        <v>9572</v>
      </c>
      <c r="F2180" s="4" t="s">
        <v>432</v>
      </c>
      <c r="G2180" s="4" t="s">
        <v>36</v>
      </c>
      <c r="H2180" s="4" t="s">
        <v>95</v>
      </c>
      <c r="I2180" s="4" t="s">
        <v>4453</v>
      </c>
      <c r="J2180" s="4">
        <v>8907020152</v>
      </c>
      <c r="K2180" s="4" t="s">
        <v>5917</v>
      </c>
      <c r="L2180" s="4" t="s">
        <v>8484</v>
      </c>
      <c r="M2180" s="4" t="s">
        <v>1095</v>
      </c>
      <c r="N2180" s="4" t="str">
        <f>VLOOKUP(F2180,Homologación!$A:$B,2,0)</f>
        <v>Ingeniería Industrial</v>
      </c>
      <c r="O2180" s="4" t="str">
        <f>IFERROR(IF(VLOOKUP(G2180,Homologación!$A:$B,2,0)=Tabla1[[#This Row],[Carrera Equivalente Uniandes 1]],"",VLOOKUP(G2180,Homologación!$A:$B,2,0)),"")</f>
        <v>Historia</v>
      </c>
      <c r="P2180" s="4" t="str">
        <f>IFERROR(IF(OR(VLOOKUP(H2180,Homologación!$A:$B,2,0)=Tabla1[[#This Row],[Carrera Equivalente Uniandes 1]],VLOOKUP(H2180,Homologación!$A:$B,2,0)=Tabla1[[#This Row],[Carrera Equivalente Uniandes 2]]),"",VLOOKUP(H2180,Homologación!$A:$B,2,0)),"")</f>
        <v/>
      </c>
    </row>
    <row r="2181" spans="1:16" x14ac:dyDescent="0.25">
      <c r="A2181" s="4" t="s">
        <v>3281</v>
      </c>
      <c r="B2181" s="4" t="s">
        <v>101</v>
      </c>
      <c r="C2181" s="4" t="s">
        <v>4340</v>
      </c>
      <c r="D2181" s="4" t="s">
        <v>4380</v>
      </c>
      <c r="E2181" s="4" t="s">
        <v>9</v>
      </c>
      <c r="F2181" s="4" t="s">
        <v>451</v>
      </c>
      <c r="I2181" s="4" t="s">
        <v>4453</v>
      </c>
      <c r="J2181" s="4">
        <v>8907020152</v>
      </c>
      <c r="K2181" s="4" t="s">
        <v>5917</v>
      </c>
      <c r="L2181" s="4" t="s">
        <v>8485</v>
      </c>
      <c r="M2181" s="4" t="s">
        <v>1095</v>
      </c>
      <c r="N2181" s="4" t="str">
        <f>VLOOKUP(F2181,Homologación!$A:$B,2,0)</f>
        <v>Contaduría Internacional</v>
      </c>
      <c r="O2181" s="4" t="str">
        <f>IFERROR(IF(VLOOKUP(G2181,Homologación!$A:$B,2,0)=Tabla1[[#This Row],[Carrera Equivalente Uniandes 1]],"",VLOOKUP(G2181,Homologación!$A:$B,2,0)),"")</f>
        <v/>
      </c>
      <c r="P2181" s="4" t="str">
        <f>IFERROR(IF(OR(VLOOKUP(H2181,Homologación!$A:$B,2,0)=Tabla1[[#This Row],[Carrera Equivalente Uniandes 1]],VLOOKUP(H2181,Homologación!$A:$B,2,0)=Tabla1[[#This Row],[Carrera Equivalente Uniandes 2]]),"",VLOOKUP(H2181,Homologación!$A:$B,2,0)),"")</f>
        <v/>
      </c>
    </row>
    <row r="2182" spans="1:16" x14ac:dyDescent="0.25">
      <c r="A2182" s="4" t="s">
        <v>3282</v>
      </c>
      <c r="B2182" s="4" t="s">
        <v>101</v>
      </c>
      <c r="C2182" s="4" t="s">
        <v>4341</v>
      </c>
      <c r="D2182" s="4" t="s">
        <v>4380</v>
      </c>
      <c r="E2182" s="4" t="s">
        <v>3</v>
      </c>
      <c r="F2182" s="4" t="s">
        <v>448</v>
      </c>
      <c r="G2182" s="4" t="s">
        <v>497</v>
      </c>
      <c r="I2182" s="4" t="s">
        <v>4454</v>
      </c>
      <c r="J2182" s="4">
        <v>8001000517</v>
      </c>
      <c r="K2182" s="4" t="s">
        <v>5918</v>
      </c>
      <c r="L2182" s="4" t="s">
        <v>8486</v>
      </c>
      <c r="M2182" s="4" t="s">
        <v>1095</v>
      </c>
      <c r="N2182" s="4" t="str">
        <f>VLOOKUP(F2182,Homologación!$A:$B,2,0)</f>
        <v>Ingeniería Química</v>
      </c>
      <c r="O2182" s="4" t="str">
        <f>IFERROR(IF(VLOOKUP(G2182,Homologación!$A:$B,2,0)=Tabla1[[#This Row],[Carrera Equivalente Uniandes 1]],"",VLOOKUP(G2182,Homologación!$A:$B,2,0)),"")</f>
        <v>Ingeniería Ambiental</v>
      </c>
      <c r="P2182" s="4" t="str">
        <f>IFERROR(IF(OR(VLOOKUP(H2182,Homologación!$A:$B,2,0)=Tabla1[[#This Row],[Carrera Equivalente Uniandes 1]],VLOOKUP(H2182,Homologación!$A:$B,2,0)=Tabla1[[#This Row],[Carrera Equivalente Uniandes 2]]),"",VLOOKUP(H2182,Homologación!$A:$B,2,0)),"")</f>
        <v/>
      </c>
    </row>
    <row r="2183" spans="1:16" x14ac:dyDescent="0.25">
      <c r="A2183" s="4" t="s">
        <v>3283</v>
      </c>
      <c r="B2183" s="4" t="s">
        <v>101</v>
      </c>
      <c r="C2183" s="4" t="s">
        <v>4341</v>
      </c>
      <c r="D2183" s="4" t="s">
        <v>4380</v>
      </c>
      <c r="E2183" s="4" t="s">
        <v>3</v>
      </c>
      <c r="F2183" s="4" t="s">
        <v>450</v>
      </c>
      <c r="I2183" s="4" t="s">
        <v>4454</v>
      </c>
      <c r="J2183" s="4">
        <v>8001000517</v>
      </c>
      <c r="K2183" s="4" t="s">
        <v>5919</v>
      </c>
      <c r="L2183" s="4" t="s">
        <v>8487</v>
      </c>
      <c r="M2183" s="4" t="s">
        <v>1095</v>
      </c>
      <c r="N2183" s="4" t="str">
        <f>VLOOKUP(F2183,Homologación!$A:$B,2,0)</f>
        <v>Licenciatura en Educación para la Primera Infancia</v>
      </c>
      <c r="O2183" s="4" t="str">
        <f>IFERROR(IF(VLOOKUP(G2183,Homologación!$A:$B,2,0)=Tabla1[[#This Row],[Carrera Equivalente Uniandes 1]],"",VLOOKUP(G2183,Homologación!$A:$B,2,0)),"")</f>
        <v/>
      </c>
      <c r="P2183" s="4" t="str">
        <f>IFERROR(IF(OR(VLOOKUP(H2183,Homologación!$A:$B,2,0)=Tabla1[[#This Row],[Carrera Equivalente Uniandes 1]],VLOOKUP(H2183,Homologación!$A:$B,2,0)=Tabla1[[#This Row],[Carrera Equivalente Uniandes 2]]),"",VLOOKUP(H2183,Homologación!$A:$B,2,0)),"")</f>
        <v/>
      </c>
    </row>
    <row r="2184" spans="1:16" x14ac:dyDescent="0.25">
      <c r="A2184" s="4" t="s">
        <v>3284</v>
      </c>
      <c r="B2184" s="4" t="s">
        <v>101</v>
      </c>
      <c r="C2184" s="4" t="s">
        <v>4341</v>
      </c>
      <c r="D2184" s="4" t="s">
        <v>4380</v>
      </c>
      <c r="E2184" s="4" t="s">
        <v>3</v>
      </c>
      <c r="F2184" s="4" t="s">
        <v>20</v>
      </c>
      <c r="I2184" s="4" t="s">
        <v>4454</v>
      </c>
      <c r="J2184" s="4">
        <v>8001000517</v>
      </c>
      <c r="K2184" s="4" t="s">
        <v>4702</v>
      </c>
      <c r="L2184" s="4" t="s">
        <v>8488</v>
      </c>
      <c r="M2184" s="4" t="s">
        <v>1095</v>
      </c>
      <c r="N2184" s="4" t="str">
        <f>VLOOKUP(F2184,Homologación!$A:$B,2,0)</f>
        <v>Derecho</v>
      </c>
      <c r="O2184" s="4" t="str">
        <f>IFERROR(IF(VLOOKUP(G2184,Homologación!$A:$B,2,0)=Tabla1[[#This Row],[Carrera Equivalente Uniandes 1]],"",VLOOKUP(G2184,Homologación!$A:$B,2,0)),"")</f>
        <v/>
      </c>
      <c r="P2184" s="4" t="str">
        <f>IFERROR(IF(OR(VLOOKUP(H2184,Homologación!$A:$B,2,0)=Tabla1[[#This Row],[Carrera Equivalente Uniandes 1]],VLOOKUP(H2184,Homologación!$A:$B,2,0)=Tabla1[[#This Row],[Carrera Equivalente Uniandes 2]]),"",VLOOKUP(H2184,Homologación!$A:$B,2,0)),"")</f>
        <v/>
      </c>
    </row>
    <row r="2185" spans="1:16" x14ac:dyDescent="0.25">
      <c r="A2185" s="4" t="s">
        <v>3285</v>
      </c>
      <c r="B2185" s="4" t="s">
        <v>101</v>
      </c>
      <c r="C2185" s="4" t="s">
        <v>4341</v>
      </c>
      <c r="D2185" s="4" t="s">
        <v>4380</v>
      </c>
      <c r="E2185" s="4" t="s">
        <v>9572</v>
      </c>
      <c r="F2185" s="4" t="s">
        <v>59</v>
      </c>
      <c r="I2185" s="4" t="s">
        <v>4454</v>
      </c>
      <c r="J2185" s="4">
        <v>8001000517</v>
      </c>
      <c r="K2185" s="4" t="s">
        <v>279</v>
      </c>
      <c r="L2185" s="4" t="s">
        <v>8489</v>
      </c>
      <c r="M2185" s="4" t="s">
        <v>1095</v>
      </c>
      <c r="N2185" s="4" t="str">
        <f>VLOOKUP(F2185,Homologación!$A:$B,2,0)</f>
        <v>Antropología</v>
      </c>
      <c r="O2185" s="4" t="str">
        <f>IFERROR(IF(VLOOKUP(G2185,Homologación!$A:$B,2,0)=Tabla1[[#This Row],[Carrera Equivalente Uniandes 1]],"",VLOOKUP(G2185,Homologación!$A:$B,2,0)),"")</f>
        <v/>
      </c>
      <c r="P2185" s="4" t="str">
        <f>IFERROR(IF(OR(VLOOKUP(H2185,Homologación!$A:$B,2,0)=Tabla1[[#This Row],[Carrera Equivalente Uniandes 1]],VLOOKUP(H2185,Homologación!$A:$B,2,0)=Tabla1[[#This Row],[Carrera Equivalente Uniandes 2]]),"",VLOOKUP(H2185,Homologación!$A:$B,2,0)),"")</f>
        <v/>
      </c>
    </row>
    <row r="2186" spans="1:16" x14ac:dyDescent="0.25">
      <c r="A2186" s="4" t="s">
        <v>3286</v>
      </c>
      <c r="B2186" s="4" t="s">
        <v>101</v>
      </c>
      <c r="C2186" s="4" t="s">
        <v>4341</v>
      </c>
      <c r="D2186" s="4" t="s">
        <v>4380</v>
      </c>
      <c r="E2186" s="4" t="s">
        <v>3</v>
      </c>
      <c r="F2186" s="4" t="s">
        <v>9496</v>
      </c>
      <c r="G2186" s="4" t="s">
        <v>112</v>
      </c>
      <c r="I2186" s="4" t="s">
        <v>4454</v>
      </c>
      <c r="J2186" s="4">
        <v>8001000517</v>
      </c>
      <c r="K2186" s="4" t="s">
        <v>5920</v>
      </c>
      <c r="L2186" s="4" t="s">
        <v>8490</v>
      </c>
      <c r="M2186" s="4" t="s">
        <v>1095</v>
      </c>
      <c r="N2186" s="4" t="str">
        <f>VLOOKUP(F2186,Homologación!$A:$B,2,0)</f>
        <v>Biología</v>
      </c>
      <c r="O2186" s="4" t="str">
        <f>IFERROR(IF(VLOOKUP(G2186,Homologación!$A:$B,2,0)=Tabla1[[#This Row],[Carrera Equivalente Uniandes 1]],"",VLOOKUP(G2186,Homologación!$A:$B,2,0)),"")</f>
        <v/>
      </c>
      <c r="P2186" s="4" t="str">
        <f>IFERROR(IF(OR(VLOOKUP(H2186,Homologación!$A:$B,2,0)=Tabla1[[#This Row],[Carrera Equivalente Uniandes 1]],VLOOKUP(H2186,Homologación!$A:$B,2,0)=Tabla1[[#This Row],[Carrera Equivalente Uniandes 2]]),"",VLOOKUP(H2186,Homologación!$A:$B,2,0)),"")</f>
        <v/>
      </c>
    </row>
    <row r="2187" spans="1:16" x14ac:dyDescent="0.25">
      <c r="A2187" s="4" t="s">
        <v>3287</v>
      </c>
      <c r="B2187" s="4" t="s">
        <v>4300</v>
      </c>
      <c r="C2187" s="4" t="s">
        <v>4306</v>
      </c>
      <c r="D2187" s="4" t="s">
        <v>4370</v>
      </c>
      <c r="E2187" s="4" t="s">
        <v>3</v>
      </c>
      <c r="F2187" s="4" t="s">
        <v>21</v>
      </c>
      <c r="G2187" s="4" t="s">
        <v>9486</v>
      </c>
      <c r="I2187" s="4" t="s">
        <v>633</v>
      </c>
      <c r="J2187" s="4">
        <v>9004988799</v>
      </c>
      <c r="K2187" s="4" t="s">
        <v>255</v>
      </c>
      <c r="L2187" s="4" t="s">
        <v>8491</v>
      </c>
      <c r="M2187" s="4" t="s">
        <v>1095</v>
      </c>
      <c r="N2187" s="4" t="str">
        <f>VLOOKUP(F2187,Homologación!$A:$B,2,0)</f>
        <v>Derecho</v>
      </c>
      <c r="O2187" s="4" t="str">
        <f>IFERROR(IF(VLOOKUP(G2187,Homologación!$A:$B,2,0)=Tabla1[[#This Row],[Carrera Equivalente Uniandes 1]],"",VLOOKUP(G2187,Homologación!$A:$B,2,0)),"")</f>
        <v/>
      </c>
      <c r="P2187" s="4" t="str">
        <f>IFERROR(IF(OR(VLOOKUP(H2187,Homologación!$A:$B,2,0)=Tabla1[[#This Row],[Carrera Equivalente Uniandes 1]],VLOOKUP(H2187,Homologación!$A:$B,2,0)=Tabla1[[#This Row],[Carrera Equivalente Uniandes 2]]),"",VLOOKUP(H2187,Homologación!$A:$B,2,0)),"")</f>
        <v/>
      </c>
    </row>
    <row r="2188" spans="1:16" x14ac:dyDescent="0.25">
      <c r="A2188" s="4" t="s">
        <v>3288</v>
      </c>
      <c r="B2188" s="4" t="s">
        <v>4300</v>
      </c>
      <c r="C2188" s="4" t="s">
        <v>4306</v>
      </c>
      <c r="D2188" s="4" t="s">
        <v>4370</v>
      </c>
      <c r="E2188" s="4" t="s">
        <v>3</v>
      </c>
      <c r="F2188" s="4" t="s">
        <v>59</v>
      </c>
      <c r="G2188" s="4" t="s">
        <v>9535</v>
      </c>
      <c r="H2188" s="4" t="s">
        <v>9536</v>
      </c>
      <c r="I2188" s="4" t="s">
        <v>633</v>
      </c>
      <c r="J2188" s="4">
        <v>9004988799</v>
      </c>
      <c r="K2188" s="4" t="s">
        <v>5921</v>
      </c>
      <c r="L2188" s="4" t="s">
        <v>8492</v>
      </c>
      <c r="M2188" s="4" t="s">
        <v>1095</v>
      </c>
      <c r="N2188" s="4" t="str">
        <f>VLOOKUP(F2188,Homologación!$A:$B,2,0)</f>
        <v>Antropología</v>
      </c>
      <c r="O2188" s="4" t="str">
        <f>IFERROR(IF(VLOOKUP(G2188,Homologación!$A:$B,2,0)=Tabla1[[#This Row],[Carrera Equivalente Uniandes 1]],"",VLOOKUP(G2188,Homologación!$A:$B,2,0)),"")</f>
        <v>Psicología</v>
      </c>
      <c r="P2188" s="4" t="str">
        <f>IFERROR(IF(OR(VLOOKUP(H2188,Homologación!$A:$B,2,0)=Tabla1[[#This Row],[Carrera Equivalente Uniandes 1]],VLOOKUP(H2188,Homologación!$A:$B,2,0)=Tabla1[[#This Row],[Carrera Equivalente Uniandes 2]]),"",VLOOKUP(H2188,Homologación!$A:$B,2,0)),"")</f>
        <v/>
      </c>
    </row>
    <row r="2189" spans="1:16" x14ac:dyDescent="0.25">
      <c r="A2189" s="4" t="s">
        <v>3289</v>
      </c>
      <c r="B2189" s="4" t="s">
        <v>101</v>
      </c>
      <c r="C2189" s="4" t="s">
        <v>109</v>
      </c>
      <c r="D2189" s="4" t="s">
        <v>4367</v>
      </c>
      <c r="E2189" s="4" t="s">
        <v>3</v>
      </c>
      <c r="F2189" s="4" t="s">
        <v>12</v>
      </c>
      <c r="I2189" s="4" t="s">
        <v>300</v>
      </c>
      <c r="J2189" s="4">
        <v>8999990341</v>
      </c>
      <c r="K2189" s="4" t="s">
        <v>5922</v>
      </c>
      <c r="L2189" s="4" t="s">
        <v>8493</v>
      </c>
      <c r="M2189" s="4" t="s">
        <v>1095</v>
      </c>
      <c r="N2189" s="4" t="str">
        <f>VLOOKUP(F2189,Homologación!$A:$B,2,0)</f>
        <v>Ciencia Política</v>
      </c>
      <c r="O2189" s="4" t="str">
        <f>IFERROR(IF(VLOOKUP(G2189,Homologación!$A:$B,2,0)=Tabla1[[#This Row],[Carrera Equivalente Uniandes 1]],"",VLOOKUP(G2189,Homologación!$A:$B,2,0)),"")</f>
        <v/>
      </c>
      <c r="P2189" s="4" t="str">
        <f>IFERROR(IF(OR(VLOOKUP(H2189,Homologación!$A:$B,2,0)=Tabla1[[#This Row],[Carrera Equivalente Uniandes 1]],VLOOKUP(H2189,Homologación!$A:$B,2,0)=Tabla1[[#This Row],[Carrera Equivalente Uniandes 2]]),"",VLOOKUP(H2189,Homologación!$A:$B,2,0)),"")</f>
        <v/>
      </c>
    </row>
    <row r="2190" spans="1:16" x14ac:dyDescent="0.25">
      <c r="A2190" s="4" t="s">
        <v>3290</v>
      </c>
      <c r="B2190" s="4" t="s">
        <v>101</v>
      </c>
      <c r="C2190" s="4" t="s">
        <v>109</v>
      </c>
      <c r="D2190" s="4" t="s">
        <v>4367</v>
      </c>
      <c r="E2190" s="4" t="s">
        <v>3</v>
      </c>
      <c r="F2190" s="4" t="s">
        <v>12</v>
      </c>
      <c r="I2190" s="4" t="s">
        <v>300</v>
      </c>
      <c r="J2190" s="4">
        <v>8999990341</v>
      </c>
      <c r="K2190" s="4" t="s">
        <v>5923</v>
      </c>
      <c r="L2190" s="4" t="s">
        <v>8494</v>
      </c>
      <c r="M2190" s="4" t="s">
        <v>1095</v>
      </c>
      <c r="N2190" s="4" t="str">
        <f>VLOOKUP(F2190,Homologación!$A:$B,2,0)</f>
        <v>Ciencia Política</v>
      </c>
      <c r="O2190" s="4" t="str">
        <f>IFERROR(IF(VLOOKUP(G2190,Homologación!$A:$B,2,0)=Tabla1[[#This Row],[Carrera Equivalente Uniandes 1]],"",VLOOKUP(G2190,Homologación!$A:$B,2,0)),"")</f>
        <v/>
      </c>
      <c r="P2190" s="4" t="str">
        <f>IFERROR(IF(OR(VLOOKUP(H2190,Homologación!$A:$B,2,0)=Tabla1[[#This Row],[Carrera Equivalente Uniandes 1]],VLOOKUP(H2190,Homologación!$A:$B,2,0)=Tabla1[[#This Row],[Carrera Equivalente Uniandes 2]]),"",VLOOKUP(H2190,Homologación!$A:$B,2,0)),"")</f>
        <v/>
      </c>
    </row>
    <row r="2191" spans="1:16" x14ac:dyDescent="0.25">
      <c r="A2191" s="4" t="s">
        <v>3291</v>
      </c>
      <c r="B2191" s="4" t="s">
        <v>101</v>
      </c>
      <c r="C2191" s="4" t="s">
        <v>109</v>
      </c>
      <c r="D2191" s="4" t="s">
        <v>4367</v>
      </c>
      <c r="E2191" s="4" t="s">
        <v>3</v>
      </c>
      <c r="F2191" s="4" t="s">
        <v>15</v>
      </c>
      <c r="I2191" s="4" t="s">
        <v>300</v>
      </c>
      <c r="J2191" s="4">
        <v>8999990341</v>
      </c>
      <c r="K2191" s="4" t="s">
        <v>5924</v>
      </c>
      <c r="L2191" s="4" t="s">
        <v>8495</v>
      </c>
      <c r="M2191" s="4" t="s">
        <v>1095</v>
      </c>
      <c r="N2191" s="4" t="str">
        <f>VLOOKUP(F2191,Homologación!$A:$B,2,0)</f>
        <v>Administración</v>
      </c>
      <c r="O2191" s="4" t="str">
        <f>IFERROR(IF(VLOOKUP(G2191,Homologación!$A:$B,2,0)=Tabla1[[#This Row],[Carrera Equivalente Uniandes 1]],"",VLOOKUP(G2191,Homologación!$A:$B,2,0)),"")</f>
        <v/>
      </c>
      <c r="P2191" s="4" t="str">
        <f>IFERROR(IF(OR(VLOOKUP(H2191,Homologación!$A:$B,2,0)=Tabla1[[#This Row],[Carrera Equivalente Uniandes 1]],VLOOKUP(H2191,Homologación!$A:$B,2,0)=Tabla1[[#This Row],[Carrera Equivalente Uniandes 2]]),"",VLOOKUP(H2191,Homologación!$A:$B,2,0)),"")</f>
        <v/>
      </c>
    </row>
    <row r="2192" spans="1:16" x14ac:dyDescent="0.25">
      <c r="A2192" s="4" t="s">
        <v>3292</v>
      </c>
      <c r="B2192" s="4" t="s">
        <v>55</v>
      </c>
      <c r="C2192" s="4" t="s">
        <v>4342</v>
      </c>
      <c r="D2192" s="4" t="s">
        <v>4366</v>
      </c>
      <c r="E2192" s="4" t="s">
        <v>3</v>
      </c>
      <c r="F2192" s="4" t="s">
        <v>95</v>
      </c>
      <c r="G2192" s="4" t="s">
        <v>44</v>
      </c>
      <c r="I2192" s="4" t="s">
        <v>4455</v>
      </c>
      <c r="J2192" s="4">
        <v>9000006154</v>
      </c>
      <c r="K2192" s="4" t="s">
        <v>5925</v>
      </c>
      <c r="L2192" s="4" t="s">
        <v>8496</v>
      </c>
      <c r="M2192" s="4" t="s">
        <v>1095</v>
      </c>
      <c r="N2192" s="4" t="str">
        <f>VLOOKUP(F2192,Homologación!$A:$B,2,0)</f>
        <v>Historia</v>
      </c>
      <c r="O2192" s="4" t="str">
        <f>IFERROR(IF(VLOOKUP(G2192,Homologación!$A:$B,2,0)=Tabla1[[#This Row],[Carrera Equivalente Uniandes 1]],"",VLOOKUP(G2192,Homologación!$A:$B,2,0)),"")</f>
        <v>Administración</v>
      </c>
      <c r="P2192" s="4" t="str">
        <f>IFERROR(IF(OR(VLOOKUP(H2192,Homologación!$A:$B,2,0)=Tabla1[[#This Row],[Carrera Equivalente Uniandes 1]],VLOOKUP(H2192,Homologación!$A:$B,2,0)=Tabla1[[#This Row],[Carrera Equivalente Uniandes 2]]),"",VLOOKUP(H2192,Homologación!$A:$B,2,0)),"")</f>
        <v/>
      </c>
    </row>
    <row r="2193" spans="1:16" x14ac:dyDescent="0.25">
      <c r="A2193" s="4" t="s">
        <v>3293</v>
      </c>
      <c r="B2193" s="4" t="s">
        <v>55</v>
      </c>
      <c r="C2193" s="4" t="s">
        <v>4342</v>
      </c>
      <c r="D2193" s="4" t="s">
        <v>4366</v>
      </c>
      <c r="E2193" s="4" t="s">
        <v>3</v>
      </c>
      <c r="F2193" s="4" t="s">
        <v>44</v>
      </c>
      <c r="G2193" s="4" t="s">
        <v>108</v>
      </c>
      <c r="I2193" s="4" t="s">
        <v>4455</v>
      </c>
      <c r="J2193" s="4">
        <v>9000006154</v>
      </c>
      <c r="K2193" s="4" t="s">
        <v>4596</v>
      </c>
      <c r="L2193" s="4" t="s">
        <v>8497</v>
      </c>
      <c r="M2193" s="4" t="s">
        <v>1095</v>
      </c>
      <c r="N2193" s="4" t="str">
        <f>VLOOKUP(F2193,Homologación!$A:$B,2,0)</f>
        <v>Administración</v>
      </c>
      <c r="O2193" s="4" t="str">
        <f>IFERROR(IF(VLOOKUP(G2193,Homologación!$A:$B,2,0)=Tabla1[[#This Row],[Carrera Equivalente Uniandes 1]],"",VLOOKUP(G2193,Homologación!$A:$B,2,0)),"")</f>
        <v/>
      </c>
      <c r="P2193" s="4" t="str">
        <f>IFERROR(IF(OR(VLOOKUP(H2193,Homologación!$A:$B,2,0)=Tabla1[[#This Row],[Carrera Equivalente Uniandes 1]],VLOOKUP(H2193,Homologación!$A:$B,2,0)=Tabla1[[#This Row],[Carrera Equivalente Uniandes 2]]),"",VLOOKUP(H2193,Homologación!$A:$B,2,0)),"")</f>
        <v/>
      </c>
    </row>
    <row r="2194" spans="1:16" x14ac:dyDescent="0.25">
      <c r="A2194" s="4" t="s">
        <v>3294</v>
      </c>
      <c r="B2194" s="4" t="s">
        <v>55</v>
      </c>
      <c r="C2194" s="4" t="s">
        <v>4342</v>
      </c>
      <c r="D2194" s="4" t="s">
        <v>4366</v>
      </c>
      <c r="E2194" s="4" t="s">
        <v>3</v>
      </c>
      <c r="F2194" s="4" t="s">
        <v>461</v>
      </c>
      <c r="I2194" s="4" t="s">
        <v>4455</v>
      </c>
      <c r="J2194" s="4">
        <v>9000006154</v>
      </c>
      <c r="K2194" s="4" t="s">
        <v>5926</v>
      </c>
      <c r="L2194" s="4" t="s">
        <v>8498</v>
      </c>
      <c r="M2194" s="4" t="s">
        <v>1095</v>
      </c>
      <c r="N2194" s="4" t="str">
        <f>VLOOKUP(F2194,Homologación!$A:$B,2,0)</f>
        <v>Ingeniería Ambiental</v>
      </c>
      <c r="O2194" s="4" t="str">
        <f>IFERROR(IF(VLOOKUP(G2194,Homologación!$A:$B,2,0)=Tabla1[[#This Row],[Carrera Equivalente Uniandes 1]],"",VLOOKUP(G2194,Homologación!$A:$B,2,0)),"")</f>
        <v/>
      </c>
      <c r="P2194" s="4" t="str">
        <f>IFERROR(IF(OR(VLOOKUP(H2194,Homologación!$A:$B,2,0)=Tabla1[[#This Row],[Carrera Equivalente Uniandes 1]],VLOOKUP(H2194,Homologación!$A:$B,2,0)=Tabla1[[#This Row],[Carrera Equivalente Uniandes 2]]),"",VLOOKUP(H2194,Homologación!$A:$B,2,0)),"")</f>
        <v/>
      </c>
    </row>
    <row r="2195" spans="1:16" x14ac:dyDescent="0.25">
      <c r="A2195" s="4" t="s">
        <v>3295</v>
      </c>
      <c r="B2195" s="4" t="s">
        <v>55</v>
      </c>
      <c r="C2195" s="4" t="s">
        <v>4342</v>
      </c>
      <c r="D2195" s="4" t="s">
        <v>4366</v>
      </c>
      <c r="E2195" s="4" t="s">
        <v>3</v>
      </c>
      <c r="F2195" s="4" t="s">
        <v>14</v>
      </c>
      <c r="I2195" s="4" t="s">
        <v>4455</v>
      </c>
      <c r="J2195" s="4">
        <v>9000006154</v>
      </c>
      <c r="K2195" s="4" t="s">
        <v>4585</v>
      </c>
      <c r="L2195" s="4" t="s">
        <v>8499</v>
      </c>
      <c r="M2195" s="4" t="s">
        <v>1095</v>
      </c>
      <c r="N2195" s="4" t="str">
        <f>VLOOKUP(F2195,Homologación!$A:$B,2,0)</f>
        <v>Ingeniería Industrial</v>
      </c>
      <c r="O2195" s="4" t="str">
        <f>IFERROR(IF(VLOOKUP(G2195,Homologación!$A:$B,2,0)=Tabla1[[#This Row],[Carrera Equivalente Uniandes 1]],"",VLOOKUP(G2195,Homologación!$A:$B,2,0)),"")</f>
        <v/>
      </c>
      <c r="P2195" s="4" t="str">
        <f>IFERROR(IF(OR(VLOOKUP(H2195,Homologación!$A:$B,2,0)=Tabla1[[#This Row],[Carrera Equivalente Uniandes 1]],VLOOKUP(H2195,Homologación!$A:$B,2,0)=Tabla1[[#This Row],[Carrera Equivalente Uniandes 2]]),"",VLOOKUP(H2195,Homologación!$A:$B,2,0)),"")</f>
        <v/>
      </c>
    </row>
    <row r="2196" spans="1:16" x14ac:dyDescent="0.25">
      <c r="A2196" s="4" t="s">
        <v>3296</v>
      </c>
      <c r="B2196" s="4" t="s">
        <v>55</v>
      </c>
      <c r="C2196" s="4" t="s">
        <v>4342</v>
      </c>
      <c r="D2196" s="4" t="s">
        <v>4366</v>
      </c>
      <c r="E2196" s="4" t="s">
        <v>3</v>
      </c>
      <c r="F2196" s="4" t="s">
        <v>32</v>
      </c>
      <c r="I2196" s="4" t="s">
        <v>4455</v>
      </c>
      <c r="J2196" s="4">
        <v>9000006154</v>
      </c>
      <c r="K2196" s="4" t="s">
        <v>5927</v>
      </c>
      <c r="L2196" s="4" t="s">
        <v>8500</v>
      </c>
      <c r="M2196" s="4" t="s">
        <v>1095</v>
      </c>
      <c r="N2196" s="4" t="str">
        <f>VLOOKUP(F2196,Homologación!$A:$B,2,0)</f>
        <v>Contaduría Internacional</v>
      </c>
      <c r="O2196" s="4" t="str">
        <f>IFERROR(IF(VLOOKUP(G2196,Homologación!$A:$B,2,0)=Tabla1[[#This Row],[Carrera Equivalente Uniandes 1]],"",VLOOKUP(G2196,Homologación!$A:$B,2,0)),"")</f>
        <v/>
      </c>
      <c r="P2196" s="4" t="str">
        <f>IFERROR(IF(OR(VLOOKUP(H2196,Homologación!$A:$B,2,0)=Tabla1[[#This Row],[Carrera Equivalente Uniandes 1]],VLOOKUP(H2196,Homologación!$A:$B,2,0)=Tabla1[[#This Row],[Carrera Equivalente Uniandes 2]]),"",VLOOKUP(H2196,Homologación!$A:$B,2,0)),"")</f>
        <v/>
      </c>
    </row>
    <row r="2197" spans="1:16" x14ac:dyDescent="0.25">
      <c r="A2197" s="4" t="s">
        <v>3297</v>
      </c>
      <c r="B2197" s="4" t="s">
        <v>26</v>
      </c>
      <c r="C2197" s="4" t="s">
        <v>26</v>
      </c>
      <c r="D2197" s="4" t="s">
        <v>425</v>
      </c>
      <c r="E2197" s="4" t="s">
        <v>9572</v>
      </c>
      <c r="F2197" s="4" t="s">
        <v>36</v>
      </c>
      <c r="G2197" s="4" t="s">
        <v>432</v>
      </c>
      <c r="H2197" s="4" t="s">
        <v>17</v>
      </c>
      <c r="I2197" s="4" t="s">
        <v>665</v>
      </c>
      <c r="J2197" s="4">
        <v>8999990619</v>
      </c>
      <c r="K2197" s="4" t="s">
        <v>5928</v>
      </c>
      <c r="L2197" s="4" t="s">
        <v>8501</v>
      </c>
      <c r="M2197" s="4" t="s">
        <v>9393</v>
      </c>
      <c r="N2197" s="4" t="str">
        <f>VLOOKUP(F2197,Homologación!$A:$B,2,0)</f>
        <v>Historia</v>
      </c>
      <c r="O2197" s="4" t="str">
        <f>IFERROR(IF(VLOOKUP(G2197,Homologación!$A:$B,2,0)=Tabla1[[#This Row],[Carrera Equivalente Uniandes 1]],"",VLOOKUP(G2197,Homologación!$A:$B,2,0)),"")</f>
        <v>Ingeniería Industrial</v>
      </c>
      <c r="P2197" s="4" t="str">
        <f>IFERROR(IF(OR(VLOOKUP(H2197,Homologación!$A:$B,2,0)=Tabla1[[#This Row],[Carrera Equivalente Uniandes 1]],VLOOKUP(H2197,Homologación!$A:$B,2,0)=Tabla1[[#This Row],[Carrera Equivalente Uniandes 2]]),"",VLOOKUP(H2197,Homologación!$A:$B,2,0)),"")</f>
        <v/>
      </c>
    </row>
    <row r="2198" spans="1:16" x14ac:dyDescent="0.25">
      <c r="A2198" s="4" t="s">
        <v>3298</v>
      </c>
      <c r="B2198" s="4" t="s">
        <v>26</v>
      </c>
      <c r="C2198" s="4" t="s">
        <v>26</v>
      </c>
      <c r="D2198" s="4" t="s">
        <v>425</v>
      </c>
      <c r="E2198" s="4" t="s">
        <v>9572</v>
      </c>
      <c r="F2198" s="4" t="s">
        <v>36</v>
      </c>
      <c r="G2198" s="4" t="s">
        <v>432</v>
      </c>
      <c r="H2198" s="4" t="s">
        <v>17</v>
      </c>
      <c r="I2198" s="4" t="s">
        <v>665</v>
      </c>
      <c r="J2198" s="4">
        <v>8999990619</v>
      </c>
      <c r="K2198" s="4" t="s">
        <v>5928</v>
      </c>
      <c r="L2198" s="4" t="s">
        <v>8502</v>
      </c>
      <c r="M2198" s="4" t="s">
        <v>9393</v>
      </c>
      <c r="N2198" s="4" t="str">
        <f>VLOOKUP(F2198,Homologación!$A:$B,2,0)</f>
        <v>Historia</v>
      </c>
      <c r="O2198" s="4" t="str">
        <f>IFERROR(IF(VLOOKUP(G2198,Homologación!$A:$B,2,0)=Tabla1[[#This Row],[Carrera Equivalente Uniandes 1]],"",VLOOKUP(G2198,Homologación!$A:$B,2,0)),"")</f>
        <v>Ingeniería Industrial</v>
      </c>
      <c r="P2198" s="4" t="str">
        <f>IFERROR(IF(OR(VLOOKUP(H2198,Homologación!$A:$B,2,0)=Tabla1[[#This Row],[Carrera Equivalente Uniandes 1]],VLOOKUP(H2198,Homologación!$A:$B,2,0)=Tabla1[[#This Row],[Carrera Equivalente Uniandes 2]]),"",VLOOKUP(H2198,Homologación!$A:$B,2,0)),"")</f>
        <v/>
      </c>
    </row>
    <row r="2199" spans="1:16" x14ac:dyDescent="0.25">
      <c r="A2199" s="4" t="s">
        <v>3299</v>
      </c>
      <c r="B2199" s="4" t="s">
        <v>26</v>
      </c>
      <c r="C2199" s="4" t="s">
        <v>26</v>
      </c>
      <c r="D2199" s="4" t="s">
        <v>425</v>
      </c>
      <c r="E2199" s="4" t="s">
        <v>3</v>
      </c>
      <c r="F2199" s="4" t="s">
        <v>21</v>
      </c>
      <c r="G2199" s="4" t="s">
        <v>20</v>
      </c>
      <c r="H2199" s="4" t="s">
        <v>9467</v>
      </c>
      <c r="I2199" s="4" t="s">
        <v>665</v>
      </c>
      <c r="J2199" s="4">
        <v>8999990619</v>
      </c>
      <c r="K2199" s="4" t="s">
        <v>853</v>
      </c>
      <c r="L2199" s="4" t="s">
        <v>8503</v>
      </c>
      <c r="M2199" s="4" t="s">
        <v>9393</v>
      </c>
      <c r="N2199" s="4" t="str">
        <f>VLOOKUP(F2199,Homologación!$A:$B,2,0)</f>
        <v>Derecho</v>
      </c>
      <c r="O2199" s="4" t="str">
        <f>IFERROR(IF(VLOOKUP(G2199,Homologación!$A:$B,2,0)=Tabla1[[#This Row],[Carrera Equivalente Uniandes 1]],"",VLOOKUP(G2199,Homologación!$A:$B,2,0)),"")</f>
        <v/>
      </c>
      <c r="P2199" s="4" t="str">
        <f>IFERROR(IF(OR(VLOOKUP(H2199,Homologación!$A:$B,2,0)=Tabla1[[#This Row],[Carrera Equivalente Uniandes 1]],VLOOKUP(H2199,Homologación!$A:$B,2,0)=Tabla1[[#This Row],[Carrera Equivalente Uniandes 2]]),"",VLOOKUP(H2199,Homologación!$A:$B,2,0)),"")</f>
        <v/>
      </c>
    </row>
    <row r="2200" spans="1:16" x14ac:dyDescent="0.25">
      <c r="A2200" s="4" t="s">
        <v>3300</v>
      </c>
      <c r="B2200" s="4" t="s">
        <v>26</v>
      </c>
      <c r="C2200" s="4" t="s">
        <v>26</v>
      </c>
      <c r="D2200" s="4" t="s">
        <v>425</v>
      </c>
      <c r="E2200" s="4" t="s">
        <v>3</v>
      </c>
      <c r="F2200" s="4" t="s">
        <v>12</v>
      </c>
      <c r="G2200" s="4" t="s">
        <v>27</v>
      </c>
      <c r="I2200" s="4" t="s">
        <v>665</v>
      </c>
      <c r="J2200" s="4">
        <v>8999990619</v>
      </c>
      <c r="K2200" s="4" t="s">
        <v>5929</v>
      </c>
      <c r="L2200" s="4" t="s">
        <v>8504</v>
      </c>
      <c r="M2200" s="4" t="s">
        <v>9393</v>
      </c>
      <c r="N2200" s="4" t="str">
        <f>VLOOKUP(F2200,Homologación!$A:$B,2,0)</f>
        <v>Ciencia Política</v>
      </c>
      <c r="O2200" s="4" t="str">
        <f>IFERROR(IF(VLOOKUP(G2200,Homologación!$A:$B,2,0)=Tabla1[[#This Row],[Carrera Equivalente Uniandes 1]],"",VLOOKUP(G2200,Homologación!$A:$B,2,0)),"")</f>
        <v>Literatura</v>
      </c>
      <c r="P2200" s="4" t="str">
        <f>IFERROR(IF(OR(VLOOKUP(H2200,Homologación!$A:$B,2,0)=Tabla1[[#This Row],[Carrera Equivalente Uniandes 1]],VLOOKUP(H2200,Homologación!$A:$B,2,0)=Tabla1[[#This Row],[Carrera Equivalente Uniandes 2]]),"",VLOOKUP(H2200,Homologación!$A:$B,2,0)),"")</f>
        <v/>
      </c>
    </row>
    <row r="2201" spans="1:16" x14ac:dyDescent="0.25">
      <c r="A2201" s="4" t="s">
        <v>3301</v>
      </c>
      <c r="B2201" s="4" t="s">
        <v>26</v>
      </c>
      <c r="C2201" s="4" t="s">
        <v>26</v>
      </c>
      <c r="D2201" s="4" t="s">
        <v>425</v>
      </c>
      <c r="E2201" s="4" t="s">
        <v>3</v>
      </c>
      <c r="F2201" s="4" t="s">
        <v>213</v>
      </c>
      <c r="G2201" s="4" t="s">
        <v>9537</v>
      </c>
      <c r="H2201" s="4" t="s">
        <v>436</v>
      </c>
      <c r="I2201" s="4" t="s">
        <v>665</v>
      </c>
      <c r="J2201" s="4">
        <v>8999990619</v>
      </c>
      <c r="K2201" s="4" t="s">
        <v>5930</v>
      </c>
      <c r="L2201" s="4" t="s">
        <v>8505</v>
      </c>
      <c r="M2201" s="4" t="s">
        <v>9393</v>
      </c>
      <c r="N2201" s="4" t="str">
        <f>VLOOKUP(F2201,Homologación!$A:$B,2,0)</f>
        <v>Antropología</v>
      </c>
      <c r="O2201" s="4" t="str">
        <f>IFERROR(IF(VLOOKUP(G2201,Homologación!$A:$B,2,0)=Tabla1[[#This Row],[Carrera Equivalente Uniandes 1]],"",VLOOKUP(G2201,Homologación!$A:$B,2,0)),"")</f>
        <v>Licenciatura en Ciencias Sociales</v>
      </c>
      <c r="P2201" s="4" t="str">
        <f>IFERROR(IF(OR(VLOOKUP(H2201,Homologación!$A:$B,2,0)=Tabla1[[#This Row],[Carrera Equivalente Uniandes 1]],VLOOKUP(H2201,Homologación!$A:$B,2,0)=Tabla1[[#This Row],[Carrera Equivalente Uniandes 2]]),"",VLOOKUP(H2201,Homologación!$A:$B,2,0)),"")</f>
        <v/>
      </c>
    </row>
    <row r="2202" spans="1:16" x14ac:dyDescent="0.25">
      <c r="A2202" s="4" t="s">
        <v>3302</v>
      </c>
      <c r="B2202" s="4" t="s">
        <v>26</v>
      </c>
      <c r="C2202" s="4" t="s">
        <v>26</v>
      </c>
      <c r="D2202" s="4" t="s">
        <v>425</v>
      </c>
      <c r="E2202" s="4" t="s">
        <v>3</v>
      </c>
      <c r="F2202" s="4" t="s">
        <v>38</v>
      </c>
      <c r="G2202" s="4" t="s">
        <v>473</v>
      </c>
      <c r="H2202" s="4" t="s">
        <v>487</v>
      </c>
      <c r="I2202" s="4" t="s">
        <v>665</v>
      </c>
      <c r="J2202" s="4">
        <v>8999990619</v>
      </c>
      <c r="K2202" s="4" t="s">
        <v>5931</v>
      </c>
      <c r="L2202" s="4" t="s">
        <v>8506</v>
      </c>
      <c r="M2202" s="4" t="s">
        <v>9393</v>
      </c>
      <c r="N2202" s="4" t="str">
        <f>VLOOKUP(F2202,Homologación!$A:$B,2,0)</f>
        <v>Economía</v>
      </c>
      <c r="O2202" s="4" t="str">
        <f>IFERROR(IF(VLOOKUP(G2202,Homologación!$A:$B,2,0)=Tabla1[[#This Row],[Carrera Equivalente Uniandes 1]],"",VLOOKUP(G2202,Homologación!$A:$B,2,0)),"")</f>
        <v>Matemáticas</v>
      </c>
      <c r="P2202" s="4" t="str">
        <f>IFERROR(IF(OR(VLOOKUP(H2202,Homologación!$A:$B,2,0)=Tabla1[[#This Row],[Carrera Equivalente Uniandes 1]],VLOOKUP(H2202,Homologación!$A:$B,2,0)=Tabla1[[#This Row],[Carrera Equivalente Uniandes 2]]),"",VLOOKUP(H2202,Homologación!$A:$B,2,0)),"")</f>
        <v/>
      </c>
    </row>
    <row r="2203" spans="1:16" x14ac:dyDescent="0.25">
      <c r="A2203" s="4" t="s">
        <v>3303</v>
      </c>
      <c r="B2203" s="4" t="s">
        <v>26</v>
      </c>
      <c r="C2203" s="4" t="s">
        <v>26</v>
      </c>
      <c r="D2203" s="4" t="s">
        <v>425</v>
      </c>
      <c r="E2203" s="4" t="s">
        <v>3</v>
      </c>
      <c r="F2203" s="4" t="s">
        <v>213</v>
      </c>
      <c r="G2203" s="4" t="s">
        <v>9537</v>
      </c>
      <c r="H2203" s="4" t="s">
        <v>436</v>
      </c>
      <c r="I2203" s="4" t="s">
        <v>665</v>
      </c>
      <c r="J2203" s="4">
        <v>8999990619</v>
      </c>
      <c r="K2203" s="4" t="s">
        <v>5930</v>
      </c>
      <c r="L2203" s="4" t="s">
        <v>8507</v>
      </c>
      <c r="M2203" s="4" t="s">
        <v>9393</v>
      </c>
      <c r="N2203" s="4" t="str">
        <f>VLOOKUP(F2203,Homologación!$A:$B,2,0)</f>
        <v>Antropología</v>
      </c>
      <c r="O2203" s="4" t="str">
        <f>IFERROR(IF(VLOOKUP(G2203,Homologación!$A:$B,2,0)=Tabla1[[#This Row],[Carrera Equivalente Uniandes 1]],"",VLOOKUP(G2203,Homologación!$A:$B,2,0)),"")</f>
        <v>Licenciatura en Ciencias Sociales</v>
      </c>
      <c r="P2203" s="4" t="str">
        <f>IFERROR(IF(OR(VLOOKUP(H2203,Homologación!$A:$B,2,0)=Tabla1[[#This Row],[Carrera Equivalente Uniandes 1]],VLOOKUP(H2203,Homologación!$A:$B,2,0)=Tabla1[[#This Row],[Carrera Equivalente Uniandes 2]]),"",VLOOKUP(H2203,Homologación!$A:$B,2,0)),"")</f>
        <v/>
      </c>
    </row>
    <row r="2204" spans="1:16" x14ac:dyDescent="0.25">
      <c r="A2204" s="4" t="s">
        <v>3304</v>
      </c>
      <c r="B2204" s="4" t="s">
        <v>26</v>
      </c>
      <c r="C2204" s="4" t="s">
        <v>26</v>
      </c>
      <c r="D2204" s="4" t="s">
        <v>425</v>
      </c>
      <c r="E2204" s="4" t="s">
        <v>9572</v>
      </c>
      <c r="F2204" s="4" t="s">
        <v>36</v>
      </c>
      <c r="G2204" s="4" t="s">
        <v>432</v>
      </c>
      <c r="H2204" s="4" t="s">
        <v>17</v>
      </c>
      <c r="I2204" s="4" t="s">
        <v>665</v>
      </c>
      <c r="J2204" s="4">
        <v>8999990619</v>
      </c>
      <c r="K2204" s="4" t="s">
        <v>5928</v>
      </c>
      <c r="L2204" s="4" t="s">
        <v>8508</v>
      </c>
      <c r="M2204" s="4" t="s">
        <v>9393</v>
      </c>
      <c r="N2204" s="4" t="str">
        <f>VLOOKUP(F2204,Homologación!$A:$B,2,0)</f>
        <v>Historia</v>
      </c>
      <c r="O2204" s="4" t="str">
        <f>IFERROR(IF(VLOOKUP(G2204,Homologación!$A:$B,2,0)=Tabla1[[#This Row],[Carrera Equivalente Uniandes 1]],"",VLOOKUP(G2204,Homologación!$A:$B,2,0)),"")</f>
        <v>Ingeniería Industrial</v>
      </c>
      <c r="P2204" s="4" t="str">
        <f>IFERROR(IF(OR(VLOOKUP(H2204,Homologación!$A:$B,2,0)=Tabla1[[#This Row],[Carrera Equivalente Uniandes 1]],VLOOKUP(H2204,Homologación!$A:$B,2,0)=Tabla1[[#This Row],[Carrera Equivalente Uniandes 2]]),"",VLOOKUP(H2204,Homologación!$A:$B,2,0)),"")</f>
        <v/>
      </c>
    </row>
    <row r="2205" spans="1:16" x14ac:dyDescent="0.25">
      <c r="A2205" s="4" t="s">
        <v>3305</v>
      </c>
      <c r="B2205" s="4" t="s">
        <v>26</v>
      </c>
      <c r="C2205" s="4" t="s">
        <v>26</v>
      </c>
      <c r="D2205" s="4" t="s">
        <v>429</v>
      </c>
      <c r="E2205" s="4" t="s">
        <v>3</v>
      </c>
      <c r="F2205" s="4" t="s">
        <v>14</v>
      </c>
      <c r="G2205" s="4" t="s">
        <v>15</v>
      </c>
      <c r="I2205" s="4" t="s">
        <v>4456</v>
      </c>
      <c r="J2205" s="4">
        <v>8000938163</v>
      </c>
      <c r="K2205" s="4" t="s">
        <v>5932</v>
      </c>
      <c r="L2205" s="4" t="s">
        <v>8509</v>
      </c>
      <c r="M2205" s="4" t="s">
        <v>9393</v>
      </c>
      <c r="N2205" s="4" t="str">
        <f>VLOOKUP(F2205,Homologación!$A:$B,2,0)</f>
        <v>Ingeniería Industrial</v>
      </c>
      <c r="O2205" s="4" t="str">
        <f>IFERROR(IF(VLOOKUP(G2205,Homologación!$A:$B,2,0)=Tabla1[[#This Row],[Carrera Equivalente Uniandes 1]],"",VLOOKUP(G2205,Homologación!$A:$B,2,0)),"")</f>
        <v>Administración</v>
      </c>
      <c r="P2205" s="4" t="str">
        <f>IFERROR(IF(OR(VLOOKUP(H2205,Homologación!$A:$B,2,0)=Tabla1[[#This Row],[Carrera Equivalente Uniandes 1]],VLOOKUP(H2205,Homologación!$A:$B,2,0)=Tabla1[[#This Row],[Carrera Equivalente Uniandes 2]]),"",VLOOKUP(H2205,Homologación!$A:$B,2,0)),"")</f>
        <v/>
      </c>
    </row>
    <row r="2206" spans="1:16" x14ac:dyDescent="0.25">
      <c r="A2206" s="4" t="s">
        <v>3306</v>
      </c>
      <c r="B2206" s="4" t="s">
        <v>26</v>
      </c>
      <c r="C2206" s="4" t="s">
        <v>26</v>
      </c>
      <c r="D2206" s="4" t="s">
        <v>429</v>
      </c>
      <c r="E2206" s="4" t="s">
        <v>3</v>
      </c>
      <c r="F2206" s="4" t="s">
        <v>29</v>
      </c>
      <c r="I2206" s="4" t="s">
        <v>4456</v>
      </c>
      <c r="J2206" s="4">
        <v>8000938163</v>
      </c>
      <c r="K2206" s="4" t="s">
        <v>5933</v>
      </c>
      <c r="L2206" s="4" t="s">
        <v>8510</v>
      </c>
      <c r="M2206" s="4" t="s">
        <v>9393</v>
      </c>
      <c r="N2206" s="4" t="str">
        <f>VLOOKUP(F2206,Homologación!$A:$B,2,0)</f>
        <v>Ingeniería de Sistemas y Computación</v>
      </c>
      <c r="O2206" s="4" t="str">
        <f>IFERROR(IF(VLOOKUP(G2206,Homologación!$A:$B,2,0)=Tabla1[[#This Row],[Carrera Equivalente Uniandes 1]],"",VLOOKUP(G2206,Homologación!$A:$B,2,0)),"")</f>
        <v/>
      </c>
      <c r="P2206" s="4" t="str">
        <f>IFERROR(IF(OR(VLOOKUP(H2206,Homologación!$A:$B,2,0)=Tabla1[[#This Row],[Carrera Equivalente Uniandes 1]],VLOOKUP(H2206,Homologación!$A:$B,2,0)=Tabla1[[#This Row],[Carrera Equivalente Uniandes 2]]),"",VLOOKUP(H2206,Homologación!$A:$B,2,0)),"")</f>
        <v/>
      </c>
    </row>
    <row r="2207" spans="1:16" x14ac:dyDescent="0.25">
      <c r="A2207" s="4" t="s">
        <v>3307</v>
      </c>
      <c r="B2207" s="4" t="s">
        <v>26</v>
      </c>
      <c r="C2207" s="4" t="s">
        <v>26</v>
      </c>
      <c r="D2207" s="4" t="s">
        <v>429</v>
      </c>
      <c r="E2207" s="4" t="s">
        <v>3</v>
      </c>
      <c r="F2207" s="4" t="s">
        <v>14</v>
      </c>
      <c r="I2207" s="4" t="s">
        <v>4456</v>
      </c>
      <c r="J2207" s="4">
        <v>8000938163</v>
      </c>
      <c r="K2207" s="4" t="s">
        <v>5514</v>
      </c>
      <c r="L2207" s="4" t="s">
        <v>8511</v>
      </c>
      <c r="M2207" s="4" t="s">
        <v>9393</v>
      </c>
      <c r="N2207" s="4" t="str">
        <f>VLOOKUP(F2207,Homologación!$A:$B,2,0)</f>
        <v>Ingeniería Industrial</v>
      </c>
      <c r="O2207" s="4" t="str">
        <f>IFERROR(IF(VLOOKUP(G2207,Homologación!$A:$B,2,0)=Tabla1[[#This Row],[Carrera Equivalente Uniandes 1]],"",VLOOKUP(G2207,Homologación!$A:$B,2,0)),"")</f>
        <v/>
      </c>
      <c r="P2207" s="4" t="str">
        <f>IFERROR(IF(OR(VLOOKUP(H2207,Homologación!$A:$B,2,0)=Tabla1[[#This Row],[Carrera Equivalente Uniandes 1]],VLOOKUP(H2207,Homologación!$A:$B,2,0)=Tabla1[[#This Row],[Carrera Equivalente Uniandes 2]]),"",VLOOKUP(H2207,Homologación!$A:$B,2,0)),"")</f>
        <v/>
      </c>
    </row>
    <row r="2208" spans="1:16" x14ac:dyDescent="0.25">
      <c r="A2208" s="4" t="s">
        <v>3308</v>
      </c>
      <c r="B2208" s="4" t="s">
        <v>26</v>
      </c>
      <c r="C2208" s="4" t="s">
        <v>26</v>
      </c>
      <c r="D2208" s="4" t="s">
        <v>429</v>
      </c>
      <c r="E2208" s="4" t="s">
        <v>3</v>
      </c>
      <c r="F2208" s="4" t="s">
        <v>435</v>
      </c>
      <c r="I2208" s="4" t="s">
        <v>4456</v>
      </c>
      <c r="J2208" s="4">
        <v>8000938163</v>
      </c>
      <c r="K2208" s="4" t="s">
        <v>5934</v>
      </c>
      <c r="L2208" s="4" t="s">
        <v>8512</v>
      </c>
      <c r="M2208" s="4" t="s">
        <v>9393</v>
      </c>
      <c r="N2208" s="4" t="str">
        <f>VLOOKUP(F2208,Homologación!$A:$B,2,0)</f>
        <v>Diseño</v>
      </c>
      <c r="O2208" s="4" t="str">
        <f>IFERROR(IF(VLOOKUP(G2208,Homologación!$A:$B,2,0)=Tabla1[[#This Row],[Carrera Equivalente Uniandes 1]],"",VLOOKUP(G2208,Homologación!$A:$B,2,0)),"")</f>
        <v/>
      </c>
      <c r="P2208" s="4" t="str">
        <f>IFERROR(IF(OR(VLOOKUP(H2208,Homologación!$A:$B,2,0)=Tabla1[[#This Row],[Carrera Equivalente Uniandes 1]],VLOOKUP(H2208,Homologación!$A:$B,2,0)=Tabla1[[#This Row],[Carrera Equivalente Uniandes 2]]),"",VLOOKUP(H2208,Homologación!$A:$B,2,0)),"")</f>
        <v/>
      </c>
    </row>
    <row r="2209" spans="1:16" x14ac:dyDescent="0.25">
      <c r="A2209" s="4" t="s">
        <v>3309</v>
      </c>
      <c r="B2209" s="4" t="s">
        <v>26</v>
      </c>
      <c r="C2209" s="4" t="s">
        <v>26</v>
      </c>
      <c r="D2209" s="4" t="s">
        <v>429</v>
      </c>
      <c r="E2209" s="4" t="s">
        <v>9572</v>
      </c>
      <c r="F2209" s="4" t="s">
        <v>432</v>
      </c>
      <c r="G2209" s="4" t="s">
        <v>17</v>
      </c>
      <c r="I2209" s="4" t="s">
        <v>4456</v>
      </c>
      <c r="J2209" s="4">
        <v>8000938163</v>
      </c>
      <c r="K2209" s="4" t="s">
        <v>5935</v>
      </c>
      <c r="L2209" s="4" t="s">
        <v>8513</v>
      </c>
      <c r="M2209" s="4" t="s">
        <v>9393</v>
      </c>
      <c r="N2209" s="4" t="str">
        <f>VLOOKUP(F2209,Homologación!$A:$B,2,0)</f>
        <v>Ingeniería Industrial</v>
      </c>
      <c r="O2209" s="4" t="str">
        <f>IFERROR(IF(VLOOKUP(G2209,Homologación!$A:$B,2,0)=Tabla1[[#This Row],[Carrera Equivalente Uniandes 1]],"",VLOOKUP(G2209,Homologación!$A:$B,2,0)),"")</f>
        <v>Historia</v>
      </c>
      <c r="P2209" s="4" t="str">
        <f>IFERROR(IF(OR(VLOOKUP(H2209,Homologación!$A:$B,2,0)=Tabla1[[#This Row],[Carrera Equivalente Uniandes 1]],VLOOKUP(H2209,Homologación!$A:$B,2,0)=Tabla1[[#This Row],[Carrera Equivalente Uniandes 2]]),"",VLOOKUP(H2209,Homologación!$A:$B,2,0)),"")</f>
        <v/>
      </c>
    </row>
    <row r="2210" spans="1:16" x14ac:dyDescent="0.25">
      <c r="A2210" s="4" t="s">
        <v>3310</v>
      </c>
      <c r="B2210" s="4" t="s">
        <v>26</v>
      </c>
      <c r="C2210" s="4" t="s">
        <v>26</v>
      </c>
      <c r="D2210" s="4" t="s">
        <v>429</v>
      </c>
      <c r="E2210" s="4" t="s">
        <v>3</v>
      </c>
      <c r="F2210" s="4" t="s">
        <v>14</v>
      </c>
      <c r="G2210" s="4" t="s">
        <v>38</v>
      </c>
      <c r="I2210" s="4" t="s">
        <v>4456</v>
      </c>
      <c r="J2210" s="4">
        <v>8000938163</v>
      </c>
      <c r="K2210" s="4" t="s">
        <v>5936</v>
      </c>
      <c r="L2210" s="4" t="s">
        <v>8514</v>
      </c>
      <c r="M2210" s="4" t="s">
        <v>9393</v>
      </c>
      <c r="N2210" s="4" t="str">
        <f>VLOOKUP(F2210,Homologación!$A:$B,2,0)</f>
        <v>Ingeniería Industrial</v>
      </c>
      <c r="O2210" s="4" t="str">
        <f>IFERROR(IF(VLOOKUP(G2210,Homologación!$A:$B,2,0)=Tabla1[[#This Row],[Carrera Equivalente Uniandes 1]],"",VLOOKUP(G2210,Homologación!$A:$B,2,0)),"")</f>
        <v>Economía</v>
      </c>
      <c r="P2210" s="4" t="str">
        <f>IFERROR(IF(OR(VLOOKUP(H2210,Homologación!$A:$B,2,0)=Tabla1[[#This Row],[Carrera Equivalente Uniandes 1]],VLOOKUP(H2210,Homologación!$A:$B,2,0)=Tabla1[[#This Row],[Carrera Equivalente Uniandes 2]]),"",VLOOKUP(H2210,Homologación!$A:$B,2,0)),"")</f>
        <v/>
      </c>
    </row>
    <row r="2211" spans="1:16" x14ac:dyDescent="0.25">
      <c r="A2211" s="4" t="s">
        <v>3311</v>
      </c>
      <c r="B2211" s="4" t="s">
        <v>199</v>
      </c>
      <c r="C2211" s="4" t="s">
        <v>4343</v>
      </c>
      <c r="D2211" s="4" t="s">
        <v>4373</v>
      </c>
      <c r="E2211" s="4" t="s">
        <v>9572</v>
      </c>
      <c r="F2211" s="4" t="s">
        <v>461</v>
      </c>
      <c r="G2211" s="4" t="s">
        <v>457</v>
      </c>
      <c r="I2211" s="4" t="s">
        <v>4457</v>
      </c>
      <c r="J2211" s="4">
        <v>8917800435</v>
      </c>
      <c r="K2211" s="4" t="s">
        <v>4738</v>
      </c>
      <c r="L2211" s="4" t="s">
        <v>8515</v>
      </c>
      <c r="M2211" s="4" t="s">
        <v>1095</v>
      </c>
      <c r="N2211" s="4" t="str">
        <f>VLOOKUP(F2211,Homologación!$A:$B,2,0)</f>
        <v>Ingeniería Ambiental</v>
      </c>
      <c r="O2211" s="4" t="str">
        <f>IFERROR(IF(VLOOKUP(G2211,Homologación!$A:$B,2,0)=Tabla1[[#This Row],[Carrera Equivalente Uniandes 1]],"",VLOOKUP(G2211,Homologación!$A:$B,2,0)),"")</f>
        <v>Administración</v>
      </c>
      <c r="P2211" s="4" t="str">
        <f>IFERROR(IF(OR(VLOOKUP(H2211,Homologación!$A:$B,2,0)=Tabla1[[#This Row],[Carrera Equivalente Uniandes 1]],VLOOKUP(H2211,Homologación!$A:$B,2,0)=Tabla1[[#This Row],[Carrera Equivalente Uniandes 2]]),"",VLOOKUP(H2211,Homologación!$A:$B,2,0)),"")</f>
        <v/>
      </c>
    </row>
    <row r="2212" spans="1:16" x14ac:dyDescent="0.25">
      <c r="A2212" s="4" t="s">
        <v>3312</v>
      </c>
      <c r="B2212" s="4" t="s">
        <v>199</v>
      </c>
      <c r="C2212" s="4" t="s">
        <v>4343</v>
      </c>
      <c r="D2212" s="4" t="s">
        <v>4373</v>
      </c>
      <c r="E2212" s="4" t="s">
        <v>3</v>
      </c>
      <c r="F2212" s="4" t="s">
        <v>14</v>
      </c>
      <c r="G2212" s="4" t="s">
        <v>228</v>
      </c>
      <c r="H2212" s="4" t="s">
        <v>15</v>
      </c>
      <c r="I2212" s="4" t="s">
        <v>4457</v>
      </c>
      <c r="J2212" s="4">
        <v>8917800435</v>
      </c>
      <c r="K2212" s="4" t="s">
        <v>5937</v>
      </c>
      <c r="L2212" s="4" t="s">
        <v>8516</v>
      </c>
      <c r="M2212" s="4" t="s">
        <v>1095</v>
      </c>
      <c r="N2212" s="4" t="str">
        <f>VLOOKUP(F2212,Homologación!$A:$B,2,0)</f>
        <v>Ingeniería Industrial</v>
      </c>
      <c r="O2212" s="4" t="str">
        <f>IFERROR(IF(VLOOKUP(G2212,Homologación!$A:$B,2,0)=Tabla1[[#This Row],[Carrera Equivalente Uniandes 1]],"",VLOOKUP(G2212,Homologación!$A:$B,2,0)),"")</f>
        <v>Ingeniería Química</v>
      </c>
      <c r="P2212" s="4" t="str">
        <f>IFERROR(IF(OR(VLOOKUP(H2212,Homologación!$A:$B,2,0)=Tabla1[[#This Row],[Carrera Equivalente Uniandes 1]],VLOOKUP(H2212,Homologación!$A:$B,2,0)=Tabla1[[#This Row],[Carrera Equivalente Uniandes 2]]),"",VLOOKUP(H2212,Homologación!$A:$B,2,0)),"")</f>
        <v>Administración</v>
      </c>
    </row>
    <row r="2213" spans="1:16" x14ac:dyDescent="0.25">
      <c r="A2213" s="4" t="s">
        <v>3313</v>
      </c>
      <c r="B2213" s="4" t="s">
        <v>199</v>
      </c>
      <c r="C2213" s="4" t="s">
        <v>4343</v>
      </c>
      <c r="D2213" s="4" t="s">
        <v>4373</v>
      </c>
      <c r="E2213" s="4" t="s">
        <v>3</v>
      </c>
      <c r="F2213" s="4" t="s">
        <v>15</v>
      </c>
      <c r="G2213" s="4" t="s">
        <v>14</v>
      </c>
      <c r="I2213" s="4" t="s">
        <v>4457</v>
      </c>
      <c r="J2213" s="4">
        <v>8917800435</v>
      </c>
      <c r="K2213" s="4" t="s">
        <v>5937</v>
      </c>
      <c r="L2213" s="4" t="s">
        <v>8517</v>
      </c>
      <c r="M2213" s="4" t="s">
        <v>1095</v>
      </c>
      <c r="N2213" s="4" t="str">
        <f>VLOOKUP(F2213,Homologación!$A:$B,2,0)</f>
        <v>Administración</v>
      </c>
      <c r="O2213" s="4" t="str">
        <f>IFERROR(IF(VLOOKUP(G2213,Homologación!$A:$B,2,0)=Tabla1[[#This Row],[Carrera Equivalente Uniandes 1]],"",VLOOKUP(G2213,Homologación!$A:$B,2,0)),"")</f>
        <v>Ingeniería Industrial</v>
      </c>
      <c r="P2213" s="4" t="str">
        <f>IFERROR(IF(OR(VLOOKUP(H2213,Homologación!$A:$B,2,0)=Tabla1[[#This Row],[Carrera Equivalente Uniandes 1]],VLOOKUP(H2213,Homologación!$A:$B,2,0)=Tabla1[[#This Row],[Carrera Equivalente Uniandes 2]]),"",VLOOKUP(H2213,Homologación!$A:$B,2,0)),"")</f>
        <v/>
      </c>
    </row>
    <row r="2214" spans="1:16" x14ac:dyDescent="0.25">
      <c r="A2214" s="4" t="s">
        <v>3314</v>
      </c>
      <c r="B2214" s="4" t="s">
        <v>199</v>
      </c>
      <c r="C2214" s="4" t="s">
        <v>4343</v>
      </c>
      <c r="D2214" s="4" t="s">
        <v>4373</v>
      </c>
      <c r="E2214" s="4" t="s">
        <v>3</v>
      </c>
      <c r="F2214" s="4" t="s">
        <v>15</v>
      </c>
      <c r="G2214" s="4" t="s">
        <v>14</v>
      </c>
      <c r="I2214" s="4" t="s">
        <v>4457</v>
      </c>
      <c r="J2214" s="4">
        <v>8917800435</v>
      </c>
      <c r="K2214" s="4" t="s">
        <v>5937</v>
      </c>
      <c r="L2214" s="4" t="s">
        <v>8517</v>
      </c>
      <c r="M2214" s="4" t="s">
        <v>1095</v>
      </c>
      <c r="N2214" s="4" t="str">
        <f>VLOOKUP(F2214,Homologación!$A:$B,2,0)</f>
        <v>Administración</v>
      </c>
      <c r="O2214" s="4" t="str">
        <f>IFERROR(IF(VLOOKUP(G2214,Homologación!$A:$B,2,0)=Tabla1[[#This Row],[Carrera Equivalente Uniandes 1]],"",VLOOKUP(G2214,Homologación!$A:$B,2,0)),"")</f>
        <v>Ingeniería Industrial</v>
      </c>
      <c r="P2214" s="4" t="str">
        <f>IFERROR(IF(OR(VLOOKUP(H2214,Homologación!$A:$B,2,0)=Tabla1[[#This Row],[Carrera Equivalente Uniandes 1]],VLOOKUP(H2214,Homologación!$A:$B,2,0)=Tabla1[[#This Row],[Carrera Equivalente Uniandes 2]]),"",VLOOKUP(H2214,Homologación!$A:$B,2,0)),"")</f>
        <v/>
      </c>
    </row>
    <row r="2215" spans="1:16" x14ac:dyDescent="0.25">
      <c r="A2215" s="4" t="s">
        <v>3315</v>
      </c>
      <c r="B2215" s="4" t="s">
        <v>199</v>
      </c>
      <c r="C2215" s="4" t="s">
        <v>4343</v>
      </c>
      <c r="D2215" s="4" t="s">
        <v>4373</v>
      </c>
      <c r="E2215" s="4" t="s">
        <v>3</v>
      </c>
      <c r="F2215" s="4" t="s">
        <v>16</v>
      </c>
      <c r="G2215" s="4" t="s">
        <v>7</v>
      </c>
      <c r="I2215" s="4" t="s">
        <v>4457</v>
      </c>
      <c r="J2215" s="4">
        <v>8917800435</v>
      </c>
      <c r="K2215" s="4" t="s">
        <v>5937</v>
      </c>
      <c r="L2215" s="4" t="s">
        <v>8518</v>
      </c>
      <c r="M2215" s="4" t="s">
        <v>1095</v>
      </c>
      <c r="N2215" s="4" t="str">
        <f>VLOOKUP(F2215,Homologación!$A:$B,2,0)</f>
        <v>Ingeniería Civil</v>
      </c>
      <c r="O2215" s="4" t="str">
        <f>IFERROR(IF(VLOOKUP(G2215,Homologación!$A:$B,2,0)=Tabla1[[#This Row],[Carrera Equivalente Uniandes 1]],"",VLOOKUP(G2215,Homologación!$A:$B,2,0)),"")</f>
        <v>Arquitectura</v>
      </c>
      <c r="P2215" s="4" t="str">
        <f>IFERROR(IF(OR(VLOOKUP(H2215,Homologación!$A:$B,2,0)=Tabla1[[#This Row],[Carrera Equivalente Uniandes 1]],VLOOKUP(H2215,Homologación!$A:$B,2,0)=Tabla1[[#This Row],[Carrera Equivalente Uniandes 2]]),"",VLOOKUP(H2215,Homologación!$A:$B,2,0)),"")</f>
        <v/>
      </c>
    </row>
    <row r="2216" spans="1:16" x14ac:dyDescent="0.25">
      <c r="A2216" s="4" t="s">
        <v>3316</v>
      </c>
      <c r="B2216" s="4" t="s">
        <v>199</v>
      </c>
      <c r="C2216" s="4" t="s">
        <v>4343</v>
      </c>
      <c r="D2216" s="4" t="s">
        <v>4373</v>
      </c>
      <c r="E2216" s="4" t="s">
        <v>3</v>
      </c>
      <c r="F2216" s="4" t="s">
        <v>15</v>
      </c>
      <c r="G2216" s="4" t="s">
        <v>451</v>
      </c>
      <c r="H2216" s="4" t="s">
        <v>14</v>
      </c>
      <c r="I2216" s="4" t="s">
        <v>4457</v>
      </c>
      <c r="J2216" s="4">
        <v>8917800435</v>
      </c>
      <c r="K2216" s="4" t="s">
        <v>5937</v>
      </c>
      <c r="L2216" s="4" t="s">
        <v>8519</v>
      </c>
      <c r="M2216" s="4" t="s">
        <v>1095</v>
      </c>
      <c r="N2216" s="4" t="str">
        <f>VLOOKUP(F2216,Homologación!$A:$B,2,0)</f>
        <v>Administración</v>
      </c>
      <c r="O2216" s="4" t="str">
        <f>IFERROR(IF(VLOOKUP(G2216,Homologación!$A:$B,2,0)=Tabla1[[#This Row],[Carrera Equivalente Uniandes 1]],"",VLOOKUP(G2216,Homologación!$A:$B,2,0)),"")</f>
        <v>Contaduría Internacional</v>
      </c>
      <c r="P2216" s="4" t="str">
        <f>IFERROR(IF(OR(VLOOKUP(H2216,Homologación!$A:$B,2,0)=Tabla1[[#This Row],[Carrera Equivalente Uniandes 1]],VLOOKUP(H2216,Homologación!$A:$B,2,0)=Tabla1[[#This Row],[Carrera Equivalente Uniandes 2]]),"",VLOOKUP(H2216,Homologación!$A:$B,2,0)),"")</f>
        <v>Ingeniería Industrial</v>
      </c>
    </row>
    <row r="2217" spans="1:16" x14ac:dyDescent="0.25">
      <c r="A2217" s="4" t="s">
        <v>3317</v>
      </c>
      <c r="B2217" s="4" t="s">
        <v>199</v>
      </c>
      <c r="C2217" s="4" t="s">
        <v>4343</v>
      </c>
      <c r="D2217" s="4" t="s">
        <v>4373</v>
      </c>
      <c r="E2217" s="4" t="s">
        <v>9572</v>
      </c>
      <c r="F2217" s="4" t="s">
        <v>449</v>
      </c>
      <c r="G2217" s="4" t="s">
        <v>46</v>
      </c>
      <c r="I2217" s="4" t="s">
        <v>4457</v>
      </c>
      <c r="J2217" s="4">
        <v>8917800435</v>
      </c>
      <c r="K2217" s="4" t="s">
        <v>5937</v>
      </c>
      <c r="L2217" s="4" t="s">
        <v>8520</v>
      </c>
      <c r="M2217" s="4" t="s">
        <v>1095</v>
      </c>
      <c r="N2217" s="4" t="str">
        <f>VLOOKUP(F2217,Homologación!$A:$B,2,0)</f>
        <v>Ingeniería Biomédica</v>
      </c>
      <c r="O2217" s="4" t="str">
        <f>IFERROR(IF(VLOOKUP(G2217,Homologación!$A:$B,2,0)=Tabla1[[#This Row],[Carrera Equivalente Uniandes 1]],"",VLOOKUP(G2217,Homologación!$A:$B,2,0)),"")</f>
        <v/>
      </c>
      <c r="P2217" s="4" t="str">
        <f>IFERROR(IF(OR(VLOOKUP(H2217,Homologación!$A:$B,2,0)=Tabla1[[#This Row],[Carrera Equivalente Uniandes 1]],VLOOKUP(H2217,Homologación!$A:$B,2,0)=Tabla1[[#This Row],[Carrera Equivalente Uniandes 2]]),"",VLOOKUP(H2217,Homologación!$A:$B,2,0)),"")</f>
        <v/>
      </c>
    </row>
    <row r="2218" spans="1:16" x14ac:dyDescent="0.25">
      <c r="A2218" s="4" t="s">
        <v>3318</v>
      </c>
      <c r="B2218" s="4" t="s">
        <v>199</v>
      </c>
      <c r="C2218" s="4" t="s">
        <v>4343</v>
      </c>
      <c r="D2218" s="4" t="s">
        <v>4373</v>
      </c>
      <c r="E2218" s="4" t="s">
        <v>9572</v>
      </c>
      <c r="F2218" s="4" t="s">
        <v>449</v>
      </c>
      <c r="G2218" s="4" t="s">
        <v>46</v>
      </c>
      <c r="I2218" s="4" t="s">
        <v>4457</v>
      </c>
      <c r="J2218" s="4">
        <v>8917800435</v>
      </c>
      <c r="K2218" s="4" t="s">
        <v>5937</v>
      </c>
      <c r="L2218" s="4" t="s">
        <v>8520</v>
      </c>
      <c r="M2218" s="4" t="s">
        <v>1095</v>
      </c>
      <c r="N2218" s="4" t="str">
        <f>VLOOKUP(F2218,Homologación!$A:$B,2,0)</f>
        <v>Ingeniería Biomédica</v>
      </c>
      <c r="O2218" s="4" t="str">
        <f>IFERROR(IF(VLOOKUP(G2218,Homologación!$A:$B,2,0)=Tabla1[[#This Row],[Carrera Equivalente Uniandes 1]],"",VLOOKUP(G2218,Homologación!$A:$B,2,0)),"")</f>
        <v/>
      </c>
      <c r="P2218" s="4" t="str">
        <f>IFERROR(IF(OR(VLOOKUP(H2218,Homologación!$A:$B,2,0)=Tabla1[[#This Row],[Carrera Equivalente Uniandes 1]],VLOOKUP(H2218,Homologación!$A:$B,2,0)=Tabla1[[#This Row],[Carrera Equivalente Uniandes 2]]),"",VLOOKUP(H2218,Homologación!$A:$B,2,0)),"")</f>
        <v/>
      </c>
    </row>
    <row r="2219" spans="1:16" x14ac:dyDescent="0.25">
      <c r="A2219" s="4" t="s">
        <v>3319</v>
      </c>
      <c r="B2219" s="4" t="s">
        <v>199</v>
      </c>
      <c r="C2219" s="4" t="s">
        <v>4343</v>
      </c>
      <c r="D2219" s="4" t="s">
        <v>4373</v>
      </c>
      <c r="E2219" s="4" t="s">
        <v>9572</v>
      </c>
      <c r="F2219" s="4" t="s">
        <v>449</v>
      </c>
      <c r="G2219" s="4" t="s">
        <v>46</v>
      </c>
      <c r="I2219" s="4" t="s">
        <v>4457</v>
      </c>
      <c r="J2219" s="4">
        <v>8917800435</v>
      </c>
      <c r="K2219" s="4" t="s">
        <v>5937</v>
      </c>
      <c r="L2219" s="4" t="s">
        <v>8520</v>
      </c>
      <c r="M2219" s="4" t="s">
        <v>1095</v>
      </c>
      <c r="N2219" s="4" t="str">
        <f>VLOOKUP(F2219,Homologación!$A:$B,2,0)</f>
        <v>Ingeniería Biomédica</v>
      </c>
      <c r="O2219" s="4" t="str">
        <f>IFERROR(IF(VLOOKUP(G2219,Homologación!$A:$B,2,0)=Tabla1[[#This Row],[Carrera Equivalente Uniandes 1]],"",VLOOKUP(G2219,Homologación!$A:$B,2,0)),"")</f>
        <v/>
      </c>
      <c r="P2219" s="4" t="str">
        <f>IFERROR(IF(OR(VLOOKUP(H2219,Homologación!$A:$B,2,0)=Tabla1[[#This Row],[Carrera Equivalente Uniandes 1]],VLOOKUP(H2219,Homologación!$A:$B,2,0)=Tabla1[[#This Row],[Carrera Equivalente Uniandes 2]]),"",VLOOKUP(H2219,Homologación!$A:$B,2,0)),"")</f>
        <v/>
      </c>
    </row>
    <row r="2220" spans="1:16" x14ac:dyDescent="0.25">
      <c r="A2220" s="4" t="s">
        <v>3320</v>
      </c>
      <c r="B2220" s="4" t="s">
        <v>199</v>
      </c>
      <c r="C2220" s="4" t="s">
        <v>4343</v>
      </c>
      <c r="D2220" s="4" t="s">
        <v>4373</v>
      </c>
      <c r="E2220" s="4" t="s">
        <v>9572</v>
      </c>
      <c r="F2220" s="4" t="s">
        <v>449</v>
      </c>
      <c r="G2220" s="4" t="s">
        <v>46</v>
      </c>
      <c r="I2220" s="4" t="s">
        <v>4457</v>
      </c>
      <c r="J2220" s="4">
        <v>8917800435</v>
      </c>
      <c r="K2220" s="4" t="s">
        <v>5937</v>
      </c>
      <c r="L2220" s="4" t="s">
        <v>8520</v>
      </c>
      <c r="M2220" s="4" t="s">
        <v>1095</v>
      </c>
      <c r="N2220" s="4" t="str">
        <f>VLOOKUP(F2220,Homologación!$A:$B,2,0)</f>
        <v>Ingeniería Biomédica</v>
      </c>
      <c r="O2220" s="4" t="str">
        <f>IFERROR(IF(VLOOKUP(G2220,Homologación!$A:$B,2,0)=Tabla1[[#This Row],[Carrera Equivalente Uniandes 1]],"",VLOOKUP(G2220,Homologación!$A:$B,2,0)),"")</f>
        <v/>
      </c>
      <c r="P2220" s="4" t="str">
        <f>IFERROR(IF(OR(VLOOKUP(H2220,Homologación!$A:$B,2,0)=Tabla1[[#This Row],[Carrera Equivalente Uniandes 1]],VLOOKUP(H2220,Homologación!$A:$B,2,0)=Tabla1[[#This Row],[Carrera Equivalente Uniandes 2]]),"",VLOOKUP(H2220,Homologación!$A:$B,2,0)),"")</f>
        <v/>
      </c>
    </row>
    <row r="2221" spans="1:16" x14ac:dyDescent="0.25">
      <c r="A2221" s="4" t="s">
        <v>3321</v>
      </c>
      <c r="B2221" s="4" t="s">
        <v>199</v>
      </c>
      <c r="C2221" s="4" t="s">
        <v>4343</v>
      </c>
      <c r="D2221" s="4" t="s">
        <v>4373</v>
      </c>
      <c r="E2221" s="4" t="s">
        <v>9572</v>
      </c>
      <c r="F2221" s="4" t="s">
        <v>9538</v>
      </c>
      <c r="G2221" s="4" t="s">
        <v>494</v>
      </c>
      <c r="H2221" s="4" t="s">
        <v>9539</v>
      </c>
      <c r="I2221" s="4" t="s">
        <v>4457</v>
      </c>
      <c r="J2221" s="4">
        <v>8917800435</v>
      </c>
      <c r="K2221" s="4" t="s">
        <v>4738</v>
      </c>
      <c r="L2221" s="4" t="s">
        <v>8521</v>
      </c>
      <c r="M2221" s="4" t="s">
        <v>1095</v>
      </c>
      <c r="N2221" s="4" t="str">
        <f>VLOOKUP(F2221,Homologación!$A:$B,2,0)</f>
        <v>Ingeniería de Sistemas y Computación</v>
      </c>
      <c r="O2221" s="4" t="str">
        <f>IFERROR(IF(VLOOKUP(G2221,Homologación!$A:$B,2,0)=Tabla1[[#This Row],[Carrera Equivalente Uniandes 1]],"",VLOOKUP(G2221,Homologación!$A:$B,2,0)),"")</f>
        <v/>
      </c>
      <c r="P2221" s="4" t="str">
        <f>IFERROR(IF(OR(VLOOKUP(H2221,Homologación!$A:$B,2,0)=Tabla1[[#This Row],[Carrera Equivalente Uniandes 1]],VLOOKUP(H2221,Homologación!$A:$B,2,0)=Tabla1[[#This Row],[Carrera Equivalente Uniandes 2]]),"",VLOOKUP(H2221,Homologación!$A:$B,2,0)),"")</f>
        <v/>
      </c>
    </row>
    <row r="2222" spans="1:16" x14ac:dyDescent="0.25">
      <c r="A2222" s="4" t="s">
        <v>3322</v>
      </c>
      <c r="B2222" s="4" t="s">
        <v>199</v>
      </c>
      <c r="C2222" s="4" t="s">
        <v>4343</v>
      </c>
      <c r="D2222" s="4" t="s">
        <v>4373</v>
      </c>
      <c r="E2222" s="4" t="s">
        <v>9572</v>
      </c>
      <c r="F2222" s="4" t="s">
        <v>449</v>
      </c>
      <c r="G2222" s="4" t="s">
        <v>46</v>
      </c>
      <c r="I2222" s="4" t="s">
        <v>4457</v>
      </c>
      <c r="J2222" s="4">
        <v>8917800435</v>
      </c>
      <c r="K2222" s="4" t="s">
        <v>5937</v>
      </c>
      <c r="L2222" s="4" t="s">
        <v>8520</v>
      </c>
      <c r="M2222" s="4" t="s">
        <v>1095</v>
      </c>
      <c r="N2222" s="4" t="str">
        <f>VLOOKUP(F2222,Homologación!$A:$B,2,0)</f>
        <v>Ingeniería Biomédica</v>
      </c>
      <c r="O2222" s="4" t="str">
        <f>IFERROR(IF(VLOOKUP(G2222,Homologación!$A:$B,2,0)=Tabla1[[#This Row],[Carrera Equivalente Uniandes 1]],"",VLOOKUP(G2222,Homologación!$A:$B,2,0)),"")</f>
        <v/>
      </c>
      <c r="P2222" s="4" t="str">
        <f>IFERROR(IF(OR(VLOOKUP(H2222,Homologación!$A:$B,2,0)=Tabla1[[#This Row],[Carrera Equivalente Uniandes 1]],VLOOKUP(H2222,Homologación!$A:$B,2,0)=Tabla1[[#This Row],[Carrera Equivalente Uniandes 2]]),"",VLOOKUP(H2222,Homologación!$A:$B,2,0)),"")</f>
        <v/>
      </c>
    </row>
    <row r="2223" spans="1:16" x14ac:dyDescent="0.25">
      <c r="A2223" s="4" t="s">
        <v>3323</v>
      </c>
      <c r="B2223" s="4" t="s">
        <v>199</v>
      </c>
      <c r="C2223" s="4" t="s">
        <v>4343</v>
      </c>
      <c r="D2223" s="4" t="s">
        <v>4373</v>
      </c>
      <c r="E2223" s="4" t="s">
        <v>9</v>
      </c>
      <c r="F2223" s="4" t="s">
        <v>29</v>
      </c>
      <c r="G2223" s="4" t="s">
        <v>494</v>
      </c>
      <c r="H2223" s="4" t="s">
        <v>15</v>
      </c>
      <c r="I2223" s="4" t="s">
        <v>4457</v>
      </c>
      <c r="J2223" s="4">
        <v>8917800435</v>
      </c>
      <c r="K2223" s="4" t="s">
        <v>5937</v>
      </c>
      <c r="L2223" s="4" t="s">
        <v>8522</v>
      </c>
      <c r="M2223" s="4" t="s">
        <v>1095</v>
      </c>
      <c r="N2223" s="4" t="str">
        <f>VLOOKUP(F2223,Homologación!$A:$B,2,0)</f>
        <v>Ingeniería de Sistemas y Computación</v>
      </c>
      <c r="O2223" s="4" t="str">
        <f>IFERROR(IF(VLOOKUP(G2223,Homologación!$A:$B,2,0)=Tabla1[[#This Row],[Carrera Equivalente Uniandes 1]],"",VLOOKUP(G2223,Homologación!$A:$B,2,0)),"")</f>
        <v/>
      </c>
      <c r="P2223" s="4" t="str">
        <f>IFERROR(IF(OR(VLOOKUP(H2223,Homologación!$A:$B,2,0)=Tabla1[[#This Row],[Carrera Equivalente Uniandes 1]],VLOOKUP(H2223,Homologación!$A:$B,2,0)=Tabla1[[#This Row],[Carrera Equivalente Uniandes 2]]),"",VLOOKUP(H2223,Homologación!$A:$B,2,0)),"")</f>
        <v>Administración</v>
      </c>
    </row>
    <row r="2224" spans="1:16" x14ac:dyDescent="0.25">
      <c r="A2224" s="4" t="s">
        <v>3324</v>
      </c>
      <c r="B2224" s="4" t="s">
        <v>199</v>
      </c>
      <c r="C2224" s="4" t="s">
        <v>4343</v>
      </c>
      <c r="D2224" s="4" t="s">
        <v>4373</v>
      </c>
      <c r="E2224" s="4" t="s">
        <v>9572</v>
      </c>
      <c r="F2224" s="4" t="s">
        <v>9540</v>
      </c>
      <c r="G2224" s="4" t="s">
        <v>494</v>
      </c>
      <c r="H2224" s="4" t="s">
        <v>9539</v>
      </c>
      <c r="I2224" s="4" t="s">
        <v>4457</v>
      </c>
      <c r="J2224" s="4">
        <v>8917800435</v>
      </c>
      <c r="K2224" s="4" t="s">
        <v>4738</v>
      </c>
      <c r="L2224" s="4" t="s">
        <v>8523</v>
      </c>
      <c r="M2224" s="4" t="s">
        <v>1095</v>
      </c>
      <c r="N2224" s="4" t="str">
        <f>VLOOKUP(F2224,Homologación!$A:$B,2,0)</f>
        <v>Ingeniería de Sistemas y Computación</v>
      </c>
      <c r="O2224" s="4" t="str">
        <f>IFERROR(IF(VLOOKUP(G2224,Homologación!$A:$B,2,0)=Tabla1[[#This Row],[Carrera Equivalente Uniandes 1]],"",VLOOKUP(G2224,Homologación!$A:$B,2,0)),"")</f>
        <v/>
      </c>
      <c r="P2224" s="4" t="str">
        <f>IFERROR(IF(OR(VLOOKUP(H2224,Homologación!$A:$B,2,0)=Tabla1[[#This Row],[Carrera Equivalente Uniandes 1]],VLOOKUP(H2224,Homologación!$A:$B,2,0)=Tabla1[[#This Row],[Carrera Equivalente Uniandes 2]]),"",VLOOKUP(H2224,Homologación!$A:$B,2,0)),"")</f>
        <v/>
      </c>
    </row>
    <row r="2225" spans="1:16" x14ac:dyDescent="0.25">
      <c r="A2225" s="4" t="s">
        <v>3325</v>
      </c>
      <c r="B2225" s="4" t="s">
        <v>199</v>
      </c>
      <c r="C2225" s="4" t="s">
        <v>4343</v>
      </c>
      <c r="D2225" s="4" t="s">
        <v>4373</v>
      </c>
      <c r="E2225" s="4" t="s">
        <v>3</v>
      </c>
      <c r="F2225" s="4" t="s">
        <v>15</v>
      </c>
      <c r="G2225" s="4" t="s">
        <v>39</v>
      </c>
      <c r="H2225" s="4" t="s">
        <v>38</v>
      </c>
      <c r="I2225" s="4" t="s">
        <v>4457</v>
      </c>
      <c r="J2225" s="4">
        <v>8917800435</v>
      </c>
      <c r="K2225" s="4" t="s">
        <v>5937</v>
      </c>
      <c r="L2225" s="4" t="s">
        <v>8524</v>
      </c>
      <c r="M2225" s="4" t="s">
        <v>1095</v>
      </c>
      <c r="N2225" s="4" t="str">
        <f>VLOOKUP(F2225,Homologación!$A:$B,2,0)</f>
        <v>Administración</v>
      </c>
      <c r="O2225" s="4" t="str">
        <f>IFERROR(IF(VLOOKUP(G2225,Homologación!$A:$B,2,0)=Tabla1[[#This Row],[Carrera Equivalente Uniandes 1]],"",VLOOKUP(G2225,Homologación!$A:$B,2,0)),"")</f>
        <v>Contaduría Internacional</v>
      </c>
      <c r="P2225" s="4" t="str">
        <f>IFERROR(IF(OR(VLOOKUP(H2225,Homologación!$A:$B,2,0)=Tabla1[[#This Row],[Carrera Equivalente Uniandes 1]],VLOOKUP(H2225,Homologación!$A:$B,2,0)=Tabla1[[#This Row],[Carrera Equivalente Uniandes 2]]),"",VLOOKUP(H2225,Homologación!$A:$B,2,0)),"")</f>
        <v>Economía</v>
      </c>
    </row>
    <row r="2226" spans="1:16" x14ac:dyDescent="0.25">
      <c r="A2226" s="4" t="s">
        <v>3326</v>
      </c>
      <c r="B2226" s="4" t="s">
        <v>199</v>
      </c>
      <c r="C2226" s="4" t="s">
        <v>4343</v>
      </c>
      <c r="D2226" s="4" t="s">
        <v>4373</v>
      </c>
      <c r="E2226" s="4" t="s">
        <v>9572</v>
      </c>
      <c r="F2226" s="4" t="s">
        <v>9540</v>
      </c>
      <c r="G2226" s="4" t="s">
        <v>9539</v>
      </c>
      <c r="H2226" s="4" t="s">
        <v>494</v>
      </c>
      <c r="I2226" s="4" t="s">
        <v>4457</v>
      </c>
      <c r="J2226" s="4">
        <v>8917800435</v>
      </c>
      <c r="K2226" s="4" t="s">
        <v>5937</v>
      </c>
      <c r="L2226" s="4" t="s">
        <v>8525</v>
      </c>
      <c r="M2226" s="4" t="s">
        <v>1095</v>
      </c>
      <c r="N2226" s="4" t="str">
        <f>VLOOKUP(F2226,Homologación!$A:$B,2,0)</f>
        <v>Ingeniería de Sistemas y Computación</v>
      </c>
      <c r="O2226" s="4" t="str">
        <f>IFERROR(IF(VLOOKUP(G2226,Homologación!$A:$B,2,0)=Tabla1[[#This Row],[Carrera Equivalente Uniandes 1]],"",VLOOKUP(G2226,Homologación!$A:$B,2,0)),"")</f>
        <v/>
      </c>
      <c r="P2226" s="4" t="str">
        <f>IFERROR(IF(OR(VLOOKUP(H2226,Homologación!$A:$B,2,0)=Tabla1[[#This Row],[Carrera Equivalente Uniandes 1]],VLOOKUP(H2226,Homologación!$A:$B,2,0)=Tabla1[[#This Row],[Carrera Equivalente Uniandes 2]]),"",VLOOKUP(H2226,Homologación!$A:$B,2,0)),"")</f>
        <v/>
      </c>
    </row>
    <row r="2227" spans="1:16" x14ac:dyDescent="0.25">
      <c r="A2227" s="4" t="s">
        <v>3327</v>
      </c>
      <c r="B2227" s="4" t="s">
        <v>199</v>
      </c>
      <c r="C2227" s="4" t="s">
        <v>4343</v>
      </c>
      <c r="D2227" s="4" t="s">
        <v>4373</v>
      </c>
      <c r="E2227" s="4" t="s">
        <v>9572</v>
      </c>
      <c r="F2227" s="4" t="s">
        <v>587</v>
      </c>
      <c r="G2227" s="4" t="s">
        <v>9539</v>
      </c>
      <c r="H2227" s="4" t="s">
        <v>472</v>
      </c>
      <c r="I2227" s="4" t="s">
        <v>4457</v>
      </c>
      <c r="J2227" s="4">
        <v>8917800435</v>
      </c>
      <c r="K2227" s="4" t="s">
        <v>5937</v>
      </c>
      <c r="L2227" s="4" t="s">
        <v>8526</v>
      </c>
      <c r="M2227" s="4" t="s">
        <v>1095</v>
      </c>
      <c r="N2227" s="4" t="str">
        <f>VLOOKUP(F2227,Homologación!$A:$B,2,0)</f>
        <v>Ingeniería de Sistemas y Computación</v>
      </c>
      <c r="O2227" s="4" t="str">
        <f>IFERROR(IF(VLOOKUP(G2227,Homologación!$A:$B,2,0)=Tabla1[[#This Row],[Carrera Equivalente Uniandes 1]],"",VLOOKUP(G2227,Homologación!$A:$B,2,0)),"")</f>
        <v/>
      </c>
      <c r="P2227" s="4" t="str">
        <f>IFERROR(IF(OR(VLOOKUP(H2227,Homologación!$A:$B,2,0)=Tabla1[[#This Row],[Carrera Equivalente Uniandes 1]],VLOOKUP(H2227,Homologación!$A:$B,2,0)=Tabla1[[#This Row],[Carrera Equivalente Uniandes 2]]),"",VLOOKUP(H2227,Homologación!$A:$B,2,0)),"")</f>
        <v/>
      </c>
    </row>
    <row r="2228" spans="1:16" x14ac:dyDescent="0.25">
      <c r="A2228" s="4" t="s">
        <v>3328</v>
      </c>
      <c r="B2228" s="4" t="s">
        <v>199</v>
      </c>
      <c r="C2228" s="4" t="s">
        <v>4343</v>
      </c>
      <c r="D2228" s="4" t="s">
        <v>4373</v>
      </c>
      <c r="E2228" s="4" t="s">
        <v>9572</v>
      </c>
      <c r="F2228" s="4" t="s">
        <v>18</v>
      </c>
      <c r="G2228" s="4" t="s">
        <v>36</v>
      </c>
      <c r="H2228" s="4" t="s">
        <v>44</v>
      </c>
      <c r="I2228" s="4" t="s">
        <v>4457</v>
      </c>
      <c r="J2228" s="4">
        <v>8917800435</v>
      </c>
      <c r="K2228" s="4" t="s">
        <v>5937</v>
      </c>
      <c r="L2228" s="4" t="s">
        <v>8527</v>
      </c>
      <c r="M2228" s="4" t="s">
        <v>1095</v>
      </c>
      <c r="N2228" s="4" t="str">
        <f>VLOOKUP(F2228,Homologación!$A:$B,2,0)</f>
        <v>Historia</v>
      </c>
      <c r="O2228" s="4" t="str">
        <f>IFERROR(IF(VLOOKUP(G2228,Homologación!$A:$B,2,0)=Tabla1[[#This Row],[Carrera Equivalente Uniandes 1]],"",VLOOKUP(G2228,Homologación!$A:$B,2,0)),"")</f>
        <v/>
      </c>
      <c r="P2228" s="4" t="str">
        <f>IFERROR(IF(OR(VLOOKUP(H2228,Homologación!$A:$B,2,0)=Tabla1[[#This Row],[Carrera Equivalente Uniandes 1]],VLOOKUP(H2228,Homologación!$A:$B,2,0)=Tabla1[[#This Row],[Carrera Equivalente Uniandes 2]]),"",VLOOKUP(H2228,Homologación!$A:$B,2,0)),"")</f>
        <v>Administración</v>
      </c>
    </row>
    <row r="2229" spans="1:16" x14ac:dyDescent="0.25">
      <c r="A2229" s="4" t="s">
        <v>3329</v>
      </c>
      <c r="B2229" s="4" t="s">
        <v>199</v>
      </c>
      <c r="C2229" s="4" t="s">
        <v>4343</v>
      </c>
      <c r="D2229" s="4" t="s">
        <v>4373</v>
      </c>
      <c r="E2229" s="4" t="s">
        <v>9572</v>
      </c>
      <c r="F2229" s="4" t="s">
        <v>18</v>
      </c>
      <c r="G2229" s="4" t="s">
        <v>36</v>
      </c>
      <c r="H2229" s="4" t="s">
        <v>44</v>
      </c>
      <c r="I2229" s="4" t="s">
        <v>4457</v>
      </c>
      <c r="J2229" s="4">
        <v>8917800435</v>
      </c>
      <c r="K2229" s="4" t="s">
        <v>5937</v>
      </c>
      <c r="L2229" s="4" t="s">
        <v>8527</v>
      </c>
      <c r="M2229" s="4" t="s">
        <v>1095</v>
      </c>
      <c r="N2229" s="4" t="str">
        <f>VLOOKUP(F2229,Homologación!$A:$B,2,0)</f>
        <v>Historia</v>
      </c>
      <c r="O2229" s="4" t="str">
        <f>IFERROR(IF(VLOOKUP(G2229,Homologación!$A:$B,2,0)=Tabla1[[#This Row],[Carrera Equivalente Uniandes 1]],"",VLOOKUP(G2229,Homologación!$A:$B,2,0)),"")</f>
        <v/>
      </c>
      <c r="P2229" s="4" t="str">
        <f>IFERROR(IF(OR(VLOOKUP(H2229,Homologación!$A:$B,2,0)=Tabla1[[#This Row],[Carrera Equivalente Uniandes 1]],VLOOKUP(H2229,Homologación!$A:$B,2,0)=Tabla1[[#This Row],[Carrera Equivalente Uniandes 2]]),"",VLOOKUP(H2229,Homologación!$A:$B,2,0)),"")</f>
        <v>Administración</v>
      </c>
    </row>
    <row r="2230" spans="1:16" x14ac:dyDescent="0.25">
      <c r="A2230" s="4" t="s">
        <v>3330</v>
      </c>
      <c r="B2230" s="4" t="s">
        <v>199</v>
      </c>
      <c r="C2230" s="4" t="s">
        <v>4343</v>
      </c>
      <c r="D2230" s="4" t="s">
        <v>4373</v>
      </c>
      <c r="E2230" s="4" t="s">
        <v>9572</v>
      </c>
      <c r="F2230" s="4" t="s">
        <v>18</v>
      </c>
      <c r="G2230" s="4" t="s">
        <v>44</v>
      </c>
      <c r="H2230" s="4" t="s">
        <v>36</v>
      </c>
      <c r="I2230" s="4" t="s">
        <v>4457</v>
      </c>
      <c r="J2230" s="4">
        <v>8917800435</v>
      </c>
      <c r="K2230" s="4" t="s">
        <v>5937</v>
      </c>
      <c r="L2230" s="4" t="s">
        <v>8527</v>
      </c>
      <c r="M2230" s="4" t="s">
        <v>1095</v>
      </c>
      <c r="N2230" s="4" t="str">
        <f>VLOOKUP(F2230,Homologación!$A:$B,2,0)</f>
        <v>Historia</v>
      </c>
      <c r="O2230" s="4" t="str">
        <f>IFERROR(IF(VLOOKUP(G2230,Homologación!$A:$B,2,0)=Tabla1[[#This Row],[Carrera Equivalente Uniandes 1]],"",VLOOKUP(G2230,Homologación!$A:$B,2,0)),"")</f>
        <v>Administración</v>
      </c>
      <c r="P2230" s="4" t="str">
        <f>IFERROR(IF(OR(VLOOKUP(H2230,Homologación!$A:$B,2,0)=Tabla1[[#This Row],[Carrera Equivalente Uniandes 1]],VLOOKUP(H2230,Homologación!$A:$B,2,0)=Tabla1[[#This Row],[Carrera Equivalente Uniandes 2]]),"",VLOOKUP(H2230,Homologación!$A:$B,2,0)),"")</f>
        <v/>
      </c>
    </row>
    <row r="2231" spans="1:16" x14ac:dyDescent="0.25">
      <c r="A2231" s="4" t="s">
        <v>3331</v>
      </c>
      <c r="B2231" s="4" t="s">
        <v>101</v>
      </c>
      <c r="C2231" s="4" t="s">
        <v>109</v>
      </c>
      <c r="D2231" s="4" t="s">
        <v>102</v>
      </c>
      <c r="E2231" s="4" t="s">
        <v>3</v>
      </c>
      <c r="F2231" s="4" t="s">
        <v>14</v>
      </c>
      <c r="G2231" s="4" t="s">
        <v>15</v>
      </c>
      <c r="H2231" s="4" t="s">
        <v>38</v>
      </c>
      <c r="I2231" s="4" t="s">
        <v>640</v>
      </c>
      <c r="J2231" s="4">
        <v>9003360047</v>
      </c>
      <c r="K2231" s="4" t="s">
        <v>5938</v>
      </c>
      <c r="L2231" s="4" t="s">
        <v>8528</v>
      </c>
      <c r="M2231" s="4" t="s">
        <v>1095</v>
      </c>
      <c r="N2231" s="4" t="str">
        <f>VLOOKUP(F2231,Homologación!$A:$B,2,0)</f>
        <v>Ingeniería Industrial</v>
      </c>
      <c r="O2231" s="4" t="str">
        <f>IFERROR(IF(VLOOKUP(G2231,Homologación!$A:$B,2,0)=Tabla1[[#This Row],[Carrera Equivalente Uniandes 1]],"",VLOOKUP(G2231,Homologación!$A:$B,2,0)),"")</f>
        <v>Administración</v>
      </c>
      <c r="P2231" s="4" t="str">
        <f>IFERROR(IF(OR(VLOOKUP(H2231,Homologación!$A:$B,2,0)=Tabla1[[#This Row],[Carrera Equivalente Uniandes 1]],VLOOKUP(H2231,Homologación!$A:$B,2,0)=Tabla1[[#This Row],[Carrera Equivalente Uniandes 2]]),"",VLOOKUP(H2231,Homologación!$A:$B,2,0)),"")</f>
        <v>Economía</v>
      </c>
    </row>
    <row r="2232" spans="1:16" x14ac:dyDescent="0.25">
      <c r="A2232" s="4" t="s">
        <v>3332</v>
      </c>
      <c r="B2232" s="4" t="s">
        <v>55</v>
      </c>
      <c r="C2232" s="4" t="s">
        <v>57</v>
      </c>
      <c r="D2232" s="4" t="s">
        <v>4366</v>
      </c>
      <c r="E2232" s="4" t="s">
        <v>3</v>
      </c>
      <c r="F2232" s="4" t="s">
        <v>432</v>
      </c>
      <c r="G2232" s="4" t="s">
        <v>36</v>
      </c>
      <c r="I2232" s="4" t="s">
        <v>320</v>
      </c>
      <c r="J2232" s="4">
        <v>8999997171</v>
      </c>
      <c r="K2232" s="4" t="s">
        <v>5660</v>
      </c>
      <c r="L2232" s="4" t="s">
        <v>8529</v>
      </c>
      <c r="M2232" s="4" t="s">
        <v>1095</v>
      </c>
      <c r="N2232" s="4" t="str">
        <f>VLOOKUP(F2232,Homologación!$A:$B,2,0)</f>
        <v>Ingeniería Industrial</v>
      </c>
      <c r="O2232" s="4" t="str">
        <f>IFERROR(IF(VLOOKUP(G2232,Homologación!$A:$B,2,0)=Tabla1[[#This Row],[Carrera Equivalente Uniandes 1]],"",VLOOKUP(G2232,Homologación!$A:$B,2,0)),"")</f>
        <v>Historia</v>
      </c>
      <c r="P2232" s="4" t="str">
        <f>IFERROR(IF(OR(VLOOKUP(H2232,Homologación!$A:$B,2,0)=Tabla1[[#This Row],[Carrera Equivalente Uniandes 1]],VLOOKUP(H2232,Homologación!$A:$B,2,0)=Tabla1[[#This Row],[Carrera Equivalente Uniandes 2]]),"",VLOOKUP(H2232,Homologación!$A:$B,2,0)),"")</f>
        <v/>
      </c>
    </row>
    <row r="2233" spans="1:16" x14ac:dyDescent="0.25">
      <c r="A2233" s="4" t="s">
        <v>3333</v>
      </c>
      <c r="B2233" s="4" t="s">
        <v>55</v>
      </c>
      <c r="C2233" s="4" t="s">
        <v>57</v>
      </c>
      <c r="D2233" s="4" t="s">
        <v>4366</v>
      </c>
      <c r="E2233" s="4" t="s">
        <v>3</v>
      </c>
      <c r="F2233" s="4" t="s">
        <v>432</v>
      </c>
      <c r="G2233" s="4" t="s">
        <v>36</v>
      </c>
      <c r="I2233" s="4" t="s">
        <v>320</v>
      </c>
      <c r="J2233" s="4">
        <v>8999997171</v>
      </c>
      <c r="K2233" s="4" t="s">
        <v>5660</v>
      </c>
      <c r="L2233" s="4" t="s">
        <v>8530</v>
      </c>
      <c r="M2233" s="4" t="s">
        <v>1095</v>
      </c>
      <c r="N2233" s="4" t="str">
        <f>VLOOKUP(F2233,Homologación!$A:$B,2,0)</f>
        <v>Ingeniería Industrial</v>
      </c>
      <c r="O2233" s="4" t="str">
        <f>IFERROR(IF(VLOOKUP(G2233,Homologación!$A:$B,2,0)=Tabla1[[#This Row],[Carrera Equivalente Uniandes 1]],"",VLOOKUP(G2233,Homologación!$A:$B,2,0)),"")</f>
        <v>Historia</v>
      </c>
      <c r="P2233" s="4" t="str">
        <f>IFERROR(IF(OR(VLOOKUP(H2233,Homologación!$A:$B,2,0)=Tabla1[[#This Row],[Carrera Equivalente Uniandes 1]],VLOOKUP(H2233,Homologación!$A:$B,2,0)=Tabla1[[#This Row],[Carrera Equivalente Uniandes 2]]),"",VLOOKUP(H2233,Homologación!$A:$B,2,0)),"")</f>
        <v/>
      </c>
    </row>
    <row r="2234" spans="1:16" x14ac:dyDescent="0.25">
      <c r="A2234" s="4" t="s">
        <v>3334</v>
      </c>
      <c r="B2234" s="4" t="s">
        <v>55</v>
      </c>
      <c r="C2234" s="4" t="s">
        <v>57</v>
      </c>
      <c r="D2234" s="4" t="s">
        <v>4366</v>
      </c>
      <c r="E2234" s="4" t="s">
        <v>3</v>
      </c>
      <c r="F2234" s="4" t="s">
        <v>432</v>
      </c>
      <c r="G2234" s="4" t="s">
        <v>36</v>
      </c>
      <c r="I2234" s="4" t="s">
        <v>320</v>
      </c>
      <c r="J2234" s="4">
        <v>8999997171</v>
      </c>
      <c r="K2234" s="4" t="s">
        <v>5660</v>
      </c>
      <c r="L2234" s="4" t="s">
        <v>8530</v>
      </c>
      <c r="M2234" s="4" t="s">
        <v>1095</v>
      </c>
      <c r="N2234" s="4" t="str">
        <f>VLOOKUP(F2234,Homologación!$A:$B,2,0)</f>
        <v>Ingeniería Industrial</v>
      </c>
      <c r="O2234" s="4" t="str">
        <f>IFERROR(IF(VLOOKUP(G2234,Homologación!$A:$B,2,0)=Tabla1[[#This Row],[Carrera Equivalente Uniandes 1]],"",VLOOKUP(G2234,Homologación!$A:$B,2,0)),"")</f>
        <v>Historia</v>
      </c>
      <c r="P2234" s="4" t="str">
        <f>IFERROR(IF(OR(VLOOKUP(H2234,Homologación!$A:$B,2,0)=Tabla1[[#This Row],[Carrera Equivalente Uniandes 1]],VLOOKUP(H2234,Homologación!$A:$B,2,0)=Tabla1[[#This Row],[Carrera Equivalente Uniandes 2]]),"",VLOOKUP(H2234,Homologación!$A:$B,2,0)),"")</f>
        <v/>
      </c>
    </row>
    <row r="2235" spans="1:16" x14ac:dyDescent="0.25">
      <c r="A2235" s="4" t="s">
        <v>3335</v>
      </c>
      <c r="B2235" s="4" t="s">
        <v>55</v>
      </c>
      <c r="C2235" s="4" t="s">
        <v>57</v>
      </c>
      <c r="D2235" s="4" t="s">
        <v>4366</v>
      </c>
      <c r="E2235" s="4" t="s">
        <v>3</v>
      </c>
      <c r="F2235" s="4" t="s">
        <v>432</v>
      </c>
      <c r="G2235" s="4" t="s">
        <v>36</v>
      </c>
      <c r="I2235" s="4" t="s">
        <v>320</v>
      </c>
      <c r="J2235" s="4">
        <v>8999997171</v>
      </c>
      <c r="K2235" s="4" t="s">
        <v>5660</v>
      </c>
      <c r="L2235" s="4" t="s">
        <v>8530</v>
      </c>
      <c r="M2235" s="4" t="s">
        <v>1095</v>
      </c>
      <c r="N2235" s="4" t="str">
        <f>VLOOKUP(F2235,Homologación!$A:$B,2,0)</f>
        <v>Ingeniería Industrial</v>
      </c>
      <c r="O2235" s="4" t="str">
        <f>IFERROR(IF(VLOOKUP(G2235,Homologación!$A:$B,2,0)=Tabla1[[#This Row],[Carrera Equivalente Uniandes 1]],"",VLOOKUP(G2235,Homologación!$A:$B,2,0)),"")</f>
        <v>Historia</v>
      </c>
      <c r="P2235" s="4" t="str">
        <f>IFERROR(IF(OR(VLOOKUP(H2235,Homologación!$A:$B,2,0)=Tabla1[[#This Row],[Carrera Equivalente Uniandes 1]],VLOOKUP(H2235,Homologación!$A:$B,2,0)=Tabla1[[#This Row],[Carrera Equivalente Uniandes 2]]),"",VLOOKUP(H2235,Homologación!$A:$B,2,0)),"")</f>
        <v/>
      </c>
    </row>
    <row r="2236" spans="1:16" x14ac:dyDescent="0.25">
      <c r="A2236" s="4" t="s">
        <v>3336</v>
      </c>
      <c r="B2236" s="4" t="s">
        <v>55</v>
      </c>
      <c r="C2236" s="4" t="s">
        <v>207</v>
      </c>
      <c r="D2236" s="4" t="s">
        <v>4366</v>
      </c>
      <c r="E2236" s="4" t="s">
        <v>3</v>
      </c>
      <c r="F2236" s="4" t="s">
        <v>432</v>
      </c>
      <c r="G2236" s="4" t="s">
        <v>36</v>
      </c>
      <c r="I2236" s="4" t="s">
        <v>320</v>
      </c>
      <c r="J2236" s="4">
        <v>8999997171</v>
      </c>
      <c r="K2236" s="4" t="s">
        <v>5660</v>
      </c>
      <c r="L2236" s="4" t="s">
        <v>8530</v>
      </c>
      <c r="M2236" s="4" t="s">
        <v>1095</v>
      </c>
      <c r="N2236" s="4" t="str">
        <f>VLOOKUP(F2236,Homologación!$A:$B,2,0)</f>
        <v>Ingeniería Industrial</v>
      </c>
      <c r="O2236" s="4" t="str">
        <f>IFERROR(IF(VLOOKUP(G2236,Homologación!$A:$B,2,0)=Tabla1[[#This Row],[Carrera Equivalente Uniandes 1]],"",VLOOKUP(G2236,Homologación!$A:$B,2,0)),"")</f>
        <v>Historia</v>
      </c>
      <c r="P2236" s="4" t="str">
        <f>IFERROR(IF(OR(VLOOKUP(H2236,Homologación!$A:$B,2,0)=Tabla1[[#This Row],[Carrera Equivalente Uniandes 1]],VLOOKUP(H2236,Homologación!$A:$B,2,0)=Tabla1[[#This Row],[Carrera Equivalente Uniandes 2]]),"",VLOOKUP(H2236,Homologación!$A:$B,2,0)),"")</f>
        <v/>
      </c>
    </row>
    <row r="2237" spans="1:16" x14ac:dyDescent="0.25">
      <c r="A2237" s="4" t="s">
        <v>3337</v>
      </c>
      <c r="B2237" s="4" t="s">
        <v>55</v>
      </c>
      <c r="C2237" s="4" t="s">
        <v>4337</v>
      </c>
      <c r="D2237" s="4" t="s">
        <v>4366</v>
      </c>
      <c r="E2237" s="4" t="s">
        <v>3</v>
      </c>
      <c r="F2237" s="4" t="s">
        <v>172</v>
      </c>
      <c r="I2237" s="4" t="s">
        <v>4450</v>
      </c>
      <c r="J2237" s="4">
        <v>8902052291</v>
      </c>
      <c r="K2237" s="4" t="s">
        <v>5939</v>
      </c>
      <c r="L2237" s="4" t="s">
        <v>8531</v>
      </c>
      <c r="M2237" s="4" t="s">
        <v>1095</v>
      </c>
      <c r="N2237" s="4" t="str">
        <f>VLOOKUP(F2237,Homologación!$A:$B,2,0)</f>
        <v>Administración</v>
      </c>
      <c r="O2237" s="4" t="str">
        <f>IFERROR(IF(VLOOKUP(G2237,Homologación!$A:$B,2,0)=Tabla1[[#This Row],[Carrera Equivalente Uniandes 1]],"",VLOOKUP(G2237,Homologación!$A:$B,2,0)),"")</f>
        <v/>
      </c>
      <c r="P2237" s="4" t="str">
        <f>IFERROR(IF(OR(VLOOKUP(H2237,Homologación!$A:$B,2,0)=Tabla1[[#This Row],[Carrera Equivalente Uniandes 1]],VLOOKUP(H2237,Homologación!$A:$B,2,0)=Tabla1[[#This Row],[Carrera Equivalente Uniandes 2]]),"",VLOOKUP(H2237,Homologación!$A:$B,2,0)),"")</f>
        <v/>
      </c>
    </row>
    <row r="2238" spans="1:16" x14ac:dyDescent="0.25">
      <c r="A2238" s="4" t="s">
        <v>3338</v>
      </c>
      <c r="B2238" s="4" t="s">
        <v>55</v>
      </c>
      <c r="C2238" s="4" t="s">
        <v>4337</v>
      </c>
      <c r="D2238" s="4" t="s">
        <v>4366</v>
      </c>
      <c r="E2238" s="4" t="s">
        <v>3</v>
      </c>
      <c r="F2238" s="4" t="s">
        <v>16</v>
      </c>
      <c r="I2238" s="4" t="s">
        <v>4458</v>
      </c>
      <c r="J2238" s="4">
        <v>8902050490</v>
      </c>
      <c r="K2238" s="4" t="s">
        <v>5438</v>
      </c>
      <c r="L2238" s="4" t="s">
        <v>8532</v>
      </c>
      <c r="M2238" s="4" t="s">
        <v>1095</v>
      </c>
      <c r="N2238" s="4" t="str">
        <f>VLOOKUP(F2238,Homologación!$A:$B,2,0)</f>
        <v>Ingeniería Civil</v>
      </c>
      <c r="O2238" s="4" t="str">
        <f>IFERROR(IF(VLOOKUP(G2238,Homologación!$A:$B,2,0)=Tabla1[[#This Row],[Carrera Equivalente Uniandes 1]],"",VLOOKUP(G2238,Homologación!$A:$B,2,0)),"")</f>
        <v/>
      </c>
      <c r="P2238" s="4" t="str">
        <f>IFERROR(IF(OR(VLOOKUP(H2238,Homologación!$A:$B,2,0)=Tabla1[[#This Row],[Carrera Equivalente Uniandes 1]],VLOOKUP(H2238,Homologación!$A:$B,2,0)=Tabla1[[#This Row],[Carrera Equivalente Uniandes 2]]),"",VLOOKUP(H2238,Homologación!$A:$B,2,0)),"")</f>
        <v/>
      </c>
    </row>
    <row r="2239" spans="1:16" x14ac:dyDescent="0.25">
      <c r="A2239" s="4" t="s">
        <v>3339</v>
      </c>
      <c r="B2239" s="4" t="s">
        <v>55</v>
      </c>
      <c r="C2239" s="4" t="s">
        <v>4337</v>
      </c>
      <c r="D2239" s="4" t="s">
        <v>4366</v>
      </c>
      <c r="E2239" s="4" t="s">
        <v>3</v>
      </c>
      <c r="F2239" s="4" t="s">
        <v>14</v>
      </c>
      <c r="I2239" s="4" t="s">
        <v>4458</v>
      </c>
      <c r="J2239" s="4">
        <v>8902050490</v>
      </c>
      <c r="K2239" s="4" t="s">
        <v>4585</v>
      </c>
      <c r="L2239" s="4" t="s">
        <v>8533</v>
      </c>
      <c r="M2239" s="4" t="s">
        <v>1095</v>
      </c>
      <c r="N2239" s="4" t="str">
        <f>VLOOKUP(F2239,Homologación!$A:$B,2,0)</f>
        <v>Ingeniería Industrial</v>
      </c>
      <c r="O2239" s="4" t="str">
        <f>IFERROR(IF(VLOOKUP(G2239,Homologación!$A:$B,2,0)=Tabla1[[#This Row],[Carrera Equivalente Uniandes 1]],"",VLOOKUP(G2239,Homologación!$A:$B,2,0)),"")</f>
        <v/>
      </c>
      <c r="P2239" s="4" t="str">
        <f>IFERROR(IF(OR(VLOOKUP(H2239,Homologación!$A:$B,2,0)=Tabla1[[#This Row],[Carrera Equivalente Uniandes 1]],VLOOKUP(H2239,Homologación!$A:$B,2,0)=Tabla1[[#This Row],[Carrera Equivalente Uniandes 2]]),"",VLOOKUP(H2239,Homologación!$A:$B,2,0)),"")</f>
        <v/>
      </c>
    </row>
    <row r="2240" spans="1:16" x14ac:dyDescent="0.25">
      <c r="A2240" s="4" t="s">
        <v>3340</v>
      </c>
      <c r="B2240" s="4" t="s">
        <v>199</v>
      </c>
      <c r="C2240" s="4" t="s">
        <v>418</v>
      </c>
      <c r="D2240" s="4" t="s">
        <v>4373</v>
      </c>
      <c r="E2240" s="4" t="s">
        <v>9572</v>
      </c>
      <c r="F2240" s="4" t="s">
        <v>18</v>
      </c>
      <c r="G2240" s="4" t="s">
        <v>19</v>
      </c>
      <c r="H2240" s="4" t="s">
        <v>172</v>
      </c>
      <c r="I2240" s="4" t="s">
        <v>128</v>
      </c>
      <c r="J2240" s="4">
        <v>8999990404</v>
      </c>
      <c r="K2240" s="4" t="s">
        <v>5806</v>
      </c>
      <c r="L2240" s="4" t="s">
        <v>8534</v>
      </c>
      <c r="M2240" s="4" t="s">
        <v>1095</v>
      </c>
      <c r="N2240" s="4" t="str">
        <f>VLOOKUP(F2240,Homologación!$A:$B,2,0)</f>
        <v>Historia</v>
      </c>
      <c r="O2240" s="4" t="str">
        <f>IFERROR(IF(VLOOKUP(G2240,Homologación!$A:$B,2,0)=Tabla1[[#This Row],[Carrera Equivalente Uniandes 1]],"",VLOOKUP(G2240,Homologación!$A:$B,2,0)),"")</f>
        <v>Administración</v>
      </c>
      <c r="P2240" s="4" t="str">
        <f>IFERROR(IF(OR(VLOOKUP(H2240,Homologación!$A:$B,2,0)=Tabla1[[#This Row],[Carrera Equivalente Uniandes 1]],VLOOKUP(H2240,Homologación!$A:$B,2,0)=Tabla1[[#This Row],[Carrera Equivalente Uniandes 2]]),"",VLOOKUP(H2240,Homologación!$A:$B,2,0)),"")</f>
        <v/>
      </c>
    </row>
    <row r="2241" spans="1:16" x14ac:dyDescent="0.25">
      <c r="A2241" s="4" t="s">
        <v>3341</v>
      </c>
      <c r="B2241" s="4" t="s">
        <v>26</v>
      </c>
      <c r="C2241" s="4" t="s">
        <v>26</v>
      </c>
      <c r="D2241" s="4" t="s">
        <v>425</v>
      </c>
      <c r="E2241" s="4" t="s">
        <v>3</v>
      </c>
      <c r="F2241" s="4" t="s">
        <v>20</v>
      </c>
      <c r="G2241" s="4" t="s">
        <v>21</v>
      </c>
      <c r="I2241" s="4" t="s">
        <v>4459</v>
      </c>
      <c r="J2241" s="4">
        <v>8001413975</v>
      </c>
      <c r="K2241" s="4" t="s">
        <v>853</v>
      </c>
      <c r="L2241" s="4" t="s">
        <v>8535</v>
      </c>
      <c r="M2241" s="4" t="s">
        <v>9393</v>
      </c>
      <c r="N2241" s="4" t="str">
        <f>VLOOKUP(F2241,Homologación!$A:$B,2,0)</f>
        <v>Derecho</v>
      </c>
      <c r="O2241" s="4" t="str">
        <f>IFERROR(IF(VLOOKUP(G2241,Homologación!$A:$B,2,0)=Tabla1[[#This Row],[Carrera Equivalente Uniandes 1]],"",VLOOKUP(G2241,Homologación!$A:$B,2,0)),"")</f>
        <v/>
      </c>
      <c r="P2241" s="4" t="str">
        <f>IFERROR(IF(OR(VLOOKUP(H2241,Homologación!$A:$B,2,0)=Tabla1[[#This Row],[Carrera Equivalente Uniandes 1]],VLOOKUP(H2241,Homologación!$A:$B,2,0)=Tabla1[[#This Row],[Carrera Equivalente Uniandes 2]]),"",VLOOKUP(H2241,Homologación!$A:$B,2,0)),"")</f>
        <v/>
      </c>
    </row>
    <row r="2242" spans="1:16" x14ac:dyDescent="0.25">
      <c r="A2242" s="4" t="s">
        <v>3342</v>
      </c>
      <c r="B2242" s="4" t="s">
        <v>26</v>
      </c>
      <c r="C2242" s="4" t="s">
        <v>26</v>
      </c>
      <c r="D2242" s="4" t="s">
        <v>425</v>
      </c>
      <c r="E2242" s="4" t="s">
        <v>9</v>
      </c>
      <c r="F2242" s="4" t="s">
        <v>46</v>
      </c>
      <c r="G2242" s="4" t="s">
        <v>56</v>
      </c>
      <c r="I2242" s="4" t="s">
        <v>4459</v>
      </c>
      <c r="J2242" s="4">
        <v>8001413975</v>
      </c>
      <c r="K2242" s="4" t="s">
        <v>5940</v>
      </c>
      <c r="L2242" s="4" t="s">
        <v>8536</v>
      </c>
      <c r="M2242" s="4" t="s">
        <v>9393</v>
      </c>
      <c r="N2242" s="4" t="str">
        <f>VLOOKUP(F2242,Homologación!$A:$B,2,0)</f>
        <v>Ingeniería Biomédica</v>
      </c>
      <c r="O2242" s="4" t="str">
        <f>IFERROR(IF(VLOOKUP(G2242,Homologación!$A:$B,2,0)=Tabla1[[#This Row],[Carrera Equivalente Uniandes 1]],"",VLOOKUP(G2242,Homologación!$A:$B,2,0)),"")</f>
        <v/>
      </c>
      <c r="P2242" s="4" t="str">
        <f>IFERROR(IF(OR(VLOOKUP(H2242,Homologación!$A:$B,2,0)=Tabla1[[#This Row],[Carrera Equivalente Uniandes 1]],VLOOKUP(H2242,Homologación!$A:$B,2,0)=Tabla1[[#This Row],[Carrera Equivalente Uniandes 2]]),"",VLOOKUP(H2242,Homologación!$A:$B,2,0)),"")</f>
        <v/>
      </c>
    </row>
    <row r="2243" spans="1:16" x14ac:dyDescent="0.25">
      <c r="A2243" s="4" t="s">
        <v>3343</v>
      </c>
      <c r="B2243" s="4" t="s">
        <v>26</v>
      </c>
      <c r="C2243" s="4" t="s">
        <v>26</v>
      </c>
      <c r="D2243" s="4" t="s">
        <v>425</v>
      </c>
      <c r="E2243" s="4" t="s">
        <v>3</v>
      </c>
      <c r="F2243" s="4" t="s">
        <v>14</v>
      </c>
      <c r="G2243" s="4" t="s">
        <v>471</v>
      </c>
      <c r="H2243" s="4" t="s">
        <v>469</v>
      </c>
      <c r="I2243" s="4" t="s">
        <v>4459</v>
      </c>
      <c r="J2243" s="4">
        <v>8001413975</v>
      </c>
      <c r="K2243" s="4" t="s">
        <v>5941</v>
      </c>
      <c r="L2243" s="4" t="s">
        <v>8537</v>
      </c>
      <c r="M2243" s="4" t="s">
        <v>9393</v>
      </c>
      <c r="N2243" s="4" t="str">
        <f>VLOOKUP(F2243,Homologación!$A:$B,2,0)</f>
        <v>Ingeniería Industrial</v>
      </c>
      <c r="O2243" s="4" t="str">
        <f>IFERROR(IF(VLOOKUP(G2243,Homologación!$A:$B,2,0)=Tabla1[[#This Row],[Carrera Equivalente Uniandes 1]],"",VLOOKUP(G2243,Homologación!$A:$B,2,0)),"")</f>
        <v>Ingeniería Eléctrica</v>
      </c>
      <c r="P2243" s="4" t="str">
        <f>IFERROR(IF(OR(VLOOKUP(H2243,Homologación!$A:$B,2,0)=Tabla1[[#This Row],[Carrera Equivalente Uniandes 1]],VLOOKUP(H2243,Homologación!$A:$B,2,0)=Tabla1[[#This Row],[Carrera Equivalente Uniandes 2]]),"",VLOOKUP(H2243,Homologación!$A:$B,2,0)),"")</f>
        <v>Ingeniería Mecánica</v>
      </c>
    </row>
    <row r="2244" spans="1:16" x14ac:dyDescent="0.25">
      <c r="A2244" s="4" t="s">
        <v>3344</v>
      </c>
      <c r="B2244" s="4" t="s">
        <v>26</v>
      </c>
      <c r="C2244" s="4" t="s">
        <v>26</v>
      </c>
      <c r="D2244" s="4" t="s">
        <v>425</v>
      </c>
      <c r="E2244" s="4" t="s">
        <v>3</v>
      </c>
      <c r="F2244" s="4" t="s">
        <v>20</v>
      </c>
      <c r="G2244" s="4" t="s">
        <v>21</v>
      </c>
      <c r="I2244" s="4" t="s">
        <v>121</v>
      </c>
      <c r="J2244" s="4">
        <v>8001860611</v>
      </c>
      <c r="K2244" s="4" t="s">
        <v>1010</v>
      </c>
      <c r="L2244" s="4" t="s">
        <v>8538</v>
      </c>
      <c r="M2244" s="4" t="s">
        <v>9393</v>
      </c>
      <c r="N2244" s="4" t="str">
        <f>VLOOKUP(F2244,Homologación!$A:$B,2,0)</f>
        <v>Derecho</v>
      </c>
      <c r="O2244" s="4" t="str">
        <f>IFERROR(IF(VLOOKUP(G2244,Homologación!$A:$B,2,0)=Tabla1[[#This Row],[Carrera Equivalente Uniandes 1]],"",VLOOKUP(G2244,Homologación!$A:$B,2,0)),"")</f>
        <v/>
      </c>
      <c r="P2244" s="4" t="str">
        <f>IFERROR(IF(OR(VLOOKUP(H2244,Homologación!$A:$B,2,0)=Tabla1[[#This Row],[Carrera Equivalente Uniandes 1]],VLOOKUP(H2244,Homologación!$A:$B,2,0)=Tabla1[[#This Row],[Carrera Equivalente Uniandes 2]]),"",VLOOKUP(H2244,Homologación!$A:$B,2,0)),"")</f>
        <v/>
      </c>
    </row>
    <row r="2245" spans="1:16" x14ac:dyDescent="0.25">
      <c r="A2245" s="4" t="s">
        <v>3345</v>
      </c>
      <c r="B2245" s="4" t="s">
        <v>26</v>
      </c>
      <c r="C2245" s="4" t="s">
        <v>26</v>
      </c>
      <c r="D2245" s="4" t="s">
        <v>425</v>
      </c>
      <c r="E2245" s="4" t="s">
        <v>3</v>
      </c>
      <c r="F2245" s="4" t="s">
        <v>442</v>
      </c>
      <c r="G2245" s="4" t="s">
        <v>20</v>
      </c>
      <c r="I2245" s="4" t="s">
        <v>121</v>
      </c>
      <c r="J2245" s="4">
        <v>8001860611</v>
      </c>
      <c r="K2245" s="4" t="s">
        <v>5942</v>
      </c>
      <c r="L2245" s="4" t="s">
        <v>8539</v>
      </c>
      <c r="M2245" s="4" t="s">
        <v>9393</v>
      </c>
      <c r="N2245" s="4" t="str">
        <f>VLOOKUP(F2245,Homologación!$A:$B,2,0)</f>
        <v>Ciencia Política</v>
      </c>
      <c r="O2245" s="4" t="str">
        <f>IFERROR(IF(VLOOKUP(G2245,Homologación!$A:$B,2,0)=Tabla1[[#This Row],[Carrera Equivalente Uniandes 1]],"",VLOOKUP(G2245,Homologación!$A:$B,2,0)),"")</f>
        <v>Derecho</v>
      </c>
      <c r="P2245" s="4" t="str">
        <f>IFERROR(IF(OR(VLOOKUP(H2245,Homologación!$A:$B,2,0)=Tabla1[[#This Row],[Carrera Equivalente Uniandes 1]],VLOOKUP(H2245,Homologación!$A:$B,2,0)=Tabla1[[#This Row],[Carrera Equivalente Uniandes 2]]),"",VLOOKUP(H2245,Homologación!$A:$B,2,0)),"")</f>
        <v/>
      </c>
    </row>
    <row r="2246" spans="1:16" x14ac:dyDescent="0.25">
      <c r="A2246" s="4" t="s">
        <v>3346</v>
      </c>
      <c r="B2246" s="4" t="s">
        <v>26</v>
      </c>
      <c r="C2246" s="4" t="s">
        <v>26</v>
      </c>
      <c r="D2246" s="4" t="s">
        <v>425</v>
      </c>
      <c r="E2246" s="4" t="s">
        <v>3</v>
      </c>
      <c r="F2246" s="4" t="s">
        <v>9541</v>
      </c>
      <c r="G2246" s="4" t="s">
        <v>436</v>
      </c>
      <c r="I2246" s="4" t="s">
        <v>121</v>
      </c>
      <c r="J2246" s="4">
        <v>8001860611</v>
      </c>
      <c r="K2246" s="4" t="s">
        <v>5943</v>
      </c>
      <c r="L2246" s="4" t="s">
        <v>8540</v>
      </c>
      <c r="M2246" s="4" t="s">
        <v>9393</v>
      </c>
      <c r="N2246" s="4" t="str">
        <f>VLOOKUP(F2246,Homologación!$A:$B,2,0)</f>
        <v>Antropología</v>
      </c>
      <c r="O2246" s="4" t="str">
        <f>IFERROR(IF(VLOOKUP(G2246,Homologación!$A:$B,2,0)=Tabla1[[#This Row],[Carrera Equivalente Uniandes 1]],"",VLOOKUP(G2246,Homologación!$A:$B,2,0)),"")</f>
        <v>Licenciatura en Ciencias Sociales</v>
      </c>
      <c r="P2246" s="4" t="str">
        <f>IFERROR(IF(OR(VLOOKUP(H2246,Homologación!$A:$B,2,0)=Tabla1[[#This Row],[Carrera Equivalente Uniandes 1]],VLOOKUP(H2246,Homologación!$A:$B,2,0)=Tabla1[[#This Row],[Carrera Equivalente Uniandes 2]]),"",VLOOKUP(H2246,Homologación!$A:$B,2,0)),"")</f>
        <v/>
      </c>
    </row>
    <row r="2247" spans="1:16" x14ac:dyDescent="0.25">
      <c r="A2247" s="4" t="s">
        <v>3347</v>
      </c>
      <c r="B2247" s="4" t="s">
        <v>26</v>
      </c>
      <c r="C2247" s="4" t="s">
        <v>26</v>
      </c>
      <c r="D2247" s="4" t="s">
        <v>425</v>
      </c>
      <c r="E2247" s="4" t="s">
        <v>3</v>
      </c>
      <c r="F2247" s="4" t="s">
        <v>20</v>
      </c>
      <c r="G2247" s="4" t="s">
        <v>21</v>
      </c>
      <c r="I2247" s="4" t="s">
        <v>121</v>
      </c>
      <c r="J2247" s="4">
        <v>8001860611</v>
      </c>
      <c r="K2247" s="4" t="s">
        <v>1010</v>
      </c>
      <c r="L2247" s="4" t="s">
        <v>8541</v>
      </c>
      <c r="M2247" s="4" t="s">
        <v>9393</v>
      </c>
      <c r="N2247" s="4" t="str">
        <f>VLOOKUP(F2247,Homologación!$A:$B,2,0)</f>
        <v>Derecho</v>
      </c>
      <c r="O2247" s="4" t="str">
        <f>IFERROR(IF(VLOOKUP(G2247,Homologación!$A:$B,2,0)=Tabla1[[#This Row],[Carrera Equivalente Uniandes 1]],"",VLOOKUP(G2247,Homologación!$A:$B,2,0)),"")</f>
        <v/>
      </c>
      <c r="P2247" s="4" t="str">
        <f>IFERROR(IF(OR(VLOOKUP(H2247,Homologación!$A:$B,2,0)=Tabla1[[#This Row],[Carrera Equivalente Uniandes 1]],VLOOKUP(H2247,Homologación!$A:$B,2,0)=Tabla1[[#This Row],[Carrera Equivalente Uniandes 2]]),"",VLOOKUP(H2247,Homologación!$A:$B,2,0)),"")</f>
        <v/>
      </c>
    </row>
    <row r="2248" spans="1:16" x14ac:dyDescent="0.25">
      <c r="A2248" s="4" t="s">
        <v>3348</v>
      </c>
      <c r="B2248" s="4" t="s">
        <v>26</v>
      </c>
      <c r="C2248" s="4" t="s">
        <v>26</v>
      </c>
      <c r="D2248" s="4" t="s">
        <v>425</v>
      </c>
      <c r="E2248" s="4" t="s">
        <v>3</v>
      </c>
      <c r="F2248" s="4" t="s">
        <v>473</v>
      </c>
      <c r="G2248" s="4" t="s">
        <v>38</v>
      </c>
      <c r="I2248" s="4" t="s">
        <v>121</v>
      </c>
      <c r="J2248" s="4">
        <v>8001860611</v>
      </c>
      <c r="K2248" s="4" t="s">
        <v>5944</v>
      </c>
      <c r="L2248" s="4" t="s">
        <v>8542</v>
      </c>
      <c r="M2248" s="4" t="s">
        <v>9393</v>
      </c>
      <c r="N2248" s="4" t="str">
        <f>VLOOKUP(F2248,Homologación!$A:$B,2,0)</f>
        <v>Matemáticas</v>
      </c>
      <c r="O2248" s="4" t="str">
        <f>IFERROR(IF(VLOOKUP(G2248,Homologación!$A:$B,2,0)=Tabla1[[#This Row],[Carrera Equivalente Uniandes 1]],"",VLOOKUP(G2248,Homologación!$A:$B,2,0)),"")</f>
        <v>Economía</v>
      </c>
      <c r="P2248" s="4" t="str">
        <f>IFERROR(IF(OR(VLOOKUP(H2248,Homologación!$A:$B,2,0)=Tabla1[[#This Row],[Carrera Equivalente Uniandes 1]],VLOOKUP(H2248,Homologación!$A:$B,2,0)=Tabla1[[#This Row],[Carrera Equivalente Uniandes 2]]),"",VLOOKUP(H2248,Homologación!$A:$B,2,0)),"")</f>
        <v/>
      </c>
    </row>
    <row r="2249" spans="1:16" x14ac:dyDescent="0.25">
      <c r="A2249" s="4" t="s">
        <v>3349</v>
      </c>
      <c r="B2249" s="4" t="s">
        <v>26</v>
      </c>
      <c r="C2249" s="4" t="s">
        <v>26</v>
      </c>
      <c r="D2249" s="4" t="s">
        <v>425</v>
      </c>
      <c r="E2249" s="4" t="s">
        <v>9572</v>
      </c>
      <c r="F2249" s="4" t="s">
        <v>195</v>
      </c>
      <c r="G2249" s="4" t="s">
        <v>214</v>
      </c>
      <c r="I2249" s="4" t="s">
        <v>121</v>
      </c>
      <c r="J2249" s="4">
        <v>8001860611</v>
      </c>
      <c r="K2249" s="4" t="s">
        <v>5945</v>
      </c>
      <c r="L2249" s="4" t="s">
        <v>8543</v>
      </c>
      <c r="M2249" s="4" t="s">
        <v>9393</v>
      </c>
      <c r="N2249" s="4" t="str">
        <f>VLOOKUP(F2249,Homologación!$A:$B,2,0)</f>
        <v>Ingeniería de Sistemas y Computación</v>
      </c>
      <c r="O2249" s="4" t="str">
        <f>IFERROR(IF(VLOOKUP(G2249,Homologación!$A:$B,2,0)=Tabla1[[#This Row],[Carrera Equivalente Uniandes 1]],"",VLOOKUP(G2249,Homologación!$A:$B,2,0)),"")</f>
        <v>Ingeniería Industrial</v>
      </c>
      <c r="P2249" s="4" t="str">
        <f>IFERROR(IF(OR(VLOOKUP(H2249,Homologación!$A:$B,2,0)=Tabla1[[#This Row],[Carrera Equivalente Uniandes 1]],VLOOKUP(H2249,Homologación!$A:$B,2,0)=Tabla1[[#This Row],[Carrera Equivalente Uniandes 2]]),"",VLOOKUP(H2249,Homologación!$A:$B,2,0)),"")</f>
        <v/>
      </c>
    </row>
    <row r="2250" spans="1:16" x14ac:dyDescent="0.25">
      <c r="A2250" s="4" t="s">
        <v>3350</v>
      </c>
      <c r="B2250" s="4" t="s">
        <v>26</v>
      </c>
      <c r="C2250" s="4" t="s">
        <v>26</v>
      </c>
      <c r="D2250" s="4" t="s">
        <v>425</v>
      </c>
      <c r="E2250" s="4" t="s">
        <v>3</v>
      </c>
      <c r="F2250" s="4" t="s">
        <v>20</v>
      </c>
      <c r="G2250" s="4" t="s">
        <v>21</v>
      </c>
      <c r="I2250" s="4" t="s">
        <v>121</v>
      </c>
      <c r="J2250" s="4">
        <v>8001860611</v>
      </c>
      <c r="K2250" s="4" t="s">
        <v>5449</v>
      </c>
      <c r="L2250" s="4" t="s">
        <v>8544</v>
      </c>
      <c r="M2250" s="4" t="s">
        <v>9393</v>
      </c>
      <c r="N2250" s="4" t="str">
        <f>VLOOKUP(F2250,Homologación!$A:$B,2,0)</f>
        <v>Derecho</v>
      </c>
      <c r="O2250" s="4" t="str">
        <f>IFERROR(IF(VLOOKUP(G2250,Homologación!$A:$B,2,0)=Tabla1[[#This Row],[Carrera Equivalente Uniandes 1]],"",VLOOKUP(G2250,Homologación!$A:$B,2,0)),"")</f>
        <v/>
      </c>
      <c r="P2250" s="4" t="str">
        <f>IFERROR(IF(OR(VLOOKUP(H2250,Homologación!$A:$B,2,0)=Tabla1[[#This Row],[Carrera Equivalente Uniandes 1]],VLOOKUP(H2250,Homologación!$A:$B,2,0)=Tabla1[[#This Row],[Carrera Equivalente Uniandes 2]]),"",VLOOKUP(H2250,Homologación!$A:$B,2,0)),"")</f>
        <v/>
      </c>
    </row>
    <row r="2251" spans="1:16" x14ac:dyDescent="0.25">
      <c r="A2251" s="4" t="s">
        <v>3351</v>
      </c>
      <c r="B2251" s="4" t="s">
        <v>26</v>
      </c>
      <c r="C2251" s="4" t="s">
        <v>26</v>
      </c>
      <c r="D2251" s="4" t="s">
        <v>425</v>
      </c>
      <c r="E2251" s="4" t="s">
        <v>9572</v>
      </c>
      <c r="F2251" s="4" t="s">
        <v>44</v>
      </c>
      <c r="G2251" s="4" t="s">
        <v>18</v>
      </c>
      <c r="H2251" s="4" t="s">
        <v>5</v>
      </c>
      <c r="I2251" s="4" t="s">
        <v>121</v>
      </c>
      <c r="J2251" s="4">
        <v>8001860611</v>
      </c>
      <c r="K2251" s="4" t="s">
        <v>5946</v>
      </c>
      <c r="L2251" s="4" t="s">
        <v>8545</v>
      </c>
      <c r="M2251" s="4" t="s">
        <v>9393</v>
      </c>
      <c r="N2251" s="4" t="str">
        <f>VLOOKUP(F2251,Homologación!$A:$B,2,0)</f>
        <v>Administración</v>
      </c>
      <c r="O2251" s="4" t="str">
        <f>IFERROR(IF(VLOOKUP(G2251,Homologación!$A:$B,2,0)=Tabla1[[#This Row],[Carrera Equivalente Uniandes 1]],"",VLOOKUP(G2251,Homologación!$A:$B,2,0)),"")</f>
        <v>Historia</v>
      </c>
      <c r="P2251" s="4" t="str">
        <f>IFERROR(IF(OR(VLOOKUP(H2251,Homologación!$A:$B,2,0)=Tabla1[[#This Row],[Carrera Equivalente Uniandes 1]],VLOOKUP(H2251,Homologación!$A:$B,2,0)=Tabla1[[#This Row],[Carrera Equivalente Uniandes 2]]),"",VLOOKUP(H2251,Homologación!$A:$B,2,0)),"")</f>
        <v/>
      </c>
    </row>
    <row r="2252" spans="1:16" x14ac:dyDescent="0.25">
      <c r="A2252" s="4" t="s">
        <v>3352</v>
      </c>
      <c r="B2252" s="4" t="s">
        <v>26</v>
      </c>
      <c r="C2252" s="4" t="s">
        <v>26</v>
      </c>
      <c r="D2252" s="4" t="s">
        <v>425</v>
      </c>
      <c r="E2252" s="4" t="s">
        <v>3</v>
      </c>
      <c r="F2252" s="4" t="s">
        <v>20</v>
      </c>
      <c r="G2252" s="4" t="s">
        <v>21</v>
      </c>
      <c r="I2252" s="4" t="s">
        <v>121</v>
      </c>
      <c r="J2252" s="4">
        <v>8001860611</v>
      </c>
      <c r="K2252" s="4" t="s">
        <v>5947</v>
      </c>
      <c r="L2252" s="4" t="s">
        <v>8546</v>
      </c>
      <c r="M2252" s="4" t="s">
        <v>9393</v>
      </c>
      <c r="N2252" s="4" t="str">
        <f>VLOOKUP(F2252,Homologación!$A:$B,2,0)</f>
        <v>Derecho</v>
      </c>
      <c r="O2252" s="4" t="str">
        <f>IFERROR(IF(VLOOKUP(G2252,Homologación!$A:$B,2,0)=Tabla1[[#This Row],[Carrera Equivalente Uniandes 1]],"",VLOOKUP(G2252,Homologación!$A:$B,2,0)),"")</f>
        <v/>
      </c>
      <c r="P2252" s="4" t="str">
        <f>IFERROR(IF(OR(VLOOKUP(H2252,Homologación!$A:$B,2,0)=Tabla1[[#This Row],[Carrera Equivalente Uniandes 1]],VLOOKUP(H2252,Homologación!$A:$B,2,0)=Tabla1[[#This Row],[Carrera Equivalente Uniandes 2]]),"",VLOOKUP(H2252,Homologación!$A:$B,2,0)),"")</f>
        <v/>
      </c>
    </row>
    <row r="2253" spans="1:16" x14ac:dyDescent="0.25">
      <c r="A2253" s="4" t="s">
        <v>3353</v>
      </c>
      <c r="B2253" s="4" t="s">
        <v>26</v>
      </c>
      <c r="C2253" s="4" t="s">
        <v>26</v>
      </c>
      <c r="D2253" s="4" t="s">
        <v>425</v>
      </c>
      <c r="E2253" s="4" t="s">
        <v>3</v>
      </c>
      <c r="F2253" s="4" t="s">
        <v>214</v>
      </c>
      <c r="G2253" s="4" t="s">
        <v>29</v>
      </c>
      <c r="H2253" s="4" t="s">
        <v>473</v>
      </c>
      <c r="I2253" s="4" t="s">
        <v>121</v>
      </c>
      <c r="J2253" s="4">
        <v>8001860611</v>
      </c>
      <c r="K2253" s="4" t="s">
        <v>5948</v>
      </c>
      <c r="L2253" s="4" t="s">
        <v>8547</v>
      </c>
      <c r="M2253" s="4" t="s">
        <v>9393</v>
      </c>
      <c r="N2253" s="4" t="str">
        <f>VLOOKUP(F2253,Homologación!$A:$B,2,0)</f>
        <v>Ingeniería Industrial</v>
      </c>
      <c r="O2253" s="4" t="str">
        <f>IFERROR(IF(VLOOKUP(G2253,Homologación!$A:$B,2,0)=Tabla1[[#This Row],[Carrera Equivalente Uniandes 1]],"",VLOOKUP(G2253,Homologación!$A:$B,2,0)),"")</f>
        <v>Ingeniería de Sistemas y Computación</v>
      </c>
      <c r="P2253" s="4" t="str">
        <f>IFERROR(IF(OR(VLOOKUP(H2253,Homologación!$A:$B,2,0)=Tabla1[[#This Row],[Carrera Equivalente Uniandes 1]],VLOOKUP(H2253,Homologación!$A:$B,2,0)=Tabla1[[#This Row],[Carrera Equivalente Uniandes 2]]),"",VLOOKUP(H2253,Homologación!$A:$B,2,0)),"")</f>
        <v>Matemáticas</v>
      </c>
    </row>
    <row r="2254" spans="1:16" x14ac:dyDescent="0.25">
      <c r="A2254" s="4" t="s">
        <v>3354</v>
      </c>
      <c r="B2254" s="4" t="s">
        <v>26</v>
      </c>
      <c r="C2254" s="4" t="s">
        <v>26</v>
      </c>
      <c r="D2254" s="4" t="s">
        <v>425</v>
      </c>
      <c r="E2254" s="4" t="s">
        <v>3</v>
      </c>
      <c r="F2254" s="4" t="s">
        <v>20</v>
      </c>
      <c r="G2254" s="4" t="s">
        <v>21</v>
      </c>
      <c r="I2254" s="4" t="s">
        <v>121</v>
      </c>
      <c r="J2254" s="4">
        <v>8001860611</v>
      </c>
      <c r="K2254" s="4" t="s">
        <v>788</v>
      </c>
      <c r="L2254" s="4" t="s">
        <v>8548</v>
      </c>
      <c r="M2254" s="4" t="s">
        <v>9393</v>
      </c>
      <c r="N2254" s="4" t="str">
        <f>VLOOKUP(F2254,Homologación!$A:$B,2,0)</f>
        <v>Derecho</v>
      </c>
      <c r="O2254" s="4" t="str">
        <f>IFERROR(IF(VLOOKUP(G2254,Homologación!$A:$B,2,0)=Tabla1[[#This Row],[Carrera Equivalente Uniandes 1]],"",VLOOKUP(G2254,Homologación!$A:$B,2,0)),"")</f>
        <v/>
      </c>
      <c r="P2254" s="4" t="str">
        <f>IFERROR(IF(OR(VLOOKUP(H2254,Homologación!$A:$B,2,0)=Tabla1[[#This Row],[Carrera Equivalente Uniandes 1]],VLOOKUP(H2254,Homologación!$A:$B,2,0)=Tabla1[[#This Row],[Carrera Equivalente Uniandes 2]]),"",VLOOKUP(H2254,Homologación!$A:$B,2,0)),"")</f>
        <v/>
      </c>
    </row>
    <row r="2255" spans="1:16" x14ac:dyDescent="0.25">
      <c r="A2255" s="4" t="s">
        <v>3355</v>
      </c>
      <c r="B2255" s="4" t="s">
        <v>26</v>
      </c>
      <c r="C2255" s="4" t="s">
        <v>26</v>
      </c>
      <c r="D2255" s="4" t="s">
        <v>425</v>
      </c>
      <c r="E2255" s="4" t="s">
        <v>3</v>
      </c>
      <c r="F2255" s="4" t="s">
        <v>442</v>
      </c>
      <c r="G2255" s="4" t="s">
        <v>447</v>
      </c>
      <c r="H2255" s="4" t="s">
        <v>21</v>
      </c>
      <c r="I2255" s="4" t="s">
        <v>121</v>
      </c>
      <c r="J2255" s="4">
        <v>8001860611</v>
      </c>
      <c r="K2255" s="4" t="s">
        <v>5949</v>
      </c>
      <c r="L2255" s="4" t="s">
        <v>8549</v>
      </c>
      <c r="M2255" s="4" t="s">
        <v>9393</v>
      </c>
      <c r="N2255" s="4" t="str">
        <f>VLOOKUP(F2255,Homologación!$A:$B,2,0)</f>
        <v>Ciencia Política</v>
      </c>
      <c r="O2255" s="4" t="str">
        <f>IFERROR(IF(VLOOKUP(G2255,Homologación!$A:$B,2,0)=Tabla1[[#This Row],[Carrera Equivalente Uniandes 1]],"",VLOOKUP(G2255,Homologación!$A:$B,2,0)),"")</f>
        <v>Gobierno y Asuntos Públicos</v>
      </c>
      <c r="P2255" s="4" t="str">
        <f>IFERROR(IF(OR(VLOOKUP(H2255,Homologación!$A:$B,2,0)=Tabla1[[#This Row],[Carrera Equivalente Uniandes 1]],VLOOKUP(H2255,Homologación!$A:$B,2,0)=Tabla1[[#This Row],[Carrera Equivalente Uniandes 2]]),"",VLOOKUP(H2255,Homologación!$A:$B,2,0)),"")</f>
        <v>Derecho</v>
      </c>
    </row>
    <row r="2256" spans="1:16" x14ac:dyDescent="0.25">
      <c r="A2256" s="4" t="s">
        <v>3356</v>
      </c>
      <c r="B2256" s="4" t="s">
        <v>26</v>
      </c>
      <c r="C2256" s="4" t="s">
        <v>26</v>
      </c>
      <c r="D2256" s="4" t="s">
        <v>425</v>
      </c>
      <c r="E2256" s="4" t="s">
        <v>3</v>
      </c>
      <c r="F2256" s="4" t="s">
        <v>20</v>
      </c>
      <c r="G2256" s="4" t="s">
        <v>21</v>
      </c>
      <c r="H2256" s="4" t="s">
        <v>442</v>
      </c>
      <c r="I2256" s="4" t="s">
        <v>121</v>
      </c>
      <c r="J2256" s="4">
        <v>8001860611</v>
      </c>
      <c r="K2256" s="4" t="s">
        <v>5950</v>
      </c>
      <c r="L2256" s="4" t="s">
        <v>8550</v>
      </c>
      <c r="M2256" s="4" t="s">
        <v>9393</v>
      </c>
      <c r="N2256" s="4" t="str">
        <f>VLOOKUP(F2256,Homologación!$A:$B,2,0)</f>
        <v>Derecho</v>
      </c>
      <c r="O2256" s="4" t="str">
        <f>IFERROR(IF(VLOOKUP(G2256,Homologación!$A:$B,2,0)=Tabla1[[#This Row],[Carrera Equivalente Uniandes 1]],"",VLOOKUP(G2256,Homologación!$A:$B,2,0)),"")</f>
        <v/>
      </c>
      <c r="P2256" s="4" t="str">
        <f>IFERROR(IF(OR(VLOOKUP(H2256,Homologación!$A:$B,2,0)=Tabla1[[#This Row],[Carrera Equivalente Uniandes 1]],VLOOKUP(H2256,Homologación!$A:$B,2,0)=Tabla1[[#This Row],[Carrera Equivalente Uniandes 2]]),"",VLOOKUP(H2256,Homologación!$A:$B,2,0)),"")</f>
        <v>Ciencia Política</v>
      </c>
    </row>
    <row r="2257" spans="1:16" x14ac:dyDescent="0.25">
      <c r="A2257" s="4" t="s">
        <v>3357</v>
      </c>
      <c r="B2257" s="4" t="s">
        <v>26</v>
      </c>
      <c r="C2257" s="4" t="s">
        <v>26</v>
      </c>
      <c r="D2257" s="4" t="s">
        <v>425</v>
      </c>
      <c r="E2257" s="4" t="s">
        <v>3</v>
      </c>
      <c r="F2257" s="4" t="s">
        <v>456</v>
      </c>
      <c r="I2257" s="4" t="s">
        <v>121</v>
      </c>
      <c r="J2257" s="4">
        <v>8001860611</v>
      </c>
      <c r="K2257" s="4" t="s">
        <v>5951</v>
      </c>
      <c r="L2257" s="4" t="s">
        <v>8551</v>
      </c>
      <c r="M2257" s="4" t="s">
        <v>9393</v>
      </c>
      <c r="N2257" s="4" t="str">
        <f>VLOOKUP(F2257,Homologación!$A:$B,2,0)</f>
        <v>Historia</v>
      </c>
      <c r="O2257" s="4" t="str">
        <f>IFERROR(IF(VLOOKUP(G2257,Homologación!$A:$B,2,0)=Tabla1[[#This Row],[Carrera Equivalente Uniandes 1]],"",VLOOKUP(G2257,Homologación!$A:$B,2,0)),"")</f>
        <v/>
      </c>
      <c r="P2257" s="4" t="str">
        <f>IFERROR(IF(OR(VLOOKUP(H2257,Homologación!$A:$B,2,0)=Tabla1[[#This Row],[Carrera Equivalente Uniandes 1]],VLOOKUP(H2257,Homologación!$A:$B,2,0)=Tabla1[[#This Row],[Carrera Equivalente Uniandes 2]]),"",VLOOKUP(H2257,Homologación!$A:$B,2,0)),"")</f>
        <v/>
      </c>
    </row>
    <row r="2258" spans="1:16" x14ac:dyDescent="0.25">
      <c r="A2258" s="4" t="s">
        <v>3358</v>
      </c>
      <c r="B2258" s="4" t="s">
        <v>26</v>
      </c>
      <c r="C2258" s="4" t="s">
        <v>26</v>
      </c>
      <c r="D2258" s="4" t="s">
        <v>425</v>
      </c>
      <c r="E2258" s="4" t="s">
        <v>3</v>
      </c>
      <c r="F2258" s="4" t="s">
        <v>12</v>
      </c>
      <c r="I2258" s="4" t="s">
        <v>121</v>
      </c>
      <c r="J2258" s="4">
        <v>8001860611</v>
      </c>
      <c r="K2258" s="4" t="s">
        <v>5952</v>
      </c>
      <c r="L2258" s="4" t="s">
        <v>8552</v>
      </c>
      <c r="M2258" s="4" t="s">
        <v>9393</v>
      </c>
      <c r="N2258" s="4" t="str">
        <f>VLOOKUP(F2258,Homologación!$A:$B,2,0)</f>
        <v>Ciencia Política</v>
      </c>
      <c r="O2258" s="4" t="str">
        <f>IFERROR(IF(VLOOKUP(G2258,Homologación!$A:$B,2,0)=Tabla1[[#This Row],[Carrera Equivalente Uniandes 1]],"",VLOOKUP(G2258,Homologación!$A:$B,2,0)),"")</f>
        <v/>
      </c>
      <c r="P2258" s="4" t="str">
        <f>IFERROR(IF(OR(VLOOKUP(H2258,Homologación!$A:$B,2,0)=Tabla1[[#This Row],[Carrera Equivalente Uniandes 1]],VLOOKUP(H2258,Homologación!$A:$B,2,0)=Tabla1[[#This Row],[Carrera Equivalente Uniandes 2]]),"",VLOOKUP(H2258,Homologación!$A:$B,2,0)),"")</f>
        <v/>
      </c>
    </row>
    <row r="2259" spans="1:16" x14ac:dyDescent="0.25">
      <c r="A2259" s="4" t="s">
        <v>3359</v>
      </c>
      <c r="B2259" s="4" t="s">
        <v>26</v>
      </c>
      <c r="C2259" s="4" t="s">
        <v>26</v>
      </c>
      <c r="D2259" s="4" t="s">
        <v>425</v>
      </c>
      <c r="E2259" s="4" t="s">
        <v>3</v>
      </c>
      <c r="F2259" s="4" t="s">
        <v>435</v>
      </c>
      <c r="I2259" s="4" t="s">
        <v>121</v>
      </c>
      <c r="J2259" s="4">
        <v>8001860611</v>
      </c>
      <c r="K2259" s="4" t="s">
        <v>5953</v>
      </c>
      <c r="L2259" s="4" t="s">
        <v>8553</v>
      </c>
      <c r="M2259" s="4" t="s">
        <v>9393</v>
      </c>
      <c r="N2259" s="4" t="str">
        <f>VLOOKUP(F2259,Homologación!$A:$B,2,0)</f>
        <v>Diseño</v>
      </c>
      <c r="O2259" s="4" t="str">
        <f>IFERROR(IF(VLOOKUP(G2259,Homologación!$A:$B,2,0)=Tabla1[[#This Row],[Carrera Equivalente Uniandes 1]],"",VLOOKUP(G2259,Homologación!$A:$B,2,0)),"")</f>
        <v/>
      </c>
      <c r="P2259" s="4" t="str">
        <f>IFERROR(IF(OR(VLOOKUP(H2259,Homologación!$A:$B,2,0)=Tabla1[[#This Row],[Carrera Equivalente Uniandes 1]],VLOOKUP(H2259,Homologación!$A:$B,2,0)=Tabla1[[#This Row],[Carrera Equivalente Uniandes 2]]),"",VLOOKUP(H2259,Homologación!$A:$B,2,0)),"")</f>
        <v/>
      </c>
    </row>
    <row r="2260" spans="1:16" x14ac:dyDescent="0.25">
      <c r="A2260" s="4" t="s">
        <v>3360</v>
      </c>
      <c r="B2260" s="4" t="s">
        <v>26</v>
      </c>
      <c r="C2260" s="4" t="s">
        <v>26</v>
      </c>
      <c r="D2260" s="4" t="s">
        <v>425</v>
      </c>
      <c r="E2260" s="4" t="s">
        <v>9</v>
      </c>
      <c r="F2260" s="4" t="s">
        <v>15</v>
      </c>
      <c r="G2260" s="4" t="s">
        <v>14</v>
      </c>
      <c r="I2260" s="4" t="s">
        <v>4460</v>
      </c>
      <c r="J2260" s="4">
        <v>8301153951</v>
      </c>
      <c r="K2260" s="4" t="s">
        <v>5954</v>
      </c>
      <c r="L2260" s="4" t="s">
        <v>8554</v>
      </c>
      <c r="M2260" s="4" t="s">
        <v>9393</v>
      </c>
      <c r="N2260" s="4" t="str">
        <f>VLOOKUP(F2260,Homologación!$A:$B,2,0)</f>
        <v>Administración</v>
      </c>
      <c r="O2260" s="4" t="str">
        <f>IFERROR(IF(VLOOKUP(G2260,Homologación!$A:$B,2,0)=Tabla1[[#This Row],[Carrera Equivalente Uniandes 1]],"",VLOOKUP(G2260,Homologación!$A:$B,2,0)),"")</f>
        <v>Ingeniería Industrial</v>
      </c>
      <c r="P2260" s="4" t="str">
        <f>IFERROR(IF(OR(VLOOKUP(H2260,Homologación!$A:$B,2,0)=Tabla1[[#This Row],[Carrera Equivalente Uniandes 1]],VLOOKUP(H2260,Homologación!$A:$B,2,0)=Tabla1[[#This Row],[Carrera Equivalente Uniandes 2]]),"",VLOOKUP(H2260,Homologación!$A:$B,2,0)),"")</f>
        <v/>
      </c>
    </row>
    <row r="2261" spans="1:16" x14ac:dyDescent="0.25">
      <c r="A2261" s="4" t="s">
        <v>3361</v>
      </c>
      <c r="B2261" s="4" t="s">
        <v>26</v>
      </c>
      <c r="C2261" s="4" t="s">
        <v>26</v>
      </c>
      <c r="D2261" s="4" t="s">
        <v>425</v>
      </c>
      <c r="E2261" s="4" t="s">
        <v>9572</v>
      </c>
      <c r="F2261" s="4" t="s">
        <v>29</v>
      </c>
      <c r="I2261" s="4" t="s">
        <v>4460</v>
      </c>
      <c r="J2261" s="4">
        <v>8301153951</v>
      </c>
      <c r="K2261" s="4" t="s">
        <v>5955</v>
      </c>
      <c r="L2261" s="4" t="s">
        <v>8555</v>
      </c>
      <c r="M2261" s="4" t="s">
        <v>9393</v>
      </c>
      <c r="N2261" s="4" t="str">
        <f>VLOOKUP(F2261,Homologación!$A:$B,2,0)</f>
        <v>Ingeniería de Sistemas y Computación</v>
      </c>
      <c r="O2261" s="4" t="str">
        <f>IFERROR(IF(VLOOKUP(G2261,Homologación!$A:$B,2,0)=Tabla1[[#This Row],[Carrera Equivalente Uniandes 1]],"",VLOOKUP(G2261,Homologación!$A:$B,2,0)),"")</f>
        <v/>
      </c>
      <c r="P2261" s="4" t="str">
        <f>IFERROR(IF(OR(VLOOKUP(H2261,Homologación!$A:$B,2,0)=Tabla1[[#This Row],[Carrera Equivalente Uniandes 1]],VLOOKUP(H2261,Homologación!$A:$B,2,0)=Tabla1[[#This Row],[Carrera Equivalente Uniandes 2]]),"",VLOOKUP(H2261,Homologación!$A:$B,2,0)),"")</f>
        <v/>
      </c>
    </row>
    <row r="2262" spans="1:16" x14ac:dyDescent="0.25">
      <c r="A2262" s="4" t="s">
        <v>3362</v>
      </c>
      <c r="B2262" s="4" t="s">
        <v>26</v>
      </c>
      <c r="C2262" s="4" t="s">
        <v>26</v>
      </c>
      <c r="D2262" s="4" t="s">
        <v>425</v>
      </c>
      <c r="E2262" s="4" t="s">
        <v>3</v>
      </c>
      <c r="F2262" s="4" t="s">
        <v>49</v>
      </c>
      <c r="G2262" s="4" t="s">
        <v>452</v>
      </c>
      <c r="H2262" s="4" t="s">
        <v>150</v>
      </c>
      <c r="I2262" s="4" t="s">
        <v>4460</v>
      </c>
      <c r="J2262" s="4">
        <v>8301153951</v>
      </c>
      <c r="K2262" s="4" t="s">
        <v>5956</v>
      </c>
      <c r="L2262" s="4" t="s">
        <v>8556</v>
      </c>
      <c r="M2262" s="4" t="s">
        <v>9393</v>
      </c>
      <c r="N2262" s="4" t="str">
        <f>VLOOKUP(F2262,Homologación!$A:$B,2,0)</f>
        <v>Ingeniería Ambiental</v>
      </c>
      <c r="O2262" s="4" t="str">
        <f>IFERROR(IF(VLOOKUP(G2262,Homologación!$A:$B,2,0)=Tabla1[[#This Row],[Carrera Equivalente Uniandes 1]],"",VLOOKUP(G2262,Homologación!$A:$B,2,0)),"")</f>
        <v>Ingeniería Química</v>
      </c>
      <c r="P2262" s="4" t="str">
        <f>IFERROR(IF(OR(VLOOKUP(H2262,Homologación!$A:$B,2,0)=Tabla1[[#This Row],[Carrera Equivalente Uniandes 1]],VLOOKUP(H2262,Homologación!$A:$B,2,0)=Tabla1[[#This Row],[Carrera Equivalente Uniandes 2]]),"",VLOOKUP(H2262,Homologación!$A:$B,2,0)),"")</f>
        <v/>
      </c>
    </row>
    <row r="2263" spans="1:16" x14ac:dyDescent="0.25">
      <c r="A2263" s="4" t="s">
        <v>3363</v>
      </c>
      <c r="B2263" s="4" t="s">
        <v>26</v>
      </c>
      <c r="C2263" s="4" t="s">
        <v>26</v>
      </c>
      <c r="D2263" s="4" t="s">
        <v>425</v>
      </c>
      <c r="E2263" s="4" t="s">
        <v>3</v>
      </c>
      <c r="F2263" s="4" t="s">
        <v>49</v>
      </c>
      <c r="G2263" s="4" t="s">
        <v>76</v>
      </c>
      <c r="H2263" s="4" t="s">
        <v>452</v>
      </c>
      <c r="I2263" s="4" t="s">
        <v>4460</v>
      </c>
      <c r="J2263" s="4">
        <v>8301153951</v>
      </c>
      <c r="K2263" s="4" t="s">
        <v>5957</v>
      </c>
      <c r="L2263" s="4" t="s">
        <v>8557</v>
      </c>
      <c r="M2263" s="4" t="s">
        <v>9393</v>
      </c>
      <c r="N2263" s="4" t="str">
        <f>VLOOKUP(F2263,Homologación!$A:$B,2,0)</f>
        <v>Ingeniería Ambiental</v>
      </c>
      <c r="O2263" s="4" t="str">
        <f>IFERROR(IF(VLOOKUP(G2263,Homologación!$A:$B,2,0)=Tabla1[[#This Row],[Carrera Equivalente Uniandes 1]],"",VLOOKUP(G2263,Homologación!$A:$B,2,0)),"")</f>
        <v/>
      </c>
      <c r="P2263" s="4" t="str">
        <f>IFERROR(IF(OR(VLOOKUP(H2263,Homologación!$A:$B,2,0)=Tabla1[[#This Row],[Carrera Equivalente Uniandes 1]],VLOOKUP(H2263,Homologación!$A:$B,2,0)=Tabla1[[#This Row],[Carrera Equivalente Uniandes 2]]),"",VLOOKUP(H2263,Homologación!$A:$B,2,0)),"")</f>
        <v>Ingeniería Química</v>
      </c>
    </row>
    <row r="2264" spans="1:16" x14ac:dyDescent="0.25">
      <c r="A2264" s="4" t="s">
        <v>3364</v>
      </c>
      <c r="B2264" s="4" t="s">
        <v>26</v>
      </c>
      <c r="C2264" s="4" t="s">
        <v>26</v>
      </c>
      <c r="D2264" s="4" t="s">
        <v>425</v>
      </c>
      <c r="E2264" s="4" t="s">
        <v>9572</v>
      </c>
      <c r="F2264" s="4" t="s">
        <v>49</v>
      </c>
      <c r="G2264" s="4" t="s">
        <v>62</v>
      </c>
      <c r="H2264" s="4" t="s">
        <v>76</v>
      </c>
      <c r="I2264" s="4" t="s">
        <v>4460</v>
      </c>
      <c r="J2264" s="4">
        <v>8301153951</v>
      </c>
      <c r="K2264" s="4" t="s">
        <v>5958</v>
      </c>
      <c r="L2264" s="4" t="s">
        <v>8558</v>
      </c>
      <c r="M2264" s="4" t="s">
        <v>9393</v>
      </c>
      <c r="N2264" s="4" t="str">
        <f>VLOOKUP(F2264,Homologación!$A:$B,2,0)</f>
        <v>Ingeniería Ambiental</v>
      </c>
      <c r="O2264" s="4" t="str">
        <f>IFERROR(IF(VLOOKUP(G2264,Homologación!$A:$B,2,0)=Tabla1[[#This Row],[Carrera Equivalente Uniandes 1]],"",VLOOKUP(G2264,Homologación!$A:$B,2,0)),"")</f>
        <v>Administración</v>
      </c>
      <c r="P2264" s="4" t="str">
        <f>IFERROR(IF(OR(VLOOKUP(H2264,Homologación!$A:$B,2,0)=Tabla1[[#This Row],[Carrera Equivalente Uniandes 1]],VLOOKUP(H2264,Homologación!$A:$B,2,0)=Tabla1[[#This Row],[Carrera Equivalente Uniandes 2]]),"",VLOOKUP(H2264,Homologación!$A:$B,2,0)),"")</f>
        <v/>
      </c>
    </row>
    <row r="2265" spans="1:16" x14ac:dyDescent="0.25">
      <c r="A2265" s="4" t="s">
        <v>3365</v>
      </c>
      <c r="B2265" s="4" t="s">
        <v>26</v>
      </c>
      <c r="C2265" s="4" t="s">
        <v>26</v>
      </c>
      <c r="D2265" s="4" t="s">
        <v>425</v>
      </c>
      <c r="E2265" s="4" t="s">
        <v>9572</v>
      </c>
      <c r="F2265" s="4" t="s">
        <v>76</v>
      </c>
      <c r="G2265" s="4" t="s">
        <v>62</v>
      </c>
      <c r="H2265" s="4" t="s">
        <v>49</v>
      </c>
      <c r="I2265" s="4" t="s">
        <v>4460</v>
      </c>
      <c r="J2265" s="4">
        <v>8301153951</v>
      </c>
      <c r="K2265" s="4" t="s">
        <v>5958</v>
      </c>
      <c r="L2265" s="4" t="s">
        <v>8559</v>
      </c>
      <c r="M2265" s="4" t="s">
        <v>9393</v>
      </c>
      <c r="N2265" s="4" t="str">
        <f>VLOOKUP(F2265,Homologación!$A:$B,2,0)</f>
        <v>Ingeniería Ambiental</v>
      </c>
      <c r="O2265" s="4" t="str">
        <f>IFERROR(IF(VLOOKUP(G2265,Homologación!$A:$B,2,0)=Tabla1[[#This Row],[Carrera Equivalente Uniandes 1]],"",VLOOKUP(G2265,Homologación!$A:$B,2,0)),"")</f>
        <v>Administración</v>
      </c>
      <c r="P2265" s="4" t="str">
        <f>IFERROR(IF(OR(VLOOKUP(H2265,Homologación!$A:$B,2,0)=Tabla1[[#This Row],[Carrera Equivalente Uniandes 1]],VLOOKUP(H2265,Homologación!$A:$B,2,0)=Tabla1[[#This Row],[Carrera Equivalente Uniandes 2]]),"",VLOOKUP(H2265,Homologación!$A:$B,2,0)),"")</f>
        <v/>
      </c>
    </row>
    <row r="2266" spans="1:16" x14ac:dyDescent="0.25">
      <c r="A2266" s="4" t="s">
        <v>3366</v>
      </c>
      <c r="B2266" s="4" t="s">
        <v>26</v>
      </c>
      <c r="C2266" s="4" t="s">
        <v>26</v>
      </c>
      <c r="D2266" s="4" t="s">
        <v>425</v>
      </c>
      <c r="E2266" s="4" t="s">
        <v>9572</v>
      </c>
      <c r="F2266" s="4" t="s">
        <v>49</v>
      </c>
      <c r="G2266" s="4" t="s">
        <v>76</v>
      </c>
      <c r="H2266" s="4" t="s">
        <v>62</v>
      </c>
      <c r="I2266" s="4" t="s">
        <v>4460</v>
      </c>
      <c r="J2266" s="4">
        <v>8301153951</v>
      </c>
      <c r="K2266" s="4" t="s">
        <v>5958</v>
      </c>
      <c r="L2266" s="4" t="s">
        <v>8560</v>
      </c>
      <c r="M2266" s="4" t="s">
        <v>9393</v>
      </c>
      <c r="N2266" s="4" t="str">
        <f>VLOOKUP(F2266,Homologación!$A:$B,2,0)</f>
        <v>Ingeniería Ambiental</v>
      </c>
      <c r="O2266" s="4" t="str">
        <f>IFERROR(IF(VLOOKUP(G2266,Homologación!$A:$B,2,0)=Tabla1[[#This Row],[Carrera Equivalente Uniandes 1]],"",VLOOKUP(G2266,Homologación!$A:$B,2,0)),"")</f>
        <v/>
      </c>
      <c r="P2266" s="4" t="str">
        <f>IFERROR(IF(OR(VLOOKUP(H2266,Homologación!$A:$B,2,0)=Tabla1[[#This Row],[Carrera Equivalente Uniandes 1]],VLOOKUP(H2266,Homologación!$A:$B,2,0)=Tabla1[[#This Row],[Carrera Equivalente Uniandes 2]]),"",VLOOKUP(H2266,Homologación!$A:$B,2,0)),"")</f>
        <v>Administración</v>
      </c>
    </row>
    <row r="2267" spans="1:16" x14ac:dyDescent="0.25">
      <c r="A2267" s="4" t="s">
        <v>3367</v>
      </c>
      <c r="B2267" s="4" t="s">
        <v>26</v>
      </c>
      <c r="C2267" s="4" t="s">
        <v>26</v>
      </c>
      <c r="D2267" s="4" t="s">
        <v>425</v>
      </c>
      <c r="E2267" s="4" t="s">
        <v>3</v>
      </c>
      <c r="F2267" s="4" t="s">
        <v>275</v>
      </c>
      <c r="I2267" s="4" t="s">
        <v>4460</v>
      </c>
      <c r="J2267" s="4">
        <v>8301153951</v>
      </c>
      <c r="K2267" s="4" t="s">
        <v>5959</v>
      </c>
      <c r="L2267" s="4" t="s">
        <v>8561</v>
      </c>
      <c r="M2267" s="4" t="s">
        <v>9393</v>
      </c>
      <c r="N2267" s="4" t="str">
        <f>VLOOKUP(F2267,Homologación!$A:$B,2,0)</f>
        <v>Biología</v>
      </c>
      <c r="O2267" s="4" t="str">
        <f>IFERROR(IF(VLOOKUP(G2267,Homologación!$A:$B,2,0)=Tabla1[[#This Row],[Carrera Equivalente Uniandes 1]],"",VLOOKUP(G2267,Homologación!$A:$B,2,0)),"")</f>
        <v/>
      </c>
      <c r="P2267" s="4" t="str">
        <f>IFERROR(IF(OR(VLOOKUP(H2267,Homologación!$A:$B,2,0)=Tabla1[[#This Row],[Carrera Equivalente Uniandes 1]],VLOOKUP(H2267,Homologación!$A:$B,2,0)=Tabla1[[#This Row],[Carrera Equivalente Uniandes 2]]),"",VLOOKUP(H2267,Homologación!$A:$B,2,0)),"")</f>
        <v/>
      </c>
    </row>
    <row r="2268" spans="1:16" x14ac:dyDescent="0.25">
      <c r="A2268" s="4" t="s">
        <v>3368</v>
      </c>
      <c r="B2268" s="4" t="s">
        <v>89</v>
      </c>
      <c r="C2268" s="4" t="s">
        <v>88</v>
      </c>
      <c r="D2268" s="4" t="s">
        <v>426</v>
      </c>
      <c r="E2268" s="4" t="s">
        <v>9572</v>
      </c>
      <c r="F2268" s="4" t="s">
        <v>9398</v>
      </c>
      <c r="I2268" s="4" t="s">
        <v>4461</v>
      </c>
      <c r="J2268" s="4">
        <v>8908030052</v>
      </c>
      <c r="K2268" s="4" t="s">
        <v>5960</v>
      </c>
      <c r="L2268" s="4" t="s">
        <v>8562</v>
      </c>
      <c r="M2268" s="4" t="s">
        <v>1095</v>
      </c>
      <c r="N2268" s="4" t="str">
        <f>VLOOKUP(F2268,Homologación!$A:$B,2,0)</f>
        <v>Administración</v>
      </c>
      <c r="O2268" s="4" t="str">
        <f>IFERROR(IF(VLOOKUP(G2268,Homologación!$A:$B,2,0)=Tabla1[[#This Row],[Carrera Equivalente Uniandes 1]],"",VLOOKUP(G2268,Homologación!$A:$B,2,0)),"")</f>
        <v/>
      </c>
      <c r="P2268" s="4" t="str">
        <f>IFERROR(IF(OR(VLOOKUP(H2268,Homologación!$A:$B,2,0)=Tabla1[[#This Row],[Carrera Equivalente Uniandes 1]],VLOOKUP(H2268,Homologación!$A:$B,2,0)=Tabla1[[#This Row],[Carrera Equivalente Uniandes 2]]),"",VLOOKUP(H2268,Homologación!$A:$B,2,0)),"")</f>
        <v/>
      </c>
    </row>
    <row r="2269" spans="1:16" x14ac:dyDescent="0.25">
      <c r="A2269" s="4" t="s">
        <v>3369</v>
      </c>
      <c r="B2269" s="4" t="s">
        <v>55</v>
      </c>
      <c r="C2269" s="4" t="s">
        <v>4344</v>
      </c>
      <c r="D2269" s="4" t="s">
        <v>4366</v>
      </c>
      <c r="E2269" s="4" t="s">
        <v>3</v>
      </c>
      <c r="F2269" s="4" t="s">
        <v>432</v>
      </c>
      <c r="I2269" s="4" t="s">
        <v>4462</v>
      </c>
      <c r="J2269" s="4">
        <v>9009521172</v>
      </c>
      <c r="K2269" s="4" t="s">
        <v>4689</v>
      </c>
      <c r="L2269" s="4" t="s">
        <v>8563</v>
      </c>
      <c r="M2269" s="4" t="s">
        <v>1095</v>
      </c>
      <c r="N2269" s="4" t="str">
        <f>VLOOKUP(F2269,Homologación!$A:$B,2,0)</f>
        <v>Ingeniería Industrial</v>
      </c>
      <c r="O2269" s="4" t="str">
        <f>IFERROR(IF(VLOOKUP(G2269,Homologación!$A:$B,2,0)=Tabla1[[#This Row],[Carrera Equivalente Uniandes 1]],"",VLOOKUP(G2269,Homologación!$A:$B,2,0)),"")</f>
        <v/>
      </c>
      <c r="P2269" s="4" t="str">
        <f>IFERROR(IF(OR(VLOOKUP(H2269,Homologación!$A:$B,2,0)=Tabla1[[#This Row],[Carrera Equivalente Uniandes 1]],VLOOKUP(H2269,Homologación!$A:$B,2,0)=Tabla1[[#This Row],[Carrera Equivalente Uniandes 2]]),"",VLOOKUP(H2269,Homologación!$A:$B,2,0)),"")</f>
        <v/>
      </c>
    </row>
    <row r="2270" spans="1:16" x14ac:dyDescent="0.25">
      <c r="A2270" s="4" t="s">
        <v>3370</v>
      </c>
      <c r="B2270" s="4" t="s">
        <v>55</v>
      </c>
      <c r="C2270" s="4" t="s">
        <v>4345</v>
      </c>
      <c r="D2270" s="4" t="s">
        <v>4366</v>
      </c>
      <c r="E2270" s="4" t="s">
        <v>3</v>
      </c>
      <c r="F2270" s="4" t="s">
        <v>494</v>
      </c>
      <c r="I2270" s="4" t="s">
        <v>4463</v>
      </c>
      <c r="J2270" s="4">
        <v>8902098899</v>
      </c>
      <c r="K2270" s="4" t="s">
        <v>5961</v>
      </c>
      <c r="L2270" s="4" t="s">
        <v>8564</v>
      </c>
      <c r="M2270" s="4" t="s">
        <v>1095</v>
      </c>
      <c r="N2270" s="4" t="str">
        <f>VLOOKUP(F2270,Homologación!$A:$B,2,0)</f>
        <v>Ingeniería de Sistemas y Computación</v>
      </c>
      <c r="O2270" s="4" t="str">
        <f>IFERROR(IF(VLOOKUP(G2270,Homologación!$A:$B,2,0)=Tabla1[[#This Row],[Carrera Equivalente Uniandes 1]],"",VLOOKUP(G2270,Homologación!$A:$B,2,0)),"")</f>
        <v/>
      </c>
      <c r="P2270" s="4" t="str">
        <f>IFERROR(IF(OR(VLOOKUP(H2270,Homologación!$A:$B,2,0)=Tabla1[[#This Row],[Carrera Equivalente Uniandes 1]],VLOOKUP(H2270,Homologación!$A:$B,2,0)=Tabla1[[#This Row],[Carrera Equivalente Uniandes 2]]),"",VLOOKUP(H2270,Homologación!$A:$B,2,0)),"")</f>
        <v/>
      </c>
    </row>
    <row r="2271" spans="1:16" x14ac:dyDescent="0.25">
      <c r="A2271" s="4" t="s">
        <v>3371</v>
      </c>
      <c r="B2271" s="4" t="s">
        <v>55</v>
      </c>
      <c r="C2271" s="4" t="s">
        <v>4345</v>
      </c>
      <c r="D2271" s="4" t="s">
        <v>4366</v>
      </c>
      <c r="E2271" s="4" t="s">
        <v>3</v>
      </c>
      <c r="F2271" s="4" t="s">
        <v>432</v>
      </c>
      <c r="I2271" s="4" t="s">
        <v>4463</v>
      </c>
      <c r="J2271" s="4">
        <v>8902098899</v>
      </c>
      <c r="K2271" s="4" t="s">
        <v>5660</v>
      </c>
      <c r="L2271" s="4" t="s">
        <v>8565</v>
      </c>
      <c r="M2271" s="4" t="s">
        <v>1095</v>
      </c>
      <c r="N2271" s="4" t="str">
        <f>VLOOKUP(F2271,Homologación!$A:$B,2,0)</f>
        <v>Ingeniería Industrial</v>
      </c>
      <c r="O2271" s="4" t="str">
        <f>IFERROR(IF(VLOOKUP(G2271,Homologación!$A:$B,2,0)=Tabla1[[#This Row],[Carrera Equivalente Uniandes 1]],"",VLOOKUP(G2271,Homologación!$A:$B,2,0)),"")</f>
        <v/>
      </c>
      <c r="P2271" s="4" t="str">
        <f>IFERROR(IF(OR(VLOOKUP(H2271,Homologación!$A:$B,2,0)=Tabla1[[#This Row],[Carrera Equivalente Uniandes 1]],VLOOKUP(H2271,Homologación!$A:$B,2,0)=Tabla1[[#This Row],[Carrera Equivalente Uniandes 2]]),"",VLOOKUP(H2271,Homologación!$A:$B,2,0)),"")</f>
        <v/>
      </c>
    </row>
    <row r="2272" spans="1:16" x14ac:dyDescent="0.25">
      <c r="A2272" s="4" t="s">
        <v>3372</v>
      </c>
      <c r="B2272" s="4" t="s">
        <v>55</v>
      </c>
      <c r="C2272" s="4" t="s">
        <v>4345</v>
      </c>
      <c r="D2272" s="4" t="s">
        <v>4366</v>
      </c>
      <c r="E2272" s="4" t="s">
        <v>3</v>
      </c>
      <c r="F2272" s="4" t="s">
        <v>451</v>
      </c>
      <c r="I2272" s="4" t="s">
        <v>4463</v>
      </c>
      <c r="J2272" s="4">
        <v>8902098899</v>
      </c>
      <c r="K2272" s="4" t="s">
        <v>5962</v>
      </c>
      <c r="L2272" s="4" t="s">
        <v>8566</v>
      </c>
      <c r="M2272" s="4" t="s">
        <v>1095</v>
      </c>
      <c r="N2272" s="4" t="str">
        <f>VLOOKUP(F2272,Homologación!$A:$B,2,0)</f>
        <v>Contaduría Internacional</v>
      </c>
      <c r="O2272" s="4" t="str">
        <f>IFERROR(IF(VLOOKUP(G2272,Homologación!$A:$B,2,0)=Tabla1[[#This Row],[Carrera Equivalente Uniandes 1]],"",VLOOKUP(G2272,Homologación!$A:$B,2,0)),"")</f>
        <v/>
      </c>
      <c r="P2272" s="4" t="str">
        <f>IFERROR(IF(OR(VLOOKUP(H2272,Homologación!$A:$B,2,0)=Tabla1[[#This Row],[Carrera Equivalente Uniandes 1]],VLOOKUP(H2272,Homologación!$A:$B,2,0)=Tabla1[[#This Row],[Carrera Equivalente Uniandes 2]]),"",VLOOKUP(H2272,Homologación!$A:$B,2,0)),"")</f>
        <v/>
      </c>
    </row>
    <row r="2273" spans="1:16" x14ac:dyDescent="0.25">
      <c r="A2273" s="4" t="s">
        <v>3373</v>
      </c>
      <c r="B2273" s="4" t="s">
        <v>55</v>
      </c>
      <c r="C2273" s="4" t="s">
        <v>4345</v>
      </c>
      <c r="D2273" s="4" t="s">
        <v>4366</v>
      </c>
      <c r="E2273" s="4" t="s">
        <v>3</v>
      </c>
      <c r="F2273" s="4" t="s">
        <v>9542</v>
      </c>
      <c r="I2273" s="4" t="s">
        <v>4463</v>
      </c>
      <c r="J2273" s="4">
        <v>8902098899</v>
      </c>
      <c r="K2273" s="4" t="s">
        <v>5963</v>
      </c>
      <c r="L2273" s="4" t="s">
        <v>8567</v>
      </c>
      <c r="M2273" s="4" t="s">
        <v>1095</v>
      </c>
      <c r="N2273" s="4" t="str">
        <f>VLOOKUP(F2273,Homologación!$A:$B,2,0)</f>
        <v>Licenciatura en Educación para la Primera Infancia</v>
      </c>
      <c r="O2273" s="4" t="str">
        <f>IFERROR(IF(VLOOKUP(G2273,Homologación!$A:$B,2,0)=Tabla1[[#This Row],[Carrera Equivalente Uniandes 1]],"",VLOOKUP(G2273,Homologación!$A:$B,2,0)),"")</f>
        <v/>
      </c>
      <c r="P2273" s="4" t="str">
        <f>IFERROR(IF(OR(VLOOKUP(H2273,Homologación!$A:$B,2,0)=Tabla1[[#This Row],[Carrera Equivalente Uniandes 1]],VLOOKUP(H2273,Homologación!$A:$B,2,0)=Tabla1[[#This Row],[Carrera Equivalente Uniandes 2]]),"",VLOOKUP(H2273,Homologación!$A:$B,2,0)),"")</f>
        <v/>
      </c>
    </row>
    <row r="2274" spans="1:16" x14ac:dyDescent="0.25">
      <c r="A2274" s="4" t="s">
        <v>3374</v>
      </c>
      <c r="B2274" s="4" t="s">
        <v>55</v>
      </c>
      <c r="C2274" s="4" t="s">
        <v>4346</v>
      </c>
      <c r="D2274" s="4" t="s">
        <v>4366</v>
      </c>
      <c r="E2274" s="4" t="s">
        <v>3</v>
      </c>
      <c r="F2274" s="4" t="s">
        <v>432</v>
      </c>
      <c r="I2274" s="4" t="s">
        <v>4464</v>
      </c>
      <c r="J2274" s="4">
        <v>8001040601</v>
      </c>
      <c r="K2274" s="4" t="s">
        <v>5964</v>
      </c>
      <c r="L2274" s="4" t="s">
        <v>8568</v>
      </c>
      <c r="M2274" s="4" t="s">
        <v>1095</v>
      </c>
      <c r="N2274" s="4" t="str">
        <f>VLOOKUP(F2274,Homologación!$A:$B,2,0)</f>
        <v>Ingeniería Industrial</v>
      </c>
      <c r="O2274" s="4" t="str">
        <f>IFERROR(IF(VLOOKUP(G2274,Homologación!$A:$B,2,0)=Tabla1[[#This Row],[Carrera Equivalente Uniandes 1]],"",VLOOKUP(G2274,Homologación!$A:$B,2,0)),"")</f>
        <v/>
      </c>
      <c r="P2274" s="4" t="str">
        <f>IFERROR(IF(OR(VLOOKUP(H2274,Homologación!$A:$B,2,0)=Tabla1[[#This Row],[Carrera Equivalente Uniandes 1]],VLOOKUP(H2274,Homologación!$A:$B,2,0)=Tabla1[[#This Row],[Carrera Equivalente Uniandes 2]]),"",VLOOKUP(H2274,Homologación!$A:$B,2,0)),"")</f>
        <v/>
      </c>
    </row>
    <row r="2275" spans="1:16" x14ac:dyDescent="0.25">
      <c r="A2275" s="4" t="s">
        <v>3375</v>
      </c>
      <c r="B2275" s="4" t="s">
        <v>1</v>
      </c>
      <c r="C2275" s="4" t="s">
        <v>4347</v>
      </c>
      <c r="D2275" s="4" t="s">
        <v>429</v>
      </c>
      <c r="E2275" s="4" t="s">
        <v>9572</v>
      </c>
      <c r="F2275" s="4" t="s">
        <v>17</v>
      </c>
      <c r="G2275" s="4" t="s">
        <v>432</v>
      </c>
      <c r="H2275" s="4" t="s">
        <v>36</v>
      </c>
      <c r="I2275" s="4" t="s">
        <v>4465</v>
      </c>
      <c r="J2275" s="4">
        <v>8906801423</v>
      </c>
      <c r="K2275" s="4" t="s">
        <v>5965</v>
      </c>
      <c r="L2275" s="4" t="s">
        <v>8569</v>
      </c>
      <c r="M2275" s="4" t="s">
        <v>1046</v>
      </c>
      <c r="N2275" s="4" t="str">
        <f>VLOOKUP(F2275,Homologación!$A:$B,2,0)</f>
        <v>Historia</v>
      </c>
      <c r="O2275" s="4" t="str">
        <f>IFERROR(IF(VLOOKUP(G2275,Homologación!$A:$B,2,0)=Tabla1[[#This Row],[Carrera Equivalente Uniandes 1]],"",VLOOKUP(G2275,Homologación!$A:$B,2,0)),"")</f>
        <v>Ingeniería Industrial</v>
      </c>
      <c r="P2275" s="4" t="str">
        <f>IFERROR(IF(OR(VLOOKUP(H2275,Homologación!$A:$B,2,0)=Tabla1[[#This Row],[Carrera Equivalente Uniandes 1]],VLOOKUP(H2275,Homologación!$A:$B,2,0)=Tabla1[[#This Row],[Carrera Equivalente Uniandes 2]]),"",VLOOKUP(H2275,Homologación!$A:$B,2,0)),"")</f>
        <v/>
      </c>
    </row>
    <row r="2276" spans="1:16" x14ac:dyDescent="0.25">
      <c r="A2276" s="4" t="s">
        <v>3376</v>
      </c>
      <c r="B2276" s="4" t="s">
        <v>1</v>
      </c>
      <c r="C2276" s="4" t="s">
        <v>4347</v>
      </c>
      <c r="D2276" s="4" t="s">
        <v>429</v>
      </c>
      <c r="E2276" s="4" t="s">
        <v>3</v>
      </c>
      <c r="F2276" s="4" t="s">
        <v>49</v>
      </c>
      <c r="I2276" s="4" t="s">
        <v>4465</v>
      </c>
      <c r="J2276" s="4">
        <v>8906801423</v>
      </c>
      <c r="K2276" s="4" t="s">
        <v>5966</v>
      </c>
      <c r="L2276" s="4" t="s">
        <v>8570</v>
      </c>
      <c r="M2276" s="4" t="s">
        <v>1046</v>
      </c>
      <c r="N2276" s="4" t="str">
        <f>VLOOKUP(F2276,Homologación!$A:$B,2,0)</f>
        <v>Ingeniería Ambiental</v>
      </c>
      <c r="O2276" s="4" t="str">
        <f>IFERROR(IF(VLOOKUP(G2276,Homologación!$A:$B,2,0)=Tabla1[[#This Row],[Carrera Equivalente Uniandes 1]],"",VLOOKUP(G2276,Homologación!$A:$B,2,0)),"")</f>
        <v/>
      </c>
      <c r="P2276" s="4" t="str">
        <f>IFERROR(IF(OR(VLOOKUP(H2276,Homologación!$A:$B,2,0)=Tabla1[[#This Row],[Carrera Equivalente Uniandes 1]],VLOOKUP(H2276,Homologación!$A:$B,2,0)=Tabla1[[#This Row],[Carrera Equivalente Uniandes 2]]),"",VLOOKUP(H2276,Homologación!$A:$B,2,0)),"")</f>
        <v/>
      </c>
    </row>
    <row r="2277" spans="1:16" x14ac:dyDescent="0.25">
      <c r="A2277" s="4" t="s">
        <v>3377</v>
      </c>
      <c r="B2277" s="4" t="s">
        <v>1</v>
      </c>
      <c r="C2277" s="4" t="s">
        <v>4347</v>
      </c>
      <c r="D2277" s="4" t="s">
        <v>429</v>
      </c>
      <c r="E2277" s="4" t="s">
        <v>3</v>
      </c>
      <c r="F2277" s="4" t="s">
        <v>16</v>
      </c>
      <c r="G2277" s="4" t="s">
        <v>159</v>
      </c>
      <c r="I2277" s="4" t="s">
        <v>4465</v>
      </c>
      <c r="J2277" s="4">
        <v>8906801423</v>
      </c>
      <c r="K2277" s="4" t="s">
        <v>5967</v>
      </c>
      <c r="L2277" s="4" t="s">
        <v>8571</v>
      </c>
      <c r="M2277" s="4" t="s">
        <v>1046</v>
      </c>
      <c r="N2277" s="4" t="str">
        <f>VLOOKUP(F2277,Homologación!$A:$B,2,0)</f>
        <v>Ingeniería Civil</v>
      </c>
      <c r="O2277" s="4" t="str">
        <f>IFERROR(IF(VLOOKUP(G2277,Homologación!$A:$B,2,0)=Tabla1[[#This Row],[Carrera Equivalente Uniandes 1]],"",VLOOKUP(G2277,Homologación!$A:$B,2,0)),"")</f>
        <v/>
      </c>
      <c r="P2277" s="4" t="str">
        <f>IFERROR(IF(OR(VLOOKUP(H2277,Homologación!$A:$B,2,0)=Tabla1[[#This Row],[Carrera Equivalente Uniandes 1]],VLOOKUP(H2277,Homologación!$A:$B,2,0)=Tabla1[[#This Row],[Carrera Equivalente Uniandes 2]]),"",VLOOKUP(H2277,Homologación!$A:$B,2,0)),"")</f>
        <v/>
      </c>
    </row>
    <row r="2278" spans="1:16" x14ac:dyDescent="0.25">
      <c r="A2278" s="4" t="s">
        <v>3378</v>
      </c>
      <c r="B2278" s="4" t="s">
        <v>1</v>
      </c>
      <c r="C2278" s="4" t="s">
        <v>4347</v>
      </c>
      <c r="D2278" s="4" t="s">
        <v>429</v>
      </c>
      <c r="E2278" s="4" t="s">
        <v>9572</v>
      </c>
      <c r="F2278" s="4" t="s">
        <v>432</v>
      </c>
      <c r="G2278" s="4" t="s">
        <v>163</v>
      </c>
      <c r="H2278" s="4" t="s">
        <v>17</v>
      </c>
      <c r="I2278" s="4" t="s">
        <v>4465</v>
      </c>
      <c r="J2278" s="4">
        <v>8906801423</v>
      </c>
      <c r="K2278" s="4" t="s">
        <v>5968</v>
      </c>
      <c r="L2278" s="4" t="s">
        <v>8572</v>
      </c>
      <c r="M2278" s="4" t="s">
        <v>1046</v>
      </c>
      <c r="N2278" s="4" t="str">
        <f>VLOOKUP(F2278,Homologación!$A:$B,2,0)</f>
        <v>Ingeniería Industrial</v>
      </c>
      <c r="O2278" s="4" t="str">
        <f>IFERROR(IF(VLOOKUP(G2278,Homologación!$A:$B,2,0)=Tabla1[[#This Row],[Carrera Equivalente Uniandes 1]],"",VLOOKUP(G2278,Homologación!$A:$B,2,0)),"")</f>
        <v>Historia</v>
      </c>
      <c r="P2278" s="4" t="str">
        <f>IFERROR(IF(OR(VLOOKUP(H2278,Homologación!$A:$B,2,0)=Tabla1[[#This Row],[Carrera Equivalente Uniandes 1]],VLOOKUP(H2278,Homologación!$A:$B,2,0)=Tabla1[[#This Row],[Carrera Equivalente Uniandes 2]]),"",VLOOKUP(H2278,Homologación!$A:$B,2,0)),"")</f>
        <v/>
      </c>
    </row>
    <row r="2279" spans="1:16" x14ac:dyDescent="0.25">
      <c r="A2279" s="4" t="s">
        <v>3379</v>
      </c>
      <c r="B2279" s="4" t="s">
        <v>1</v>
      </c>
      <c r="C2279" s="4" t="s">
        <v>4347</v>
      </c>
      <c r="D2279" s="4" t="s">
        <v>429</v>
      </c>
      <c r="E2279" s="4" t="s">
        <v>9572</v>
      </c>
      <c r="F2279" s="4" t="s">
        <v>35</v>
      </c>
      <c r="G2279" s="4" t="s">
        <v>18</v>
      </c>
      <c r="H2279" s="4" t="s">
        <v>44</v>
      </c>
      <c r="I2279" s="4" t="s">
        <v>4465</v>
      </c>
      <c r="J2279" s="4">
        <v>8906801423</v>
      </c>
      <c r="K2279" s="4" t="s">
        <v>5969</v>
      </c>
      <c r="L2279" s="4" t="s">
        <v>8573</v>
      </c>
      <c r="M2279" s="4" t="s">
        <v>1046</v>
      </c>
      <c r="N2279" s="4" t="str">
        <f>VLOOKUP(F2279,Homologación!$A:$B,2,0)</f>
        <v>Psicología</v>
      </c>
      <c r="O2279" s="4" t="str">
        <f>IFERROR(IF(VLOOKUP(G2279,Homologación!$A:$B,2,0)=Tabla1[[#This Row],[Carrera Equivalente Uniandes 1]],"",VLOOKUP(G2279,Homologación!$A:$B,2,0)),"")</f>
        <v>Historia</v>
      </c>
      <c r="P2279" s="4" t="str">
        <f>IFERROR(IF(OR(VLOOKUP(H2279,Homologación!$A:$B,2,0)=Tabla1[[#This Row],[Carrera Equivalente Uniandes 1]],VLOOKUP(H2279,Homologación!$A:$B,2,0)=Tabla1[[#This Row],[Carrera Equivalente Uniandes 2]]),"",VLOOKUP(H2279,Homologación!$A:$B,2,0)),"")</f>
        <v>Administración</v>
      </c>
    </row>
    <row r="2280" spans="1:16" x14ac:dyDescent="0.25">
      <c r="A2280" s="4" t="s">
        <v>3380</v>
      </c>
      <c r="B2280" s="4" t="s">
        <v>1</v>
      </c>
      <c r="C2280" s="4" t="s">
        <v>4347</v>
      </c>
      <c r="D2280" s="4" t="s">
        <v>429</v>
      </c>
      <c r="E2280" s="4" t="s">
        <v>9572</v>
      </c>
      <c r="F2280" s="4" t="s">
        <v>164</v>
      </c>
      <c r="G2280" s="4" t="s">
        <v>472</v>
      </c>
      <c r="H2280" s="4" t="s">
        <v>9462</v>
      </c>
      <c r="I2280" s="4" t="s">
        <v>4465</v>
      </c>
      <c r="J2280" s="4">
        <v>8906801423</v>
      </c>
      <c r="K2280" s="4" t="s">
        <v>5970</v>
      </c>
      <c r="L2280" s="4" t="s">
        <v>8574</v>
      </c>
      <c r="M2280" s="4" t="s">
        <v>1046</v>
      </c>
      <c r="N2280" s="4" t="str">
        <f>VLOOKUP(F2280,Homologación!$A:$B,2,0)</f>
        <v>Ingeniería de Sistemas y Computación</v>
      </c>
      <c r="O2280" s="4" t="str">
        <f>IFERROR(IF(VLOOKUP(G2280,Homologación!$A:$B,2,0)=Tabla1[[#This Row],[Carrera Equivalente Uniandes 1]],"",VLOOKUP(G2280,Homologación!$A:$B,2,0)),"")</f>
        <v/>
      </c>
      <c r="P2280" s="4" t="str">
        <f>IFERROR(IF(OR(VLOOKUP(H2280,Homologación!$A:$B,2,0)=Tabla1[[#This Row],[Carrera Equivalente Uniandes 1]],VLOOKUP(H2280,Homologación!$A:$B,2,0)=Tabla1[[#This Row],[Carrera Equivalente Uniandes 2]]),"",VLOOKUP(H2280,Homologación!$A:$B,2,0)),"")</f>
        <v>Ingeniería Electrónica</v>
      </c>
    </row>
    <row r="2281" spans="1:16" x14ac:dyDescent="0.25">
      <c r="A2281" s="4" t="s">
        <v>3381</v>
      </c>
      <c r="B2281" s="4" t="s">
        <v>1</v>
      </c>
      <c r="C2281" s="4" t="s">
        <v>4347</v>
      </c>
      <c r="D2281" s="4" t="s">
        <v>429</v>
      </c>
      <c r="E2281" s="4" t="s">
        <v>9572</v>
      </c>
      <c r="F2281" s="4" t="s">
        <v>459</v>
      </c>
      <c r="G2281" s="4" t="s">
        <v>127</v>
      </c>
      <c r="H2281" s="4" t="s">
        <v>194</v>
      </c>
      <c r="I2281" s="4" t="s">
        <v>4465</v>
      </c>
      <c r="J2281" s="4">
        <v>8906801423</v>
      </c>
      <c r="K2281" s="4" t="s">
        <v>5971</v>
      </c>
      <c r="L2281" s="4" t="s">
        <v>8575</v>
      </c>
      <c r="M2281" s="4" t="s">
        <v>1046</v>
      </c>
      <c r="N2281" s="4" t="str">
        <f>VLOOKUP(F2281,Homologación!$A:$B,2,0)</f>
        <v>Ingeniería Química</v>
      </c>
      <c r="O2281" s="4" t="str">
        <f>IFERROR(IF(VLOOKUP(G2281,Homologación!$A:$B,2,0)=Tabla1[[#This Row],[Carrera Equivalente Uniandes 1]],"",VLOOKUP(G2281,Homologación!$A:$B,2,0)),"")</f>
        <v>Ingeniería Ambiental</v>
      </c>
      <c r="P2281" s="4" t="str">
        <f>IFERROR(IF(OR(VLOOKUP(H2281,Homologación!$A:$B,2,0)=Tabla1[[#This Row],[Carrera Equivalente Uniandes 1]],VLOOKUP(H2281,Homologación!$A:$B,2,0)=Tabla1[[#This Row],[Carrera Equivalente Uniandes 2]]),"",VLOOKUP(H2281,Homologación!$A:$B,2,0)),"")</f>
        <v/>
      </c>
    </row>
    <row r="2282" spans="1:16" x14ac:dyDescent="0.25">
      <c r="A2282" s="4" t="s">
        <v>3382</v>
      </c>
      <c r="B2282" s="4" t="s">
        <v>1</v>
      </c>
      <c r="C2282" s="4" t="s">
        <v>4347</v>
      </c>
      <c r="D2282" s="4" t="s">
        <v>429</v>
      </c>
      <c r="E2282" s="4" t="s">
        <v>3</v>
      </c>
      <c r="F2282" s="4" t="s">
        <v>581</v>
      </c>
      <c r="G2282" s="4" t="s">
        <v>69</v>
      </c>
      <c r="H2282" s="4" t="s">
        <v>9496</v>
      </c>
      <c r="I2282" s="4" t="s">
        <v>4465</v>
      </c>
      <c r="J2282" s="4">
        <v>8906801423</v>
      </c>
      <c r="K2282" s="4" t="s">
        <v>5972</v>
      </c>
      <c r="L2282" s="4" t="s">
        <v>8576</v>
      </c>
      <c r="M2282" s="4" t="s">
        <v>1046</v>
      </c>
      <c r="N2282" s="4" t="str">
        <f>VLOOKUP(F2282,Homologación!$A:$B,2,0)</f>
        <v>Ingeniería Ambiental</v>
      </c>
      <c r="O2282" s="4" t="str">
        <f>IFERROR(IF(VLOOKUP(G2282,Homologación!$A:$B,2,0)=Tabla1[[#This Row],[Carrera Equivalente Uniandes 1]],"",VLOOKUP(G2282,Homologación!$A:$B,2,0)),"")</f>
        <v>Biología</v>
      </c>
      <c r="P2282" s="4" t="str">
        <f>IFERROR(IF(OR(VLOOKUP(H2282,Homologación!$A:$B,2,0)=Tabla1[[#This Row],[Carrera Equivalente Uniandes 1]],VLOOKUP(H2282,Homologación!$A:$B,2,0)=Tabla1[[#This Row],[Carrera Equivalente Uniandes 2]]),"",VLOOKUP(H2282,Homologación!$A:$B,2,0)),"")</f>
        <v/>
      </c>
    </row>
    <row r="2283" spans="1:16" x14ac:dyDescent="0.25">
      <c r="A2283" s="4" t="s">
        <v>3383</v>
      </c>
      <c r="B2283" s="4" t="s">
        <v>1</v>
      </c>
      <c r="C2283" s="4" t="s">
        <v>4347</v>
      </c>
      <c r="D2283" s="4" t="s">
        <v>429</v>
      </c>
      <c r="E2283" s="4" t="s">
        <v>9572</v>
      </c>
      <c r="F2283" s="4" t="s">
        <v>432</v>
      </c>
      <c r="G2283" s="4" t="s">
        <v>36</v>
      </c>
      <c r="H2283" s="4" t="s">
        <v>95</v>
      </c>
      <c r="I2283" s="4" t="s">
        <v>4465</v>
      </c>
      <c r="J2283" s="4">
        <v>8906801423</v>
      </c>
      <c r="K2283" s="4" t="s">
        <v>5968</v>
      </c>
      <c r="L2283" s="4" t="s">
        <v>8577</v>
      </c>
      <c r="M2283" s="4" t="s">
        <v>1046</v>
      </c>
      <c r="N2283" s="4" t="str">
        <f>VLOOKUP(F2283,Homologación!$A:$B,2,0)</f>
        <v>Ingeniería Industrial</v>
      </c>
      <c r="O2283" s="4" t="str">
        <f>IFERROR(IF(VLOOKUP(G2283,Homologación!$A:$B,2,0)=Tabla1[[#This Row],[Carrera Equivalente Uniandes 1]],"",VLOOKUP(G2283,Homologación!$A:$B,2,0)),"")</f>
        <v>Historia</v>
      </c>
      <c r="P2283" s="4" t="str">
        <f>IFERROR(IF(OR(VLOOKUP(H2283,Homologación!$A:$B,2,0)=Tabla1[[#This Row],[Carrera Equivalente Uniandes 1]],VLOOKUP(H2283,Homologación!$A:$B,2,0)=Tabla1[[#This Row],[Carrera Equivalente Uniandes 2]]),"",VLOOKUP(H2283,Homologación!$A:$B,2,0)),"")</f>
        <v/>
      </c>
    </row>
    <row r="2284" spans="1:16" x14ac:dyDescent="0.25">
      <c r="A2284" s="4" t="s">
        <v>3384</v>
      </c>
      <c r="B2284" s="4" t="s">
        <v>1</v>
      </c>
      <c r="C2284" s="4" t="s">
        <v>4347</v>
      </c>
      <c r="D2284" s="4" t="s">
        <v>429</v>
      </c>
      <c r="E2284" s="4" t="s">
        <v>9572</v>
      </c>
      <c r="F2284" s="4" t="s">
        <v>35</v>
      </c>
      <c r="I2284" s="4" t="s">
        <v>4465</v>
      </c>
      <c r="J2284" s="4">
        <v>8906801423</v>
      </c>
      <c r="K2284" s="4" t="s">
        <v>770</v>
      </c>
      <c r="L2284" s="4" t="s">
        <v>8578</v>
      </c>
      <c r="M2284" s="4" t="s">
        <v>1046</v>
      </c>
      <c r="N2284" s="4" t="str">
        <f>VLOOKUP(F2284,Homologación!$A:$B,2,0)</f>
        <v>Psicología</v>
      </c>
      <c r="O2284" s="4" t="str">
        <f>IFERROR(IF(VLOOKUP(G2284,Homologación!$A:$B,2,0)=Tabla1[[#This Row],[Carrera Equivalente Uniandes 1]],"",VLOOKUP(G2284,Homologación!$A:$B,2,0)),"")</f>
        <v/>
      </c>
      <c r="P2284" s="4" t="str">
        <f>IFERROR(IF(OR(VLOOKUP(H2284,Homologación!$A:$B,2,0)=Tabla1[[#This Row],[Carrera Equivalente Uniandes 1]],VLOOKUP(H2284,Homologación!$A:$B,2,0)=Tabla1[[#This Row],[Carrera Equivalente Uniandes 2]]),"",VLOOKUP(H2284,Homologación!$A:$B,2,0)),"")</f>
        <v/>
      </c>
    </row>
    <row r="2285" spans="1:16" x14ac:dyDescent="0.25">
      <c r="A2285" s="4" t="s">
        <v>3385</v>
      </c>
      <c r="B2285" s="4" t="s">
        <v>1</v>
      </c>
      <c r="C2285" s="4" t="s">
        <v>4347</v>
      </c>
      <c r="D2285" s="4" t="s">
        <v>429</v>
      </c>
      <c r="E2285" s="4" t="s">
        <v>9572</v>
      </c>
      <c r="F2285" s="4" t="s">
        <v>35</v>
      </c>
      <c r="G2285" s="4" t="s">
        <v>440</v>
      </c>
      <c r="H2285" s="4" t="s">
        <v>83</v>
      </c>
      <c r="I2285" s="4" t="s">
        <v>4465</v>
      </c>
      <c r="J2285" s="4">
        <v>8906801423</v>
      </c>
      <c r="K2285" s="4" t="s">
        <v>5973</v>
      </c>
      <c r="L2285" s="4" t="s">
        <v>8579</v>
      </c>
      <c r="M2285" s="4" t="s">
        <v>1046</v>
      </c>
      <c r="N2285" s="4" t="str">
        <f>VLOOKUP(F2285,Homologación!$A:$B,2,0)</f>
        <v>Psicología</v>
      </c>
      <c r="O2285" s="4" t="str">
        <f>IFERROR(IF(VLOOKUP(G2285,Homologación!$A:$B,2,0)=Tabla1[[#This Row],[Carrera Equivalente Uniandes 1]],"",VLOOKUP(G2285,Homologación!$A:$B,2,0)),"")</f>
        <v/>
      </c>
      <c r="P2285" s="4" t="str">
        <f>IFERROR(IF(OR(VLOOKUP(H2285,Homologación!$A:$B,2,0)=Tabla1[[#This Row],[Carrera Equivalente Uniandes 1]],VLOOKUP(H2285,Homologación!$A:$B,2,0)=Tabla1[[#This Row],[Carrera Equivalente Uniandes 2]]),"",VLOOKUP(H2285,Homologación!$A:$B,2,0)),"")</f>
        <v/>
      </c>
    </row>
    <row r="2286" spans="1:16" x14ac:dyDescent="0.25">
      <c r="A2286" s="4" t="s">
        <v>3386</v>
      </c>
      <c r="B2286" s="4" t="s">
        <v>1</v>
      </c>
      <c r="C2286" s="4" t="s">
        <v>4347</v>
      </c>
      <c r="D2286" s="4" t="s">
        <v>429</v>
      </c>
      <c r="E2286" s="4" t="s">
        <v>3</v>
      </c>
      <c r="F2286" s="4" t="s">
        <v>21</v>
      </c>
      <c r="G2286" s="4" t="s">
        <v>20</v>
      </c>
      <c r="I2286" s="4" t="s">
        <v>4465</v>
      </c>
      <c r="J2286" s="4">
        <v>8906801423</v>
      </c>
      <c r="K2286" s="4" t="s">
        <v>5008</v>
      </c>
      <c r="L2286" s="4" t="s">
        <v>8580</v>
      </c>
      <c r="M2286" s="4" t="s">
        <v>1046</v>
      </c>
      <c r="N2286" s="4" t="str">
        <f>VLOOKUP(F2286,Homologación!$A:$B,2,0)</f>
        <v>Derecho</v>
      </c>
      <c r="O2286" s="4" t="str">
        <f>IFERROR(IF(VLOOKUP(G2286,Homologación!$A:$B,2,0)=Tabla1[[#This Row],[Carrera Equivalente Uniandes 1]],"",VLOOKUP(G2286,Homologación!$A:$B,2,0)),"")</f>
        <v/>
      </c>
      <c r="P2286" s="4" t="str">
        <f>IFERROR(IF(OR(VLOOKUP(H2286,Homologación!$A:$B,2,0)=Tabla1[[#This Row],[Carrera Equivalente Uniandes 1]],VLOOKUP(H2286,Homologación!$A:$B,2,0)=Tabla1[[#This Row],[Carrera Equivalente Uniandes 2]]),"",VLOOKUP(H2286,Homologación!$A:$B,2,0)),"")</f>
        <v/>
      </c>
    </row>
    <row r="2287" spans="1:16" x14ac:dyDescent="0.25">
      <c r="A2287" s="4" t="s">
        <v>3387</v>
      </c>
      <c r="B2287" s="4" t="s">
        <v>1</v>
      </c>
      <c r="C2287" s="4" t="s">
        <v>4347</v>
      </c>
      <c r="D2287" s="4" t="s">
        <v>429</v>
      </c>
      <c r="E2287" s="4" t="s">
        <v>3</v>
      </c>
      <c r="F2287" s="4" t="s">
        <v>22</v>
      </c>
      <c r="G2287" s="4" t="s">
        <v>59</v>
      </c>
      <c r="I2287" s="4" t="s">
        <v>4465</v>
      </c>
      <c r="J2287" s="4">
        <v>8906801423</v>
      </c>
      <c r="K2287" s="4" t="s">
        <v>5530</v>
      </c>
      <c r="L2287" s="4" t="s">
        <v>8581</v>
      </c>
      <c r="M2287" s="4" t="s">
        <v>1046</v>
      </c>
      <c r="N2287" s="4" t="str">
        <f>VLOOKUP(F2287,Homologación!$A:$B,2,0)</f>
        <v>Antropología</v>
      </c>
      <c r="O2287" s="4" t="str">
        <f>IFERROR(IF(VLOOKUP(G2287,Homologación!$A:$B,2,0)=Tabla1[[#This Row],[Carrera Equivalente Uniandes 1]],"",VLOOKUP(G2287,Homologación!$A:$B,2,0)),"")</f>
        <v/>
      </c>
      <c r="P2287" s="4" t="str">
        <f>IFERROR(IF(OR(VLOOKUP(H2287,Homologación!$A:$B,2,0)=Tabla1[[#This Row],[Carrera Equivalente Uniandes 1]],VLOOKUP(H2287,Homologación!$A:$B,2,0)=Tabla1[[#This Row],[Carrera Equivalente Uniandes 2]]),"",VLOOKUP(H2287,Homologación!$A:$B,2,0)),"")</f>
        <v/>
      </c>
    </row>
    <row r="2288" spans="1:16" x14ac:dyDescent="0.25">
      <c r="A2288" s="4" t="s">
        <v>3388</v>
      </c>
      <c r="B2288" s="4" t="s">
        <v>1</v>
      </c>
      <c r="C2288" s="4" t="s">
        <v>4347</v>
      </c>
      <c r="D2288" s="4" t="s">
        <v>429</v>
      </c>
      <c r="E2288" s="4" t="s">
        <v>9572</v>
      </c>
      <c r="F2288" s="4" t="s">
        <v>15</v>
      </c>
      <c r="G2288" s="4" t="s">
        <v>9437</v>
      </c>
      <c r="H2288" s="4" t="s">
        <v>18</v>
      </c>
      <c r="I2288" s="4" t="s">
        <v>4465</v>
      </c>
      <c r="J2288" s="4">
        <v>8906801423</v>
      </c>
      <c r="K2288" s="4" t="s">
        <v>5974</v>
      </c>
      <c r="L2288" s="4" t="s">
        <v>8582</v>
      </c>
      <c r="M2288" s="4" t="s">
        <v>1046</v>
      </c>
      <c r="N2288" s="4" t="str">
        <f>VLOOKUP(F2288,Homologación!$A:$B,2,0)</f>
        <v>Administración</v>
      </c>
      <c r="O2288" s="4" t="str">
        <f>IFERROR(IF(VLOOKUP(G2288,Homologación!$A:$B,2,0)=Tabla1[[#This Row],[Carrera Equivalente Uniandes 1]],"",VLOOKUP(G2288,Homologación!$A:$B,2,0)),"")</f>
        <v>Ingeniería de Sistemas y Computación</v>
      </c>
      <c r="P2288" s="4" t="str">
        <f>IFERROR(IF(OR(VLOOKUP(H2288,Homologación!$A:$B,2,0)=Tabla1[[#This Row],[Carrera Equivalente Uniandes 1]],VLOOKUP(H2288,Homologación!$A:$B,2,0)=Tabla1[[#This Row],[Carrera Equivalente Uniandes 2]]),"",VLOOKUP(H2288,Homologación!$A:$B,2,0)),"")</f>
        <v>Historia</v>
      </c>
    </row>
    <row r="2289" spans="1:16" x14ac:dyDescent="0.25">
      <c r="A2289" s="4" t="s">
        <v>3389</v>
      </c>
      <c r="B2289" s="4" t="s">
        <v>1</v>
      </c>
      <c r="C2289" s="4" t="s">
        <v>4347</v>
      </c>
      <c r="D2289" s="4" t="s">
        <v>429</v>
      </c>
      <c r="E2289" s="4" t="s">
        <v>9572</v>
      </c>
      <c r="F2289" s="4" t="s">
        <v>87</v>
      </c>
      <c r="G2289" s="4" t="s">
        <v>166</v>
      </c>
      <c r="H2289" s="4" t="s">
        <v>471</v>
      </c>
      <c r="I2289" s="4" t="s">
        <v>4465</v>
      </c>
      <c r="J2289" s="4">
        <v>8906801423</v>
      </c>
      <c r="K2289" s="4" t="s">
        <v>5975</v>
      </c>
      <c r="L2289" s="4" t="s">
        <v>8583</v>
      </c>
      <c r="M2289" s="4" t="s">
        <v>1046</v>
      </c>
      <c r="N2289" s="4" t="str">
        <f>VLOOKUP(F2289,Homologación!$A:$B,2,0)</f>
        <v>Ingeniería Eléctrica</v>
      </c>
      <c r="O2289" s="4" t="str">
        <f>IFERROR(IF(VLOOKUP(G2289,Homologación!$A:$B,2,0)=Tabla1[[#This Row],[Carrera Equivalente Uniandes 1]],"",VLOOKUP(G2289,Homologación!$A:$B,2,0)),"")</f>
        <v/>
      </c>
      <c r="P2289" s="4" t="str">
        <f>IFERROR(IF(OR(VLOOKUP(H2289,Homologación!$A:$B,2,0)=Tabla1[[#This Row],[Carrera Equivalente Uniandes 1]],VLOOKUP(H2289,Homologación!$A:$B,2,0)=Tabla1[[#This Row],[Carrera Equivalente Uniandes 2]]),"",VLOOKUP(H2289,Homologación!$A:$B,2,0)),"")</f>
        <v/>
      </c>
    </row>
    <row r="2290" spans="1:16" x14ac:dyDescent="0.25">
      <c r="A2290" s="4" t="s">
        <v>3390</v>
      </c>
      <c r="B2290" s="4" t="s">
        <v>1</v>
      </c>
      <c r="C2290" s="4" t="s">
        <v>4347</v>
      </c>
      <c r="D2290" s="4" t="s">
        <v>429</v>
      </c>
      <c r="E2290" s="4" t="s">
        <v>9572</v>
      </c>
      <c r="F2290" s="4" t="s">
        <v>22</v>
      </c>
      <c r="G2290" s="4" t="s">
        <v>59</v>
      </c>
      <c r="I2290" s="4" t="s">
        <v>4465</v>
      </c>
      <c r="J2290" s="4">
        <v>8906801423</v>
      </c>
      <c r="K2290" s="4" t="s">
        <v>5530</v>
      </c>
      <c r="L2290" s="4" t="s">
        <v>8584</v>
      </c>
      <c r="M2290" s="4" t="s">
        <v>1046</v>
      </c>
      <c r="N2290" s="4" t="str">
        <f>VLOOKUP(F2290,Homologación!$A:$B,2,0)</f>
        <v>Antropología</v>
      </c>
      <c r="O2290" s="4" t="str">
        <f>IFERROR(IF(VLOOKUP(G2290,Homologación!$A:$B,2,0)=Tabla1[[#This Row],[Carrera Equivalente Uniandes 1]],"",VLOOKUP(G2290,Homologación!$A:$B,2,0)),"")</f>
        <v/>
      </c>
      <c r="P2290" s="4" t="str">
        <f>IFERROR(IF(OR(VLOOKUP(H2290,Homologación!$A:$B,2,0)=Tabla1[[#This Row],[Carrera Equivalente Uniandes 1]],VLOOKUP(H2290,Homologación!$A:$B,2,0)=Tabla1[[#This Row],[Carrera Equivalente Uniandes 2]]),"",VLOOKUP(H2290,Homologación!$A:$B,2,0)),"")</f>
        <v/>
      </c>
    </row>
    <row r="2291" spans="1:16" x14ac:dyDescent="0.25">
      <c r="A2291" s="4" t="s">
        <v>3391</v>
      </c>
      <c r="B2291" s="4" t="s">
        <v>1</v>
      </c>
      <c r="C2291" s="4" t="s">
        <v>4347</v>
      </c>
      <c r="D2291" s="4" t="s">
        <v>429</v>
      </c>
      <c r="E2291" s="4" t="s">
        <v>9572</v>
      </c>
      <c r="F2291" s="4" t="s">
        <v>18</v>
      </c>
      <c r="I2291" s="4" t="s">
        <v>4465</v>
      </c>
      <c r="J2291" s="4">
        <v>8906801423</v>
      </c>
      <c r="K2291" s="4" t="s">
        <v>5976</v>
      </c>
      <c r="L2291" s="4" t="s">
        <v>8585</v>
      </c>
      <c r="M2291" s="4" t="s">
        <v>1046</v>
      </c>
      <c r="N2291" s="4" t="str">
        <f>VLOOKUP(F2291,Homologación!$A:$B,2,0)</f>
        <v>Historia</v>
      </c>
      <c r="O2291" s="4" t="str">
        <f>IFERROR(IF(VLOOKUP(G2291,Homologación!$A:$B,2,0)=Tabla1[[#This Row],[Carrera Equivalente Uniandes 1]],"",VLOOKUP(G2291,Homologación!$A:$B,2,0)),"")</f>
        <v/>
      </c>
      <c r="P2291" s="4" t="str">
        <f>IFERROR(IF(OR(VLOOKUP(H2291,Homologación!$A:$B,2,0)=Tabla1[[#This Row],[Carrera Equivalente Uniandes 1]],VLOOKUP(H2291,Homologación!$A:$B,2,0)=Tabla1[[#This Row],[Carrera Equivalente Uniandes 2]]),"",VLOOKUP(H2291,Homologación!$A:$B,2,0)),"")</f>
        <v/>
      </c>
    </row>
    <row r="2292" spans="1:16" x14ac:dyDescent="0.25">
      <c r="A2292" s="4" t="s">
        <v>3392</v>
      </c>
      <c r="B2292" s="4" t="s">
        <v>1</v>
      </c>
      <c r="C2292" s="4" t="s">
        <v>4347</v>
      </c>
      <c r="D2292" s="4" t="s">
        <v>429</v>
      </c>
      <c r="E2292" s="4" t="s">
        <v>9</v>
      </c>
      <c r="F2292" s="4" t="s">
        <v>9407</v>
      </c>
      <c r="G2292" s="4" t="s">
        <v>494</v>
      </c>
      <c r="H2292" s="4" t="s">
        <v>15</v>
      </c>
      <c r="I2292" s="4" t="s">
        <v>4465</v>
      </c>
      <c r="J2292" s="4">
        <v>8906801423</v>
      </c>
      <c r="K2292" s="4" t="s">
        <v>5977</v>
      </c>
      <c r="L2292" s="4" t="s">
        <v>8586</v>
      </c>
      <c r="M2292" s="4" t="s">
        <v>1046</v>
      </c>
      <c r="N2292" s="4" t="str">
        <f>VLOOKUP(F2292,Homologación!$A:$B,2,0)</f>
        <v>Administración</v>
      </c>
      <c r="O2292" s="4" t="str">
        <f>IFERROR(IF(VLOOKUP(G2292,Homologación!$A:$B,2,0)=Tabla1[[#This Row],[Carrera Equivalente Uniandes 1]],"",VLOOKUP(G2292,Homologación!$A:$B,2,0)),"")</f>
        <v>Ingeniería de Sistemas y Computación</v>
      </c>
      <c r="P2292" s="4" t="str">
        <f>IFERROR(IF(OR(VLOOKUP(H2292,Homologación!$A:$B,2,0)=Tabla1[[#This Row],[Carrera Equivalente Uniandes 1]],VLOOKUP(H2292,Homologación!$A:$B,2,0)=Tabla1[[#This Row],[Carrera Equivalente Uniandes 2]]),"",VLOOKUP(H2292,Homologación!$A:$B,2,0)),"")</f>
        <v/>
      </c>
    </row>
    <row r="2293" spans="1:16" x14ac:dyDescent="0.25">
      <c r="A2293" s="4" t="s">
        <v>3393</v>
      </c>
      <c r="B2293" s="4" t="s">
        <v>1</v>
      </c>
      <c r="C2293" s="4" t="s">
        <v>4347</v>
      </c>
      <c r="D2293" s="4" t="s">
        <v>429</v>
      </c>
      <c r="E2293" s="4" t="s">
        <v>9572</v>
      </c>
      <c r="F2293" s="4" t="s">
        <v>459</v>
      </c>
      <c r="G2293" s="4" t="s">
        <v>127</v>
      </c>
      <c r="H2293" s="4" t="s">
        <v>194</v>
      </c>
      <c r="I2293" s="4" t="s">
        <v>4465</v>
      </c>
      <c r="J2293" s="4">
        <v>8906801423</v>
      </c>
      <c r="K2293" s="4" t="s">
        <v>5971</v>
      </c>
      <c r="L2293" s="4" t="s">
        <v>8575</v>
      </c>
      <c r="M2293" s="4" t="s">
        <v>1046</v>
      </c>
      <c r="N2293" s="4" t="str">
        <f>VLOOKUP(F2293,Homologación!$A:$B,2,0)</f>
        <v>Ingeniería Química</v>
      </c>
      <c r="O2293" s="4" t="str">
        <f>IFERROR(IF(VLOOKUP(G2293,Homologación!$A:$B,2,0)=Tabla1[[#This Row],[Carrera Equivalente Uniandes 1]],"",VLOOKUP(G2293,Homologación!$A:$B,2,0)),"")</f>
        <v>Ingeniería Ambiental</v>
      </c>
      <c r="P2293" s="4" t="str">
        <f>IFERROR(IF(OR(VLOOKUP(H2293,Homologación!$A:$B,2,0)=Tabla1[[#This Row],[Carrera Equivalente Uniandes 1]],VLOOKUP(H2293,Homologación!$A:$B,2,0)=Tabla1[[#This Row],[Carrera Equivalente Uniandes 2]]),"",VLOOKUP(H2293,Homologación!$A:$B,2,0)),"")</f>
        <v/>
      </c>
    </row>
    <row r="2294" spans="1:16" x14ac:dyDescent="0.25">
      <c r="A2294" s="4" t="s">
        <v>3394</v>
      </c>
      <c r="B2294" s="4" t="s">
        <v>1</v>
      </c>
      <c r="C2294" s="4" t="s">
        <v>4347</v>
      </c>
      <c r="D2294" s="4" t="s">
        <v>429</v>
      </c>
      <c r="E2294" s="4" t="s">
        <v>9572</v>
      </c>
      <c r="F2294" s="4" t="s">
        <v>18</v>
      </c>
      <c r="G2294" s="4" t="s">
        <v>44</v>
      </c>
      <c r="I2294" s="4" t="s">
        <v>4465</v>
      </c>
      <c r="J2294" s="4">
        <v>8906801423</v>
      </c>
      <c r="K2294" s="4" t="s">
        <v>117</v>
      </c>
      <c r="L2294" s="4" t="s">
        <v>8587</v>
      </c>
      <c r="M2294" s="4" t="s">
        <v>1046</v>
      </c>
      <c r="N2294" s="4" t="str">
        <f>VLOOKUP(F2294,Homologación!$A:$B,2,0)</f>
        <v>Historia</v>
      </c>
      <c r="O2294" s="4" t="str">
        <f>IFERROR(IF(VLOOKUP(G2294,Homologación!$A:$B,2,0)=Tabla1[[#This Row],[Carrera Equivalente Uniandes 1]],"",VLOOKUP(G2294,Homologación!$A:$B,2,0)),"")</f>
        <v>Administración</v>
      </c>
      <c r="P2294" s="4" t="str">
        <f>IFERROR(IF(OR(VLOOKUP(H2294,Homologación!$A:$B,2,0)=Tabla1[[#This Row],[Carrera Equivalente Uniandes 1]],VLOOKUP(H2294,Homologación!$A:$B,2,0)=Tabla1[[#This Row],[Carrera Equivalente Uniandes 2]]),"",VLOOKUP(H2294,Homologación!$A:$B,2,0)),"")</f>
        <v/>
      </c>
    </row>
    <row r="2295" spans="1:16" x14ac:dyDescent="0.25">
      <c r="A2295" s="4" t="s">
        <v>3395</v>
      </c>
      <c r="B2295" s="4" t="s">
        <v>55</v>
      </c>
      <c r="C2295" s="4" t="s">
        <v>4348</v>
      </c>
      <c r="D2295" s="4" t="s">
        <v>4366</v>
      </c>
      <c r="E2295" s="4" t="s">
        <v>3</v>
      </c>
      <c r="F2295" s="4" t="s">
        <v>432</v>
      </c>
      <c r="G2295" s="4" t="s">
        <v>17</v>
      </c>
      <c r="I2295" s="4" t="s">
        <v>4466</v>
      </c>
      <c r="J2295" s="4">
        <v>8902050516</v>
      </c>
      <c r="K2295" s="4" t="s">
        <v>4689</v>
      </c>
      <c r="L2295" s="4" t="s">
        <v>8588</v>
      </c>
      <c r="M2295" s="4" t="s">
        <v>1095</v>
      </c>
      <c r="N2295" s="4" t="str">
        <f>VLOOKUP(F2295,Homologación!$A:$B,2,0)</f>
        <v>Ingeniería Industrial</v>
      </c>
      <c r="O2295" s="4" t="str">
        <f>IFERROR(IF(VLOOKUP(G2295,Homologación!$A:$B,2,0)=Tabla1[[#This Row],[Carrera Equivalente Uniandes 1]],"",VLOOKUP(G2295,Homologación!$A:$B,2,0)),"")</f>
        <v>Historia</v>
      </c>
      <c r="P2295" s="4" t="str">
        <f>IFERROR(IF(OR(VLOOKUP(H2295,Homologación!$A:$B,2,0)=Tabla1[[#This Row],[Carrera Equivalente Uniandes 1]],VLOOKUP(H2295,Homologación!$A:$B,2,0)=Tabla1[[#This Row],[Carrera Equivalente Uniandes 2]]),"",VLOOKUP(H2295,Homologación!$A:$B,2,0)),"")</f>
        <v/>
      </c>
    </row>
    <row r="2296" spans="1:16" x14ac:dyDescent="0.25">
      <c r="A2296" s="4" t="s">
        <v>3396</v>
      </c>
      <c r="B2296" s="4" t="s">
        <v>55</v>
      </c>
      <c r="C2296" s="4" t="s">
        <v>4348</v>
      </c>
      <c r="D2296" s="4" t="s">
        <v>4366</v>
      </c>
      <c r="E2296" s="4" t="s">
        <v>3</v>
      </c>
      <c r="F2296" s="4" t="s">
        <v>531</v>
      </c>
      <c r="I2296" s="4" t="s">
        <v>4466</v>
      </c>
      <c r="J2296" s="4">
        <v>8902050516</v>
      </c>
      <c r="K2296" s="4" t="s">
        <v>5978</v>
      </c>
      <c r="L2296" s="4" t="s">
        <v>8589</v>
      </c>
      <c r="M2296" s="4" t="s">
        <v>1095</v>
      </c>
      <c r="N2296" s="4" t="str">
        <f>VLOOKUP(F2296,Homologación!$A:$B,2,0)</f>
        <v>Música</v>
      </c>
      <c r="O2296" s="4" t="str">
        <f>IFERROR(IF(VLOOKUP(G2296,Homologación!$A:$B,2,0)=Tabla1[[#This Row],[Carrera Equivalente Uniandes 1]],"",VLOOKUP(G2296,Homologación!$A:$B,2,0)),"")</f>
        <v/>
      </c>
      <c r="P2296" s="4" t="str">
        <f>IFERROR(IF(OR(VLOOKUP(H2296,Homologación!$A:$B,2,0)=Tabla1[[#This Row],[Carrera Equivalente Uniandes 1]],VLOOKUP(H2296,Homologación!$A:$B,2,0)=Tabla1[[#This Row],[Carrera Equivalente Uniandes 2]]),"",VLOOKUP(H2296,Homologación!$A:$B,2,0)),"")</f>
        <v/>
      </c>
    </row>
    <row r="2297" spans="1:16" x14ac:dyDescent="0.25">
      <c r="A2297" s="4" t="s">
        <v>3397</v>
      </c>
      <c r="B2297" s="4" t="s">
        <v>55</v>
      </c>
      <c r="C2297" s="4" t="s">
        <v>4348</v>
      </c>
      <c r="D2297" s="4" t="s">
        <v>4366</v>
      </c>
      <c r="E2297" s="4" t="s">
        <v>3</v>
      </c>
      <c r="F2297" s="4" t="s">
        <v>69</v>
      </c>
      <c r="I2297" s="4" t="s">
        <v>4466</v>
      </c>
      <c r="J2297" s="4">
        <v>8902050516</v>
      </c>
      <c r="K2297" s="4" t="s">
        <v>5979</v>
      </c>
      <c r="L2297" s="4" t="s">
        <v>8590</v>
      </c>
      <c r="M2297" s="4" t="s">
        <v>1095</v>
      </c>
      <c r="N2297" s="4" t="str">
        <f>VLOOKUP(F2297,Homologación!$A:$B,2,0)</f>
        <v>Biología</v>
      </c>
      <c r="O2297" s="4" t="str">
        <f>IFERROR(IF(VLOOKUP(G2297,Homologación!$A:$B,2,0)=Tabla1[[#This Row],[Carrera Equivalente Uniandes 1]],"",VLOOKUP(G2297,Homologación!$A:$B,2,0)),"")</f>
        <v/>
      </c>
      <c r="P2297" s="4" t="str">
        <f>IFERROR(IF(OR(VLOOKUP(H2297,Homologación!$A:$B,2,0)=Tabla1[[#This Row],[Carrera Equivalente Uniandes 1]],VLOOKUP(H2297,Homologación!$A:$B,2,0)=Tabla1[[#This Row],[Carrera Equivalente Uniandes 2]]),"",VLOOKUP(H2297,Homologación!$A:$B,2,0)),"")</f>
        <v/>
      </c>
    </row>
    <row r="2298" spans="1:16" x14ac:dyDescent="0.25">
      <c r="A2298" s="4" t="s">
        <v>3398</v>
      </c>
      <c r="B2298" s="4" t="s">
        <v>55</v>
      </c>
      <c r="C2298" s="4" t="s">
        <v>4348</v>
      </c>
      <c r="D2298" s="4" t="s">
        <v>4366</v>
      </c>
      <c r="E2298" s="4" t="s">
        <v>3</v>
      </c>
      <c r="F2298" s="4" t="s">
        <v>70</v>
      </c>
      <c r="G2298" s="4" t="s">
        <v>497</v>
      </c>
      <c r="I2298" s="4" t="s">
        <v>4466</v>
      </c>
      <c r="J2298" s="4">
        <v>8902050516</v>
      </c>
      <c r="K2298" s="4" t="s">
        <v>5980</v>
      </c>
      <c r="L2298" s="4" t="s">
        <v>8591</v>
      </c>
      <c r="M2298" s="4" t="s">
        <v>1095</v>
      </c>
      <c r="N2298" s="4" t="str">
        <f>VLOOKUP(F2298,Homologación!$A:$B,2,0)</f>
        <v>Biología</v>
      </c>
      <c r="O2298" s="4" t="str">
        <f>IFERROR(IF(VLOOKUP(G2298,Homologación!$A:$B,2,0)=Tabla1[[#This Row],[Carrera Equivalente Uniandes 1]],"",VLOOKUP(G2298,Homologación!$A:$B,2,0)),"")</f>
        <v>Ingeniería Ambiental</v>
      </c>
      <c r="P2298" s="4" t="str">
        <f>IFERROR(IF(OR(VLOOKUP(H2298,Homologación!$A:$B,2,0)=Tabla1[[#This Row],[Carrera Equivalente Uniandes 1]],VLOOKUP(H2298,Homologación!$A:$B,2,0)=Tabla1[[#This Row],[Carrera Equivalente Uniandes 2]]),"",VLOOKUP(H2298,Homologación!$A:$B,2,0)),"")</f>
        <v/>
      </c>
    </row>
    <row r="2299" spans="1:16" x14ac:dyDescent="0.25">
      <c r="A2299" s="4" t="s">
        <v>3399</v>
      </c>
      <c r="B2299" s="4" t="s">
        <v>55</v>
      </c>
      <c r="C2299" s="4" t="s">
        <v>4348</v>
      </c>
      <c r="D2299" s="4" t="s">
        <v>4366</v>
      </c>
      <c r="E2299" s="4" t="s">
        <v>3</v>
      </c>
      <c r="F2299" s="4" t="s">
        <v>7</v>
      </c>
      <c r="I2299" s="4" t="s">
        <v>4466</v>
      </c>
      <c r="J2299" s="4">
        <v>8902050516</v>
      </c>
      <c r="K2299" s="4" t="s">
        <v>5981</v>
      </c>
      <c r="L2299" s="4" t="s">
        <v>8592</v>
      </c>
      <c r="M2299" s="4" t="s">
        <v>1095</v>
      </c>
      <c r="N2299" s="4" t="str">
        <f>VLOOKUP(F2299,Homologación!$A:$B,2,0)</f>
        <v>Arquitectura</v>
      </c>
      <c r="O2299" s="4" t="str">
        <f>IFERROR(IF(VLOOKUP(G2299,Homologación!$A:$B,2,0)=Tabla1[[#This Row],[Carrera Equivalente Uniandes 1]],"",VLOOKUP(G2299,Homologación!$A:$B,2,0)),"")</f>
        <v/>
      </c>
      <c r="P2299" s="4" t="str">
        <f>IFERROR(IF(OR(VLOOKUP(H2299,Homologación!$A:$B,2,0)=Tabla1[[#This Row],[Carrera Equivalente Uniandes 1]],VLOOKUP(H2299,Homologación!$A:$B,2,0)=Tabla1[[#This Row],[Carrera Equivalente Uniandes 2]]),"",VLOOKUP(H2299,Homologación!$A:$B,2,0)),"")</f>
        <v/>
      </c>
    </row>
    <row r="2300" spans="1:16" x14ac:dyDescent="0.25">
      <c r="A2300" s="4" t="s">
        <v>3400</v>
      </c>
      <c r="B2300" s="4" t="s">
        <v>55</v>
      </c>
      <c r="C2300" s="4" t="s">
        <v>4348</v>
      </c>
      <c r="D2300" s="4" t="s">
        <v>4366</v>
      </c>
      <c r="E2300" s="4" t="s">
        <v>3</v>
      </c>
      <c r="F2300" s="4" t="s">
        <v>451</v>
      </c>
      <c r="I2300" s="4" t="s">
        <v>4466</v>
      </c>
      <c r="J2300" s="4">
        <v>8902050516</v>
      </c>
      <c r="K2300" s="4" t="s">
        <v>910</v>
      </c>
      <c r="L2300" s="4" t="s">
        <v>8593</v>
      </c>
      <c r="M2300" s="4" t="s">
        <v>1095</v>
      </c>
      <c r="N2300" s="4" t="str">
        <f>VLOOKUP(F2300,Homologación!$A:$B,2,0)</f>
        <v>Contaduría Internacional</v>
      </c>
      <c r="O2300" s="4" t="str">
        <f>IFERROR(IF(VLOOKUP(G2300,Homologación!$A:$B,2,0)=Tabla1[[#This Row],[Carrera Equivalente Uniandes 1]],"",VLOOKUP(G2300,Homologación!$A:$B,2,0)),"")</f>
        <v/>
      </c>
      <c r="P2300" s="4" t="str">
        <f>IFERROR(IF(OR(VLOOKUP(H2300,Homologación!$A:$B,2,0)=Tabla1[[#This Row],[Carrera Equivalente Uniandes 1]],VLOOKUP(H2300,Homologación!$A:$B,2,0)=Tabla1[[#This Row],[Carrera Equivalente Uniandes 2]]),"",VLOOKUP(H2300,Homologación!$A:$B,2,0)),"")</f>
        <v/>
      </c>
    </row>
    <row r="2301" spans="1:16" x14ac:dyDescent="0.25">
      <c r="A2301" s="4" t="s">
        <v>3401</v>
      </c>
      <c r="B2301" s="4" t="s">
        <v>55</v>
      </c>
      <c r="C2301" s="4" t="s">
        <v>4348</v>
      </c>
      <c r="D2301" s="4" t="s">
        <v>4366</v>
      </c>
      <c r="E2301" s="4" t="s">
        <v>3</v>
      </c>
      <c r="F2301" s="4" t="s">
        <v>59</v>
      </c>
      <c r="I2301" s="4" t="s">
        <v>4466</v>
      </c>
      <c r="J2301" s="4">
        <v>8902050516</v>
      </c>
      <c r="K2301" s="4" t="s">
        <v>5272</v>
      </c>
      <c r="L2301" s="4" t="s">
        <v>8594</v>
      </c>
      <c r="M2301" s="4" t="s">
        <v>1095</v>
      </c>
      <c r="N2301" s="4" t="str">
        <f>VLOOKUP(F2301,Homologación!$A:$B,2,0)</f>
        <v>Antropología</v>
      </c>
      <c r="O2301" s="4" t="str">
        <f>IFERROR(IF(VLOOKUP(G2301,Homologación!$A:$B,2,0)=Tabla1[[#This Row],[Carrera Equivalente Uniandes 1]],"",VLOOKUP(G2301,Homologación!$A:$B,2,0)),"")</f>
        <v/>
      </c>
      <c r="P2301" s="4" t="str">
        <f>IFERROR(IF(OR(VLOOKUP(H2301,Homologación!$A:$B,2,0)=Tabla1[[#This Row],[Carrera Equivalente Uniandes 1]],VLOOKUP(H2301,Homologación!$A:$B,2,0)=Tabla1[[#This Row],[Carrera Equivalente Uniandes 2]]),"",VLOOKUP(H2301,Homologación!$A:$B,2,0)),"")</f>
        <v/>
      </c>
    </row>
    <row r="2302" spans="1:16" x14ac:dyDescent="0.25">
      <c r="A2302" s="4" t="s">
        <v>3402</v>
      </c>
      <c r="B2302" s="4" t="s">
        <v>55</v>
      </c>
      <c r="C2302" s="4" t="s">
        <v>4348</v>
      </c>
      <c r="D2302" s="4" t="s">
        <v>4366</v>
      </c>
      <c r="E2302" s="4" t="s">
        <v>3</v>
      </c>
      <c r="F2302" s="4" t="s">
        <v>56</v>
      </c>
      <c r="I2302" s="4" t="s">
        <v>4466</v>
      </c>
      <c r="J2302" s="4">
        <v>8902050516</v>
      </c>
      <c r="K2302" s="4" t="s">
        <v>5304</v>
      </c>
      <c r="L2302" s="4" t="s">
        <v>8595</v>
      </c>
      <c r="M2302" s="4" t="s">
        <v>1095</v>
      </c>
      <c r="N2302" s="4" t="str">
        <f>VLOOKUP(F2302,Homologación!$A:$B,2,0)</f>
        <v>Ingeniería Biomédica</v>
      </c>
      <c r="O2302" s="4" t="str">
        <f>IFERROR(IF(VLOOKUP(G2302,Homologación!$A:$B,2,0)=Tabla1[[#This Row],[Carrera Equivalente Uniandes 1]],"",VLOOKUP(G2302,Homologación!$A:$B,2,0)),"")</f>
        <v/>
      </c>
      <c r="P2302" s="4" t="str">
        <f>IFERROR(IF(OR(VLOOKUP(H2302,Homologación!$A:$B,2,0)=Tabla1[[#This Row],[Carrera Equivalente Uniandes 1]],VLOOKUP(H2302,Homologación!$A:$B,2,0)=Tabla1[[#This Row],[Carrera Equivalente Uniandes 2]]),"",VLOOKUP(H2302,Homologación!$A:$B,2,0)),"")</f>
        <v/>
      </c>
    </row>
    <row r="2303" spans="1:16" x14ac:dyDescent="0.25">
      <c r="A2303" s="4" t="s">
        <v>3403</v>
      </c>
      <c r="B2303" s="4" t="s">
        <v>55</v>
      </c>
      <c r="C2303" s="4" t="s">
        <v>4348</v>
      </c>
      <c r="D2303" s="4" t="s">
        <v>4366</v>
      </c>
      <c r="E2303" s="4" t="s">
        <v>3</v>
      </c>
      <c r="F2303" s="4" t="s">
        <v>555</v>
      </c>
      <c r="I2303" s="4" t="s">
        <v>4466</v>
      </c>
      <c r="J2303" s="4">
        <v>8902050516</v>
      </c>
      <c r="K2303" s="4" t="s">
        <v>5982</v>
      </c>
      <c r="L2303" s="4" t="s">
        <v>8596</v>
      </c>
      <c r="M2303" s="4" t="s">
        <v>1095</v>
      </c>
      <c r="N2303" s="4" t="str">
        <f>VLOOKUP(F2303,Homologación!$A:$B,2,0)</f>
        <v>Sin equivalente</v>
      </c>
      <c r="O2303" s="4" t="str">
        <f>IFERROR(IF(VLOOKUP(G2303,Homologación!$A:$B,2,0)=Tabla1[[#This Row],[Carrera Equivalente Uniandes 1]],"",VLOOKUP(G2303,Homologación!$A:$B,2,0)),"")</f>
        <v/>
      </c>
      <c r="P2303" s="4" t="str">
        <f>IFERROR(IF(OR(VLOOKUP(H2303,Homologación!$A:$B,2,0)=Tabla1[[#This Row],[Carrera Equivalente Uniandes 1]],VLOOKUP(H2303,Homologación!$A:$B,2,0)=Tabla1[[#This Row],[Carrera Equivalente Uniandes 2]]),"",VLOOKUP(H2303,Homologación!$A:$B,2,0)),"")</f>
        <v/>
      </c>
    </row>
    <row r="2304" spans="1:16" x14ac:dyDescent="0.25">
      <c r="A2304" s="4" t="s">
        <v>3404</v>
      </c>
      <c r="B2304" s="4" t="s">
        <v>55</v>
      </c>
      <c r="C2304" s="4" t="s">
        <v>4348</v>
      </c>
      <c r="D2304" s="4" t="s">
        <v>4366</v>
      </c>
      <c r="E2304" s="4" t="s">
        <v>3</v>
      </c>
      <c r="F2304" s="4" t="s">
        <v>495</v>
      </c>
      <c r="G2304" s="4" t="s">
        <v>453</v>
      </c>
      <c r="I2304" s="4" t="s">
        <v>4466</v>
      </c>
      <c r="J2304" s="4">
        <v>8902050516</v>
      </c>
      <c r="K2304" s="4" t="s">
        <v>5983</v>
      </c>
      <c r="L2304" s="4" t="s">
        <v>8597</v>
      </c>
      <c r="M2304" s="4" t="s">
        <v>1095</v>
      </c>
      <c r="N2304" s="4" t="str">
        <f>VLOOKUP(F2304,Homologación!$A:$B,2,0)</f>
        <v>Ingeniería Civil</v>
      </c>
      <c r="O2304" s="4" t="str">
        <f>IFERROR(IF(VLOOKUP(G2304,Homologación!$A:$B,2,0)=Tabla1[[#This Row],[Carrera Equivalente Uniandes 1]],"",VLOOKUP(G2304,Homologación!$A:$B,2,0)),"")</f>
        <v/>
      </c>
      <c r="P2304" s="4" t="str">
        <f>IFERROR(IF(OR(VLOOKUP(H2304,Homologación!$A:$B,2,0)=Tabla1[[#This Row],[Carrera Equivalente Uniandes 1]],VLOOKUP(H2304,Homologación!$A:$B,2,0)=Tabla1[[#This Row],[Carrera Equivalente Uniandes 2]]),"",VLOOKUP(H2304,Homologación!$A:$B,2,0)),"")</f>
        <v/>
      </c>
    </row>
    <row r="2305" spans="1:16" x14ac:dyDescent="0.25">
      <c r="A2305" s="4" t="s">
        <v>3405</v>
      </c>
      <c r="B2305" s="4" t="s">
        <v>55</v>
      </c>
      <c r="C2305" s="4" t="s">
        <v>4348</v>
      </c>
      <c r="D2305" s="4" t="s">
        <v>4366</v>
      </c>
      <c r="E2305" s="4" t="s">
        <v>3</v>
      </c>
      <c r="F2305" s="4" t="s">
        <v>447</v>
      </c>
      <c r="I2305" s="4" t="s">
        <v>4466</v>
      </c>
      <c r="J2305" s="4">
        <v>8902050516</v>
      </c>
      <c r="K2305" s="4" t="s">
        <v>5984</v>
      </c>
      <c r="L2305" s="4" t="s">
        <v>8598</v>
      </c>
      <c r="M2305" s="4" t="s">
        <v>1095</v>
      </c>
      <c r="N2305" s="4" t="str">
        <f>VLOOKUP(F2305,Homologación!$A:$B,2,0)</f>
        <v>Gobierno y Asuntos Públicos</v>
      </c>
      <c r="O2305" s="4" t="str">
        <f>IFERROR(IF(VLOOKUP(G2305,Homologación!$A:$B,2,0)=Tabla1[[#This Row],[Carrera Equivalente Uniandes 1]],"",VLOOKUP(G2305,Homologación!$A:$B,2,0)),"")</f>
        <v/>
      </c>
      <c r="P2305" s="4" t="str">
        <f>IFERROR(IF(OR(VLOOKUP(H2305,Homologación!$A:$B,2,0)=Tabla1[[#This Row],[Carrera Equivalente Uniandes 1]],VLOOKUP(H2305,Homologación!$A:$B,2,0)=Tabla1[[#This Row],[Carrera Equivalente Uniandes 2]]),"",VLOOKUP(H2305,Homologación!$A:$B,2,0)),"")</f>
        <v/>
      </c>
    </row>
    <row r="2306" spans="1:16" x14ac:dyDescent="0.25">
      <c r="A2306" s="4" t="s">
        <v>3406</v>
      </c>
      <c r="B2306" s="4" t="s">
        <v>55</v>
      </c>
      <c r="C2306" s="4" t="s">
        <v>4348</v>
      </c>
      <c r="D2306" s="4" t="s">
        <v>4366</v>
      </c>
      <c r="E2306" s="4" t="s">
        <v>3</v>
      </c>
      <c r="F2306" s="4" t="s">
        <v>29</v>
      </c>
      <c r="I2306" s="4" t="s">
        <v>4466</v>
      </c>
      <c r="J2306" s="4">
        <v>8902050516</v>
      </c>
      <c r="K2306" s="4" t="s">
        <v>5985</v>
      </c>
      <c r="L2306" s="4" t="s">
        <v>8599</v>
      </c>
      <c r="M2306" s="4" t="s">
        <v>1095</v>
      </c>
      <c r="N2306" s="4" t="str">
        <f>VLOOKUP(F2306,Homologación!$A:$B,2,0)</f>
        <v>Ingeniería de Sistemas y Computación</v>
      </c>
      <c r="O2306" s="4" t="str">
        <f>IFERROR(IF(VLOOKUP(G2306,Homologación!$A:$B,2,0)=Tabla1[[#This Row],[Carrera Equivalente Uniandes 1]],"",VLOOKUP(G2306,Homologación!$A:$B,2,0)),"")</f>
        <v/>
      </c>
      <c r="P2306" s="4" t="str">
        <f>IFERROR(IF(OR(VLOOKUP(H2306,Homologación!$A:$B,2,0)=Tabla1[[#This Row],[Carrera Equivalente Uniandes 1]],VLOOKUP(H2306,Homologación!$A:$B,2,0)=Tabla1[[#This Row],[Carrera Equivalente Uniandes 2]]),"",VLOOKUP(H2306,Homologación!$A:$B,2,0)),"")</f>
        <v/>
      </c>
    </row>
    <row r="2307" spans="1:16" x14ac:dyDescent="0.25">
      <c r="A2307" s="4" t="s">
        <v>3407</v>
      </c>
      <c r="B2307" s="4" t="s">
        <v>55</v>
      </c>
      <c r="C2307" s="4" t="s">
        <v>4348</v>
      </c>
      <c r="D2307" s="4" t="s">
        <v>4366</v>
      </c>
      <c r="E2307" s="4" t="s">
        <v>3</v>
      </c>
      <c r="F2307" s="4" t="s">
        <v>14</v>
      </c>
      <c r="I2307" s="4" t="s">
        <v>4466</v>
      </c>
      <c r="J2307" s="4">
        <v>8902050516</v>
      </c>
      <c r="K2307" s="4" t="s">
        <v>4585</v>
      </c>
      <c r="L2307" s="4" t="s">
        <v>8600</v>
      </c>
      <c r="M2307" s="4" t="s">
        <v>1095</v>
      </c>
      <c r="N2307" s="4" t="str">
        <f>VLOOKUP(F2307,Homologación!$A:$B,2,0)</f>
        <v>Ingeniería Industrial</v>
      </c>
      <c r="O2307" s="4" t="str">
        <f>IFERROR(IF(VLOOKUP(G2307,Homologación!$A:$B,2,0)=Tabla1[[#This Row],[Carrera Equivalente Uniandes 1]],"",VLOOKUP(G2307,Homologación!$A:$B,2,0)),"")</f>
        <v/>
      </c>
      <c r="P2307" s="4" t="str">
        <f>IFERROR(IF(OR(VLOOKUP(H2307,Homologación!$A:$B,2,0)=Tabla1[[#This Row],[Carrera Equivalente Uniandes 1]],VLOOKUP(H2307,Homologación!$A:$B,2,0)=Tabla1[[#This Row],[Carrera Equivalente Uniandes 2]]),"",VLOOKUP(H2307,Homologación!$A:$B,2,0)),"")</f>
        <v/>
      </c>
    </row>
    <row r="2308" spans="1:16" x14ac:dyDescent="0.25">
      <c r="A2308" s="4" t="s">
        <v>3408</v>
      </c>
      <c r="B2308" s="4" t="s">
        <v>55</v>
      </c>
      <c r="C2308" s="4" t="s">
        <v>4348</v>
      </c>
      <c r="D2308" s="4" t="s">
        <v>4366</v>
      </c>
      <c r="E2308" s="4" t="s">
        <v>3</v>
      </c>
      <c r="F2308" s="4" t="s">
        <v>432</v>
      </c>
      <c r="G2308" s="4" t="s">
        <v>17</v>
      </c>
      <c r="I2308" s="4" t="s">
        <v>4466</v>
      </c>
      <c r="J2308" s="4">
        <v>8902050516</v>
      </c>
      <c r="K2308" s="4" t="s">
        <v>5986</v>
      </c>
      <c r="L2308" s="4" t="s">
        <v>8601</v>
      </c>
      <c r="M2308" s="4" t="s">
        <v>1095</v>
      </c>
      <c r="N2308" s="4" t="str">
        <f>VLOOKUP(F2308,Homologación!$A:$B,2,0)</f>
        <v>Ingeniería Industrial</v>
      </c>
      <c r="O2308" s="4" t="str">
        <f>IFERROR(IF(VLOOKUP(G2308,Homologación!$A:$B,2,0)=Tabla1[[#This Row],[Carrera Equivalente Uniandes 1]],"",VLOOKUP(G2308,Homologación!$A:$B,2,0)),"")</f>
        <v>Historia</v>
      </c>
      <c r="P2308" s="4" t="str">
        <f>IFERROR(IF(OR(VLOOKUP(H2308,Homologación!$A:$B,2,0)=Tabla1[[#This Row],[Carrera Equivalente Uniandes 1]],VLOOKUP(H2308,Homologación!$A:$B,2,0)=Tabla1[[#This Row],[Carrera Equivalente Uniandes 2]]),"",VLOOKUP(H2308,Homologación!$A:$B,2,0)),"")</f>
        <v/>
      </c>
    </row>
    <row r="2309" spans="1:16" x14ac:dyDescent="0.25">
      <c r="A2309" s="4" t="s">
        <v>3409</v>
      </c>
      <c r="B2309" s="4" t="s">
        <v>55</v>
      </c>
      <c r="C2309" s="4" t="s">
        <v>4348</v>
      </c>
      <c r="D2309" s="4" t="s">
        <v>4366</v>
      </c>
      <c r="E2309" s="4" t="s">
        <v>3</v>
      </c>
      <c r="F2309" s="4" t="s">
        <v>49</v>
      </c>
      <c r="I2309" s="4" t="s">
        <v>4466</v>
      </c>
      <c r="J2309" s="4">
        <v>8902050516</v>
      </c>
      <c r="K2309" s="4" t="s">
        <v>5987</v>
      </c>
      <c r="L2309" s="4" t="s">
        <v>8602</v>
      </c>
      <c r="M2309" s="4" t="s">
        <v>1095</v>
      </c>
      <c r="N2309" s="4" t="str">
        <f>VLOOKUP(F2309,Homologación!$A:$B,2,0)</f>
        <v>Ingeniería Ambiental</v>
      </c>
      <c r="O2309" s="4" t="str">
        <f>IFERROR(IF(VLOOKUP(G2309,Homologación!$A:$B,2,0)=Tabla1[[#This Row],[Carrera Equivalente Uniandes 1]],"",VLOOKUP(G2309,Homologación!$A:$B,2,0)),"")</f>
        <v/>
      </c>
      <c r="P2309" s="4" t="str">
        <f>IFERROR(IF(OR(VLOOKUP(H2309,Homologación!$A:$B,2,0)=Tabla1[[#This Row],[Carrera Equivalente Uniandes 1]],VLOOKUP(H2309,Homologación!$A:$B,2,0)=Tabla1[[#This Row],[Carrera Equivalente Uniandes 2]]),"",VLOOKUP(H2309,Homologación!$A:$B,2,0)),"")</f>
        <v/>
      </c>
    </row>
    <row r="2310" spans="1:16" x14ac:dyDescent="0.25">
      <c r="A2310" s="4" t="s">
        <v>3410</v>
      </c>
      <c r="B2310" s="4" t="s">
        <v>55</v>
      </c>
      <c r="C2310" s="4" t="s">
        <v>4348</v>
      </c>
      <c r="D2310" s="4" t="s">
        <v>4366</v>
      </c>
      <c r="E2310" s="4" t="s">
        <v>3</v>
      </c>
      <c r="F2310" s="4" t="s">
        <v>49</v>
      </c>
      <c r="I2310" s="4" t="s">
        <v>4466</v>
      </c>
      <c r="J2310" s="4">
        <v>8902050516</v>
      </c>
      <c r="K2310" s="4" t="s">
        <v>4586</v>
      </c>
      <c r="L2310" s="4" t="s">
        <v>8603</v>
      </c>
      <c r="M2310" s="4" t="s">
        <v>1095</v>
      </c>
      <c r="N2310" s="4" t="str">
        <f>VLOOKUP(F2310,Homologación!$A:$B,2,0)</f>
        <v>Ingeniería Ambiental</v>
      </c>
      <c r="O2310" s="4" t="str">
        <f>IFERROR(IF(VLOOKUP(G2310,Homologación!$A:$B,2,0)=Tabla1[[#This Row],[Carrera Equivalente Uniandes 1]],"",VLOOKUP(G2310,Homologación!$A:$B,2,0)),"")</f>
        <v/>
      </c>
      <c r="P2310" s="4" t="str">
        <f>IFERROR(IF(OR(VLOOKUP(H2310,Homologación!$A:$B,2,0)=Tabla1[[#This Row],[Carrera Equivalente Uniandes 1]],VLOOKUP(H2310,Homologación!$A:$B,2,0)=Tabla1[[#This Row],[Carrera Equivalente Uniandes 2]]),"",VLOOKUP(H2310,Homologación!$A:$B,2,0)),"")</f>
        <v/>
      </c>
    </row>
    <row r="2311" spans="1:16" x14ac:dyDescent="0.25">
      <c r="A2311" s="4" t="s">
        <v>3411</v>
      </c>
      <c r="B2311" s="4" t="s">
        <v>55</v>
      </c>
      <c r="C2311" s="4" t="s">
        <v>4348</v>
      </c>
      <c r="D2311" s="4" t="s">
        <v>4366</v>
      </c>
      <c r="E2311" s="4" t="s">
        <v>3</v>
      </c>
      <c r="F2311" s="4" t="s">
        <v>16</v>
      </c>
      <c r="I2311" s="4" t="s">
        <v>4466</v>
      </c>
      <c r="J2311" s="4">
        <v>8902050516</v>
      </c>
      <c r="K2311" s="4" t="s">
        <v>5438</v>
      </c>
      <c r="L2311" s="4" t="s">
        <v>8604</v>
      </c>
      <c r="M2311" s="4" t="s">
        <v>1095</v>
      </c>
      <c r="N2311" s="4" t="str">
        <f>VLOOKUP(F2311,Homologación!$A:$B,2,0)</f>
        <v>Ingeniería Civil</v>
      </c>
      <c r="O2311" s="4" t="str">
        <f>IFERROR(IF(VLOOKUP(G2311,Homologación!$A:$B,2,0)=Tabla1[[#This Row],[Carrera Equivalente Uniandes 1]],"",VLOOKUP(G2311,Homologación!$A:$B,2,0)),"")</f>
        <v/>
      </c>
      <c r="P2311" s="4" t="str">
        <f>IFERROR(IF(OR(VLOOKUP(H2311,Homologación!$A:$B,2,0)=Tabla1[[#This Row],[Carrera Equivalente Uniandes 1]],VLOOKUP(H2311,Homologación!$A:$B,2,0)=Tabla1[[#This Row],[Carrera Equivalente Uniandes 2]]),"",VLOOKUP(H2311,Homologación!$A:$B,2,0)),"")</f>
        <v/>
      </c>
    </row>
    <row r="2312" spans="1:16" x14ac:dyDescent="0.25">
      <c r="A2312" s="4" t="s">
        <v>3412</v>
      </c>
      <c r="B2312" s="4" t="s">
        <v>55</v>
      </c>
      <c r="C2312" s="4" t="s">
        <v>4348</v>
      </c>
      <c r="D2312" s="4" t="s">
        <v>4366</v>
      </c>
      <c r="E2312" s="4" t="s">
        <v>3</v>
      </c>
      <c r="F2312" s="4" t="s">
        <v>16</v>
      </c>
      <c r="I2312" s="4" t="s">
        <v>4466</v>
      </c>
      <c r="J2312" s="4">
        <v>8902050516</v>
      </c>
      <c r="K2312" s="4" t="s">
        <v>5697</v>
      </c>
      <c r="L2312" s="4" t="s">
        <v>8605</v>
      </c>
      <c r="M2312" s="4" t="s">
        <v>1095</v>
      </c>
      <c r="N2312" s="4" t="str">
        <f>VLOOKUP(F2312,Homologación!$A:$B,2,0)</f>
        <v>Ingeniería Civil</v>
      </c>
      <c r="O2312" s="4" t="str">
        <f>IFERROR(IF(VLOOKUP(G2312,Homologación!$A:$B,2,0)=Tabla1[[#This Row],[Carrera Equivalente Uniandes 1]],"",VLOOKUP(G2312,Homologación!$A:$B,2,0)),"")</f>
        <v/>
      </c>
      <c r="P2312" s="4" t="str">
        <f>IFERROR(IF(OR(VLOOKUP(H2312,Homologación!$A:$B,2,0)=Tabla1[[#This Row],[Carrera Equivalente Uniandes 1]],VLOOKUP(H2312,Homologación!$A:$B,2,0)=Tabla1[[#This Row],[Carrera Equivalente Uniandes 2]]),"",VLOOKUP(H2312,Homologación!$A:$B,2,0)),"")</f>
        <v/>
      </c>
    </row>
    <row r="2313" spans="1:16" x14ac:dyDescent="0.25">
      <c r="A2313" s="4" t="s">
        <v>3413</v>
      </c>
      <c r="B2313" s="4" t="s">
        <v>55</v>
      </c>
      <c r="C2313" s="4" t="s">
        <v>4348</v>
      </c>
      <c r="D2313" s="4" t="s">
        <v>4366</v>
      </c>
      <c r="E2313" s="4" t="s">
        <v>3</v>
      </c>
      <c r="F2313" s="4" t="s">
        <v>16</v>
      </c>
      <c r="I2313" s="4" t="s">
        <v>4466</v>
      </c>
      <c r="J2313" s="4">
        <v>8902050516</v>
      </c>
      <c r="K2313" s="4" t="s">
        <v>5438</v>
      </c>
      <c r="L2313" s="4" t="s">
        <v>8606</v>
      </c>
      <c r="M2313" s="4" t="s">
        <v>1095</v>
      </c>
      <c r="N2313" s="4" t="str">
        <f>VLOOKUP(F2313,Homologación!$A:$B,2,0)</f>
        <v>Ingeniería Civil</v>
      </c>
      <c r="O2313" s="4" t="str">
        <f>IFERROR(IF(VLOOKUP(G2313,Homologación!$A:$B,2,0)=Tabla1[[#This Row],[Carrera Equivalente Uniandes 1]],"",VLOOKUP(G2313,Homologación!$A:$B,2,0)),"")</f>
        <v/>
      </c>
      <c r="P2313" s="4" t="str">
        <f>IFERROR(IF(OR(VLOOKUP(H2313,Homologación!$A:$B,2,0)=Tabla1[[#This Row],[Carrera Equivalente Uniandes 1]],VLOOKUP(H2313,Homologación!$A:$B,2,0)=Tabla1[[#This Row],[Carrera Equivalente Uniandes 2]]),"",VLOOKUP(H2313,Homologación!$A:$B,2,0)),"")</f>
        <v/>
      </c>
    </row>
    <row r="2314" spans="1:16" x14ac:dyDescent="0.25">
      <c r="A2314" s="4" t="s">
        <v>3414</v>
      </c>
      <c r="B2314" s="4" t="s">
        <v>55</v>
      </c>
      <c r="C2314" s="4" t="s">
        <v>4348</v>
      </c>
      <c r="D2314" s="4" t="s">
        <v>4366</v>
      </c>
      <c r="E2314" s="4" t="s">
        <v>3</v>
      </c>
      <c r="F2314" s="4" t="s">
        <v>29</v>
      </c>
      <c r="I2314" s="4" t="s">
        <v>4466</v>
      </c>
      <c r="J2314" s="4">
        <v>8902050516</v>
      </c>
      <c r="K2314" s="4" t="s">
        <v>5988</v>
      </c>
      <c r="L2314" s="4" t="s">
        <v>8607</v>
      </c>
      <c r="M2314" s="4" t="s">
        <v>1095</v>
      </c>
      <c r="N2314" s="4" t="str">
        <f>VLOOKUP(F2314,Homologación!$A:$B,2,0)</f>
        <v>Ingeniería de Sistemas y Computación</v>
      </c>
      <c r="O2314" s="4" t="str">
        <f>IFERROR(IF(VLOOKUP(G2314,Homologación!$A:$B,2,0)=Tabla1[[#This Row],[Carrera Equivalente Uniandes 1]],"",VLOOKUP(G2314,Homologación!$A:$B,2,0)),"")</f>
        <v/>
      </c>
      <c r="P2314" s="4" t="str">
        <f>IFERROR(IF(OR(VLOOKUP(H2314,Homologación!$A:$B,2,0)=Tabla1[[#This Row],[Carrera Equivalente Uniandes 1]],VLOOKUP(H2314,Homologación!$A:$B,2,0)=Tabla1[[#This Row],[Carrera Equivalente Uniandes 2]]),"",VLOOKUP(H2314,Homologación!$A:$B,2,0)),"")</f>
        <v/>
      </c>
    </row>
    <row r="2315" spans="1:16" x14ac:dyDescent="0.25">
      <c r="A2315" s="4" t="s">
        <v>3415</v>
      </c>
      <c r="B2315" s="4" t="s">
        <v>55</v>
      </c>
      <c r="C2315" s="4" t="s">
        <v>54</v>
      </c>
      <c r="D2315" s="4" t="s">
        <v>4366</v>
      </c>
      <c r="E2315" s="4" t="s">
        <v>3</v>
      </c>
      <c r="F2315" s="4" t="s">
        <v>39</v>
      </c>
      <c r="I2315" s="4" t="s">
        <v>272</v>
      </c>
      <c r="J2315" s="4">
        <v>8902111422</v>
      </c>
      <c r="K2315" s="4" t="s">
        <v>5243</v>
      </c>
      <c r="L2315" s="4" t="s">
        <v>8608</v>
      </c>
      <c r="M2315" s="4" t="s">
        <v>1095</v>
      </c>
      <c r="N2315" s="4" t="str">
        <f>VLOOKUP(F2315,Homologación!$A:$B,2,0)</f>
        <v>Contaduría Internacional</v>
      </c>
      <c r="O2315" s="4" t="str">
        <f>IFERROR(IF(VLOOKUP(G2315,Homologación!$A:$B,2,0)=Tabla1[[#This Row],[Carrera Equivalente Uniandes 1]],"",VLOOKUP(G2315,Homologación!$A:$B,2,0)),"")</f>
        <v/>
      </c>
      <c r="P2315" s="4" t="str">
        <f>IFERROR(IF(OR(VLOOKUP(H2315,Homologación!$A:$B,2,0)=Tabla1[[#This Row],[Carrera Equivalente Uniandes 1]],VLOOKUP(H2315,Homologación!$A:$B,2,0)=Tabla1[[#This Row],[Carrera Equivalente Uniandes 2]]),"",VLOOKUP(H2315,Homologación!$A:$B,2,0)),"")</f>
        <v/>
      </c>
    </row>
    <row r="2316" spans="1:16" x14ac:dyDescent="0.25">
      <c r="A2316" s="4" t="s">
        <v>3416</v>
      </c>
      <c r="B2316" s="4" t="s">
        <v>55</v>
      </c>
      <c r="C2316" s="4" t="s">
        <v>54</v>
      </c>
      <c r="D2316" s="4" t="s">
        <v>4366</v>
      </c>
      <c r="E2316" s="4" t="s">
        <v>3</v>
      </c>
      <c r="F2316" s="4" t="s">
        <v>14</v>
      </c>
      <c r="I2316" s="4" t="s">
        <v>272</v>
      </c>
      <c r="J2316" s="4">
        <v>8902111422</v>
      </c>
      <c r="K2316" s="4" t="s">
        <v>4585</v>
      </c>
      <c r="L2316" s="4" t="s">
        <v>8609</v>
      </c>
      <c r="M2316" s="4" t="s">
        <v>1095</v>
      </c>
      <c r="N2316" s="4" t="str">
        <f>VLOOKUP(F2316,Homologación!$A:$B,2,0)</f>
        <v>Ingeniería Industrial</v>
      </c>
      <c r="O2316" s="4" t="str">
        <f>IFERROR(IF(VLOOKUP(G2316,Homologación!$A:$B,2,0)=Tabla1[[#This Row],[Carrera Equivalente Uniandes 1]],"",VLOOKUP(G2316,Homologación!$A:$B,2,0)),"")</f>
        <v/>
      </c>
      <c r="P2316" s="4" t="str">
        <f>IFERROR(IF(OR(VLOOKUP(H2316,Homologación!$A:$B,2,0)=Tabla1[[#This Row],[Carrera Equivalente Uniandes 1]],VLOOKUP(H2316,Homologación!$A:$B,2,0)=Tabla1[[#This Row],[Carrera Equivalente Uniandes 2]]),"",VLOOKUP(H2316,Homologación!$A:$B,2,0)),"")</f>
        <v/>
      </c>
    </row>
    <row r="2317" spans="1:16" x14ac:dyDescent="0.25">
      <c r="A2317" s="4" t="s">
        <v>3417</v>
      </c>
      <c r="B2317" s="4" t="s">
        <v>55</v>
      </c>
      <c r="C2317" s="4" t="s">
        <v>54</v>
      </c>
      <c r="D2317" s="4" t="s">
        <v>4366</v>
      </c>
      <c r="E2317" s="4" t="s">
        <v>3</v>
      </c>
      <c r="F2317" s="4" t="s">
        <v>39</v>
      </c>
      <c r="I2317" s="4" t="s">
        <v>272</v>
      </c>
      <c r="J2317" s="4">
        <v>8902111422</v>
      </c>
      <c r="K2317" s="4" t="s">
        <v>5243</v>
      </c>
      <c r="L2317" s="4" t="s">
        <v>8610</v>
      </c>
      <c r="M2317" s="4" t="s">
        <v>1095</v>
      </c>
      <c r="N2317" s="4" t="str">
        <f>VLOOKUP(F2317,Homologación!$A:$B,2,0)</f>
        <v>Contaduría Internacional</v>
      </c>
      <c r="O2317" s="4" t="str">
        <f>IFERROR(IF(VLOOKUP(G2317,Homologación!$A:$B,2,0)=Tabla1[[#This Row],[Carrera Equivalente Uniandes 1]],"",VLOOKUP(G2317,Homologación!$A:$B,2,0)),"")</f>
        <v/>
      </c>
      <c r="P2317" s="4" t="str">
        <f>IFERROR(IF(OR(VLOOKUP(H2317,Homologación!$A:$B,2,0)=Tabla1[[#This Row],[Carrera Equivalente Uniandes 1]],VLOOKUP(H2317,Homologación!$A:$B,2,0)=Tabla1[[#This Row],[Carrera Equivalente Uniandes 2]]),"",VLOOKUP(H2317,Homologación!$A:$B,2,0)),"")</f>
        <v/>
      </c>
    </row>
    <row r="2318" spans="1:16" x14ac:dyDescent="0.25">
      <c r="A2318" s="4" t="s">
        <v>3418</v>
      </c>
      <c r="B2318" s="4" t="s">
        <v>55</v>
      </c>
      <c r="C2318" s="4" t="s">
        <v>54</v>
      </c>
      <c r="D2318" s="4" t="s">
        <v>4366</v>
      </c>
      <c r="E2318" s="4" t="s">
        <v>3</v>
      </c>
      <c r="F2318" s="4" t="s">
        <v>49</v>
      </c>
      <c r="I2318" s="4" t="s">
        <v>272</v>
      </c>
      <c r="J2318" s="4">
        <v>8902111422</v>
      </c>
      <c r="K2318" s="4" t="s">
        <v>4586</v>
      </c>
      <c r="L2318" s="4" t="s">
        <v>8611</v>
      </c>
      <c r="M2318" s="4" t="s">
        <v>1095</v>
      </c>
      <c r="N2318" s="4" t="str">
        <f>VLOOKUP(F2318,Homologación!$A:$B,2,0)</f>
        <v>Ingeniería Ambiental</v>
      </c>
      <c r="O2318" s="4" t="str">
        <f>IFERROR(IF(VLOOKUP(G2318,Homologación!$A:$B,2,0)=Tabla1[[#This Row],[Carrera Equivalente Uniandes 1]],"",VLOOKUP(G2318,Homologación!$A:$B,2,0)),"")</f>
        <v/>
      </c>
      <c r="P2318" s="4" t="str">
        <f>IFERROR(IF(OR(VLOOKUP(H2318,Homologación!$A:$B,2,0)=Tabla1[[#This Row],[Carrera Equivalente Uniandes 1]],VLOOKUP(H2318,Homologación!$A:$B,2,0)=Tabla1[[#This Row],[Carrera Equivalente Uniandes 2]]),"",VLOOKUP(H2318,Homologación!$A:$B,2,0)),"")</f>
        <v/>
      </c>
    </row>
    <row r="2319" spans="1:16" x14ac:dyDescent="0.25">
      <c r="A2319" s="4" t="s">
        <v>3419</v>
      </c>
      <c r="B2319" s="4" t="s">
        <v>55</v>
      </c>
      <c r="C2319" s="4" t="s">
        <v>54</v>
      </c>
      <c r="D2319" s="4" t="s">
        <v>4366</v>
      </c>
      <c r="E2319" s="4" t="s">
        <v>3</v>
      </c>
      <c r="F2319" s="4" t="s">
        <v>49</v>
      </c>
      <c r="I2319" s="4" t="s">
        <v>272</v>
      </c>
      <c r="J2319" s="4">
        <v>8902111422</v>
      </c>
      <c r="K2319" s="4" t="s">
        <v>4586</v>
      </c>
      <c r="L2319" s="4" t="s">
        <v>8611</v>
      </c>
      <c r="M2319" s="4" t="s">
        <v>1095</v>
      </c>
      <c r="N2319" s="4" t="str">
        <f>VLOOKUP(F2319,Homologación!$A:$B,2,0)</f>
        <v>Ingeniería Ambiental</v>
      </c>
      <c r="O2319" s="4" t="str">
        <f>IFERROR(IF(VLOOKUP(G2319,Homologación!$A:$B,2,0)=Tabla1[[#This Row],[Carrera Equivalente Uniandes 1]],"",VLOOKUP(G2319,Homologación!$A:$B,2,0)),"")</f>
        <v/>
      </c>
      <c r="P2319" s="4" t="str">
        <f>IFERROR(IF(OR(VLOOKUP(H2319,Homologación!$A:$B,2,0)=Tabla1[[#This Row],[Carrera Equivalente Uniandes 1]],VLOOKUP(H2319,Homologación!$A:$B,2,0)=Tabla1[[#This Row],[Carrera Equivalente Uniandes 2]]),"",VLOOKUP(H2319,Homologación!$A:$B,2,0)),"")</f>
        <v/>
      </c>
    </row>
    <row r="2320" spans="1:16" x14ac:dyDescent="0.25">
      <c r="A2320" s="4" t="s">
        <v>3420</v>
      </c>
      <c r="B2320" s="4" t="s">
        <v>55</v>
      </c>
      <c r="C2320" s="4" t="s">
        <v>54</v>
      </c>
      <c r="D2320" s="4" t="s">
        <v>4366</v>
      </c>
      <c r="E2320" s="4" t="s">
        <v>3</v>
      </c>
      <c r="F2320" s="4" t="s">
        <v>14</v>
      </c>
      <c r="I2320" s="4" t="s">
        <v>272</v>
      </c>
      <c r="J2320" s="4">
        <v>8902111422</v>
      </c>
      <c r="K2320" s="4" t="s">
        <v>4585</v>
      </c>
      <c r="L2320" s="4" t="s">
        <v>8612</v>
      </c>
      <c r="M2320" s="4" t="s">
        <v>1095</v>
      </c>
      <c r="N2320" s="4" t="str">
        <f>VLOOKUP(F2320,Homologación!$A:$B,2,0)</f>
        <v>Ingeniería Industrial</v>
      </c>
      <c r="O2320" s="4" t="str">
        <f>IFERROR(IF(VLOOKUP(G2320,Homologación!$A:$B,2,0)=Tabla1[[#This Row],[Carrera Equivalente Uniandes 1]],"",VLOOKUP(G2320,Homologación!$A:$B,2,0)),"")</f>
        <v/>
      </c>
      <c r="P2320" s="4" t="str">
        <f>IFERROR(IF(OR(VLOOKUP(H2320,Homologación!$A:$B,2,0)=Tabla1[[#This Row],[Carrera Equivalente Uniandes 1]],VLOOKUP(H2320,Homologación!$A:$B,2,0)=Tabla1[[#This Row],[Carrera Equivalente Uniandes 2]]),"",VLOOKUP(H2320,Homologación!$A:$B,2,0)),"")</f>
        <v/>
      </c>
    </row>
    <row r="2321" spans="1:16" x14ac:dyDescent="0.25">
      <c r="A2321" s="4" t="s">
        <v>3421</v>
      </c>
      <c r="B2321" s="4" t="s">
        <v>55</v>
      </c>
      <c r="C2321" s="4" t="s">
        <v>54</v>
      </c>
      <c r="D2321" s="4" t="s">
        <v>4366</v>
      </c>
      <c r="E2321" s="4" t="s">
        <v>3</v>
      </c>
      <c r="F2321" s="4" t="s">
        <v>14</v>
      </c>
      <c r="I2321" s="4" t="s">
        <v>272</v>
      </c>
      <c r="J2321" s="4">
        <v>8902111422</v>
      </c>
      <c r="K2321" s="4" t="s">
        <v>4585</v>
      </c>
      <c r="L2321" s="4" t="s">
        <v>8613</v>
      </c>
      <c r="M2321" s="4" t="s">
        <v>1095</v>
      </c>
      <c r="N2321" s="4" t="str">
        <f>VLOOKUP(F2321,Homologación!$A:$B,2,0)</f>
        <v>Ingeniería Industrial</v>
      </c>
      <c r="O2321" s="4" t="str">
        <f>IFERROR(IF(VLOOKUP(G2321,Homologación!$A:$B,2,0)=Tabla1[[#This Row],[Carrera Equivalente Uniandes 1]],"",VLOOKUP(G2321,Homologación!$A:$B,2,0)),"")</f>
        <v/>
      </c>
      <c r="P2321" s="4" t="str">
        <f>IFERROR(IF(OR(VLOOKUP(H2321,Homologación!$A:$B,2,0)=Tabla1[[#This Row],[Carrera Equivalente Uniandes 1]],VLOOKUP(H2321,Homologación!$A:$B,2,0)=Tabla1[[#This Row],[Carrera Equivalente Uniandes 2]]),"",VLOOKUP(H2321,Homologación!$A:$B,2,0)),"")</f>
        <v/>
      </c>
    </row>
    <row r="2322" spans="1:16" x14ac:dyDescent="0.25">
      <c r="A2322" s="4" t="s">
        <v>3422</v>
      </c>
      <c r="B2322" s="4" t="s">
        <v>55</v>
      </c>
      <c r="C2322" s="4" t="s">
        <v>54</v>
      </c>
      <c r="D2322" s="4" t="s">
        <v>4366</v>
      </c>
      <c r="E2322" s="4" t="s">
        <v>3</v>
      </c>
      <c r="F2322" s="4" t="s">
        <v>432</v>
      </c>
      <c r="I2322" s="4" t="s">
        <v>272</v>
      </c>
      <c r="J2322" s="4">
        <v>8902111422</v>
      </c>
      <c r="K2322" s="4" t="s">
        <v>4689</v>
      </c>
      <c r="L2322" s="4" t="s">
        <v>8614</v>
      </c>
      <c r="M2322" s="4" t="s">
        <v>1095</v>
      </c>
      <c r="N2322" s="4" t="str">
        <f>VLOOKUP(F2322,Homologación!$A:$B,2,0)</f>
        <v>Ingeniería Industrial</v>
      </c>
      <c r="O2322" s="4" t="str">
        <f>IFERROR(IF(VLOOKUP(G2322,Homologación!$A:$B,2,0)=Tabla1[[#This Row],[Carrera Equivalente Uniandes 1]],"",VLOOKUP(G2322,Homologación!$A:$B,2,0)),"")</f>
        <v/>
      </c>
      <c r="P2322" s="4" t="str">
        <f>IFERROR(IF(OR(VLOOKUP(H2322,Homologación!$A:$B,2,0)=Tabla1[[#This Row],[Carrera Equivalente Uniandes 1]],VLOOKUP(H2322,Homologación!$A:$B,2,0)=Tabla1[[#This Row],[Carrera Equivalente Uniandes 2]]),"",VLOOKUP(H2322,Homologación!$A:$B,2,0)),"")</f>
        <v/>
      </c>
    </row>
    <row r="2323" spans="1:16" x14ac:dyDescent="0.25">
      <c r="A2323" s="4" t="s">
        <v>3423</v>
      </c>
      <c r="B2323" s="4" t="s">
        <v>55</v>
      </c>
      <c r="C2323" s="4" t="s">
        <v>54</v>
      </c>
      <c r="D2323" s="4" t="s">
        <v>4366</v>
      </c>
      <c r="E2323" s="4" t="s">
        <v>3</v>
      </c>
      <c r="F2323" s="4" t="s">
        <v>65</v>
      </c>
      <c r="I2323" s="4" t="s">
        <v>272</v>
      </c>
      <c r="J2323" s="4">
        <v>8902111422</v>
      </c>
      <c r="K2323" s="4" t="s">
        <v>5989</v>
      </c>
      <c r="L2323" s="4" t="s">
        <v>8615</v>
      </c>
      <c r="M2323" s="4" t="s">
        <v>1095</v>
      </c>
      <c r="N2323" s="4" t="str">
        <f>VLOOKUP(F2323,Homologación!$A:$B,2,0)</f>
        <v>Historia</v>
      </c>
      <c r="O2323" s="4" t="str">
        <f>IFERROR(IF(VLOOKUP(G2323,Homologación!$A:$B,2,0)=Tabla1[[#This Row],[Carrera Equivalente Uniandes 1]],"",VLOOKUP(G2323,Homologación!$A:$B,2,0)),"")</f>
        <v/>
      </c>
      <c r="P2323" s="4" t="str">
        <f>IFERROR(IF(OR(VLOOKUP(H2323,Homologación!$A:$B,2,0)=Tabla1[[#This Row],[Carrera Equivalente Uniandes 1]],VLOOKUP(H2323,Homologación!$A:$B,2,0)=Tabla1[[#This Row],[Carrera Equivalente Uniandes 2]]),"",VLOOKUP(H2323,Homologación!$A:$B,2,0)),"")</f>
        <v/>
      </c>
    </row>
    <row r="2324" spans="1:16" x14ac:dyDescent="0.25">
      <c r="A2324" s="4" t="s">
        <v>3424</v>
      </c>
      <c r="B2324" s="4" t="s">
        <v>55</v>
      </c>
      <c r="C2324" s="4" t="s">
        <v>54</v>
      </c>
      <c r="D2324" s="4" t="s">
        <v>4366</v>
      </c>
      <c r="E2324" s="4" t="s">
        <v>3</v>
      </c>
      <c r="F2324" s="4" t="s">
        <v>14</v>
      </c>
      <c r="I2324" s="4" t="s">
        <v>272</v>
      </c>
      <c r="J2324" s="4">
        <v>8902111422</v>
      </c>
      <c r="K2324" s="4" t="s">
        <v>4585</v>
      </c>
      <c r="L2324" s="4" t="s">
        <v>8616</v>
      </c>
      <c r="M2324" s="4" t="s">
        <v>1095</v>
      </c>
      <c r="N2324" s="4" t="str">
        <f>VLOOKUP(F2324,Homologación!$A:$B,2,0)</f>
        <v>Ingeniería Industrial</v>
      </c>
      <c r="O2324" s="4" t="str">
        <f>IFERROR(IF(VLOOKUP(G2324,Homologación!$A:$B,2,0)=Tabla1[[#This Row],[Carrera Equivalente Uniandes 1]],"",VLOOKUP(G2324,Homologación!$A:$B,2,0)),"")</f>
        <v/>
      </c>
      <c r="P2324" s="4" t="str">
        <f>IFERROR(IF(OR(VLOOKUP(H2324,Homologación!$A:$B,2,0)=Tabla1[[#This Row],[Carrera Equivalente Uniandes 1]],VLOOKUP(H2324,Homologación!$A:$B,2,0)=Tabla1[[#This Row],[Carrera Equivalente Uniandes 2]]),"",VLOOKUP(H2324,Homologación!$A:$B,2,0)),"")</f>
        <v/>
      </c>
    </row>
    <row r="2325" spans="1:16" x14ac:dyDescent="0.25">
      <c r="A2325" s="4" t="s">
        <v>3425</v>
      </c>
      <c r="B2325" s="4" t="s">
        <v>55</v>
      </c>
      <c r="C2325" s="4" t="s">
        <v>54</v>
      </c>
      <c r="D2325" s="4" t="s">
        <v>4366</v>
      </c>
      <c r="E2325" s="4" t="s">
        <v>3</v>
      </c>
      <c r="F2325" s="4" t="s">
        <v>432</v>
      </c>
      <c r="I2325" s="4" t="s">
        <v>272</v>
      </c>
      <c r="J2325" s="4">
        <v>8902111422</v>
      </c>
      <c r="K2325" s="4" t="s">
        <v>4689</v>
      </c>
      <c r="L2325" s="4" t="s">
        <v>8617</v>
      </c>
      <c r="M2325" s="4" t="s">
        <v>1095</v>
      </c>
      <c r="N2325" s="4" t="str">
        <f>VLOOKUP(F2325,Homologación!$A:$B,2,0)</f>
        <v>Ingeniería Industrial</v>
      </c>
      <c r="O2325" s="4" t="str">
        <f>IFERROR(IF(VLOOKUP(G2325,Homologación!$A:$B,2,0)=Tabla1[[#This Row],[Carrera Equivalente Uniandes 1]],"",VLOOKUP(G2325,Homologación!$A:$B,2,0)),"")</f>
        <v/>
      </c>
      <c r="P2325" s="4" t="str">
        <f>IFERROR(IF(OR(VLOOKUP(H2325,Homologación!$A:$B,2,0)=Tabla1[[#This Row],[Carrera Equivalente Uniandes 1]],VLOOKUP(H2325,Homologación!$A:$B,2,0)=Tabla1[[#This Row],[Carrera Equivalente Uniandes 2]]),"",VLOOKUP(H2325,Homologación!$A:$B,2,0)),"")</f>
        <v/>
      </c>
    </row>
    <row r="2326" spans="1:16" x14ac:dyDescent="0.25">
      <c r="A2326" s="4" t="s">
        <v>3426</v>
      </c>
      <c r="B2326" s="4" t="s">
        <v>55</v>
      </c>
      <c r="C2326" s="4" t="s">
        <v>54</v>
      </c>
      <c r="D2326" s="4" t="s">
        <v>4366</v>
      </c>
      <c r="E2326" s="4" t="s">
        <v>3</v>
      </c>
      <c r="F2326" s="4" t="s">
        <v>39</v>
      </c>
      <c r="I2326" s="4" t="s">
        <v>272</v>
      </c>
      <c r="J2326" s="4">
        <v>8902111422</v>
      </c>
      <c r="K2326" s="4" t="s">
        <v>5243</v>
      </c>
      <c r="L2326" s="4" t="s">
        <v>8618</v>
      </c>
      <c r="M2326" s="4" t="s">
        <v>1095</v>
      </c>
      <c r="N2326" s="4" t="str">
        <f>VLOOKUP(F2326,Homologación!$A:$B,2,0)</f>
        <v>Contaduría Internacional</v>
      </c>
      <c r="O2326" s="4" t="str">
        <f>IFERROR(IF(VLOOKUP(G2326,Homologación!$A:$B,2,0)=Tabla1[[#This Row],[Carrera Equivalente Uniandes 1]],"",VLOOKUP(G2326,Homologación!$A:$B,2,0)),"")</f>
        <v/>
      </c>
      <c r="P2326" s="4" t="str">
        <f>IFERROR(IF(OR(VLOOKUP(H2326,Homologación!$A:$B,2,0)=Tabla1[[#This Row],[Carrera Equivalente Uniandes 1]],VLOOKUP(H2326,Homologación!$A:$B,2,0)=Tabla1[[#This Row],[Carrera Equivalente Uniandes 2]]),"",VLOOKUP(H2326,Homologación!$A:$B,2,0)),"")</f>
        <v/>
      </c>
    </row>
    <row r="2327" spans="1:16" x14ac:dyDescent="0.25">
      <c r="A2327" s="4" t="s">
        <v>3427</v>
      </c>
      <c r="B2327" s="4" t="s">
        <v>55</v>
      </c>
      <c r="C2327" s="4" t="s">
        <v>54</v>
      </c>
      <c r="D2327" s="4" t="s">
        <v>4366</v>
      </c>
      <c r="E2327" s="4" t="s">
        <v>3</v>
      </c>
      <c r="F2327" s="4" t="s">
        <v>9543</v>
      </c>
      <c r="I2327" s="4" t="s">
        <v>272</v>
      </c>
      <c r="J2327" s="4">
        <v>8902111422</v>
      </c>
      <c r="K2327" s="4" t="s">
        <v>5990</v>
      </c>
      <c r="L2327" s="4" t="s">
        <v>8619</v>
      </c>
      <c r="M2327" s="4" t="s">
        <v>1095</v>
      </c>
      <c r="N2327" s="4" t="str">
        <f>VLOOKUP(F2327,Homologación!$A:$B,2,0)</f>
        <v>Licenciatura en Ciencias Naturales</v>
      </c>
      <c r="O2327" s="4" t="str">
        <f>IFERROR(IF(VLOOKUP(G2327,Homologación!$A:$B,2,0)=Tabla1[[#This Row],[Carrera Equivalente Uniandes 1]],"",VLOOKUP(G2327,Homologación!$A:$B,2,0)),"")</f>
        <v/>
      </c>
      <c r="P2327" s="4" t="str">
        <f>IFERROR(IF(OR(VLOOKUP(H2327,Homologación!$A:$B,2,0)=Tabla1[[#This Row],[Carrera Equivalente Uniandes 1]],VLOOKUP(H2327,Homologación!$A:$B,2,0)=Tabla1[[#This Row],[Carrera Equivalente Uniandes 2]]),"",VLOOKUP(H2327,Homologación!$A:$B,2,0)),"")</f>
        <v/>
      </c>
    </row>
    <row r="2328" spans="1:16" x14ac:dyDescent="0.25">
      <c r="A2328" s="4" t="s">
        <v>3428</v>
      </c>
      <c r="B2328" s="4" t="s">
        <v>55</v>
      </c>
      <c r="C2328" s="4" t="s">
        <v>54</v>
      </c>
      <c r="D2328" s="4" t="s">
        <v>4366</v>
      </c>
      <c r="E2328" s="4" t="s">
        <v>3</v>
      </c>
      <c r="F2328" s="4" t="s">
        <v>15</v>
      </c>
      <c r="I2328" s="4" t="s">
        <v>272</v>
      </c>
      <c r="J2328" s="4">
        <v>8902111422</v>
      </c>
      <c r="K2328" s="4" t="s">
        <v>5685</v>
      </c>
      <c r="L2328" s="4" t="s">
        <v>8620</v>
      </c>
      <c r="M2328" s="4" t="s">
        <v>1095</v>
      </c>
      <c r="N2328" s="4" t="str">
        <f>VLOOKUP(F2328,Homologación!$A:$B,2,0)</f>
        <v>Administración</v>
      </c>
      <c r="O2328" s="4" t="str">
        <f>IFERROR(IF(VLOOKUP(G2328,Homologación!$A:$B,2,0)=Tabla1[[#This Row],[Carrera Equivalente Uniandes 1]],"",VLOOKUP(G2328,Homologación!$A:$B,2,0)),"")</f>
        <v/>
      </c>
      <c r="P2328" s="4" t="str">
        <f>IFERROR(IF(OR(VLOOKUP(H2328,Homologación!$A:$B,2,0)=Tabla1[[#This Row],[Carrera Equivalente Uniandes 1]],VLOOKUP(H2328,Homologación!$A:$B,2,0)=Tabla1[[#This Row],[Carrera Equivalente Uniandes 2]]),"",VLOOKUP(H2328,Homologación!$A:$B,2,0)),"")</f>
        <v/>
      </c>
    </row>
    <row r="2329" spans="1:16" x14ac:dyDescent="0.25">
      <c r="A2329" s="4" t="s">
        <v>3429</v>
      </c>
      <c r="B2329" s="4" t="s">
        <v>55</v>
      </c>
      <c r="C2329" s="4" t="s">
        <v>54</v>
      </c>
      <c r="D2329" s="4" t="s">
        <v>4366</v>
      </c>
      <c r="E2329" s="4" t="s">
        <v>3</v>
      </c>
      <c r="F2329" s="4" t="s">
        <v>275</v>
      </c>
      <c r="G2329" s="4" t="s">
        <v>9544</v>
      </c>
      <c r="I2329" s="4" t="s">
        <v>272</v>
      </c>
      <c r="J2329" s="4">
        <v>8902111422</v>
      </c>
      <c r="K2329" s="4" t="s">
        <v>5990</v>
      </c>
      <c r="L2329" s="4" t="s">
        <v>8619</v>
      </c>
      <c r="M2329" s="4" t="s">
        <v>1095</v>
      </c>
      <c r="N2329" s="4" t="str">
        <f>VLOOKUP(F2329,Homologación!$A:$B,2,0)</f>
        <v>Biología</v>
      </c>
      <c r="O2329" s="4" t="str">
        <f>IFERROR(IF(VLOOKUP(G2329,Homologación!$A:$B,2,0)=Tabla1[[#This Row],[Carrera Equivalente Uniandes 1]],"",VLOOKUP(G2329,Homologación!$A:$B,2,0)),"")</f>
        <v>Ingeniería Ambiental</v>
      </c>
      <c r="P2329" s="4" t="str">
        <f>IFERROR(IF(OR(VLOOKUP(H2329,Homologación!$A:$B,2,0)=Tabla1[[#This Row],[Carrera Equivalente Uniandes 1]],VLOOKUP(H2329,Homologación!$A:$B,2,0)=Tabla1[[#This Row],[Carrera Equivalente Uniandes 2]]),"",VLOOKUP(H2329,Homologación!$A:$B,2,0)),"")</f>
        <v/>
      </c>
    </row>
    <row r="2330" spans="1:16" x14ac:dyDescent="0.25">
      <c r="A2330" s="4" t="s">
        <v>3430</v>
      </c>
      <c r="B2330" s="4" t="s">
        <v>55</v>
      </c>
      <c r="C2330" s="4" t="s">
        <v>54</v>
      </c>
      <c r="D2330" s="4" t="s">
        <v>4366</v>
      </c>
      <c r="E2330" s="4" t="s">
        <v>3</v>
      </c>
      <c r="F2330" s="4" t="s">
        <v>18</v>
      </c>
      <c r="G2330" s="4" t="s">
        <v>432</v>
      </c>
      <c r="I2330" s="4" t="s">
        <v>272</v>
      </c>
      <c r="J2330" s="4">
        <v>8902111422</v>
      </c>
      <c r="K2330" s="4" t="s">
        <v>5434</v>
      </c>
      <c r="L2330" s="4" t="s">
        <v>8621</v>
      </c>
      <c r="M2330" s="4" t="s">
        <v>1095</v>
      </c>
      <c r="N2330" s="4" t="str">
        <f>VLOOKUP(F2330,Homologación!$A:$B,2,0)</f>
        <v>Historia</v>
      </c>
      <c r="O2330" s="4" t="str">
        <f>IFERROR(IF(VLOOKUP(G2330,Homologación!$A:$B,2,0)=Tabla1[[#This Row],[Carrera Equivalente Uniandes 1]],"",VLOOKUP(G2330,Homologación!$A:$B,2,0)),"")</f>
        <v>Ingeniería Industrial</v>
      </c>
      <c r="P2330" s="4" t="str">
        <f>IFERROR(IF(OR(VLOOKUP(H2330,Homologación!$A:$B,2,0)=Tabla1[[#This Row],[Carrera Equivalente Uniandes 1]],VLOOKUP(H2330,Homologación!$A:$B,2,0)=Tabla1[[#This Row],[Carrera Equivalente Uniandes 2]]),"",VLOOKUP(H2330,Homologación!$A:$B,2,0)),"")</f>
        <v/>
      </c>
    </row>
    <row r="2331" spans="1:16" x14ac:dyDescent="0.25">
      <c r="A2331" s="4" t="s">
        <v>3431</v>
      </c>
      <c r="B2331" s="4" t="s">
        <v>55</v>
      </c>
      <c r="C2331" s="4" t="s">
        <v>54</v>
      </c>
      <c r="D2331" s="4" t="s">
        <v>4366</v>
      </c>
      <c r="E2331" s="4" t="s">
        <v>3</v>
      </c>
      <c r="F2331" s="4" t="s">
        <v>29</v>
      </c>
      <c r="G2331" s="4" t="s">
        <v>73</v>
      </c>
      <c r="I2331" s="4" t="s">
        <v>272</v>
      </c>
      <c r="J2331" s="4">
        <v>8902111422</v>
      </c>
      <c r="K2331" s="4" t="s">
        <v>4587</v>
      </c>
      <c r="L2331" s="4" t="s">
        <v>8622</v>
      </c>
      <c r="M2331" s="4" t="s">
        <v>1095</v>
      </c>
      <c r="N2331" s="4" t="str">
        <f>VLOOKUP(F2331,Homologación!$A:$B,2,0)</f>
        <v>Ingeniería de Sistemas y Computación</v>
      </c>
      <c r="O2331" s="4" t="str">
        <f>IFERROR(IF(VLOOKUP(G2331,Homologación!$A:$B,2,0)=Tabla1[[#This Row],[Carrera Equivalente Uniandes 1]],"",VLOOKUP(G2331,Homologación!$A:$B,2,0)),"")</f>
        <v/>
      </c>
      <c r="P2331" s="4" t="str">
        <f>IFERROR(IF(OR(VLOOKUP(H2331,Homologación!$A:$B,2,0)=Tabla1[[#This Row],[Carrera Equivalente Uniandes 1]],VLOOKUP(H2331,Homologación!$A:$B,2,0)=Tabla1[[#This Row],[Carrera Equivalente Uniandes 2]]),"",VLOOKUP(H2331,Homologación!$A:$B,2,0)),"")</f>
        <v/>
      </c>
    </row>
    <row r="2332" spans="1:16" x14ac:dyDescent="0.25">
      <c r="A2332" s="4" t="s">
        <v>3432</v>
      </c>
      <c r="B2332" s="4" t="s">
        <v>55</v>
      </c>
      <c r="C2332" s="4" t="s">
        <v>54</v>
      </c>
      <c r="D2332" s="4" t="s">
        <v>4366</v>
      </c>
      <c r="E2332" s="4" t="s">
        <v>3</v>
      </c>
      <c r="F2332" s="4" t="s">
        <v>14</v>
      </c>
      <c r="I2332" s="4" t="s">
        <v>272</v>
      </c>
      <c r="J2332" s="4">
        <v>8902111422</v>
      </c>
      <c r="K2332" s="4" t="s">
        <v>5991</v>
      </c>
      <c r="L2332" s="4" t="s">
        <v>8623</v>
      </c>
      <c r="M2332" s="4" t="s">
        <v>1095</v>
      </c>
      <c r="N2332" s="4" t="str">
        <f>VLOOKUP(F2332,Homologación!$A:$B,2,0)</f>
        <v>Ingeniería Industrial</v>
      </c>
      <c r="O2332" s="4" t="str">
        <f>IFERROR(IF(VLOOKUP(G2332,Homologación!$A:$B,2,0)=Tabla1[[#This Row],[Carrera Equivalente Uniandes 1]],"",VLOOKUP(G2332,Homologación!$A:$B,2,0)),"")</f>
        <v/>
      </c>
      <c r="P2332" s="4" t="str">
        <f>IFERROR(IF(OR(VLOOKUP(H2332,Homologación!$A:$B,2,0)=Tabla1[[#This Row],[Carrera Equivalente Uniandes 1]],VLOOKUP(H2332,Homologación!$A:$B,2,0)=Tabla1[[#This Row],[Carrera Equivalente Uniandes 2]]),"",VLOOKUP(H2332,Homologación!$A:$B,2,0)),"")</f>
        <v/>
      </c>
    </row>
    <row r="2333" spans="1:16" x14ac:dyDescent="0.25">
      <c r="A2333" s="4" t="s">
        <v>3433</v>
      </c>
      <c r="B2333" s="4" t="s">
        <v>55</v>
      </c>
      <c r="C2333" s="4" t="s">
        <v>54</v>
      </c>
      <c r="D2333" s="4" t="s">
        <v>4366</v>
      </c>
      <c r="E2333" s="4" t="s">
        <v>3</v>
      </c>
      <c r="F2333" s="4" t="s">
        <v>14</v>
      </c>
      <c r="I2333" s="4" t="s">
        <v>272</v>
      </c>
      <c r="J2333" s="4">
        <v>8902111422</v>
      </c>
      <c r="K2333" s="4" t="s">
        <v>4585</v>
      </c>
      <c r="L2333" s="4" t="s">
        <v>8624</v>
      </c>
      <c r="M2333" s="4" t="s">
        <v>1095</v>
      </c>
      <c r="N2333" s="4" t="str">
        <f>VLOOKUP(F2333,Homologación!$A:$B,2,0)</f>
        <v>Ingeniería Industrial</v>
      </c>
      <c r="O2333" s="4" t="str">
        <f>IFERROR(IF(VLOOKUP(G2333,Homologación!$A:$B,2,0)=Tabla1[[#This Row],[Carrera Equivalente Uniandes 1]],"",VLOOKUP(G2333,Homologación!$A:$B,2,0)),"")</f>
        <v/>
      </c>
      <c r="P2333" s="4" t="str">
        <f>IFERROR(IF(OR(VLOOKUP(H2333,Homologación!$A:$B,2,0)=Tabla1[[#This Row],[Carrera Equivalente Uniandes 1]],VLOOKUP(H2333,Homologación!$A:$B,2,0)=Tabla1[[#This Row],[Carrera Equivalente Uniandes 2]]),"",VLOOKUP(H2333,Homologación!$A:$B,2,0)),"")</f>
        <v/>
      </c>
    </row>
    <row r="2334" spans="1:16" x14ac:dyDescent="0.25">
      <c r="A2334" s="4" t="s">
        <v>3434</v>
      </c>
      <c r="B2334" s="4" t="s">
        <v>55</v>
      </c>
      <c r="C2334" s="4" t="s">
        <v>54</v>
      </c>
      <c r="D2334" s="4" t="s">
        <v>4366</v>
      </c>
      <c r="E2334" s="4" t="s">
        <v>3</v>
      </c>
      <c r="F2334" s="4" t="s">
        <v>14</v>
      </c>
      <c r="I2334" s="4" t="s">
        <v>272</v>
      </c>
      <c r="J2334" s="4">
        <v>8902111422</v>
      </c>
      <c r="K2334" s="4" t="s">
        <v>4585</v>
      </c>
      <c r="L2334" s="4" t="s">
        <v>8609</v>
      </c>
      <c r="M2334" s="4" t="s">
        <v>1095</v>
      </c>
      <c r="N2334" s="4" t="str">
        <f>VLOOKUP(F2334,Homologación!$A:$B,2,0)</f>
        <v>Ingeniería Industrial</v>
      </c>
      <c r="O2334" s="4" t="str">
        <f>IFERROR(IF(VLOOKUP(G2334,Homologación!$A:$B,2,0)=Tabla1[[#This Row],[Carrera Equivalente Uniandes 1]],"",VLOOKUP(G2334,Homologación!$A:$B,2,0)),"")</f>
        <v/>
      </c>
      <c r="P2334" s="4" t="str">
        <f>IFERROR(IF(OR(VLOOKUP(H2334,Homologación!$A:$B,2,0)=Tabla1[[#This Row],[Carrera Equivalente Uniandes 1]],VLOOKUP(H2334,Homologación!$A:$B,2,0)=Tabla1[[#This Row],[Carrera Equivalente Uniandes 2]]),"",VLOOKUP(H2334,Homologación!$A:$B,2,0)),"")</f>
        <v/>
      </c>
    </row>
    <row r="2335" spans="1:16" x14ac:dyDescent="0.25">
      <c r="A2335" s="4" t="s">
        <v>3435</v>
      </c>
      <c r="B2335" s="4" t="s">
        <v>26</v>
      </c>
      <c r="C2335" s="4" t="s">
        <v>26</v>
      </c>
      <c r="D2335" s="4" t="s">
        <v>429</v>
      </c>
      <c r="E2335" s="4" t="s">
        <v>9</v>
      </c>
      <c r="F2335" s="4" t="s">
        <v>29</v>
      </c>
      <c r="I2335" s="4" t="s">
        <v>4467</v>
      </c>
      <c r="J2335" s="4">
        <v>9010243315</v>
      </c>
      <c r="K2335" s="4" t="s">
        <v>5992</v>
      </c>
      <c r="L2335" s="4" t="s">
        <v>8625</v>
      </c>
      <c r="M2335" s="4" t="s">
        <v>9393</v>
      </c>
      <c r="N2335" s="4" t="str">
        <f>VLOOKUP(F2335,Homologación!$A:$B,2,0)</f>
        <v>Ingeniería de Sistemas y Computación</v>
      </c>
      <c r="O2335" s="4" t="str">
        <f>IFERROR(IF(VLOOKUP(G2335,Homologación!$A:$B,2,0)=Tabla1[[#This Row],[Carrera Equivalente Uniandes 1]],"",VLOOKUP(G2335,Homologación!$A:$B,2,0)),"")</f>
        <v/>
      </c>
      <c r="P2335" s="4" t="str">
        <f>IFERROR(IF(OR(VLOOKUP(H2335,Homologación!$A:$B,2,0)=Tabla1[[#This Row],[Carrera Equivalente Uniandes 1]],VLOOKUP(H2335,Homologación!$A:$B,2,0)=Tabla1[[#This Row],[Carrera Equivalente Uniandes 2]]),"",VLOOKUP(H2335,Homologación!$A:$B,2,0)),"")</f>
        <v/>
      </c>
    </row>
    <row r="2336" spans="1:16" x14ac:dyDescent="0.25">
      <c r="A2336" s="4" t="s">
        <v>3436</v>
      </c>
      <c r="B2336" s="4" t="s">
        <v>48</v>
      </c>
      <c r="C2336" s="4" t="s">
        <v>60</v>
      </c>
      <c r="D2336" s="4" t="s">
        <v>4363</v>
      </c>
      <c r="E2336" s="4" t="s">
        <v>3</v>
      </c>
      <c r="F2336" s="4" t="s">
        <v>447</v>
      </c>
      <c r="G2336" s="4" t="s">
        <v>15</v>
      </c>
      <c r="I2336" s="4" t="s">
        <v>4468</v>
      </c>
      <c r="J2336" s="4">
        <v>8001175308</v>
      </c>
      <c r="K2336" s="4" t="s">
        <v>5993</v>
      </c>
      <c r="L2336" s="4" t="s">
        <v>8626</v>
      </c>
      <c r="M2336" s="4" t="s">
        <v>1095</v>
      </c>
      <c r="N2336" s="4" t="str">
        <f>VLOOKUP(F2336,Homologación!$A:$B,2,0)</f>
        <v>Gobierno y Asuntos Públicos</v>
      </c>
      <c r="O2336" s="4" t="str">
        <f>IFERROR(IF(VLOOKUP(G2336,Homologación!$A:$B,2,0)=Tabla1[[#This Row],[Carrera Equivalente Uniandes 1]],"",VLOOKUP(G2336,Homologación!$A:$B,2,0)),"")</f>
        <v>Administración</v>
      </c>
      <c r="P2336" s="4" t="str">
        <f>IFERROR(IF(OR(VLOOKUP(H2336,Homologación!$A:$B,2,0)=Tabla1[[#This Row],[Carrera Equivalente Uniandes 1]],VLOOKUP(H2336,Homologación!$A:$B,2,0)=Tabla1[[#This Row],[Carrera Equivalente Uniandes 2]]),"",VLOOKUP(H2336,Homologación!$A:$B,2,0)),"")</f>
        <v/>
      </c>
    </row>
    <row r="2337" spans="1:16" x14ac:dyDescent="0.25">
      <c r="A2337" s="4" t="s">
        <v>3437</v>
      </c>
      <c r="B2337" s="4" t="s">
        <v>48</v>
      </c>
      <c r="C2337" s="4" t="s">
        <v>60</v>
      </c>
      <c r="D2337" s="4" t="s">
        <v>4363</v>
      </c>
      <c r="E2337" s="4" t="s">
        <v>3</v>
      </c>
      <c r="F2337" s="4" t="s">
        <v>447</v>
      </c>
      <c r="G2337" s="4" t="s">
        <v>15</v>
      </c>
      <c r="I2337" s="4" t="s">
        <v>4468</v>
      </c>
      <c r="J2337" s="4">
        <v>8001175308</v>
      </c>
      <c r="K2337" s="4" t="s">
        <v>5993</v>
      </c>
      <c r="L2337" s="4" t="s">
        <v>8626</v>
      </c>
      <c r="M2337" s="4" t="s">
        <v>1095</v>
      </c>
      <c r="N2337" s="4" t="str">
        <f>VLOOKUP(F2337,Homologación!$A:$B,2,0)</f>
        <v>Gobierno y Asuntos Públicos</v>
      </c>
      <c r="O2337" s="4" t="str">
        <f>IFERROR(IF(VLOOKUP(G2337,Homologación!$A:$B,2,0)=Tabla1[[#This Row],[Carrera Equivalente Uniandes 1]],"",VLOOKUP(G2337,Homologación!$A:$B,2,0)),"")</f>
        <v>Administración</v>
      </c>
      <c r="P2337" s="4" t="str">
        <f>IFERROR(IF(OR(VLOOKUP(H2337,Homologación!$A:$B,2,0)=Tabla1[[#This Row],[Carrera Equivalente Uniandes 1]],VLOOKUP(H2337,Homologación!$A:$B,2,0)=Tabla1[[#This Row],[Carrera Equivalente Uniandes 2]]),"",VLOOKUP(H2337,Homologación!$A:$B,2,0)),"")</f>
        <v/>
      </c>
    </row>
    <row r="2338" spans="1:16" x14ac:dyDescent="0.25">
      <c r="A2338" s="4" t="s">
        <v>3438</v>
      </c>
      <c r="B2338" s="4" t="s">
        <v>48</v>
      </c>
      <c r="C2338" s="4" t="s">
        <v>60</v>
      </c>
      <c r="D2338" s="4" t="s">
        <v>4363</v>
      </c>
      <c r="E2338" s="4" t="s">
        <v>3</v>
      </c>
      <c r="F2338" s="4" t="s">
        <v>447</v>
      </c>
      <c r="G2338" s="4" t="s">
        <v>15</v>
      </c>
      <c r="I2338" s="4" t="s">
        <v>4468</v>
      </c>
      <c r="J2338" s="4">
        <v>8001175308</v>
      </c>
      <c r="K2338" s="4" t="s">
        <v>5993</v>
      </c>
      <c r="L2338" s="4" t="s">
        <v>8626</v>
      </c>
      <c r="M2338" s="4" t="s">
        <v>1095</v>
      </c>
      <c r="N2338" s="4" t="str">
        <f>VLOOKUP(F2338,Homologación!$A:$B,2,0)</f>
        <v>Gobierno y Asuntos Públicos</v>
      </c>
      <c r="O2338" s="4" t="str">
        <f>IFERROR(IF(VLOOKUP(G2338,Homologación!$A:$B,2,0)=Tabla1[[#This Row],[Carrera Equivalente Uniandes 1]],"",VLOOKUP(G2338,Homologación!$A:$B,2,0)),"")</f>
        <v>Administración</v>
      </c>
      <c r="P2338" s="4" t="str">
        <f>IFERROR(IF(OR(VLOOKUP(H2338,Homologación!$A:$B,2,0)=Tabla1[[#This Row],[Carrera Equivalente Uniandes 1]],VLOOKUP(H2338,Homologación!$A:$B,2,0)=Tabla1[[#This Row],[Carrera Equivalente Uniandes 2]]),"",VLOOKUP(H2338,Homologación!$A:$B,2,0)),"")</f>
        <v/>
      </c>
    </row>
    <row r="2339" spans="1:16" x14ac:dyDescent="0.25">
      <c r="A2339" s="4" t="s">
        <v>3439</v>
      </c>
      <c r="B2339" s="4" t="s">
        <v>48</v>
      </c>
      <c r="C2339" s="4" t="s">
        <v>60</v>
      </c>
      <c r="D2339" s="4" t="s">
        <v>4363</v>
      </c>
      <c r="E2339" s="4" t="s">
        <v>3</v>
      </c>
      <c r="F2339" s="4" t="s">
        <v>447</v>
      </c>
      <c r="G2339" s="4" t="s">
        <v>15</v>
      </c>
      <c r="I2339" s="4" t="s">
        <v>4468</v>
      </c>
      <c r="J2339" s="4">
        <v>8001175308</v>
      </c>
      <c r="K2339" s="4" t="s">
        <v>5993</v>
      </c>
      <c r="L2339" s="4" t="s">
        <v>8626</v>
      </c>
      <c r="M2339" s="4" t="s">
        <v>1095</v>
      </c>
      <c r="N2339" s="4" t="str">
        <f>VLOOKUP(F2339,Homologación!$A:$B,2,0)</f>
        <v>Gobierno y Asuntos Públicos</v>
      </c>
      <c r="O2339" s="4" t="str">
        <f>IFERROR(IF(VLOOKUP(G2339,Homologación!$A:$B,2,0)=Tabla1[[#This Row],[Carrera Equivalente Uniandes 1]],"",VLOOKUP(G2339,Homologación!$A:$B,2,0)),"")</f>
        <v>Administración</v>
      </c>
      <c r="P2339" s="4" t="str">
        <f>IFERROR(IF(OR(VLOOKUP(H2339,Homologación!$A:$B,2,0)=Tabla1[[#This Row],[Carrera Equivalente Uniandes 1]],VLOOKUP(H2339,Homologación!$A:$B,2,0)=Tabla1[[#This Row],[Carrera Equivalente Uniandes 2]]),"",VLOOKUP(H2339,Homologación!$A:$B,2,0)),"")</f>
        <v/>
      </c>
    </row>
    <row r="2340" spans="1:16" x14ac:dyDescent="0.25">
      <c r="A2340" s="4" t="s">
        <v>3440</v>
      </c>
      <c r="B2340" s="4" t="s">
        <v>48</v>
      </c>
      <c r="C2340" s="4" t="s">
        <v>60</v>
      </c>
      <c r="D2340" s="4" t="s">
        <v>4363</v>
      </c>
      <c r="E2340" s="4" t="s">
        <v>3</v>
      </c>
      <c r="F2340" s="4" t="s">
        <v>447</v>
      </c>
      <c r="G2340" s="4" t="s">
        <v>15</v>
      </c>
      <c r="I2340" s="4" t="s">
        <v>4468</v>
      </c>
      <c r="J2340" s="4">
        <v>8001175308</v>
      </c>
      <c r="K2340" s="4" t="s">
        <v>5993</v>
      </c>
      <c r="L2340" s="4" t="s">
        <v>8626</v>
      </c>
      <c r="M2340" s="4" t="s">
        <v>1095</v>
      </c>
      <c r="N2340" s="4" t="str">
        <f>VLOOKUP(F2340,Homologación!$A:$B,2,0)</f>
        <v>Gobierno y Asuntos Públicos</v>
      </c>
      <c r="O2340" s="4" t="str">
        <f>IFERROR(IF(VLOOKUP(G2340,Homologación!$A:$B,2,0)=Tabla1[[#This Row],[Carrera Equivalente Uniandes 1]],"",VLOOKUP(G2340,Homologación!$A:$B,2,0)),"")</f>
        <v>Administración</v>
      </c>
      <c r="P2340" s="4" t="str">
        <f>IFERROR(IF(OR(VLOOKUP(H2340,Homologación!$A:$B,2,0)=Tabla1[[#This Row],[Carrera Equivalente Uniandes 1]],VLOOKUP(H2340,Homologación!$A:$B,2,0)=Tabla1[[#This Row],[Carrera Equivalente Uniandes 2]]),"",VLOOKUP(H2340,Homologación!$A:$B,2,0)),"")</f>
        <v/>
      </c>
    </row>
    <row r="2341" spans="1:16" x14ac:dyDescent="0.25">
      <c r="A2341" s="4" t="s">
        <v>3441</v>
      </c>
      <c r="B2341" s="4" t="s">
        <v>26</v>
      </c>
      <c r="C2341" s="4" t="s">
        <v>26</v>
      </c>
      <c r="D2341" s="4" t="s">
        <v>425</v>
      </c>
      <c r="E2341" s="4" t="s">
        <v>3</v>
      </c>
      <c r="F2341" s="4" t="s">
        <v>12</v>
      </c>
      <c r="G2341" s="4" t="s">
        <v>27</v>
      </c>
      <c r="I2341" s="4" t="s">
        <v>665</v>
      </c>
      <c r="J2341" s="4">
        <v>8999990619</v>
      </c>
      <c r="K2341" s="4" t="s">
        <v>5994</v>
      </c>
      <c r="L2341" s="4" t="s">
        <v>8627</v>
      </c>
      <c r="M2341" s="4" t="s">
        <v>9393</v>
      </c>
      <c r="N2341" s="4" t="str">
        <f>VLOOKUP(F2341,Homologación!$A:$B,2,0)</f>
        <v>Ciencia Política</v>
      </c>
      <c r="O2341" s="4" t="str">
        <f>IFERROR(IF(VLOOKUP(G2341,Homologación!$A:$B,2,0)=Tabla1[[#This Row],[Carrera Equivalente Uniandes 1]],"",VLOOKUP(G2341,Homologación!$A:$B,2,0)),"")</f>
        <v>Literatura</v>
      </c>
      <c r="P2341" s="4" t="str">
        <f>IFERROR(IF(OR(VLOOKUP(H2341,Homologación!$A:$B,2,0)=Tabla1[[#This Row],[Carrera Equivalente Uniandes 1]],VLOOKUP(H2341,Homologación!$A:$B,2,0)=Tabla1[[#This Row],[Carrera Equivalente Uniandes 2]]),"",VLOOKUP(H2341,Homologación!$A:$B,2,0)),"")</f>
        <v/>
      </c>
    </row>
    <row r="2342" spans="1:16" x14ac:dyDescent="0.25">
      <c r="A2342" s="4" t="s">
        <v>3442</v>
      </c>
      <c r="B2342" s="4" t="s">
        <v>26</v>
      </c>
      <c r="C2342" s="4" t="s">
        <v>26</v>
      </c>
      <c r="D2342" s="4" t="s">
        <v>425</v>
      </c>
      <c r="E2342" s="4" t="s">
        <v>3</v>
      </c>
      <c r="F2342" s="4" t="s">
        <v>29</v>
      </c>
      <c r="G2342" s="4" t="s">
        <v>444</v>
      </c>
      <c r="I2342" s="4" t="s">
        <v>665</v>
      </c>
      <c r="J2342" s="4">
        <v>8999990619</v>
      </c>
      <c r="K2342" s="4" t="s">
        <v>5995</v>
      </c>
      <c r="L2342" s="4" t="s">
        <v>8628</v>
      </c>
      <c r="M2342" s="4" t="s">
        <v>9393</v>
      </c>
      <c r="N2342" s="4" t="str">
        <f>VLOOKUP(F2342,Homologación!$A:$B,2,0)</f>
        <v>Ingeniería de Sistemas y Computación</v>
      </c>
      <c r="O2342" s="4" t="str">
        <f>IFERROR(IF(VLOOKUP(G2342,Homologación!$A:$B,2,0)=Tabla1[[#This Row],[Carrera Equivalente Uniandes 1]],"",VLOOKUP(G2342,Homologación!$A:$B,2,0)),"")</f>
        <v>Ingeniería Electrónica</v>
      </c>
      <c r="P2342" s="4" t="str">
        <f>IFERROR(IF(OR(VLOOKUP(H2342,Homologación!$A:$B,2,0)=Tabla1[[#This Row],[Carrera Equivalente Uniandes 1]],VLOOKUP(H2342,Homologación!$A:$B,2,0)=Tabla1[[#This Row],[Carrera Equivalente Uniandes 2]]),"",VLOOKUP(H2342,Homologación!$A:$B,2,0)),"")</f>
        <v/>
      </c>
    </row>
    <row r="2343" spans="1:16" x14ac:dyDescent="0.25">
      <c r="A2343" s="4" t="s">
        <v>3443</v>
      </c>
      <c r="B2343" s="4" t="s">
        <v>26</v>
      </c>
      <c r="C2343" s="4" t="s">
        <v>26</v>
      </c>
      <c r="D2343" s="4" t="s">
        <v>425</v>
      </c>
      <c r="E2343" s="4" t="s">
        <v>3</v>
      </c>
      <c r="F2343" s="4" t="s">
        <v>447</v>
      </c>
      <c r="I2343" s="4" t="s">
        <v>665</v>
      </c>
      <c r="J2343" s="4">
        <v>8999990619</v>
      </c>
      <c r="K2343" s="4" t="s">
        <v>5996</v>
      </c>
      <c r="L2343" s="4" t="s">
        <v>8629</v>
      </c>
      <c r="M2343" s="4" t="s">
        <v>9393</v>
      </c>
      <c r="N2343" s="4" t="str">
        <f>VLOOKUP(F2343,Homologación!$A:$B,2,0)</f>
        <v>Gobierno y Asuntos Públicos</v>
      </c>
      <c r="O2343" s="4" t="str">
        <f>IFERROR(IF(VLOOKUP(G2343,Homologación!$A:$B,2,0)=Tabla1[[#This Row],[Carrera Equivalente Uniandes 1]],"",VLOOKUP(G2343,Homologación!$A:$B,2,0)),"")</f>
        <v/>
      </c>
      <c r="P2343" s="4" t="str">
        <f>IFERROR(IF(OR(VLOOKUP(H2343,Homologación!$A:$B,2,0)=Tabla1[[#This Row],[Carrera Equivalente Uniandes 1]],VLOOKUP(H2343,Homologación!$A:$B,2,0)=Tabla1[[#This Row],[Carrera Equivalente Uniandes 2]]),"",VLOOKUP(H2343,Homologación!$A:$B,2,0)),"")</f>
        <v/>
      </c>
    </row>
    <row r="2344" spans="1:16" x14ac:dyDescent="0.25">
      <c r="A2344" s="4" t="s">
        <v>3444</v>
      </c>
      <c r="B2344" s="4" t="s">
        <v>26</v>
      </c>
      <c r="C2344" s="4" t="s">
        <v>26</v>
      </c>
      <c r="D2344" s="4" t="s">
        <v>425</v>
      </c>
      <c r="E2344" s="4" t="s">
        <v>3</v>
      </c>
      <c r="F2344" s="4" t="s">
        <v>15</v>
      </c>
      <c r="G2344" s="4" t="s">
        <v>14</v>
      </c>
      <c r="I2344" s="4" t="s">
        <v>665</v>
      </c>
      <c r="J2344" s="4">
        <v>8999990619</v>
      </c>
      <c r="K2344" s="4" t="s">
        <v>5997</v>
      </c>
      <c r="L2344" s="4" t="s">
        <v>8630</v>
      </c>
      <c r="M2344" s="4" t="s">
        <v>9393</v>
      </c>
      <c r="N2344" s="4" t="str">
        <f>VLOOKUP(F2344,Homologación!$A:$B,2,0)</f>
        <v>Administración</v>
      </c>
      <c r="O2344" s="4" t="str">
        <f>IFERROR(IF(VLOOKUP(G2344,Homologación!$A:$B,2,0)=Tabla1[[#This Row],[Carrera Equivalente Uniandes 1]],"",VLOOKUP(G2344,Homologación!$A:$B,2,0)),"")</f>
        <v>Ingeniería Industrial</v>
      </c>
      <c r="P2344" s="4" t="str">
        <f>IFERROR(IF(OR(VLOOKUP(H2344,Homologación!$A:$B,2,0)=Tabla1[[#This Row],[Carrera Equivalente Uniandes 1]],VLOOKUP(H2344,Homologación!$A:$B,2,0)=Tabla1[[#This Row],[Carrera Equivalente Uniandes 2]]),"",VLOOKUP(H2344,Homologación!$A:$B,2,0)),"")</f>
        <v/>
      </c>
    </row>
    <row r="2345" spans="1:16" x14ac:dyDescent="0.25">
      <c r="A2345" s="4" t="s">
        <v>3445</v>
      </c>
      <c r="B2345" s="4" t="s">
        <v>26</v>
      </c>
      <c r="C2345" s="4" t="s">
        <v>26</v>
      </c>
      <c r="D2345" s="4" t="s">
        <v>425</v>
      </c>
      <c r="E2345" s="4" t="s">
        <v>3</v>
      </c>
      <c r="F2345" s="4" t="s">
        <v>454</v>
      </c>
      <c r="G2345" s="4" t="s">
        <v>447</v>
      </c>
      <c r="I2345" s="4" t="s">
        <v>665</v>
      </c>
      <c r="J2345" s="4">
        <v>8999990619</v>
      </c>
      <c r="K2345" s="4" t="s">
        <v>5998</v>
      </c>
      <c r="L2345" s="4" t="s">
        <v>8631</v>
      </c>
      <c r="M2345" s="4" t="s">
        <v>9393</v>
      </c>
      <c r="N2345" s="4" t="str">
        <f>VLOOKUP(F2345,Homologación!$A:$B,2,0)</f>
        <v>Ciencia Política</v>
      </c>
      <c r="O2345" s="4" t="str">
        <f>IFERROR(IF(VLOOKUP(G2345,Homologación!$A:$B,2,0)=Tabla1[[#This Row],[Carrera Equivalente Uniandes 1]],"",VLOOKUP(G2345,Homologación!$A:$B,2,0)),"")</f>
        <v>Gobierno y Asuntos Públicos</v>
      </c>
      <c r="P2345" s="4" t="str">
        <f>IFERROR(IF(OR(VLOOKUP(H2345,Homologación!$A:$B,2,0)=Tabla1[[#This Row],[Carrera Equivalente Uniandes 1]],VLOOKUP(H2345,Homologación!$A:$B,2,0)=Tabla1[[#This Row],[Carrera Equivalente Uniandes 2]]),"",VLOOKUP(H2345,Homologación!$A:$B,2,0)),"")</f>
        <v/>
      </c>
    </row>
    <row r="2346" spans="1:16" x14ac:dyDescent="0.25">
      <c r="A2346" s="4" t="s">
        <v>3446</v>
      </c>
      <c r="B2346" s="4" t="s">
        <v>26</v>
      </c>
      <c r="C2346" s="4" t="s">
        <v>26</v>
      </c>
      <c r="D2346" s="4" t="s">
        <v>425</v>
      </c>
      <c r="E2346" s="4" t="s">
        <v>3</v>
      </c>
      <c r="F2346" s="4" t="s">
        <v>447</v>
      </c>
      <c r="I2346" s="4" t="s">
        <v>665</v>
      </c>
      <c r="J2346" s="4">
        <v>8999990619</v>
      </c>
      <c r="K2346" s="4" t="s">
        <v>5999</v>
      </c>
      <c r="L2346" s="4" t="s">
        <v>8632</v>
      </c>
      <c r="M2346" s="4" t="s">
        <v>9393</v>
      </c>
      <c r="N2346" s="4" t="str">
        <f>VLOOKUP(F2346,Homologación!$A:$B,2,0)</f>
        <v>Gobierno y Asuntos Públicos</v>
      </c>
      <c r="O2346" s="4" t="str">
        <f>IFERROR(IF(VLOOKUP(G2346,Homologación!$A:$B,2,0)=Tabla1[[#This Row],[Carrera Equivalente Uniandes 1]],"",VLOOKUP(G2346,Homologación!$A:$B,2,0)),"")</f>
        <v/>
      </c>
      <c r="P2346" s="4" t="str">
        <f>IFERROR(IF(OR(VLOOKUP(H2346,Homologación!$A:$B,2,0)=Tabla1[[#This Row],[Carrera Equivalente Uniandes 1]],VLOOKUP(H2346,Homologación!$A:$B,2,0)=Tabla1[[#This Row],[Carrera Equivalente Uniandes 2]]),"",VLOOKUP(H2346,Homologación!$A:$B,2,0)),"")</f>
        <v/>
      </c>
    </row>
    <row r="2347" spans="1:16" x14ac:dyDescent="0.25">
      <c r="A2347" s="4" t="s">
        <v>3447</v>
      </c>
      <c r="B2347" s="4" t="s">
        <v>26</v>
      </c>
      <c r="C2347" s="4" t="s">
        <v>26</v>
      </c>
      <c r="D2347" s="4" t="s">
        <v>425</v>
      </c>
      <c r="E2347" s="4" t="s">
        <v>3</v>
      </c>
      <c r="F2347" s="4" t="s">
        <v>56</v>
      </c>
      <c r="I2347" s="4" t="s">
        <v>665</v>
      </c>
      <c r="J2347" s="4">
        <v>8999990619</v>
      </c>
      <c r="K2347" s="4" t="s">
        <v>6000</v>
      </c>
      <c r="L2347" s="4" t="s">
        <v>8633</v>
      </c>
      <c r="M2347" s="4" t="s">
        <v>9393</v>
      </c>
      <c r="N2347" s="4" t="str">
        <f>VLOOKUP(F2347,Homologación!$A:$B,2,0)</f>
        <v>Ingeniería Biomédica</v>
      </c>
      <c r="O2347" s="4" t="str">
        <f>IFERROR(IF(VLOOKUP(G2347,Homologación!$A:$B,2,0)=Tabla1[[#This Row],[Carrera Equivalente Uniandes 1]],"",VLOOKUP(G2347,Homologación!$A:$B,2,0)),"")</f>
        <v/>
      </c>
      <c r="P2347" s="4" t="str">
        <f>IFERROR(IF(OR(VLOOKUP(H2347,Homologación!$A:$B,2,0)=Tabla1[[#This Row],[Carrera Equivalente Uniandes 1]],VLOOKUP(H2347,Homologación!$A:$B,2,0)=Tabla1[[#This Row],[Carrera Equivalente Uniandes 2]]),"",VLOOKUP(H2347,Homologación!$A:$B,2,0)),"")</f>
        <v/>
      </c>
    </row>
    <row r="2348" spans="1:16" x14ac:dyDescent="0.25">
      <c r="A2348" s="4" t="s">
        <v>3448</v>
      </c>
      <c r="B2348" s="4" t="s">
        <v>26</v>
      </c>
      <c r="C2348" s="4" t="s">
        <v>26</v>
      </c>
      <c r="D2348" s="4" t="s">
        <v>425</v>
      </c>
      <c r="E2348" s="4" t="s">
        <v>3</v>
      </c>
      <c r="F2348" s="4" t="s">
        <v>14</v>
      </c>
      <c r="G2348" s="4" t="s">
        <v>447</v>
      </c>
      <c r="I2348" s="4" t="s">
        <v>665</v>
      </c>
      <c r="J2348" s="4">
        <v>8999990619</v>
      </c>
      <c r="K2348" s="4" t="s">
        <v>6001</v>
      </c>
      <c r="L2348" s="4" t="s">
        <v>8634</v>
      </c>
      <c r="M2348" s="4" t="s">
        <v>9393</v>
      </c>
      <c r="N2348" s="4" t="str">
        <f>VLOOKUP(F2348,Homologación!$A:$B,2,0)</f>
        <v>Ingeniería Industrial</v>
      </c>
      <c r="O2348" s="4" t="str">
        <f>IFERROR(IF(VLOOKUP(G2348,Homologación!$A:$B,2,0)=Tabla1[[#This Row],[Carrera Equivalente Uniandes 1]],"",VLOOKUP(G2348,Homologación!$A:$B,2,0)),"")</f>
        <v>Gobierno y Asuntos Públicos</v>
      </c>
      <c r="P2348" s="4" t="str">
        <f>IFERROR(IF(OR(VLOOKUP(H2348,Homologación!$A:$B,2,0)=Tabla1[[#This Row],[Carrera Equivalente Uniandes 1]],VLOOKUP(H2348,Homologación!$A:$B,2,0)=Tabla1[[#This Row],[Carrera Equivalente Uniandes 2]]),"",VLOOKUP(H2348,Homologación!$A:$B,2,0)),"")</f>
        <v/>
      </c>
    </row>
    <row r="2349" spans="1:16" x14ac:dyDescent="0.25">
      <c r="A2349" s="4" t="s">
        <v>3449</v>
      </c>
      <c r="B2349" s="4" t="s">
        <v>26</v>
      </c>
      <c r="C2349" s="4" t="s">
        <v>26</v>
      </c>
      <c r="D2349" s="4" t="s">
        <v>425</v>
      </c>
      <c r="E2349" s="4" t="s">
        <v>3</v>
      </c>
      <c r="F2349" s="4" t="s">
        <v>14</v>
      </c>
      <c r="G2349" s="4" t="s">
        <v>447</v>
      </c>
      <c r="I2349" s="4" t="s">
        <v>665</v>
      </c>
      <c r="J2349" s="4">
        <v>8999990619</v>
      </c>
      <c r="K2349" s="4" t="s">
        <v>6001</v>
      </c>
      <c r="L2349" s="4" t="s">
        <v>8635</v>
      </c>
      <c r="M2349" s="4" t="s">
        <v>9393</v>
      </c>
      <c r="N2349" s="4" t="str">
        <f>VLOOKUP(F2349,Homologación!$A:$B,2,0)</f>
        <v>Ingeniería Industrial</v>
      </c>
      <c r="O2349" s="4" t="str">
        <f>IFERROR(IF(VLOOKUP(G2349,Homologación!$A:$B,2,0)=Tabla1[[#This Row],[Carrera Equivalente Uniandes 1]],"",VLOOKUP(G2349,Homologación!$A:$B,2,0)),"")</f>
        <v>Gobierno y Asuntos Públicos</v>
      </c>
      <c r="P2349" s="4" t="str">
        <f>IFERROR(IF(OR(VLOOKUP(H2349,Homologación!$A:$B,2,0)=Tabla1[[#This Row],[Carrera Equivalente Uniandes 1]],VLOOKUP(H2349,Homologación!$A:$B,2,0)=Tabla1[[#This Row],[Carrera Equivalente Uniandes 2]]),"",VLOOKUP(H2349,Homologación!$A:$B,2,0)),"")</f>
        <v/>
      </c>
    </row>
    <row r="2350" spans="1:16" x14ac:dyDescent="0.25">
      <c r="A2350" s="4" t="s">
        <v>3450</v>
      </c>
      <c r="B2350" s="4" t="s">
        <v>26</v>
      </c>
      <c r="C2350" s="4" t="s">
        <v>26</v>
      </c>
      <c r="D2350" s="4" t="s">
        <v>425</v>
      </c>
      <c r="E2350" s="4" t="s">
        <v>3</v>
      </c>
      <c r="F2350" s="4" t="s">
        <v>14</v>
      </c>
      <c r="G2350" s="4" t="s">
        <v>29</v>
      </c>
      <c r="H2350" s="4" t="s">
        <v>447</v>
      </c>
      <c r="I2350" s="4" t="s">
        <v>665</v>
      </c>
      <c r="J2350" s="4">
        <v>8999990619</v>
      </c>
      <c r="K2350" s="4" t="s">
        <v>6002</v>
      </c>
      <c r="L2350" s="4" t="s">
        <v>8636</v>
      </c>
      <c r="M2350" s="4" t="s">
        <v>9393</v>
      </c>
      <c r="N2350" s="4" t="str">
        <f>VLOOKUP(F2350,Homologación!$A:$B,2,0)</f>
        <v>Ingeniería Industrial</v>
      </c>
      <c r="O2350" s="4" t="str">
        <f>IFERROR(IF(VLOOKUP(G2350,Homologación!$A:$B,2,0)=Tabla1[[#This Row],[Carrera Equivalente Uniandes 1]],"",VLOOKUP(G2350,Homologación!$A:$B,2,0)),"")</f>
        <v>Ingeniería de Sistemas y Computación</v>
      </c>
      <c r="P2350" s="4" t="str">
        <f>IFERROR(IF(OR(VLOOKUP(H2350,Homologación!$A:$B,2,0)=Tabla1[[#This Row],[Carrera Equivalente Uniandes 1]],VLOOKUP(H2350,Homologación!$A:$B,2,0)=Tabla1[[#This Row],[Carrera Equivalente Uniandes 2]]),"",VLOOKUP(H2350,Homologación!$A:$B,2,0)),"")</f>
        <v>Gobierno y Asuntos Públicos</v>
      </c>
    </row>
    <row r="2351" spans="1:16" x14ac:dyDescent="0.25">
      <c r="A2351" s="4" t="s">
        <v>3451</v>
      </c>
      <c r="B2351" s="4" t="s">
        <v>26</v>
      </c>
      <c r="C2351" s="4" t="s">
        <v>26</v>
      </c>
      <c r="D2351" s="4" t="s">
        <v>425</v>
      </c>
      <c r="E2351" s="4" t="s">
        <v>3</v>
      </c>
      <c r="F2351" s="4" t="s">
        <v>29</v>
      </c>
      <c r="I2351" s="4" t="s">
        <v>665</v>
      </c>
      <c r="J2351" s="4">
        <v>8999990619</v>
      </c>
      <c r="K2351" s="4" t="s">
        <v>6003</v>
      </c>
      <c r="L2351" s="4" t="s">
        <v>8637</v>
      </c>
      <c r="M2351" s="4" t="s">
        <v>9393</v>
      </c>
      <c r="N2351" s="4" t="str">
        <f>VLOOKUP(F2351,Homologación!$A:$B,2,0)</f>
        <v>Ingeniería de Sistemas y Computación</v>
      </c>
      <c r="O2351" s="4" t="str">
        <f>IFERROR(IF(VLOOKUP(G2351,Homologación!$A:$B,2,0)=Tabla1[[#This Row],[Carrera Equivalente Uniandes 1]],"",VLOOKUP(G2351,Homologación!$A:$B,2,0)),"")</f>
        <v/>
      </c>
      <c r="P2351" s="4" t="str">
        <f>IFERROR(IF(OR(VLOOKUP(H2351,Homologación!$A:$B,2,0)=Tabla1[[#This Row],[Carrera Equivalente Uniandes 1]],VLOOKUP(H2351,Homologación!$A:$B,2,0)=Tabla1[[#This Row],[Carrera Equivalente Uniandes 2]]),"",VLOOKUP(H2351,Homologación!$A:$B,2,0)),"")</f>
        <v/>
      </c>
    </row>
    <row r="2352" spans="1:16" x14ac:dyDescent="0.25">
      <c r="A2352" s="4" t="s">
        <v>3452</v>
      </c>
      <c r="B2352" s="4" t="s">
        <v>26</v>
      </c>
      <c r="C2352" s="4" t="s">
        <v>26</v>
      </c>
      <c r="D2352" s="4" t="s">
        <v>425</v>
      </c>
      <c r="E2352" s="4" t="s">
        <v>3</v>
      </c>
      <c r="F2352" s="4" t="s">
        <v>39</v>
      </c>
      <c r="I2352" s="4" t="s">
        <v>665</v>
      </c>
      <c r="J2352" s="4">
        <v>8999990619</v>
      </c>
      <c r="K2352" s="4" t="s">
        <v>912</v>
      </c>
      <c r="L2352" s="4" t="s">
        <v>8638</v>
      </c>
      <c r="M2352" s="4" t="s">
        <v>9393</v>
      </c>
      <c r="N2352" s="4" t="str">
        <f>VLOOKUP(F2352,Homologación!$A:$B,2,0)</f>
        <v>Contaduría Internacional</v>
      </c>
      <c r="O2352" s="4" t="str">
        <f>IFERROR(IF(VLOOKUP(G2352,Homologación!$A:$B,2,0)=Tabla1[[#This Row],[Carrera Equivalente Uniandes 1]],"",VLOOKUP(G2352,Homologación!$A:$B,2,0)),"")</f>
        <v/>
      </c>
      <c r="P2352" s="4" t="str">
        <f>IFERROR(IF(OR(VLOOKUP(H2352,Homologación!$A:$B,2,0)=Tabla1[[#This Row],[Carrera Equivalente Uniandes 1]],VLOOKUP(H2352,Homologación!$A:$B,2,0)=Tabla1[[#This Row],[Carrera Equivalente Uniandes 2]]),"",VLOOKUP(H2352,Homologación!$A:$B,2,0)),"")</f>
        <v/>
      </c>
    </row>
    <row r="2353" spans="1:16" x14ac:dyDescent="0.25">
      <c r="A2353" s="4" t="s">
        <v>3453</v>
      </c>
      <c r="B2353" s="4" t="s">
        <v>26</v>
      </c>
      <c r="C2353" s="4" t="s">
        <v>26</v>
      </c>
      <c r="D2353" s="4" t="s">
        <v>425</v>
      </c>
      <c r="E2353" s="4" t="s">
        <v>3</v>
      </c>
      <c r="F2353" s="4" t="s">
        <v>20</v>
      </c>
      <c r="G2353" s="4" t="s">
        <v>21</v>
      </c>
      <c r="I2353" s="4" t="s">
        <v>665</v>
      </c>
      <c r="J2353" s="4">
        <v>8999990619</v>
      </c>
      <c r="K2353" s="4" t="s">
        <v>853</v>
      </c>
      <c r="L2353" s="4" t="s">
        <v>8639</v>
      </c>
      <c r="M2353" s="4" t="s">
        <v>9393</v>
      </c>
      <c r="N2353" s="4" t="str">
        <f>VLOOKUP(F2353,Homologación!$A:$B,2,0)</f>
        <v>Derecho</v>
      </c>
      <c r="O2353" s="4" t="str">
        <f>IFERROR(IF(VLOOKUP(G2353,Homologación!$A:$B,2,0)=Tabla1[[#This Row],[Carrera Equivalente Uniandes 1]],"",VLOOKUP(G2353,Homologación!$A:$B,2,0)),"")</f>
        <v/>
      </c>
      <c r="P2353" s="4" t="str">
        <f>IFERROR(IF(OR(VLOOKUP(H2353,Homologación!$A:$B,2,0)=Tabla1[[#This Row],[Carrera Equivalente Uniandes 1]],VLOOKUP(H2353,Homologación!$A:$B,2,0)=Tabla1[[#This Row],[Carrera Equivalente Uniandes 2]]),"",VLOOKUP(H2353,Homologación!$A:$B,2,0)),"")</f>
        <v/>
      </c>
    </row>
    <row r="2354" spans="1:16" x14ac:dyDescent="0.25">
      <c r="A2354" s="4" t="s">
        <v>3454</v>
      </c>
      <c r="B2354" s="4" t="s">
        <v>26</v>
      </c>
      <c r="C2354" s="4" t="s">
        <v>26</v>
      </c>
      <c r="D2354" s="4" t="s">
        <v>425</v>
      </c>
      <c r="E2354" s="4" t="s">
        <v>3</v>
      </c>
      <c r="F2354" s="4" t="s">
        <v>447</v>
      </c>
      <c r="I2354" s="4" t="s">
        <v>665</v>
      </c>
      <c r="J2354" s="4">
        <v>8999990619</v>
      </c>
      <c r="K2354" s="4" t="s">
        <v>5996</v>
      </c>
      <c r="L2354" s="4" t="s">
        <v>8640</v>
      </c>
      <c r="M2354" s="4" t="s">
        <v>9393</v>
      </c>
      <c r="N2354" s="4" t="str">
        <f>VLOOKUP(F2354,Homologación!$A:$B,2,0)</f>
        <v>Gobierno y Asuntos Públicos</v>
      </c>
      <c r="O2354" s="4" t="str">
        <f>IFERROR(IF(VLOOKUP(G2354,Homologación!$A:$B,2,0)=Tabla1[[#This Row],[Carrera Equivalente Uniandes 1]],"",VLOOKUP(G2354,Homologación!$A:$B,2,0)),"")</f>
        <v/>
      </c>
      <c r="P2354" s="4" t="str">
        <f>IFERROR(IF(OR(VLOOKUP(H2354,Homologación!$A:$B,2,0)=Tabla1[[#This Row],[Carrera Equivalente Uniandes 1]],VLOOKUP(H2354,Homologación!$A:$B,2,0)=Tabla1[[#This Row],[Carrera Equivalente Uniandes 2]]),"",VLOOKUP(H2354,Homologación!$A:$B,2,0)),"")</f>
        <v/>
      </c>
    </row>
    <row r="2355" spans="1:16" x14ac:dyDescent="0.25">
      <c r="A2355" s="4" t="s">
        <v>3455</v>
      </c>
      <c r="B2355" s="4" t="s">
        <v>48</v>
      </c>
      <c r="C2355" s="4" t="s">
        <v>329</v>
      </c>
      <c r="D2355" s="4" t="s">
        <v>4363</v>
      </c>
      <c r="E2355" s="4" t="s">
        <v>9572</v>
      </c>
      <c r="F2355" s="4" t="s">
        <v>449</v>
      </c>
      <c r="G2355" s="4" t="s">
        <v>46</v>
      </c>
      <c r="I2355" s="4" t="s">
        <v>4469</v>
      </c>
      <c r="J2355" s="4">
        <v>8220009948</v>
      </c>
      <c r="K2355" s="4" t="s">
        <v>5554</v>
      </c>
      <c r="L2355" s="4" t="s">
        <v>8641</v>
      </c>
      <c r="M2355" s="4" t="s">
        <v>1095</v>
      </c>
      <c r="N2355" s="4" t="str">
        <f>VLOOKUP(F2355,Homologación!$A:$B,2,0)</f>
        <v>Ingeniería Biomédica</v>
      </c>
      <c r="O2355" s="4" t="str">
        <f>IFERROR(IF(VLOOKUP(G2355,Homologación!$A:$B,2,0)=Tabla1[[#This Row],[Carrera Equivalente Uniandes 1]],"",VLOOKUP(G2355,Homologación!$A:$B,2,0)),"")</f>
        <v/>
      </c>
      <c r="P2355" s="4" t="str">
        <f>IFERROR(IF(OR(VLOOKUP(H2355,Homologación!$A:$B,2,0)=Tabla1[[#This Row],[Carrera Equivalente Uniandes 1]],VLOOKUP(H2355,Homologación!$A:$B,2,0)=Tabla1[[#This Row],[Carrera Equivalente Uniandes 2]]),"",VLOOKUP(H2355,Homologación!$A:$B,2,0)),"")</f>
        <v/>
      </c>
    </row>
    <row r="2356" spans="1:16" x14ac:dyDescent="0.25">
      <c r="A2356" s="4" t="s">
        <v>3456</v>
      </c>
      <c r="B2356" s="4" t="s">
        <v>48</v>
      </c>
      <c r="C2356" s="4" t="s">
        <v>329</v>
      </c>
      <c r="D2356" s="4" t="s">
        <v>4363</v>
      </c>
      <c r="E2356" s="4" t="s">
        <v>9572</v>
      </c>
      <c r="F2356" s="4" t="s">
        <v>39</v>
      </c>
      <c r="G2356" s="4" t="s">
        <v>32</v>
      </c>
      <c r="I2356" s="4" t="s">
        <v>4469</v>
      </c>
      <c r="J2356" s="4">
        <v>8220009948</v>
      </c>
      <c r="K2356" s="4" t="s">
        <v>6004</v>
      </c>
      <c r="L2356" s="4" t="s">
        <v>8642</v>
      </c>
      <c r="M2356" s="4" t="s">
        <v>1095</v>
      </c>
      <c r="N2356" s="4" t="str">
        <f>VLOOKUP(F2356,Homologación!$A:$B,2,0)</f>
        <v>Contaduría Internacional</v>
      </c>
      <c r="O2356" s="4" t="str">
        <f>IFERROR(IF(VLOOKUP(G2356,Homologación!$A:$B,2,0)=Tabla1[[#This Row],[Carrera Equivalente Uniandes 1]],"",VLOOKUP(G2356,Homologación!$A:$B,2,0)),"")</f>
        <v/>
      </c>
      <c r="P2356" s="4" t="str">
        <f>IFERROR(IF(OR(VLOOKUP(H2356,Homologación!$A:$B,2,0)=Tabla1[[#This Row],[Carrera Equivalente Uniandes 1]],VLOOKUP(H2356,Homologación!$A:$B,2,0)=Tabla1[[#This Row],[Carrera Equivalente Uniandes 2]]),"",VLOOKUP(H2356,Homologación!$A:$B,2,0)),"")</f>
        <v/>
      </c>
    </row>
    <row r="2357" spans="1:16" x14ac:dyDescent="0.25">
      <c r="A2357" s="4" t="s">
        <v>3457</v>
      </c>
      <c r="B2357" s="4" t="s">
        <v>48</v>
      </c>
      <c r="C2357" s="4" t="s">
        <v>329</v>
      </c>
      <c r="D2357" s="4" t="s">
        <v>4363</v>
      </c>
      <c r="E2357" s="4" t="s">
        <v>9572</v>
      </c>
      <c r="F2357" s="4" t="s">
        <v>15</v>
      </c>
      <c r="G2357" s="4" t="s">
        <v>122</v>
      </c>
      <c r="I2357" s="4" t="s">
        <v>4469</v>
      </c>
      <c r="J2357" s="4">
        <v>8220009948</v>
      </c>
      <c r="K2357" s="4" t="s">
        <v>6005</v>
      </c>
      <c r="L2357" s="4" t="s">
        <v>8643</v>
      </c>
      <c r="M2357" s="4" t="s">
        <v>1095</v>
      </c>
      <c r="N2357" s="4" t="str">
        <f>VLOOKUP(F2357,Homologación!$A:$B,2,0)</f>
        <v>Administración</v>
      </c>
      <c r="O2357" s="4" t="str">
        <f>IFERROR(IF(VLOOKUP(G2357,Homologación!$A:$B,2,0)=Tabla1[[#This Row],[Carrera Equivalente Uniandes 1]],"",VLOOKUP(G2357,Homologación!$A:$B,2,0)),"")</f>
        <v/>
      </c>
      <c r="P2357" s="4" t="str">
        <f>IFERROR(IF(OR(VLOOKUP(H2357,Homologación!$A:$B,2,0)=Tabla1[[#This Row],[Carrera Equivalente Uniandes 1]],VLOOKUP(H2357,Homologación!$A:$B,2,0)=Tabla1[[#This Row],[Carrera Equivalente Uniandes 2]]),"",VLOOKUP(H2357,Homologación!$A:$B,2,0)),"")</f>
        <v/>
      </c>
    </row>
    <row r="2358" spans="1:16" x14ac:dyDescent="0.25">
      <c r="A2358" s="4" t="s">
        <v>3458</v>
      </c>
      <c r="B2358" s="4" t="s">
        <v>89</v>
      </c>
      <c r="C2358" s="4" t="s">
        <v>88</v>
      </c>
      <c r="D2358" s="4" t="s">
        <v>426</v>
      </c>
      <c r="E2358" s="4" t="s">
        <v>9572</v>
      </c>
      <c r="F2358" s="4" t="s">
        <v>19</v>
      </c>
      <c r="I2358" s="4" t="s">
        <v>282</v>
      </c>
      <c r="J2358" s="4">
        <v>8002158072</v>
      </c>
      <c r="K2358" s="4" t="s">
        <v>6006</v>
      </c>
      <c r="L2358" s="4" t="s">
        <v>8644</v>
      </c>
      <c r="M2358" s="4" t="s">
        <v>1095</v>
      </c>
      <c r="N2358" s="4" t="str">
        <f>VLOOKUP(F2358,Homologación!$A:$B,2,0)</f>
        <v>Administración</v>
      </c>
      <c r="O2358" s="4" t="str">
        <f>IFERROR(IF(VLOOKUP(G2358,Homologación!$A:$B,2,0)=Tabla1[[#This Row],[Carrera Equivalente Uniandes 1]],"",VLOOKUP(G2358,Homologación!$A:$B,2,0)),"")</f>
        <v/>
      </c>
      <c r="P2358" s="4" t="str">
        <f>IFERROR(IF(OR(VLOOKUP(H2358,Homologación!$A:$B,2,0)=Tabla1[[#This Row],[Carrera Equivalente Uniandes 1]],VLOOKUP(H2358,Homologación!$A:$B,2,0)=Tabla1[[#This Row],[Carrera Equivalente Uniandes 2]]),"",VLOOKUP(H2358,Homologación!$A:$B,2,0)),"")</f>
        <v/>
      </c>
    </row>
    <row r="2359" spans="1:16" x14ac:dyDescent="0.25">
      <c r="A2359" s="4" t="s">
        <v>3459</v>
      </c>
      <c r="B2359" s="4" t="s">
        <v>89</v>
      </c>
      <c r="C2359" s="4" t="s">
        <v>88</v>
      </c>
      <c r="D2359" s="4" t="s">
        <v>426</v>
      </c>
      <c r="E2359" s="4" t="s">
        <v>9572</v>
      </c>
      <c r="F2359" s="4" t="s">
        <v>19</v>
      </c>
      <c r="I2359" s="4" t="s">
        <v>282</v>
      </c>
      <c r="J2359" s="4">
        <v>8002158072</v>
      </c>
      <c r="K2359" s="4" t="s">
        <v>6006</v>
      </c>
      <c r="L2359" s="4" t="s">
        <v>8644</v>
      </c>
      <c r="M2359" s="4" t="s">
        <v>1095</v>
      </c>
      <c r="N2359" s="4" t="str">
        <f>VLOOKUP(F2359,Homologación!$A:$B,2,0)</f>
        <v>Administración</v>
      </c>
      <c r="O2359" s="4" t="str">
        <f>IFERROR(IF(VLOOKUP(G2359,Homologación!$A:$B,2,0)=Tabla1[[#This Row],[Carrera Equivalente Uniandes 1]],"",VLOOKUP(G2359,Homologación!$A:$B,2,0)),"")</f>
        <v/>
      </c>
      <c r="P2359" s="4" t="str">
        <f>IFERROR(IF(OR(VLOOKUP(H2359,Homologación!$A:$B,2,0)=Tabla1[[#This Row],[Carrera Equivalente Uniandes 1]],VLOOKUP(H2359,Homologación!$A:$B,2,0)=Tabla1[[#This Row],[Carrera Equivalente Uniandes 2]]),"",VLOOKUP(H2359,Homologación!$A:$B,2,0)),"")</f>
        <v/>
      </c>
    </row>
    <row r="2360" spans="1:16" x14ac:dyDescent="0.25">
      <c r="A2360" s="4" t="s">
        <v>3460</v>
      </c>
      <c r="B2360" s="4" t="s">
        <v>89</v>
      </c>
      <c r="C2360" s="4" t="s">
        <v>88</v>
      </c>
      <c r="D2360" s="4" t="s">
        <v>426</v>
      </c>
      <c r="E2360" s="4" t="s">
        <v>3</v>
      </c>
      <c r="F2360" s="4" t="s">
        <v>9545</v>
      </c>
      <c r="I2360" s="4" t="s">
        <v>282</v>
      </c>
      <c r="J2360" s="4">
        <v>8002158072</v>
      </c>
      <c r="K2360" s="4" t="s">
        <v>6007</v>
      </c>
      <c r="L2360" s="4" t="s">
        <v>8645</v>
      </c>
      <c r="M2360" s="4" t="s">
        <v>1095</v>
      </c>
      <c r="N2360" s="4" t="str">
        <f>VLOOKUP(F2360,Homologación!$A:$B,2,0)</f>
        <v>Ingeniería Civil</v>
      </c>
      <c r="O2360" s="4" t="str">
        <f>IFERROR(IF(VLOOKUP(G2360,Homologación!$A:$B,2,0)=Tabla1[[#This Row],[Carrera Equivalente Uniandes 1]],"",VLOOKUP(G2360,Homologación!$A:$B,2,0)),"")</f>
        <v/>
      </c>
      <c r="P2360" s="4" t="str">
        <f>IFERROR(IF(OR(VLOOKUP(H2360,Homologación!$A:$B,2,0)=Tabla1[[#This Row],[Carrera Equivalente Uniandes 1]],VLOOKUP(H2360,Homologación!$A:$B,2,0)=Tabla1[[#This Row],[Carrera Equivalente Uniandes 2]]),"",VLOOKUP(H2360,Homologación!$A:$B,2,0)),"")</f>
        <v/>
      </c>
    </row>
    <row r="2361" spans="1:16" x14ac:dyDescent="0.25">
      <c r="A2361" s="4" t="s">
        <v>3461</v>
      </c>
      <c r="B2361" s="4" t="s">
        <v>2</v>
      </c>
      <c r="C2361" s="4" t="s">
        <v>238</v>
      </c>
      <c r="D2361" s="4" t="s">
        <v>6</v>
      </c>
      <c r="E2361" s="4" t="s">
        <v>9</v>
      </c>
      <c r="F2361" s="4" t="s">
        <v>44</v>
      </c>
      <c r="G2361" s="4" t="s">
        <v>18</v>
      </c>
      <c r="I2361" s="4" t="s">
        <v>746</v>
      </c>
      <c r="J2361" s="4">
        <v>8909842957</v>
      </c>
      <c r="K2361" s="4" t="s">
        <v>4533</v>
      </c>
      <c r="L2361" s="4" t="s">
        <v>8646</v>
      </c>
      <c r="M2361" s="4" t="s">
        <v>1095</v>
      </c>
      <c r="N2361" s="4" t="str">
        <f>VLOOKUP(F2361,Homologación!$A:$B,2,0)</f>
        <v>Administración</v>
      </c>
      <c r="O2361" s="4" t="str">
        <f>IFERROR(IF(VLOOKUP(G2361,Homologación!$A:$B,2,0)=Tabla1[[#This Row],[Carrera Equivalente Uniandes 1]],"",VLOOKUP(G2361,Homologación!$A:$B,2,0)),"")</f>
        <v>Historia</v>
      </c>
      <c r="P2361" s="4" t="str">
        <f>IFERROR(IF(OR(VLOOKUP(H2361,Homologación!$A:$B,2,0)=Tabla1[[#This Row],[Carrera Equivalente Uniandes 1]],VLOOKUP(H2361,Homologación!$A:$B,2,0)=Tabla1[[#This Row],[Carrera Equivalente Uniandes 2]]),"",VLOOKUP(H2361,Homologación!$A:$B,2,0)),"")</f>
        <v/>
      </c>
    </row>
    <row r="2362" spans="1:16" x14ac:dyDescent="0.25">
      <c r="A2362" s="4" t="s">
        <v>3462</v>
      </c>
      <c r="B2362" s="4" t="s">
        <v>2</v>
      </c>
      <c r="C2362" s="4" t="s">
        <v>238</v>
      </c>
      <c r="D2362" s="4" t="s">
        <v>6</v>
      </c>
      <c r="E2362" s="4" t="s">
        <v>9</v>
      </c>
      <c r="F2362" s="4" t="s">
        <v>44</v>
      </c>
      <c r="G2362" s="4" t="s">
        <v>18</v>
      </c>
      <c r="I2362" s="4" t="s">
        <v>746</v>
      </c>
      <c r="J2362" s="4">
        <v>8909842957</v>
      </c>
      <c r="K2362" s="4" t="s">
        <v>4533</v>
      </c>
      <c r="L2362" s="4" t="s">
        <v>8646</v>
      </c>
      <c r="M2362" s="4" t="s">
        <v>1095</v>
      </c>
      <c r="N2362" s="4" t="str">
        <f>VLOOKUP(F2362,Homologación!$A:$B,2,0)</f>
        <v>Administración</v>
      </c>
      <c r="O2362" s="4" t="str">
        <f>IFERROR(IF(VLOOKUP(G2362,Homologación!$A:$B,2,0)=Tabla1[[#This Row],[Carrera Equivalente Uniandes 1]],"",VLOOKUP(G2362,Homologación!$A:$B,2,0)),"")</f>
        <v>Historia</v>
      </c>
      <c r="P2362" s="4" t="str">
        <f>IFERROR(IF(OR(VLOOKUP(H2362,Homologación!$A:$B,2,0)=Tabla1[[#This Row],[Carrera Equivalente Uniandes 1]],VLOOKUP(H2362,Homologación!$A:$B,2,0)=Tabla1[[#This Row],[Carrera Equivalente Uniandes 2]]),"",VLOOKUP(H2362,Homologación!$A:$B,2,0)),"")</f>
        <v/>
      </c>
    </row>
    <row r="2363" spans="1:16" x14ac:dyDescent="0.25">
      <c r="A2363" s="4" t="s">
        <v>3463</v>
      </c>
      <c r="B2363" s="4" t="s">
        <v>2</v>
      </c>
      <c r="C2363" s="4" t="s">
        <v>238</v>
      </c>
      <c r="D2363" s="4" t="s">
        <v>6</v>
      </c>
      <c r="E2363" s="4" t="s">
        <v>9</v>
      </c>
      <c r="F2363" s="4" t="s">
        <v>44</v>
      </c>
      <c r="G2363" s="4" t="s">
        <v>18</v>
      </c>
      <c r="I2363" s="4" t="s">
        <v>746</v>
      </c>
      <c r="J2363" s="4">
        <v>8909842957</v>
      </c>
      <c r="K2363" s="4" t="s">
        <v>4533</v>
      </c>
      <c r="L2363" s="4" t="s">
        <v>8647</v>
      </c>
      <c r="M2363" s="4" t="s">
        <v>1095</v>
      </c>
      <c r="N2363" s="4" t="str">
        <f>VLOOKUP(F2363,Homologación!$A:$B,2,0)</f>
        <v>Administración</v>
      </c>
      <c r="O2363" s="4" t="str">
        <f>IFERROR(IF(VLOOKUP(G2363,Homologación!$A:$B,2,0)=Tabla1[[#This Row],[Carrera Equivalente Uniandes 1]],"",VLOOKUP(G2363,Homologación!$A:$B,2,0)),"")</f>
        <v>Historia</v>
      </c>
      <c r="P2363" s="4" t="str">
        <f>IFERROR(IF(OR(VLOOKUP(H2363,Homologación!$A:$B,2,0)=Tabla1[[#This Row],[Carrera Equivalente Uniandes 1]],VLOOKUP(H2363,Homologación!$A:$B,2,0)=Tabla1[[#This Row],[Carrera Equivalente Uniandes 2]]),"",VLOOKUP(H2363,Homologación!$A:$B,2,0)),"")</f>
        <v/>
      </c>
    </row>
    <row r="2364" spans="1:16" x14ac:dyDescent="0.25">
      <c r="A2364" s="4" t="s">
        <v>3464</v>
      </c>
      <c r="B2364" s="4" t="s">
        <v>2</v>
      </c>
      <c r="C2364" s="4" t="s">
        <v>238</v>
      </c>
      <c r="D2364" s="4" t="s">
        <v>6</v>
      </c>
      <c r="E2364" s="4" t="s">
        <v>9</v>
      </c>
      <c r="F2364" s="4" t="s">
        <v>44</v>
      </c>
      <c r="G2364" s="4" t="s">
        <v>18</v>
      </c>
      <c r="I2364" s="4" t="s">
        <v>746</v>
      </c>
      <c r="J2364" s="4">
        <v>8909842957</v>
      </c>
      <c r="K2364" s="4" t="s">
        <v>4533</v>
      </c>
      <c r="L2364" s="4" t="s">
        <v>8646</v>
      </c>
      <c r="M2364" s="4" t="s">
        <v>1095</v>
      </c>
      <c r="N2364" s="4" t="str">
        <f>VLOOKUP(F2364,Homologación!$A:$B,2,0)</f>
        <v>Administración</v>
      </c>
      <c r="O2364" s="4" t="str">
        <f>IFERROR(IF(VLOOKUP(G2364,Homologación!$A:$B,2,0)=Tabla1[[#This Row],[Carrera Equivalente Uniandes 1]],"",VLOOKUP(G2364,Homologación!$A:$B,2,0)),"")</f>
        <v>Historia</v>
      </c>
      <c r="P2364" s="4" t="str">
        <f>IFERROR(IF(OR(VLOOKUP(H2364,Homologación!$A:$B,2,0)=Tabla1[[#This Row],[Carrera Equivalente Uniandes 1]],VLOOKUP(H2364,Homologación!$A:$B,2,0)=Tabla1[[#This Row],[Carrera Equivalente Uniandes 2]]),"",VLOOKUP(H2364,Homologación!$A:$B,2,0)),"")</f>
        <v/>
      </c>
    </row>
    <row r="2365" spans="1:16" x14ac:dyDescent="0.25">
      <c r="A2365" s="4" t="s">
        <v>3465</v>
      </c>
      <c r="B2365" s="4" t="s">
        <v>2</v>
      </c>
      <c r="C2365" s="4" t="s">
        <v>238</v>
      </c>
      <c r="D2365" s="4" t="s">
        <v>6</v>
      </c>
      <c r="E2365" s="4" t="s">
        <v>9</v>
      </c>
      <c r="F2365" s="4" t="s">
        <v>44</v>
      </c>
      <c r="G2365" s="4" t="s">
        <v>18</v>
      </c>
      <c r="I2365" s="4" t="s">
        <v>746</v>
      </c>
      <c r="J2365" s="4">
        <v>8909842957</v>
      </c>
      <c r="K2365" s="4" t="s">
        <v>6008</v>
      </c>
      <c r="L2365" s="4" t="s">
        <v>8648</v>
      </c>
      <c r="M2365" s="4" t="s">
        <v>1095</v>
      </c>
      <c r="N2365" s="4" t="str">
        <f>VLOOKUP(F2365,Homologación!$A:$B,2,0)</f>
        <v>Administración</v>
      </c>
      <c r="O2365" s="4" t="str">
        <f>IFERROR(IF(VLOOKUP(G2365,Homologación!$A:$B,2,0)=Tabla1[[#This Row],[Carrera Equivalente Uniandes 1]],"",VLOOKUP(G2365,Homologación!$A:$B,2,0)),"")</f>
        <v>Historia</v>
      </c>
      <c r="P2365" s="4" t="str">
        <f>IFERROR(IF(OR(VLOOKUP(H2365,Homologación!$A:$B,2,0)=Tabla1[[#This Row],[Carrera Equivalente Uniandes 1]],VLOOKUP(H2365,Homologación!$A:$B,2,0)=Tabla1[[#This Row],[Carrera Equivalente Uniandes 2]]),"",VLOOKUP(H2365,Homologación!$A:$B,2,0)),"")</f>
        <v/>
      </c>
    </row>
    <row r="2366" spans="1:16" x14ac:dyDescent="0.25">
      <c r="A2366" s="4" t="s">
        <v>3466</v>
      </c>
      <c r="B2366" s="4" t="s">
        <v>4300</v>
      </c>
      <c r="C2366" s="4" t="s">
        <v>4306</v>
      </c>
      <c r="D2366" s="4" t="s">
        <v>4370</v>
      </c>
      <c r="E2366" s="4" t="s">
        <v>3</v>
      </c>
      <c r="F2366" s="4" t="s">
        <v>15</v>
      </c>
      <c r="G2366" s="4" t="s">
        <v>14</v>
      </c>
      <c r="H2366" s="4" t="s">
        <v>38</v>
      </c>
      <c r="I2366" s="4" t="s">
        <v>640</v>
      </c>
      <c r="J2366" s="4">
        <v>9003360047</v>
      </c>
      <c r="K2366" s="4" t="s">
        <v>6009</v>
      </c>
      <c r="L2366" s="4" t="s">
        <v>8649</v>
      </c>
      <c r="M2366" s="4" t="s">
        <v>1095</v>
      </c>
      <c r="N2366" s="4" t="str">
        <f>VLOOKUP(F2366,Homologación!$A:$B,2,0)</f>
        <v>Administración</v>
      </c>
      <c r="O2366" s="4" t="str">
        <f>IFERROR(IF(VLOOKUP(G2366,Homologación!$A:$B,2,0)=Tabla1[[#This Row],[Carrera Equivalente Uniandes 1]],"",VLOOKUP(G2366,Homologación!$A:$B,2,0)),"")</f>
        <v>Ingeniería Industrial</v>
      </c>
      <c r="P2366" s="4" t="str">
        <f>IFERROR(IF(OR(VLOOKUP(H2366,Homologación!$A:$B,2,0)=Tabla1[[#This Row],[Carrera Equivalente Uniandes 1]],VLOOKUP(H2366,Homologación!$A:$B,2,0)=Tabla1[[#This Row],[Carrera Equivalente Uniandes 2]]),"",VLOOKUP(H2366,Homologación!$A:$B,2,0)),"")</f>
        <v>Economía</v>
      </c>
    </row>
    <row r="2367" spans="1:16" x14ac:dyDescent="0.25">
      <c r="A2367" s="4" t="s">
        <v>3467</v>
      </c>
      <c r="B2367" s="4" t="s">
        <v>199</v>
      </c>
      <c r="C2367" s="4" t="s">
        <v>4349</v>
      </c>
      <c r="D2367" s="4" t="s">
        <v>4373</v>
      </c>
      <c r="E2367" s="4" t="s">
        <v>9572</v>
      </c>
      <c r="F2367" s="4" t="s">
        <v>15</v>
      </c>
      <c r="G2367" s="4" t="s">
        <v>18</v>
      </c>
      <c r="H2367" s="4" t="s">
        <v>44</v>
      </c>
      <c r="I2367" s="4" t="s">
        <v>4470</v>
      </c>
      <c r="J2367" s="4">
        <v>8190013025</v>
      </c>
      <c r="K2367" s="4" t="s">
        <v>6010</v>
      </c>
      <c r="L2367" s="4" t="s">
        <v>8650</v>
      </c>
      <c r="M2367" s="4" t="s">
        <v>1095</v>
      </c>
      <c r="N2367" s="4" t="str">
        <f>VLOOKUP(F2367,Homologación!$A:$B,2,0)</f>
        <v>Administración</v>
      </c>
      <c r="O2367" s="4" t="str">
        <f>IFERROR(IF(VLOOKUP(G2367,Homologación!$A:$B,2,0)=Tabla1[[#This Row],[Carrera Equivalente Uniandes 1]],"",VLOOKUP(G2367,Homologación!$A:$B,2,0)),"")</f>
        <v>Historia</v>
      </c>
      <c r="P2367" s="4" t="str">
        <f>IFERROR(IF(OR(VLOOKUP(H2367,Homologación!$A:$B,2,0)=Tabla1[[#This Row],[Carrera Equivalente Uniandes 1]],VLOOKUP(H2367,Homologación!$A:$B,2,0)=Tabla1[[#This Row],[Carrera Equivalente Uniandes 2]]),"",VLOOKUP(H2367,Homologación!$A:$B,2,0)),"")</f>
        <v/>
      </c>
    </row>
    <row r="2368" spans="1:16" x14ac:dyDescent="0.25">
      <c r="A2368" s="4" t="s">
        <v>3468</v>
      </c>
      <c r="B2368" s="4" t="s">
        <v>199</v>
      </c>
      <c r="C2368" s="4" t="s">
        <v>4349</v>
      </c>
      <c r="D2368" s="4" t="s">
        <v>4373</v>
      </c>
      <c r="E2368" s="4" t="s">
        <v>9572</v>
      </c>
      <c r="F2368" s="4" t="s">
        <v>32</v>
      </c>
      <c r="G2368" s="4" t="s">
        <v>451</v>
      </c>
      <c r="I2368" s="4" t="s">
        <v>4470</v>
      </c>
      <c r="J2368" s="4">
        <v>8190013025</v>
      </c>
      <c r="K2368" s="4" t="s">
        <v>6011</v>
      </c>
      <c r="L2368" s="4" t="s">
        <v>8651</v>
      </c>
      <c r="M2368" s="4" t="s">
        <v>1095</v>
      </c>
      <c r="N2368" s="4" t="str">
        <f>VLOOKUP(F2368,Homologación!$A:$B,2,0)</f>
        <v>Contaduría Internacional</v>
      </c>
      <c r="O2368" s="4" t="str">
        <f>IFERROR(IF(VLOOKUP(G2368,Homologación!$A:$B,2,0)=Tabla1[[#This Row],[Carrera Equivalente Uniandes 1]],"",VLOOKUP(G2368,Homologación!$A:$B,2,0)),"")</f>
        <v/>
      </c>
      <c r="P2368" s="4" t="str">
        <f>IFERROR(IF(OR(VLOOKUP(H2368,Homologación!$A:$B,2,0)=Tabla1[[#This Row],[Carrera Equivalente Uniandes 1]],VLOOKUP(H2368,Homologación!$A:$B,2,0)=Tabla1[[#This Row],[Carrera Equivalente Uniandes 2]]),"",VLOOKUP(H2368,Homologación!$A:$B,2,0)),"")</f>
        <v/>
      </c>
    </row>
    <row r="2369" spans="1:16" x14ac:dyDescent="0.25">
      <c r="A2369" s="4" t="s">
        <v>3469</v>
      </c>
      <c r="B2369" s="4" t="s">
        <v>199</v>
      </c>
      <c r="C2369" s="4" t="s">
        <v>4349</v>
      </c>
      <c r="D2369" s="4" t="s">
        <v>4373</v>
      </c>
      <c r="E2369" s="4" t="s">
        <v>9572</v>
      </c>
      <c r="F2369" s="4" t="s">
        <v>56</v>
      </c>
      <c r="G2369" s="4" t="s">
        <v>449</v>
      </c>
      <c r="H2369" s="4" t="s">
        <v>46</v>
      </c>
      <c r="I2369" s="4" t="s">
        <v>4470</v>
      </c>
      <c r="J2369" s="4">
        <v>8190013025</v>
      </c>
      <c r="K2369" s="4" t="s">
        <v>6012</v>
      </c>
      <c r="L2369" s="4" t="s">
        <v>8652</v>
      </c>
      <c r="M2369" s="4" t="s">
        <v>1095</v>
      </c>
      <c r="N2369" s="4" t="str">
        <f>VLOOKUP(F2369,Homologación!$A:$B,2,0)</f>
        <v>Ingeniería Biomédica</v>
      </c>
      <c r="O2369" s="4" t="str">
        <f>IFERROR(IF(VLOOKUP(G2369,Homologación!$A:$B,2,0)=Tabla1[[#This Row],[Carrera Equivalente Uniandes 1]],"",VLOOKUP(G2369,Homologación!$A:$B,2,0)),"")</f>
        <v/>
      </c>
      <c r="P2369" s="4" t="str">
        <f>IFERROR(IF(OR(VLOOKUP(H2369,Homologación!$A:$B,2,0)=Tabla1[[#This Row],[Carrera Equivalente Uniandes 1]],VLOOKUP(H2369,Homologación!$A:$B,2,0)=Tabla1[[#This Row],[Carrera Equivalente Uniandes 2]]),"",VLOOKUP(H2369,Homologación!$A:$B,2,0)),"")</f>
        <v/>
      </c>
    </row>
    <row r="2370" spans="1:16" x14ac:dyDescent="0.25">
      <c r="A2370" s="4" t="s">
        <v>3470</v>
      </c>
      <c r="B2370" s="4" t="s">
        <v>199</v>
      </c>
      <c r="C2370" s="4" t="s">
        <v>4349</v>
      </c>
      <c r="D2370" s="4" t="s">
        <v>4373</v>
      </c>
      <c r="E2370" s="4" t="s">
        <v>9572</v>
      </c>
      <c r="F2370" s="4" t="s">
        <v>56</v>
      </c>
      <c r="G2370" s="4" t="s">
        <v>449</v>
      </c>
      <c r="H2370" s="4" t="s">
        <v>46</v>
      </c>
      <c r="I2370" s="4" t="s">
        <v>4470</v>
      </c>
      <c r="J2370" s="4">
        <v>8190013025</v>
      </c>
      <c r="K2370" s="4" t="s">
        <v>6012</v>
      </c>
      <c r="L2370" s="4" t="s">
        <v>8653</v>
      </c>
      <c r="M2370" s="4" t="s">
        <v>1095</v>
      </c>
      <c r="N2370" s="4" t="str">
        <f>VLOOKUP(F2370,Homologación!$A:$B,2,0)</f>
        <v>Ingeniería Biomédica</v>
      </c>
      <c r="O2370" s="4" t="str">
        <f>IFERROR(IF(VLOOKUP(G2370,Homologación!$A:$B,2,0)=Tabla1[[#This Row],[Carrera Equivalente Uniandes 1]],"",VLOOKUP(G2370,Homologación!$A:$B,2,0)),"")</f>
        <v/>
      </c>
      <c r="P2370" s="4" t="str">
        <f>IFERROR(IF(OR(VLOOKUP(H2370,Homologación!$A:$B,2,0)=Tabla1[[#This Row],[Carrera Equivalente Uniandes 1]],VLOOKUP(H2370,Homologación!$A:$B,2,0)=Tabla1[[#This Row],[Carrera Equivalente Uniandes 2]]),"",VLOOKUP(H2370,Homologación!$A:$B,2,0)),"")</f>
        <v/>
      </c>
    </row>
    <row r="2371" spans="1:16" x14ac:dyDescent="0.25">
      <c r="A2371" s="4" t="s">
        <v>3471</v>
      </c>
      <c r="B2371" s="4" t="s">
        <v>199</v>
      </c>
      <c r="C2371" s="4" t="s">
        <v>4349</v>
      </c>
      <c r="D2371" s="4" t="s">
        <v>4373</v>
      </c>
      <c r="E2371" s="4" t="s">
        <v>9572</v>
      </c>
      <c r="F2371" s="4" t="s">
        <v>56</v>
      </c>
      <c r="G2371" s="4" t="s">
        <v>449</v>
      </c>
      <c r="H2371" s="4" t="s">
        <v>46</v>
      </c>
      <c r="I2371" s="4" t="s">
        <v>4470</v>
      </c>
      <c r="J2371" s="4">
        <v>8190013025</v>
      </c>
      <c r="K2371" s="4" t="s">
        <v>6012</v>
      </c>
      <c r="L2371" s="4" t="s">
        <v>8653</v>
      </c>
      <c r="M2371" s="4" t="s">
        <v>1095</v>
      </c>
      <c r="N2371" s="4" t="str">
        <f>VLOOKUP(F2371,Homologación!$A:$B,2,0)</f>
        <v>Ingeniería Biomédica</v>
      </c>
      <c r="O2371" s="4" t="str">
        <f>IFERROR(IF(VLOOKUP(G2371,Homologación!$A:$B,2,0)=Tabla1[[#This Row],[Carrera Equivalente Uniandes 1]],"",VLOOKUP(G2371,Homologación!$A:$B,2,0)),"")</f>
        <v/>
      </c>
      <c r="P2371" s="4" t="str">
        <f>IFERROR(IF(OR(VLOOKUP(H2371,Homologación!$A:$B,2,0)=Tabla1[[#This Row],[Carrera Equivalente Uniandes 1]],VLOOKUP(H2371,Homologación!$A:$B,2,0)=Tabla1[[#This Row],[Carrera Equivalente Uniandes 2]]),"",VLOOKUP(H2371,Homologación!$A:$B,2,0)),"")</f>
        <v/>
      </c>
    </row>
    <row r="2372" spans="1:16" x14ac:dyDescent="0.25">
      <c r="A2372" s="4" t="s">
        <v>3472</v>
      </c>
      <c r="B2372" s="4" t="s">
        <v>199</v>
      </c>
      <c r="C2372" s="4" t="s">
        <v>4349</v>
      </c>
      <c r="D2372" s="4" t="s">
        <v>4373</v>
      </c>
      <c r="E2372" s="4" t="s">
        <v>9572</v>
      </c>
      <c r="F2372" s="4" t="s">
        <v>56</v>
      </c>
      <c r="G2372" s="4" t="s">
        <v>449</v>
      </c>
      <c r="H2372" s="4" t="s">
        <v>46</v>
      </c>
      <c r="I2372" s="4" t="s">
        <v>4470</v>
      </c>
      <c r="J2372" s="4">
        <v>8190013025</v>
      </c>
      <c r="K2372" s="4" t="s">
        <v>6012</v>
      </c>
      <c r="L2372" s="4" t="s">
        <v>8653</v>
      </c>
      <c r="M2372" s="4" t="s">
        <v>1095</v>
      </c>
      <c r="N2372" s="4" t="str">
        <f>VLOOKUP(F2372,Homologación!$A:$B,2,0)</f>
        <v>Ingeniería Biomédica</v>
      </c>
      <c r="O2372" s="4" t="str">
        <f>IFERROR(IF(VLOOKUP(G2372,Homologación!$A:$B,2,0)=Tabla1[[#This Row],[Carrera Equivalente Uniandes 1]],"",VLOOKUP(G2372,Homologación!$A:$B,2,0)),"")</f>
        <v/>
      </c>
      <c r="P2372" s="4" t="str">
        <f>IFERROR(IF(OR(VLOOKUP(H2372,Homologación!$A:$B,2,0)=Tabla1[[#This Row],[Carrera Equivalente Uniandes 1]],VLOOKUP(H2372,Homologación!$A:$B,2,0)=Tabla1[[#This Row],[Carrera Equivalente Uniandes 2]]),"",VLOOKUP(H2372,Homologación!$A:$B,2,0)),"")</f>
        <v/>
      </c>
    </row>
    <row r="2373" spans="1:16" x14ac:dyDescent="0.25">
      <c r="A2373" s="4" t="s">
        <v>3473</v>
      </c>
      <c r="B2373" s="4" t="s">
        <v>199</v>
      </c>
      <c r="C2373" s="4" t="s">
        <v>4349</v>
      </c>
      <c r="D2373" s="4" t="s">
        <v>4373</v>
      </c>
      <c r="E2373" s="4" t="s">
        <v>9572</v>
      </c>
      <c r="F2373" s="4" t="s">
        <v>56</v>
      </c>
      <c r="G2373" s="4" t="s">
        <v>449</v>
      </c>
      <c r="H2373" s="4" t="s">
        <v>46</v>
      </c>
      <c r="I2373" s="4" t="s">
        <v>4470</v>
      </c>
      <c r="J2373" s="4">
        <v>8190013025</v>
      </c>
      <c r="K2373" s="4" t="s">
        <v>6012</v>
      </c>
      <c r="L2373" s="4" t="s">
        <v>8653</v>
      </c>
      <c r="M2373" s="4" t="s">
        <v>1095</v>
      </c>
      <c r="N2373" s="4" t="str">
        <f>VLOOKUP(F2373,Homologación!$A:$B,2,0)</f>
        <v>Ingeniería Biomédica</v>
      </c>
      <c r="O2373" s="4" t="str">
        <f>IFERROR(IF(VLOOKUP(G2373,Homologación!$A:$B,2,0)=Tabla1[[#This Row],[Carrera Equivalente Uniandes 1]],"",VLOOKUP(G2373,Homologación!$A:$B,2,0)),"")</f>
        <v/>
      </c>
      <c r="P2373" s="4" t="str">
        <f>IFERROR(IF(OR(VLOOKUP(H2373,Homologación!$A:$B,2,0)=Tabla1[[#This Row],[Carrera Equivalente Uniandes 1]],VLOOKUP(H2373,Homologación!$A:$B,2,0)=Tabla1[[#This Row],[Carrera Equivalente Uniandes 2]]),"",VLOOKUP(H2373,Homologación!$A:$B,2,0)),"")</f>
        <v/>
      </c>
    </row>
    <row r="2374" spans="1:16" x14ac:dyDescent="0.25">
      <c r="A2374" s="4" t="s">
        <v>3474</v>
      </c>
      <c r="B2374" s="4" t="s">
        <v>199</v>
      </c>
      <c r="C2374" s="4" t="s">
        <v>4349</v>
      </c>
      <c r="D2374" s="4" t="s">
        <v>4373</v>
      </c>
      <c r="E2374" s="4" t="s">
        <v>9572</v>
      </c>
      <c r="F2374" s="4" t="s">
        <v>19</v>
      </c>
      <c r="G2374" s="4" t="s">
        <v>172</v>
      </c>
      <c r="I2374" s="4" t="s">
        <v>4470</v>
      </c>
      <c r="J2374" s="4">
        <v>8190013025</v>
      </c>
      <c r="K2374" s="4" t="s">
        <v>6013</v>
      </c>
      <c r="L2374" s="4" t="s">
        <v>8654</v>
      </c>
      <c r="M2374" s="4" t="s">
        <v>1095</v>
      </c>
      <c r="N2374" s="4" t="str">
        <f>VLOOKUP(F2374,Homologación!$A:$B,2,0)</f>
        <v>Administración</v>
      </c>
      <c r="O2374" s="4" t="str">
        <f>IFERROR(IF(VLOOKUP(G2374,Homologación!$A:$B,2,0)=Tabla1[[#This Row],[Carrera Equivalente Uniandes 1]],"",VLOOKUP(G2374,Homologación!$A:$B,2,0)),"")</f>
        <v/>
      </c>
      <c r="P2374" s="4" t="str">
        <f>IFERROR(IF(OR(VLOOKUP(H2374,Homologación!$A:$B,2,0)=Tabla1[[#This Row],[Carrera Equivalente Uniandes 1]],VLOOKUP(H2374,Homologación!$A:$B,2,0)=Tabla1[[#This Row],[Carrera Equivalente Uniandes 2]]),"",VLOOKUP(H2374,Homologación!$A:$B,2,0)),"")</f>
        <v/>
      </c>
    </row>
    <row r="2375" spans="1:16" x14ac:dyDescent="0.25">
      <c r="A2375" s="4" t="s">
        <v>3475</v>
      </c>
      <c r="B2375" s="4" t="s">
        <v>199</v>
      </c>
      <c r="C2375" s="4" t="s">
        <v>4349</v>
      </c>
      <c r="D2375" s="4" t="s">
        <v>4373</v>
      </c>
      <c r="E2375" s="4" t="s">
        <v>9572</v>
      </c>
      <c r="F2375" s="4" t="s">
        <v>19</v>
      </c>
      <c r="G2375" s="4" t="s">
        <v>172</v>
      </c>
      <c r="I2375" s="4" t="s">
        <v>4470</v>
      </c>
      <c r="J2375" s="4">
        <v>8190013025</v>
      </c>
      <c r="K2375" s="4" t="s">
        <v>6013</v>
      </c>
      <c r="L2375" s="4" t="s">
        <v>8654</v>
      </c>
      <c r="M2375" s="4" t="s">
        <v>1095</v>
      </c>
      <c r="N2375" s="4" t="str">
        <f>VLOOKUP(F2375,Homologación!$A:$B,2,0)</f>
        <v>Administración</v>
      </c>
      <c r="O2375" s="4" t="str">
        <f>IFERROR(IF(VLOOKUP(G2375,Homologación!$A:$B,2,0)=Tabla1[[#This Row],[Carrera Equivalente Uniandes 1]],"",VLOOKUP(G2375,Homologación!$A:$B,2,0)),"")</f>
        <v/>
      </c>
      <c r="P2375" s="4" t="str">
        <f>IFERROR(IF(OR(VLOOKUP(H2375,Homologación!$A:$B,2,0)=Tabla1[[#This Row],[Carrera Equivalente Uniandes 1]],VLOOKUP(H2375,Homologación!$A:$B,2,0)=Tabla1[[#This Row],[Carrera Equivalente Uniandes 2]]),"",VLOOKUP(H2375,Homologación!$A:$B,2,0)),"")</f>
        <v/>
      </c>
    </row>
    <row r="2376" spans="1:16" x14ac:dyDescent="0.25">
      <c r="A2376" s="4" t="s">
        <v>3476</v>
      </c>
      <c r="B2376" s="4" t="s">
        <v>199</v>
      </c>
      <c r="C2376" s="4" t="s">
        <v>4349</v>
      </c>
      <c r="D2376" s="4" t="s">
        <v>4373</v>
      </c>
      <c r="E2376" s="4" t="s">
        <v>9572</v>
      </c>
      <c r="F2376" s="4" t="s">
        <v>19</v>
      </c>
      <c r="G2376" s="4" t="s">
        <v>172</v>
      </c>
      <c r="I2376" s="4" t="s">
        <v>4470</v>
      </c>
      <c r="J2376" s="4">
        <v>8190013025</v>
      </c>
      <c r="K2376" s="4" t="s">
        <v>6013</v>
      </c>
      <c r="L2376" s="4" t="s">
        <v>8654</v>
      </c>
      <c r="M2376" s="4" t="s">
        <v>1095</v>
      </c>
      <c r="N2376" s="4" t="str">
        <f>VLOOKUP(F2376,Homologación!$A:$B,2,0)</f>
        <v>Administración</v>
      </c>
      <c r="O2376" s="4" t="str">
        <f>IFERROR(IF(VLOOKUP(G2376,Homologación!$A:$B,2,0)=Tabla1[[#This Row],[Carrera Equivalente Uniandes 1]],"",VLOOKUP(G2376,Homologación!$A:$B,2,0)),"")</f>
        <v/>
      </c>
      <c r="P2376" s="4" t="str">
        <f>IFERROR(IF(OR(VLOOKUP(H2376,Homologación!$A:$B,2,0)=Tabla1[[#This Row],[Carrera Equivalente Uniandes 1]],VLOOKUP(H2376,Homologación!$A:$B,2,0)=Tabla1[[#This Row],[Carrera Equivalente Uniandes 2]]),"",VLOOKUP(H2376,Homologación!$A:$B,2,0)),"")</f>
        <v/>
      </c>
    </row>
    <row r="2377" spans="1:16" x14ac:dyDescent="0.25">
      <c r="A2377" s="4" t="s">
        <v>3477</v>
      </c>
      <c r="B2377" s="4" t="s">
        <v>199</v>
      </c>
      <c r="C2377" s="4" t="s">
        <v>4349</v>
      </c>
      <c r="D2377" s="4" t="s">
        <v>4373</v>
      </c>
      <c r="E2377" s="4" t="s">
        <v>9572</v>
      </c>
      <c r="F2377" s="4" t="s">
        <v>9546</v>
      </c>
      <c r="G2377" s="4" t="s">
        <v>9547</v>
      </c>
      <c r="I2377" s="4" t="s">
        <v>4470</v>
      </c>
      <c r="J2377" s="4">
        <v>8190013025</v>
      </c>
      <c r="K2377" s="4" t="s">
        <v>6014</v>
      </c>
      <c r="L2377" s="4" t="s">
        <v>8655</v>
      </c>
      <c r="M2377" s="4" t="s">
        <v>1095</v>
      </c>
      <c r="N2377" s="4" t="str">
        <f>VLOOKUP(F2377,Homologación!$A:$B,2,0)</f>
        <v>Ingeniería Mecánica</v>
      </c>
      <c r="O2377" s="4" t="str">
        <f>IFERROR(IF(VLOOKUP(G2377,Homologación!$A:$B,2,0)=Tabla1[[#This Row],[Carrera Equivalente Uniandes 1]],"",VLOOKUP(G2377,Homologación!$A:$B,2,0)),"")</f>
        <v>Ingeniería de Sistemas y Computación</v>
      </c>
      <c r="P2377" s="4" t="str">
        <f>IFERROR(IF(OR(VLOOKUP(H2377,Homologación!$A:$B,2,0)=Tabla1[[#This Row],[Carrera Equivalente Uniandes 1]],VLOOKUP(H2377,Homologación!$A:$B,2,0)=Tabla1[[#This Row],[Carrera Equivalente Uniandes 2]]),"",VLOOKUP(H2377,Homologación!$A:$B,2,0)),"")</f>
        <v/>
      </c>
    </row>
    <row r="2378" spans="1:16" x14ac:dyDescent="0.25">
      <c r="A2378" s="4" t="s">
        <v>3478</v>
      </c>
      <c r="B2378" s="4" t="s">
        <v>199</v>
      </c>
      <c r="C2378" s="4" t="s">
        <v>4349</v>
      </c>
      <c r="D2378" s="4" t="s">
        <v>4373</v>
      </c>
      <c r="E2378" s="4" t="s">
        <v>9572</v>
      </c>
      <c r="F2378" s="4" t="s">
        <v>15</v>
      </c>
      <c r="G2378" s="4" t="s">
        <v>18</v>
      </c>
      <c r="H2378" s="4" t="s">
        <v>44</v>
      </c>
      <c r="I2378" s="4" t="s">
        <v>4470</v>
      </c>
      <c r="J2378" s="4">
        <v>8190013025</v>
      </c>
      <c r="K2378" s="4" t="s">
        <v>6010</v>
      </c>
      <c r="L2378" s="4" t="s">
        <v>8656</v>
      </c>
      <c r="M2378" s="4" t="s">
        <v>1095</v>
      </c>
      <c r="N2378" s="4" t="str">
        <f>VLOOKUP(F2378,Homologación!$A:$B,2,0)</f>
        <v>Administración</v>
      </c>
      <c r="O2378" s="4" t="str">
        <f>IFERROR(IF(VLOOKUP(G2378,Homologación!$A:$B,2,0)=Tabla1[[#This Row],[Carrera Equivalente Uniandes 1]],"",VLOOKUP(G2378,Homologación!$A:$B,2,0)),"")</f>
        <v>Historia</v>
      </c>
      <c r="P2378" s="4" t="str">
        <f>IFERROR(IF(OR(VLOOKUP(H2378,Homologación!$A:$B,2,0)=Tabla1[[#This Row],[Carrera Equivalente Uniandes 1]],VLOOKUP(H2378,Homologación!$A:$B,2,0)=Tabla1[[#This Row],[Carrera Equivalente Uniandes 2]]),"",VLOOKUP(H2378,Homologación!$A:$B,2,0)),"")</f>
        <v/>
      </c>
    </row>
    <row r="2379" spans="1:16" x14ac:dyDescent="0.25">
      <c r="A2379" s="4" t="s">
        <v>3479</v>
      </c>
      <c r="B2379" s="4" t="s">
        <v>199</v>
      </c>
      <c r="C2379" s="4" t="s">
        <v>4349</v>
      </c>
      <c r="D2379" s="4" t="s">
        <v>4373</v>
      </c>
      <c r="E2379" s="4" t="s">
        <v>9572</v>
      </c>
      <c r="F2379" s="4" t="s">
        <v>9546</v>
      </c>
      <c r="G2379" s="4" t="s">
        <v>9547</v>
      </c>
      <c r="I2379" s="4" t="s">
        <v>4470</v>
      </c>
      <c r="J2379" s="4">
        <v>8190013025</v>
      </c>
      <c r="K2379" s="4" t="s">
        <v>6014</v>
      </c>
      <c r="L2379" s="4" t="s">
        <v>8655</v>
      </c>
      <c r="M2379" s="4" t="s">
        <v>1095</v>
      </c>
      <c r="N2379" s="4" t="str">
        <f>VLOOKUP(F2379,Homologación!$A:$B,2,0)</f>
        <v>Ingeniería Mecánica</v>
      </c>
      <c r="O2379" s="4" t="str">
        <f>IFERROR(IF(VLOOKUP(G2379,Homologación!$A:$B,2,0)=Tabla1[[#This Row],[Carrera Equivalente Uniandes 1]],"",VLOOKUP(G2379,Homologación!$A:$B,2,0)),"")</f>
        <v>Ingeniería de Sistemas y Computación</v>
      </c>
      <c r="P2379" s="4" t="str">
        <f>IFERROR(IF(OR(VLOOKUP(H2379,Homologación!$A:$B,2,0)=Tabla1[[#This Row],[Carrera Equivalente Uniandes 1]],VLOOKUP(H2379,Homologación!$A:$B,2,0)=Tabla1[[#This Row],[Carrera Equivalente Uniandes 2]]),"",VLOOKUP(H2379,Homologación!$A:$B,2,0)),"")</f>
        <v/>
      </c>
    </row>
    <row r="2380" spans="1:16" x14ac:dyDescent="0.25">
      <c r="A2380" s="4" t="s">
        <v>3480</v>
      </c>
      <c r="B2380" s="4" t="s">
        <v>199</v>
      </c>
      <c r="C2380" s="4" t="s">
        <v>4349</v>
      </c>
      <c r="D2380" s="4" t="s">
        <v>4373</v>
      </c>
      <c r="E2380" s="4" t="s">
        <v>9572</v>
      </c>
      <c r="F2380" s="4" t="s">
        <v>15</v>
      </c>
      <c r="G2380" s="4" t="s">
        <v>18</v>
      </c>
      <c r="H2380" s="4" t="s">
        <v>44</v>
      </c>
      <c r="I2380" s="4" t="s">
        <v>4470</v>
      </c>
      <c r="J2380" s="4">
        <v>8190013025</v>
      </c>
      <c r="K2380" s="4" t="s">
        <v>6010</v>
      </c>
      <c r="L2380" s="4" t="s">
        <v>8657</v>
      </c>
      <c r="M2380" s="4" t="s">
        <v>1095</v>
      </c>
      <c r="N2380" s="4" t="str">
        <f>VLOOKUP(F2380,Homologación!$A:$B,2,0)</f>
        <v>Administración</v>
      </c>
      <c r="O2380" s="4" t="str">
        <f>IFERROR(IF(VLOOKUP(G2380,Homologación!$A:$B,2,0)=Tabla1[[#This Row],[Carrera Equivalente Uniandes 1]],"",VLOOKUP(G2380,Homologación!$A:$B,2,0)),"")</f>
        <v>Historia</v>
      </c>
      <c r="P2380" s="4" t="str">
        <f>IFERROR(IF(OR(VLOOKUP(H2380,Homologación!$A:$B,2,0)=Tabla1[[#This Row],[Carrera Equivalente Uniandes 1]],VLOOKUP(H2380,Homologación!$A:$B,2,0)=Tabla1[[#This Row],[Carrera Equivalente Uniandes 2]]),"",VLOOKUP(H2380,Homologación!$A:$B,2,0)),"")</f>
        <v/>
      </c>
    </row>
    <row r="2381" spans="1:16" x14ac:dyDescent="0.25">
      <c r="A2381" s="4" t="s">
        <v>3481</v>
      </c>
      <c r="B2381" s="4" t="s">
        <v>199</v>
      </c>
      <c r="C2381" s="4" t="s">
        <v>4349</v>
      </c>
      <c r="D2381" s="4" t="s">
        <v>4373</v>
      </c>
      <c r="E2381" s="4" t="s">
        <v>9572</v>
      </c>
      <c r="F2381" s="4" t="s">
        <v>15</v>
      </c>
      <c r="G2381" s="4" t="s">
        <v>18</v>
      </c>
      <c r="H2381" s="4" t="s">
        <v>44</v>
      </c>
      <c r="I2381" s="4" t="s">
        <v>4470</v>
      </c>
      <c r="J2381" s="4">
        <v>8190013025</v>
      </c>
      <c r="K2381" s="4" t="s">
        <v>6010</v>
      </c>
      <c r="L2381" s="4" t="s">
        <v>8650</v>
      </c>
      <c r="M2381" s="4" t="s">
        <v>1095</v>
      </c>
      <c r="N2381" s="4" t="str">
        <f>VLOOKUP(F2381,Homologación!$A:$B,2,0)</f>
        <v>Administración</v>
      </c>
      <c r="O2381" s="4" t="str">
        <f>IFERROR(IF(VLOOKUP(G2381,Homologación!$A:$B,2,0)=Tabla1[[#This Row],[Carrera Equivalente Uniandes 1]],"",VLOOKUP(G2381,Homologación!$A:$B,2,0)),"")</f>
        <v>Historia</v>
      </c>
      <c r="P2381" s="4" t="str">
        <f>IFERROR(IF(OR(VLOOKUP(H2381,Homologación!$A:$B,2,0)=Tabla1[[#This Row],[Carrera Equivalente Uniandes 1]],VLOOKUP(H2381,Homologación!$A:$B,2,0)=Tabla1[[#This Row],[Carrera Equivalente Uniandes 2]]),"",VLOOKUP(H2381,Homologación!$A:$B,2,0)),"")</f>
        <v/>
      </c>
    </row>
    <row r="2382" spans="1:16" x14ac:dyDescent="0.25">
      <c r="A2382" s="4" t="s">
        <v>3482</v>
      </c>
      <c r="B2382" s="4" t="s">
        <v>199</v>
      </c>
      <c r="C2382" s="4" t="s">
        <v>4349</v>
      </c>
      <c r="D2382" s="4" t="s">
        <v>4373</v>
      </c>
      <c r="E2382" s="4" t="s">
        <v>9572</v>
      </c>
      <c r="F2382" s="4" t="s">
        <v>15</v>
      </c>
      <c r="G2382" s="4" t="s">
        <v>18</v>
      </c>
      <c r="H2382" s="4" t="s">
        <v>44</v>
      </c>
      <c r="I2382" s="4" t="s">
        <v>4470</v>
      </c>
      <c r="J2382" s="4">
        <v>8190013025</v>
      </c>
      <c r="K2382" s="4" t="s">
        <v>6010</v>
      </c>
      <c r="L2382" s="4" t="s">
        <v>8650</v>
      </c>
      <c r="M2382" s="4" t="s">
        <v>1095</v>
      </c>
      <c r="N2382" s="4" t="str">
        <f>VLOOKUP(F2382,Homologación!$A:$B,2,0)</f>
        <v>Administración</v>
      </c>
      <c r="O2382" s="4" t="str">
        <f>IFERROR(IF(VLOOKUP(G2382,Homologación!$A:$B,2,0)=Tabla1[[#This Row],[Carrera Equivalente Uniandes 1]],"",VLOOKUP(G2382,Homologación!$A:$B,2,0)),"")</f>
        <v>Historia</v>
      </c>
      <c r="P2382" s="4" t="str">
        <f>IFERROR(IF(OR(VLOOKUP(H2382,Homologación!$A:$B,2,0)=Tabla1[[#This Row],[Carrera Equivalente Uniandes 1]],VLOOKUP(H2382,Homologación!$A:$B,2,0)=Tabla1[[#This Row],[Carrera Equivalente Uniandes 2]]),"",VLOOKUP(H2382,Homologación!$A:$B,2,0)),"")</f>
        <v/>
      </c>
    </row>
    <row r="2383" spans="1:16" x14ac:dyDescent="0.25">
      <c r="A2383" s="4" t="s">
        <v>3483</v>
      </c>
      <c r="B2383" s="4" t="s">
        <v>199</v>
      </c>
      <c r="C2383" s="4" t="s">
        <v>4349</v>
      </c>
      <c r="D2383" s="4" t="s">
        <v>4373</v>
      </c>
      <c r="E2383" s="4" t="s">
        <v>9572</v>
      </c>
      <c r="F2383" s="4" t="s">
        <v>32</v>
      </c>
      <c r="G2383" s="4" t="s">
        <v>451</v>
      </c>
      <c r="I2383" s="4" t="s">
        <v>4470</v>
      </c>
      <c r="J2383" s="4">
        <v>8190013025</v>
      </c>
      <c r="K2383" s="4" t="s">
        <v>6011</v>
      </c>
      <c r="L2383" s="4" t="s">
        <v>8651</v>
      </c>
      <c r="M2383" s="4" t="s">
        <v>1095</v>
      </c>
      <c r="N2383" s="4" t="str">
        <f>VLOOKUP(F2383,Homologación!$A:$B,2,0)</f>
        <v>Contaduría Internacional</v>
      </c>
      <c r="O2383" s="4" t="str">
        <f>IFERROR(IF(VLOOKUP(G2383,Homologación!$A:$B,2,0)=Tabla1[[#This Row],[Carrera Equivalente Uniandes 1]],"",VLOOKUP(G2383,Homologación!$A:$B,2,0)),"")</f>
        <v/>
      </c>
      <c r="P2383" s="4" t="str">
        <f>IFERROR(IF(OR(VLOOKUP(H2383,Homologación!$A:$B,2,0)=Tabla1[[#This Row],[Carrera Equivalente Uniandes 1]],VLOOKUP(H2383,Homologación!$A:$B,2,0)=Tabla1[[#This Row],[Carrera Equivalente Uniandes 2]]),"",VLOOKUP(H2383,Homologación!$A:$B,2,0)),"")</f>
        <v/>
      </c>
    </row>
    <row r="2384" spans="1:16" x14ac:dyDescent="0.25">
      <c r="A2384" s="4" t="s">
        <v>3484</v>
      </c>
      <c r="B2384" s="4" t="s">
        <v>199</v>
      </c>
      <c r="C2384" s="4" t="s">
        <v>4349</v>
      </c>
      <c r="D2384" s="4" t="s">
        <v>4373</v>
      </c>
      <c r="E2384" s="4" t="s">
        <v>9572</v>
      </c>
      <c r="F2384" s="4" t="s">
        <v>32</v>
      </c>
      <c r="G2384" s="4" t="s">
        <v>451</v>
      </c>
      <c r="H2384" s="4" t="s">
        <v>216</v>
      </c>
      <c r="I2384" s="4" t="s">
        <v>4470</v>
      </c>
      <c r="J2384" s="4">
        <v>8190013025</v>
      </c>
      <c r="K2384" s="4" t="s">
        <v>6011</v>
      </c>
      <c r="L2384" s="4" t="s">
        <v>8651</v>
      </c>
      <c r="M2384" s="4" t="s">
        <v>1095</v>
      </c>
      <c r="N2384" s="4" t="str">
        <f>VLOOKUP(F2384,Homologación!$A:$B,2,0)</f>
        <v>Contaduría Internacional</v>
      </c>
      <c r="O2384" s="4" t="str">
        <f>IFERROR(IF(VLOOKUP(G2384,Homologación!$A:$B,2,0)=Tabla1[[#This Row],[Carrera Equivalente Uniandes 1]],"",VLOOKUP(G2384,Homologación!$A:$B,2,0)),"")</f>
        <v/>
      </c>
      <c r="P2384" s="4" t="str">
        <f>IFERROR(IF(OR(VLOOKUP(H2384,Homologación!$A:$B,2,0)=Tabla1[[#This Row],[Carrera Equivalente Uniandes 1]],VLOOKUP(H2384,Homologación!$A:$B,2,0)=Tabla1[[#This Row],[Carrera Equivalente Uniandes 2]]),"",VLOOKUP(H2384,Homologación!$A:$B,2,0)),"")</f>
        <v>Economía</v>
      </c>
    </row>
    <row r="2385" spans="1:16" x14ac:dyDescent="0.25">
      <c r="A2385" s="4" t="s">
        <v>3485</v>
      </c>
      <c r="B2385" s="4" t="s">
        <v>199</v>
      </c>
      <c r="C2385" s="4" t="s">
        <v>4349</v>
      </c>
      <c r="D2385" s="4" t="s">
        <v>4373</v>
      </c>
      <c r="E2385" s="4" t="s">
        <v>9572</v>
      </c>
      <c r="F2385" s="4" t="s">
        <v>32</v>
      </c>
      <c r="G2385" s="4" t="s">
        <v>451</v>
      </c>
      <c r="I2385" s="4" t="s">
        <v>4470</v>
      </c>
      <c r="J2385" s="4">
        <v>8190013025</v>
      </c>
      <c r="K2385" s="4" t="s">
        <v>6011</v>
      </c>
      <c r="L2385" s="4" t="s">
        <v>8651</v>
      </c>
      <c r="M2385" s="4" t="s">
        <v>1095</v>
      </c>
      <c r="N2385" s="4" t="str">
        <f>VLOOKUP(F2385,Homologación!$A:$B,2,0)</f>
        <v>Contaduría Internacional</v>
      </c>
      <c r="O2385" s="4" t="str">
        <f>IFERROR(IF(VLOOKUP(G2385,Homologación!$A:$B,2,0)=Tabla1[[#This Row],[Carrera Equivalente Uniandes 1]],"",VLOOKUP(G2385,Homologación!$A:$B,2,0)),"")</f>
        <v/>
      </c>
      <c r="P2385" s="4" t="str">
        <f>IFERROR(IF(OR(VLOOKUP(H2385,Homologación!$A:$B,2,0)=Tabla1[[#This Row],[Carrera Equivalente Uniandes 1]],VLOOKUP(H2385,Homologación!$A:$B,2,0)=Tabla1[[#This Row],[Carrera Equivalente Uniandes 2]]),"",VLOOKUP(H2385,Homologación!$A:$B,2,0)),"")</f>
        <v/>
      </c>
    </row>
    <row r="2386" spans="1:16" x14ac:dyDescent="0.25">
      <c r="A2386" s="4" t="s">
        <v>3486</v>
      </c>
      <c r="B2386" s="4" t="s">
        <v>199</v>
      </c>
      <c r="C2386" s="4" t="s">
        <v>4349</v>
      </c>
      <c r="D2386" s="4" t="s">
        <v>4373</v>
      </c>
      <c r="E2386" s="4" t="s">
        <v>9572</v>
      </c>
      <c r="F2386" s="4" t="s">
        <v>32</v>
      </c>
      <c r="G2386" s="4" t="s">
        <v>451</v>
      </c>
      <c r="I2386" s="4" t="s">
        <v>4470</v>
      </c>
      <c r="J2386" s="4">
        <v>8190013025</v>
      </c>
      <c r="K2386" s="4" t="s">
        <v>6011</v>
      </c>
      <c r="L2386" s="4" t="s">
        <v>8651</v>
      </c>
      <c r="M2386" s="4" t="s">
        <v>1095</v>
      </c>
      <c r="N2386" s="4" t="str">
        <f>VLOOKUP(F2386,Homologación!$A:$B,2,0)</f>
        <v>Contaduría Internacional</v>
      </c>
      <c r="O2386" s="4" t="str">
        <f>IFERROR(IF(VLOOKUP(G2386,Homologación!$A:$B,2,0)=Tabla1[[#This Row],[Carrera Equivalente Uniandes 1]],"",VLOOKUP(G2386,Homologación!$A:$B,2,0)),"")</f>
        <v/>
      </c>
      <c r="P2386" s="4" t="str">
        <f>IFERROR(IF(OR(VLOOKUP(H2386,Homologación!$A:$B,2,0)=Tabla1[[#This Row],[Carrera Equivalente Uniandes 1]],VLOOKUP(H2386,Homologación!$A:$B,2,0)=Tabla1[[#This Row],[Carrera Equivalente Uniandes 2]]),"",VLOOKUP(H2386,Homologación!$A:$B,2,0)),"")</f>
        <v/>
      </c>
    </row>
    <row r="2387" spans="1:16" x14ac:dyDescent="0.25">
      <c r="A2387" s="4" t="s">
        <v>3487</v>
      </c>
      <c r="B2387" s="4" t="s">
        <v>55</v>
      </c>
      <c r="C2387" s="4" t="s">
        <v>100</v>
      </c>
      <c r="D2387" s="4" t="s">
        <v>4366</v>
      </c>
      <c r="E2387" s="4" t="s">
        <v>3</v>
      </c>
      <c r="F2387" s="4" t="s">
        <v>7</v>
      </c>
      <c r="I2387" s="4" t="s">
        <v>4471</v>
      </c>
      <c r="J2387" s="4">
        <v>8902048026</v>
      </c>
      <c r="K2387" s="4" t="s">
        <v>5981</v>
      </c>
      <c r="L2387" s="4" t="s">
        <v>8658</v>
      </c>
      <c r="M2387" s="4" t="s">
        <v>1095</v>
      </c>
      <c r="N2387" s="4" t="str">
        <f>VLOOKUP(F2387,Homologación!$A:$B,2,0)</f>
        <v>Arquitectura</v>
      </c>
      <c r="O2387" s="4" t="str">
        <f>IFERROR(IF(VLOOKUP(G2387,Homologación!$A:$B,2,0)=Tabla1[[#This Row],[Carrera Equivalente Uniandes 1]],"",VLOOKUP(G2387,Homologación!$A:$B,2,0)),"")</f>
        <v/>
      </c>
      <c r="P2387" s="4" t="str">
        <f>IFERROR(IF(OR(VLOOKUP(H2387,Homologación!$A:$B,2,0)=Tabla1[[#This Row],[Carrera Equivalente Uniandes 1]],VLOOKUP(H2387,Homologación!$A:$B,2,0)=Tabla1[[#This Row],[Carrera Equivalente Uniandes 2]]),"",VLOOKUP(H2387,Homologación!$A:$B,2,0)),"")</f>
        <v/>
      </c>
    </row>
    <row r="2388" spans="1:16" x14ac:dyDescent="0.25">
      <c r="A2388" s="4" t="s">
        <v>3488</v>
      </c>
      <c r="B2388" s="4" t="s">
        <v>55</v>
      </c>
      <c r="C2388" s="4" t="s">
        <v>100</v>
      </c>
      <c r="D2388" s="4" t="s">
        <v>4366</v>
      </c>
      <c r="E2388" s="4" t="s">
        <v>3</v>
      </c>
      <c r="F2388" s="4" t="s">
        <v>461</v>
      </c>
      <c r="I2388" s="4" t="s">
        <v>4471</v>
      </c>
      <c r="J2388" s="4">
        <v>8902048026</v>
      </c>
      <c r="K2388" s="4" t="s">
        <v>6015</v>
      </c>
      <c r="L2388" s="4" t="s">
        <v>8659</v>
      </c>
      <c r="M2388" s="4" t="s">
        <v>1095</v>
      </c>
      <c r="N2388" s="4" t="str">
        <f>VLOOKUP(F2388,Homologación!$A:$B,2,0)</f>
        <v>Ingeniería Ambiental</v>
      </c>
      <c r="O2388" s="4" t="str">
        <f>IFERROR(IF(VLOOKUP(G2388,Homologación!$A:$B,2,0)=Tabla1[[#This Row],[Carrera Equivalente Uniandes 1]],"",VLOOKUP(G2388,Homologación!$A:$B,2,0)),"")</f>
        <v/>
      </c>
      <c r="P2388" s="4" t="str">
        <f>IFERROR(IF(OR(VLOOKUP(H2388,Homologación!$A:$B,2,0)=Tabla1[[#This Row],[Carrera Equivalente Uniandes 1]],VLOOKUP(H2388,Homologación!$A:$B,2,0)=Tabla1[[#This Row],[Carrera Equivalente Uniandes 2]]),"",VLOOKUP(H2388,Homologación!$A:$B,2,0)),"")</f>
        <v/>
      </c>
    </row>
    <row r="2389" spans="1:16" x14ac:dyDescent="0.25">
      <c r="A2389" s="4" t="s">
        <v>3489</v>
      </c>
      <c r="B2389" s="4" t="s">
        <v>55</v>
      </c>
      <c r="C2389" s="4" t="s">
        <v>100</v>
      </c>
      <c r="D2389" s="4" t="s">
        <v>4366</v>
      </c>
      <c r="E2389" s="4" t="s">
        <v>3</v>
      </c>
      <c r="F2389" s="4" t="s">
        <v>461</v>
      </c>
      <c r="I2389" s="4" t="s">
        <v>4471</v>
      </c>
      <c r="J2389" s="4">
        <v>8902048026</v>
      </c>
      <c r="K2389" s="4" t="s">
        <v>6015</v>
      </c>
      <c r="L2389" s="4" t="s">
        <v>8659</v>
      </c>
      <c r="M2389" s="4" t="s">
        <v>1095</v>
      </c>
      <c r="N2389" s="4" t="str">
        <f>VLOOKUP(F2389,Homologación!$A:$B,2,0)</f>
        <v>Ingeniería Ambiental</v>
      </c>
      <c r="O2389" s="4" t="str">
        <f>IFERROR(IF(VLOOKUP(G2389,Homologación!$A:$B,2,0)=Tabla1[[#This Row],[Carrera Equivalente Uniandes 1]],"",VLOOKUP(G2389,Homologación!$A:$B,2,0)),"")</f>
        <v/>
      </c>
      <c r="P2389" s="4" t="str">
        <f>IFERROR(IF(OR(VLOOKUP(H2389,Homologación!$A:$B,2,0)=Tabla1[[#This Row],[Carrera Equivalente Uniandes 1]],VLOOKUP(H2389,Homologación!$A:$B,2,0)=Tabla1[[#This Row],[Carrera Equivalente Uniandes 2]]),"",VLOOKUP(H2389,Homologación!$A:$B,2,0)),"")</f>
        <v/>
      </c>
    </row>
    <row r="2390" spans="1:16" x14ac:dyDescent="0.25">
      <c r="A2390" s="4" t="s">
        <v>3490</v>
      </c>
      <c r="B2390" s="4" t="s">
        <v>55</v>
      </c>
      <c r="C2390" s="4" t="s">
        <v>100</v>
      </c>
      <c r="D2390" s="4" t="s">
        <v>4366</v>
      </c>
      <c r="E2390" s="4" t="s">
        <v>3</v>
      </c>
      <c r="F2390" s="4" t="s">
        <v>461</v>
      </c>
      <c r="I2390" s="4" t="s">
        <v>4471</v>
      </c>
      <c r="J2390" s="4">
        <v>8902048026</v>
      </c>
      <c r="K2390" s="4" t="s">
        <v>6015</v>
      </c>
      <c r="L2390" s="4" t="s">
        <v>8659</v>
      </c>
      <c r="M2390" s="4" t="s">
        <v>1095</v>
      </c>
      <c r="N2390" s="4" t="str">
        <f>VLOOKUP(F2390,Homologación!$A:$B,2,0)</f>
        <v>Ingeniería Ambiental</v>
      </c>
      <c r="O2390" s="4" t="str">
        <f>IFERROR(IF(VLOOKUP(G2390,Homologación!$A:$B,2,0)=Tabla1[[#This Row],[Carrera Equivalente Uniandes 1]],"",VLOOKUP(G2390,Homologación!$A:$B,2,0)),"")</f>
        <v/>
      </c>
      <c r="P2390" s="4" t="str">
        <f>IFERROR(IF(OR(VLOOKUP(H2390,Homologación!$A:$B,2,0)=Tabla1[[#This Row],[Carrera Equivalente Uniandes 1]],VLOOKUP(H2390,Homologación!$A:$B,2,0)=Tabla1[[#This Row],[Carrera Equivalente Uniandes 2]]),"",VLOOKUP(H2390,Homologación!$A:$B,2,0)),"")</f>
        <v/>
      </c>
    </row>
    <row r="2391" spans="1:16" x14ac:dyDescent="0.25">
      <c r="A2391" s="4" t="s">
        <v>3491</v>
      </c>
      <c r="B2391" s="4" t="s">
        <v>55</v>
      </c>
      <c r="C2391" s="4" t="s">
        <v>100</v>
      </c>
      <c r="D2391" s="4" t="s">
        <v>4366</v>
      </c>
      <c r="E2391" s="4" t="s">
        <v>3</v>
      </c>
      <c r="F2391" s="4" t="s">
        <v>14</v>
      </c>
      <c r="I2391" s="4" t="s">
        <v>4471</v>
      </c>
      <c r="J2391" s="4">
        <v>8902048026</v>
      </c>
      <c r="K2391" s="4" t="s">
        <v>4585</v>
      </c>
      <c r="L2391" s="4" t="s">
        <v>8660</v>
      </c>
      <c r="M2391" s="4" t="s">
        <v>1095</v>
      </c>
      <c r="N2391" s="4" t="str">
        <f>VLOOKUP(F2391,Homologación!$A:$B,2,0)</f>
        <v>Ingeniería Industrial</v>
      </c>
      <c r="O2391" s="4" t="str">
        <f>IFERROR(IF(VLOOKUP(G2391,Homologación!$A:$B,2,0)=Tabla1[[#This Row],[Carrera Equivalente Uniandes 1]],"",VLOOKUP(G2391,Homologación!$A:$B,2,0)),"")</f>
        <v/>
      </c>
      <c r="P2391" s="4" t="str">
        <f>IFERROR(IF(OR(VLOOKUP(H2391,Homologación!$A:$B,2,0)=Tabla1[[#This Row],[Carrera Equivalente Uniandes 1]],VLOOKUP(H2391,Homologación!$A:$B,2,0)=Tabla1[[#This Row],[Carrera Equivalente Uniandes 2]]),"",VLOOKUP(H2391,Homologación!$A:$B,2,0)),"")</f>
        <v/>
      </c>
    </row>
    <row r="2392" spans="1:16" x14ac:dyDescent="0.25">
      <c r="A2392" s="4" t="s">
        <v>3492</v>
      </c>
      <c r="B2392" s="4" t="s">
        <v>55</v>
      </c>
      <c r="C2392" s="4" t="s">
        <v>100</v>
      </c>
      <c r="D2392" s="4" t="s">
        <v>4366</v>
      </c>
      <c r="E2392" s="4" t="s">
        <v>3</v>
      </c>
      <c r="F2392" s="4" t="s">
        <v>14</v>
      </c>
      <c r="I2392" s="4" t="s">
        <v>4471</v>
      </c>
      <c r="J2392" s="4">
        <v>8902048026</v>
      </c>
      <c r="K2392" s="4" t="s">
        <v>4585</v>
      </c>
      <c r="L2392" s="4" t="s">
        <v>8660</v>
      </c>
      <c r="M2392" s="4" t="s">
        <v>1095</v>
      </c>
      <c r="N2392" s="4" t="str">
        <f>VLOOKUP(F2392,Homologación!$A:$B,2,0)</f>
        <v>Ingeniería Industrial</v>
      </c>
      <c r="O2392" s="4" t="str">
        <f>IFERROR(IF(VLOOKUP(G2392,Homologación!$A:$B,2,0)=Tabla1[[#This Row],[Carrera Equivalente Uniandes 1]],"",VLOOKUP(G2392,Homologación!$A:$B,2,0)),"")</f>
        <v/>
      </c>
      <c r="P2392" s="4" t="str">
        <f>IFERROR(IF(OR(VLOOKUP(H2392,Homologación!$A:$B,2,0)=Tabla1[[#This Row],[Carrera Equivalente Uniandes 1]],VLOOKUP(H2392,Homologación!$A:$B,2,0)=Tabla1[[#This Row],[Carrera Equivalente Uniandes 2]]),"",VLOOKUP(H2392,Homologación!$A:$B,2,0)),"")</f>
        <v/>
      </c>
    </row>
    <row r="2393" spans="1:16" x14ac:dyDescent="0.25">
      <c r="A2393" s="4" t="s">
        <v>3493</v>
      </c>
      <c r="B2393" s="4" t="s">
        <v>55</v>
      </c>
      <c r="C2393" s="4" t="s">
        <v>100</v>
      </c>
      <c r="D2393" s="4" t="s">
        <v>4366</v>
      </c>
      <c r="E2393" s="4" t="s">
        <v>3</v>
      </c>
      <c r="F2393" s="4" t="s">
        <v>461</v>
      </c>
      <c r="I2393" s="4" t="s">
        <v>4471</v>
      </c>
      <c r="J2393" s="4">
        <v>8902048026</v>
      </c>
      <c r="K2393" s="4" t="s">
        <v>6015</v>
      </c>
      <c r="L2393" s="4" t="s">
        <v>8659</v>
      </c>
      <c r="M2393" s="4" t="s">
        <v>1095</v>
      </c>
      <c r="N2393" s="4" t="str">
        <f>VLOOKUP(F2393,Homologación!$A:$B,2,0)</f>
        <v>Ingeniería Ambiental</v>
      </c>
      <c r="O2393" s="4" t="str">
        <f>IFERROR(IF(VLOOKUP(G2393,Homologación!$A:$B,2,0)=Tabla1[[#This Row],[Carrera Equivalente Uniandes 1]],"",VLOOKUP(G2393,Homologación!$A:$B,2,0)),"")</f>
        <v/>
      </c>
      <c r="P2393" s="4" t="str">
        <f>IFERROR(IF(OR(VLOOKUP(H2393,Homologación!$A:$B,2,0)=Tabla1[[#This Row],[Carrera Equivalente Uniandes 1]],VLOOKUP(H2393,Homologación!$A:$B,2,0)=Tabla1[[#This Row],[Carrera Equivalente Uniandes 2]]),"",VLOOKUP(H2393,Homologación!$A:$B,2,0)),"")</f>
        <v/>
      </c>
    </row>
    <row r="2394" spans="1:16" x14ac:dyDescent="0.25">
      <c r="A2394" s="4" t="s">
        <v>3494</v>
      </c>
      <c r="B2394" s="4" t="s">
        <v>55</v>
      </c>
      <c r="C2394" s="4" t="s">
        <v>100</v>
      </c>
      <c r="D2394" s="4" t="s">
        <v>4366</v>
      </c>
      <c r="E2394" s="4" t="s">
        <v>3</v>
      </c>
      <c r="F2394" s="4" t="s">
        <v>14</v>
      </c>
      <c r="I2394" s="4" t="s">
        <v>4471</v>
      </c>
      <c r="J2394" s="4">
        <v>8902048026</v>
      </c>
      <c r="K2394" s="4" t="s">
        <v>4585</v>
      </c>
      <c r="L2394" s="4" t="s">
        <v>8660</v>
      </c>
      <c r="M2394" s="4" t="s">
        <v>1095</v>
      </c>
      <c r="N2394" s="4" t="str">
        <f>VLOOKUP(F2394,Homologación!$A:$B,2,0)</f>
        <v>Ingeniería Industrial</v>
      </c>
      <c r="O2394" s="4" t="str">
        <f>IFERROR(IF(VLOOKUP(G2394,Homologación!$A:$B,2,0)=Tabla1[[#This Row],[Carrera Equivalente Uniandes 1]],"",VLOOKUP(G2394,Homologación!$A:$B,2,0)),"")</f>
        <v/>
      </c>
      <c r="P2394" s="4" t="str">
        <f>IFERROR(IF(OR(VLOOKUP(H2394,Homologación!$A:$B,2,0)=Tabla1[[#This Row],[Carrera Equivalente Uniandes 1]],VLOOKUP(H2394,Homologación!$A:$B,2,0)=Tabla1[[#This Row],[Carrera Equivalente Uniandes 2]]),"",VLOOKUP(H2394,Homologación!$A:$B,2,0)),"")</f>
        <v/>
      </c>
    </row>
    <row r="2395" spans="1:16" x14ac:dyDescent="0.25">
      <c r="A2395" s="4" t="s">
        <v>3495</v>
      </c>
      <c r="B2395" s="4" t="s">
        <v>55</v>
      </c>
      <c r="C2395" s="4" t="s">
        <v>100</v>
      </c>
      <c r="D2395" s="4" t="s">
        <v>4366</v>
      </c>
      <c r="E2395" s="4" t="s">
        <v>3</v>
      </c>
      <c r="F2395" s="4" t="s">
        <v>461</v>
      </c>
      <c r="I2395" s="4" t="s">
        <v>4471</v>
      </c>
      <c r="J2395" s="4">
        <v>8902048026</v>
      </c>
      <c r="K2395" s="4" t="s">
        <v>6015</v>
      </c>
      <c r="L2395" s="4" t="s">
        <v>8659</v>
      </c>
      <c r="M2395" s="4" t="s">
        <v>1095</v>
      </c>
      <c r="N2395" s="4" t="str">
        <f>VLOOKUP(F2395,Homologación!$A:$B,2,0)</f>
        <v>Ingeniería Ambiental</v>
      </c>
      <c r="O2395" s="4" t="str">
        <f>IFERROR(IF(VLOOKUP(G2395,Homologación!$A:$B,2,0)=Tabla1[[#This Row],[Carrera Equivalente Uniandes 1]],"",VLOOKUP(G2395,Homologación!$A:$B,2,0)),"")</f>
        <v/>
      </c>
      <c r="P2395" s="4" t="str">
        <f>IFERROR(IF(OR(VLOOKUP(H2395,Homologación!$A:$B,2,0)=Tabla1[[#This Row],[Carrera Equivalente Uniandes 1]],VLOOKUP(H2395,Homologación!$A:$B,2,0)=Tabla1[[#This Row],[Carrera Equivalente Uniandes 2]]),"",VLOOKUP(H2395,Homologación!$A:$B,2,0)),"")</f>
        <v/>
      </c>
    </row>
    <row r="2396" spans="1:16" x14ac:dyDescent="0.25">
      <c r="A2396" s="4" t="s">
        <v>3496</v>
      </c>
      <c r="B2396" s="4" t="s">
        <v>55</v>
      </c>
      <c r="C2396" s="4" t="s">
        <v>100</v>
      </c>
      <c r="D2396" s="4" t="s">
        <v>4366</v>
      </c>
      <c r="E2396" s="4" t="s">
        <v>3</v>
      </c>
      <c r="F2396" s="4" t="s">
        <v>14</v>
      </c>
      <c r="I2396" s="4" t="s">
        <v>4471</v>
      </c>
      <c r="J2396" s="4">
        <v>8902048026</v>
      </c>
      <c r="K2396" s="4" t="s">
        <v>4585</v>
      </c>
      <c r="L2396" s="4" t="s">
        <v>8661</v>
      </c>
      <c r="M2396" s="4" t="s">
        <v>1095</v>
      </c>
      <c r="N2396" s="4" t="str">
        <f>VLOOKUP(F2396,Homologación!$A:$B,2,0)</f>
        <v>Ingeniería Industrial</v>
      </c>
      <c r="O2396" s="4" t="str">
        <f>IFERROR(IF(VLOOKUP(G2396,Homologación!$A:$B,2,0)=Tabla1[[#This Row],[Carrera Equivalente Uniandes 1]],"",VLOOKUP(G2396,Homologación!$A:$B,2,0)),"")</f>
        <v/>
      </c>
      <c r="P2396" s="4" t="str">
        <f>IFERROR(IF(OR(VLOOKUP(H2396,Homologación!$A:$B,2,0)=Tabla1[[#This Row],[Carrera Equivalente Uniandes 1]],VLOOKUP(H2396,Homologación!$A:$B,2,0)=Tabla1[[#This Row],[Carrera Equivalente Uniandes 2]]),"",VLOOKUP(H2396,Homologación!$A:$B,2,0)),"")</f>
        <v/>
      </c>
    </row>
    <row r="2397" spans="1:16" x14ac:dyDescent="0.25">
      <c r="A2397" s="4" t="s">
        <v>3497</v>
      </c>
      <c r="B2397" s="4" t="s">
        <v>55</v>
      </c>
      <c r="C2397" s="4" t="s">
        <v>100</v>
      </c>
      <c r="D2397" s="4" t="s">
        <v>4366</v>
      </c>
      <c r="E2397" s="4" t="s">
        <v>3</v>
      </c>
      <c r="F2397" s="4" t="s">
        <v>14</v>
      </c>
      <c r="I2397" s="4" t="s">
        <v>4471</v>
      </c>
      <c r="J2397" s="4">
        <v>8902048026</v>
      </c>
      <c r="K2397" s="4" t="s">
        <v>4585</v>
      </c>
      <c r="L2397" s="4" t="s">
        <v>8660</v>
      </c>
      <c r="M2397" s="4" t="s">
        <v>1095</v>
      </c>
      <c r="N2397" s="4" t="str">
        <f>VLOOKUP(F2397,Homologación!$A:$B,2,0)</f>
        <v>Ingeniería Industrial</v>
      </c>
      <c r="O2397" s="4" t="str">
        <f>IFERROR(IF(VLOOKUP(G2397,Homologación!$A:$B,2,0)=Tabla1[[#This Row],[Carrera Equivalente Uniandes 1]],"",VLOOKUP(G2397,Homologación!$A:$B,2,0)),"")</f>
        <v/>
      </c>
      <c r="P2397" s="4" t="str">
        <f>IFERROR(IF(OR(VLOOKUP(H2397,Homologación!$A:$B,2,0)=Tabla1[[#This Row],[Carrera Equivalente Uniandes 1]],VLOOKUP(H2397,Homologación!$A:$B,2,0)=Tabla1[[#This Row],[Carrera Equivalente Uniandes 2]]),"",VLOOKUP(H2397,Homologación!$A:$B,2,0)),"")</f>
        <v/>
      </c>
    </row>
    <row r="2398" spans="1:16" x14ac:dyDescent="0.25">
      <c r="A2398" s="4" t="s">
        <v>3498</v>
      </c>
      <c r="B2398" s="4" t="s">
        <v>55</v>
      </c>
      <c r="C2398" s="4" t="s">
        <v>100</v>
      </c>
      <c r="D2398" s="4" t="s">
        <v>4366</v>
      </c>
      <c r="E2398" s="4" t="s">
        <v>3</v>
      </c>
      <c r="F2398" s="4" t="s">
        <v>7</v>
      </c>
      <c r="I2398" s="4" t="s">
        <v>4471</v>
      </c>
      <c r="J2398" s="4">
        <v>8902048026</v>
      </c>
      <c r="K2398" s="4" t="s">
        <v>5981</v>
      </c>
      <c r="L2398" s="4" t="s">
        <v>8658</v>
      </c>
      <c r="M2398" s="4" t="s">
        <v>1095</v>
      </c>
      <c r="N2398" s="4" t="str">
        <f>VLOOKUP(F2398,Homologación!$A:$B,2,0)</f>
        <v>Arquitectura</v>
      </c>
      <c r="O2398" s="4" t="str">
        <f>IFERROR(IF(VLOOKUP(G2398,Homologación!$A:$B,2,0)=Tabla1[[#This Row],[Carrera Equivalente Uniandes 1]],"",VLOOKUP(G2398,Homologación!$A:$B,2,0)),"")</f>
        <v/>
      </c>
      <c r="P2398" s="4" t="str">
        <f>IFERROR(IF(OR(VLOOKUP(H2398,Homologación!$A:$B,2,0)=Tabla1[[#This Row],[Carrera Equivalente Uniandes 1]],VLOOKUP(H2398,Homologación!$A:$B,2,0)=Tabla1[[#This Row],[Carrera Equivalente Uniandes 2]]),"",VLOOKUP(H2398,Homologación!$A:$B,2,0)),"")</f>
        <v/>
      </c>
    </row>
    <row r="2399" spans="1:16" x14ac:dyDescent="0.25">
      <c r="A2399" s="4" t="s">
        <v>3499</v>
      </c>
      <c r="B2399" s="4" t="s">
        <v>55</v>
      </c>
      <c r="C2399" s="4" t="s">
        <v>100</v>
      </c>
      <c r="D2399" s="4" t="s">
        <v>4366</v>
      </c>
      <c r="E2399" s="4" t="s">
        <v>3</v>
      </c>
      <c r="F2399" s="4" t="s">
        <v>14</v>
      </c>
      <c r="I2399" s="4" t="s">
        <v>4471</v>
      </c>
      <c r="J2399" s="4">
        <v>8902048026</v>
      </c>
      <c r="K2399" s="4" t="s">
        <v>4585</v>
      </c>
      <c r="L2399" s="4" t="s">
        <v>8660</v>
      </c>
      <c r="M2399" s="4" t="s">
        <v>1095</v>
      </c>
      <c r="N2399" s="4" t="str">
        <f>VLOOKUP(F2399,Homologación!$A:$B,2,0)</f>
        <v>Ingeniería Industrial</v>
      </c>
      <c r="O2399" s="4" t="str">
        <f>IFERROR(IF(VLOOKUP(G2399,Homologación!$A:$B,2,0)=Tabla1[[#This Row],[Carrera Equivalente Uniandes 1]],"",VLOOKUP(G2399,Homologación!$A:$B,2,0)),"")</f>
        <v/>
      </c>
      <c r="P2399" s="4" t="str">
        <f>IFERROR(IF(OR(VLOOKUP(H2399,Homologación!$A:$B,2,0)=Tabla1[[#This Row],[Carrera Equivalente Uniandes 1]],VLOOKUP(H2399,Homologación!$A:$B,2,0)=Tabla1[[#This Row],[Carrera Equivalente Uniandes 2]]),"",VLOOKUP(H2399,Homologación!$A:$B,2,0)),"")</f>
        <v/>
      </c>
    </row>
    <row r="2400" spans="1:16" x14ac:dyDescent="0.25">
      <c r="A2400" s="4" t="s">
        <v>3500</v>
      </c>
      <c r="B2400" s="4" t="s">
        <v>55</v>
      </c>
      <c r="C2400" s="4" t="s">
        <v>100</v>
      </c>
      <c r="D2400" s="4" t="s">
        <v>4366</v>
      </c>
      <c r="E2400" s="4" t="s">
        <v>3</v>
      </c>
      <c r="F2400" s="4" t="s">
        <v>7</v>
      </c>
      <c r="I2400" s="4" t="s">
        <v>4471</v>
      </c>
      <c r="J2400" s="4">
        <v>8902048026</v>
      </c>
      <c r="K2400" s="4" t="s">
        <v>5981</v>
      </c>
      <c r="L2400" s="4" t="s">
        <v>8658</v>
      </c>
      <c r="M2400" s="4" t="s">
        <v>1095</v>
      </c>
      <c r="N2400" s="4" t="str">
        <f>VLOOKUP(F2400,Homologación!$A:$B,2,0)</f>
        <v>Arquitectura</v>
      </c>
      <c r="O2400" s="4" t="str">
        <f>IFERROR(IF(VLOOKUP(G2400,Homologación!$A:$B,2,0)=Tabla1[[#This Row],[Carrera Equivalente Uniandes 1]],"",VLOOKUP(G2400,Homologación!$A:$B,2,0)),"")</f>
        <v/>
      </c>
      <c r="P2400" s="4" t="str">
        <f>IFERROR(IF(OR(VLOOKUP(H2400,Homologación!$A:$B,2,0)=Tabla1[[#This Row],[Carrera Equivalente Uniandes 1]],VLOOKUP(H2400,Homologación!$A:$B,2,0)=Tabla1[[#This Row],[Carrera Equivalente Uniandes 2]]),"",VLOOKUP(H2400,Homologación!$A:$B,2,0)),"")</f>
        <v/>
      </c>
    </row>
    <row r="2401" spans="1:16" x14ac:dyDescent="0.25">
      <c r="A2401" s="4" t="s">
        <v>3501</v>
      </c>
      <c r="B2401" s="4" t="s">
        <v>55</v>
      </c>
      <c r="C2401" s="4" t="s">
        <v>100</v>
      </c>
      <c r="D2401" s="4" t="s">
        <v>4366</v>
      </c>
      <c r="E2401" s="4" t="s">
        <v>3</v>
      </c>
      <c r="F2401" s="4" t="s">
        <v>7</v>
      </c>
      <c r="I2401" s="4" t="s">
        <v>4471</v>
      </c>
      <c r="J2401" s="4">
        <v>8902048026</v>
      </c>
      <c r="K2401" s="4" t="s">
        <v>5981</v>
      </c>
      <c r="L2401" s="4" t="s">
        <v>8658</v>
      </c>
      <c r="M2401" s="4" t="s">
        <v>1095</v>
      </c>
      <c r="N2401" s="4" t="str">
        <f>VLOOKUP(F2401,Homologación!$A:$B,2,0)</f>
        <v>Arquitectura</v>
      </c>
      <c r="O2401" s="4" t="str">
        <f>IFERROR(IF(VLOOKUP(G2401,Homologación!$A:$B,2,0)=Tabla1[[#This Row],[Carrera Equivalente Uniandes 1]],"",VLOOKUP(G2401,Homologación!$A:$B,2,0)),"")</f>
        <v/>
      </c>
      <c r="P2401" s="4" t="str">
        <f>IFERROR(IF(OR(VLOOKUP(H2401,Homologación!$A:$B,2,0)=Tabla1[[#This Row],[Carrera Equivalente Uniandes 1]],VLOOKUP(H2401,Homologación!$A:$B,2,0)=Tabla1[[#This Row],[Carrera Equivalente Uniandes 2]]),"",VLOOKUP(H2401,Homologación!$A:$B,2,0)),"")</f>
        <v/>
      </c>
    </row>
    <row r="2402" spans="1:16" x14ac:dyDescent="0.25">
      <c r="A2402" s="4" t="s">
        <v>3502</v>
      </c>
      <c r="B2402" s="4" t="s">
        <v>55</v>
      </c>
      <c r="C2402" s="4" t="s">
        <v>100</v>
      </c>
      <c r="D2402" s="4" t="s">
        <v>4366</v>
      </c>
      <c r="E2402" s="4" t="s">
        <v>3</v>
      </c>
      <c r="F2402" s="4" t="s">
        <v>29</v>
      </c>
      <c r="I2402" s="4" t="s">
        <v>4471</v>
      </c>
      <c r="J2402" s="4">
        <v>8902048026</v>
      </c>
      <c r="K2402" s="4" t="s">
        <v>4587</v>
      </c>
      <c r="L2402" s="4" t="s">
        <v>8662</v>
      </c>
      <c r="M2402" s="4" t="s">
        <v>1095</v>
      </c>
      <c r="N2402" s="4" t="str">
        <f>VLOOKUP(F2402,Homologación!$A:$B,2,0)</f>
        <v>Ingeniería de Sistemas y Computación</v>
      </c>
      <c r="O2402" s="4" t="str">
        <f>IFERROR(IF(VLOOKUP(G2402,Homologación!$A:$B,2,0)=Tabla1[[#This Row],[Carrera Equivalente Uniandes 1]],"",VLOOKUP(G2402,Homologación!$A:$B,2,0)),"")</f>
        <v/>
      </c>
      <c r="P2402" s="4" t="str">
        <f>IFERROR(IF(OR(VLOOKUP(H2402,Homologación!$A:$B,2,0)=Tabla1[[#This Row],[Carrera Equivalente Uniandes 1]],VLOOKUP(H2402,Homologación!$A:$B,2,0)=Tabla1[[#This Row],[Carrera Equivalente Uniandes 2]]),"",VLOOKUP(H2402,Homologación!$A:$B,2,0)),"")</f>
        <v/>
      </c>
    </row>
    <row r="2403" spans="1:16" x14ac:dyDescent="0.25">
      <c r="A2403" s="4" t="s">
        <v>3503</v>
      </c>
      <c r="B2403" s="4" t="s">
        <v>55</v>
      </c>
      <c r="C2403" s="4" t="s">
        <v>100</v>
      </c>
      <c r="D2403" s="4" t="s">
        <v>4366</v>
      </c>
      <c r="E2403" s="4" t="s">
        <v>3</v>
      </c>
      <c r="F2403" s="4" t="s">
        <v>29</v>
      </c>
      <c r="I2403" s="4" t="s">
        <v>4471</v>
      </c>
      <c r="J2403" s="4">
        <v>8902048026</v>
      </c>
      <c r="K2403" s="4" t="s">
        <v>4587</v>
      </c>
      <c r="L2403" s="4" t="s">
        <v>8662</v>
      </c>
      <c r="M2403" s="4" t="s">
        <v>1095</v>
      </c>
      <c r="N2403" s="4" t="str">
        <f>VLOOKUP(F2403,Homologación!$A:$B,2,0)</f>
        <v>Ingeniería de Sistemas y Computación</v>
      </c>
      <c r="O2403" s="4" t="str">
        <f>IFERROR(IF(VLOOKUP(G2403,Homologación!$A:$B,2,0)=Tabla1[[#This Row],[Carrera Equivalente Uniandes 1]],"",VLOOKUP(G2403,Homologación!$A:$B,2,0)),"")</f>
        <v/>
      </c>
      <c r="P2403" s="4" t="str">
        <f>IFERROR(IF(OR(VLOOKUP(H2403,Homologación!$A:$B,2,0)=Tabla1[[#This Row],[Carrera Equivalente Uniandes 1]],VLOOKUP(H2403,Homologación!$A:$B,2,0)=Tabla1[[#This Row],[Carrera Equivalente Uniandes 2]]),"",VLOOKUP(H2403,Homologación!$A:$B,2,0)),"")</f>
        <v/>
      </c>
    </row>
    <row r="2404" spans="1:16" x14ac:dyDescent="0.25">
      <c r="A2404" s="4" t="s">
        <v>3504</v>
      </c>
      <c r="B2404" s="4" t="s">
        <v>55</v>
      </c>
      <c r="C2404" s="4" t="s">
        <v>100</v>
      </c>
      <c r="D2404" s="4" t="s">
        <v>4366</v>
      </c>
      <c r="E2404" s="4" t="s">
        <v>3</v>
      </c>
      <c r="F2404" s="4" t="s">
        <v>29</v>
      </c>
      <c r="I2404" s="4" t="s">
        <v>4471</v>
      </c>
      <c r="J2404" s="4">
        <v>8902048026</v>
      </c>
      <c r="K2404" s="4" t="s">
        <v>4587</v>
      </c>
      <c r="L2404" s="4" t="s">
        <v>8662</v>
      </c>
      <c r="M2404" s="4" t="s">
        <v>1095</v>
      </c>
      <c r="N2404" s="4" t="str">
        <f>VLOOKUP(F2404,Homologación!$A:$B,2,0)</f>
        <v>Ingeniería de Sistemas y Computación</v>
      </c>
      <c r="O2404" s="4" t="str">
        <f>IFERROR(IF(VLOOKUP(G2404,Homologación!$A:$B,2,0)=Tabla1[[#This Row],[Carrera Equivalente Uniandes 1]],"",VLOOKUP(G2404,Homologación!$A:$B,2,0)),"")</f>
        <v/>
      </c>
      <c r="P2404" s="4" t="str">
        <f>IFERROR(IF(OR(VLOOKUP(H2404,Homologación!$A:$B,2,0)=Tabla1[[#This Row],[Carrera Equivalente Uniandes 1]],VLOOKUP(H2404,Homologación!$A:$B,2,0)=Tabla1[[#This Row],[Carrera Equivalente Uniandes 2]]),"",VLOOKUP(H2404,Homologación!$A:$B,2,0)),"")</f>
        <v/>
      </c>
    </row>
    <row r="2405" spans="1:16" x14ac:dyDescent="0.25">
      <c r="A2405" s="4" t="s">
        <v>3505</v>
      </c>
      <c r="B2405" s="4" t="s">
        <v>55</v>
      </c>
      <c r="C2405" s="4" t="s">
        <v>100</v>
      </c>
      <c r="D2405" s="4" t="s">
        <v>4366</v>
      </c>
      <c r="E2405" s="4" t="s">
        <v>3</v>
      </c>
      <c r="F2405" s="4" t="s">
        <v>29</v>
      </c>
      <c r="I2405" s="4" t="s">
        <v>4471</v>
      </c>
      <c r="J2405" s="4">
        <v>8902048026</v>
      </c>
      <c r="K2405" s="4" t="s">
        <v>6016</v>
      </c>
      <c r="L2405" s="4" t="s">
        <v>8663</v>
      </c>
      <c r="M2405" s="4" t="s">
        <v>1095</v>
      </c>
      <c r="N2405" s="4" t="str">
        <f>VLOOKUP(F2405,Homologación!$A:$B,2,0)</f>
        <v>Ingeniería de Sistemas y Computación</v>
      </c>
      <c r="O2405" s="4" t="str">
        <f>IFERROR(IF(VLOOKUP(G2405,Homologación!$A:$B,2,0)=Tabla1[[#This Row],[Carrera Equivalente Uniandes 1]],"",VLOOKUP(G2405,Homologación!$A:$B,2,0)),"")</f>
        <v/>
      </c>
      <c r="P2405" s="4" t="str">
        <f>IFERROR(IF(OR(VLOOKUP(H2405,Homologación!$A:$B,2,0)=Tabla1[[#This Row],[Carrera Equivalente Uniandes 1]],VLOOKUP(H2405,Homologación!$A:$B,2,0)=Tabla1[[#This Row],[Carrera Equivalente Uniandes 2]]),"",VLOOKUP(H2405,Homologación!$A:$B,2,0)),"")</f>
        <v/>
      </c>
    </row>
    <row r="2406" spans="1:16" x14ac:dyDescent="0.25">
      <c r="A2406" s="4" t="s">
        <v>3506</v>
      </c>
      <c r="B2406" s="4" t="s">
        <v>55</v>
      </c>
      <c r="C2406" s="4" t="s">
        <v>100</v>
      </c>
      <c r="D2406" s="4" t="s">
        <v>4366</v>
      </c>
      <c r="E2406" s="4" t="s">
        <v>3</v>
      </c>
      <c r="F2406" s="4" t="s">
        <v>461</v>
      </c>
      <c r="I2406" s="4" t="s">
        <v>4471</v>
      </c>
      <c r="J2406" s="4">
        <v>8902048026</v>
      </c>
      <c r="K2406" s="4" t="s">
        <v>6015</v>
      </c>
      <c r="L2406" s="4" t="s">
        <v>8659</v>
      </c>
      <c r="M2406" s="4" t="s">
        <v>1095</v>
      </c>
      <c r="N2406" s="4" t="str">
        <f>VLOOKUP(F2406,Homologación!$A:$B,2,0)</f>
        <v>Ingeniería Ambiental</v>
      </c>
      <c r="O2406" s="4" t="str">
        <f>IFERROR(IF(VLOOKUP(G2406,Homologación!$A:$B,2,0)=Tabla1[[#This Row],[Carrera Equivalente Uniandes 1]],"",VLOOKUP(G2406,Homologación!$A:$B,2,0)),"")</f>
        <v/>
      </c>
      <c r="P2406" s="4" t="str">
        <f>IFERROR(IF(OR(VLOOKUP(H2406,Homologación!$A:$B,2,0)=Tabla1[[#This Row],[Carrera Equivalente Uniandes 1]],VLOOKUP(H2406,Homologación!$A:$B,2,0)=Tabla1[[#This Row],[Carrera Equivalente Uniandes 2]]),"",VLOOKUP(H2406,Homologación!$A:$B,2,0)),"")</f>
        <v/>
      </c>
    </row>
    <row r="2407" spans="1:16" x14ac:dyDescent="0.25">
      <c r="A2407" s="4" t="s">
        <v>3507</v>
      </c>
      <c r="B2407" s="4" t="s">
        <v>55</v>
      </c>
      <c r="C2407" s="4" t="s">
        <v>4350</v>
      </c>
      <c r="D2407" s="4" t="s">
        <v>4366</v>
      </c>
      <c r="E2407" s="4" t="s">
        <v>3</v>
      </c>
      <c r="F2407" s="4" t="s">
        <v>432</v>
      </c>
      <c r="I2407" s="4" t="s">
        <v>4472</v>
      </c>
      <c r="J2407" s="4">
        <v>8902109337</v>
      </c>
      <c r="K2407" s="4" t="s">
        <v>6017</v>
      </c>
      <c r="L2407" s="4" t="s">
        <v>8664</v>
      </c>
      <c r="M2407" s="4" t="s">
        <v>1095</v>
      </c>
      <c r="N2407" s="4" t="str">
        <f>VLOOKUP(F2407,Homologación!$A:$B,2,0)</f>
        <v>Ingeniería Industrial</v>
      </c>
      <c r="O2407" s="4" t="str">
        <f>IFERROR(IF(VLOOKUP(G2407,Homologación!$A:$B,2,0)=Tabla1[[#This Row],[Carrera Equivalente Uniandes 1]],"",VLOOKUP(G2407,Homologación!$A:$B,2,0)),"")</f>
        <v/>
      </c>
      <c r="P2407" s="4" t="str">
        <f>IFERROR(IF(OR(VLOOKUP(H2407,Homologación!$A:$B,2,0)=Tabla1[[#This Row],[Carrera Equivalente Uniandes 1]],VLOOKUP(H2407,Homologación!$A:$B,2,0)=Tabla1[[#This Row],[Carrera Equivalente Uniandes 2]]),"",VLOOKUP(H2407,Homologación!$A:$B,2,0)),"")</f>
        <v/>
      </c>
    </row>
    <row r="2408" spans="1:16" x14ac:dyDescent="0.25">
      <c r="A2408" s="4" t="s">
        <v>3508</v>
      </c>
      <c r="B2408" s="4" t="s">
        <v>55</v>
      </c>
      <c r="C2408" s="4" t="s">
        <v>100</v>
      </c>
      <c r="D2408" s="4" t="s">
        <v>4366</v>
      </c>
      <c r="E2408" s="4" t="s">
        <v>3</v>
      </c>
      <c r="F2408" s="4" t="s">
        <v>494</v>
      </c>
      <c r="G2408" s="4" t="s">
        <v>540</v>
      </c>
      <c r="I2408" s="4" t="s">
        <v>300</v>
      </c>
      <c r="J2408" s="4">
        <v>8999990341</v>
      </c>
      <c r="K2408" s="4" t="s">
        <v>6018</v>
      </c>
      <c r="L2408" s="4" t="s">
        <v>8665</v>
      </c>
      <c r="M2408" s="4" t="s">
        <v>1095</v>
      </c>
      <c r="N2408" s="4" t="str">
        <f>VLOOKUP(F2408,Homologación!$A:$B,2,0)</f>
        <v>Ingeniería de Sistemas y Computación</v>
      </c>
      <c r="O2408" s="4" t="str">
        <f>IFERROR(IF(VLOOKUP(G2408,Homologación!$A:$B,2,0)=Tabla1[[#This Row],[Carrera Equivalente Uniandes 1]],"",VLOOKUP(G2408,Homologación!$A:$B,2,0)),"")</f>
        <v/>
      </c>
      <c r="P2408" s="4" t="str">
        <f>IFERROR(IF(OR(VLOOKUP(H2408,Homologación!$A:$B,2,0)=Tabla1[[#This Row],[Carrera Equivalente Uniandes 1]],VLOOKUP(H2408,Homologación!$A:$B,2,0)=Tabla1[[#This Row],[Carrera Equivalente Uniandes 2]]),"",VLOOKUP(H2408,Homologación!$A:$B,2,0)),"")</f>
        <v/>
      </c>
    </row>
    <row r="2409" spans="1:16" x14ac:dyDescent="0.25">
      <c r="A2409" s="4" t="s">
        <v>3509</v>
      </c>
      <c r="B2409" s="4" t="s">
        <v>55</v>
      </c>
      <c r="C2409" s="4" t="s">
        <v>54</v>
      </c>
      <c r="D2409" s="4" t="s">
        <v>4366</v>
      </c>
      <c r="E2409" s="4" t="s">
        <v>3</v>
      </c>
      <c r="F2409" s="4" t="s">
        <v>18</v>
      </c>
      <c r="I2409" s="4" t="s">
        <v>300</v>
      </c>
      <c r="J2409" s="4">
        <v>8999990341</v>
      </c>
      <c r="K2409" s="4" t="s">
        <v>6017</v>
      </c>
      <c r="L2409" s="4" t="s">
        <v>8666</v>
      </c>
      <c r="M2409" s="4" t="s">
        <v>1095</v>
      </c>
      <c r="N2409" s="4" t="str">
        <f>VLOOKUP(F2409,Homologación!$A:$B,2,0)</f>
        <v>Historia</v>
      </c>
      <c r="O2409" s="4" t="str">
        <f>IFERROR(IF(VLOOKUP(G2409,Homologación!$A:$B,2,0)=Tabla1[[#This Row],[Carrera Equivalente Uniandes 1]],"",VLOOKUP(G2409,Homologación!$A:$B,2,0)),"")</f>
        <v/>
      </c>
      <c r="P2409" s="4" t="str">
        <f>IFERROR(IF(OR(VLOOKUP(H2409,Homologación!$A:$B,2,0)=Tabla1[[#This Row],[Carrera Equivalente Uniandes 1]],VLOOKUP(H2409,Homologación!$A:$B,2,0)=Tabla1[[#This Row],[Carrera Equivalente Uniandes 2]]),"",VLOOKUP(H2409,Homologación!$A:$B,2,0)),"")</f>
        <v/>
      </c>
    </row>
    <row r="2410" spans="1:16" x14ac:dyDescent="0.25">
      <c r="A2410" s="4" t="s">
        <v>3510</v>
      </c>
      <c r="B2410" s="4" t="s">
        <v>55</v>
      </c>
      <c r="C2410" s="4" t="s">
        <v>54</v>
      </c>
      <c r="D2410" s="4" t="s">
        <v>4366</v>
      </c>
      <c r="E2410" s="4" t="s">
        <v>3</v>
      </c>
      <c r="F2410" s="4" t="s">
        <v>18</v>
      </c>
      <c r="I2410" s="4" t="s">
        <v>300</v>
      </c>
      <c r="J2410" s="4">
        <v>8999990341</v>
      </c>
      <c r="K2410" s="4" t="s">
        <v>6017</v>
      </c>
      <c r="L2410" s="4" t="s">
        <v>8666</v>
      </c>
      <c r="M2410" s="4" t="s">
        <v>1095</v>
      </c>
      <c r="N2410" s="4" t="str">
        <f>VLOOKUP(F2410,Homologación!$A:$B,2,0)</f>
        <v>Historia</v>
      </c>
      <c r="O2410" s="4" t="str">
        <f>IFERROR(IF(VLOOKUP(G2410,Homologación!$A:$B,2,0)=Tabla1[[#This Row],[Carrera Equivalente Uniandes 1]],"",VLOOKUP(G2410,Homologación!$A:$B,2,0)),"")</f>
        <v/>
      </c>
      <c r="P2410" s="4" t="str">
        <f>IFERROR(IF(OR(VLOOKUP(H2410,Homologación!$A:$B,2,0)=Tabla1[[#This Row],[Carrera Equivalente Uniandes 1]],VLOOKUP(H2410,Homologación!$A:$B,2,0)=Tabla1[[#This Row],[Carrera Equivalente Uniandes 2]]),"",VLOOKUP(H2410,Homologación!$A:$B,2,0)),"")</f>
        <v/>
      </c>
    </row>
    <row r="2411" spans="1:16" x14ac:dyDescent="0.25">
      <c r="A2411" s="4" t="s">
        <v>3511</v>
      </c>
      <c r="B2411" s="4" t="s">
        <v>55</v>
      </c>
      <c r="C2411" s="4" t="s">
        <v>54</v>
      </c>
      <c r="D2411" s="4" t="s">
        <v>4366</v>
      </c>
      <c r="E2411" s="4" t="s">
        <v>3</v>
      </c>
      <c r="F2411" s="4" t="s">
        <v>115</v>
      </c>
      <c r="I2411" s="4" t="s">
        <v>300</v>
      </c>
      <c r="J2411" s="4">
        <v>8999990341</v>
      </c>
      <c r="K2411" s="4" t="s">
        <v>6019</v>
      </c>
      <c r="L2411" s="4" t="s">
        <v>8667</v>
      </c>
      <c r="M2411" s="4" t="s">
        <v>1095</v>
      </c>
      <c r="N2411" s="4" t="str">
        <f>VLOOKUP(F2411,Homologación!$A:$B,2,0)</f>
        <v>Historia</v>
      </c>
      <c r="O2411" s="4" t="str">
        <f>IFERROR(IF(VLOOKUP(G2411,Homologación!$A:$B,2,0)=Tabla1[[#This Row],[Carrera Equivalente Uniandes 1]],"",VLOOKUP(G2411,Homologación!$A:$B,2,0)),"")</f>
        <v/>
      </c>
      <c r="P2411" s="4" t="str">
        <f>IFERROR(IF(OR(VLOOKUP(H2411,Homologación!$A:$B,2,0)=Tabla1[[#This Row],[Carrera Equivalente Uniandes 1]],VLOOKUP(H2411,Homologación!$A:$B,2,0)=Tabla1[[#This Row],[Carrera Equivalente Uniandes 2]]),"",VLOOKUP(H2411,Homologación!$A:$B,2,0)),"")</f>
        <v/>
      </c>
    </row>
    <row r="2412" spans="1:16" x14ac:dyDescent="0.25">
      <c r="A2412" s="4" t="s">
        <v>3512</v>
      </c>
      <c r="B2412" s="4" t="s">
        <v>55</v>
      </c>
      <c r="C2412" s="4" t="s">
        <v>100</v>
      </c>
      <c r="D2412" s="4" t="s">
        <v>4366</v>
      </c>
      <c r="E2412" s="4" t="s">
        <v>3</v>
      </c>
      <c r="F2412" s="4" t="s">
        <v>598</v>
      </c>
      <c r="I2412" s="4" t="s">
        <v>300</v>
      </c>
      <c r="J2412" s="4">
        <v>8999990341</v>
      </c>
      <c r="K2412" s="4" t="s">
        <v>6020</v>
      </c>
      <c r="L2412" s="4" t="s">
        <v>8668</v>
      </c>
      <c r="M2412" s="4" t="s">
        <v>1095</v>
      </c>
      <c r="N2412" s="4" t="str">
        <f>VLOOKUP(F2412,Homologación!$A:$B,2,0)</f>
        <v>Arte</v>
      </c>
      <c r="O2412" s="4" t="str">
        <f>IFERROR(IF(VLOOKUP(G2412,Homologación!$A:$B,2,0)=Tabla1[[#This Row],[Carrera Equivalente Uniandes 1]],"",VLOOKUP(G2412,Homologación!$A:$B,2,0)),"")</f>
        <v/>
      </c>
      <c r="P2412" s="4" t="str">
        <f>IFERROR(IF(OR(VLOOKUP(H2412,Homologación!$A:$B,2,0)=Tabla1[[#This Row],[Carrera Equivalente Uniandes 1]],VLOOKUP(H2412,Homologación!$A:$B,2,0)=Tabla1[[#This Row],[Carrera Equivalente Uniandes 2]]),"",VLOOKUP(H2412,Homologación!$A:$B,2,0)),"")</f>
        <v/>
      </c>
    </row>
    <row r="2413" spans="1:16" x14ac:dyDescent="0.25">
      <c r="A2413" s="4" t="s">
        <v>3513</v>
      </c>
      <c r="B2413" s="4" t="s">
        <v>55</v>
      </c>
      <c r="C2413" s="4" t="s">
        <v>100</v>
      </c>
      <c r="D2413" s="4" t="s">
        <v>4366</v>
      </c>
      <c r="E2413" s="4" t="s">
        <v>3</v>
      </c>
      <c r="F2413" s="4" t="s">
        <v>22</v>
      </c>
      <c r="I2413" s="4" t="s">
        <v>300</v>
      </c>
      <c r="J2413" s="4">
        <v>8999990341</v>
      </c>
      <c r="K2413" s="4" t="s">
        <v>5272</v>
      </c>
      <c r="L2413" s="4" t="s">
        <v>8669</v>
      </c>
      <c r="M2413" s="4" t="s">
        <v>1095</v>
      </c>
      <c r="N2413" s="4" t="str">
        <f>VLOOKUP(F2413,Homologación!$A:$B,2,0)</f>
        <v>Antropología</v>
      </c>
      <c r="O2413" s="4" t="str">
        <f>IFERROR(IF(VLOOKUP(G2413,Homologación!$A:$B,2,0)=Tabla1[[#This Row],[Carrera Equivalente Uniandes 1]],"",VLOOKUP(G2413,Homologación!$A:$B,2,0)),"")</f>
        <v/>
      </c>
      <c r="P2413" s="4" t="str">
        <f>IFERROR(IF(OR(VLOOKUP(H2413,Homologación!$A:$B,2,0)=Tabla1[[#This Row],[Carrera Equivalente Uniandes 1]],VLOOKUP(H2413,Homologación!$A:$B,2,0)=Tabla1[[#This Row],[Carrera Equivalente Uniandes 2]]),"",VLOOKUP(H2413,Homologación!$A:$B,2,0)),"")</f>
        <v/>
      </c>
    </row>
    <row r="2414" spans="1:16" x14ac:dyDescent="0.25">
      <c r="A2414" s="4" t="s">
        <v>3514</v>
      </c>
      <c r="B2414" s="4" t="s">
        <v>55</v>
      </c>
      <c r="C2414" s="4" t="s">
        <v>54</v>
      </c>
      <c r="D2414" s="4" t="s">
        <v>4366</v>
      </c>
      <c r="E2414" s="4" t="s">
        <v>3</v>
      </c>
      <c r="F2414" s="4" t="s">
        <v>56</v>
      </c>
      <c r="I2414" s="4" t="s">
        <v>300</v>
      </c>
      <c r="J2414" s="4">
        <v>8999990341</v>
      </c>
      <c r="K2414" s="4" t="s">
        <v>6021</v>
      </c>
      <c r="L2414" s="4" t="s">
        <v>8670</v>
      </c>
      <c r="M2414" s="4" t="s">
        <v>1095</v>
      </c>
      <c r="N2414" s="4" t="str">
        <f>VLOOKUP(F2414,Homologación!$A:$B,2,0)</f>
        <v>Ingeniería Biomédica</v>
      </c>
      <c r="O2414" s="4" t="str">
        <f>IFERROR(IF(VLOOKUP(G2414,Homologación!$A:$B,2,0)=Tabla1[[#This Row],[Carrera Equivalente Uniandes 1]],"",VLOOKUP(G2414,Homologación!$A:$B,2,0)),"")</f>
        <v/>
      </c>
      <c r="P2414" s="4" t="str">
        <f>IFERROR(IF(OR(VLOOKUP(H2414,Homologación!$A:$B,2,0)=Tabla1[[#This Row],[Carrera Equivalente Uniandes 1]],VLOOKUP(H2414,Homologación!$A:$B,2,0)=Tabla1[[#This Row],[Carrera Equivalente Uniandes 2]]),"",VLOOKUP(H2414,Homologación!$A:$B,2,0)),"")</f>
        <v/>
      </c>
    </row>
    <row r="2415" spans="1:16" x14ac:dyDescent="0.25">
      <c r="A2415" s="4" t="s">
        <v>3515</v>
      </c>
      <c r="B2415" s="4" t="s">
        <v>55</v>
      </c>
      <c r="C2415" s="4" t="s">
        <v>54</v>
      </c>
      <c r="D2415" s="4" t="s">
        <v>4366</v>
      </c>
      <c r="E2415" s="4" t="s">
        <v>3</v>
      </c>
      <c r="F2415" s="4" t="s">
        <v>63</v>
      </c>
      <c r="G2415" s="4" t="s">
        <v>9548</v>
      </c>
      <c r="I2415" s="4" t="s">
        <v>300</v>
      </c>
      <c r="J2415" s="4">
        <v>8999990341</v>
      </c>
      <c r="K2415" s="4" t="s">
        <v>6022</v>
      </c>
      <c r="L2415" s="4" t="s">
        <v>8671</v>
      </c>
      <c r="M2415" s="4" t="s">
        <v>1095</v>
      </c>
      <c r="N2415" s="4" t="str">
        <f>VLOOKUP(F2415,Homologación!$A:$B,2,0)</f>
        <v>Diseño</v>
      </c>
      <c r="O2415" s="4" t="str">
        <f>IFERROR(IF(VLOOKUP(G2415,Homologación!$A:$B,2,0)=Tabla1[[#This Row],[Carrera Equivalente Uniandes 1]],"",VLOOKUP(G2415,Homologación!$A:$B,2,0)),"")</f>
        <v/>
      </c>
      <c r="P2415" s="4" t="str">
        <f>IFERROR(IF(OR(VLOOKUP(H2415,Homologación!$A:$B,2,0)=Tabla1[[#This Row],[Carrera Equivalente Uniandes 1]],VLOOKUP(H2415,Homologación!$A:$B,2,0)=Tabla1[[#This Row],[Carrera Equivalente Uniandes 2]]),"",VLOOKUP(H2415,Homologación!$A:$B,2,0)),"")</f>
        <v/>
      </c>
    </row>
    <row r="2416" spans="1:16" x14ac:dyDescent="0.25">
      <c r="A2416" s="4" t="s">
        <v>3516</v>
      </c>
      <c r="B2416" s="4" t="s">
        <v>55</v>
      </c>
      <c r="C2416" s="4" t="s">
        <v>54</v>
      </c>
      <c r="D2416" s="4" t="s">
        <v>4366</v>
      </c>
      <c r="E2416" s="4" t="s">
        <v>3</v>
      </c>
      <c r="F2416" s="4" t="s">
        <v>492</v>
      </c>
      <c r="I2416" s="4" t="s">
        <v>300</v>
      </c>
      <c r="J2416" s="4">
        <v>8999990341</v>
      </c>
      <c r="K2416" s="4" t="s">
        <v>6023</v>
      </c>
      <c r="L2416" s="4" t="s">
        <v>8672</v>
      </c>
      <c r="M2416" s="4" t="s">
        <v>1095</v>
      </c>
      <c r="N2416" s="4" t="str">
        <f>VLOOKUP(F2416,Homologación!$A:$B,2,0)</f>
        <v>Ingeniería Eléctrica</v>
      </c>
      <c r="O2416" s="4" t="str">
        <f>IFERROR(IF(VLOOKUP(G2416,Homologación!$A:$B,2,0)=Tabla1[[#This Row],[Carrera Equivalente Uniandes 1]],"",VLOOKUP(G2416,Homologación!$A:$B,2,0)),"")</f>
        <v/>
      </c>
      <c r="P2416" s="4" t="str">
        <f>IFERROR(IF(OR(VLOOKUP(H2416,Homologación!$A:$B,2,0)=Tabla1[[#This Row],[Carrera Equivalente Uniandes 1]],VLOOKUP(H2416,Homologación!$A:$B,2,0)=Tabla1[[#This Row],[Carrera Equivalente Uniandes 2]]),"",VLOOKUP(H2416,Homologación!$A:$B,2,0)),"")</f>
        <v/>
      </c>
    </row>
    <row r="2417" spans="1:16" x14ac:dyDescent="0.25">
      <c r="A2417" s="4" t="s">
        <v>3517</v>
      </c>
      <c r="B2417" s="4" t="s">
        <v>55</v>
      </c>
      <c r="C2417" s="4" t="s">
        <v>54</v>
      </c>
      <c r="D2417" s="4" t="s">
        <v>4366</v>
      </c>
      <c r="E2417" s="4" t="s">
        <v>3</v>
      </c>
      <c r="F2417" s="4" t="s">
        <v>432</v>
      </c>
      <c r="I2417" s="4" t="s">
        <v>300</v>
      </c>
      <c r="J2417" s="4">
        <v>8999990341</v>
      </c>
      <c r="K2417" s="4" t="s">
        <v>4689</v>
      </c>
      <c r="L2417" s="4" t="s">
        <v>8673</v>
      </c>
      <c r="M2417" s="4" t="s">
        <v>1095</v>
      </c>
      <c r="N2417" s="4" t="str">
        <f>VLOOKUP(F2417,Homologación!$A:$B,2,0)</f>
        <v>Ingeniería Industrial</v>
      </c>
      <c r="O2417" s="4" t="str">
        <f>IFERROR(IF(VLOOKUP(G2417,Homologación!$A:$B,2,0)=Tabla1[[#This Row],[Carrera Equivalente Uniandes 1]],"",VLOOKUP(G2417,Homologación!$A:$B,2,0)),"")</f>
        <v/>
      </c>
      <c r="P2417" s="4" t="str">
        <f>IFERROR(IF(OR(VLOOKUP(H2417,Homologación!$A:$B,2,0)=Tabla1[[#This Row],[Carrera Equivalente Uniandes 1]],VLOOKUP(H2417,Homologación!$A:$B,2,0)=Tabla1[[#This Row],[Carrera Equivalente Uniandes 2]]),"",VLOOKUP(H2417,Homologación!$A:$B,2,0)),"")</f>
        <v/>
      </c>
    </row>
    <row r="2418" spans="1:16" x14ac:dyDescent="0.25">
      <c r="A2418" s="4" t="s">
        <v>3518</v>
      </c>
      <c r="B2418" s="4" t="s">
        <v>55</v>
      </c>
      <c r="C2418" s="4" t="s">
        <v>54</v>
      </c>
      <c r="D2418" s="4" t="s">
        <v>4366</v>
      </c>
      <c r="E2418" s="4" t="s">
        <v>3</v>
      </c>
      <c r="F2418" s="4" t="s">
        <v>9431</v>
      </c>
      <c r="I2418" s="4" t="s">
        <v>300</v>
      </c>
      <c r="J2418" s="4">
        <v>8999990341</v>
      </c>
      <c r="K2418" s="4" t="s">
        <v>6024</v>
      </c>
      <c r="L2418" s="4" t="s">
        <v>8674</v>
      </c>
      <c r="M2418" s="4" t="s">
        <v>1095</v>
      </c>
      <c r="N2418" s="4" t="str">
        <f>VLOOKUP(F2418,Homologación!$A:$B,2,0)</f>
        <v>Ingeniería Electrónica</v>
      </c>
      <c r="O2418" s="4" t="str">
        <f>IFERROR(IF(VLOOKUP(G2418,Homologación!$A:$B,2,0)=Tabla1[[#This Row],[Carrera Equivalente Uniandes 1]],"",VLOOKUP(G2418,Homologación!$A:$B,2,0)),"")</f>
        <v/>
      </c>
      <c r="P2418" s="4" t="str">
        <f>IFERROR(IF(OR(VLOOKUP(H2418,Homologación!$A:$B,2,0)=Tabla1[[#This Row],[Carrera Equivalente Uniandes 1]],VLOOKUP(H2418,Homologación!$A:$B,2,0)=Tabla1[[#This Row],[Carrera Equivalente Uniandes 2]]),"",VLOOKUP(H2418,Homologación!$A:$B,2,0)),"")</f>
        <v/>
      </c>
    </row>
    <row r="2419" spans="1:16" x14ac:dyDescent="0.25">
      <c r="A2419" s="4" t="s">
        <v>3519</v>
      </c>
      <c r="B2419" s="4" t="s">
        <v>55</v>
      </c>
      <c r="C2419" s="4" t="s">
        <v>100</v>
      </c>
      <c r="D2419" s="4" t="s">
        <v>4366</v>
      </c>
      <c r="E2419" s="4" t="s">
        <v>3</v>
      </c>
      <c r="F2419" s="4" t="s">
        <v>494</v>
      </c>
      <c r="G2419" s="4" t="s">
        <v>540</v>
      </c>
      <c r="I2419" s="4" t="s">
        <v>300</v>
      </c>
      <c r="J2419" s="4">
        <v>8999990341</v>
      </c>
      <c r="K2419" s="4" t="s">
        <v>6018</v>
      </c>
      <c r="L2419" s="4" t="s">
        <v>8665</v>
      </c>
      <c r="M2419" s="4" t="s">
        <v>1095</v>
      </c>
      <c r="N2419" s="4" t="str">
        <f>VLOOKUP(F2419,Homologación!$A:$B,2,0)</f>
        <v>Ingeniería de Sistemas y Computación</v>
      </c>
      <c r="O2419" s="4" t="str">
        <f>IFERROR(IF(VLOOKUP(G2419,Homologación!$A:$B,2,0)=Tabla1[[#This Row],[Carrera Equivalente Uniandes 1]],"",VLOOKUP(G2419,Homologación!$A:$B,2,0)),"")</f>
        <v/>
      </c>
      <c r="P2419" s="4" t="str">
        <f>IFERROR(IF(OR(VLOOKUP(H2419,Homologación!$A:$B,2,0)=Tabla1[[#This Row],[Carrera Equivalente Uniandes 1]],VLOOKUP(H2419,Homologación!$A:$B,2,0)=Tabla1[[#This Row],[Carrera Equivalente Uniandes 2]]),"",VLOOKUP(H2419,Homologación!$A:$B,2,0)),"")</f>
        <v/>
      </c>
    </row>
    <row r="2420" spans="1:16" x14ac:dyDescent="0.25">
      <c r="A2420" s="4" t="s">
        <v>3520</v>
      </c>
      <c r="B2420" s="4" t="s">
        <v>55</v>
      </c>
      <c r="C2420" s="4" t="s">
        <v>54</v>
      </c>
      <c r="D2420" s="4" t="s">
        <v>4366</v>
      </c>
      <c r="E2420" s="4" t="s">
        <v>3</v>
      </c>
      <c r="F2420" s="4" t="s">
        <v>9431</v>
      </c>
      <c r="I2420" s="4" t="s">
        <v>300</v>
      </c>
      <c r="J2420" s="4">
        <v>8999990341</v>
      </c>
      <c r="K2420" s="4" t="s">
        <v>6024</v>
      </c>
      <c r="L2420" s="4" t="s">
        <v>8675</v>
      </c>
      <c r="M2420" s="4" t="s">
        <v>1095</v>
      </c>
      <c r="N2420" s="4" t="str">
        <f>VLOOKUP(F2420,Homologación!$A:$B,2,0)</f>
        <v>Ingeniería Electrónica</v>
      </c>
      <c r="O2420" s="4" t="str">
        <f>IFERROR(IF(VLOOKUP(G2420,Homologación!$A:$B,2,0)=Tabla1[[#This Row],[Carrera Equivalente Uniandes 1]],"",VLOOKUP(G2420,Homologación!$A:$B,2,0)),"")</f>
        <v/>
      </c>
      <c r="P2420" s="4" t="str">
        <f>IFERROR(IF(OR(VLOOKUP(H2420,Homologación!$A:$B,2,0)=Tabla1[[#This Row],[Carrera Equivalente Uniandes 1]],VLOOKUP(H2420,Homologación!$A:$B,2,0)=Tabla1[[#This Row],[Carrera Equivalente Uniandes 2]]),"",VLOOKUP(H2420,Homologación!$A:$B,2,0)),"")</f>
        <v/>
      </c>
    </row>
    <row r="2421" spans="1:16" x14ac:dyDescent="0.25">
      <c r="A2421" s="4" t="s">
        <v>3521</v>
      </c>
      <c r="B2421" s="4" t="s">
        <v>55</v>
      </c>
      <c r="C2421" s="4" t="s">
        <v>54</v>
      </c>
      <c r="D2421" s="4" t="s">
        <v>4366</v>
      </c>
      <c r="E2421" s="4" t="s">
        <v>3</v>
      </c>
      <c r="F2421" s="4" t="s">
        <v>14</v>
      </c>
      <c r="I2421" s="4" t="s">
        <v>300</v>
      </c>
      <c r="J2421" s="4">
        <v>8999990341</v>
      </c>
      <c r="K2421" s="4" t="s">
        <v>4585</v>
      </c>
      <c r="L2421" s="4" t="s">
        <v>8676</v>
      </c>
      <c r="M2421" s="4" t="s">
        <v>1095</v>
      </c>
      <c r="N2421" s="4" t="str">
        <f>VLOOKUP(F2421,Homologación!$A:$B,2,0)</f>
        <v>Ingeniería Industrial</v>
      </c>
      <c r="O2421" s="4" t="str">
        <f>IFERROR(IF(VLOOKUP(G2421,Homologación!$A:$B,2,0)=Tabla1[[#This Row],[Carrera Equivalente Uniandes 1]],"",VLOOKUP(G2421,Homologación!$A:$B,2,0)),"")</f>
        <v/>
      </c>
      <c r="P2421" s="4" t="str">
        <f>IFERROR(IF(OR(VLOOKUP(H2421,Homologación!$A:$B,2,0)=Tabla1[[#This Row],[Carrera Equivalente Uniandes 1]],VLOOKUP(H2421,Homologación!$A:$B,2,0)=Tabla1[[#This Row],[Carrera Equivalente Uniandes 2]]),"",VLOOKUP(H2421,Homologación!$A:$B,2,0)),"")</f>
        <v/>
      </c>
    </row>
    <row r="2422" spans="1:16" x14ac:dyDescent="0.25">
      <c r="A2422" s="4" t="s">
        <v>3522</v>
      </c>
      <c r="B2422" s="4" t="s">
        <v>55</v>
      </c>
      <c r="C2422" s="4" t="s">
        <v>54</v>
      </c>
      <c r="D2422" s="4" t="s">
        <v>4366</v>
      </c>
      <c r="E2422" s="4" t="s">
        <v>3</v>
      </c>
      <c r="F2422" s="4" t="s">
        <v>14</v>
      </c>
      <c r="I2422" s="4" t="s">
        <v>300</v>
      </c>
      <c r="J2422" s="4">
        <v>8999990341</v>
      </c>
      <c r="K2422" s="4" t="s">
        <v>4585</v>
      </c>
      <c r="L2422" s="4" t="s">
        <v>8676</v>
      </c>
      <c r="M2422" s="4" t="s">
        <v>1095</v>
      </c>
      <c r="N2422" s="4" t="str">
        <f>VLOOKUP(F2422,Homologación!$A:$B,2,0)</f>
        <v>Ingeniería Industrial</v>
      </c>
      <c r="O2422" s="4" t="str">
        <f>IFERROR(IF(VLOOKUP(G2422,Homologación!$A:$B,2,0)=Tabla1[[#This Row],[Carrera Equivalente Uniandes 1]],"",VLOOKUP(G2422,Homologación!$A:$B,2,0)),"")</f>
        <v/>
      </c>
      <c r="P2422" s="4" t="str">
        <f>IFERROR(IF(OR(VLOOKUP(H2422,Homologación!$A:$B,2,0)=Tabla1[[#This Row],[Carrera Equivalente Uniandes 1]],VLOOKUP(H2422,Homologación!$A:$B,2,0)=Tabla1[[#This Row],[Carrera Equivalente Uniandes 2]]),"",VLOOKUP(H2422,Homologación!$A:$B,2,0)),"")</f>
        <v/>
      </c>
    </row>
    <row r="2423" spans="1:16" x14ac:dyDescent="0.25">
      <c r="A2423" s="4" t="s">
        <v>3523</v>
      </c>
      <c r="B2423" s="4" t="s">
        <v>55</v>
      </c>
      <c r="C2423" s="4" t="s">
        <v>54</v>
      </c>
      <c r="D2423" s="4" t="s">
        <v>4366</v>
      </c>
      <c r="E2423" s="4" t="s">
        <v>3</v>
      </c>
      <c r="F2423" s="4" t="s">
        <v>14</v>
      </c>
      <c r="I2423" s="4" t="s">
        <v>300</v>
      </c>
      <c r="J2423" s="4">
        <v>8999990341</v>
      </c>
      <c r="K2423" s="4" t="s">
        <v>4585</v>
      </c>
      <c r="L2423" s="4" t="s">
        <v>8676</v>
      </c>
      <c r="M2423" s="4" t="s">
        <v>1095</v>
      </c>
      <c r="N2423" s="4" t="str">
        <f>VLOOKUP(F2423,Homologación!$A:$B,2,0)</f>
        <v>Ingeniería Industrial</v>
      </c>
      <c r="O2423" s="4" t="str">
        <f>IFERROR(IF(VLOOKUP(G2423,Homologación!$A:$B,2,0)=Tabla1[[#This Row],[Carrera Equivalente Uniandes 1]],"",VLOOKUP(G2423,Homologación!$A:$B,2,0)),"")</f>
        <v/>
      </c>
      <c r="P2423" s="4" t="str">
        <f>IFERROR(IF(OR(VLOOKUP(H2423,Homologación!$A:$B,2,0)=Tabla1[[#This Row],[Carrera Equivalente Uniandes 1]],VLOOKUP(H2423,Homologación!$A:$B,2,0)=Tabla1[[#This Row],[Carrera Equivalente Uniandes 2]]),"",VLOOKUP(H2423,Homologación!$A:$B,2,0)),"")</f>
        <v/>
      </c>
    </row>
    <row r="2424" spans="1:16" x14ac:dyDescent="0.25">
      <c r="A2424" s="4" t="s">
        <v>3524</v>
      </c>
      <c r="B2424" s="4" t="s">
        <v>55</v>
      </c>
      <c r="C2424" s="4" t="s">
        <v>54</v>
      </c>
      <c r="D2424" s="4" t="s">
        <v>4366</v>
      </c>
      <c r="E2424" s="4" t="s">
        <v>3</v>
      </c>
      <c r="F2424" s="4" t="s">
        <v>14</v>
      </c>
      <c r="I2424" s="4" t="s">
        <v>300</v>
      </c>
      <c r="J2424" s="4">
        <v>8999990341</v>
      </c>
      <c r="K2424" s="4" t="s">
        <v>4585</v>
      </c>
      <c r="L2424" s="4" t="s">
        <v>8676</v>
      </c>
      <c r="M2424" s="4" t="s">
        <v>1095</v>
      </c>
      <c r="N2424" s="4" t="str">
        <f>VLOOKUP(F2424,Homologación!$A:$B,2,0)</f>
        <v>Ingeniería Industrial</v>
      </c>
      <c r="O2424" s="4" t="str">
        <f>IFERROR(IF(VLOOKUP(G2424,Homologación!$A:$B,2,0)=Tabla1[[#This Row],[Carrera Equivalente Uniandes 1]],"",VLOOKUP(G2424,Homologación!$A:$B,2,0)),"")</f>
        <v/>
      </c>
      <c r="P2424" s="4" t="str">
        <f>IFERROR(IF(OR(VLOOKUP(H2424,Homologación!$A:$B,2,0)=Tabla1[[#This Row],[Carrera Equivalente Uniandes 1]],VLOOKUP(H2424,Homologación!$A:$B,2,0)=Tabla1[[#This Row],[Carrera Equivalente Uniandes 2]]),"",VLOOKUP(H2424,Homologación!$A:$B,2,0)),"")</f>
        <v/>
      </c>
    </row>
    <row r="2425" spans="1:16" x14ac:dyDescent="0.25">
      <c r="A2425" s="4" t="s">
        <v>3525</v>
      </c>
      <c r="B2425" s="4" t="s">
        <v>55</v>
      </c>
      <c r="C2425" s="4" t="s">
        <v>54</v>
      </c>
      <c r="D2425" s="4" t="s">
        <v>4366</v>
      </c>
      <c r="E2425" s="4" t="s">
        <v>3</v>
      </c>
      <c r="F2425" s="4" t="s">
        <v>14</v>
      </c>
      <c r="I2425" s="4" t="s">
        <v>300</v>
      </c>
      <c r="J2425" s="4">
        <v>8999990341</v>
      </c>
      <c r="K2425" s="4" t="s">
        <v>4585</v>
      </c>
      <c r="L2425" s="4" t="s">
        <v>8676</v>
      </c>
      <c r="M2425" s="4" t="s">
        <v>1095</v>
      </c>
      <c r="N2425" s="4" t="str">
        <f>VLOOKUP(F2425,Homologación!$A:$B,2,0)</f>
        <v>Ingeniería Industrial</v>
      </c>
      <c r="O2425" s="4" t="str">
        <f>IFERROR(IF(VLOOKUP(G2425,Homologación!$A:$B,2,0)=Tabla1[[#This Row],[Carrera Equivalente Uniandes 1]],"",VLOOKUP(G2425,Homologación!$A:$B,2,0)),"")</f>
        <v/>
      </c>
      <c r="P2425" s="4" t="str">
        <f>IFERROR(IF(OR(VLOOKUP(H2425,Homologación!$A:$B,2,0)=Tabla1[[#This Row],[Carrera Equivalente Uniandes 1]],VLOOKUP(H2425,Homologación!$A:$B,2,0)=Tabla1[[#This Row],[Carrera Equivalente Uniandes 2]]),"",VLOOKUP(H2425,Homologación!$A:$B,2,0)),"")</f>
        <v/>
      </c>
    </row>
    <row r="2426" spans="1:16" x14ac:dyDescent="0.25">
      <c r="A2426" s="4" t="s">
        <v>3526</v>
      </c>
      <c r="B2426" s="4" t="s">
        <v>55</v>
      </c>
      <c r="C2426" s="4" t="s">
        <v>54</v>
      </c>
      <c r="D2426" s="4" t="s">
        <v>4366</v>
      </c>
      <c r="E2426" s="4" t="s">
        <v>3</v>
      </c>
      <c r="F2426" s="4" t="s">
        <v>14</v>
      </c>
      <c r="I2426" s="4" t="s">
        <v>300</v>
      </c>
      <c r="J2426" s="4">
        <v>8999990341</v>
      </c>
      <c r="K2426" s="4" t="s">
        <v>4585</v>
      </c>
      <c r="L2426" s="4" t="s">
        <v>8676</v>
      </c>
      <c r="M2426" s="4" t="s">
        <v>1095</v>
      </c>
      <c r="N2426" s="4" t="str">
        <f>VLOOKUP(F2426,Homologación!$A:$B,2,0)</f>
        <v>Ingeniería Industrial</v>
      </c>
      <c r="O2426" s="4" t="str">
        <f>IFERROR(IF(VLOOKUP(G2426,Homologación!$A:$B,2,0)=Tabla1[[#This Row],[Carrera Equivalente Uniandes 1]],"",VLOOKUP(G2426,Homologación!$A:$B,2,0)),"")</f>
        <v/>
      </c>
      <c r="P2426" s="4" t="str">
        <f>IFERROR(IF(OR(VLOOKUP(H2426,Homologación!$A:$B,2,0)=Tabla1[[#This Row],[Carrera Equivalente Uniandes 1]],VLOOKUP(H2426,Homologación!$A:$B,2,0)=Tabla1[[#This Row],[Carrera Equivalente Uniandes 2]]),"",VLOOKUP(H2426,Homologación!$A:$B,2,0)),"")</f>
        <v/>
      </c>
    </row>
    <row r="2427" spans="1:16" x14ac:dyDescent="0.25">
      <c r="A2427" s="4" t="s">
        <v>3527</v>
      </c>
      <c r="B2427" s="4" t="s">
        <v>55</v>
      </c>
      <c r="C2427" s="4" t="s">
        <v>54</v>
      </c>
      <c r="D2427" s="4" t="s">
        <v>4366</v>
      </c>
      <c r="E2427" s="4" t="s">
        <v>3</v>
      </c>
      <c r="F2427" s="4" t="s">
        <v>18</v>
      </c>
      <c r="I2427" s="4" t="s">
        <v>300</v>
      </c>
      <c r="J2427" s="4">
        <v>8999990341</v>
      </c>
      <c r="K2427" s="4" t="s">
        <v>6017</v>
      </c>
      <c r="L2427" s="4" t="s">
        <v>8666</v>
      </c>
      <c r="M2427" s="4" t="s">
        <v>1095</v>
      </c>
      <c r="N2427" s="4" t="str">
        <f>VLOOKUP(F2427,Homologación!$A:$B,2,0)</f>
        <v>Historia</v>
      </c>
      <c r="O2427" s="4" t="str">
        <f>IFERROR(IF(VLOOKUP(G2427,Homologación!$A:$B,2,0)=Tabla1[[#This Row],[Carrera Equivalente Uniandes 1]],"",VLOOKUP(G2427,Homologación!$A:$B,2,0)),"")</f>
        <v/>
      </c>
      <c r="P2427" s="4" t="str">
        <f>IFERROR(IF(OR(VLOOKUP(H2427,Homologación!$A:$B,2,0)=Tabla1[[#This Row],[Carrera Equivalente Uniandes 1]],VLOOKUP(H2427,Homologación!$A:$B,2,0)=Tabla1[[#This Row],[Carrera Equivalente Uniandes 2]]),"",VLOOKUP(H2427,Homologación!$A:$B,2,0)),"")</f>
        <v/>
      </c>
    </row>
    <row r="2428" spans="1:16" x14ac:dyDescent="0.25">
      <c r="A2428" s="4" t="s">
        <v>3528</v>
      </c>
      <c r="B2428" s="4" t="s">
        <v>145</v>
      </c>
      <c r="C2428" s="4" t="s">
        <v>144</v>
      </c>
      <c r="D2428" s="4" t="s">
        <v>4368</v>
      </c>
      <c r="E2428" s="4" t="s">
        <v>9</v>
      </c>
      <c r="F2428" s="4" t="s">
        <v>18</v>
      </c>
      <c r="G2428" s="4" t="s">
        <v>44</v>
      </c>
      <c r="I2428" s="4" t="s">
        <v>282</v>
      </c>
      <c r="J2428" s="4">
        <v>8002158072</v>
      </c>
      <c r="K2428" s="4" t="s">
        <v>4665</v>
      </c>
      <c r="L2428" s="4" t="s">
        <v>8677</v>
      </c>
      <c r="M2428" s="4" t="s">
        <v>1095</v>
      </c>
      <c r="N2428" s="4" t="str">
        <f>VLOOKUP(F2428,Homologación!$A:$B,2,0)</f>
        <v>Historia</v>
      </c>
      <c r="O2428" s="4" t="str">
        <f>IFERROR(IF(VLOOKUP(G2428,Homologación!$A:$B,2,0)=Tabla1[[#This Row],[Carrera Equivalente Uniandes 1]],"",VLOOKUP(G2428,Homologación!$A:$B,2,0)),"")</f>
        <v>Administración</v>
      </c>
      <c r="P2428" s="4" t="str">
        <f>IFERROR(IF(OR(VLOOKUP(H2428,Homologación!$A:$B,2,0)=Tabla1[[#This Row],[Carrera Equivalente Uniandes 1]],VLOOKUP(H2428,Homologación!$A:$B,2,0)=Tabla1[[#This Row],[Carrera Equivalente Uniandes 2]]),"",VLOOKUP(H2428,Homologación!$A:$B,2,0)),"")</f>
        <v/>
      </c>
    </row>
    <row r="2429" spans="1:16" x14ac:dyDescent="0.25">
      <c r="A2429" s="4" t="s">
        <v>3529</v>
      </c>
      <c r="B2429" s="4" t="s">
        <v>199</v>
      </c>
      <c r="C2429" s="4" t="s">
        <v>250</v>
      </c>
      <c r="D2429" s="4" t="s">
        <v>4373</v>
      </c>
      <c r="E2429" s="4" t="s">
        <v>3</v>
      </c>
      <c r="F2429" s="4" t="s">
        <v>29</v>
      </c>
      <c r="G2429" s="4" t="s">
        <v>14</v>
      </c>
      <c r="I2429" s="4" t="s">
        <v>4473</v>
      </c>
      <c r="J2429" s="4">
        <v>8917801118</v>
      </c>
      <c r="K2429" s="4" t="s">
        <v>6025</v>
      </c>
      <c r="L2429" s="4" t="s">
        <v>8678</v>
      </c>
      <c r="M2429" s="4" t="s">
        <v>1095</v>
      </c>
      <c r="N2429" s="4" t="str">
        <f>VLOOKUP(F2429,Homologación!$A:$B,2,0)</f>
        <v>Ingeniería de Sistemas y Computación</v>
      </c>
      <c r="O2429" s="4" t="str">
        <f>IFERROR(IF(VLOOKUP(G2429,Homologación!$A:$B,2,0)=Tabla1[[#This Row],[Carrera Equivalente Uniandes 1]],"",VLOOKUP(G2429,Homologación!$A:$B,2,0)),"")</f>
        <v>Ingeniería Industrial</v>
      </c>
      <c r="P2429" s="4" t="str">
        <f>IFERROR(IF(OR(VLOOKUP(H2429,Homologación!$A:$B,2,0)=Tabla1[[#This Row],[Carrera Equivalente Uniandes 1]],VLOOKUP(H2429,Homologación!$A:$B,2,0)=Tabla1[[#This Row],[Carrera Equivalente Uniandes 2]]),"",VLOOKUP(H2429,Homologación!$A:$B,2,0)),"")</f>
        <v/>
      </c>
    </row>
    <row r="2430" spans="1:16" x14ac:dyDescent="0.25">
      <c r="A2430" s="4" t="s">
        <v>3530</v>
      </c>
      <c r="B2430" s="4" t="s">
        <v>199</v>
      </c>
      <c r="C2430" s="4" t="s">
        <v>250</v>
      </c>
      <c r="D2430" s="4" t="s">
        <v>4373</v>
      </c>
      <c r="E2430" s="4" t="s">
        <v>3</v>
      </c>
      <c r="F2430" s="4" t="s">
        <v>39</v>
      </c>
      <c r="G2430" s="4" t="s">
        <v>451</v>
      </c>
      <c r="I2430" s="4" t="s">
        <v>4473</v>
      </c>
      <c r="J2430" s="4">
        <v>8917801118</v>
      </c>
      <c r="K2430" s="4" t="s">
        <v>6026</v>
      </c>
      <c r="L2430" s="4" t="s">
        <v>8679</v>
      </c>
      <c r="M2430" s="4" t="s">
        <v>1095</v>
      </c>
      <c r="N2430" s="4" t="str">
        <f>VLOOKUP(F2430,Homologación!$A:$B,2,0)</f>
        <v>Contaduría Internacional</v>
      </c>
      <c r="O2430" s="4" t="str">
        <f>IFERROR(IF(VLOOKUP(G2430,Homologación!$A:$B,2,0)=Tabla1[[#This Row],[Carrera Equivalente Uniandes 1]],"",VLOOKUP(G2430,Homologación!$A:$B,2,0)),"")</f>
        <v/>
      </c>
      <c r="P2430" s="4" t="str">
        <f>IFERROR(IF(OR(VLOOKUP(H2430,Homologación!$A:$B,2,0)=Tabla1[[#This Row],[Carrera Equivalente Uniandes 1]],VLOOKUP(H2430,Homologación!$A:$B,2,0)=Tabla1[[#This Row],[Carrera Equivalente Uniandes 2]]),"",VLOOKUP(H2430,Homologación!$A:$B,2,0)),"")</f>
        <v/>
      </c>
    </row>
    <row r="2431" spans="1:16" x14ac:dyDescent="0.25">
      <c r="A2431" s="4" t="s">
        <v>3531</v>
      </c>
      <c r="B2431" s="4" t="s">
        <v>199</v>
      </c>
      <c r="C2431" s="4" t="s">
        <v>250</v>
      </c>
      <c r="D2431" s="4" t="s">
        <v>4373</v>
      </c>
      <c r="E2431" s="4" t="s">
        <v>3</v>
      </c>
      <c r="F2431" s="4" t="s">
        <v>334</v>
      </c>
      <c r="G2431" s="4" t="s">
        <v>9549</v>
      </c>
      <c r="I2431" s="4" t="s">
        <v>4473</v>
      </c>
      <c r="J2431" s="4">
        <v>8917801118</v>
      </c>
      <c r="K2431" s="4" t="s">
        <v>6027</v>
      </c>
      <c r="L2431" s="4" t="s">
        <v>8680</v>
      </c>
      <c r="M2431" s="4" t="s">
        <v>1095</v>
      </c>
      <c r="N2431" s="4" t="str">
        <f>VLOOKUP(F2431,Homologación!$A:$B,2,0)</f>
        <v>Administración</v>
      </c>
      <c r="O2431" s="4" t="str">
        <f>IFERROR(IF(VLOOKUP(G2431,Homologación!$A:$B,2,0)=Tabla1[[#This Row],[Carrera Equivalente Uniandes 1]],"",VLOOKUP(G2431,Homologación!$A:$B,2,0)),"")</f>
        <v>Ingeniería de Sistemas y Computación</v>
      </c>
      <c r="P2431" s="4" t="str">
        <f>IFERROR(IF(OR(VLOOKUP(H2431,Homologación!$A:$B,2,0)=Tabla1[[#This Row],[Carrera Equivalente Uniandes 1]],VLOOKUP(H2431,Homologación!$A:$B,2,0)=Tabla1[[#This Row],[Carrera Equivalente Uniandes 2]]),"",VLOOKUP(H2431,Homologación!$A:$B,2,0)),"")</f>
        <v/>
      </c>
    </row>
    <row r="2432" spans="1:16" x14ac:dyDescent="0.25">
      <c r="A2432" s="4" t="s">
        <v>3532</v>
      </c>
      <c r="B2432" s="4" t="s">
        <v>199</v>
      </c>
      <c r="C2432" s="4" t="s">
        <v>250</v>
      </c>
      <c r="D2432" s="4" t="s">
        <v>4373</v>
      </c>
      <c r="E2432" s="4" t="s">
        <v>3</v>
      </c>
      <c r="F2432" s="4" t="s">
        <v>38</v>
      </c>
      <c r="G2432" s="4" t="s">
        <v>9477</v>
      </c>
      <c r="I2432" s="4" t="s">
        <v>4473</v>
      </c>
      <c r="J2432" s="4">
        <v>8917801118</v>
      </c>
      <c r="K2432" s="4" t="s">
        <v>6028</v>
      </c>
      <c r="L2432" s="4" t="s">
        <v>8681</v>
      </c>
      <c r="M2432" s="4" t="s">
        <v>1095</v>
      </c>
      <c r="N2432" s="4" t="str">
        <f>VLOOKUP(F2432,Homologación!$A:$B,2,0)</f>
        <v>Economía</v>
      </c>
      <c r="O2432" s="4" t="str">
        <f>IFERROR(IF(VLOOKUP(G2432,Homologación!$A:$B,2,0)=Tabla1[[#This Row],[Carrera Equivalente Uniandes 1]],"",VLOOKUP(G2432,Homologación!$A:$B,2,0)),"")</f>
        <v/>
      </c>
      <c r="P2432" s="4" t="str">
        <f>IFERROR(IF(OR(VLOOKUP(H2432,Homologación!$A:$B,2,0)=Tabla1[[#This Row],[Carrera Equivalente Uniandes 1]],VLOOKUP(H2432,Homologación!$A:$B,2,0)=Tabla1[[#This Row],[Carrera Equivalente Uniandes 2]]),"",VLOOKUP(H2432,Homologación!$A:$B,2,0)),"")</f>
        <v/>
      </c>
    </row>
    <row r="2433" spans="1:16" x14ac:dyDescent="0.25">
      <c r="A2433" s="4" t="s">
        <v>3533</v>
      </c>
      <c r="B2433" s="4" t="s">
        <v>199</v>
      </c>
      <c r="C2433" s="4" t="s">
        <v>250</v>
      </c>
      <c r="D2433" s="4" t="s">
        <v>4373</v>
      </c>
      <c r="E2433" s="4" t="s">
        <v>3</v>
      </c>
      <c r="F2433" s="4" t="s">
        <v>451</v>
      </c>
      <c r="G2433" s="4" t="s">
        <v>39</v>
      </c>
      <c r="H2433" s="4" t="s">
        <v>9491</v>
      </c>
      <c r="I2433" s="4" t="s">
        <v>4473</v>
      </c>
      <c r="J2433" s="4">
        <v>8917801118</v>
      </c>
      <c r="K2433" s="4" t="s">
        <v>6029</v>
      </c>
      <c r="L2433" s="4" t="s">
        <v>8682</v>
      </c>
      <c r="M2433" s="4" t="s">
        <v>1095</v>
      </c>
      <c r="N2433" s="4" t="str">
        <f>VLOOKUP(F2433,Homologación!$A:$B,2,0)</f>
        <v>Contaduría Internacional</v>
      </c>
      <c r="O2433" s="4" t="str">
        <f>IFERROR(IF(VLOOKUP(G2433,Homologación!$A:$B,2,0)=Tabla1[[#This Row],[Carrera Equivalente Uniandes 1]],"",VLOOKUP(G2433,Homologación!$A:$B,2,0)),"")</f>
        <v/>
      </c>
      <c r="P2433" s="4" t="str">
        <f>IFERROR(IF(OR(VLOOKUP(H2433,Homologación!$A:$B,2,0)=Tabla1[[#This Row],[Carrera Equivalente Uniandes 1]],VLOOKUP(H2433,Homologación!$A:$B,2,0)=Tabla1[[#This Row],[Carrera Equivalente Uniandes 2]]),"",VLOOKUP(H2433,Homologación!$A:$B,2,0)),"")</f>
        <v>Administración</v>
      </c>
    </row>
    <row r="2434" spans="1:16" x14ac:dyDescent="0.25">
      <c r="A2434" s="4" t="s">
        <v>3534</v>
      </c>
      <c r="B2434" s="4" t="s">
        <v>199</v>
      </c>
      <c r="C2434" s="4" t="s">
        <v>250</v>
      </c>
      <c r="D2434" s="4" t="s">
        <v>4373</v>
      </c>
      <c r="E2434" s="4" t="s">
        <v>9572</v>
      </c>
      <c r="F2434" s="4" t="s">
        <v>457</v>
      </c>
      <c r="G2434" s="4" t="s">
        <v>9550</v>
      </c>
      <c r="I2434" s="4" t="s">
        <v>4473</v>
      </c>
      <c r="J2434" s="4">
        <v>8917801118</v>
      </c>
      <c r="K2434" s="4" t="s">
        <v>6030</v>
      </c>
      <c r="L2434" s="4" t="s">
        <v>8683</v>
      </c>
      <c r="M2434" s="4" t="s">
        <v>1095</v>
      </c>
      <c r="N2434" s="4" t="str">
        <f>VLOOKUP(F2434,Homologación!$A:$B,2,0)</f>
        <v>Administración</v>
      </c>
      <c r="O2434" s="4" t="str">
        <f>IFERROR(IF(VLOOKUP(G2434,Homologación!$A:$B,2,0)=Tabla1[[#This Row],[Carrera Equivalente Uniandes 1]],"",VLOOKUP(G2434,Homologación!$A:$B,2,0)),"")</f>
        <v/>
      </c>
      <c r="P2434" s="4" t="str">
        <f>IFERROR(IF(OR(VLOOKUP(H2434,Homologación!$A:$B,2,0)=Tabla1[[#This Row],[Carrera Equivalente Uniandes 1]],VLOOKUP(H2434,Homologación!$A:$B,2,0)=Tabla1[[#This Row],[Carrera Equivalente Uniandes 2]]),"",VLOOKUP(H2434,Homologación!$A:$B,2,0)),"")</f>
        <v/>
      </c>
    </row>
    <row r="2435" spans="1:16" x14ac:dyDescent="0.25">
      <c r="A2435" s="4" t="s">
        <v>3535</v>
      </c>
      <c r="B2435" s="4" t="s">
        <v>199</v>
      </c>
      <c r="C2435" s="4" t="s">
        <v>250</v>
      </c>
      <c r="D2435" s="4" t="s">
        <v>4373</v>
      </c>
      <c r="E2435" s="4" t="s">
        <v>3</v>
      </c>
      <c r="F2435" s="4" t="s">
        <v>14</v>
      </c>
      <c r="G2435" s="4" t="s">
        <v>9429</v>
      </c>
      <c r="I2435" s="4" t="s">
        <v>4473</v>
      </c>
      <c r="J2435" s="4">
        <v>8917801118</v>
      </c>
      <c r="K2435" s="4" t="s">
        <v>6031</v>
      </c>
      <c r="L2435" s="4" t="s">
        <v>8684</v>
      </c>
      <c r="M2435" s="4" t="s">
        <v>1095</v>
      </c>
      <c r="N2435" s="4" t="str">
        <f>VLOOKUP(F2435,Homologación!$A:$B,2,0)</f>
        <v>Ingeniería Industrial</v>
      </c>
      <c r="O2435" s="4" t="str">
        <f>IFERROR(IF(VLOOKUP(G2435,Homologación!$A:$B,2,0)=Tabla1[[#This Row],[Carrera Equivalente Uniandes 1]],"",VLOOKUP(G2435,Homologación!$A:$B,2,0)),"")</f>
        <v/>
      </c>
      <c r="P2435" s="4" t="str">
        <f>IFERROR(IF(OR(VLOOKUP(H2435,Homologación!$A:$B,2,0)=Tabla1[[#This Row],[Carrera Equivalente Uniandes 1]],VLOOKUP(H2435,Homologación!$A:$B,2,0)=Tabla1[[#This Row],[Carrera Equivalente Uniandes 2]]),"",VLOOKUP(H2435,Homologación!$A:$B,2,0)),"")</f>
        <v/>
      </c>
    </row>
    <row r="2436" spans="1:16" x14ac:dyDescent="0.25">
      <c r="A2436" s="4" t="s">
        <v>3536</v>
      </c>
      <c r="B2436" s="4" t="s">
        <v>199</v>
      </c>
      <c r="C2436" s="4" t="s">
        <v>250</v>
      </c>
      <c r="D2436" s="4" t="s">
        <v>4373</v>
      </c>
      <c r="E2436" s="4" t="s">
        <v>3</v>
      </c>
      <c r="F2436" s="4" t="s">
        <v>536</v>
      </c>
      <c r="G2436" s="4" t="s">
        <v>537</v>
      </c>
      <c r="I2436" s="4" t="s">
        <v>4473</v>
      </c>
      <c r="J2436" s="4">
        <v>8917801118</v>
      </c>
      <c r="K2436" s="4" t="s">
        <v>6032</v>
      </c>
      <c r="L2436" s="4" t="s">
        <v>8685</v>
      </c>
      <c r="M2436" s="4" t="s">
        <v>1095</v>
      </c>
      <c r="N2436" s="4" t="str">
        <f>VLOOKUP(F2436,Homologación!$A:$B,2,0)</f>
        <v>Arte</v>
      </c>
      <c r="O2436" s="4" t="str">
        <f>IFERROR(IF(VLOOKUP(G2436,Homologación!$A:$B,2,0)=Tabla1[[#This Row],[Carrera Equivalente Uniandes 1]],"",VLOOKUP(G2436,Homologación!$A:$B,2,0)),"")</f>
        <v/>
      </c>
      <c r="P2436" s="4" t="str">
        <f>IFERROR(IF(OR(VLOOKUP(H2436,Homologación!$A:$B,2,0)=Tabla1[[#This Row],[Carrera Equivalente Uniandes 1]],VLOOKUP(H2436,Homologación!$A:$B,2,0)=Tabla1[[#This Row],[Carrera Equivalente Uniandes 2]]),"",VLOOKUP(H2436,Homologación!$A:$B,2,0)),"")</f>
        <v/>
      </c>
    </row>
    <row r="2437" spans="1:16" x14ac:dyDescent="0.25">
      <c r="A2437" s="4" t="s">
        <v>3537</v>
      </c>
      <c r="B2437" s="4" t="s">
        <v>199</v>
      </c>
      <c r="C2437" s="4" t="s">
        <v>250</v>
      </c>
      <c r="D2437" s="4" t="s">
        <v>4373</v>
      </c>
      <c r="E2437" s="4" t="s">
        <v>3</v>
      </c>
      <c r="F2437" s="4" t="s">
        <v>9414</v>
      </c>
      <c r="G2437" s="4" t="s">
        <v>9551</v>
      </c>
      <c r="I2437" s="4" t="s">
        <v>4473</v>
      </c>
      <c r="J2437" s="4">
        <v>8917801118</v>
      </c>
      <c r="K2437" s="4" t="s">
        <v>6033</v>
      </c>
      <c r="L2437" s="4" t="s">
        <v>8686</v>
      </c>
      <c r="M2437" s="4" t="s">
        <v>1095</v>
      </c>
      <c r="N2437" s="4" t="str">
        <f>VLOOKUP(F2437,Homologación!$A:$B,2,0)</f>
        <v>Arte</v>
      </c>
      <c r="O2437" s="4" t="str">
        <f>IFERROR(IF(VLOOKUP(G2437,Homologación!$A:$B,2,0)=Tabla1[[#This Row],[Carrera Equivalente Uniandes 1]],"",VLOOKUP(G2437,Homologación!$A:$B,2,0)),"")</f>
        <v/>
      </c>
      <c r="P2437" s="4" t="str">
        <f>IFERROR(IF(OR(VLOOKUP(H2437,Homologación!$A:$B,2,0)=Tabla1[[#This Row],[Carrera Equivalente Uniandes 1]],VLOOKUP(H2437,Homologación!$A:$B,2,0)=Tabla1[[#This Row],[Carrera Equivalente Uniandes 2]]),"",VLOOKUP(H2437,Homologación!$A:$B,2,0)),"")</f>
        <v/>
      </c>
    </row>
    <row r="2438" spans="1:16" x14ac:dyDescent="0.25">
      <c r="A2438" s="4" t="s">
        <v>3538</v>
      </c>
      <c r="B2438" s="4" t="s">
        <v>199</v>
      </c>
      <c r="C2438" s="4" t="s">
        <v>250</v>
      </c>
      <c r="D2438" s="4" t="s">
        <v>4373</v>
      </c>
      <c r="E2438" s="4" t="s">
        <v>3</v>
      </c>
      <c r="F2438" s="4" t="s">
        <v>15</v>
      </c>
      <c r="G2438" s="4" t="s">
        <v>9458</v>
      </c>
      <c r="I2438" s="4" t="s">
        <v>4473</v>
      </c>
      <c r="J2438" s="4">
        <v>8917801118</v>
      </c>
      <c r="K2438" s="4" t="s">
        <v>6034</v>
      </c>
      <c r="L2438" s="4" t="s">
        <v>8687</v>
      </c>
      <c r="M2438" s="4" t="s">
        <v>1095</v>
      </c>
      <c r="N2438" s="4" t="str">
        <f>VLOOKUP(F2438,Homologación!$A:$B,2,0)</f>
        <v>Administración</v>
      </c>
      <c r="O2438" s="4" t="str">
        <f>IFERROR(IF(VLOOKUP(G2438,Homologación!$A:$B,2,0)=Tabla1[[#This Row],[Carrera Equivalente Uniandes 1]],"",VLOOKUP(G2438,Homologación!$A:$B,2,0)),"")</f>
        <v>Ingeniería de Sistemas y Computación</v>
      </c>
      <c r="P2438" s="4" t="str">
        <f>IFERROR(IF(OR(VLOOKUP(H2438,Homologación!$A:$B,2,0)=Tabla1[[#This Row],[Carrera Equivalente Uniandes 1]],VLOOKUP(H2438,Homologación!$A:$B,2,0)=Tabla1[[#This Row],[Carrera Equivalente Uniandes 2]]),"",VLOOKUP(H2438,Homologación!$A:$B,2,0)),"")</f>
        <v/>
      </c>
    </row>
    <row r="2439" spans="1:16" x14ac:dyDescent="0.25">
      <c r="A2439" s="4" t="s">
        <v>3539</v>
      </c>
      <c r="B2439" s="4" t="s">
        <v>199</v>
      </c>
      <c r="C2439" s="4" t="s">
        <v>250</v>
      </c>
      <c r="D2439" s="4" t="s">
        <v>4373</v>
      </c>
      <c r="E2439" s="4" t="s">
        <v>3</v>
      </c>
      <c r="F2439" s="4" t="s">
        <v>214</v>
      </c>
      <c r="G2439" s="4" t="s">
        <v>93</v>
      </c>
      <c r="I2439" s="4" t="s">
        <v>4473</v>
      </c>
      <c r="J2439" s="4">
        <v>8917801118</v>
      </c>
      <c r="K2439" s="4" t="s">
        <v>6035</v>
      </c>
      <c r="L2439" s="4" t="s">
        <v>8688</v>
      </c>
      <c r="M2439" s="4" t="s">
        <v>1095</v>
      </c>
      <c r="N2439" s="4" t="str">
        <f>VLOOKUP(F2439,Homologación!$A:$B,2,0)</f>
        <v>Ingeniería Industrial</v>
      </c>
      <c r="O2439" s="4" t="str">
        <f>IFERROR(IF(VLOOKUP(G2439,Homologación!$A:$B,2,0)=Tabla1[[#This Row],[Carrera Equivalente Uniandes 1]],"",VLOOKUP(G2439,Homologación!$A:$B,2,0)),"")</f>
        <v>Ingeniería Ambiental</v>
      </c>
      <c r="P2439" s="4" t="str">
        <f>IFERROR(IF(OR(VLOOKUP(H2439,Homologación!$A:$B,2,0)=Tabla1[[#This Row],[Carrera Equivalente Uniandes 1]],VLOOKUP(H2439,Homologación!$A:$B,2,0)=Tabla1[[#This Row],[Carrera Equivalente Uniandes 2]]),"",VLOOKUP(H2439,Homologación!$A:$B,2,0)),"")</f>
        <v/>
      </c>
    </row>
    <row r="2440" spans="1:16" x14ac:dyDescent="0.25">
      <c r="A2440" s="4" t="s">
        <v>3540</v>
      </c>
      <c r="B2440" s="4" t="s">
        <v>199</v>
      </c>
      <c r="C2440" s="4" t="s">
        <v>250</v>
      </c>
      <c r="D2440" s="4" t="s">
        <v>4373</v>
      </c>
      <c r="E2440" s="4" t="s">
        <v>3</v>
      </c>
      <c r="F2440" s="4" t="s">
        <v>49</v>
      </c>
      <c r="G2440" s="4" t="s">
        <v>93</v>
      </c>
      <c r="I2440" s="4" t="s">
        <v>4473</v>
      </c>
      <c r="J2440" s="4">
        <v>8917801118</v>
      </c>
      <c r="K2440" s="4" t="s">
        <v>6036</v>
      </c>
      <c r="L2440" s="4" t="s">
        <v>8689</v>
      </c>
      <c r="M2440" s="4" t="s">
        <v>1095</v>
      </c>
      <c r="N2440" s="4" t="str">
        <f>VLOOKUP(F2440,Homologación!$A:$B,2,0)</f>
        <v>Ingeniería Ambiental</v>
      </c>
      <c r="O2440" s="4" t="str">
        <f>IFERROR(IF(VLOOKUP(G2440,Homologación!$A:$B,2,0)=Tabla1[[#This Row],[Carrera Equivalente Uniandes 1]],"",VLOOKUP(G2440,Homologación!$A:$B,2,0)),"")</f>
        <v/>
      </c>
      <c r="P2440" s="4" t="str">
        <f>IFERROR(IF(OR(VLOOKUP(H2440,Homologación!$A:$B,2,0)=Tabla1[[#This Row],[Carrera Equivalente Uniandes 1]],VLOOKUP(H2440,Homologación!$A:$B,2,0)=Tabla1[[#This Row],[Carrera Equivalente Uniandes 2]]),"",VLOOKUP(H2440,Homologación!$A:$B,2,0)),"")</f>
        <v/>
      </c>
    </row>
    <row r="2441" spans="1:16" x14ac:dyDescent="0.25">
      <c r="A2441" s="4" t="s">
        <v>3541</v>
      </c>
      <c r="B2441" s="4" t="s">
        <v>199</v>
      </c>
      <c r="C2441" s="4" t="s">
        <v>250</v>
      </c>
      <c r="D2441" s="4" t="s">
        <v>4373</v>
      </c>
      <c r="E2441" s="4" t="s">
        <v>3</v>
      </c>
      <c r="F2441" s="4" t="s">
        <v>500</v>
      </c>
      <c r="G2441" s="4" t="s">
        <v>546</v>
      </c>
      <c r="I2441" s="4" t="s">
        <v>4473</v>
      </c>
      <c r="J2441" s="4">
        <v>8917801118</v>
      </c>
      <c r="K2441" s="4" t="s">
        <v>6037</v>
      </c>
      <c r="L2441" s="4" t="s">
        <v>8690</v>
      </c>
      <c r="M2441" s="4" t="s">
        <v>1095</v>
      </c>
      <c r="N2441" s="4" t="str">
        <f>VLOOKUP(F2441,Homologación!$A:$B,2,0)</f>
        <v>Biología</v>
      </c>
      <c r="O2441" s="4" t="str">
        <f>IFERROR(IF(VLOOKUP(G2441,Homologación!$A:$B,2,0)=Tabla1[[#This Row],[Carrera Equivalente Uniandes 1]],"",VLOOKUP(G2441,Homologación!$A:$B,2,0)),"")</f>
        <v/>
      </c>
      <c r="P2441" s="4" t="str">
        <f>IFERROR(IF(OR(VLOOKUP(H2441,Homologación!$A:$B,2,0)=Tabla1[[#This Row],[Carrera Equivalente Uniandes 1]],VLOOKUP(H2441,Homologación!$A:$B,2,0)=Tabla1[[#This Row],[Carrera Equivalente Uniandes 2]]),"",VLOOKUP(H2441,Homologación!$A:$B,2,0)),"")</f>
        <v/>
      </c>
    </row>
    <row r="2442" spans="1:16" x14ac:dyDescent="0.25">
      <c r="A2442" s="4" t="s">
        <v>3542</v>
      </c>
      <c r="B2442" s="4" t="s">
        <v>199</v>
      </c>
      <c r="C2442" s="4" t="s">
        <v>250</v>
      </c>
      <c r="D2442" s="4" t="s">
        <v>4373</v>
      </c>
      <c r="E2442" s="4" t="s">
        <v>9572</v>
      </c>
      <c r="F2442" s="4" t="s">
        <v>449</v>
      </c>
      <c r="G2442" s="4" t="s">
        <v>46</v>
      </c>
      <c r="I2442" s="4" t="s">
        <v>4473</v>
      </c>
      <c r="J2442" s="4">
        <v>8917801118</v>
      </c>
      <c r="K2442" s="4" t="s">
        <v>6038</v>
      </c>
      <c r="L2442" s="4" t="s">
        <v>8691</v>
      </c>
      <c r="M2442" s="4" t="s">
        <v>1095</v>
      </c>
      <c r="N2442" s="4" t="str">
        <f>VLOOKUP(F2442,Homologación!$A:$B,2,0)</f>
        <v>Ingeniería Biomédica</v>
      </c>
      <c r="O2442" s="4" t="str">
        <f>IFERROR(IF(VLOOKUP(G2442,Homologación!$A:$B,2,0)=Tabla1[[#This Row],[Carrera Equivalente Uniandes 1]],"",VLOOKUP(G2442,Homologación!$A:$B,2,0)),"")</f>
        <v/>
      </c>
      <c r="P2442" s="4" t="str">
        <f>IFERROR(IF(OR(VLOOKUP(H2442,Homologación!$A:$B,2,0)=Tabla1[[#This Row],[Carrera Equivalente Uniandes 1]],VLOOKUP(H2442,Homologación!$A:$B,2,0)=Tabla1[[#This Row],[Carrera Equivalente Uniandes 2]]),"",VLOOKUP(H2442,Homologación!$A:$B,2,0)),"")</f>
        <v/>
      </c>
    </row>
    <row r="2443" spans="1:16" x14ac:dyDescent="0.25">
      <c r="A2443" s="4" t="s">
        <v>3543</v>
      </c>
      <c r="B2443" s="4" t="s">
        <v>68</v>
      </c>
      <c r="C2443" s="4" t="s">
        <v>4311</v>
      </c>
      <c r="D2443" s="4" t="s">
        <v>4364</v>
      </c>
      <c r="E2443" s="4" t="s">
        <v>9</v>
      </c>
      <c r="F2443" s="4" t="s">
        <v>115</v>
      </c>
      <c r="I2443" s="4" t="s">
        <v>4474</v>
      </c>
      <c r="J2443" s="4">
        <v>9010409081</v>
      </c>
      <c r="K2443" s="4" t="s">
        <v>6039</v>
      </c>
      <c r="L2443" s="4" t="s">
        <v>8692</v>
      </c>
      <c r="M2443" s="4" t="s">
        <v>1095</v>
      </c>
      <c r="N2443" s="4" t="str">
        <f>VLOOKUP(F2443,Homologación!$A:$B,2,0)</f>
        <v>Historia</v>
      </c>
      <c r="O2443" s="4" t="str">
        <f>IFERROR(IF(VLOOKUP(G2443,Homologación!$A:$B,2,0)=Tabla1[[#This Row],[Carrera Equivalente Uniandes 1]],"",VLOOKUP(G2443,Homologación!$A:$B,2,0)),"")</f>
        <v/>
      </c>
      <c r="P2443" s="4" t="str">
        <f>IFERROR(IF(OR(VLOOKUP(H2443,Homologación!$A:$B,2,0)=Tabla1[[#This Row],[Carrera Equivalente Uniandes 1]],VLOOKUP(H2443,Homologación!$A:$B,2,0)=Tabla1[[#This Row],[Carrera Equivalente Uniandes 2]]),"",VLOOKUP(H2443,Homologación!$A:$B,2,0)),"")</f>
        <v/>
      </c>
    </row>
    <row r="2444" spans="1:16" x14ac:dyDescent="0.25">
      <c r="A2444" s="4" t="s">
        <v>3544</v>
      </c>
      <c r="B2444" s="4" t="s">
        <v>68</v>
      </c>
      <c r="C2444" s="4" t="s">
        <v>4311</v>
      </c>
      <c r="D2444" s="4" t="s">
        <v>4364</v>
      </c>
      <c r="E2444" s="4" t="s">
        <v>9</v>
      </c>
      <c r="F2444" s="4" t="s">
        <v>9552</v>
      </c>
      <c r="I2444" s="4" t="s">
        <v>4474</v>
      </c>
      <c r="J2444" s="4">
        <v>9010409081</v>
      </c>
      <c r="K2444" s="4" t="s">
        <v>6040</v>
      </c>
      <c r="L2444" s="4" t="s">
        <v>8693</v>
      </c>
      <c r="M2444" s="4" t="s">
        <v>1095</v>
      </c>
      <c r="N2444" s="4" t="str">
        <f>VLOOKUP(F2444,Homologación!$A:$B,2,0)</f>
        <v>Ingeniería Civil</v>
      </c>
      <c r="O2444" s="4" t="str">
        <f>IFERROR(IF(VLOOKUP(G2444,Homologación!$A:$B,2,0)=Tabla1[[#This Row],[Carrera Equivalente Uniandes 1]],"",VLOOKUP(G2444,Homologación!$A:$B,2,0)),"")</f>
        <v/>
      </c>
      <c r="P2444" s="4" t="str">
        <f>IFERROR(IF(OR(VLOOKUP(H2444,Homologación!$A:$B,2,0)=Tabla1[[#This Row],[Carrera Equivalente Uniandes 1]],VLOOKUP(H2444,Homologación!$A:$B,2,0)=Tabla1[[#This Row],[Carrera Equivalente Uniandes 2]]),"",VLOOKUP(H2444,Homologación!$A:$B,2,0)),"")</f>
        <v/>
      </c>
    </row>
    <row r="2445" spans="1:16" x14ac:dyDescent="0.25">
      <c r="A2445" s="4" t="s">
        <v>3545</v>
      </c>
      <c r="B2445" s="4" t="s">
        <v>68</v>
      </c>
      <c r="C2445" s="4" t="s">
        <v>4311</v>
      </c>
      <c r="D2445" s="4" t="s">
        <v>4364</v>
      </c>
      <c r="E2445" s="4" t="s">
        <v>9</v>
      </c>
      <c r="F2445" s="4" t="s">
        <v>18</v>
      </c>
      <c r="I2445" s="4" t="s">
        <v>4474</v>
      </c>
      <c r="J2445" s="4">
        <v>9010409081</v>
      </c>
      <c r="K2445" s="4" t="s">
        <v>6041</v>
      </c>
      <c r="L2445" s="4" t="s">
        <v>8694</v>
      </c>
      <c r="M2445" s="4" t="s">
        <v>1095</v>
      </c>
      <c r="N2445" s="4" t="str">
        <f>VLOOKUP(F2445,Homologación!$A:$B,2,0)</f>
        <v>Historia</v>
      </c>
      <c r="O2445" s="4" t="str">
        <f>IFERROR(IF(VLOOKUP(G2445,Homologación!$A:$B,2,0)=Tabla1[[#This Row],[Carrera Equivalente Uniandes 1]],"",VLOOKUP(G2445,Homologación!$A:$B,2,0)),"")</f>
        <v/>
      </c>
      <c r="P2445" s="4" t="str">
        <f>IFERROR(IF(OR(VLOOKUP(H2445,Homologación!$A:$B,2,0)=Tabla1[[#This Row],[Carrera Equivalente Uniandes 1]],VLOOKUP(H2445,Homologación!$A:$B,2,0)=Tabla1[[#This Row],[Carrera Equivalente Uniandes 2]]),"",VLOOKUP(H2445,Homologación!$A:$B,2,0)),"")</f>
        <v/>
      </c>
    </row>
    <row r="2446" spans="1:16" x14ac:dyDescent="0.25">
      <c r="A2446" s="4" t="s">
        <v>3546</v>
      </c>
      <c r="B2446" s="4" t="s">
        <v>68</v>
      </c>
      <c r="C2446" s="4" t="s">
        <v>4311</v>
      </c>
      <c r="D2446" s="4" t="s">
        <v>4364</v>
      </c>
      <c r="E2446" s="4" t="s">
        <v>9</v>
      </c>
      <c r="F2446" s="4" t="s">
        <v>33</v>
      </c>
      <c r="I2446" s="4" t="s">
        <v>4474</v>
      </c>
      <c r="J2446" s="4">
        <v>9010409081</v>
      </c>
      <c r="K2446" s="4" t="s">
        <v>6042</v>
      </c>
      <c r="L2446" s="4" t="s">
        <v>8695</v>
      </c>
      <c r="M2446" s="4" t="s">
        <v>1095</v>
      </c>
      <c r="N2446" s="4" t="str">
        <f>VLOOKUP(F2446,Homologación!$A:$B,2,0)</f>
        <v>Ingeniería Biomédica</v>
      </c>
      <c r="O2446" s="4" t="str">
        <f>IFERROR(IF(VLOOKUP(G2446,Homologación!$A:$B,2,0)=Tabla1[[#This Row],[Carrera Equivalente Uniandes 1]],"",VLOOKUP(G2446,Homologación!$A:$B,2,0)),"")</f>
        <v/>
      </c>
      <c r="P2446" s="4" t="str">
        <f>IFERROR(IF(OR(VLOOKUP(H2446,Homologación!$A:$B,2,0)=Tabla1[[#This Row],[Carrera Equivalente Uniandes 1]],VLOOKUP(H2446,Homologación!$A:$B,2,0)=Tabla1[[#This Row],[Carrera Equivalente Uniandes 2]]),"",VLOOKUP(H2446,Homologación!$A:$B,2,0)),"")</f>
        <v/>
      </c>
    </row>
    <row r="2447" spans="1:16" x14ac:dyDescent="0.25">
      <c r="A2447" s="4" t="s">
        <v>3547</v>
      </c>
      <c r="B2447" s="4" t="s">
        <v>68</v>
      </c>
      <c r="C2447" s="4" t="s">
        <v>4311</v>
      </c>
      <c r="D2447" s="4" t="s">
        <v>4364</v>
      </c>
      <c r="E2447" s="4" t="s">
        <v>9</v>
      </c>
      <c r="F2447" s="4" t="s">
        <v>440</v>
      </c>
      <c r="I2447" s="4" t="s">
        <v>4474</v>
      </c>
      <c r="J2447" s="4">
        <v>9010409081</v>
      </c>
      <c r="K2447" s="4" t="s">
        <v>6043</v>
      </c>
      <c r="L2447" s="4" t="s">
        <v>8696</v>
      </c>
      <c r="M2447" s="4" t="s">
        <v>1095</v>
      </c>
      <c r="N2447" s="4" t="str">
        <f>VLOOKUP(F2447,Homologación!$A:$B,2,0)</f>
        <v>Psicología</v>
      </c>
      <c r="O2447" s="4" t="str">
        <f>IFERROR(IF(VLOOKUP(G2447,Homologación!$A:$B,2,0)=Tabla1[[#This Row],[Carrera Equivalente Uniandes 1]],"",VLOOKUP(G2447,Homologación!$A:$B,2,0)),"")</f>
        <v/>
      </c>
      <c r="P2447" s="4" t="str">
        <f>IFERROR(IF(OR(VLOOKUP(H2447,Homologación!$A:$B,2,0)=Tabla1[[#This Row],[Carrera Equivalente Uniandes 1]],VLOOKUP(H2447,Homologación!$A:$B,2,0)=Tabla1[[#This Row],[Carrera Equivalente Uniandes 2]]),"",VLOOKUP(H2447,Homologación!$A:$B,2,0)),"")</f>
        <v/>
      </c>
    </row>
    <row r="2448" spans="1:16" x14ac:dyDescent="0.25">
      <c r="A2448" s="4" t="s">
        <v>3548</v>
      </c>
      <c r="B2448" s="4" t="s">
        <v>2</v>
      </c>
      <c r="C2448" s="4" t="s">
        <v>419</v>
      </c>
      <c r="D2448" s="4" t="s">
        <v>4372</v>
      </c>
      <c r="E2448" s="4" t="s">
        <v>3</v>
      </c>
      <c r="F2448" s="4" t="s">
        <v>21</v>
      </c>
      <c r="I2448" s="4" t="s">
        <v>717</v>
      </c>
      <c r="J2448" s="4">
        <v>8909824947</v>
      </c>
      <c r="K2448" s="4" t="s">
        <v>6044</v>
      </c>
      <c r="L2448" s="4" t="s">
        <v>8697</v>
      </c>
      <c r="M2448" s="4" t="s">
        <v>1095</v>
      </c>
      <c r="N2448" s="4" t="str">
        <f>VLOOKUP(F2448,Homologación!$A:$B,2,0)</f>
        <v>Derecho</v>
      </c>
      <c r="O2448" s="4" t="str">
        <f>IFERROR(IF(VLOOKUP(G2448,Homologación!$A:$B,2,0)=Tabla1[[#This Row],[Carrera Equivalente Uniandes 1]],"",VLOOKUP(G2448,Homologación!$A:$B,2,0)),"")</f>
        <v/>
      </c>
      <c r="P2448" s="4" t="str">
        <f>IFERROR(IF(OR(VLOOKUP(H2448,Homologación!$A:$B,2,0)=Tabla1[[#This Row],[Carrera Equivalente Uniandes 1]],VLOOKUP(H2448,Homologación!$A:$B,2,0)=Tabla1[[#This Row],[Carrera Equivalente Uniandes 2]]),"",VLOOKUP(H2448,Homologación!$A:$B,2,0)),"")</f>
        <v/>
      </c>
    </row>
    <row r="2449" spans="1:16" x14ac:dyDescent="0.25">
      <c r="A2449" s="4" t="s">
        <v>3549</v>
      </c>
      <c r="B2449" s="4" t="s">
        <v>165</v>
      </c>
      <c r="C2449" s="4" t="s">
        <v>221</v>
      </c>
      <c r="D2449" s="4" t="s">
        <v>4382</v>
      </c>
      <c r="E2449" s="4" t="s">
        <v>9572</v>
      </c>
      <c r="F2449" s="4" t="s">
        <v>36</v>
      </c>
      <c r="G2449" s="4" t="s">
        <v>432</v>
      </c>
      <c r="I2449" s="4" t="s">
        <v>128</v>
      </c>
      <c r="J2449" s="4">
        <v>8999990404</v>
      </c>
      <c r="K2449" s="4" t="s">
        <v>6045</v>
      </c>
      <c r="L2449" s="4" t="s">
        <v>8698</v>
      </c>
      <c r="M2449" s="4" t="s">
        <v>1095</v>
      </c>
      <c r="N2449" s="4" t="str">
        <f>VLOOKUP(F2449,Homologación!$A:$B,2,0)</f>
        <v>Historia</v>
      </c>
      <c r="O2449" s="4" t="str">
        <f>IFERROR(IF(VLOOKUP(G2449,Homologación!$A:$B,2,0)=Tabla1[[#This Row],[Carrera Equivalente Uniandes 1]],"",VLOOKUP(G2449,Homologación!$A:$B,2,0)),"")</f>
        <v>Ingeniería Industrial</v>
      </c>
      <c r="P2449" s="4" t="str">
        <f>IFERROR(IF(OR(VLOOKUP(H2449,Homologación!$A:$B,2,0)=Tabla1[[#This Row],[Carrera Equivalente Uniandes 1]],VLOOKUP(H2449,Homologación!$A:$B,2,0)=Tabla1[[#This Row],[Carrera Equivalente Uniandes 2]]),"",VLOOKUP(H2449,Homologación!$A:$B,2,0)),"")</f>
        <v/>
      </c>
    </row>
    <row r="2450" spans="1:16" x14ac:dyDescent="0.25">
      <c r="A2450" s="4" t="s">
        <v>3550</v>
      </c>
      <c r="B2450" s="4" t="s">
        <v>165</v>
      </c>
      <c r="C2450" s="4" t="s">
        <v>221</v>
      </c>
      <c r="D2450" s="4" t="s">
        <v>4382</v>
      </c>
      <c r="E2450" s="4" t="s">
        <v>9572</v>
      </c>
      <c r="F2450" s="4" t="s">
        <v>36</v>
      </c>
      <c r="G2450" s="4" t="s">
        <v>432</v>
      </c>
      <c r="I2450" s="4" t="s">
        <v>128</v>
      </c>
      <c r="J2450" s="4">
        <v>8999990404</v>
      </c>
      <c r="K2450" s="4" t="s">
        <v>6045</v>
      </c>
      <c r="L2450" s="4" t="s">
        <v>8699</v>
      </c>
      <c r="M2450" s="4" t="s">
        <v>1095</v>
      </c>
      <c r="N2450" s="4" t="str">
        <f>VLOOKUP(F2450,Homologación!$A:$B,2,0)</f>
        <v>Historia</v>
      </c>
      <c r="O2450" s="4" t="str">
        <f>IFERROR(IF(VLOOKUP(G2450,Homologación!$A:$B,2,0)=Tabla1[[#This Row],[Carrera Equivalente Uniandes 1]],"",VLOOKUP(G2450,Homologación!$A:$B,2,0)),"")</f>
        <v>Ingeniería Industrial</v>
      </c>
      <c r="P2450" s="4" t="str">
        <f>IFERROR(IF(OR(VLOOKUP(H2450,Homologación!$A:$B,2,0)=Tabla1[[#This Row],[Carrera Equivalente Uniandes 1]],VLOOKUP(H2450,Homologación!$A:$B,2,0)=Tabla1[[#This Row],[Carrera Equivalente Uniandes 2]]),"",VLOOKUP(H2450,Homologación!$A:$B,2,0)),"")</f>
        <v/>
      </c>
    </row>
    <row r="2451" spans="1:16" x14ac:dyDescent="0.25">
      <c r="A2451" s="4" t="s">
        <v>3551</v>
      </c>
      <c r="B2451" s="4" t="s">
        <v>165</v>
      </c>
      <c r="C2451" s="4" t="s">
        <v>221</v>
      </c>
      <c r="D2451" s="4" t="s">
        <v>4382</v>
      </c>
      <c r="E2451" s="4" t="s">
        <v>3</v>
      </c>
      <c r="F2451" s="4" t="s">
        <v>16</v>
      </c>
      <c r="I2451" s="4" t="s">
        <v>282</v>
      </c>
      <c r="J2451" s="4">
        <v>8002158072</v>
      </c>
      <c r="K2451" s="4" t="s">
        <v>6046</v>
      </c>
      <c r="L2451" s="4" t="s">
        <v>8700</v>
      </c>
      <c r="M2451" s="4" t="s">
        <v>1095</v>
      </c>
      <c r="N2451" s="4" t="str">
        <f>VLOOKUP(F2451,Homologación!$A:$B,2,0)</f>
        <v>Ingeniería Civil</v>
      </c>
      <c r="O2451" s="4" t="str">
        <f>IFERROR(IF(VLOOKUP(G2451,Homologación!$A:$B,2,0)=Tabla1[[#This Row],[Carrera Equivalente Uniandes 1]],"",VLOOKUP(G2451,Homologación!$A:$B,2,0)),"")</f>
        <v/>
      </c>
      <c r="P2451" s="4" t="str">
        <f>IFERROR(IF(OR(VLOOKUP(H2451,Homologación!$A:$B,2,0)=Tabla1[[#This Row],[Carrera Equivalente Uniandes 1]],VLOOKUP(H2451,Homologación!$A:$B,2,0)=Tabla1[[#This Row],[Carrera Equivalente Uniandes 2]]),"",VLOOKUP(H2451,Homologación!$A:$B,2,0)),"")</f>
        <v/>
      </c>
    </row>
    <row r="2452" spans="1:16" x14ac:dyDescent="0.25">
      <c r="A2452" s="4" t="s">
        <v>3552</v>
      </c>
      <c r="B2452" s="4" t="s">
        <v>48</v>
      </c>
      <c r="C2452" s="4" t="s">
        <v>329</v>
      </c>
      <c r="D2452" s="4" t="s">
        <v>4363</v>
      </c>
      <c r="E2452" s="4" t="s">
        <v>3</v>
      </c>
      <c r="F2452" s="4" t="s">
        <v>472</v>
      </c>
      <c r="G2452" s="4" t="s">
        <v>9553</v>
      </c>
      <c r="I2452" s="4" t="s">
        <v>4475</v>
      </c>
      <c r="J2452" s="4">
        <v>8920991849</v>
      </c>
      <c r="K2452" s="4" t="s">
        <v>6047</v>
      </c>
      <c r="L2452" s="4" t="s">
        <v>8701</v>
      </c>
      <c r="M2452" s="4" t="s">
        <v>1095</v>
      </c>
      <c r="N2452" s="4" t="str">
        <f>VLOOKUP(F2452,Homologación!$A:$B,2,0)</f>
        <v>Ingeniería de Sistemas y Computación</v>
      </c>
      <c r="O2452" s="4" t="str">
        <f>IFERROR(IF(VLOOKUP(G2452,Homologación!$A:$B,2,0)=Tabla1[[#This Row],[Carrera Equivalente Uniandes 1]],"",VLOOKUP(G2452,Homologación!$A:$B,2,0)),"")</f>
        <v/>
      </c>
      <c r="P2452" s="4" t="str">
        <f>IFERROR(IF(OR(VLOOKUP(H2452,Homologación!$A:$B,2,0)=Tabla1[[#This Row],[Carrera Equivalente Uniandes 1]],VLOOKUP(H2452,Homologación!$A:$B,2,0)=Tabla1[[#This Row],[Carrera Equivalente Uniandes 2]]),"",VLOOKUP(H2452,Homologación!$A:$B,2,0)),"")</f>
        <v/>
      </c>
    </row>
    <row r="2453" spans="1:16" x14ac:dyDescent="0.25">
      <c r="A2453" s="4" t="s">
        <v>3553</v>
      </c>
      <c r="B2453" s="4" t="s">
        <v>48</v>
      </c>
      <c r="C2453" s="4" t="s">
        <v>329</v>
      </c>
      <c r="D2453" s="4" t="s">
        <v>4363</v>
      </c>
      <c r="E2453" s="4" t="s">
        <v>9572</v>
      </c>
      <c r="F2453" s="4" t="s">
        <v>46</v>
      </c>
      <c r="G2453" s="4" t="s">
        <v>449</v>
      </c>
      <c r="I2453" s="4" t="s">
        <v>4475</v>
      </c>
      <c r="J2453" s="4">
        <v>8920991849</v>
      </c>
      <c r="K2453" s="4" t="s">
        <v>6048</v>
      </c>
      <c r="L2453" s="4" t="s">
        <v>8702</v>
      </c>
      <c r="M2453" s="4" t="s">
        <v>1095</v>
      </c>
      <c r="N2453" s="4" t="str">
        <f>VLOOKUP(F2453,Homologación!$A:$B,2,0)</f>
        <v>Ingeniería Biomédica</v>
      </c>
      <c r="O2453" s="4" t="str">
        <f>IFERROR(IF(VLOOKUP(G2453,Homologación!$A:$B,2,0)=Tabla1[[#This Row],[Carrera Equivalente Uniandes 1]],"",VLOOKUP(G2453,Homologación!$A:$B,2,0)),"")</f>
        <v/>
      </c>
      <c r="P2453" s="4" t="str">
        <f>IFERROR(IF(OR(VLOOKUP(H2453,Homologación!$A:$B,2,0)=Tabla1[[#This Row],[Carrera Equivalente Uniandes 1]],VLOOKUP(H2453,Homologación!$A:$B,2,0)=Tabla1[[#This Row],[Carrera Equivalente Uniandes 2]]),"",VLOOKUP(H2453,Homologación!$A:$B,2,0)),"")</f>
        <v/>
      </c>
    </row>
    <row r="2454" spans="1:16" x14ac:dyDescent="0.25">
      <c r="A2454" s="4" t="s">
        <v>3554</v>
      </c>
      <c r="B2454" s="4" t="s">
        <v>48</v>
      </c>
      <c r="C2454" s="4" t="s">
        <v>329</v>
      </c>
      <c r="D2454" s="4" t="s">
        <v>4363</v>
      </c>
      <c r="E2454" s="4" t="s">
        <v>9572</v>
      </c>
      <c r="F2454" s="4" t="s">
        <v>44</v>
      </c>
      <c r="G2454" s="4" t="s">
        <v>18</v>
      </c>
      <c r="H2454" s="4" t="s">
        <v>15</v>
      </c>
      <c r="I2454" s="4" t="s">
        <v>4475</v>
      </c>
      <c r="J2454" s="4">
        <v>8920991849</v>
      </c>
      <c r="K2454" s="4" t="s">
        <v>6049</v>
      </c>
      <c r="L2454" s="4" t="s">
        <v>8703</v>
      </c>
      <c r="M2454" s="4" t="s">
        <v>1095</v>
      </c>
      <c r="N2454" s="4" t="str">
        <f>VLOOKUP(F2454,Homologación!$A:$B,2,0)</f>
        <v>Administración</v>
      </c>
      <c r="O2454" s="4" t="str">
        <f>IFERROR(IF(VLOOKUP(G2454,Homologación!$A:$B,2,0)=Tabla1[[#This Row],[Carrera Equivalente Uniandes 1]],"",VLOOKUP(G2454,Homologación!$A:$B,2,0)),"")</f>
        <v>Historia</v>
      </c>
      <c r="P2454" s="4" t="str">
        <f>IFERROR(IF(OR(VLOOKUP(H2454,Homologación!$A:$B,2,0)=Tabla1[[#This Row],[Carrera Equivalente Uniandes 1]],VLOOKUP(H2454,Homologación!$A:$B,2,0)=Tabla1[[#This Row],[Carrera Equivalente Uniandes 2]]),"",VLOOKUP(H2454,Homologación!$A:$B,2,0)),"")</f>
        <v/>
      </c>
    </row>
    <row r="2455" spans="1:16" x14ac:dyDescent="0.25">
      <c r="A2455" s="4" t="s">
        <v>3555</v>
      </c>
      <c r="B2455" s="4" t="s">
        <v>48</v>
      </c>
      <c r="C2455" s="4" t="s">
        <v>329</v>
      </c>
      <c r="D2455" s="4" t="s">
        <v>4363</v>
      </c>
      <c r="E2455" s="4" t="s">
        <v>9572</v>
      </c>
      <c r="F2455" s="4" t="s">
        <v>44</v>
      </c>
      <c r="G2455" s="4" t="s">
        <v>18</v>
      </c>
      <c r="H2455" s="4" t="s">
        <v>15</v>
      </c>
      <c r="I2455" s="4" t="s">
        <v>4475</v>
      </c>
      <c r="J2455" s="4">
        <v>8920991849</v>
      </c>
      <c r="K2455" s="4" t="s">
        <v>6050</v>
      </c>
      <c r="L2455" s="4" t="s">
        <v>8704</v>
      </c>
      <c r="M2455" s="4" t="s">
        <v>1095</v>
      </c>
      <c r="N2455" s="4" t="str">
        <f>VLOOKUP(F2455,Homologación!$A:$B,2,0)</f>
        <v>Administración</v>
      </c>
      <c r="O2455" s="4" t="str">
        <f>IFERROR(IF(VLOOKUP(G2455,Homologación!$A:$B,2,0)=Tabla1[[#This Row],[Carrera Equivalente Uniandes 1]],"",VLOOKUP(G2455,Homologación!$A:$B,2,0)),"")</f>
        <v>Historia</v>
      </c>
      <c r="P2455" s="4" t="str">
        <f>IFERROR(IF(OR(VLOOKUP(H2455,Homologación!$A:$B,2,0)=Tabla1[[#This Row],[Carrera Equivalente Uniandes 1]],VLOOKUP(H2455,Homologación!$A:$B,2,0)=Tabla1[[#This Row],[Carrera Equivalente Uniandes 2]]),"",VLOOKUP(H2455,Homologación!$A:$B,2,0)),"")</f>
        <v/>
      </c>
    </row>
    <row r="2456" spans="1:16" x14ac:dyDescent="0.25">
      <c r="A2456" s="4" t="s">
        <v>3556</v>
      </c>
      <c r="B2456" s="4" t="s">
        <v>48</v>
      </c>
      <c r="C2456" s="4" t="s">
        <v>329</v>
      </c>
      <c r="D2456" s="4" t="s">
        <v>4363</v>
      </c>
      <c r="E2456" s="4" t="s">
        <v>9572</v>
      </c>
      <c r="F2456" s="4" t="s">
        <v>44</v>
      </c>
      <c r="G2456" s="4" t="s">
        <v>18</v>
      </c>
      <c r="H2456" s="4" t="s">
        <v>15</v>
      </c>
      <c r="I2456" s="4" t="s">
        <v>4475</v>
      </c>
      <c r="J2456" s="4">
        <v>8920991849</v>
      </c>
      <c r="K2456" s="4" t="s">
        <v>6051</v>
      </c>
      <c r="L2456" s="4" t="s">
        <v>8705</v>
      </c>
      <c r="M2456" s="4" t="s">
        <v>1095</v>
      </c>
      <c r="N2456" s="4" t="str">
        <f>VLOOKUP(F2456,Homologación!$A:$B,2,0)</f>
        <v>Administración</v>
      </c>
      <c r="O2456" s="4" t="str">
        <f>IFERROR(IF(VLOOKUP(G2456,Homologación!$A:$B,2,0)=Tabla1[[#This Row],[Carrera Equivalente Uniandes 1]],"",VLOOKUP(G2456,Homologación!$A:$B,2,0)),"")</f>
        <v>Historia</v>
      </c>
      <c r="P2456" s="4" t="str">
        <f>IFERROR(IF(OR(VLOOKUP(H2456,Homologación!$A:$B,2,0)=Tabla1[[#This Row],[Carrera Equivalente Uniandes 1]],VLOOKUP(H2456,Homologación!$A:$B,2,0)=Tabla1[[#This Row],[Carrera Equivalente Uniandes 2]]),"",VLOOKUP(H2456,Homologación!$A:$B,2,0)),"")</f>
        <v/>
      </c>
    </row>
    <row r="2457" spans="1:16" x14ac:dyDescent="0.25">
      <c r="A2457" s="4" t="s">
        <v>3557</v>
      </c>
      <c r="B2457" s="4" t="s">
        <v>75</v>
      </c>
      <c r="C2457" s="4" t="s">
        <v>176</v>
      </c>
      <c r="D2457" s="4" t="s">
        <v>430</v>
      </c>
      <c r="E2457" s="4" t="s">
        <v>3</v>
      </c>
      <c r="F2457" s="4" t="s">
        <v>21</v>
      </c>
      <c r="I2457" s="4" t="s">
        <v>4476</v>
      </c>
      <c r="J2457" s="4">
        <v>8914110917</v>
      </c>
      <c r="K2457" s="4" t="s">
        <v>206</v>
      </c>
      <c r="L2457" s="4" t="s">
        <v>8706</v>
      </c>
      <c r="M2457" s="4" t="s">
        <v>1095</v>
      </c>
      <c r="N2457" s="4" t="str">
        <f>VLOOKUP(F2457,Homologación!$A:$B,2,0)</f>
        <v>Derecho</v>
      </c>
      <c r="O2457" s="4" t="str">
        <f>IFERROR(IF(VLOOKUP(G2457,Homologación!$A:$B,2,0)=Tabla1[[#This Row],[Carrera Equivalente Uniandes 1]],"",VLOOKUP(G2457,Homologación!$A:$B,2,0)),"")</f>
        <v/>
      </c>
      <c r="P2457" s="4" t="str">
        <f>IFERROR(IF(OR(VLOOKUP(H2457,Homologación!$A:$B,2,0)=Tabla1[[#This Row],[Carrera Equivalente Uniandes 1]],VLOOKUP(H2457,Homologación!$A:$B,2,0)=Tabla1[[#This Row],[Carrera Equivalente Uniandes 2]]),"",VLOOKUP(H2457,Homologación!$A:$B,2,0)),"")</f>
        <v/>
      </c>
    </row>
    <row r="2458" spans="1:16" x14ac:dyDescent="0.25">
      <c r="A2458" s="4" t="s">
        <v>3558</v>
      </c>
      <c r="B2458" s="4" t="s">
        <v>75</v>
      </c>
      <c r="C2458" s="4" t="s">
        <v>176</v>
      </c>
      <c r="D2458" s="4" t="s">
        <v>430</v>
      </c>
      <c r="E2458" s="4" t="s">
        <v>3</v>
      </c>
      <c r="F2458" s="4" t="s">
        <v>21</v>
      </c>
      <c r="I2458" s="4" t="s">
        <v>4476</v>
      </c>
      <c r="J2458" s="4">
        <v>8914110917</v>
      </c>
      <c r="K2458" s="4" t="s">
        <v>206</v>
      </c>
      <c r="L2458" s="4" t="s">
        <v>8707</v>
      </c>
      <c r="M2458" s="4" t="s">
        <v>1095</v>
      </c>
      <c r="N2458" s="4" t="str">
        <f>VLOOKUP(F2458,Homologación!$A:$B,2,0)</f>
        <v>Derecho</v>
      </c>
      <c r="O2458" s="4" t="str">
        <f>IFERROR(IF(VLOOKUP(G2458,Homologación!$A:$B,2,0)=Tabla1[[#This Row],[Carrera Equivalente Uniandes 1]],"",VLOOKUP(G2458,Homologación!$A:$B,2,0)),"")</f>
        <v/>
      </c>
      <c r="P2458" s="4" t="str">
        <f>IFERROR(IF(OR(VLOOKUP(H2458,Homologación!$A:$B,2,0)=Tabla1[[#This Row],[Carrera Equivalente Uniandes 1]],VLOOKUP(H2458,Homologación!$A:$B,2,0)=Tabla1[[#This Row],[Carrera Equivalente Uniandes 2]]),"",VLOOKUP(H2458,Homologación!$A:$B,2,0)),"")</f>
        <v/>
      </c>
    </row>
    <row r="2459" spans="1:16" x14ac:dyDescent="0.25">
      <c r="A2459" s="4" t="s">
        <v>3559</v>
      </c>
      <c r="B2459" s="4" t="s">
        <v>75</v>
      </c>
      <c r="C2459" s="4" t="s">
        <v>176</v>
      </c>
      <c r="D2459" s="4" t="s">
        <v>430</v>
      </c>
      <c r="E2459" s="4" t="s">
        <v>3</v>
      </c>
      <c r="F2459" s="4" t="s">
        <v>21</v>
      </c>
      <c r="I2459" s="4" t="s">
        <v>4476</v>
      </c>
      <c r="J2459" s="4">
        <v>8914110917</v>
      </c>
      <c r="K2459" s="4" t="s">
        <v>206</v>
      </c>
      <c r="L2459" s="4" t="s">
        <v>8708</v>
      </c>
      <c r="M2459" s="4" t="s">
        <v>1095</v>
      </c>
      <c r="N2459" s="4" t="str">
        <f>VLOOKUP(F2459,Homologación!$A:$B,2,0)</f>
        <v>Derecho</v>
      </c>
      <c r="O2459" s="4" t="str">
        <f>IFERROR(IF(VLOOKUP(G2459,Homologación!$A:$B,2,0)=Tabla1[[#This Row],[Carrera Equivalente Uniandes 1]],"",VLOOKUP(G2459,Homologación!$A:$B,2,0)),"")</f>
        <v/>
      </c>
      <c r="P2459" s="4" t="str">
        <f>IFERROR(IF(OR(VLOOKUP(H2459,Homologación!$A:$B,2,0)=Tabla1[[#This Row],[Carrera Equivalente Uniandes 1]],VLOOKUP(H2459,Homologación!$A:$B,2,0)=Tabla1[[#This Row],[Carrera Equivalente Uniandes 2]]),"",VLOOKUP(H2459,Homologación!$A:$B,2,0)),"")</f>
        <v/>
      </c>
    </row>
    <row r="2460" spans="1:16" x14ac:dyDescent="0.25">
      <c r="A2460" s="4" t="s">
        <v>3560</v>
      </c>
      <c r="B2460" s="4" t="s">
        <v>75</v>
      </c>
      <c r="C2460" s="4" t="s">
        <v>176</v>
      </c>
      <c r="D2460" s="4" t="s">
        <v>430</v>
      </c>
      <c r="E2460" s="4" t="s">
        <v>3</v>
      </c>
      <c r="F2460" s="4" t="s">
        <v>39</v>
      </c>
      <c r="I2460" s="4" t="s">
        <v>4476</v>
      </c>
      <c r="J2460" s="4">
        <v>8914110917</v>
      </c>
      <c r="K2460" s="4" t="s">
        <v>880</v>
      </c>
      <c r="L2460" s="4" t="s">
        <v>8709</v>
      </c>
      <c r="M2460" s="4" t="s">
        <v>1095</v>
      </c>
      <c r="N2460" s="4" t="str">
        <f>VLOOKUP(F2460,Homologación!$A:$B,2,0)</f>
        <v>Contaduría Internacional</v>
      </c>
      <c r="O2460" s="4" t="str">
        <f>IFERROR(IF(VLOOKUP(G2460,Homologación!$A:$B,2,0)=Tabla1[[#This Row],[Carrera Equivalente Uniandes 1]],"",VLOOKUP(G2460,Homologación!$A:$B,2,0)),"")</f>
        <v/>
      </c>
      <c r="P2460" s="4" t="str">
        <f>IFERROR(IF(OR(VLOOKUP(H2460,Homologación!$A:$B,2,0)=Tabla1[[#This Row],[Carrera Equivalente Uniandes 1]],VLOOKUP(H2460,Homologación!$A:$B,2,0)=Tabla1[[#This Row],[Carrera Equivalente Uniandes 2]]),"",VLOOKUP(H2460,Homologación!$A:$B,2,0)),"")</f>
        <v/>
      </c>
    </row>
    <row r="2461" spans="1:16" x14ac:dyDescent="0.25">
      <c r="A2461" s="4" t="s">
        <v>3561</v>
      </c>
      <c r="B2461" s="4" t="s">
        <v>75</v>
      </c>
      <c r="C2461" s="4" t="s">
        <v>176</v>
      </c>
      <c r="D2461" s="4" t="s">
        <v>430</v>
      </c>
      <c r="E2461" s="4" t="s">
        <v>3</v>
      </c>
      <c r="F2461" s="4" t="s">
        <v>16</v>
      </c>
      <c r="I2461" s="4" t="s">
        <v>4476</v>
      </c>
      <c r="J2461" s="4">
        <v>8914110917</v>
      </c>
      <c r="K2461" s="4" t="s">
        <v>887</v>
      </c>
      <c r="L2461" s="4" t="s">
        <v>8710</v>
      </c>
      <c r="M2461" s="4" t="s">
        <v>1095</v>
      </c>
      <c r="N2461" s="4" t="str">
        <f>VLOOKUP(F2461,Homologación!$A:$B,2,0)</f>
        <v>Ingeniería Civil</v>
      </c>
      <c r="O2461" s="4" t="str">
        <f>IFERROR(IF(VLOOKUP(G2461,Homologación!$A:$B,2,0)=Tabla1[[#This Row],[Carrera Equivalente Uniandes 1]],"",VLOOKUP(G2461,Homologación!$A:$B,2,0)),"")</f>
        <v/>
      </c>
      <c r="P2461" s="4" t="str">
        <f>IFERROR(IF(OR(VLOOKUP(H2461,Homologación!$A:$B,2,0)=Tabla1[[#This Row],[Carrera Equivalente Uniandes 1]],VLOOKUP(H2461,Homologación!$A:$B,2,0)=Tabla1[[#This Row],[Carrera Equivalente Uniandes 2]]),"",VLOOKUP(H2461,Homologación!$A:$B,2,0)),"")</f>
        <v/>
      </c>
    </row>
    <row r="2462" spans="1:16" x14ac:dyDescent="0.25">
      <c r="A2462" s="4" t="s">
        <v>3562</v>
      </c>
      <c r="B2462" s="4" t="s">
        <v>165</v>
      </c>
      <c r="C2462" s="4" t="s">
        <v>193</v>
      </c>
      <c r="D2462" s="4" t="s">
        <v>4382</v>
      </c>
      <c r="E2462" s="4" t="s">
        <v>9572</v>
      </c>
      <c r="F2462" s="4" t="s">
        <v>44</v>
      </c>
      <c r="G2462" s="4" t="s">
        <v>18</v>
      </c>
      <c r="I2462" s="4" t="s">
        <v>305</v>
      </c>
      <c r="J2462" s="4">
        <v>8002529229</v>
      </c>
      <c r="K2462" s="4" t="s">
        <v>6052</v>
      </c>
      <c r="L2462" s="4" t="s">
        <v>8711</v>
      </c>
      <c r="M2462" s="4" t="s">
        <v>1095</v>
      </c>
      <c r="N2462" s="4" t="str">
        <f>VLOOKUP(F2462,Homologación!$A:$B,2,0)</f>
        <v>Administración</v>
      </c>
      <c r="O2462" s="4" t="str">
        <f>IFERROR(IF(VLOOKUP(G2462,Homologación!$A:$B,2,0)=Tabla1[[#This Row],[Carrera Equivalente Uniandes 1]],"",VLOOKUP(G2462,Homologación!$A:$B,2,0)),"")</f>
        <v>Historia</v>
      </c>
      <c r="P2462" s="4" t="str">
        <f>IFERROR(IF(OR(VLOOKUP(H2462,Homologación!$A:$B,2,0)=Tabla1[[#This Row],[Carrera Equivalente Uniandes 1]],VLOOKUP(H2462,Homologación!$A:$B,2,0)=Tabla1[[#This Row],[Carrera Equivalente Uniandes 2]]),"",VLOOKUP(H2462,Homologación!$A:$B,2,0)),"")</f>
        <v/>
      </c>
    </row>
    <row r="2463" spans="1:16" x14ac:dyDescent="0.25">
      <c r="A2463" s="4" t="s">
        <v>3563</v>
      </c>
      <c r="B2463" s="4" t="s">
        <v>165</v>
      </c>
      <c r="C2463" s="4" t="s">
        <v>193</v>
      </c>
      <c r="D2463" s="4" t="s">
        <v>4382</v>
      </c>
      <c r="E2463" s="4" t="s">
        <v>9572</v>
      </c>
      <c r="F2463" s="4" t="s">
        <v>44</v>
      </c>
      <c r="G2463" s="4" t="s">
        <v>18</v>
      </c>
      <c r="I2463" s="4" t="s">
        <v>305</v>
      </c>
      <c r="J2463" s="4">
        <v>8002529229</v>
      </c>
      <c r="K2463" s="4" t="s">
        <v>6052</v>
      </c>
      <c r="L2463" s="4" t="s">
        <v>8711</v>
      </c>
      <c r="M2463" s="4" t="s">
        <v>1095</v>
      </c>
      <c r="N2463" s="4" t="str">
        <f>VLOOKUP(F2463,Homologación!$A:$B,2,0)</f>
        <v>Administración</v>
      </c>
      <c r="O2463" s="4" t="str">
        <f>IFERROR(IF(VLOOKUP(G2463,Homologación!$A:$B,2,0)=Tabla1[[#This Row],[Carrera Equivalente Uniandes 1]],"",VLOOKUP(G2463,Homologación!$A:$B,2,0)),"")</f>
        <v>Historia</v>
      </c>
      <c r="P2463" s="4" t="str">
        <f>IFERROR(IF(OR(VLOOKUP(H2463,Homologación!$A:$B,2,0)=Tabla1[[#This Row],[Carrera Equivalente Uniandes 1]],VLOOKUP(H2463,Homologación!$A:$B,2,0)=Tabla1[[#This Row],[Carrera Equivalente Uniandes 2]]),"",VLOOKUP(H2463,Homologación!$A:$B,2,0)),"")</f>
        <v/>
      </c>
    </row>
    <row r="2464" spans="1:16" x14ac:dyDescent="0.25">
      <c r="A2464" s="4" t="s">
        <v>3564</v>
      </c>
      <c r="B2464" s="4" t="s">
        <v>1</v>
      </c>
      <c r="C2464" s="4" t="s">
        <v>4329</v>
      </c>
      <c r="D2464" s="4" t="s">
        <v>431</v>
      </c>
      <c r="E2464" s="4" t="s">
        <v>3</v>
      </c>
      <c r="F2464" s="4" t="s">
        <v>56</v>
      </c>
      <c r="I2464" s="4" t="s">
        <v>4477</v>
      </c>
      <c r="J2464" s="4">
        <v>9004036985</v>
      </c>
      <c r="K2464" s="4" t="s">
        <v>6053</v>
      </c>
      <c r="L2464" s="4" t="s">
        <v>8712</v>
      </c>
      <c r="M2464" s="4" t="s">
        <v>1046</v>
      </c>
      <c r="N2464" s="4" t="str">
        <f>VLOOKUP(F2464,Homologación!$A:$B,2,0)</f>
        <v>Ingeniería Biomédica</v>
      </c>
      <c r="O2464" s="4" t="str">
        <f>IFERROR(IF(VLOOKUP(G2464,Homologación!$A:$B,2,0)=Tabla1[[#This Row],[Carrera Equivalente Uniandes 1]],"",VLOOKUP(G2464,Homologación!$A:$B,2,0)),"")</f>
        <v/>
      </c>
      <c r="P2464" s="4" t="str">
        <f>IFERROR(IF(OR(VLOOKUP(H2464,Homologación!$A:$B,2,0)=Tabla1[[#This Row],[Carrera Equivalente Uniandes 1]],VLOOKUP(H2464,Homologación!$A:$B,2,0)=Tabla1[[#This Row],[Carrera Equivalente Uniandes 2]]),"",VLOOKUP(H2464,Homologación!$A:$B,2,0)),"")</f>
        <v/>
      </c>
    </row>
    <row r="2465" spans="1:16" x14ac:dyDescent="0.25">
      <c r="A2465" s="4" t="s">
        <v>3565</v>
      </c>
      <c r="B2465" s="4" t="s">
        <v>1</v>
      </c>
      <c r="C2465" s="4" t="s">
        <v>4329</v>
      </c>
      <c r="D2465" s="4" t="s">
        <v>431</v>
      </c>
      <c r="E2465" s="4" t="s">
        <v>3</v>
      </c>
      <c r="F2465" s="4" t="s">
        <v>49</v>
      </c>
      <c r="I2465" s="4" t="s">
        <v>4477</v>
      </c>
      <c r="J2465" s="4">
        <v>9004036985</v>
      </c>
      <c r="K2465" s="4" t="s">
        <v>6054</v>
      </c>
      <c r="L2465" s="4" t="s">
        <v>8713</v>
      </c>
      <c r="M2465" s="4" t="s">
        <v>1046</v>
      </c>
      <c r="N2465" s="4" t="str">
        <f>VLOOKUP(F2465,Homologación!$A:$B,2,0)</f>
        <v>Ingeniería Ambiental</v>
      </c>
      <c r="O2465" s="4" t="str">
        <f>IFERROR(IF(VLOOKUP(G2465,Homologación!$A:$B,2,0)=Tabla1[[#This Row],[Carrera Equivalente Uniandes 1]],"",VLOOKUP(G2465,Homologación!$A:$B,2,0)),"")</f>
        <v/>
      </c>
      <c r="P2465" s="4" t="str">
        <f>IFERROR(IF(OR(VLOOKUP(H2465,Homologación!$A:$B,2,0)=Tabla1[[#This Row],[Carrera Equivalente Uniandes 1]],VLOOKUP(H2465,Homologación!$A:$B,2,0)=Tabla1[[#This Row],[Carrera Equivalente Uniandes 2]]),"",VLOOKUP(H2465,Homologación!$A:$B,2,0)),"")</f>
        <v/>
      </c>
    </row>
    <row r="2466" spans="1:16" x14ac:dyDescent="0.25">
      <c r="A2466" s="4" t="s">
        <v>3566</v>
      </c>
      <c r="B2466" s="4" t="s">
        <v>101</v>
      </c>
      <c r="C2466" s="4" t="s">
        <v>109</v>
      </c>
      <c r="D2466" s="4" t="s">
        <v>4367</v>
      </c>
      <c r="E2466" s="4" t="s">
        <v>3</v>
      </c>
      <c r="F2466" s="4" t="s">
        <v>442</v>
      </c>
      <c r="G2466" s="4" t="s">
        <v>482</v>
      </c>
      <c r="I2466" s="4" t="s">
        <v>728</v>
      </c>
      <c r="J2466" s="4">
        <v>9004904736</v>
      </c>
      <c r="K2466" s="4" t="s">
        <v>6055</v>
      </c>
      <c r="L2466" s="4" t="s">
        <v>8714</v>
      </c>
      <c r="M2466" s="4" t="s">
        <v>1095</v>
      </c>
      <c r="N2466" s="4" t="str">
        <f>VLOOKUP(F2466,Homologación!$A:$B,2,0)</f>
        <v>Ciencia Política</v>
      </c>
      <c r="O2466" s="4" t="str">
        <f>IFERROR(IF(VLOOKUP(G2466,Homologación!$A:$B,2,0)=Tabla1[[#This Row],[Carrera Equivalente Uniandes 1]],"",VLOOKUP(G2466,Homologación!$A:$B,2,0)),"")</f>
        <v>Antropología</v>
      </c>
      <c r="P2466" s="4" t="str">
        <f>IFERROR(IF(OR(VLOOKUP(H2466,Homologación!$A:$B,2,0)=Tabla1[[#This Row],[Carrera Equivalente Uniandes 1]],VLOOKUP(H2466,Homologación!$A:$B,2,0)=Tabla1[[#This Row],[Carrera Equivalente Uniandes 2]]),"",VLOOKUP(H2466,Homologación!$A:$B,2,0)),"")</f>
        <v/>
      </c>
    </row>
    <row r="2467" spans="1:16" x14ac:dyDescent="0.25">
      <c r="A2467" s="4" t="s">
        <v>3567</v>
      </c>
      <c r="B2467" s="4" t="s">
        <v>101</v>
      </c>
      <c r="C2467" s="4" t="s">
        <v>109</v>
      </c>
      <c r="D2467" s="4" t="s">
        <v>4367</v>
      </c>
      <c r="E2467" s="4" t="s">
        <v>3</v>
      </c>
      <c r="F2467" s="4" t="s">
        <v>15</v>
      </c>
      <c r="G2467" s="4" t="s">
        <v>78</v>
      </c>
      <c r="I2467" s="4" t="s">
        <v>728</v>
      </c>
      <c r="J2467" s="4">
        <v>9004904736</v>
      </c>
      <c r="K2467" s="4" t="s">
        <v>6056</v>
      </c>
      <c r="L2467" s="4" t="s">
        <v>8715</v>
      </c>
      <c r="M2467" s="4" t="s">
        <v>1095</v>
      </c>
      <c r="N2467" s="4" t="str">
        <f>VLOOKUP(F2467,Homologación!$A:$B,2,0)</f>
        <v>Administración</v>
      </c>
      <c r="O2467" s="4" t="str">
        <f>IFERROR(IF(VLOOKUP(G2467,Homologación!$A:$B,2,0)=Tabla1[[#This Row],[Carrera Equivalente Uniandes 1]],"",VLOOKUP(G2467,Homologación!$A:$B,2,0)),"")</f>
        <v>Ingeniería Industrial</v>
      </c>
      <c r="P2467" s="4" t="str">
        <f>IFERROR(IF(OR(VLOOKUP(H2467,Homologación!$A:$B,2,0)=Tabla1[[#This Row],[Carrera Equivalente Uniandes 1]],VLOOKUP(H2467,Homologación!$A:$B,2,0)=Tabla1[[#This Row],[Carrera Equivalente Uniandes 2]]),"",VLOOKUP(H2467,Homologación!$A:$B,2,0)),"")</f>
        <v/>
      </c>
    </row>
    <row r="2468" spans="1:16" x14ac:dyDescent="0.25">
      <c r="A2468" s="4" t="s">
        <v>3568</v>
      </c>
      <c r="B2468" s="4" t="s">
        <v>101</v>
      </c>
      <c r="C2468" s="4" t="s">
        <v>109</v>
      </c>
      <c r="D2468" s="4" t="s">
        <v>4367</v>
      </c>
      <c r="E2468" s="4" t="s">
        <v>3</v>
      </c>
      <c r="F2468" s="4" t="s">
        <v>29</v>
      </c>
      <c r="I2468" s="4" t="s">
        <v>728</v>
      </c>
      <c r="J2468" s="4">
        <v>9004904736</v>
      </c>
      <c r="K2468" s="4" t="s">
        <v>6057</v>
      </c>
      <c r="L2468" s="4" t="s">
        <v>8716</v>
      </c>
      <c r="M2468" s="4" t="s">
        <v>1095</v>
      </c>
      <c r="N2468" s="4" t="str">
        <f>VLOOKUP(F2468,Homologación!$A:$B,2,0)</f>
        <v>Ingeniería de Sistemas y Computación</v>
      </c>
      <c r="O2468" s="4" t="str">
        <f>IFERROR(IF(VLOOKUP(G2468,Homologación!$A:$B,2,0)=Tabla1[[#This Row],[Carrera Equivalente Uniandes 1]],"",VLOOKUP(G2468,Homologación!$A:$B,2,0)),"")</f>
        <v/>
      </c>
      <c r="P2468" s="4" t="str">
        <f>IFERROR(IF(OR(VLOOKUP(H2468,Homologación!$A:$B,2,0)=Tabla1[[#This Row],[Carrera Equivalente Uniandes 1]],VLOOKUP(H2468,Homologación!$A:$B,2,0)=Tabla1[[#This Row],[Carrera Equivalente Uniandes 2]]),"",VLOOKUP(H2468,Homologación!$A:$B,2,0)),"")</f>
        <v/>
      </c>
    </row>
    <row r="2469" spans="1:16" x14ac:dyDescent="0.25">
      <c r="A2469" s="4" t="s">
        <v>3569</v>
      </c>
      <c r="B2469" s="4" t="s">
        <v>199</v>
      </c>
      <c r="C2469" s="4" t="s">
        <v>250</v>
      </c>
      <c r="D2469" s="4" t="s">
        <v>4373</v>
      </c>
      <c r="E2469" s="4" t="s">
        <v>9572</v>
      </c>
      <c r="F2469" s="4" t="s">
        <v>18</v>
      </c>
      <c r="G2469" s="4" t="s">
        <v>44</v>
      </c>
      <c r="I2469" s="4" t="s">
        <v>632</v>
      </c>
      <c r="J2469" s="4">
        <v>8001972684</v>
      </c>
      <c r="K2469" s="4" t="s">
        <v>5806</v>
      </c>
      <c r="L2469" s="4" t="s">
        <v>8717</v>
      </c>
      <c r="M2469" s="4" t="s">
        <v>1095</v>
      </c>
      <c r="N2469" s="4" t="str">
        <f>VLOOKUP(F2469,Homologación!$A:$B,2,0)</f>
        <v>Historia</v>
      </c>
      <c r="O2469" s="4" t="str">
        <f>IFERROR(IF(VLOOKUP(G2469,Homologación!$A:$B,2,0)=Tabla1[[#This Row],[Carrera Equivalente Uniandes 1]],"",VLOOKUP(G2469,Homologación!$A:$B,2,0)),"")</f>
        <v>Administración</v>
      </c>
      <c r="P2469" s="4" t="str">
        <f>IFERROR(IF(OR(VLOOKUP(H2469,Homologación!$A:$B,2,0)=Tabla1[[#This Row],[Carrera Equivalente Uniandes 1]],VLOOKUP(H2469,Homologación!$A:$B,2,0)=Tabla1[[#This Row],[Carrera Equivalente Uniandes 2]]),"",VLOOKUP(H2469,Homologación!$A:$B,2,0)),"")</f>
        <v/>
      </c>
    </row>
    <row r="2470" spans="1:16" x14ac:dyDescent="0.25">
      <c r="A2470" s="4" t="s">
        <v>3570</v>
      </c>
      <c r="B2470" s="4" t="s">
        <v>199</v>
      </c>
      <c r="C2470" s="4" t="s">
        <v>250</v>
      </c>
      <c r="D2470" s="4" t="s">
        <v>4373</v>
      </c>
      <c r="E2470" s="4" t="s">
        <v>9572</v>
      </c>
      <c r="F2470" s="4" t="s">
        <v>17</v>
      </c>
      <c r="G2470" s="4" t="s">
        <v>36</v>
      </c>
      <c r="I2470" s="4" t="s">
        <v>632</v>
      </c>
      <c r="J2470" s="4">
        <v>8001972684</v>
      </c>
      <c r="K2470" s="4" t="s">
        <v>6058</v>
      </c>
      <c r="L2470" s="4" t="s">
        <v>8718</v>
      </c>
      <c r="M2470" s="4" t="s">
        <v>1095</v>
      </c>
      <c r="N2470" s="4" t="str">
        <f>VLOOKUP(F2470,Homologación!$A:$B,2,0)</f>
        <v>Historia</v>
      </c>
      <c r="O2470" s="4" t="str">
        <f>IFERROR(IF(VLOOKUP(G2470,Homologación!$A:$B,2,0)=Tabla1[[#This Row],[Carrera Equivalente Uniandes 1]],"",VLOOKUP(G2470,Homologación!$A:$B,2,0)),"")</f>
        <v/>
      </c>
      <c r="P2470" s="4" t="str">
        <f>IFERROR(IF(OR(VLOOKUP(H2470,Homologación!$A:$B,2,0)=Tabla1[[#This Row],[Carrera Equivalente Uniandes 1]],VLOOKUP(H2470,Homologación!$A:$B,2,0)=Tabla1[[#This Row],[Carrera Equivalente Uniandes 2]]),"",VLOOKUP(H2470,Homologación!$A:$B,2,0)),"")</f>
        <v/>
      </c>
    </row>
    <row r="2471" spans="1:16" x14ac:dyDescent="0.25">
      <c r="A2471" s="4" t="s">
        <v>3571</v>
      </c>
      <c r="B2471" s="4" t="s">
        <v>199</v>
      </c>
      <c r="C2471" s="4" t="s">
        <v>250</v>
      </c>
      <c r="D2471" s="4" t="s">
        <v>4373</v>
      </c>
      <c r="E2471" s="4" t="s">
        <v>9572</v>
      </c>
      <c r="F2471" s="4" t="s">
        <v>449</v>
      </c>
      <c r="I2471" s="4" t="s">
        <v>632</v>
      </c>
      <c r="J2471" s="4">
        <v>8001972684</v>
      </c>
      <c r="K2471" s="4" t="s">
        <v>6059</v>
      </c>
      <c r="L2471" s="4" t="s">
        <v>8719</v>
      </c>
      <c r="M2471" s="4" t="s">
        <v>1095</v>
      </c>
      <c r="N2471" s="4" t="str">
        <f>VLOOKUP(F2471,Homologación!$A:$B,2,0)</f>
        <v>Ingeniería Biomédica</v>
      </c>
      <c r="O2471" s="4" t="str">
        <f>IFERROR(IF(VLOOKUP(G2471,Homologación!$A:$B,2,0)=Tabla1[[#This Row],[Carrera Equivalente Uniandes 1]],"",VLOOKUP(G2471,Homologación!$A:$B,2,0)),"")</f>
        <v/>
      </c>
      <c r="P2471" s="4" t="str">
        <f>IFERROR(IF(OR(VLOOKUP(H2471,Homologación!$A:$B,2,0)=Tabla1[[#This Row],[Carrera Equivalente Uniandes 1]],VLOOKUP(H2471,Homologación!$A:$B,2,0)=Tabla1[[#This Row],[Carrera Equivalente Uniandes 2]]),"",VLOOKUP(H2471,Homologación!$A:$B,2,0)),"")</f>
        <v/>
      </c>
    </row>
    <row r="2472" spans="1:16" x14ac:dyDescent="0.25">
      <c r="A2472" s="4" t="s">
        <v>3572</v>
      </c>
      <c r="B2472" s="4" t="s">
        <v>199</v>
      </c>
      <c r="C2472" s="4" t="s">
        <v>250</v>
      </c>
      <c r="D2472" s="4" t="s">
        <v>4373</v>
      </c>
      <c r="E2472" s="4" t="s">
        <v>9</v>
      </c>
      <c r="F2472" s="4" t="s">
        <v>32</v>
      </c>
      <c r="I2472" s="4" t="s">
        <v>632</v>
      </c>
      <c r="J2472" s="4">
        <v>8001972684</v>
      </c>
      <c r="K2472" s="4" t="s">
        <v>6060</v>
      </c>
      <c r="L2472" s="4" t="s">
        <v>8720</v>
      </c>
      <c r="M2472" s="4" t="s">
        <v>1095</v>
      </c>
      <c r="N2472" s="4" t="str">
        <f>VLOOKUP(F2472,Homologación!$A:$B,2,0)</f>
        <v>Contaduría Internacional</v>
      </c>
      <c r="O2472" s="4" t="str">
        <f>IFERROR(IF(VLOOKUP(G2472,Homologación!$A:$B,2,0)=Tabla1[[#This Row],[Carrera Equivalente Uniandes 1]],"",VLOOKUP(G2472,Homologación!$A:$B,2,0)),"")</f>
        <v/>
      </c>
      <c r="P2472" s="4" t="str">
        <f>IFERROR(IF(OR(VLOOKUP(H2472,Homologación!$A:$B,2,0)=Tabla1[[#This Row],[Carrera Equivalente Uniandes 1]],VLOOKUP(H2472,Homologación!$A:$B,2,0)=Tabla1[[#This Row],[Carrera Equivalente Uniandes 2]]),"",VLOOKUP(H2472,Homologación!$A:$B,2,0)),"")</f>
        <v/>
      </c>
    </row>
    <row r="2473" spans="1:16" x14ac:dyDescent="0.25">
      <c r="A2473" s="4" t="s">
        <v>3573</v>
      </c>
      <c r="B2473" s="4" t="s">
        <v>199</v>
      </c>
      <c r="C2473" s="4" t="s">
        <v>250</v>
      </c>
      <c r="D2473" s="4" t="s">
        <v>4373</v>
      </c>
      <c r="E2473" s="4" t="s">
        <v>9</v>
      </c>
      <c r="F2473" s="4" t="s">
        <v>32</v>
      </c>
      <c r="I2473" s="4" t="s">
        <v>632</v>
      </c>
      <c r="J2473" s="4">
        <v>8001972684</v>
      </c>
      <c r="K2473" s="4" t="s">
        <v>6060</v>
      </c>
      <c r="L2473" s="4" t="s">
        <v>8720</v>
      </c>
      <c r="M2473" s="4" t="s">
        <v>1095</v>
      </c>
      <c r="N2473" s="4" t="str">
        <f>VLOOKUP(F2473,Homologación!$A:$B,2,0)</f>
        <v>Contaduría Internacional</v>
      </c>
      <c r="O2473" s="4" t="str">
        <f>IFERROR(IF(VLOOKUP(G2473,Homologación!$A:$B,2,0)=Tabla1[[#This Row],[Carrera Equivalente Uniandes 1]],"",VLOOKUP(G2473,Homologación!$A:$B,2,0)),"")</f>
        <v/>
      </c>
      <c r="P2473" s="4" t="str">
        <f>IFERROR(IF(OR(VLOOKUP(H2473,Homologación!$A:$B,2,0)=Tabla1[[#This Row],[Carrera Equivalente Uniandes 1]],VLOOKUP(H2473,Homologación!$A:$B,2,0)=Tabla1[[#This Row],[Carrera Equivalente Uniandes 2]]),"",VLOOKUP(H2473,Homologación!$A:$B,2,0)),"")</f>
        <v/>
      </c>
    </row>
    <row r="2474" spans="1:16" x14ac:dyDescent="0.25">
      <c r="A2474" s="4" t="s">
        <v>3574</v>
      </c>
      <c r="B2474" s="4" t="s">
        <v>199</v>
      </c>
      <c r="C2474" s="4" t="s">
        <v>250</v>
      </c>
      <c r="D2474" s="4" t="s">
        <v>4373</v>
      </c>
      <c r="E2474" s="4" t="s">
        <v>9572</v>
      </c>
      <c r="F2474" s="4" t="s">
        <v>62</v>
      </c>
      <c r="I2474" s="4" t="s">
        <v>632</v>
      </c>
      <c r="J2474" s="4">
        <v>8001972684</v>
      </c>
      <c r="K2474" s="4" t="s">
        <v>6061</v>
      </c>
      <c r="L2474" s="4" t="s">
        <v>8721</v>
      </c>
      <c r="M2474" s="4" t="s">
        <v>1095</v>
      </c>
      <c r="N2474" s="4" t="str">
        <f>VLOOKUP(F2474,Homologación!$A:$B,2,0)</f>
        <v>Administración</v>
      </c>
      <c r="O2474" s="4" t="str">
        <f>IFERROR(IF(VLOOKUP(G2474,Homologación!$A:$B,2,0)=Tabla1[[#This Row],[Carrera Equivalente Uniandes 1]],"",VLOOKUP(G2474,Homologación!$A:$B,2,0)),"")</f>
        <v/>
      </c>
      <c r="P2474" s="4" t="str">
        <f>IFERROR(IF(OR(VLOOKUP(H2474,Homologación!$A:$B,2,0)=Tabla1[[#This Row],[Carrera Equivalente Uniandes 1]],VLOOKUP(H2474,Homologación!$A:$B,2,0)=Tabla1[[#This Row],[Carrera Equivalente Uniandes 2]]),"",VLOOKUP(H2474,Homologación!$A:$B,2,0)),"")</f>
        <v/>
      </c>
    </row>
    <row r="2475" spans="1:16" x14ac:dyDescent="0.25">
      <c r="A2475" s="4" t="s">
        <v>3575</v>
      </c>
      <c r="B2475" s="4" t="s">
        <v>199</v>
      </c>
      <c r="C2475" s="4" t="s">
        <v>250</v>
      </c>
      <c r="D2475" s="4" t="s">
        <v>4373</v>
      </c>
      <c r="E2475" s="4" t="s">
        <v>9</v>
      </c>
      <c r="F2475" s="4" t="s">
        <v>31</v>
      </c>
      <c r="G2475" s="4" t="s">
        <v>180</v>
      </c>
      <c r="I2475" s="4" t="s">
        <v>632</v>
      </c>
      <c r="J2475" s="4">
        <v>8001972684</v>
      </c>
      <c r="K2475" s="4" t="s">
        <v>6062</v>
      </c>
      <c r="L2475" s="4" t="s">
        <v>8722</v>
      </c>
      <c r="M2475" s="4" t="s">
        <v>1095</v>
      </c>
      <c r="N2475" s="4" t="str">
        <f>VLOOKUP(F2475,Homologación!$A:$B,2,0)</f>
        <v>Contaduría Internacional</v>
      </c>
      <c r="O2475" s="4" t="str">
        <f>IFERROR(IF(VLOOKUP(G2475,Homologación!$A:$B,2,0)=Tabla1[[#This Row],[Carrera Equivalente Uniandes 1]],"",VLOOKUP(G2475,Homologación!$A:$B,2,0)),"")</f>
        <v>Economía</v>
      </c>
      <c r="P2475" s="4" t="str">
        <f>IFERROR(IF(OR(VLOOKUP(H2475,Homologación!$A:$B,2,0)=Tabla1[[#This Row],[Carrera Equivalente Uniandes 1]],VLOOKUP(H2475,Homologación!$A:$B,2,0)=Tabla1[[#This Row],[Carrera Equivalente Uniandes 2]]),"",VLOOKUP(H2475,Homologación!$A:$B,2,0)),"")</f>
        <v/>
      </c>
    </row>
    <row r="2476" spans="1:16" x14ac:dyDescent="0.25">
      <c r="A2476" s="4" t="s">
        <v>3576</v>
      </c>
      <c r="B2476" s="4" t="s">
        <v>199</v>
      </c>
      <c r="C2476" s="4" t="s">
        <v>250</v>
      </c>
      <c r="D2476" s="4" t="s">
        <v>4373</v>
      </c>
      <c r="E2476" s="4" t="s">
        <v>3</v>
      </c>
      <c r="F2476" s="4" t="s">
        <v>451</v>
      </c>
      <c r="I2476" s="4" t="s">
        <v>632</v>
      </c>
      <c r="J2476" s="4">
        <v>8001972684</v>
      </c>
      <c r="K2476" s="4" t="s">
        <v>123</v>
      </c>
      <c r="L2476" s="4" t="s">
        <v>8723</v>
      </c>
      <c r="M2476" s="4" t="s">
        <v>1095</v>
      </c>
      <c r="N2476" s="4" t="str">
        <f>VLOOKUP(F2476,Homologación!$A:$B,2,0)</f>
        <v>Contaduría Internacional</v>
      </c>
      <c r="O2476" s="4" t="str">
        <f>IFERROR(IF(VLOOKUP(G2476,Homologación!$A:$B,2,0)=Tabla1[[#This Row],[Carrera Equivalente Uniandes 1]],"",VLOOKUP(G2476,Homologación!$A:$B,2,0)),"")</f>
        <v/>
      </c>
      <c r="P2476" s="4" t="str">
        <f>IFERROR(IF(OR(VLOOKUP(H2476,Homologación!$A:$B,2,0)=Tabla1[[#This Row],[Carrera Equivalente Uniandes 1]],VLOOKUP(H2476,Homologación!$A:$B,2,0)=Tabla1[[#This Row],[Carrera Equivalente Uniandes 2]]),"",VLOOKUP(H2476,Homologación!$A:$B,2,0)),"")</f>
        <v/>
      </c>
    </row>
    <row r="2477" spans="1:16" x14ac:dyDescent="0.25">
      <c r="A2477" s="4" t="s">
        <v>3577</v>
      </c>
      <c r="B2477" s="4" t="s">
        <v>199</v>
      </c>
      <c r="C2477" s="4" t="s">
        <v>250</v>
      </c>
      <c r="D2477" s="4" t="s">
        <v>4373</v>
      </c>
      <c r="E2477" s="4" t="s">
        <v>3</v>
      </c>
      <c r="F2477" s="4" t="s">
        <v>451</v>
      </c>
      <c r="I2477" s="4" t="s">
        <v>632</v>
      </c>
      <c r="J2477" s="4">
        <v>8001972684</v>
      </c>
      <c r="K2477" s="4" t="s">
        <v>123</v>
      </c>
      <c r="L2477" s="4" t="s">
        <v>8724</v>
      </c>
      <c r="M2477" s="4" t="s">
        <v>1095</v>
      </c>
      <c r="N2477" s="4" t="str">
        <f>VLOOKUP(F2477,Homologación!$A:$B,2,0)</f>
        <v>Contaduría Internacional</v>
      </c>
      <c r="O2477" s="4" t="str">
        <f>IFERROR(IF(VLOOKUP(G2477,Homologación!$A:$B,2,0)=Tabla1[[#This Row],[Carrera Equivalente Uniandes 1]],"",VLOOKUP(G2477,Homologación!$A:$B,2,0)),"")</f>
        <v/>
      </c>
      <c r="P2477" s="4" t="str">
        <f>IFERROR(IF(OR(VLOOKUP(H2477,Homologación!$A:$B,2,0)=Tabla1[[#This Row],[Carrera Equivalente Uniandes 1]],VLOOKUP(H2477,Homologación!$A:$B,2,0)=Tabla1[[#This Row],[Carrera Equivalente Uniandes 2]]),"",VLOOKUP(H2477,Homologación!$A:$B,2,0)),"")</f>
        <v/>
      </c>
    </row>
    <row r="2478" spans="1:16" x14ac:dyDescent="0.25">
      <c r="A2478" s="4" t="s">
        <v>3578</v>
      </c>
      <c r="B2478" s="4" t="s">
        <v>199</v>
      </c>
      <c r="C2478" s="4" t="s">
        <v>250</v>
      </c>
      <c r="D2478" s="4" t="s">
        <v>4373</v>
      </c>
      <c r="E2478" s="4" t="s">
        <v>3</v>
      </c>
      <c r="F2478" s="4" t="s">
        <v>38</v>
      </c>
      <c r="I2478" s="4" t="s">
        <v>632</v>
      </c>
      <c r="J2478" s="4">
        <v>8001972684</v>
      </c>
      <c r="K2478" s="4" t="s">
        <v>6063</v>
      </c>
      <c r="L2478" s="4" t="s">
        <v>8725</v>
      </c>
      <c r="M2478" s="4" t="s">
        <v>1095</v>
      </c>
      <c r="N2478" s="4" t="str">
        <f>VLOOKUP(F2478,Homologación!$A:$B,2,0)</f>
        <v>Economía</v>
      </c>
      <c r="O2478" s="4" t="str">
        <f>IFERROR(IF(VLOOKUP(G2478,Homologación!$A:$B,2,0)=Tabla1[[#This Row],[Carrera Equivalente Uniandes 1]],"",VLOOKUP(G2478,Homologación!$A:$B,2,0)),"")</f>
        <v/>
      </c>
      <c r="P2478" s="4" t="str">
        <f>IFERROR(IF(OR(VLOOKUP(H2478,Homologación!$A:$B,2,0)=Tabla1[[#This Row],[Carrera Equivalente Uniandes 1]],VLOOKUP(H2478,Homologación!$A:$B,2,0)=Tabla1[[#This Row],[Carrera Equivalente Uniandes 2]]),"",VLOOKUP(H2478,Homologación!$A:$B,2,0)),"")</f>
        <v/>
      </c>
    </row>
    <row r="2479" spans="1:16" x14ac:dyDescent="0.25">
      <c r="A2479" s="4" t="s">
        <v>3579</v>
      </c>
      <c r="B2479" s="4" t="s">
        <v>199</v>
      </c>
      <c r="C2479" s="4" t="s">
        <v>250</v>
      </c>
      <c r="D2479" s="4" t="s">
        <v>4373</v>
      </c>
      <c r="E2479" s="4" t="s">
        <v>3</v>
      </c>
      <c r="F2479" s="4" t="s">
        <v>62</v>
      </c>
      <c r="I2479" s="4" t="s">
        <v>632</v>
      </c>
      <c r="J2479" s="4">
        <v>8001972684</v>
      </c>
      <c r="K2479" s="4" t="s">
        <v>6064</v>
      </c>
      <c r="L2479" s="4" t="s">
        <v>8726</v>
      </c>
      <c r="M2479" s="4" t="s">
        <v>1095</v>
      </c>
      <c r="N2479" s="4" t="str">
        <f>VLOOKUP(F2479,Homologación!$A:$B,2,0)</f>
        <v>Administración</v>
      </c>
      <c r="O2479" s="4" t="str">
        <f>IFERROR(IF(VLOOKUP(G2479,Homologación!$A:$B,2,0)=Tabla1[[#This Row],[Carrera Equivalente Uniandes 1]],"",VLOOKUP(G2479,Homologación!$A:$B,2,0)),"")</f>
        <v/>
      </c>
      <c r="P2479" s="4" t="str">
        <f>IFERROR(IF(OR(VLOOKUP(H2479,Homologación!$A:$B,2,0)=Tabla1[[#This Row],[Carrera Equivalente Uniandes 1]],VLOOKUP(H2479,Homologación!$A:$B,2,0)=Tabla1[[#This Row],[Carrera Equivalente Uniandes 2]]),"",VLOOKUP(H2479,Homologación!$A:$B,2,0)),"")</f>
        <v/>
      </c>
    </row>
    <row r="2480" spans="1:16" x14ac:dyDescent="0.25">
      <c r="A2480" s="4" t="s">
        <v>3580</v>
      </c>
      <c r="B2480" s="4" t="s">
        <v>199</v>
      </c>
      <c r="C2480" s="4" t="s">
        <v>250</v>
      </c>
      <c r="D2480" s="4" t="s">
        <v>4373</v>
      </c>
      <c r="E2480" s="4" t="s">
        <v>9572</v>
      </c>
      <c r="F2480" s="4" t="s">
        <v>18</v>
      </c>
      <c r="G2480" s="4" t="s">
        <v>44</v>
      </c>
      <c r="I2480" s="4" t="s">
        <v>632</v>
      </c>
      <c r="J2480" s="4">
        <v>8001972684</v>
      </c>
      <c r="K2480" s="4" t="s">
        <v>5806</v>
      </c>
      <c r="L2480" s="4" t="s">
        <v>8727</v>
      </c>
      <c r="M2480" s="4" t="s">
        <v>1095</v>
      </c>
      <c r="N2480" s="4" t="str">
        <f>VLOOKUP(F2480,Homologación!$A:$B,2,0)</f>
        <v>Historia</v>
      </c>
      <c r="O2480" s="4" t="str">
        <f>IFERROR(IF(VLOOKUP(G2480,Homologación!$A:$B,2,0)=Tabla1[[#This Row],[Carrera Equivalente Uniandes 1]],"",VLOOKUP(G2480,Homologación!$A:$B,2,0)),"")</f>
        <v>Administración</v>
      </c>
      <c r="P2480" s="4" t="str">
        <f>IFERROR(IF(OR(VLOOKUP(H2480,Homologación!$A:$B,2,0)=Tabla1[[#This Row],[Carrera Equivalente Uniandes 1]],VLOOKUP(H2480,Homologación!$A:$B,2,0)=Tabla1[[#This Row],[Carrera Equivalente Uniandes 2]]),"",VLOOKUP(H2480,Homologación!$A:$B,2,0)),"")</f>
        <v/>
      </c>
    </row>
    <row r="2481" spans="1:16" x14ac:dyDescent="0.25">
      <c r="A2481" s="4" t="s">
        <v>3581</v>
      </c>
      <c r="B2481" s="4" t="s">
        <v>199</v>
      </c>
      <c r="C2481" s="4" t="s">
        <v>250</v>
      </c>
      <c r="D2481" s="4" t="s">
        <v>4373</v>
      </c>
      <c r="E2481" s="4" t="s">
        <v>3</v>
      </c>
      <c r="F2481" s="4" t="s">
        <v>14</v>
      </c>
      <c r="I2481" s="4" t="s">
        <v>632</v>
      </c>
      <c r="J2481" s="4">
        <v>8001972684</v>
      </c>
      <c r="K2481" s="4" t="s">
        <v>6065</v>
      </c>
      <c r="L2481" s="4" t="s">
        <v>8728</v>
      </c>
      <c r="M2481" s="4" t="s">
        <v>1095</v>
      </c>
      <c r="N2481" s="4" t="str">
        <f>VLOOKUP(F2481,Homologación!$A:$B,2,0)</f>
        <v>Ingeniería Industrial</v>
      </c>
      <c r="O2481" s="4" t="str">
        <f>IFERROR(IF(VLOOKUP(G2481,Homologación!$A:$B,2,0)=Tabla1[[#This Row],[Carrera Equivalente Uniandes 1]],"",VLOOKUP(G2481,Homologación!$A:$B,2,0)),"")</f>
        <v/>
      </c>
      <c r="P2481" s="4" t="str">
        <f>IFERROR(IF(OR(VLOOKUP(H2481,Homologación!$A:$B,2,0)=Tabla1[[#This Row],[Carrera Equivalente Uniandes 1]],VLOOKUP(H2481,Homologación!$A:$B,2,0)=Tabla1[[#This Row],[Carrera Equivalente Uniandes 2]]),"",VLOOKUP(H2481,Homologación!$A:$B,2,0)),"")</f>
        <v/>
      </c>
    </row>
    <row r="2482" spans="1:16" x14ac:dyDescent="0.25">
      <c r="A2482" s="4" t="s">
        <v>3582</v>
      </c>
      <c r="B2482" s="4" t="s">
        <v>199</v>
      </c>
      <c r="C2482" s="4" t="s">
        <v>250</v>
      </c>
      <c r="D2482" s="4" t="s">
        <v>4373</v>
      </c>
      <c r="E2482" s="4" t="s">
        <v>9572</v>
      </c>
      <c r="F2482" s="4" t="s">
        <v>18</v>
      </c>
      <c r="G2482" s="4" t="s">
        <v>44</v>
      </c>
      <c r="I2482" s="4" t="s">
        <v>632</v>
      </c>
      <c r="J2482" s="4">
        <v>8001972684</v>
      </c>
      <c r="K2482" s="4" t="s">
        <v>6066</v>
      </c>
      <c r="L2482" s="4" t="s">
        <v>8727</v>
      </c>
      <c r="M2482" s="4" t="s">
        <v>1095</v>
      </c>
      <c r="N2482" s="4" t="str">
        <f>VLOOKUP(F2482,Homologación!$A:$B,2,0)</f>
        <v>Historia</v>
      </c>
      <c r="O2482" s="4" t="str">
        <f>IFERROR(IF(VLOOKUP(G2482,Homologación!$A:$B,2,0)=Tabla1[[#This Row],[Carrera Equivalente Uniandes 1]],"",VLOOKUP(G2482,Homologación!$A:$B,2,0)),"")</f>
        <v>Administración</v>
      </c>
      <c r="P2482" s="4" t="str">
        <f>IFERROR(IF(OR(VLOOKUP(H2482,Homologación!$A:$B,2,0)=Tabla1[[#This Row],[Carrera Equivalente Uniandes 1]],VLOOKUP(H2482,Homologación!$A:$B,2,0)=Tabla1[[#This Row],[Carrera Equivalente Uniandes 2]]),"",VLOOKUP(H2482,Homologación!$A:$B,2,0)),"")</f>
        <v/>
      </c>
    </row>
    <row r="2483" spans="1:16" x14ac:dyDescent="0.25">
      <c r="A2483" s="4" t="s">
        <v>3583</v>
      </c>
      <c r="B2483" s="4" t="s">
        <v>199</v>
      </c>
      <c r="C2483" s="4" t="s">
        <v>250</v>
      </c>
      <c r="D2483" s="4" t="s">
        <v>4373</v>
      </c>
      <c r="E2483" s="4" t="s">
        <v>9572</v>
      </c>
      <c r="F2483" s="4" t="s">
        <v>18</v>
      </c>
      <c r="G2483" s="4" t="s">
        <v>44</v>
      </c>
      <c r="I2483" s="4" t="s">
        <v>632</v>
      </c>
      <c r="J2483" s="4">
        <v>8001972684</v>
      </c>
      <c r="K2483" s="4" t="s">
        <v>5806</v>
      </c>
      <c r="L2483" s="4" t="s">
        <v>8727</v>
      </c>
      <c r="M2483" s="4" t="s">
        <v>1095</v>
      </c>
      <c r="N2483" s="4" t="str">
        <f>VLOOKUP(F2483,Homologación!$A:$B,2,0)</f>
        <v>Historia</v>
      </c>
      <c r="O2483" s="4" t="str">
        <f>IFERROR(IF(VLOOKUP(G2483,Homologación!$A:$B,2,0)=Tabla1[[#This Row],[Carrera Equivalente Uniandes 1]],"",VLOOKUP(G2483,Homologación!$A:$B,2,0)),"")</f>
        <v>Administración</v>
      </c>
      <c r="P2483" s="4" t="str">
        <f>IFERROR(IF(OR(VLOOKUP(H2483,Homologación!$A:$B,2,0)=Tabla1[[#This Row],[Carrera Equivalente Uniandes 1]],VLOOKUP(H2483,Homologación!$A:$B,2,0)=Tabla1[[#This Row],[Carrera Equivalente Uniandes 2]]),"",VLOOKUP(H2483,Homologación!$A:$B,2,0)),"")</f>
        <v/>
      </c>
    </row>
    <row r="2484" spans="1:16" x14ac:dyDescent="0.25">
      <c r="A2484" s="4" t="s">
        <v>3584</v>
      </c>
      <c r="B2484" s="4" t="s">
        <v>199</v>
      </c>
      <c r="C2484" s="4" t="s">
        <v>250</v>
      </c>
      <c r="D2484" s="4" t="s">
        <v>4373</v>
      </c>
      <c r="E2484" s="4" t="s">
        <v>9572</v>
      </c>
      <c r="F2484" s="4" t="s">
        <v>18</v>
      </c>
      <c r="G2484" s="4" t="s">
        <v>44</v>
      </c>
      <c r="I2484" s="4" t="s">
        <v>632</v>
      </c>
      <c r="J2484" s="4">
        <v>8001972684</v>
      </c>
      <c r="K2484" s="4" t="s">
        <v>5806</v>
      </c>
      <c r="L2484" s="4" t="s">
        <v>8727</v>
      </c>
      <c r="M2484" s="4" t="s">
        <v>1095</v>
      </c>
      <c r="N2484" s="4" t="str">
        <f>VLOOKUP(F2484,Homologación!$A:$B,2,0)</f>
        <v>Historia</v>
      </c>
      <c r="O2484" s="4" t="str">
        <f>IFERROR(IF(VLOOKUP(G2484,Homologación!$A:$B,2,0)=Tabla1[[#This Row],[Carrera Equivalente Uniandes 1]],"",VLOOKUP(G2484,Homologación!$A:$B,2,0)),"")</f>
        <v>Administración</v>
      </c>
      <c r="P2484" s="4" t="str">
        <f>IFERROR(IF(OR(VLOOKUP(H2484,Homologación!$A:$B,2,0)=Tabla1[[#This Row],[Carrera Equivalente Uniandes 1]],VLOOKUP(H2484,Homologación!$A:$B,2,0)=Tabla1[[#This Row],[Carrera Equivalente Uniandes 2]]),"",VLOOKUP(H2484,Homologación!$A:$B,2,0)),"")</f>
        <v/>
      </c>
    </row>
    <row r="2485" spans="1:16" x14ac:dyDescent="0.25">
      <c r="A2485" s="4" t="s">
        <v>3585</v>
      </c>
      <c r="B2485" s="4" t="s">
        <v>199</v>
      </c>
      <c r="C2485" s="4" t="s">
        <v>250</v>
      </c>
      <c r="D2485" s="4" t="s">
        <v>4373</v>
      </c>
      <c r="E2485" s="4" t="s">
        <v>9572</v>
      </c>
      <c r="F2485" s="4" t="s">
        <v>17</v>
      </c>
      <c r="G2485" s="4" t="s">
        <v>36</v>
      </c>
      <c r="I2485" s="4" t="s">
        <v>632</v>
      </c>
      <c r="J2485" s="4">
        <v>8001972684</v>
      </c>
      <c r="K2485" s="4" t="s">
        <v>6067</v>
      </c>
      <c r="L2485" s="4" t="s">
        <v>8718</v>
      </c>
      <c r="M2485" s="4" t="s">
        <v>1095</v>
      </c>
      <c r="N2485" s="4" t="str">
        <f>VLOOKUP(F2485,Homologación!$A:$B,2,0)</f>
        <v>Historia</v>
      </c>
      <c r="O2485" s="4" t="str">
        <f>IFERROR(IF(VLOOKUP(G2485,Homologación!$A:$B,2,0)=Tabla1[[#This Row],[Carrera Equivalente Uniandes 1]],"",VLOOKUP(G2485,Homologación!$A:$B,2,0)),"")</f>
        <v/>
      </c>
      <c r="P2485" s="4" t="str">
        <f>IFERROR(IF(OR(VLOOKUP(H2485,Homologación!$A:$B,2,0)=Tabla1[[#This Row],[Carrera Equivalente Uniandes 1]],VLOOKUP(H2485,Homologación!$A:$B,2,0)=Tabla1[[#This Row],[Carrera Equivalente Uniandes 2]]),"",VLOOKUP(H2485,Homologación!$A:$B,2,0)),"")</f>
        <v/>
      </c>
    </row>
    <row r="2486" spans="1:16" x14ac:dyDescent="0.25">
      <c r="A2486" s="4" t="s">
        <v>3586</v>
      </c>
      <c r="B2486" s="4" t="s">
        <v>199</v>
      </c>
      <c r="C2486" s="4" t="s">
        <v>250</v>
      </c>
      <c r="D2486" s="4" t="s">
        <v>4373</v>
      </c>
      <c r="E2486" s="4" t="s">
        <v>9572</v>
      </c>
      <c r="F2486" s="4" t="s">
        <v>36</v>
      </c>
      <c r="G2486" s="4" t="s">
        <v>17</v>
      </c>
      <c r="I2486" s="4" t="s">
        <v>632</v>
      </c>
      <c r="J2486" s="4">
        <v>8001972684</v>
      </c>
      <c r="K2486" s="4" t="s">
        <v>6058</v>
      </c>
      <c r="L2486" s="4" t="s">
        <v>8729</v>
      </c>
      <c r="M2486" s="4" t="s">
        <v>1095</v>
      </c>
      <c r="N2486" s="4" t="str">
        <f>VLOOKUP(F2486,Homologación!$A:$B,2,0)</f>
        <v>Historia</v>
      </c>
      <c r="O2486" s="4" t="str">
        <f>IFERROR(IF(VLOOKUP(G2486,Homologación!$A:$B,2,0)=Tabla1[[#This Row],[Carrera Equivalente Uniandes 1]],"",VLOOKUP(G2486,Homologación!$A:$B,2,0)),"")</f>
        <v/>
      </c>
      <c r="P2486" s="4" t="str">
        <f>IFERROR(IF(OR(VLOOKUP(H2486,Homologación!$A:$B,2,0)=Tabla1[[#This Row],[Carrera Equivalente Uniandes 1]],VLOOKUP(H2486,Homologación!$A:$B,2,0)=Tabla1[[#This Row],[Carrera Equivalente Uniandes 2]]),"",VLOOKUP(H2486,Homologación!$A:$B,2,0)),"")</f>
        <v/>
      </c>
    </row>
    <row r="2487" spans="1:16" x14ac:dyDescent="0.25">
      <c r="A2487" s="4" t="s">
        <v>3587</v>
      </c>
      <c r="B2487" s="4" t="s">
        <v>199</v>
      </c>
      <c r="C2487" s="4" t="s">
        <v>250</v>
      </c>
      <c r="D2487" s="4" t="s">
        <v>4373</v>
      </c>
      <c r="E2487" s="4" t="s">
        <v>9572</v>
      </c>
      <c r="F2487" s="4" t="s">
        <v>36</v>
      </c>
      <c r="G2487" s="4" t="s">
        <v>17</v>
      </c>
      <c r="I2487" s="4" t="s">
        <v>632</v>
      </c>
      <c r="J2487" s="4">
        <v>8001972684</v>
      </c>
      <c r="K2487" s="4" t="s">
        <v>6058</v>
      </c>
      <c r="L2487" s="4" t="s">
        <v>8718</v>
      </c>
      <c r="M2487" s="4" t="s">
        <v>1095</v>
      </c>
      <c r="N2487" s="4" t="str">
        <f>VLOOKUP(F2487,Homologación!$A:$B,2,0)</f>
        <v>Historia</v>
      </c>
      <c r="O2487" s="4" t="str">
        <f>IFERROR(IF(VLOOKUP(G2487,Homologación!$A:$B,2,0)=Tabla1[[#This Row],[Carrera Equivalente Uniandes 1]],"",VLOOKUP(G2487,Homologación!$A:$B,2,0)),"")</f>
        <v/>
      </c>
      <c r="P2487" s="4" t="str">
        <f>IFERROR(IF(OR(VLOOKUP(H2487,Homologación!$A:$B,2,0)=Tabla1[[#This Row],[Carrera Equivalente Uniandes 1]],VLOOKUP(H2487,Homologación!$A:$B,2,0)=Tabla1[[#This Row],[Carrera Equivalente Uniandes 2]]),"",VLOOKUP(H2487,Homologación!$A:$B,2,0)),"")</f>
        <v/>
      </c>
    </row>
    <row r="2488" spans="1:16" x14ac:dyDescent="0.25">
      <c r="A2488" s="4" t="s">
        <v>3588</v>
      </c>
      <c r="B2488" s="4" t="s">
        <v>2</v>
      </c>
      <c r="C2488" s="4" t="s">
        <v>240</v>
      </c>
      <c r="D2488" s="4" t="s">
        <v>6</v>
      </c>
      <c r="E2488" s="4" t="s">
        <v>3</v>
      </c>
      <c r="F2488" s="4" t="s">
        <v>21</v>
      </c>
      <c r="G2488" s="4" t="s">
        <v>20</v>
      </c>
      <c r="I2488" s="4" t="s">
        <v>719</v>
      </c>
      <c r="J2488" s="4">
        <v>8909804457</v>
      </c>
      <c r="K2488" s="4" t="s">
        <v>6068</v>
      </c>
      <c r="L2488" s="4" t="s">
        <v>8730</v>
      </c>
      <c r="M2488" s="4" t="s">
        <v>1095</v>
      </c>
      <c r="N2488" s="4" t="str">
        <f>VLOOKUP(F2488,Homologación!$A:$B,2,0)</f>
        <v>Derecho</v>
      </c>
      <c r="O2488" s="4" t="str">
        <f>IFERROR(IF(VLOOKUP(G2488,Homologación!$A:$B,2,0)=Tabla1[[#This Row],[Carrera Equivalente Uniandes 1]],"",VLOOKUP(G2488,Homologación!$A:$B,2,0)),"")</f>
        <v/>
      </c>
      <c r="P2488" s="4" t="str">
        <f>IFERROR(IF(OR(VLOOKUP(H2488,Homologación!$A:$B,2,0)=Tabla1[[#This Row],[Carrera Equivalente Uniandes 1]],VLOOKUP(H2488,Homologación!$A:$B,2,0)=Tabla1[[#This Row],[Carrera Equivalente Uniandes 2]]),"",VLOOKUP(H2488,Homologación!$A:$B,2,0)),"")</f>
        <v/>
      </c>
    </row>
    <row r="2489" spans="1:16" x14ac:dyDescent="0.25">
      <c r="A2489" s="4" t="s">
        <v>3589</v>
      </c>
      <c r="B2489" s="4" t="s">
        <v>2</v>
      </c>
      <c r="C2489" s="4" t="s">
        <v>240</v>
      </c>
      <c r="D2489" s="4" t="s">
        <v>6</v>
      </c>
      <c r="E2489" s="4" t="s">
        <v>3</v>
      </c>
      <c r="F2489" s="4" t="s">
        <v>21</v>
      </c>
      <c r="G2489" s="4" t="s">
        <v>20</v>
      </c>
      <c r="I2489" s="4" t="s">
        <v>719</v>
      </c>
      <c r="J2489" s="4">
        <v>8909804457</v>
      </c>
      <c r="K2489" s="4" t="s">
        <v>6069</v>
      </c>
      <c r="L2489" s="4" t="s">
        <v>8731</v>
      </c>
      <c r="M2489" s="4" t="s">
        <v>1095</v>
      </c>
      <c r="N2489" s="4" t="str">
        <f>VLOOKUP(F2489,Homologación!$A:$B,2,0)</f>
        <v>Derecho</v>
      </c>
      <c r="O2489" s="4" t="str">
        <f>IFERROR(IF(VLOOKUP(G2489,Homologación!$A:$B,2,0)=Tabla1[[#This Row],[Carrera Equivalente Uniandes 1]],"",VLOOKUP(G2489,Homologación!$A:$B,2,0)),"")</f>
        <v/>
      </c>
      <c r="P2489" s="4" t="str">
        <f>IFERROR(IF(OR(VLOOKUP(H2489,Homologación!$A:$B,2,0)=Tabla1[[#This Row],[Carrera Equivalente Uniandes 1]],VLOOKUP(H2489,Homologación!$A:$B,2,0)=Tabla1[[#This Row],[Carrera Equivalente Uniandes 2]]),"",VLOOKUP(H2489,Homologación!$A:$B,2,0)),"")</f>
        <v/>
      </c>
    </row>
    <row r="2490" spans="1:16" x14ac:dyDescent="0.25">
      <c r="A2490" s="4" t="s">
        <v>3590</v>
      </c>
      <c r="B2490" s="4" t="s">
        <v>2</v>
      </c>
      <c r="C2490" s="4" t="s">
        <v>240</v>
      </c>
      <c r="D2490" s="4" t="s">
        <v>6</v>
      </c>
      <c r="E2490" s="4" t="s">
        <v>3</v>
      </c>
      <c r="F2490" s="4" t="s">
        <v>59</v>
      </c>
      <c r="I2490" s="4" t="s">
        <v>719</v>
      </c>
      <c r="J2490" s="4">
        <v>8909804457</v>
      </c>
      <c r="K2490" s="4" t="s">
        <v>178</v>
      </c>
      <c r="L2490" s="4" t="s">
        <v>8732</v>
      </c>
      <c r="M2490" s="4" t="s">
        <v>1095</v>
      </c>
      <c r="N2490" s="4" t="str">
        <f>VLOOKUP(F2490,Homologación!$A:$B,2,0)</f>
        <v>Antropología</v>
      </c>
      <c r="O2490" s="4" t="str">
        <f>IFERROR(IF(VLOOKUP(G2490,Homologación!$A:$B,2,0)=Tabla1[[#This Row],[Carrera Equivalente Uniandes 1]],"",VLOOKUP(G2490,Homologación!$A:$B,2,0)),"")</f>
        <v/>
      </c>
      <c r="P2490" s="4" t="str">
        <f>IFERROR(IF(OR(VLOOKUP(H2490,Homologación!$A:$B,2,0)=Tabla1[[#This Row],[Carrera Equivalente Uniandes 1]],VLOOKUP(H2490,Homologación!$A:$B,2,0)=Tabla1[[#This Row],[Carrera Equivalente Uniandes 2]]),"",VLOOKUP(H2490,Homologación!$A:$B,2,0)),"")</f>
        <v/>
      </c>
    </row>
    <row r="2491" spans="1:16" x14ac:dyDescent="0.25">
      <c r="A2491" s="4" t="s">
        <v>3591</v>
      </c>
      <c r="B2491" s="4" t="s">
        <v>2</v>
      </c>
      <c r="C2491" s="4" t="s">
        <v>240</v>
      </c>
      <c r="D2491" s="4" t="s">
        <v>6</v>
      </c>
      <c r="E2491" s="4" t="s">
        <v>3</v>
      </c>
      <c r="F2491" s="4" t="s">
        <v>16</v>
      </c>
      <c r="I2491" s="4" t="s">
        <v>719</v>
      </c>
      <c r="J2491" s="4">
        <v>8909804457</v>
      </c>
      <c r="K2491" s="4" t="s">
        <v>887</v>
      </c>
      <c r="L2491" s="4" t="s">
        <v>8733</v>
      </c>
      <c r="M2491" s="4" t="s">
        <v>1095</v>
      </c>
      <c r="N2491" s="4" t="str">
        <f>VLOOKUP(F2491,Homologación!$A:$B,2,0)</f>
        <v>Ingeniería Civil</v>
      </c>
      <c r="O2491" s="4" t="str">
        <f>IFERROR(IF(VLOOKUP(G2491,Homologación!$A:$B,2,0)=Tabla1[[#This Row],[Carrera Equivalente Uniandes 1]],"",VLOOKUP(G2491,Homologación!$A:$B,2,0)),"")</f>
        <v/>
      </c>
      <c r="P2491" s="4" t="str">
        <f>IFERROR(IF(OR(VLOOKUP(H2491,Homologación!$A:$B,2,0)=Tabla1[[#This Row],[Carrera Equivalente Uniandes 1]],VLOOKUP(H2491,Homologación!$A:$B,2,0)=Tabla1[[#This Row],[Carrera Equivalente Uniandes 2]]),"",VLOOKUP(H2491,Homologación!$A:$B,2,0)),"")</f>
        <v/>
      </c>
    </row>
    <row r="2492" spans="1:16" x14ac:dyDescent="0.25">
      <c r="A2492" s="4" t="s">
        <v>3592</v>
      </c>
      <c r="B2492" s="4" t="s">
        <v>2</v>
      </c>
      <c r="C2492" s="4" t="s">
        <v>162</v>
      </c>
      <c r="D2492" s="4" t="s">
        <v>6</v>
      </c>
      <c r="E2492" s="4" t="s">
        <v>3</v>
      </c>
      <c r="F2492" s="4" t="s">
        <v>38</v>
      </c>
      <c r="G2492" s="4" t="s">
        <v>487</v>
      </c>
      <c r="I2492" s="4" t="s">
        <v>277</v>
      </c>
      <c r="J2492" s="4">
        <v>8301152263</v>
      </c>
      <c r="K2492" s="4" t="s">
        <v>6070</v>
      </c>
      <c r="L2492" s="4" t="s">
        <v>8734</v>
      </c>
      <c r="M2492" s="4" t="s">
        <v>1095</v>
      </c>
      <c r="N2492" s="4" t="str">
        <f>VLOOKUP(F2492,Homologación!$A:$B,2,0)</f>
        <v>Economía</v>
      </c>
      <c r="O2492" s="4" t="str">
        <f>IFERROR(IF(VLOOKUP(G2492,Homologación!$A:$B,2,0)=Tabla1[[#This Row],[Carrera Equivalente Uniandes 1]],"",VLOOKUP(G2492,Homologación!$A:$B,2,0)),"")</f>
        <v/>
      </c>
      <c r="P2492" s="4" t="str">
        <f>IFERROR(IF(OR(VLOOKUP(H2492,Homologación!$A:$B,2,0)=Tabla1[[#This Row],[Carrera Equivalente Uniandes 1]],VLOOKUP(H2492,Homologación!$A:$B,2,0)=Tabla1[[#This Row],[Carrera Equivalente Uniandes 2]]),"",VLOOKUP(H2492,Homologación!$A:$B,2,0)),"")</f>
        <v/>
      </c>
    </row>
    <row r="2493" spans="1:16" x14ac:dyDescent="0.25">
      <c r="A2493" s="4" t="s">
        <v>3593</v>
      </c>
      <c r="B2493" s="4" t="s">
        <v>2</v>
      </c>
      <c r="C2493" s="4" t="s">
        <v>162</v>
      </c>
      <c r="D2493" s="4" t="s">
        <v>6</v>
      </c>
      <c r="E2493" s="4" t="s">
        <v>3</v>
      </c>
      <c r="F2493" s="4" t="s">
        <v>20</v>
      </c>
      <c r="G2493" s="4" t="s">
        <v>21</v>
      </c>
      <c r="I2493" s="4" t="s">
        <v>277</v>
      </c>
      <c r="J2493" s="4">
        <v>8301152263</v>
      </c>
      <c r="K2493" s="4" t="s">
        <v>206</v>
      </c>
      <c r="L2493" s="4" t="s">
        <v>8735</v>
      </c>
      <c r="M2493" s="4" t="s">
        <v>1095</v>
      </c>
      <c r="N2493" s="4" t="str">
        <f>VLOOKUP(F2493,Homologación!$A:$B,2,0)</f>
        <v>Derecho</v>
      </c>
      <c r="O2493" s="4" t="str">
        <f>IFERROR(IF(VLOOKUP(G2493,Homologación!$A:$B,2,0)=Tabla1[[#This Row],[Carrera Equivalente Uniandes 1]],"",VLOOKUP(G2493,Homologación!$A:$B,2,0)),"")</f>
        <v/>
      </c>
      <c r="P2493" s="4" t="str">
        <f>IFERROR(IF(OR(VLOOKUP(H2493,Homologación!$A:$B,2,0)=Tabla1[[#This Row],[Carrera Equivalente Uniandes 1]],VLOOKUP(H2493,Homologación!$A:$B,2,0)=Tabla1[[#This Row],[Carrera Equivalente Uniandes 2]]),"",VLOOKUP(H2493,Homologación!$A:$B,2,0)),"")</f>
        <v/>
      </c>
    </row>
    <row r="2494" spans="1:16" x14ac:dyDescent="0.25">
      <c r="A2494" s="4" t="s">
        <v>3594</v>
      </c>
      <c r="B2494" s="4" t="s">
        <v>199</v>
      </c>
      <c r="C2494" s="4" t="s">
        <v>250</v>
      </c>
      <c r="D2494" s="4" t="s">
        <v>4373</v>
      </c>
      <c r="E2494" s="4" t="s">
        <v>9</v>
      </c>
      <c r="F2494" s="4" t="s">
        <v>17</v>
      </c>
      <c r="I2494" s="4" t="s">
        <v>4478</v>
      </c>
      <c r="J2494" s="4">
        <v>9000948802</v>
      </c>
      <c r="K2494" s="4" t="s">
        <v>6071</v>
      </c>
      <c r="L2494" s="4" t="s">
        <v>8736</v>
      </c>
      <c r="M2494" s="4" t="s">
        <v>1095</v>
      </c>
      <c r="N2494" s="4" t="str">
        <f>VLOOKUP(F2494,Homologación!$A:$B,2,0)</f>
        <v>Historia</v>
      </c>
      <c r="O2494" s="4" t="str">
        <f>IFERROR(IF(VLOOKUP(G2494,Homologación!$A:$B,2,0)=Tabla1[[#This Row],[Carrera Equivalente Uniandes 1]],"",VLOOKUP(G2494,Homologación!$A:$B,2,0)),"")</f>
        <v/>
      </c>
      <c r="P2494" s="4" t="str">
        <f>IFERROR(IF(OR(VLOOKUP(H2494,Homologación!$A:$B,2,0)=Tabla1[[#This Row],[Carrera Equivalente Uniandes 1]],VLOOKUP(H2494,Homologación!$A:$B,2,0)=Tabla1[[#This Row],[Carrera Equivalente Uniandes 2]]),"",VLOOKUP(H2494,Homologación!$A:$B,2,0)),"")</f>
        <v/>
      </c>
    </row>
    <row r="2495" spans="1:16" x14ac:dyDescent="0.25">
      <c r="A2495" s="4" t="s">
        <v>3595</v>
      </c>
      <c r="B2495" s="4" t="s">
        <v>199</v>
      </c>
      <c r="C2495" s="4" t="s">
        <v>250</v>
      </c>
      <c r="D2495" s="4" t="s">
        <v>4373</v>
      </c>
      <c r="E2495" s="4" t="s">
        <v>3</v>
      </c>
      <c r="F2495" s="4" t="s">
        <v>16</v>
      </c>
      <c r="I2495" s="4" t="s">
        <v>4478</v>
      </c>
      <c r="J2495" s="4">
        <v>9000948802</v>
      </c>
      <c r="K2495" s="4" t="s">
        <v>6072</v>
      </c>
      <c r="L2495" s="4" t="s">
        <v>8737</v>
      </c>
      <c r="M2495" s="4" t="s">
        <v>1095</v>
      </c>
      <c r="N2495" s="4" t="str">
        <f>VLOOKUP(F2495,Homologación!$A:$B,2,0)</f>
        <v>Ingeniería Civil</v>
      </c>
      <c r="O2495" s="4" t="str">
        <f>IFERROR(IF(VLOOKUP(G2495,Homologación!$A:$B,2,0)=Tabla1[[#This Row],[Carrera Equivalente Uniandes 1]],"",VLOOKUP(G2495,Homologación!$A:$B,2,0)),"")</f>
        <v/>
      </c>
      <c r="P2495" s="4" t="str">
        <f>IFERROR(IF(OR(VLOOKUP(H2495,Homologación!$A:$B,2,0)=Tabla1[[#This Row],[Carrera Equivalente Uniandes 1]],VLOOKUP(H2495,Homologación!$A:$B,2,0)=Tabla1[[#This Row],[Carrera Equivalente Uniandes 2]]),"",VLOOKUP(H2495,Homologación!$A:$B,2,0)),"")</f>
        <v/>
      </c>
    </row>
    <row r="2496" spans="1:16" x14ac:dyDescent="0.25">
      <c r="A2496" s="4" t="s">
        <v>3596</v>
      </c>
      <c r="B2496" s="4" t="s">
        <v>199</v>
      </c>
      <c r="C2496" s="4" t="s">
        <v>250</v>
      </c>
      <c r="D2496" s="4" t="s">
        <v>4373</v>
      </c>
      <c r="E2496" s="4" t="s">
        <v>3</v>
      </c>
      <c r="F2496" s="4" t="s">
        <v>16</v>
      </c>
      <c r="I2496" s="4" t="s">
        <v>4478</v>
      </c>
      <c r="J2496" s="4">
        <v>9000948802</v>
      </c>
      <c r="K2496" s="4" t="s">
        <v>6072</v>
      </c>
      <c r="L2496" s="4" t="s">
        <v>8738</v>
      </c>
      <c r="M2496" s="4" t="s">
        <v>1095</v>
      </c>
      <c r="N2496" s="4" t="str">
        <f>VLOOKUP(F2496,Homologación!$A:$B,2,0)</f>
        <v>Ingeniería Civil</v>
      </c>
      <c r="O2496" s="4" t="str">
        <f>IFERROR(IF(VLOOKUP(G2496,Homologación!$A:$B,2,0)=Tabla1[[#This Row],[Carrera Equivalente Uniandes 1]],"",VLOOKUP(G2496,Homologación!$A:$B,2,0)),"")</f>
        <v/>
      </c>
      <c r="P2496" s="4" t="str">
        <f>IFERROR(IF(OR(VLOOKUP(H2496,Homologación!$A:$B,2,0)=Tabla1[[#This Row],[Carrera Equivalente Uniandes 1]],VLOOKUP(H2496,Homologación!$A:$B,2,0)=Tabla1[[#This Row],[Carrera Equivalente Uniandes 2]]),"",VLOOKUP(H2496,Homologación!$A:$B,2,0)),"")</f>
        <v/>
      </c>
    </row>
    <row r="2497" spans="1:16" x14ac:dyDescent="0.25">
      <c r="A2497" s="4" t="s">
        <v>3597</v>
      </c>
      <c r="B2497" s="4" t="s">
        <v>75</v>
      </c>
      <c r="C2497" s="4" t="s">
        <v>176</v>
      </c>
      <c r="D2497" s="4" t="s">
        <v>430</v>
      </c>
      <c r="E2497" s="4" t="s">
        <v>3</v>
      </c>
      <c r="F2497" s="4" t="s">
        <v>21</v>
      </c>
      <c r="I2497" s="4" t="s">
        <v>633</v>
      </c>
      <c r="J2497" s="4">
        <v>9004988799</v>
      </c>
      <c r="K2497" s="4" t="s">
        <v>5244</v>
      </c>
      <c r="L2497" s="4" t="s">
        <v>8739</v>
      </c>
      <c r="M2497" s="4" t="s">
        <v>1095</v>
      </c>
      <c r="N2497" s="4" t="str">
        <f>VLOOKUP(F2497,Homologación!$A:$B,2,0)</f>
        <v>Derecho</v>
      </c>
      <c r="O2497" s="4" t="str">
        <f>IFERROR(IF(VLOOKUP(G2497,Homologación!$A:$B,2,0)=Tabla1[[#This Row],[Carrera Equivalente Uniandes 1]],"",VLOOKUP(G2497,Homologación!$A:$B,2,0)),"")</f>
        <v/>
      </c>
      <c r="P2497" s="4" t="str">
        <f>IFERROR(IF(OR(VLOOKUP(H2497,Homologación!$A:$B,2,0)=Tabla1[[#This Row],[Carrera Equivalente Uniandes 1]],VLOOKUP(H2497,Homologación!$A:$B,2,0)=Tabla1[[#This Row],[Carrera Equivalente Uniandes 2]]),"",VLOOKUP(H2497,Homologación!$A:$B,2,0)),"")</f>
        <v/>
      </c>
    </row>
    <row r="2498" spans="1:16" x14ac:dyDescent="0.25">
      <c r="A2498" s="4" t="s">
        <v>3598</v>
      </c>
      <c r="B2498" s="4" t="s">
        <v>101</v>
      </c>
      <c r="C2498" s="4" t="s">
        <v>109</v>
      </c>
      <c r="D2498" s="4" t="s">
        <v>4367</v>
      </c>
      <c r="E2498" s="4" t="s">
        <v>3</v>
      </c>
      <c r="F2498" s="4" t="s">
        <v>15</v>
      </c>
      <c r="G2498" s="4" t="s">
        <v>451</v>
      </c>
      <c r="H2498" s="4" t="s">
        <v>29</v>
      </c>
      <c r="I2498" s="4" t="s">
        <v>4479</v>
      </c>
      <c r="J2498" s="4">
        <v>8090035902</v>
      </c>
      <c r="K2498" s="4" t="s">
        <v>6073</v>
      </c>
      <c r="L2498" s="4" t="s">
        <v>8740</v>
      </c>
      <c r="M2498" s="4" t="s">
        <v>1095</v>
      </c>
      <c r="N2498" s="4" t="str">
        <f>VLOOKUP(F2498,Homologación!$A:$B,2,0)</f>
        <v>Administración</v>
      </c>
      <c r="O2498" s="4" t="str">
        <f>IFERROR(IF(VLOOKUP(G2498,Homologación!$A:$B,2,0)=Tabla1[[#This Row],[Carrera Equivalente Uniandes 1]],"",VLOOKUP(G2498,Homologación!$A:$B,2,0)),"")</f>
        <v>Contaduría Internacional</v>
      </c>
      <c r="P2498" s="4" t="str">
        <f>IFERROR(IF(OR(VLOOKUP(H2498,Homologación!$A:$B,2,0)=Tabla1[[#This Row],[Carrera Equivalente Uniandes 1]],VLOOKUP(H2498,Homologación!$A:$B,2,0)=Tabla1[[#This Row],[Carrera Equivalente Uniandes 2]]),"",VLOOKUP(H2498,Homologación!$A:$B,2,0)),"")</f>
        <v>Ingeniería de Sistemas y Computación</v>
      </c>
    </row>
    <row r="2499" spans="1:16" x14ac:dyDescent="0.25">
      <c r="A2499" s="4" t="s">
        <v>3599</v>
      </c>
      <c r="B2499" s="4" t="s">
        <v>2</v>
      </c>
      <c r="C2499" s="4" t="s">
        <v>162</v>
      </c>
      <c r="D2499" s="4" t="s">
        <v>6</v>
      </c>
      <c r="E2499" s="4" t="s">
        <v>9572</v>
      </c>
      <c r="F2499" s="4" t="s">
        <v>44</v>
      </c>
      <c r="I2499" s="4" t="s">
        <v>128</v>
      </c>
      <c r="J2499" s="4">
        <v>8999990404</v>
      </c>
      <c r="K2499" s="4" t="s">
        <v>6074</v>
      </c>
      <c r="L2499" s="4" t="s">
        <v>8741</v>
      </c>
      <c r="M2499" s="4" t="s">
        <v>1095</v>
      </c>
      <c r="N2499" s="4" t="str">
        <f>VLOOKUP(F2499,Homologación!$A:$B,2,0)</f>
        <v>Administración</v>
      </c>
      <c r="O2499" s="4" t="str">
        <f>IFERROR(IF(VLOOKUP(G2499,Homologación!$A:$B,2,0)=Tabla1[[#This Row],[Carrera Equivalente Uniandes 1]],"",VLOOKUP(G2499,Homologación!$A:$B,2,0)),"")</f>
        <v/>
      </c>
      <c r="P2499" s="4" t="str">
        <f>IFERROR(IF(OR(VLOOKUP(H2499,Homologación!$A:$B,2,0)=Tabla1[[#This Row],[Carrera Equivalente Uniandes 1]],VLOOKUP(H2499,Homologación!$A:$B,2,0)=Tabla1[[#This Row],[Carrera Equivalente Uniandes 2]]),"",VLOOKUP(H2499,Homologación!$A:$B,2,0)),"")</f>
        <v/>
      </c>
    </row>
    <row r="2500" spans="1:16" x14ac:dyDescent="0.25">
      <c r="A2500" s="4" t="s">
        <v>3600</v>
      </c>
      <c r="B2500" s="4" t="s">
        <v>94</v>
      </c>
      <c r="C2500" s="4" t="s">
        <v>260</v>
      </c>
      <c r="D2500" s="4" t="s">
        <v>427</v>
      </c>
      <c r="E2500" s="4" t="s">
        <v>9572</v>
      </c>
      <c r="F2500" s="4" t="s">
        <v>44</v>
      </c>
      <c r="G2500" s="4" t="s">
        <v>18</v>
      </c>
      <c r="I2500" s="4" t="s">
        <v>674</v>
      </c>
      <c r="J2500" s="4">
        <v>8901062912</v>
      </c>
      <c r="K2500" s="4" t="s">
        <v>6075</v>
      </c>
      <c r="L2500" s="4" t="s">
        <v>8742</v>
      </c>
      <c r="M2500" s="4" t="s">
        <v>1095</v>
      </c>
      <c r="N2500" s="4" t="str">
        <f>VLOOKUP(F2500,Homologación!$A:$B,2,0)</f>
        <v>Administración</v>
      </c>
      <c r="O2500" s="4" t="str">
        <f>IFERROR(IF(VLOOKUP(G2500,Homologación!$A:$B,2,0)=Tabla1[[#This Row],[Carrera Equivalente Uniandes 1]],"",VLOOKUP(G2500,Homologación!$A:$B,2,0)),"")</f>
        <v>Historia</v>
      </c>
      <c r="P2500" s="4" t="str">
        <f>IFERROR(IF(OR(VLOOKUP(H2500,Homologación!$A:$B,2,0)=Tabla1[[#This Row],[Carrera Equivalente Uniandes 1]],VLOOKUP(H2500,Homologación!$A:$B,2,0)=Tabla1[[#This Row],[Carrera Equivalente Uniandes 2]]),"",VLOOKUP(H2500,Homologación!$A:$B,2,0)),"")</f>
        <v/>
      </c>
    </row>
    <row r="2501" spans="1:16" x14ac:dyDescent="0.25">
      <c r="A2501" s="4" t="s">
        <v>3601</v>
      </c>
      <c r="B2501" s="4" t="s">
        <v>94</v>
      </c>
      <c r="C2501" s="4" t="s">
        <v>260</v>
      </c>
      <c r="D2501" s="4" t="s">
        <v>427</v>
      </c>
      <c r="E2501" s="4" t="s">
        <v>9572</v>
      </c>
      <c r="F2501" s="4" t="s">
        <v>446</v>
      </c>
      <c r="I2501" s="4" t="s">
        <v>674</v>
      </c>
      <c r="J2501" s="4">
        <v>8901062912</v>
      </c>
      <c r="K2501" s="4" t="s">
        <v>6076</v>
      </c>
      <c r="L2501" s="4" t="s">
        <v>8743</v>
      </c>
      <c r="M2501" s="4" t="s">
        <v>1095</v>
      </c>
      <c r="N2501" s="4" t="str">
        <f>VLOOKUP(F2501,Homologación!$A:$B,2,0)</f>
        <v>Diseño</v>
      </c>
      <c r="O2501" s="4" t="str">
        <f>IFERROR(IF(VLOOKUP(G2501,Homologación!$A:$B,2,0)=Tabla1[[#This Row],[Carrera Equivalente Uniandes 1]],"",VLOOKUP(G2501,Homologación!$A:$B,2,0)),"")</f>
        <v/>
      </c>
      <c r="P2501" s="4" t="str">
        <f>IFERROR(IF(OR(VLOOKUP(H2501,Homologación!$A:$B,2,0)=Tabla1[[#This Row],[Carrera Equivalente Uniandes 1]],VLOOKUP(H2501,Homologación!$A:$B,2,0)=Tabla1[[#This Row],[Carrera Equivalente Uniandes 2]]),"",VLOOKUP(H2501,Homologación!$A:$B,2,0)),"")</f>
        <v/>
      </c>
    </row>
    <row r="2502" spans="1:16" x14ac:dyDescent="0.25">
      <c r="A2502" s="4" t="s">
        <v>3602</v>
      </c>
      <c r="B2502" s="4" t="s">
        <v>94</v>
      </c>
      <c r="C2502" s="4" t="s">
        <v>260</v>
      </c>
      <c r="D2502" s="4" t="s">
        <v>427</v>
      </c>
      <c r="E2502" s="4" t="s">
        <v>3</v>
      </c>
      <c r="F2502" s="4" t="s">
        <v>39</v>
      </c>
      <c r="G2502" s="4" t="s">
        <v>9491</v>
      </c>
      <c r="I2502" s="4" t="s">
        <v>674</v>
      </c>
      <c r="J2502" s="4">
        <v>8901062912</v>
      </c>
      <c r="K2502" s="4" t="s">
        <v>6077</v>
      </c>
      <c r="L2502" s="4" t="s">
        <v>8744</v>
      </c>
      <c r="M2502" s="4" t="s">
        <v>1095</v>
      </c>
      <c r="N2502" s="4" t="str">
        <f>VLOOKUP(F2502,Homologación!$A:$B,2,0)</f>
        <v>Contaduría Internacional</v>
      </c>
      <c r="O2502" s="4" t="str">
        <f>IFERROR(IF(VLOOKUP(G2502,Homologación!$A:$B,2,0)=Tabla1[[#This Row],[Carrera Equivalente Uniandes 1]],"",VLOOKUP(G2502,Homologación!$A:$B,2,0)),"")</f>
        <v>Administración</v>
      </c>
      <c r="P2502" s="4" t="str">
        <f>IFERROR(IF(OR(VLOOKUP(H2502,Homologación!$A:$B,2,0)=Tabla1[[#This Row],[Carrera Equivalente Uniandes 1]],VLOOKUP(H2502,Homologación!$A:$B,2,0)=Tabla1[[#This Row],[Carrera Equivalente Uniandes 2]]),"",VLOOKUP(H2502,Homologación!$A:$B,2,0)),"")</f>
        <v/>
      </c>
    </row>
    <row r="2503" spans="1:16" x14ac:dyDescent="0.25">
      <c r="A2503" s="4" t="s">
        <v>3603</v>
      </c>
      <c r="B2503" s="4" t="s">
        <v>55</v>
      </c>
      <c r="C2503" s="4" t="s">
        <v>54</v>
      </c>
      <c r="D2503" s="4" t="s">
        <v>4375</v>
      </c>
      <c r="E2503" s="4" t="s">
        <v>3</v>
      </c>
      <c r="F2503" s="4" t="s">
        <v>21</v>
      </c>
      <c r="I2503" s="4" t="s">
        <v>734</v>
      </c>
      <c r="J2503" s="4">
        <v>8001508611</v>
      </c>
      <c r="K2503" s="4" t="s">
        <v>4774</v>
      </c>
      <c r="L2503" s="4" t="s">
        <v>8745</v>
      </c>
      <c r="M2503" s="4" t="s">
        <v>1095</v>
      </c>
      <c r="N2503" s="4" t="str">
        <f>VLOOKUP(F2503,Homologación!$A:$B,2,0)</f>
        <v>Derecho</v>
      </c>
      <c r="O2503" s="4" t="str">
        <f>IFERROR(IF(VLOOKUP(G2503,Homologación!$A:$B,2,0)=Tabla1[[#This Row],[Carrera Equivalente Uniandes 1]],"",VLOOKUP(G2503,Homologación!$A:$B,2,0)),"")</f>
        <v/>
      </c>
      <c r="P2503" s="4" t="str">
        <f>IFERROR(IF(OR(VLOOKUP(H2503,Homologación!$A:$B,2,0)=Tabla1[[#This Row],[Carrera Equivalente Uniandes 1]],VLOOKUP(H2503,Homologación!$A:$B,2,0)=Tabla1[[#This Row],[Carrera Equivalente Uniandes 2]]),"",VLOOKUP(H2503,Homologación!$A:$B,2,0)),"")</f>
        <v/>
      </c>
    </row>
    <row r="2504" spans="1:16" x14ac:dyDescent="0.25">
      <c r="A2504" s="4" t="s">
        <v>3604</v>
      </c>
      <c r="B2504" s="4" t="s">
        <v>55</v>
      </c>
      <c r="C2504" s="4" t="s">
        <v>54</v>
      </c>
      <c r="D2504" s="4" t="s">
        <v>4375</v>
      </c>
      <c r="E2504" s="4" t="s">
        <v>3</v>
      </c>
      <c r="F2504" s="4" t="s">
        <v>15</v>
      </c>
      <c r="G2504" s="4" t="s">
        <v>447</v>
      </c>
      <c r="H2504" s="4" t="s">
        <v>97</v>
      </c>
      <c r="I2504" s="4" t="s">
        <v>734</v>
      </c>
      <c r="J2504" s="4">
        <v>8001508611</v>
      </c>
      <c r="K2504" s="4" t="s">
        <v>6078</v>
      </c>
      <c r="L2504" s="4" t="s">
        <v>8746</v>
      </c>
      <c r="M2504" s="4" t="s">
        <v>1095</v>
      </c>
      <c r="N2504" s="4" t="str">
        <f>VLOOKUP(F2504,Homologación!$A:$B,2,0)</f>
        <v>Administración</v>
      </c>
      <c r="O2504" s="4" t="str">
        <f>IFERROR(IF(VLOOKUP(G2504,Homologación!$A:$B,2,0)=Tabla1[[#This Row],[Carrera Equivalente Uniandes 1]],"",VLOOKUP(G2504,Homologación!$A:$B,2,0)),"")</f>
        <v>Gobierno y Asuntos Públicos</v>
      </c>
      <c r="P2504" s="4" t="str">
        <f>IFERROR(IF(OR(VLOOKUP(H2504,Homologación!$A:$B,2,0)=Tabla1[[#This Row],[Carrera Equivalente Uniandes 1]],VLOOKUP(H2504,Homologación!$A:$B,2,0)=Tabla1[[#This Row],[Carrera Equivalente Uniandes 2]]),"",VLOOKUP(H2504,Homologación!$A:$B,2,0)),"")</f>
        <v/>
      </c>
    </row>
    <row r="2505" spans="1:16" x14ac:dyDescent="0.25">
      <c r="A2505" s="4" t="s">
        <v>3605</v>
      </c>
      <c r="B2505" s="4" t="s">
        <v>55</v>
      </c>
      <c r="C2505" s="4" t="s">
        <v>54</v>
      </c>
      <c r="D2505" s="4" t="s">
        <v>4375</v>
      </c>
      <c r="E2505" s="4" t="s">
        <v>3</v>
      </c>
      <c r="F2505" s="4" t="s">
        <v>14</v>
      </c>
      <c r="G2505" s="4" t="s">
        <v>15</v>
      </c>
      <c r="H2505" s="4" t="s">
        <v>97</v>
      </c>
      <c r="I2505" s="4" t="s">
        <v>734</v>
      </c>
      <c r="J2505" s="4">
        <v>8001508611</v>
      </c>
      <c r="K2505" s="4" t="s">
        <v>6079</v>
      </c>
      <c r="L2505" s="4" t="s">
        <v>8747</v>
      </c>
      <c r="M2505" s="4" t="s">
        <v>1095</v>
      </c>
      <c r="N2505" s="4" t="str">
        <f>VLOOKUP(F2505,Homologación!$A:$B,2,0)</f>
        <v>Ingeniería Industrial</v>
      </c>
      <c r="O2505" s="4" t="str">
        <f>IFERROR(IF(VLOOKUP(G2505,Homologación!$A:$B,2,0)=Tabla1[[#This Row],[Carrera Equivalente Uniandes 1]],"",VLOOKUP(G2505,Homologación!$A:$B,2,0)),"")</f>
        <v>Administración</v>
      </c>
      <c r="P2505" s="4" t="str">
        <f>IFERROR(IF(OR(VLOOKUP(H2505,Homologación!$A:$B,2,0)=Tabla1[[#This Row],[Carrera Equivalente Uniandes 1]],VLOOKUP(H2505,Homologación!$A:$B,2,0)=Tabla1[[#This Row],[Carrera Equivalente Uniandes 2]]),"",VLOOKUP(H2505,Homologación!$A:$B,2,0)),"")</f>
        <v/>
      </c>
    </row>
    <row r="2506" spans="1:16" x14ac:dyDescent="0.25">
      <c r="A2506" s="4" t="s">
        <v>3606</v>
      </c>
      <c r="B2506" s="4" t="s">
        <v>55</v>
      </c>
      <c r="C2506" s="4" t="s">
        <v>54</v>
      </c>
      <c r="D2506" s="4" t="s">
        <v>4375</v>
      </c>
      <c r="E2506" s="4" t="s">
        <v>9</v>
      </c>
      <c r="F2506" s="4" t="s">
        <v>432</v>
      </c>
      <c r="G2506" s="4" t="s">
        <v>53</v>
      </c>
      <c r="H2506" s="4" t="s">
        <v>15</v>
      </c>
      <c r="I2506" s="4" t="s">
        <v>734</v>
      </c>
      <c r="J2506" s="4">
        <v>8001508611</v>
      </c>
      <c r="K2506" s="4" t="s">
        <v>6080</v>
      </c>
      <c r="L2506" s="4" t="s">
        <v>8748</v>
      </c>
      <c r="M2506" s="4" t="s">
        <v>1095</v>
      </c>
      <c r="N2506" s="4" t="str">
        <f>VLOOKUP(F2506,Homologación!$A:$B,2,0)</f>
        <v>Ingeniería Industrial</v>
      </c>
      <c r="O2506" s="4" t="str">
        <f>IFERROR(IF(VLOOKUP(G2506,Homologación!$A:$B,2,0)=Tabla1[[#This Row],[Carrera Equivalente Uniandes 1]],"",VLOOKUP(G2506,Homologación!$A:$B,2,0)),"")</f>
        <v>Administración</v>
      </c>
      <c r="P2506" s="4" t="str">
        <f>IFERROR(IF(OR(VLOOKUP(H2506,Homologación!$A:$B,2,0)=Tabla1[[#This Row],[Carrera Equivalente Uniandes 1]],VLOOKUP(H2506,Homologación!$A:$B,2,0)=Tabla1[[#This Row],[Carrera Equivalente Uniandes 2]]),"",VLOOKUP(H2506,Homologación!$A:$B,2,0)),"")</f>
        <v/>
      </c>
    </row>
    <row r="2507" spans="1:16" x14ac:dyDescent="0.25">
      <c r="A2507" s="4" t="s">
        <v>3607</v>
      </c>
      <c r="B2507" s="4" t="s">
        <v>55</v>
      </c>
      <c r="C2507" s="4" t="s">
        <v>54</v>
      </c>
      <c r="D2507" s="4" t="s">
        <v>4375</v>
      </c>
      <c r="E2507" s="4" t="s">
        <v>9</v>
      </c>
      <c r="F2507" s="4" t="s">
        <v>432</v>
      </c>
      <c r="G2507" s="4" t="s">
        <v>53</v>
      </c>
      <c r="H2507" s="4" t="s">
        <v>15</v>
      </c>
      <c r="I2507" s="4" t="s">
        <v>734</v>
      </c>
      <c r="J2507" s="4">
        <v>8001508611</v>
      </c>
      <c r="K2507" s="4" t="s">
        <v>6080</v>
      </c>
      <c r="L2507" s="4" t="s">
        <v>8748</v>
      </c>
      <c r="M2507" s="4" t="s">
        <v>1095</v>
      </c>
      <c r="N2507" s="4" t="str">
        <f>VLOOKUP(F2507,Homologación!$A:$B,2,0)</f>
        <v>Ingeniería Industrial</v>
      </c>
      <c r="O2507" s="4" t="str">
        <f>IFERROR(IF(VLOOKUP(G2507,Homologación!$A:$B,2,0)=Tabla1[[#This Row],[Carrera Equivalente Uniandes 1]],"",VLOOKUP(G2507,Homologación!$A:$B,2,0)),"")</f>
        <v>Administración</v>
      </c>
      <c r="P2507" s="4" t="str">
        <f>IFERROR(IF(OR(VLOOKUP(H2507,Homologación!$A:$B,2,0)=Tabla1[[#This Row],[Carrera Equivalente Uniandes 1]],VLOOKUP(H2507,Homologación!$A:$B,2,0)=Tabla1[[#This Row],[Carrera Equivalente Uniandes 2]]),"",VLOOKUP(H2507,Homologación!$A:$B,2,0)),"")</f>
        <v/>
      </c>
    </row>
    <row r="2508" spans="1:16" x14ac:dyDescent="0.25">
      <c r="A2508" s="4" t="s">
        <v>3608</v>
      </c>
      <c r="B2508" s="4" t="s">
        <v>1</v>
      </c>
      <c r="C2508" s="4" t="s">
        <v>4351</v>
      </c>
      <c r="D2508" s="4" t="s">
        <v>429</v>
      </c>
      <c r="E2508" s="4" t="s">
        <v>3</v>
      </c>
      <c r="F2508" s="4" t="s">
        <v>588</v>
      </c>
      <c r="G2508" s="4" t="s">
        <v>16</v>
      </c>
      <c r="I2508" s="4" t="s">
        <v>4480</v>
      </c>
      <c r="J2508" s="4">
        <v>8999994675</v>
      </c>
      <c r="K2508" s="4" t="s">
        <v>753</v>
      </c>
      <c r="L2508" s="4" t="s">
        <v>8749</v>
      </c>
      <c r="M2508" s="4" t="s">
        <v>1046</v>
      </c>
      <c r="N2508" s="4" t="str">
        <f>VLOOKUP(F2508,Homologación!$A:$B,2,0)</f>
        <v>Ingeniería Civil</v>
      </c>
      <c r="O2508" s="4" t="str">
        <f>IFERROR(IF(VLOOKUP(G2508,Homologación!$A:$B,2,0)=Tabla1[[#This Row],[Carrera Equivalente Uniandes 1]],"",VLOOKUP(G2508,Homologación!$A:$B,2,0)),"")</f>
        <v/>
      </c>
      <c r="P2508" s="4" t="str">
        <f>IFERROR(IF(OR(VLOOKUP(H2508,Homologación!$A:$B,2,0)=Tabla1[[#This Row],[Carrera Equivalente Uniandes 1]],VLOOKUP(H2508,Homologación!$A:$B,2,0)=Tabla1[[#This Row],[Carrera Equivalente Uniandes 2]]),"",VLOOKUP(H2508,Homologación!$A:$B,2,0)),"")</f>
        <v/>
      </c>
    </row>
    <row r="2509" spans="1:16" x14ac:dyDescent="0.25">
      <c r="A2509" s="4" t="s">
        <v>3609</v>
      </c>
      <c r="B2509" s="4" t="s">
        <v>1</v>
      </c>
      <c r="C2509" s="4" t="s">
        <v>4351</v>
      </c>
      <c r="D2509" s="4" t="s">
        <v>429</v>
      </c>
      <c r="E2509" s="4" t="s">
        <v>3</v>
      </c>
      <c r="F2509" s="4" t="s">
        <v>14</v>
      </c>
      <c r="G2509" s="4" t="s">
        <v>447</v>
      </c>
      <c r="H2509" s="4" t="s">
        <v>39</v>
      </c>
      <c r="I2509" s="4" t="s">
        <v>4480</v>
      </c>
      <c r="J2509" s="4">
        <v>8999994675</v>
      </c>
      <c r="K2509" s="4" t="s">
        <v>6081</v>
      </c>
      <c r="L2509" s="4" t="s">
        <v>8750</v>
      </c>
      <c r="M2509" s="4" t="s">
        <v>1046</v>
      </c>
      <c r="N2509" s="4" t="str">
        <f>VLOOKUP(F2509,Homologación!$A:$B,2,0)</f>
        <v>Ingeniería Industrial</v>
      </c>
      <c r="O2509" s="4" t="str">
        <f>IFERROR(IF(VLOOKUP(G2509,Homologación!$A:$B,2,0)=Tabla1[[#This Row],[Carrera Equivalente Uniandes 1]],"",VLOOKUP(G2509,Homologación!$A:$B,2,0)),"")</f>
        <v>Gobierno y Asuntos Públicos</v>
      </c>
      <c r="P2509" s="4" t="str">
        <f>IFERROR(IF(OR(VLOOKUP(H2509,Homologación!$A:$B,2,0)=Tabla1[[#This Row],[Carrera Equivalente Uniandes 1]],VLOOKUP(H2509,Homologación!$A:$B,2,0)=Tabla1[[#This Row],[Carrera Equivalente Uniandes 2]]),"",VLOOKUP(H2509,Homologación!$A:$B,2,0)),"")</f>
        <v>Contaduría Internacional</v>
      </c>
    </row>
    <row r="2510" spans="1:16" x14ac:dyDescent="0.25">
      <c r="A2510" s="4" t="s">
        <v>3610</v>
      </c>
      <c r="B2510" s="4" t="s">
        <v>1</v>
      </c>
      <c r="C2510" s="4" t="s">
        <v>4351</v>
      </c>
      <c r="D2510" s="4" t="s">
        <v>429</v>
      </c>
      <c r="E2510" s="4" t="s">
        <v>3</v>
      </c>
      <c r="F2510" s="4" t="s">
        <v>93</v>
      </c>
      <c r="G2510" s="4" t="s">
        <v>49</v>
      </c>
      <c r="H2510" s="4" t="s">
        <v>76</v>
      </c>
      <c r="I2510" s="4" t="s">
        <v>4480</v>
      </c>
      <c r="J2510" s="4">
        <v>8999994675</v>
      </c>
      <c r="K2510" s="4" t="s">
        <v>6082</v>
      </c>
      <c r="L2510" s="4" t="s">
        <v>8751</v>
      </c>
      <c r="M2510" s="4" t="s">
        <v>1046</v>
      </c>
      <c r="N2510" s="4" t="str">
        <f>VLOOKUP(F2510,Homologación!$A:$B,2,0)</f>
        <v>Ingeniería Ambiental</v>
      </c>
      <c r="O2510" s="4" t="str">
        <f>IFERROR(IF(VLOOKUP(G2510,Homologación!$A:$B,2,0)=Tabla1[[#This Row],[Carrera Equivalente Uniandes 1]],"",VLOOKUP(G2510,Homologación!$A:$B,2,0)),"")</f>
        <v/>
      </c>
      <c r="P2510" s="4" t="str">
        <f>IFERROR(IF(OR(VLOOKUP(H2510,Homologación!$A:$B,2,0)=Tabla1[[#This Row],[Carrera Equivalente Uniandes 1]],VLOOKUP(H2510,Homologación!$A:$B,2,0)=Tabla1[[#This Row],[Carrera Equivalente Uniandes 2]]),"",VLOOKUP(H2510,Homologación!$A:$B,2,0)),"")</f>
        <v/>
      </c>
    </row>
    <row r="2511" spans="1:16" x14ac:dyDescent="0.25">
      <c r="A2511" s="4" t="s">
        <v>3611</v>
      </c>
      <c r="B2511" s="4" t="s">
        <v>1</v>
      </c>
      <c r="C2511" s="4" t="s">
        <v>4351</v>
      </c>
      <c r="D2511" s="4" t="s">
        <v>429</v>
      </c>
      <c r="E2511" s="4" t="s">
        <v>9</v>
      </c>
      <c r="F2511" s="4" t="s">
        <v>432</v>
      </c>
      <c r="I2511" s="4" t="s">
        <v>4480</v>
      </c>
      <c r="J2511" s="4">
        <v>8999994675</v>
      </c>
      <c r="K2511" s="4" t="s">
        <v>6083</v>
      </c>
      <c r="L2511" s="4" t="s">
        <v>8752</v>
      </c>
      <c r="M2511" s="4" t="s">
        <v>1046</v>
      </c>
      <c r="N2511" s="4" t="str">
        <f>VLOOKUP(F2511,Homologación!$A:$B,2,0)</f>
        <v>Ingeniería Industrial</v>
      </c>
      <c r="O2511" s="4" t="str">
        <f>IFERROR(IF(VLOOKUP(G2511,Homologación!$A:$B,2,0)=Tabla1[[#This Row],[Carrera Equivalente Uniandes 1]],"",VLOOKUP(G2511,Homologación!$A:$B,2,0)),"")</f>
        <v/>
      </c>
      <c r="P2511" s="4" t="str">
        <f>IFERROR(IF(OR(VLOOKUP(H2511,Homologación!$A:$B,2,0)=Tabla1[[#This Row],[Carrera Equivalente Uniandes 1]],VLOOKUP(H2511,Homologación!$A:$B,2,0)=Tabla1[[#This Row],[Carrera Equivalente Uniandes 2]]),"",VLOOKUP(H2511,Homologación!$A:$B,2,0)),"")</f>
        <v/>
      </c>
    </row>
    <row r="2512" spans="1:16" x14ac:dyDescent="0.25">
      <c r="A2512" s="4" t="s">
        <v>3612</v>
      </c>
      <c r="B2512" s="4" t="s">
        <v>1</v>
      </c>
      <c r="C2512" s="4" t="s">
        <v>4351</v>
      </c>
      <c r="D2512" s="4" t="s">
        <v>429</v>
      </c>
      <c r="E2512" s="4" t="s">
        <v>3</v>
      </c>
      <c r="F2512" s="4" t="s">
        <v>21</v>
      </c>
      <c r="I2512" s="4" t="s">
        <v>4480</v>
      </c>
      <c r="J2512" s="4">
        <v>8999994675</v>
      </c>
      <c r="K2512" s="4" t="s">
        <v>5244</v>
      </c>
      <c r="L2512" s="4" t="s">
        <v>8753</v>
      </c>
      <c r="M2512" s="4" t="s">
        <v>1046</v>
      </c>
      <c r="N2512" s="4" t="str">
        <f>VLOOKUP(F2512,Homologación!$A:$B,2,0)</f>
        <v>Derecho</v>
      </c>
      <c r="O2512" s="4" t="str">
        <f>IFERROR(IF(VLOOKUP(G2512,Homologación!$A:$B,2,0)=Tabla1[[#This Row],[Carrera Equivalente Uniandes 1]],"",VLOOKUP(G2512,Homologación!$A:$B,2,0)),"")</f>
        <v/>
      </c>
      <c r="P2512" s="4" t="str">
        <f>IFERROR(IF(OR(VLOOKUP(H2512,Homologación!$A:$B,2,0)=Tabla1[[#This Row],[Carrera Equivalente Uniandes 1]],VLOOKUP(H2512,Homologación!$A:$B,2,0)=Tabla1[[#This Row],[Carrera Equivalente Uniandes 2]]),"",VLOOKUP(H2512,Homologación!$A:$B,2,0)),"")</f>
        <v/>
      </c>
    </row>
    <row r="2513" spans="1:16" x14ac:dyDescent="0.25">
      <c r="A2513" s="4" t="s">
        <v>3613</v>
      </c>
      <c r="B2513" s="4" t="s">
        <v>199</v>
      </c>
      <c r="C2513" s="4" t="s">
        <v>250</v>
      </c>
      <c r="D2513" s="4" t="s">
        <v>4373</v>
      </c>
      <c r="E2513" s="4" t="s">
        <v>3</v>
      </c>
      <c r="F2513" s="4" t="s">
        <v>9416</v>
      </c>
      <c r="G2513" s="4" t="s">
        <v>79</v>
      </c>
      <c r="H2513" s="4" t="s">
        <v>487</v>
      </c>
      <c r="I2513" s="4" t="s">
        <v>4481</v>
      </c>
      <c r="J2513" s="4">
        <v>8917025694</v>
      </c>
      <c r="K2513" s="4" t="s">
        <v>6084</v>
      </c>
      <c r="L2513" s="4" t="s">
        <v>8754</v>
      </c>
      <c r="M2513" s="4" t="s">
        <v>1095</v>
      </c>
      <c r="N2513" s="4" t="str">
        <f>VLOOKUP(F2513,Homologación!$A:$B,2,0)</f>
        <v>Administración</v>
      </c>
      <c r="O2513" s="4" t="str">
        <f>IFERROR(IF(VLOOKUP(G2513,Homologación!$A:$B,2,0)=Tabla1[[#This Row],[Carrera Equivalente Uniandes 1]],"",VLOOKUP(G2513,Homologación!$A:$B,2,0)),"")</f>
        <v>Ingeniería Industrial</v>
      </c>
      <c r="P2513" s="4" t="str">
        <f>IFERROR(IF(OR(VLOOKUP(H2513,Homologación!$A:$B,2,0)=Tabla1[[#This Row],[Carrera Equivalente Uniandes 1]],VLOOKUP(H2513,Homologación!$A:$B,2,0)=Tabla1[[#This Row],[Carrera Equivalente Uniandes 2]]),"",VLOOKUP(H2513,Homologación!$A:$B,2,0)),"")</f>
        <v>Economía</v>
      </c>
    </row>
    <row r="2514" spans="1:16" x14ac:dyDescent="0.25">
      <c r="A2514" s="4" t="s">
        <v>3614</v>
      </c>
      <c r="B2514" s="4" t="s">
        <v>199</v>
      </c>
      <c r="C2514" s="4" t="s">
        <v>250</v>
      </c>
      <c r="D2514" s="4" t="s">
        <v>4373</v>
      </c>
      <c r="E2514" s="4" t="s">
        <v>3</v>
      </c>
      <c r="F2514" s="4" t="s">
        <v>49</v>
      </c>
      <c r="G2514" s="4" t="s">
        <v>93</v>
      </c>
      <c r="I2514" s="4" t="s">
        <v>4481</v>
      </c>
      <c r="J2514" s="4">
        <v>8917025694</v>
      </c>
      <c r="K2514" s="4" t="s">
        <v>4933</v>
      </c>
      <c r="L2514" s="4" t="s">
        <v>8755</v>
      </c>
      <c r="M2514" s="4" t="s">
        <v>1095</v>
      </c>
      <c r="N2514" s="4" t="str">
        <f>VLOOKUP(F2514,Homologación!$A:$B,2,0)</f>
        <v>Ingeniería Ambiental</v>
      </c>
      <c r="O2514" s="4" t="str">
        <f>IFERROR(IF(VLOOKUP(G2514,Homologación!$A:$B,2,0)=Tabla1[[#This Row],[Carrera Equivalente Uniandes 1]],"",VLOOKUP(G2514,Homologación!$A:$B,2,0)),"")</f>
        <v/>
      </c>
      <c r="P2514" s="4" t="str">
        <f>IFERROR(IF(OR(VLOOKUP(H2514,Homologación!$A:$B,2,0)=Tabla1[[#This Row],[Carrera Equivalente Uniandes 1]],VLOOKUP(H2514,Homologación!$A:$B,2,0)=Tabla1[[#This Row],[Carrera Equivalente Uniandes 2]]),"",VLOOKUP(H2514,Homologación!$A:$B,2,0)),"")</f>
        <v/>
      </c>
    </row>
    <row r="2515" spans="1:16" x14ac:dyDescent="0.25">
      <c r="A2515" s="4" t="s">
        <v>3615</v>
      </c>
      <c r="B2515" s="4" t="s">
        <v>199</v>
      </c>
      <c r="C2515" s="4" t="s">
        <v>250</v>
      </c>
      <c r="D2515" s="4" t="s">
        <v>4373</v>
      </c>
      <c r="E2515" s="4" t="s">
        <v>3</v>
      </c>
      <c r="F2515" s="4" t="s">
        <v>16</v>
      </c>
      <c r="G2515" s="4" t="s">
        <v>588</v>
      </c>
      <c r="I2515" s="4" t="s">
        <v>4481</v>
      </c>
      <c r="J2515" s="4">
        <v>8917025694</v>
      </c>
      <c r="K2515" s="4" t="s">
        <v>6085</v>
      </c>
      <c r="L2515" s="4" t="s">
        <v>8756</v>
      </c>
      <c r="M2515" s="4" t="s">
        <v>1095</v>
      </c>
      <c r="N2515" s="4" t="str">
        <f>VLOOKUP(F2515,Homologación!$A:$B,2,0)</f>
        <v>Ingeniería Civil</v>
      </c>
      <c r="O2515" s="4" t="str">
        <f>IFERROR(IF(VLOOKUP(G2515,Homologación!$A:$B,2,0)=Tabla1[[#This Row],[Carrera Equivalente Uniandes 1]],"",VLOOKUP(G2515,Homologación!$A:$B,2,0)),"")</f>
        <v/>
      </c>
      <c r="P2515" s="4" t="str">
        <f>IFERROR(IF(OR(VLOOKUP(H2515,Homologación!$A:$B,2,0)=Tabla1[[#This Row],[Carrera Equivalente Uniandes 1]],VLOOKUP(H2515,Homologación!$A:$B,2,0)=Tabla1[[#This Row],[Carrera Equivalente Uniandes 2]]),"",VLOOKUP(H2515,Homologación!$A:$B,2,0)),"")</f>
        <v/>
      </c>
    </row>
    <row r="2516" spans="1:16" x14ac:dyDescent="0.25">
      <c r="A2516" s="4" t="s">
        <v>3616</v>
      </c>
      <c r="B2516" s="4" t="s">
        <v>199</v>
      </c>
      <c r="C2516" s="4" t="s">
        <v>250</v>
      </c>
      <c r="D2516" s="4" t="s">
        <v>4373</v>
      </c>
      <c r="E2516" s="4" t="s">
        <v>3</v>
      </c>
      <c r="F2516" s="4" t="s">
        <v>9429</v>
      </c>
      <c r="G2516" s="4" t="s">
        <v>14</v>
      </c>
      <c r="I2516" s="4" t="s">
        <v>4481</v>
      </c>
      <c r="J2516" s="4">
        <v>8917025694</v>
      </c>
      <c r="K2516" s="4" t="s">
        <v>6086</v>
      </c>
      <c r="L2516" s="4" t="s">
        <v>8757</v>
      </c>
      <c r="M2516" s="4" t="s">
        <v>1095</v>
      </c>
      <c r="N2516" s="4" t="str">
        <f>VLOOKUP(F2516,Homologación!$A:$B,2,0)</f>
        <v>Ingeniería Industrial</v>
      </c>
      <c r="O2516" s="4" t="str">
        <f>IFERROR(IF(VLOOKUP(G2516,Homologación!$A:$B,2,0)=Tabla1[[#This Row],[Carrera Equivalente Uniandes 1]],"",VLOOKUP(G2516,Homologación!$A:$B,2,0)),"")</f>
        <v/>
      </c>
      <c r="P2516" s="4" t="str">
        <f>IFERROR(IF(OR(VLOOKUP(H2516,Homologación!$A:$B,2,0)=Tabla1[[#This Row],[Carrera Equivalente Uniandes 1]],VLOOKUP(H2516,Homologación!$A:$B,2,0)=Tabla1[[#This Row],[Carrera Equivalente Uniandes 2]]),"",VLOOKUP(H2516,Homologación!$A:$B,2,0)),"")</f>
        <v/>
      </c>
    </row>
    <row r="2517" spans="1:16" x14ac:dyDescent="0.25">
      <c r="A2517" s="4" t="s">
        <v>3617</v>
      </c>
      <c r="B2517" s="4" t="s">
        <v>199</v>
      </c>
      <c r="C2517" s="4" t="s">
        <v>250</v>
      </c>
      <c r="D2517" s="4" t="s">
        <v>4373</v>
      </c>
      <c r="E2517" s="4" t="s">
        <v>9572</v>
      </c>
      <c r="F2517" s="4" t="s">
        <v>51</v>
      </c>
      <c r="G2517" s="4" t="s">
        <v>449</v>
      </c>
      <c r="H2517" s="4" t="s">
        <v>46</v>
      </c>
      <c r="I2517" s="4" t="s">
        <v>4481</v>
      </c>
      <c r="J2517" s="4">
        <v>8917025694</v>
      </c>
      <c r="K2517" s="4" t="s">
        <v>5496</v>
      </c>
      <c r="L2517" s="4" t="s">
        <v>8758</v>
      </c>
      <c r="M2517" s="4" t="s">
        <v>1095</v>
      </c>
      <c r="N2517" s="4" t="str">
        <f>VLOOKUP(F2517,Homologación!$A:$B,2,0)</f>
        <v>Ingeniería Biomédica</v>
      </c>
      <c r="O2517" s="4" t="str">
        <f>IFERROR(IF(VLOOKUP(G2517,Homologación!$A:$B,2,0)=Tabla1[[#This Row],[Carrera Equivalente Uniandes 1]],"",VLOOKUP(G2517,Homologación!$A:$B,2,0)),"")</f>
        <v/>
      </c>
      <c r="P2517" s="4" t="str">
        <f>IFERROR(IF(OR(VLOOKUP(H2517,Homologación!$A:$B,2,0)=Tabla1[[#This Row],[Carrera Equivalente Uniandes 1]],VLOOKUP(H2517,Homologación!$A:$B,2,0)=Tabla1[[#This Row],[Carrera Equivalente Uniandes 2]]),"",VLOOKUP(H2517,Homologación!$A:$B,2,0)),"")</f>
        <v/>
      </c>
    </row>
    <row r="2518" spans="1:16" x14ac:dyDescent="0.25">
      <c r="A2518" s="4" t="s">
        <v>3618</v>
      </c>
      <c r="B2518" s="4" t="s">
        <v>199</v>
      </c>
      <c r="C2518" s="4" t="s">
        <v>250</v>
      </c>
      <c r="D2518" s="4" t="s">
        <v>4373</v>
      </c>
      <c r="E2518" s="4" t="s">
        <v>3</v>
      </c>
      <c r="F2518" s="4" t="s">
        <v>39</v>
      </c>
      <c r="G2518" s="4" t="s">
        <v>451</v>
      </c>
      <c r="I2518" s="4" t="s">
        <v>4481</v>
      </c>
      <c r="J2518" s="4">
        <v>8917025694</v>
      </c>
      <c r="K2518" s="4" t="s">
        <v>6087</v>
      </c>
      <c r="L2518" s="4" t="s">
        <v>8759</v>
      </c>
      <c r="M2518" s="4" t="s">
        <v>1095</v>
      </c>
      <c r="N2518" s="4" t="str">
        <f>VLOOKUP(F2518,Homologación!$A:$B,2,0)</f>
        <v>Contaduría Internacional</v>
      </c>
      <c r="O2518" s="4" t="str">
        <f>IFERROR(IF(VLOOKUP(G2518,Homologación!$A:$B,2,0)=Tabla1[[#This Row],[Carrera Equivalente Uniandes 1]],"",VLOOKUP(G2518,Homologación!$A:$B,2,0)),"")</f>
        <v/>
      </c>
      <c r="P2518" s="4" t="str">
        <f>IFERROR(IF(OR(VLOOKUP(H2518,Homologación!$A:$B,2,0)=Tabla1[[#This Row],[Carrera Equivalente Uniandes 1]],VLOOKUP(H2518,Homologación!$A:$B,2,0)=Tabla1[[#This Row],[Carrera Equivalente Uniandes 2]]),"",VLOOKUP(H2518,Homologación!$A:$B,2,0)),"")</f>
        <v/>
      </c>
    </row>
    <row r="2519" spans="1:16" x14ac:dyDescent="0.25">
      <c r="A2519" s="4" t="s">
        <v>3619</v>
      </c>
      <c r="B2519" s="4" t="s">
        <v>199</v>
      </c>
      <c r="C2519" s="4" t="s">
        <v>250</v>
      </c>
      <c r="D2519" s="4" t="s">
        <v>4373</v>
      </c>
      <c r="E2519" s="4" t="s">
        <v>9572</v>
      </c>
      <c r="F2519" s="4" t="s">
        <v>163</v>
      </c>
      <c r="G2519" s="4" t="s">
        <v>524</v>
      </c>
      <c r="H2519" s="4" t="s">
        <v>17</v>
      </c>
      <c r="I2519" s="4" t="s">
        <v>4481</v>
      </c>
      <c r="J2519" s="4">
        <v>8917025694</v>
      </c>
      <c r="K2519" s="4" t="s">
        <v>6088</v>
      </c>
      <c r="L2519" s="4" t="s">
        <v>8760</v>
      </c>
      <c r="M2519" s="4" t="s">
        <v>1095</v>
      </c>
      <c r="N2519" s="4" t="str">
        <f>VLOOKUP(F2519,Homologación!$A:$B,2,0)</f>
        <v>Historia</v>
      </c>
      <c r="O2519" s="4" t="str">
        <f>IFERROR(IF(VLOOKUP(G2519,Homologación!$A:$B,2,0)=Tabla1[[#This Row],[Carrera Equivalente Uniandes 1]],"",VLOOKUP(G2519,Homologación!$A:$B,2,0)),"")</f>
        <v/>
      </c>
      <c r="P2519" s="4" t="str">
        <f>IFERROR(IF(OR(VLOOKUP(H2519,Homologación!$A:$B,2,0)=Tabla1[[#This Row],[Carrera Equivalente Uniandes 1]],VLOOKUP(H2519,Homologación!$A:$B,2,0)=Tabla1[[#This Row],[Carrera Equivalente Uniandes 2]]),"",VLOOKUP(H2519,Homologación!$A:$B,2,0)),"")</f>
        <v/>
      </c>
    </row>
    <row r="2520" spans="1:16" x14ac:dyDescent="0.25">
      <c r="A2520" s="4" t="s">
        <v>3620</v>
      </c>
      <c r="B2520" s="4" t="s">
        <v>199</v>
      </c>
      <c r="C2520" s="4" t="s">
        <v>250</v>
      </c>
      <c r="D2520" s="4" t="s">
        <v>4373</v>
      </c>
      <c r="E2520" s="4" t="s">
        <v>9572</v>
      </c>
      <c r="F2520" s="4" t="s">
        <v>506</v>
      </c>
      <c r="G2520" s="4" t="s">
        <v>29</v>
      </c>
      <c r="I2520" s="4" t="s">
        <v>4481</v>
      </c>
      <c r="J2520" s="4">
        <v>8917025694</v>
      </c>
      <c r="K2520" s="4" t="s">
        <v>6089</v>
      </c>
      <c r="L2520" s="4" t="s">
        <v>8761</v>
      </c>
      <c r="M2520" s="4" t="s">
        <v>1095</v>
      </c>
      <c r="N2520" s="4" t="str">
        <f>VLOOKUP(F2520,Homologación!$A:$B,2,0)</f>
        <v>Ingeniería de Sistemas y Computación</v>
      </c>
      <c r="O2520" s="4" t="str">
        <f>IFERROR(IF(VLOOKUP(G2520,Homologación!$A:$B,2,0)=Tabla1[[#This Row],[Carrera Equivalente Uniandes 1]],"",VLOOKUP(G2520,Homologación!$A:$B,2,0)),"")</f>
        <v/>
      </c>
      <c r="P2520" s="4" t="str">
        <f>IFERROR(IF(OR(VLOOKUP(H2520,Homologación!$A:$B,2,0)=Tabla1[[#This Row],[Carrera Equivalente Uniandes 1]],VLOOKUP(H2520,Homologación!$A:$B,2,0)=Tabla1[[#This Row],[Carrera Equivalente Uniandes 2]]),"",VLOOKUP(H2520,Homologación!$A:$B,2,0)),"")</f>
        <v/>
      </c>
    </row>
    <row r="2521" spans="1:16" x14ac:dyDescent="0.25">
      <c r="A2521" s="4" t="s">
        <v>3621</v>
      </c>
      <c r="B2521" s="4" t="s">
        <v>199</v>
      </c>
      <c r="C2521" s="4" t="s">
        <v>250</v>
      </c>
      <c r="D2521" s="4" t="s">
        <v>4373</v>
      </c>
      <c r="E2521" s="4" t="s">
        <v>3</v>
      </c>
      <c r="F2521" s="4" t="s">
        <v>15</v>
      </c>
      <c r="G2521" s="4" t="s">
        <v>18</v>
      </c>
      <c r="I2521" s="4" t="s">
        <v>4481</v>
      </c>
      <c r="J2521" s="4">
        <v>8917025694</v>
      </c>
      <c r="K2521" s="4" t="s">
        <v>5485</v>
      </c>
      <c r="L2521" s="4" t="s">
        <v>8762</v>
      </c>
      <c r="M2521" s="4" t="s">
        <v>1095</v>
      </c>
      <c r="N2521" s="4" t="str">
        <f>VLOOKUP(F2521,Homologación!$A:$B,2,0)</f>
        <v>Administración</v>
      </c>
      <c r="O2521" s="4" t="str">
        <f>IFERROR(IF(VLOOKUP(G2521,Homologación!$A:$B,2,0)=Tabla1[[#This Row],[Carrera Equivalente Uniandes 1]],"",VLOOKUP(G2521,Homologación!$A:$B,2,0)),"")</f>
        <v>Historia</v>
      </c>
      <c r="P2521" s="4" t="str">
        <f>IFERROR(IF(OR(VLOOKUP(H2521,Homologación!$A:$B,2,0)=Tabla1[[#This Row],[Carrera Equivalente Uniandes 1]],VLOOKUP(H2521,Homologación!$A:$B,2,0)=Tabla1[[#This Row],[Carrera Equivalente Uniandes 2]]),"",VLOOKUP(H2521,Homologación!$A:$B,2,0)),"")</f>
        <v/>
      </c>
    </row>
    <row r="2522" spans="1:16" x14ac:dyDescent="0.25">
      <c r="A2522" s="4" t="s">
        <v>3622</v>
      </c>
      <c r="B2522" s="4" t="s">
        <v>199</v>
      </c>
      <c r="C2522" s="4" t="s">
        <v>250</v>
      </c>
      <c r="D2522" s="4" t="s">
        <v>4373</v>
      </c>
      <c r="E2522" s="4" t="s">
        <v>3</v>
      </c>
      <c r="F2522" s="4" t="s">
        <v>39</v>
      </c>
      <c r="G2522" s="4" t="s">
        <v>451</v>
      </c>
      <c r="I2522" s="4" t="s">
        <v>4481</v>
      </c>
      <c r="J2522" s="4">
        <v>8917025694</v>
      </c>
      <c r="K2522" s="4" t="s">
        <v>6090</v>
      </c>
      <c r="L2522" s="4" t="s">
        <v>8763</v>
      </c>
      <c r="M2522" s="4" t="s">
        <v>1095</v>
      </c>
      <c r="N2522" s="4" t="str">
        <f>VLOOKUP(F2522,Homologación!$A:$B,2,0)</f>
        <v>Contaduría Internacional</v>
      </c>
      <c r="O2522" s="4" t="str">
        <f>IFERROR(IF(VLOOKUP(G2522,Homologación!$A:$B,2,0)=Tabla1[[#This Row],[Carrera Equivalente Uniandes 1]],"",VLOOKUP(G2522,Homologación!$A:$B,2,0)),"")</f>
        <v/>
      </c>
      <c r="P2522" s="4" t="str">
        <f>IFERROR(IF(OR(VLOOKUP(H2522,Homologación!$A:$B,2,0)=Tabla1[[#This Row],[Carrera Equivalente Uniandes 1]],VLOOKUP(H2522,Homologación!$A:$B,2,0)=Tabla1[[#This Row],[Carrera Equivalente Uniandes 2]]),"",VLOOKUP(H2522,Homologación!$A:$B,2,0)),"")</f>
        <v/>
      </c>
    </row>
    <row r="2523" spans="1:16" x14ac:dyDescent="0.25">
      <c r="A2523" s="4" t="s">
        <v>3623</v>
      </c>
      <c r="B2523" s="4" t="s">
        <v>55</v>
      </c>
      <c r="C2523" s="4" t="s">
        <v>54</v>
      </c>
      <c r="D2523" s="4" t="s">
        <v>4366</v>
      </c>
      <c r="E2523" s="4" t="s">
        <v>3</v>
      </c>
      <c r="F2523" s="4" t="s">
        <v>44</v>
      </c>
      <c r="I2523" s="4" t="s">
        <v>4482</v>
      </c>
      <c r="J2523" s="4">
        <v>8902001622</v>
      </c>
      <c r="K2523" s="4" t="s">
        <v>6091</v>
      </c>
      <c r="L2523" s="4" t="s">
        <v>8764</v>
      </c>
      <c r="M2523" s="4" t="s">
        <v>1095</v>
      </c>
      <c r="N2523" s="4" t="str">
        <f>VLOOKUP(F2523,Homologación!$A:$B,2,0)</f>
        <v>Administración</v>
      </c>
      <c r="O2523" s="4" t="str">
        <f>IFERROR(IF(VLOOKUP(G2523,Homologación!$A:$B,2,0)=Tabla1[[#This Row],[Carrera Equivalente Uniandes 1]],"",VLOOKUP(G2523,Homologación!$A:$B,2,0)),"")</f>
        <v/>
      </c>
      <c r="P2523" s="4" t="str">
        <f>IFERROR(IF(OR(VLOOKUP(H2523,Homologación!$A:$B,2,0)=Tabla1[[#This Row],[Carrera Equivalente Uniandes 1]],VLOOKUP(H2523,Homologación!$A:$B,2,0)=Tabla1[[#This Row],[Carrera Equivalente Uniandes 2]]),"",VLOOKUP(H2523,Homologación!$A:$B,2,0)),"")</f>
        <v/>
      </c>
    </row>
    <row r="2524" spans="1:16" x14ac:dyDescent="0.25">
      <c r="A2524" s="4" t="s">
        <v>3624</v>
      </c>
      <c r="B2524" s="4" t="s">
        <v>55</v>
      </c>
      <c r="C2524" s="4" t="s">
        <v>54</v>
      </c>
      <c r="D2524" s="4" t="s">
        <v>4366</v>
      </c>
      <c r="E2524" s="4" t="s">
        <v>3</v>
      </c>
      <c r="F2524" s="4" t="s">
        <v>15</v>
      </c>
      <c r="I2524" s="4" t="s">
        <v>4482</v>
      </c>
      <c r="J2524" s="4">
        <v>8902001622</v>
      </c>
      <c r="K2524" s="4" t="s">
        <v>6092</v>
      </c>
      <c r="L2524" s="4" t="s">
        <v>8765</v>
      </c>
      <c r="M2524" s="4" t="s">
        <v>1095</v>
      </c>
      <c r="N2524" s="4" t="str">
        <f>VLOOKUP(F2524,Homologación!$A:$B,2,0)</f>
        <v>Administración</v>
      </c>
      <c r="O2524" s="4" t="str">
        <f>IFERROR(IF(VLOOKUP(G2524,Homologación!$A:$B,2,0)=Tabla1[[#This Row],[Carrera Equivalente Uniandes 1]],"",VLOOKUP(G2524,Homologación!$A:$B,2,0)),"")</f>
        <v/>
      </c>
      <c r="P2524" s="4" t="str">
        <f>IFERROR(IF(OR(VLOOKUP(H2524,Homologación!$A:$B,2,0)=Tabla1[[#This Row],[Carrera Equivalente Uniandes 1]],VLOOKUP(H2524,Homologación!$A:$B,2,0)=Tabla1[[#This Row],[Carrera Equivalente Uniandes 2]]),"",VLOOKUP(H2524,Homologación!$A:$B,2,0)),"")</f>
        <v/>
      </c>
    </row>
    <row r="2525" spans="1:16" x14ac:dyDescent="0.25">
      <c r="A2525" s="4" t="s">
        <v>3625</v>
      </c>
      <c r="B2525" s="4" t="s">
        <v>55</v>
      </c>
      <c r="C2525" s="4" t="s">
        <v>54</v>
      </c>
      <c r="D2525" s="4" t="s">
        <v>4366</v>
      </c>
      <c r="E2525" s="4" t="s">
        <v>3</v>
      </c>
      <c r="F2525" s="4" t="s">
        <v>15</v>
      </c>
      <c r="I2525" s="4" t="s">
        <v>4482</v>
      </c>
      <c r="J2525" s="4">
        <v>8902001622</v>
      </c>
      <c r="K2525" s="4" t="s">
        <v>6092</v>
      </c>
      <c r="L2525" s="4" t="s">
        <v>8765</v>
      </c>
      <c r="M2525" s="4" t="s">
        <v>1095</v>
      </c>
      <c r="N2525" s="4" t="str">
        <f>VLOOKUP(F2525,Homologación!$A:$B,2,0)</f>
        <v>Administración</v>
      </c>
      <c r="O2525" s="4" t="str">
        <f>IFERROR(IF(VLOOKUP(G2525,Homologación!$A:$B,2,0)=Tabla1[[#This Row],[Carrera Equivalente Uniandes 1]],"",VLOOKUP(G2525,Homologación!$A:$B,2,0)),"")</f>
        <v/>
      </c>
      <c r="P2525" s="4" t="str">
        <f>IFERROR(IF(OR(VLOOKUP(H2525,Homologación!$A:$B,2,0)=Tabla1[[#This Row],[Carrera Equivalente Uniandes 1]],VLOOKUP(H2525,Homologación!$A:$B,2,0)=Tabla1[[#This Row],[Carrera Equivalente Uniandes 2]]),"",VLOOKUP(H2525,Homologación!$A:$B,2,0)),"")</f>
        <v/>
      </c>
    </row>
    <row r="2526" spans="1:16" x14ac:dyDescent="0.25">
      <c r="A2526" s="4" t="s">
        <v>3626</v>
      </c>
      <c r="B2526" s="4" t="s">
        <v>55</v>
      </c>
      <c r="C2526" s="4" t="s">
        <v>54</v>
      </c>
      <c r="D2526" s="4" t="s">
        <v>4366</v>
      </c>
      <c r="E2526" s="4" t="s">
        <v>3</v>
      </c>
      <c r="F2526" s="4" t="s">
        <v>15</v>
      </c>
      <c r="I2526" s="4" t="s">
        <v>4482</v>
      </c>
      <c r="J2526" s="4">
        <v>8902001622</v>
      </c>
      <c r="K2526" s="4" t="s">
        <v>6092</v>
      </c>
      <c r="L2526" s="4" t="s">
        <v>8765</v>
      </c>
      <c r="M2526" s="4" t="s">
        <v>1095</v>
      </c>
      <c r="N2526" s="4" t="str">
        <f>VLOOKUP(F2526,Homologación!$A:$B,2,0)</f>
        <v>Administración</v>
      </c>
      <c r="O2526" s="4" t="str">
        <f>IFERROR(IF(VLOOKUP(G2526,Homologación!$A:$B,2,0)=Tabla1[[#This Row],[Carrera Equivalente Uniandes 1]],"",VLOOKUP(G2526,Homologación!$A:$B,2,0)),"")</f>
        <v/>
      </c>
      <c r="P2526" s="4" t="str">
        <f>IFERROR(IF(OR(VLOOKUP(H2526,Homologación!$A:$B,2,0)=Tabla1[[#This Row],[Carrera Equivalente Uniandes 1]],VLOOKUP(H2526,Homologación!$A:$B,2,0)=Tabla1[[#This Row],[Carrera Equivalente Uniandes 2]]),"",VLOOKUP(H2526,Homologación!$A:$B,2,0)),"")</f>
        <v/>
      </c>
    </row>
    <row r="2527" spans="1:16" x14ac:dyDescent="0.25">
      <c r="A2527" s="4" t="s">
        <v>3627</v>
      </c>
      <c r="B2527" s="4" t="s">
        <v>55</v>
      </c>
      <c r="C2527" s="4" t="s">
        <v>54</v>
      </c>
      <c r="D2527" s="4" t="s">
        <v>4366</v>
      </c>
      <c r="E2527" s="4" t="s">
        <v>3</v>
      </c>
      <c r="F2527" s="4" t="s">
        <v>44</v>
      </c>
      <c r="I2527" s="4" t="s">
        <v>4482</v>
      </c>
      <c r="J2527" s="4">
        <v>8902001622</v>
      </c>
      <c r="K2527" s="4" t="s">
        <v>6091</v>
      </c>
      <c r="L2527" s="4" t="s">
        <v>8764</v>
      </c>
      <c r="M2527" s="4" t="s">
        <v>1095</v>
      </c>
      <c r="N2527" s="4" t="str">
        <f>VLOOKUP(F2527,Homologación!$A:$B,2,0)</f>
        <v>Administración</v>
      </c>
      <c r="O2527" s="4" t="str">
        <f>IFERROR(IF(VLOOKUP(G2527,Homologación!$A:$B,2,0)=Tabla1[[#This Row],[Carrera Equivalente Uniandes 1]],"",VLOOKUP(G2527,Homologación!$A:$B,2,0)),"")</f>
        <v/>
      </c>
      <c r="P2527" s="4" t="str">
        <f>IFERROR(IF(OR(VLOOKUP(H2527,Homologación!$A:$B,2,0)=Tabla1[[#This Row],[Carrera Equivalente Uniandes 1]],VLOOKUP(H2527,Homologación!$A:$B,2,0)=Tabla1[[#This Row],[Carrera Equivalente Uniandes 2]]),"",VLOOKUP(H2527,Homologación!$A:$B,2,0)),"")</f>
        <v/>
      </c>
    </row>
    <row r="2528" spans="1:16" x14ac:dyDescent="0.25">
      <c r="A2528" s="4" t="s">
        <v>3628</v>
      </c>
      <c r="B2528" s="4" t="s">
        <v>55</v>
      </c>
      <c r="C2528" s="4" t="s">
        <v>54</v>
      </c>
      <c r="D2528" s="4" t="s">
        <v>4366</v>
      </c>
      <c r="E2528" s="4" t="s">
        <v>3</v>
      </c>
      <c r="F2528" s="4" t="s">
        <v>44</v>
      </c>
      <c r="I2528" s="4" t="s">
        <v>4482</v>
      </c>
      <c r="J2528" s="4">
        <v>8902001622</v>
      </c>
      <c r="K2528" s="4" t="s">
        <v>6091</v>
      </c>
      <c r="L2528" s="4" t="s">
        <v>8764</v>
      </c>
      <c r="M2528" s="4" t="s">
        <v>1095</v>
      </c>
      <c r="N2528" s="4" t="str">
        <f>VLOOKUP(F2528,Homologación!$A:$B,2,0)</f>
        <v>Administración</v>
      </c>
      <c r="O2528" s="4" t="str">
        <f>IFERROR(IF(VLOOKUP(G2528,Homologación!$A:$B,2,0)=Tabla1[[#This Row],[Carrera Equivalente Uniandes 1]],"",VLOOKUP(G2528,Homologación!$A:$B,2,0)),"")</f>
        <v/>
      </c>
      <c r="P2528" s="4" t="str">
        <f>IFERROR(IF(OR(VLOOKUP(H2528,Homologación!$A:$B,2,0)=Tabla1[[#This Row],[Carrera Equivalente Uniandes 1]],VLOOKUP(H2528,Homologación!$A:$B,2,0)=Tabla1[[#This Row],[Carrera Equivalente Uniandes 2]]),"",VLOOKUP(H2528,Homologación!$A:$B,2,0)),"")</f>
        <v/>
      </c>
    </row>
    <row r="2529" spans="1:16" x14ac:dyDescent="0.25">
      <c r="A2529" s="4" t="s">
        <v>3629</v>
      </c>
      <c r="B2529" s="4" t="s">
        <v>55</v>
      </c>
      <c r="C2529" s="4" t="s">
        <v>54</v>
      </c>
      <c r="D2529" s="4" t="s">
        <v>4366</v>
      </c>
      <c r="E2529" s="4" t="s">
        <v>3</v>
      </c>
      <c r="F2529" s="4" t="s">
        <v>44</v>
      </c>
      <c r="I2529" s="4" t="s">
        <v>4482</v>
      </c>
      <c r="J2529" s="4">
        <v>8902001622</v>
      </c>
      <c r="K2529" s="4" t="s">
        <v>6091</v>
      </c>
      <c r="L2529" s="4" t="s">
        <v>8764</v>
      </c>
      <c r="M2529" s="4" t="s">
        <v>1095</v>
      </c>
      <c r="N2529" s="4" t="str">
        <f>VLOOKUP(F2529,Homologación!$A:$B,2,0)</f>
        <v>Administración</v>
      </c>
      <c r="O2529" s="4" t="str">
        <f>IFERROR(IF(VLOOKUP(G2529,Homologación!$A:$B,2,0)=Tabla1[[#This Row],[Carrera Equivalente Uniandes 1]],"",VLOOKUP(G2529,Homologación!$A:$B,2,0)),"")</f>
        <v/>
      </c>
      <c r="P2529" s="4" t="str">
        <f>IFERROR(IF(OR(VLOOKUP(H2529,Homologación!$A:$B,2,0)=Tabla1[[#This Row],[Carrera Equivalente Uniandes 1]],VLOOKUP(H2529,Homologación!$A:$B,2,0)=Tabla1[[#This Row],[Carrera Equivalente Uniandes 2]]),"",VLOOKUP(H2529,Homologación!$A:$B,2,0)),"")</f>
        <v/>
      </c>
    </row>
    <row r="2530" spans="1:16" x14ac:dyDescent="0.25">
      <c r="A2530" s="4" t="s">
        <v>3630</v>
      </c>
      <c r="B2530" s="4" t="s">
        <v>55</v>
      </c>
      <c r="C2530" s="4" t="s">
        <v>54</v>
      </c>
      <c r="D2530" s="4" t="s">
        <v>4366</v>
      </c>
      <c r="E2530" s="4" t="s">
        <v>3</v>
      </c>
      <c r="F2530" s="4" t="s">
        <v>44</v>
      </c>
      <c r="I2530" s="4" t="s">
        <v>4482</v>
      </c>
      <c r="J2530" s="4">
        <v>8902001622</v>
      </c>
      <c r="K2530" s="4" t="s">
        <v>6091</v>
      </c>
      <c r="L2530" s="4" t="s">
        <v>8764</v>
      </c>
      <c r="M2530" s="4" t="s">
        <v>1095</v>
      </c>
      <c r="N2530" s="4" t="str">
        <f>VLOOKUP(F2530,Homologación!$A:$B,2,0)</f>
        <v>Administración</v>
      </c>
      <c r="O2530" s="4" t="str">
        <f>IFERROR(IF(VLOOKUP(G2530,Homologación!$A:$B,2,0)=Tabla1[[#This Row],[Carrera Equivalente Uniandes 1]],"",VLOOKUP(G2530,Homologación!$A:$B,2,0)),"")</f>
        <v/>
      </c>
      <c r="P2530" s="4" t="str">
        <f>IFERROR(IF(OR(VLOOKUP(H2530,Homologación!$A:$B,2,0)=Tabla1[[#This Row],[Carrera Equivalente Uniandes 1]],VLOOKUP(H2530,Homologación!$A:$B,2,0)=Tabla1[[#This Row],[Carrera Equivalente Uniandes 2]]),"",VLOOKUP(H2530,Homologación!$A:$B,2,0)),"")</f>
        <v/>
      </c>
    </row>
    <row r="2531" spans="1:16" x14ac:dyDescent="0.25">
      <c r="A2531" s="4" t="s">
        <v>3631</v>
      </c>
      <c r="B2531" s="4" t="s">
        <v>55</v>
      </c>
      <c r="C2531" s="4" t="s">
        <v>54</v>
      </c>
      <c r="D2531" s="4" t="s">
        <v>4366</v>
      </c>
      <c r="E2531" s="4" t="s">
        <v>3</v>
      </c>
      <c r="F2531" s="4" t="s">
        <v>44</v>
      </c>
      <c r="I2531" s="4" t="s">
        <v>4482</v>
      </c>
      <c r="J2531" s="4">
        <v>8902001622</v>
      </c>
      <c r="K2531" s="4" t="s">
        <v>6091</v>
      </c>
      <c r="L2531" s="4" t="s">
        <v>8764</v>
      </c>
      <c r="M2531" s="4" t="s">
        <v>1095</v>
      </c>
      <c r="N2531" s="4" t="str">
        <f>VLOOKUP(F2531,Homologación!$A:$B,2,0)</f>
        <v>Administración</v>
      </c>
      <c r="O2531" s="4" t="str">
        <f>IFERROR(IF(VLOOKUP(G2531,Homologación!$A:$B,2,0)=Tabla1[[#This Row],[Carrera Equivalente Uniandes 1]],"",VLOOKUP(G2531,Homologación!$A:$B,2,0)),"")</f>
        <v/>
      </c>
      <c r="P2531" s="4" t="str">
        <f>IFERROR(IF(OR(VLOOKUP(H2531,Homologación!$A:$B,2,0)=Tabla1[[#This Row],[Carrera Equivalente Uniandes 1]],VLOOKUP(H2531,Homologación!$A:$B,2,0)=Tabla1[[#This Row],[Carrera Equivalente Uniandes 2]]),"",VLOOKUP(H2531,Homologación!$A:$B,2,0)),"")</f>
        <v/>
      </c>
    </row>
    <row r="2532" spans="1:16" x14ac:dyDescent="0.25">
      <c r="A2532" s="4" t="s">
        <v>3632</v>
      </c>
      <c r="B2532" s="4" t="s">
        <v>55</v>
      </c>
      <c r="C2532" s="4" t="s">
        <v>54</v>
      </c>
      <c r="D2532" s="4" t="s">
        <v>4366</v>
      </c>
      <c r="E2532" s="4" t="s">
        <v>3</v>
      </c>
      <c r="F2532" s="4" t="s">
        <v>15</v>
      </c>
      <c r="I2532" s="4" t="s">
        <v>4482</v>
      </c>
      <c r="J2532" s="4">
        <v>8902001622</v>
      </c>
      <c r="K2532" s="4" t="s">
        <v>6092</v>
      </c>
      <c r="L2532" s="4" t="s">
        <v>8765</v>
      </c>
      <c r="M2532" s="4" t="s">
        <v>1095</v>
      </c>
      <c r="N2532" s="4" t="str">
        <f>VLOOKUP(F2532,Homologación!$A:$B,2,0)</f>
        <v>Administración</v>
      </c>
      <c r="O2532" s="4" t="str">
        <f>IFERROR(IF(VLOOKUP(G2532,Homologación!$A:$B,2,0)=Tabla1[[#This Row],[Carrera Equivalente Uniandes 1]],"",VLOOKUP(G2532,Homologación!$A:$B,2,0)),"")</f>
        <v/>
      </c>
      <c r="P2532" s="4" t="str">
        <f>IFERROR(IF(OR(VLOOKUP(H2532,Homologación!$A:$B,2,0)=Tabla1[[#This Row],[Carrera Equivalente Uniandes 1]],VLOOKUP(H2532,Homologación!$A:$B,2,0)=Tabla1[[#This Row],[Carrera Equivalente Uniandes 2]]),"",VLOOKUP(H2532,Homologación!$A:$B,2,0)),"")</f>
        <v/>
      </c>
    </row>
    <row r="2533" spans="1:16" x14ac:dyDescent="0.25">
      <c r="A2533" s="4" t="s">
        <v>3633</v>
      </c>
      <c r="B2533" s="4" t="s">
        <v>55</v>
      </c>
      <c r="C2533" s="4" t="s">
        <v>54</v>
      </c>
      <c r="D2533" s="4" t="s">
        <v>4366</v>
      </c>
      <c r="E2533" s="4" t="s">
        <v>3</v>
      </c>
      <c r="F2533" s="4" t="s">
        <v>15</v>
      </c>
      <c r="I2533" s="4" t="s">
        <v>4482</v>
      </c>
      <c r="J2533" s="4">
        <v>8902001622</v>
      </c>
      <c r="K2533" s="4" t="s">
        <v>6092</v>
      </c>
      <c r="L2533" s="4" t="s">
        <v>8765</v>
      </c>
      <c r="M2533" s="4" t="s">
        <v>1095</v>
      </c>
      <c r="N2533" s="4" t="str">
        <f>VLOOKUP(F2533,Homologación!$A:$B,2,0)</f>
        <v>Administración</v>
      </c>
      <c r="O2533" s="4" t="str">
        <f>IFERROR(IF(VLOOKUP(G2533,Homologación!$A:$B,2,0)=Tabla1[[#This Row],[Carrera Equivalente Uniandes 1]],"",VLOOKUP(G2533,Homologación!$A:$B,2,0)),"")</f>
        <v/>
      </c>
      <c r="P2533" s="4" t="str">
        <f>IFERROR(IF(OR(VLOOKUP(H2533,Homologación!$A:$B,2,0)=Tabla1[[#This Row],[Carrera Equivalente Uniandes 1]],VLOOKUP(H2533,Homologación!$A:$B,2,0)=Tabla1[[#This Row],[Carrera Equivalente Uniandes 2]]),"",VLOOKUP(H2533,Homologación!$A:$B,2,0)),"")</f>
        <v/>
      </c>
    </row>
    <row r="2534" spans="1:16" x14ac:dyDescent="0.25">
      <c r="A2534" s="4" t="s">
        <v>3634</v>
      </c>
      <c r="B2534" s="4" t="s">
        <v>55</v>
      </c>
      <c r="C2534" s="4" t="s">
        <v>54</v>
      </c>
      <c r="D2534" s="4" t="s">
        <v>4366</v>
      </c>
      <c r="E2534" s="4" t="s">
        <v>3</v>
      </c>
      <c r="F2534" s="4" t="s">
        <v>15</v>
      </c>
      <c r="I2534" s="4" t="s">
        <v>4482</v>
      </c>
      <c r="J2534" s="4">
        <v>8902001622</v>
      </c>
      <c r="K2534" s="4" t="s">
        <v>6092</v>
      </c>
      <c r="L2534" s="4" t="s">
        <v>8765</v>
      </c>
      <c r="M2534" s="4" t="s">
        <v>1095</v>
      </c>
      <c r="N2534" s="4" t="str">
        <f>VLOOKUP(F2534,Homologación!$A:$B,2,0)</f>
        <v>Administración</v>
      </c>
      <c r="O2534" s="4" t="str">
        <f>IFERROR(IF(VLOOKUP(G2534,Homologación!$A:$B,2,0)=Tabla1[[#This Row],[Carrera Equivalente Uniandes 1]],"",VLOOKUP(G2534,Homologación!$A:$B,2,0)),"")</f>
        <v/>
      </c>
      <c r="P2534" s="4" t="str">
        <f>IFERROR(IF(OR(VLOOKUP(H2534,Homologación!$A:$B,2,0)=Tabla1[[#This Row],[Carrera Equivalente Uniandes 1]],VLOOKUP(H2534,Homologación!$A:$B,2,0)=Tabla1[[#This Row],[Carrera Equivalente Uniandes 2]]),"",VLOOKUP(H2534,Homologación!$A:$B,2,0)),"")</f>
        <v/>
      </c>
    </row>
    <row r="2535" spans="1:16" x14ac:dyDescent="0.25">
      <c r="A2535" s="4" t="s">
        <v>3635</v>
      </c>
      <c r="B2535" s="4" t="s">
        <v>199</v>
      </c>
      <c r="C2535" s="4" t="s">
        <v>418</v>
      </c>
      <c r="D2535" s="4" t="s">
        <v>4373</v>
      </c>
      <c r="E2535" s="4" t="s">
        <v>9572</v>
      </c>
      <c r="F2535" s="4" t="s">
        <v>18</v>
      </c>
      <c r="I2535" s="4" t="s">
        <v>4483</v>
      </c>
      <c r="J2535" s="4">
        <v>8001060507</v>
      </c>
      <c r="K2535" s="4" t="s">
        <v>6093</v>
      </c>
      <c r="L2535" s="4" t="s">
        <v>8766</v>
      </c>
      <c r="M2535" s="4" t="s">
        <v>1095</v>
      </c>
      <c r="N2535" s="4" t="str">
        <f>VLOOKUP(F2535,Homologación!$A:$B,2,0)</f>
        <v>Historia</v>
      </c>
      <c r="O2535" s="4" t="str">
        <f>IFERROR(IF(VLOOKUP(G2535,Homologación!$A:$B,2,0)=Tabla1[[#This Row],[Carrera Equivalente Uniandes 1]],"",VLOOKUP(G2535,Homologación!$A:$B,2,0)),"")</f>
        <v/>
      </c>
      <c r="P2535" s="4" t="str">
        <f>IFERROR(IF(OR(VLOOKUP(H2535,Homologación!$A:$B,2,0)=Tabla1[[#This Row],[Carrera Equivalente Uniandes 1]],VLOOKUP(H2535,Homologación!$A:$B,2,0)=Tabla1[[#This Row],[Carrera Equivalente Uniandes 2]]),"",VLOOKUP(H2535,Homologación!$A:$B,2,0)),"")</f>
        <v/>
      </c>
    </row>
    <row r="2536" spans="1:16" x14ac:dyDescent="0.25">
      <c r="A2536" s="4" t="s">
        <v>3636</v>
      </c>
      <c r="B2536" s="4" t="s">
        <v>199</v>
      </c>
      <c r="C2536" s="4" t="s">
        <v>418</v>
      </c>
      <c r="D2536" s="4" t="s">
        <v>4373</v>
      </c>
      <c r="E2536" s="4" t="s">
        <v>3</v>
      </c>
      <c r="F2536" s="4" t="s">
        <v>16</v>
      </c>
      <c r="I2536" s="4" t="s">
        <v>4483</v>
      </c>
      <c r="J2536" s="4">
        <v>8001060507</v>
      </c>
      <c r="K2536" s="4" t="s">
        <v>6094</v>
      </c>
      <c r="L2536" s="4" t="s">
        <v>8767</v>
      </c>
      <c r="M2536" s="4" t="s">
        <v>1095</v>
      </c>
      <c r="N2536" s="4" t="str">
        <f>VLOOKUP(F2536,Homologación!$A:$B,2,0)</f>
        <v>Ingeniería Civil</v>
      </c>
      <c r="O2536" s="4" t="str">
        <f>IFERROR(IF(VLOOKUP(G2536,Homologación!$A:$B,2,0)=Tabla1[[#This Row],[Carrera Equivalente Uniandes 1]],"",VLOOKUP(G2536,Homologación!$A:$B,2,0)),"")</f>
        <v/>
      </c>
      <c r="P2536" s="4" t="str">
        <f>IFERROR(IF(OR(VLOOKUP(H2536,Homologación!$A:$B,2,0)=Tabla1[[#This Row],[Carrera Equivalente Uniandes 1]],VLOOKUP(H2536,Homologación!$A:$B,2,0)=Tabla1[[#This Row],[Carrera Equivalente Uniandes 2]]),"",VLOOKUP(H2536,Homologación!$A:$B,2,0)),"")</f>
        <v/>
      </c>
    </row>
    <row r="2537" spans="1:16" x14ac:dyDescent="0.25">
      <c r="A2537" s="4" t="s">
        <v>3637</v>
      </c>
      <c r="B2537" s="4" t="s">
        <v>199</v>
      </c>
      <c r="C2537" s="4" t="s">
        <v>418</v>
      </c>
      <c r="D2537" s="4" t="s">
        <v>4373</v>
      </c>
      <c r="E2537" s="4" t="s">
        <v>9572</v>
      </c>
      <c r="F2537" s="4" t="s">
        <v>32</v>
      </c>
      <c r="I2537" s="4" t="s">
        <v>4483</v>
      </c>
      <c r="J2537" s="4">
        <v>8001060507</v>
      </c>
      <c r="K2537" s="4" t="s">
        <v>6095</v>
      </c>
      <c r="L2537" s="4" t="s">
        <v>8768</v>
      </c>
      <c r="M2537" s="4" t="s">
        <v>1095</v>
      </c>
      <c r="N2537" s="4" t="str">
        <f>VLOOKUP(F2537,Homologación!$A:$B,2,0)</f>
        <v>Contaduría Internacional</v>
      </c>
      <c r="O2537" s="4" t="str">
        <f>IFERROR(IF(VLOOKUP(G2537,Homologación!$A:$B,2,0)=Tabla1[[#This Row],[Carrera Equivalente Uniandes 1]],"",VLOOKUP(G2537,Homologación!$A:$B,2,0)),"")</f>
        <v/>
      </c>
      <c r="P2537" s="4" t="str">
        <f>IFERROR(IF(OR(VLOOKUP(H2537,Homologación!$A:$B,2,0)=Tabla1[[#This Row],[Carrera Equivalente Uniandes 1]],VLOOKUP(H2537,Homologación!$A:$B,2,0)=Tabla1[[#This Row],[Carrera Equivalente Uniandes 2]]),"",VLOOKUP(H2537,Homologación!$A:$B,2,0)),"")</f>
        <v/>
      </c>
    </row>
    <row r="2538" spans="1:16" x14ac:dyDescent="0.25">
      <c r="A2538" s="4" t="s">
        <v>3638</v>
      </c>
      <c r="B2538" s="4" t="s">
        <v>199</v>
      </c>
      <c r="C2538" s="4" t="s">
        <v>418</v>
      </c>
      <c r="D2538" s="4" t="s">
        <v>4373</v>
      </c>
      <c r="E2538" s="4" t="s">
        <v>9572</v>
      </c>
      <c r="F2538" s="4" t="s">
        <v>461</v>
      </c>
      <c r="G2538" s="4" t="s">
        <v>459</v>
      </c>
      <c r="I2538" s="4" t="s">
        <v>4483</v>
      </c>
      <c r="J2538" s="4">
        <v>8001060507</v>
      </c>
      <c r="K2538" s="4" t="s">
        <v>6096</v>
      </c>
      <c r="L2538" s="4" t="s">
        <v>8769</v>
      </c>
      <c r="M2538" s="4" t="s">
        <v>1095</v>
      </c>
      <c r="N2538" s="4" t="str">
        <f>VLOOKUP(F2538,Homologación!$A:$B,2,0)</f>
        <v>Ingeniería Ambiental</v>
      </c>
      <c r="O2538" s="4" t="str">
        <f>IFERROR(IF(VLOOKUP(G2538,Homologación!$A:$B,2,0)=Tabla1[[#This Row],[Carrera Equivalente Uniandes 1]],"",VLOOKUP(G2538,Homologación!$A:$B,2,0)),"")</f>
        <v>Ingeniería Química</v>
      </c>
      <c r="P2538" s="4" t="str">
        <f>IFERROR(IF(OR(VLOOKUP(H2538,Homologación!$A:$B,2,0)=Tabla1[[#This Row],[Carrera Equivalente Uniandes 1]],VLOOKUP(H2538,Homologación!$A:$B,2,0)=Tabla1[[#This Row],[Carrera Equivalente Uniandes 2]]),"",VLOOKUP(H2538,Homologación!$A:$B,2,0)),"")</f>
        <v/>
      </c>
    </row>
    <row r="2539" spans="1:16" x14ac:dyDescent="0.25">
      <c r="A2539" s="4" t="s">
        <v>3639</v>
      </c>
      <c r="B2539" s="4" t="s">
        <v>199</v>
      </c>
      <c r="C2539" s="4" t="s">
        <v>418</v>
      </c>
      <c r="D2539" s="4" t="s">
        <v>4373</v>
      </c>
      <c r="E2539" s="4" t="s">
        <v>9572</v>
      </c>
      <c r="F2539" s="4" t="s">
        <v>18</v>
      </c>
      <c r="G2539" s="4" t="s">
        <v>19</v>
      </c>
      <c r="I2539" s="4" t="s">
        <v>4483</v>
      </c>
      <c r="J2539" s="4">
        <v>8001060507</v>
      </c>
      <c r="K2539" s="4" t="s">
        <v>6093</v>
      </c>
      <c r="L2539" s="4" t="s">
        <v>8770</v>
      </c>
      <c r="M2539" s="4" t="s">
        <v>1095</v>
      </c>
      <c r="N2539" s="4" t="str">
        <f>VLOOKUP(F2539,Homologación!$A:$B,2,0)</f>
        <v>Historia</v>
      </c>
      <c r="O2539" s="4" t="str">
        <f>IFERROR(IF(VLOOKUP(G2539,Homologación!$A:$B,2,0)=Tabla1[[#This Row],[Carrera Equivalente Uniandes 1]],"",VLOOKUP(G2539,Homologación!$A:$B,2,0)),"")</f>
        <v>Administración</v>
      </c>
      <c r="P2539" s="4" t="str">
        <f>IFERROR(IF(OR(VLOOKUP(H2539,Homologación!$A:$B,2,0)=Tabla1[[#This Row],[Carrera Equivalente Uniandes 1]],VLOOKUP(H2539,Homologación!$A:$B,2,0)=Tabla1[[#This Row],[Carrera Equivalente Uniandes 2]]),"",VLOOKUP(H2539,Homologación!$A:$B,2,0)),"")</f>
        <v/>
      </c>
    </row>
    <row r="2540" spans="1:16" x14ac:dyDescent="0.25">
      <c r="A2540" s="4" t="s">
        <v>3640</v>
      </c>
      <c r="B2540" s="4" t="s">
        <v>2</v>
      </c>
      <c r="C2540" s="4" t="s">
        <v>232</v>
      </c>
      <c r="D2540" s="4" t="s">
        <v>4372</v>
      </c>
      <c r="E2540" s="4" t="s">
        <v>9</v>
      </c>
      <c r="F2540" s="4" t="s">
        <v>46</v>
      </c>
      <c r="I2540" s="4" t="s">
        <v>4484</v>
      </c>
      <c r="J2540" s="4">
        <v>8000805868</v>
      </c>
      <c r="K2540" s="4" t="s">
        <v>6097</v>
      </c>
      <c r="L2540" s="4" t="s">
        <v>8771</v>
      </c>
      <c r="M2540" s="4" t="s">
        <v>1095</v>
      </c>
      <c r="N2540" s="4" t="str">
        <f>VLOOKUP(F2540,Homologación!$A:$B,2,0)</f>
        <v>Ingeniería Biomédica</v>
      </c>
      <c r="O2540" s="4" t="str">
        <f>IFERROR(IF(VLOOKUP(G2540,Homologación!$A:$B,2,0)=Tabla1[[#This Row],[Carrera Equivalente Uniandes 1]],"",VLOOKUP(G2540,Homologación!$A:$B,2,0)),"")</f>
        <v/>
      </c>
      <c r="P2540" s="4" t="str">
        <f>IFERROR(IF(OR(VLOOKUP(H2540,Homologación!$A:$B,2,0)=Tabla1[[#This Row],[Carrera Equivalente Uniandes 1]],VLOOKUP(H2540,Homologación!$A:$B,2,0)=Tabla1[[#This Row],[Carrera Equivalente Uniandes 2]]),"",VLOOKUP(H2540,Homologación!$A:$B,2,0)),"")</f>
        <v/>
      </c>
    </row>
    <row r="2541" spans="1:16" x14ac:dyDescent="0.25">
      <c r="A2541" s="4" t="s">
        <v>3641</v>
      </c>
      <c r="B2541" s="4" t="s">
        <v>2</v>
      </c>
      <c r="C2541" s="4" t="s">
        <v>4346</v>
      </c>
      <c r="D2541" s="4" t="s">
        <v>6</v>
      </c>
      <c r="E2541" s="4" t="s">
        <v>9</v>
      </c>
      <c r="F2541" s="4" t="s">
        <v>127</v>
      </c>
      <c r="G2541" s="4" t="s">
        <v>301</v>
      </c>
      <c r="I2541" s="4" t="s">
        <v>4485</v>
      </c>
      <c r="J2541" s="4">
        <v>8909837186</v>
      </c>
      <c r="K2541" s="4" t="s">
        <v>6098</v>
      </c>
      <c r="L2541" s="4" t="s">
        <v>8772</v>
      </c>
      <c r="M2541" s="4" t="s">
        <v>1095</v>
      </c>
      <c r="N2541" s="4" t="str">
        <f>VLOOKUP(F2541,Homologación!$A:$B,2,0)</f>
        <v>Ingeniería Ambiental</v>
      </c>
      <c r="O2541" s="4" t="str">
        <f>IFERROR(IF(VLOOKUP(G2541,Homologación!$A:$B,2,0)=Tabla1[[#This Row],[Carrera Equivalente Uniandes 1]],"",VLOOKUP(G2541,Homologación!$A:$B,2,0)),"")</f>
        <v/>
      </c>
      <c r="P2541" s="4" t="str">
        <f>IFERROR(IF(OR(VLOOKUP(H2541,Homologación!$A:$B,2,0)=Tabla1[[#This Row],[Carrera Equivalente Uniandes 1]],VLOOKUP(H2541,Homologación!$A:$B,2,0)=Tabla1[[#This Row],[Carrera Equivalente Uniandes 2]]),"",VLOOKUP(H2541,Homologación!$A:$B,2,0)),"")</f>
        <v/>
      </c>
    </row>
    <row r="2542" spans="1:16" x14ac:dyDescent="0.25">
      <c r="A2542" s="4" t="s">
        <v>3642</v>
      </c>
      <c r="B2542" s="4" t="s">
        <v>2</v>
      </c>
      <c r="C2542" s="4" t="s">
        <v>43</v>
      </c>
      <c r="D2542" s="4" t="s">
        <v>6</v>
      </c>
      <c r="E2542" s="4" t="s">
        <v>3</v>
      </c>
      <c r="F2542" s="4" t="s">
        <v>15</v>
      </c>
      <c r="I2542" s="4" t="s">
        <v>663</v>
      </c>
      <c r="J2542" s="4">
        <v>9004771698</v>
      </c>
      <c r="K2542" s="4" t="s">
        <v>4676</v>
      </c>
      <c r="L2542" s="4" t="s">
        <v>8773</v>
      </c>
      <c r="M2542" s="4" t="s">
        <v>1095</v>
      </c>
      <c r="N2542" s="4" t="str">
        <f>VLOOKUP(F2542,Homologación!$A:$B,2,0)</f>
        <v>Administración</v>
      </c>
      <c r="O2542" s="4" t="str">
        <f>IFERROR(IF(VLOOKUP(G2542,Homologación!$A:$B,2,0)=Tabla1[[#This Row],[Carrera Equivalente Uniandes 1]],"",VLOOKUP(G2542,Homologación!$A:$B,2,0)),"")</f>
        <v/>
      </c>
      <c r="P2542" s="4" t="str">
        <f>IFERROR(IF(OR(VLOOKUP(H2542,Homologación!$A:$B,2,0)=Tabla1[[#This Row],[Carrera Equivalente Uniandes 1]],VLOOKUP(H2542,Homologación!$A:$B,2,0)=Tabla1[[#This Row],[Carrera Equivalente Uniandes 2]]),"",VLOOKUP(H2542,Homologación!$A:$B,2,0)),"")</f>
        <v/>
      </c>
    </row>
    <row r="2543" spans="1:16" x14ac:dyDescent="0.25">
      <c r="A2543" s="4" t="s">
        <v>3643</v>
      </c>
      <c r="B2543" s="4" t="s">
        <v>2</v>
      </c>
      <c r="C2543" s="4" t="s">
        <v>43</v>
      </c>
      <c r="D2543" s="4" t="s">
        <v>6</v>
      </c>
      <c r="E2543" s="4" t="s">
        <v>3</v>
      </c>
      <c r="F2543" s="4" t="s">
        <v>29</v>
      </c>
      <c r="I2543" s="4" t="s">
        <v>663</v>
      </c>
      <c r="J2543" s="4">
        <v>9004771698</v>
      </c>
      <c r="K2543" s="4" t="s">
        <v>872</v>
      </c>
      <c r="L2543" s="4" t="s">
        <v>8774</v>
      </c>
      <c r="M2543" s="4" t="s">
        <v>1095</v>
      </c>
      <c r="N2543" s="4" t="str">
        <f>VLOOKUP(F2543,Homologación!$A:$B,2,0)</f>
        <v>Ingeniería de Sistemas y Computación</v>
      </c>
      <c r="O2543" s="4" t="str">
        <f>IFERROR(IF(VLOOKUP(G2543,Homologación!$A:$B,2,0)=Tabla1[[#This Row],[Carrera Equivalente Uniandes 1]],"",VLOOKUP(G2543,Homologación!$A:$B,2,0)),"")</f>
        <v/>
      </c>
      <c r="P2543" s="4" t="str">
        <f>IFERROR(IF(OR(VLOOKUP(H2543,Homologación!$A:$B,2,0)=Tabla1[[#This Row],[Carrera Equivalente Uniandes 1]],VLOOKUP(H2543,Homologación!$A:$B,2,0)=Tabla1[[#This Row],[Carrera Equivalente Uniandes 2]]),"",VLOOKUP(H2543,Homologación!$A:$B,2,0)),"")</f>
        <v/>
      </c>
    </row>
    <row r="2544" spans="1:16" x14ac:dyDescent="0.25">
      <c r="A2544" s="4" t="s">
        <v>3644</v>
      </c>
      <c r="B2544" s="4" t="s">
        <v>94</v>
      </c>
      <c r="C2544" s="4" t="s">
        <v>104</v>
      </c>
      <c r="D2544" s="4" t="s">
        <v>427</v>
      </c>
      <c r="E2544" s="4" t="s">
        <v>9572</v>
      </c>
      <c r="F2544" s="4" t="s">
        <v>39</v>
      </c>
      <c r="G2544" s="4" t="s">
        <v>32</v>
      </c>
      <c r="I2544" s="4" t="s">
        <v>344</v>
      </c>
      <c r="J2544" s="4">
        <v>8300279041</v>
      </c>
      <c r="K2544" s="4" t="s">
        <v>6099</v>
      </c>
      <c r="L2544" s="4" t="s">
        <v>8775</v>
      </c>
      <c r="M2544" s="4" t="s">
        <v>1095</v>
      </c>
      <c r="N2544" s="4" t="str">
        <f>VLOOKUP(F2544,Homologación!$A:$B,2,0)</f>
        <v>Contaduría Internacional</v>
      </c>
      <c r="O2544" s="4" t="str">
        <f>IFERROR(IF(VLOOKUP(G2544,Homologación!$A:$B,2,0)=Tabla1[[#This Row],[Carrera Equivalente Uniandes 1]],"",VLOOKUP(G2544,Homologación!$A:$B,2,0)),"")</f>
        <v/>
      </c>
      <c r="P2544" s="4" t="str">
        <f>IFERROR(IF(OR(VLOOKUP(H2544,Homologación!$A:$B,2,0)=Tabla1[[#This Row],[Carrera Equivalente Uniandes 1]],VLOOKUP(H2544,Homologación!$A:$B,2,0)=Tabla1[[#This Row],[Carrera Equivalente Uniandes 2]]),"",VLOOKUP(H2544,Homologación!$A:$B,2,0)),"")</f>
        <v/>
      </c>
    </row>
    <row r="2545" spans="1:16" x14ac:dyDescent="0.25">
      <c r="A2545" s="4" t="s">
        <v>3645</v>
      </c>
      <c r="B2545" s="4" t="s">
        <v>94</v>
      </c>
      <c r="C2545" s="4" t="s">
        <v>104</v>
      </c>
      <c r="D2545" s="4" t="s">
        <v>427</v>
      </c>
      <c r="E2545" s="4" t="s">
        <v>9572</v>
      </c>
      <c r="F2545" s="4" t="s">
        <v>432</v>
      </c>
      <c r="G2545" s="4" t="s">
        <v>36</v>
      </c>
      <c r="I2545" s="4" t="s">
        <v>344</v>
      </c>
      <c r="J2545" s="4">
        <v>8300279041</v>
      </c>
      <c r="K2545" s="4" t="s">
        <v>6100</v>
      </c>
      <c r="L2545" s="4" t="s">
        <v>8776</v>
      </c>
      <c r="M2545" s="4" t="s">
        <v>1095</v>
      </c>
      <c r="N2545" s="4" t="str">
        <f>VLOOKUP(F2545,Homologación!$A:$B,2,0)</f>
        <v>Ingeniería Industrial</v>
      </c>
      <c r="O2545" s="4" t="str">
        <f>IFERROR(IF(VLOOKUP(G2545,Homologación!$A:$B,2,0)=Tabla1[[#This Row],[Carrera Equivalente Uniandes 1]],"",VLOOKUP(G2545,Homologación!$A:$B,2,0)),"")</f>
        <v>Historia</v>
      </c>
      <c r="P2545" s="4" t="str">
        <f>IFERROR(IF(OR(VLOOKUP(H2545,Homologación!$A:$B,2,0)=Tabla1[[#This Row],[Carrera Equivalente Uniandes 1]],VLOOKUP(H2545,Homologación!$A:$B,2,0)=Tabla1[[#This Row],[Carrera Equivalente Uniandes 2]]),"",VLOOKUP(H2545,Homologación!$A:$B,2,0)),"")</f>
        <v/>
      </c>
    </row>
    <row r="2546" spans="1:16" x14ac:dyDescent="0.25">
      <c r="A2546" s="4" t="s">
        <v>3646</v>
      </c>
      <c r="B2546" s="4" t="s">
        <v>94</v>
      </c>
      <c r="C2546" s="4" t="s">
        <v>104</v>
      </c>
      <c r="D2546" s="4" t="s">
        <v>427</v>
      </c>
      <c r="E2546" s="4" t="s">
        <v>9572</v>
      </c>
      <c r="F2546" s="4" t="s">
        <v>51</v>
      </c>
      <c r="G2546" s="4" t="s">
        <v>46</v>
      </c>
      <c r="H2546" s="4" t="s">
        <v>449</v>
      </c>
      <c r="I2546" s="4" t="s">
        <v>344</v>
      </c>
      <c r="J2546" s="4">
        <v>8300279041</v>
      </c>
      <c r="K2546" s="4" t="s">
        <v>6101</v>
      </c>
      <c r="L2546" s="4" t="s">
        <v>8777</v>
      </c>
      <c r="M2546" s="4" t="s">
        <v>1095</v>
      </c>
      <c r="N2546" s="4" t="str">
        <f>VLOOKUP(F2546,Homologación!$A:$B,2,0)</f>
        <v>Ingeniería Biomédica</v>
      </c>
      <c r="O2546" s="4" t="str">
        <f>IFERROR(IF(VLOOKUP(G2546,Homologación!$A:$B,2,0)=Tabla1[[#This Row],[Carrera Equivalente Uniandes 1]],"",VLOOKUP(G2546,Homologación!$A:$B,2,0)),"")</f>
        <v/>
      </c>
      <c r="P2546" s="4" t="str">
        <f>IFERROR(IF(OR(VLOOKUP(H2546,Homologación!$A:$B,2,0)=Tabla1[[#This Row],[Carrera Equivalente Uniandes 1]],VLOOKUP(H2546,Homologación!$A:$B,2,0)=Tabla1[[#This Row],[Carrera Equivalente Uniandes 2]]),"",VLOOKUP(H2546,Homologación!$A:$B,2,0)),"")</f>
        <v/>
      </c>
    </row>
    <row r="2547" spans="1:16" x14ac:dyDescent="0.25">
      <c r="A2547" s="4" t="s">
        <v>3647</v>
      </c>
      <c r="B2547" s="4" t="s">
        <v>55</v>
      </c>
      <c r="C2547" s="4" t="s">
        <v>4307</v>
      </c>
      <c r="D2547" s="4" t="s">
        <v>4375</v>
      </c>
      <c r="E2547" s="4" t="s">
        <v>3</v>
      </c>
      <c r="F2547" s="4" t="s">
        <v>49</v>
      </c>
      <c r="G2547" s="4" t="s">
        <v>136</v>
      </c>
      <c r="I2547" s="4" t="s">
        <v>4486</v>
      </c>
      <c r="J2547" s="4">
        <v>8040148350</v>
      </c>
      <c r="K2547" s="4" t="s">
        <v>6102</v>
      </c>
      <c r="L2547" s="4" t="s">
        <v>8778</v>
      </c>
      <c r="M2547" s="4" t="s">
        <v>1095</v>
      </c>
      <c r="N2547" s="4" t="str">
        <f>VLOOKUP(F2547,Homologación!$A:$B,2,0)</f>
        <v>Ingeniería Ambiental</v>
      </c>
      <c r="O2547" s="4" t="str">
        <f>IFERROR(IF(VLOOKUP(G2547,Homologación!$A:$B,2,0)=Tabla1[[#This Row],[Carrera Equivalente Uniandes 1]],"",VLOOKUP(G2547,Homologación!$A:$B,2,0)),"")</f>
        <v/>
      </c>
      <c r="P2547" s="4" t="str">
        <f>IFERROR(IF(OR(VLOOKUP(H2547,Homologación!$A:$B,2,0)=Tabla1[[#This Row],[Carrera Equivalente Uniandes 1]],VLOOKUP(H2547,Homologación!$A:$B,2,0)=Tabla1[[#This Row],[Carrera Equivalente Uniandes 2]]),"",VLOOKUP(H2547,Homologación!$A:$B,2,0)),"")</f>
        <v/>
      </c>
    </row>
    <row r="2548" spans="1:16" x14ac:dyDescent="0.25">
      <c r="A2548" s="4" t="s">
        <v>3648</v>
      </c>
      <c r="B2548" s="4" t="s">
        <v>55</v>
      </c>
      <c r="C2548" s="4" t="s">
        <v>4307</v>
      </c>
      <c r="D2548" s="4" t="s">
        <v>4375</v>
      </c>
      <c r="E2548" s="4" t="s">
        <v>3</v>
      </c>
      <c r="F2548" s="4" t="s">
        <v>29</v>
      </c>
      <c r="G2548" s="4" t="s">
        <v>73</v>
      </c>
      <c r="I2548" s="4" t="s">
        <v>4486</v>
      </c>
      <c r="J2548" s="4">
        <v>8040148350</v>
      </c>
      <c r="K2548" s="4" t="s">
        <v>5154</v>
      </c>
      <c r="L2548" s="4" t="s">
        <v>8779</v>
      </c>
      <c r="M2548" s="4" t="s">
        <v>1095</v>
      </c>
      <c r="N2548" s="4" t="str">
        <f>VLOOKUP(F2548,Homologación!$A:$B,2,0)</f>
        <v>Ingeniería de Sistemas y Computación</v>
      </c>
      <c r="O2548" s="4" t="str">
        <f>IFERROR(IF(VLOOKUP(G2548,Homologación!$A:$B,2,0)=Tabla1[[#This Row],[Carrera Equivalente Uniandes 1]],"",VLOOKUP(G2548,Homologación!$A:$B,2,0)),"")</f>
        <v/>
      </c>
      <c r="P2548" s="4" t="str">
        <f>IFERROR(IF(OR(VLOOKUP(H2548,Homologación!$A:$B,2,0)=Tabla1[[#This Row],[Carrera Equivalente Uniandes 1]],VLOOKUP(H2548,Homologación!$A:$B,2,0)=Tabla1[[#This Row],[Carrera Equivalente Uniandes 2]]),"",VLOOKUP(H2548,Homologación!$A:$B,2,0)),"")</f>
        <v/>
      </c>
    </row>
    <row r="2549" spans="1:16" x14ac:dyDescent="0.25">
      <c r="A2549" s="4" t="s">
        <v>3649</v>
      </c>
      <c r="B2549" s="4" t="s">
        <v>55</v>
      </c>
      <c r="C2549" s="4" t="s">
        <v>4307</v>
      </c>
      <c r="D2549" s="4" t="s">
        <v>4375</v>
      </c>
      <c r="E2549" s="4" t="s">
        <v>9</v>
      </c>
      <c r="F2549" s="4" t="s">
        <v>432</v>
      </c>
      <c r="G2549" s="4" t="s">
        <v>15</v>
      </c>
      <c r="I2549" s="4" t="s">
        <v>4486</v>
      </c>
      <c r="J2549" s="4">
        <v>8040148350</v>
      </c>
      <c r="K2549" s="4" t="s">
        <v>6103</v>
      </c>
      <c r="L2549" s="4" t="s">
        <v>8780</v>
      </c>
      <c r="M2549" s="4" t="s">
        <v>1095</v>
      </c>
      <c r="N2549" s="4" t="str">
        <f>VLOOKUP(F2549,Homologación!$A:$B,2,0)</f>
        <v>Ingeniería Industrial</v>
      </c>
      <c r="O2549" s="4" t="str">
        <f>IFERROR(IF(VLOOKUP(G2549,Homologación!$A:$B,2,0)=Tabla1[[#This Row],[Carrera Equivalente Uniandes 1]],"",VLOOKUP(G2549,Homologación!$A:$B,2,0)),"")</f>
        <v>Administración</v>
      </c>
      <c r="P2549" s="4" t="str">
        <f>IFERROR(IF(OR(VLOOKUP(H2549,Homologación!$A:$B,2,0)=Tabla1[[#This Row],[Carrera Equivalente Uniandes 1]],VLOOKUP(H2549,Homologación!$A:$B,2,0)=Tabla1[[#This Row],[Carrera Equivalente Uniandes 2]]),"",VLOOKUP(H2549,Homologación!$A:$B,2,0)),"")</f>
        <v/>
      </c>
    </row>
    <row r="2550" spans="1:16" x14ac:dyDescent="0.25">
      <c r="A2550" s="4" t="s">
        <v>3650</v>
      </c>
      <c r="B2550" s="4" t="s">
        <v>75</v>
      </c>
      <c r="C2550" s="4" t="s">
        <v>176</v>
      </c>
      <c r="D2550" s="4" t="s">
        <v>430</v>
      </c>
      <c r="E2550" s="4" t="s">
        <v>9572</v>
      </c>
      <c r="F2550" s="4" t="s">
        <v>44</v>
      </c>
      <c r="I2550" s="4" t="s">
        <v>664</v>
      </c>
      <c r="J2550" s="4">
        <v>9004772356</v>
      </c>
      <c r="K2550" s="4" t="s">
        <v>5428</v>
      </c>
      <c r="L2550" s="4" t="s">
        <v>8781</v>
      </c>
      <c r="M2550" s="4" t="s">
        <v>1095</v>
      </c>
      <c r="N2550" s="4" t="str">
        <f>VLOOKUP(F2550,Homologación!$A:$B,2,0)</f>
        <v>Administración</v>
      </c>
      <c r="O2550" s="4" t="str">
        <f>IFERROR(IF(VLOOKUP(G2550,Homologación!$A:$B,2,0)=Tabla1[[#This Row],[Carrera Equivalente Uniandes 1]],"",VLOOKUP(G2550,Homologación!$A:$B,2,0)),"")</f>
        <v/>
      </c>
      <c r="P2550" s="4" t="str">
        <f>IFERROR(IF(OR(VLOOKUP(H2550,Homologación!$A:$B,2,0)=Tabla1[[#This Row],[Carrera Equivalente Uniandes 1]],VLOOKUP(H2550,Homologación!$A:$B,2,0)=Tabla1[[#This Row],[Carrera Equivalente Uniandes 2]]),"",VLOOKUP(H2550,Homologación!$A:$B,2,0)),"")</f>
        <v/>
      </c>
    </row>
    <row r="2551" spans="1:16" x14ac:dyDescent="0.25">
      <c r="A2551" s="4" t="s">
        <v>3651</v>
      </c>
      <c r="B2551" s="4" t="s">
        <v>75</v>
      </c>
      <c r="C2551" s="4" t="s">
        <v>176</v>
      </c>
      <c r="D2551" s="4" t="s">
        <v>430</v>
      </c>
      <c r="E2551" s="4" t="s">
        <v>9572</v>
      </c>
      <c r="F2551" s="4" t="s">
        <v>19</v>
      </c>
      <c r="I2551" s="4" t="s">
        <v>664</v>
      </c>
      <c r="J2551" s="4">
        <v>9004772356</v>
      </c>
      <c r="K2551" s="4" t="s">
        <v>6104</v>
      </c>
      <c r="L2551" s="4" t="s">
        <v>8782</v>
      </c>
      <c r="M2551" s="4" t="s">
        <v>1095</v>
      </c>
      <c r="N2551" s="4" t="str">
        <f>VLOOKUP(F2551,Homologación!$A:$B,2,0)</f>
        <v>Administración</v>
      </c>
      <c r="O2551" s="4" t="str">
        <f>IFERROR(IF(VLOOKUP(G2551,Homologación!$A:$B,2,0)=Tabla1[[#This Row],[Carrera Equivalente Uniandes 1]],"",VLOOKUP(G2551,Homologación!$A:$B,2,0)),"")</f>
        <v/>
      </c>
      <c r="P2551" s="4" t="str">
        <f>IFERROR(IF(OR(VLOOKUP(H2551,Homologación!$A:$B,2,0)=Tabla1[[#This Row],[Carrera Equivalente Uniandes 1]],VLOOKUP(H2551,Homologación!$A:$B,2,0)=Tabla1[[#This Row],[Carrera Equivalente Uniandes 2]]),"",VLOOKUP(H2551,Homologación!$A:$B,2,0)),"")</f>
        <v/>
      </c>
    </row>
    <row r="2552" spans="1:16" x14ac:dyDescent="0.25">
      <c r="A2552" s="4" t="s">
        <v>3652</v>
      </c>
      <c r="B2552" s="4" t="s">
        <v>1</v>
      </c>
      <c r="C2552" s="4" t="s">
        <v>4352</v>
      </c>
      <c r="D2552" s="4" t="s">
        <v>429</v>
      </c>
      <c r="E2552" s="4" t="s">
        <v>3</v>
      </c>
      <c r="F2552" s="4" t="s">
        <v>213</v>
      </c>
      <c r="I2552" s="4" t="s">
        <v>4487</v>
      </c>
      <c r="J2552" s="4">
        <v>8000947826</v>
      </c>
      <c r="K2552" s="4" t="s">
        <v>950</v>
      </c>
      <c r="L2552" s="4" t="s">
        <v>8783</v>
      </c>
      <c r="M2552" s="4" t="s">
        <v>1046</v>
      </c>
      <c r="N2552" s="4" t="str">
        <f>VLOOKUP(F2552,Homologación!$A:$B,2,0)</f>
        <v>Antropología</v>
      </c>
      <c r="O2552" s="4" t="str">
        <f>IFERROR(IF(VLOOKUP(G2552,Homologación!$A:$B,2,0)=Tabla1[[#This Row],[Carrera Equivalente Uniandes 1]],"",VLOOKUP(G2552,Homologación!$A:$B,2,0)),"")</f>
        <v/>
      </c>
      <c r="P2552" s="4" t="str">
        <f>IFERROR(IF(OR(VLOOKUP(H2552,Homologación!$A:$B,2,0)=Tabla1[[#This Row],[Carrera Equivalente Uniandes 1]],VLOOKUP(H2552,Homologación!$A:$B,2,0)=Tabla1[[#This Row],[Carrera Equivalente Uniandes 2]]),"",VLOOKUP(H2552,Homologación!$A:$B,2,0)),"")</f>
        <v/>
      </c>
    </row>
    <row r="2553" spans="1:16" x14ac:dyDescent="0.25">
      <c r="A2553" s="4" t="s">
        <v>3653</v>
      </c>
      <c r="B2553" s="4" t="s">
        <v>1</v>
      </c>
      <c r="C2553" s="4" t="s">
        <v>4352</v>
      </c>
      <c r="D2553" s="4" t="s">
        <v>429</v>
      </c>
      <c r="E2553" s="4" t="s">
        <v>3</v>
      </c>
      <c r="F2553" s="4" t="s">
        <v>69</v>
      </c>
      <c r="G2553" s="4" t="s">
        <v>70</v>
      </c>
      <c r="I2553" s="4" t="s">
        <v>4487</v>
      </c>
      <c r="J2553" s="4">
        <v>8000947826</v>
      </c>
      <c r="K2553" s="4" t="s">
        <v>6105</v>
      </c>
      <c r="L2553" s="4" t="s">
        <v>8784</v>
      </c>
      <c r="M2553" s="4" t="s">
        <v>1046</v>
      </c>
      <c r="N2553" s="4" t="str">
        <f>VLOOKUP(F2553,Homologación!$A:$B,2,0)</f>
        <v>Biología</v>
      </c>
      <c r="O2553" s="4" t="str">
        <f>IFERROR(IF(VLOOKUP(G2553,Homologación!$A:$B,2,0)=Tabla1[[#This Row],[Carrera Equivalente Uniandes 1]],"",VLOOKUP(G2553,Homologación!$A:$B,2,0)),"")</f>
        <v/>
      </c>
      <c r="P2553" s="4" t="str">
        <f>IFERROR(IF(OR(VLOOKUP(H2553,Homologación!$A:$B,2,0)=Tabla1[[#This Row],[Carrera Equivalente Uniandes 1]],VLOOKUP(H2553,Homologación!$A:$B,2,0)=Tabla1[[#This Row],[Carrera Equivalente Uniandes 2]]),"",VLOOKUP(H2553,Homologación!$A:$B,2,0)),"")</f>
        <v/>
      </c>
    </row>
    <row r="2554" spans="1:16" x14ac:dyDescent="0.25">
      <c r="A2554" s="4" t="s">
        <v>3654</v>
      </c>
      <c r="B2554" s="4" t="s">
        <v>1</v>
      </c>
      <c r="C2554" s="4" t="s">
        <v>4352</v>
      </c>
      <c r="D2554" s="4" t="s">
        <v>429</v>
      </c>
      <c r="E2554" s="4" t="s">
        <v>9572</v>
      </c>
      <c r="F2554" s="4" t="s">
        <v>432</v>
      </c>
      <c r="G2554" s="4" t="s">
        <v>17</v>
      </c>
      <c r="I2554" s="4" t="s">
        <v>4487</v>
      </c>
      <c r="J2554" s="4">
        <v>8000947826</v>
      </c>
      <c r="K2554" s="4" t="s">
        <v>6106</v>
      </c>
      <c r="L2554" s="4" t="s">
        <v>8785</v>
      </c>
      <c r="M2554" s="4" t="s">
        <v>1046</v>
      </c>
      <c r="N2554" s="4" t="str">
        <f>VLOOKUP(F2554,Homologación!$A:$B,2,0)</f>
        <v>Ingeniería Industrial</v>
      </c>
      <c r="O2554" s="4" t="str">
        <f>IFERROR(IF(VLOOKUP(G2554,Homologación!$A:$B,2,0)=Tabla1[[#This Row],[Carrera Equivalente Uniandes 1]],"",VLOOKUP(G2554,Homologación!$A:$B,2,0)),"")</f>
        <v>Historia</v>
      </c>
      <c r="P2554" s="4" t="str">
        <f>IFERROR(IF(OR(VLOOKUP(H2554,Homologación!$A:$B,2,0)=Tabla1[[#This Row],[Carrera Equivalente Uniandes 1]],VLOOKUP(H2554,Homologación!$A:$B,2,0)=Tabla1[[#This Row],[Carrera Equivalente Uniandes 2]]),"",VLOOKUP(H2554,Homologación!$A:$B,2,0)),"")</f>
        <v/>
      </c>
    </row>
    <row r="2555" spans="1:16" x14ac:dyDescent="0.25">
      <c r="A2555" s="4" t="s">
        <v>3655</v>
      </c>
      <c r="B2555" s="4" t="s">
        <v>58</v>
      </c>
      <c r="C2555" s="4" t="s">
        <v>271</v>
      </c>
      <c r="D2555" s="4" t="s">
        <v>4379</v>
      </c>
      <c r="E2555" s="4" t="s">
        <v>3</v>
      </c>
      <c r="F2555" s="4" t="s">
        <v>432</v>
      </c>
      <c r="G2555" s="4" t="s">
        <v>36</v>
      </c>
      <c r="I2555" s="4" t="s">
        <v>287</v>
      </c>
      <c r="J2555" s="4">
        <v>8999990633</v>
      </c>
      <c r="K2555" s="4" t="s">
        <v>892</v>
      </c>
      <c r="L2555" s="4" t="s">
        <v>8786</v>
      </c>
      <c r="M2555" s="4" t="s">
        <v>1095</v>
      </c>
      <c r="N2555" s="4" t="str">
        <f>VLOOKUP(F2555,Homologación!$A:$B,2,0)</f>
        <v>Ingeniería Industrial</v>
      </c>
      <c r="O2555" s="4" t="str">
        <f>IFERROR(IF(VLOOKUP(G2555,Homologación!$A:$B,2,0)=Tabla1[[#This Row],[Carrera Equivalente Uniandes 1]],"",VLOOKUP(G2555,Homologación!$A:$B,2,0)),"")</f>
        <v>Historia</v>
      </c>
      <c r="P2555" s="4" t="str">
        <f>IFERROR(IF(OR(VLOOKUP(H2555,Homologación!$A:$B,2,0)=Tabla1[[#This Row],[Carrera Equivalente Uniandes 1]],VLOOKUP(H2555,Homologación!$A:$B,2,0)=Tabla1[[#This Row],[Carrera Equivalente Uniandes 2]]),"",VLOOKUP(H2555,Homologación!$A:$B,2,0)),"")</f>
        <v/>
      </c>
    </row>
    <row r="2556" spans="1:16" x14ac:dyDescent="0.25">
      <c r="A2556" s="4" t="s">
        <v>3656</v>
      </c>
      <c r="B2556" s="4" t="s">
        <v>58</v>
      </c>
      <c r="C2556" s="4" t="s">
        <v>271</v>
      </c>
      <c r="D2556" s="4" t="s">
        <v>4379</v>
      </c>
      <c r="E2556" s="4" t="s">
        <v>3</v>
      </c>
      <c r="F2556" s="4" t="s">
        <v>432</v>
      </c>
      <c r="G2556" s="4" t="s">
        <v>36</v>
      </c>
      <c r="I2556" s="4" t="s">
        <v>287</v>
      </c>
      <c r="J2556" s="4">
        <v>8999990633</v>
      </c>
      <c r="K2556" s="4" t="s">
        <v>892</v>
      </c>
      <c r="L2556" s="4" t="s">
        <v>8787</v>
      </c>
      <c r="M2556" s="4" t="s">
        <v>1095</v>
      </c>
      <c r="N2556" s="4" t="str">
        <f>VLOOKUP(F2556,Homologación!$A:$B,2,0)</f>
        <v>Ingeniería Industrial</v>
      </c>
      <c r="O2556" s="4" t="str">
        <f>IFERROR(IF(VLOOKUP(G2556,Homologación!$A:$B,2,0)=Tabla1[[#This Row],[Carrera Equivalente Uniandes 1]],"",VLOOKUP(G2556,Homologación!$A:$B,2,0)),"")</f>
        <v>Historia</v>
      </c>
      <c r="P2556" s="4" t="str">
        <f>IFERROR(IF(OR(VLOOKUP(H2556,Homologación!$A:$B,2,0)=Tabla1[[#This Row],[Carrera Equivalente Uniandes 1]],VLOOKUP(H2556,Homologación!$A:$B,2,0)=Tabla1[[#This Row],[Carrera Equivalente Uniandes 2]]),"",VLOOKUP(H2556,Homologación!$A:$B,2,0)),"")</f>
        <v/>
      </c>
    </row>
    <row r="2557" spans="1:16" x14ac:dyDescent="0.25">
      <c r="A2557" s="4" t="s">
        <v>3657</v>
      </c>
      <c r="B2557" s="4" t="s">
        <v>58</v>
      </c>
      <c r="C2557" s="4" t="s">
        <v>271</v>
      </c>
      <c r="D2557" s="4" t="s">
        <v>4379</v>
      </c>
      <c r="E2557" s="4" t="s">
        <v>3</v>
      </c>
      <c r="F2557" s="4" t="s">
        <v>432</v>
      </c>
      <c r="G2557" s="4" t="s">
        <v>36</v>
      </c>
      <c r="I2557" s="4" t="s">
        <v>287</v>
      </c>
      <c r="J2557" s="4">
        <v>8999990633</v>
      </c>
      <c r="K2557" s="4" t="s">
        <v>892</v>
      </c>
      <c r="L2557" s="4" t="s">
        <v>8787</v>
      </c>
      <c r="M2557" s="4" t="s">
        <v>1095</v>
      </c>
      <c r="N2557" s="4" t="str">
        <f>VLOOKUP(F2557,Homologación!$A:$B,2,0)</f>
        <v>Ingeniería Industrial</v>
      </c>
      <c r="O2557" s="4" t="str">
        <f>IFERROR(IF(VLOOKUP(G2557,Homologación!$A:$B,2,0)=Tabla1[[#This Row],[Carrera Equivalente Uniandes 1]],"",VLOOKUP(G2557,Homologación!$A:$B,2,0)),"")</f>
        <v>Historia</v>
      </c>
      <c r="P2557" s="4" t="str">
        <f>IFERROR(IF(OR(VLOOKUP(H2557,Homologación!$A:$B,2,0)=Tabla1[[#This Row],[Carrera Equivalente Uniandes 1]],VLOOKUP(H2557,Homologación!$A:$B,2,0)=Tabla1[[#This Row],[Carrera Equivalente Uniandes 2]]),"",VLOOKUP(H2557,Homologación!$A:$B,2,0)),"")</f>
        <v/>
      </c>
    </row>
    <row r="2558" spans="1:16" x14ac:dyDescent="0.25">
      <c r="A2558" s="4" t="s">
        <v>3658</v>
      </c>
      <c r="B2558" s="4" t="s">
        <v>58</v>
      </c>
      <c r="C2558" s="4" t="s">
        <v>271</v>
      </c>
      <c r="D2558" s="4" t="s">
        <v>4379</v>
      </c>
      <c r="E2558" s="4" t="s">
        <v>3</v>
      </c>
      <c r="F2558" s="4" t="s">
        <v>432</v>
      </c>
      <c r="G2558" s="4" t="s">
        <v>36</v>
      </c>
      <c r="I2558" s="4" t="s">
        <v>287</v>
      </c>
      <c r="J2558" s="4">
        <v>8999990633</v>
      </c>
      <c r="K2558" s="4" t="s">
        <v>892</v>
      </c>
      <c r="L2558" s="4" t="s">
        <v>8788</v>
      </c>
      <c r="M2558" s="4" t="s">
        <v>1095</v>
      </c>
      <c r="N2558" s="4" t="str">
        <f>VLOOKUP(F2558,Homologación!$A:$B,2,0)</f>
        <v>Ingeniería Industrial</v>
      </c>
      <c r="O2558" s="4" t="str">
        <f>IFERROR(IF(VLOOKUP(G2558,Homologación!$A:$B,2,0)=Tabla1[[#This Row],[Carrera Equivalente Uniandes 1]],"",VLOOKUP(G2558,Homologación!$A:$B,2,0)),"")</f>
        <v>Historia</v>
      </c>
      <c r="P2558" s="4" t="str">
        <f>IFERROR(IF(OR(VLOOKUP(H2558,Homologación!$A:$B,2,0)=Tabla1[[#This Row],[Carrera Equivalente Uniandes 1]],VLOOKUP(H2558,Homologación!$A:$B,2,0)=Tabla1[[#This Row],[Carrera Equivalente Uniandes 2]]),"",VLOOKUP(H2558,Homologación!$A:$B,2,0)),"")</f>
        <v/>
      </c>
    </row>
    <row r="2559" spans="1:16" x14ac:dyDescent="0.25">
      <c r="A2559" s="4" t="s">
        <v>3659</v>
      </c>
      <c r="B2559" s="4" t="s">
        <v>58</v>
      </c>
      <c r="C2559" s="4" t="s">
        <v>271</v>
      </c>
      <c r="D2559" s="4" t="s">
        <v>4379</v>
      </c>
      <c r="E2559" s="4" t="s">
        <v>3</v>
      </c>
      <c r="F2559" s="4" t="s">
        <v>15</v>
      </c>
      <c r="I2559" s="4" t="s">
        <v>287</v>
      </c>
      <c r="J2559" s="4">
        <v>8999990633</v>
      </c>
      <c r="K2559" s="4" t="s">
        <v>927</v>
      </c>
      <c r="L2559" s="4" t="s">
        <v>8789</v>
      </c>
      <c r="M2559" s="4" t="s">
        <v>1095</v>
      </c>
      <c r="N2559" s="4" t="str">
        <f>VLOOKUP(F2559,Homologación!$A:$B,2,0)</f>
        <v>Administración</v>
      </c>
      <c r="O2559" s="4" t="str">
        <f>IFERROR(IF(VLOOKUP(G2559,Homologación!$A:$B,2,0)=Tabla1[[#This Row],[Carrera Equivalente Uniandes 1]],"",VLOOKUP(G2559,Homologación!$A:$B,2,0)),"")</f>
        <v/>
      </c>
      <c r="P2559" s="4" t="str">
        <f>IFERROR(IF(OR(VLOOKUP(H2559,Homologación!$A:$B,2,0)=Tabla1[[#This Row],[Carrera Equivalente Uniandes 1]],VLOOKUP(H2559,Homologación!$A:$B,2,0)=Tabla1[[#This Row],[Carrera Equivalente Uniandes 2]]),"",VLOOKUP(H2559,Homologación!$A:$B,2,0)),"")</f>
        <v/>
      </c>
    </row>
    <row r="2560" spans="1:16" x14ac:dyDescent="0.25">
      <c r="A2560" s="4" t="s">
        <v>3660</v>
      </c>
      <c r="B2560" s="4" t="s">
        <v>58</v>
      </c>
      <c r="C2560" s="4" t="s">
        <v>4353</v>
      </c>
      <c r="D2560" s="4" t="s">
        <v>4379</v>
      </c>
      <c r="E2560" s="4" t="s">
        <v>3</v>
      </c>
      <c r="F2560" s="4" t="s">
        <v>21</v>
      </c>
      <c r="I2560" s="4" t="s">
        <v>4488</v>
      </c>
      <c r="J2560" s="4">
        <v>8919004434</v>
      </c>
      <c r="K2560" s="4" t="s">
        <v>5044</v>
      </c>
      <c r="L2560" s="4" t="s">
        <v>8790</v>
      </c>
      <c r="M2560" s="4" t="s">
        <v>1095</v>
      </c>
      <c r="N2560" s="4" t="str">
        <f>VLOOKUP(F2560,Homologación!$A:$B,2,0)</f>
        <v>Derecho</v>
      </c>
      <c r="O2560" s="4" t="str">
        <f>IFERROR(IF(VLOOKUP(G2560,Homologación!$A:$B,2,0)=Tabla1[[#This Row],[Carrera Equivalente Uniandes 1]],"",VLOOKUP(G2560,Homologación!$A:$B,2,0)),"")</f>
        <v/>
      </c>
      <c r="P2560" s="4" t="str">
        <f>IFERROR(IF(OR(VLOOKUP(H2560,Homologación!$A:$B,2,0)=Tabla1[[#This Row],[Carrera Equivalente Uniandes 1]],VLOOKUP(H2560,Homologación!$A:$B,2,0)=Tabla1[[#This Row],[Carrera Equivalente Uniandes 2]]),"",VLOOKUP(H2560,Homologación!$A:$B,2,0)),"")</f>
        <v/>
      </c>
    </row>
    <row r="2561" spans="1:16" x14ac:dyDescent="0.25">
      <c r="A2561" s="4" t="s">
        <v>3661</v>
      </c>
      <c r="B2561" s="4" t="s">
        <v>58</v>
      </c>
      <c r="C2561" s="4" t="s">
        <v>4354</v>
      </c>
      <c r="D2561" s="4" t="s">
        <v>4379</v>
      </c>
      <c r="E2561" s="4" t="s">
        <v>3</v>
      </c>
      <c r="F2561" s="4" t="s">
        <v>21</v>
      </c>
      <c r="I2561" s="4" t="s">
        <v>4489</v>
      </c>
      <c r="J2561" s="4">
        <v>8919003531</v>
      </c>
      <c r="K2561" s="4" t="s">
        <v>5044</v>
      </c>
      <c r="L2561" s="4" t="s">
        <v>8791</v>
      </c>
      <c r="M2561" s="4" t="s">
        <v>1095</v>
      </c>
      <c r="N2561" s="4" t="str">
        <f>VLOOKUP(F2561,Homologación!$A:$B,2,0)</f>
        <v>Derecho</v>
      </c>
      <c r="O2561" s="4" t="str">
        <f>IFERROR(IF(VLOOKUP(G2561,Homologación!$A:$B,2,0)=Tabla1[[#This Row],[Carrera Equivalente Uniandes 1]],"",VLOOKUP(G2561,Homologación!$A:$B,2,0)),"")</f>
        <v/>
      </c>
      <c r="P2561" s="4" t="str">
        <f>IFERROR(IF(OR(VLOOKUP(H2561,Homologación!$A:$B,2,0)=Tabla1[[#This Row],[Carrera Equivalente Uniandes 1]],VLOOKUP(H2561,Homologación!$A:$B,2,0)=Tabla1[[#This Row],[Carrera Equivalente Uniandes 2]]),"",VLOOKUP(H2561,Homologación!$A:$B,2,0)),"")</f>
        <v/>
      </c>
    </row>
    <row r="2562" spans="1:16" x14ac:dyDescent="0.25">
      <c r="A2562" s="4" t="s">
        <v>3662</v>
      </c>
      <c r="B2562" s="4" t="s">
        <v>58</v>
      </c>
      <c r="C2562" s="4" t="s">
        <v>187</v>
      </c>
      <c r="D2562" s="4" t="s">
        <v>4379</v>
      </c>
      <c r="E2562" s="4" t="s">
        <v>3</v>
      </c>
      <c r="F2562" s="4" t="s">
        <v>97</v>
      </c>
      <c r="G2562" s="4" t="s">
        <v>15</v>
      </c>
      <c r="I2562" s="4" t="s">
        <v>344</v>
      </c>
      <c r="J2562" s="4">
        <v>8300279041</v>
      </c>
      <c r="K2562" s="4" t="s">
        <v>6107</v>
      </c>
      <c r="L2562" s="4" t="s">
        <v>8792</v>
      </c>
      <c r="M2562" s="4" t="s">
        <v>1095</v>
      </c>
      <c r="N2562" s="4" t="str">
        <f>VLOOKUP(F2562,Homologación!$A:$B,2,0)</f>
        <v>Administración</v>
      </c>
      <c r="O2562" s="4" t="str">
        <f>IFERROR(IF(VLOOKUP(G2562,Homologación!$A:$B,2,0)=Tabla1[[#This Row],[Carrera Equivalente Uniandes 1]],"",VLOOKUP(G2562,Homologación!$A:$B,2,0)),"")</f>
        <v/>
      </c>
      <c r="P2562" s="4" t="str">
        <f>IFERROR(IF(OR(VLOOKUP(H2562,Homologación!$A:$B,2,0)=Tabla1[[#This Row],[Carrera Equivalente Uniandes 1]],VLOOKUP(H2562,Homologación!$A:$B,2,0)=Tabla1[[#This Row],[Carrera Equivalente Uniandes 2]]),"",VLOOKUP(H2562,Homologación!$A:$B,2,0)),"")</f>
        <v/>
      </c>
    </row>
    <row r="2563" spans="1:16" x14ac:dyDescent="0.25">
      <c r="A2563" s="4" t="s">
        <v>3663</v>
      </c>
      <c r="B2563" s="4" t="s">
        <v>58</v>
      </c>
      <c r="C2563" s="4" t="s">
        <v>187</v>
      </c>
      <c r="D2563" s="4" t="s">
        <v>4379</v>
      </c>
      <c r="E2563" s="4" t="s">
        <v>3</v>
      </c>
      <c r="F2563" s="4" t="s">
        <v>56</v>
      </c>
      <c r="G2563" s="4" t="s">
        <v>46</v>
      </c>
      <c r="H2563" s="4" t="s">
        <v>449</v>
      </c>
      <c r="I2563" s="4" t="s">
        <v>344</v>
      </c>
      <c r="J2563" s="4">
        <v>8300279041</v>
      </c>
      <c r="K2563" s="4" t="s">
        <v>6108</v>
      </c>
      <c r="L2563" s="4" t="s">
        <v>8793</v>
      </c>
      <c r="M2563" s="4" t="s">
        <v>1095</v>
      </c>
      <c r="N2563" s="4" t="str">
        <f>VLOOKUP(F2563,Homologación!$A:$B,2,0)</f>
        <v>Ingeniería Biomédica</v>
      </c>
      <c r="O2563" s="4" t="str">
        <f>IFERROR(IF(VLOOKUP(G2563,Homologación!$A:$B,2,0)=Tabla1[[#This Row],[Carrera Equivalente Uniandes 1]],"",VLOOKUP(G2563,Homologación!$A:$B,2,0)),"")</f>
        <v/>
      </c>
      <c r="P2563" s="4" t="str">
        <f>IFERROR(IF(OR(VLOOKUP(H2563,Homologación!$A:$B,2,0)=Tabla1[[#This Row],[Carrera Equivalente Uniandes 1]],VLOOKUP(H2563,Homologación!$A:$B,2,0)=Tabla1[[#This Row],[Carrera Equivalente Uniandes 2]]),"",VLOOKUP(H2563,Homologación!$A:$B,2,0)),"")</f>
        <v/>
      </c>
    </row>
    <row r="2564" spans="1:16" x14ac:dyDescent="0.25">
      <c r="A2564" s="4" t="s">
        <v>3664</v>
      </c>
      <c r="B2564" s="4" t="s">
        <v>58</v>
      </c>
      <c r="C2564" s="4" t="s">
        <v>187</v>
      </c>
      <c r="D2564" s="4" t="s">
        <v>4379</v>
      </c>
      <c r="E2564" s="4" t="s">
        <v>3</v>
      </c>
      <c r="F2564" s="4" t="s">
        <v>36</v>
      </c>
      <c r="G2564" s="4" t="s">
        <v>432</v>
      </c>
      <c r="I2564" s="4" t="s">
        <v>344</v>
      </c>
      <c r="J2564" s="4">
        <v>8300279041</v>
      </c>
      <c r="K2564" s="4" t="s">
        <v>5071</v>
      </c>
      <c r="L2564" s="4" t="s">
        <v>8794</v>
      </c>
      <c r="M2564" s="4" t="s">
        <v>1095</v>
      </c>
      <c r="N2564" s="4" t="str">
        <f>VLOOKUP(F2564,Homologación!$A:$B,2,0)</f>
        <v>Historia</v>
      </c>
      <c r="O2564" s="4" t="str">
        <f>IFERROR(IF(VLOOKUP(G2564,Homologación!$A:$B,2,0)=Tabla1[[#This Row],[Carrera Equivalente Uniandes 1]],"",VLOOKUP(G2564,Homologación!$A:$B,2,0)),"")</f>
        <v>Ingeniería Industrial</v>
      </c>
      <c r="P2564" s="4" t="str">
        <f>IFERROR(IF(OR(VLOOKUP(H2564,Homologación!$A:$B,2,0)=Tabla1[[#This Row],[Carrera Equivalente Uniandes 1]],VLOOKUP(H2564,Homologación!$A:$B,2,0)=Tabla1[[#This Row],[Carrera Equivalente Uniandes 2]]),"",VLOOKUP(H2564,Homologación!$A:$B,2,0)),"")</f>
        <v/>
      </c>
    </row>
    <row r="2565" spans="1:16" x14ac:dyDescent="0.25">
      <c r="A2565" s="4" t="s">
        <v>3665</v>
      </c>
      <c r="B2565" s="4" t="s">
        <v>58</v>
      </c>
      <c r="C2565" s="4" t="s">
        <v>187</v>
      </c>
      <c r="D2565" s="4" t="s">
        <v>4379</v>
      </c>
      <c r="E2565" s="4" t="s">
        <v>3</v>
      </c>
      <c r="F2565" s="4" t="s">
        <v>36</v>
      </c>
      <c r="G2565" s="4" t="s">
        <v>19</v>
      </c>
      <c r="H2565" s="4" t="s">
        <v>432</v>
      </c>
      <c r="I2565" s="4" t="s">
        <v>344</v>
      </c>
      <c r="J2565" s="4">
        <v>8300279041</v>
      </c>
      <c r="K2565" s="4" t="s">
        <v>6109</v>
      </c>
      <c r="L2565" s="4" t="s">
        <v>8795</v>
      </c>
      <c r="M2565" s="4" t="s">
        <v>1095</v>
      </c>
      <c r="N2565" s="4" t="str">
        <f>VLOOKUP(F2565,Homologación!$A:$B,2,0)</f>
        <v>Historia</v>
      </c>
      <c r="O2565" s="4" t="str">
        <f>IFERROR(IF(VLOOKUP(G2565,Homologación!$A:$B,2,0)=Tabla1[[#This Row],[Carrera Equivalente Uniandes 1]],"",VLOOKUP(G2565,Homologación!$A:$B,2,0)),"")</f>
        <v>Administración</v>
      </c>
      <c r="P2565" s="4" t="str">
        <f>IFERROR(IF(OR(VLOOKUP(H2565,Homologación!$A:$B,2,0)=Tabla1[[#This Row],[Carrera Equivalente Uniandes 1]],VLOOKUP(H2565,Homologación!$A:$B,2,0)=Tabla1[[#This Row],[Carrera Equivalente Uniandes 2]]),"",VLOOKUP(H2565,Homologación!$A:$B,2,0)),"")</f>
        <v>Ingeniería Industrial</v>
      </c>
    </row>
    <row r="2566" spans="1:16" x14ac:dyDescent="0.25">
      <c r="A2566" s="4" t="s">
        <v>3666</v>
      </c>
      <c r="B2566" s="4" t="s">
        <v>58</v>
      </c>
      <c r="C2566" s="4" t="s">
        <v>187</v>
      </c>
      <c r="D2566" s="4" t="s">
        <v>4379</v>
      </c>
      <c r="E2566" s="4" t="s">
        <v>3</v>
      </c>
      <c r="F2566" s="4" t="s">
        <v>49</v>
      </c>
      <c r="G2566" s="4" t="s">
        <v>76</v>
      </c>
      <c r="H2566" s="4" t="s">
        <v>14</v>
      </c>
      <c r="I2566" s="4" t="s">
        <v>344</v>
      </c>
      <c r="J2566" s="4">
        <v>8300279041</v>
      </c>
      <c r="K2566" s="4" t="s">
        <v>6110</v>
      </c>
      <c r="L2566" s="4" t="s">
        <v>8796</v>
      </c>
      <c r="M2566" s="4" t="s">
        <v>1095</v>
      </c>
      <c r="N2566" s="4" t="str">
        <f>VLOOKUP(F2566,Homologación!$A:$B,2,0)</f>
        <v>Ingeniería Ambiental</v>
      </c>
      <c r="O2566" s="4" t="str">
        <f>IFERROR(IF(VLOOKUP(G2566,Homologación!$A:$B,2,0)=Tabla1[[#This Row],[Carrera Equivalente Uniandes 1]],"",VLOOKUP(G2566,Homologación!$A:$B,2,0)),"")</f>
        <v/>
      </c>
      <c r="P2566" s="4" t="str">
        <f>IFERROR(IF(OR(VLOOKUP(H2566,Homologación!$A:$B,2,0)=Tabla1[[#This Row],[Carrera Equivalente Uniandes 1]],VLOOKUP(H2566,Homologación!$A:$B,2,0)=Tabla1[[#This Row],[Carrera Equivalente Uniandes 2]]),"",VLOOKUP(H2566,Homologación!$A:$B,2,0)),"")</f>
        <v>Ingeniería Industrial</v>
      </c>
    </row>
    <row r="2567" spans="1:16" x14ac:dyDescent="0.25">
      <c r="A2567" s="4" t="s">
        <v>3667</v>
      </c>
      <c r="B2567" s="4" t="s">
        <v>58</v>
      </c>
      <c r="C2567" s="4" t="s">
        <v>4353</v>
      </c>
      <c r="D2567" s="4" t="s">
        <v>4379</v>
      </c>
      <c r="E2567" s="4" t="s">
        <v>3</v>
      </c>
      <c r="F2567" s="4" t="s">
        <v>21</v>
      </c>
      <c r="I2567" s="4" t="s">
        <v>4488</v>
      </c>
      <c r="J2567" s="4">
        <v>8919004434</v>
      </c>
      <c r="K2567" s="4" t="s">
        <v>5044</v>
      </c>
      <c r="L2567" s="4" t="s">
        <v>8797</v>
      </c>
      <c r="M2567" s="4" t="s">
        <v>1095</v>
      </c>
      <c r="N2567" s="4" t="str">
        <f>VLOOKUP(F2567,Homologación!$A:$B,2,0)</f>
        <v>Derecho</v>
      </c>
      <c r="O2567" s="4" t="str">
        <f>IFERROR(IF(VLOOKUP(G2567,Homologación!$A:$B,2,0)=Tabla1[[#This Row],[Carrera Equivalente Uniandes 1]],"",VLOOKUP(G2567,Homologación!$A:$B,2,0)),"")</f>
        <v/>
      </c>
      <c r="P2567" s="4" t="str">
        <f>IFERROR(IF(OR(VLOOKUP(H2567,Homologación!$A:$B,2,0)=Tabla1[[#This Row],[Carrera Equivalente Uniandes 1]],VLOOKUP(H2567,Homologación!$A:$B,2,0)=Tabla1[[#This Row],[Carrera Equivalente Uniandes 2]]),"",VLOOKUP(H2567,Homologación!$A:$B,2,0)),"")</f>
        <v/>
      </c>
    </row>
    <row r="2568" spans="1:16" x14ac:dyDescent="0.25">
      <c r="A2568" s="4" t="s">
        <v>3668</v>
      </c>
      <c r="B2568" s="4" t="s">
        <v>58</v>
      </c>
      <c r="C2568" s="4" t="s">
        <v>4354</v>
      </c>
      <c r="D2568" s="4" t="s">
        <v>4379</v>
      </c>
      <c r="E2568" s="4" t="s">
        <v>3</v>
      </c>
      <c r="F2568" s="4" t="s">
        <v>21</v>
      </c>
      <c r="I2568" s="4" t="s">
        <v>4489</v>
      </c>
      <c r="J2568" s="4">
        <v>8919003531</v>
      </c>
      <c r="K2568" s="4" t="s">
        <v>5044</v>
      </c>
      <c r="L2568" s="4" t="s">
        <v>8798</v>
      </c>
      <c r="M2568" s="4" t="s">
        <v>1095</v>
      </c>
      <c r="N2568" s="4" t="str">
        <f>VLOOKUP(F2568,Homologación!$A:$B,2,0)</f>
        <v>Derecho</v>
      </c>
      <c r="O2568" s="4" t="str">
        <f>IFERROR(IF(VLOOKUP(G2568,Homologación!$A:$B,2,0)=Tabla1[[#This Row],[Carrera Equivalente Uniandes 1]],"",VLOOKUP(G2568,Homologación!$A:$B,2,0)),"")</f>
        <v/>
      </c>
      <c r="P2568" s="4" t="str">
        <f>IFERROR(IF(OR(VLOOKUP(H2568,Homologación!$A:$B,2,0)=Tabla1[[#This Row],[Carrera Equivalente Uniandes 1]],VLOOKUP(H2568,Homologación!$A:$B,2,0)=Tabla1[[#This Row],[Carrera Equivalente Uniandes 2]]),"",VLOOKUP(H2568,Homologación!$A:$B,2,0)),"")</f>
        <v/>
      </c>
    </row>
    <row r="2569" spans="1:16" x14ac:dyDescent="0.25">
      <c r="A2569" s="4" t="s">
        <v>3669</v>
      </c>
      <c r="B2569" s="4" t="s">
        <v>55</v>
      </c>
      <c r="C2569" s="4" t="s">
        <v>54</v>
      </c>
      <c r="D2569" s="4" t="s">
        <v>4375</v>
      </c>
      <c r="E2569" s="4" t="s">
        <v>3</v>
      </c>
      <c r="F2569" s="4" t="s">
        <v>15</v>
      </c>
      <c r="G2569" s="4" t="s">
        <v>14</v>
      </c>
      <c r="I2569" s="4" t="s">
        <v>738</v>
      </c>
      <c r="J2569" s="4">
        <v>8999991624</v>
      </c>
      <c r="K2569" s="4" t="s">
        <v>6111</v>
      </c>
      <c r="L2569" s="4" t="s">
        <v>8799</v>
      </c>
      <c r="M2569" s="4" t="s">
        <v>1095</v>
      </c>
      <c r="N2569" s="4" t="str">
        <f>VLOOKUP(F2569,Homologación!$A:$B,2,0)</f>
        <v>Administración</v>
      </c>
      <c r="O2569" s="4" t="str">
        <f>IFERROR(IF(VLOOKUP(G2569,Homologación!$A:$B,2,0)=Tabla1[[#This Row],[Carrera Equivalente Uniandes 1]],"",VLOOKUP(G2569,Homologación!$A:$B,2,0)),"")</f>
        <v>Ingeniería Industrial</v>
      </c>
      <c r="P2569" s="4" t="str">
        <f>IFERROR(IF(OR(VLOOKUP(H2569,Homologación!$A:$B,2,0)=Tabla1[[#This Row],[Carrera Equivalente Uniandes 1]],VLOOKUP(H2569,Homologación!$A:$B,2,0)=Tabla1[[#This Row],[Carrera Equivalente Uniandes 2]]),"",VLOOKUP(H2569,Homologación!$A:$B,2,0)),"")</f>
        <v/>
      </c>
    </row>
    <row r="2570" spans="1:16" x14ac:dyDescent="0.25">
      <c r="A2570" s="4" t="s">
        <v>3670</v>
      </c>
      <c r="B2570" s="4" t="s">
        <v>55</v>
      </c>
      <c r="C2570" s="4" t="s">
        <v>54</v>
      </c>
      <c r="D2570" s="4" t="s">
        <v>4375</v>
      </c>
      <c r="E2570" s="4" t="s">
        <v>9</v>
      </c>
      <c r="F2570" s="4" t="s">
        <v>432</v>
      </c>
      <c r="G2570" s="4" t="s">
        <v>15</v>
      </c>
      <c r="I2570" s="4" t="s">
        <v>738</v>
      </c>
      <c r="J2570" s="4">
        <v>8999991624</v>
      </c>
      <c r="K2570" s="4" t="s">
        <v>6112</v>
      </c>
      <c r="L2570" s="4" t="s">
        <v>8800</v>
      </c>
      <c r="M2570" s="4" t="s">
        <v>1095</v>
      </c>
      <c r="N2570" s="4" t="str">
        <f>VLOOKUP(F2570,Homologación!$A:$B,2,0)</f>
        <v>Ingeniería Industrial</v>
      </c>
      <c r="O2570" s="4" t="str">
        <f>IFERROR(IF(VLOOKUP(G2570,Homologación!$A:$B,2,0)=Tabla1[[#This Row],[Carrera Equivalente Uniandes 1]],"",VLOOKUP(G2570,Homologación!$A:$B,2,0)),"")</f>
        <v>Administración</v>
      </c>
      <c r="P2570" s="4" t="str">
        <f>IFERROR(IF(OR(VLOOKUP(H2570,Homologación!$A:$B,2,0)=Tabla1[[#This Row],[Carrera Equivalente Uniandes 1]],VLOOKUP(H2570,Homologación!$A:$B,2,0)=Tabla1[[#This Row],[Carrera Equivalente Uniandes 2]]),"",VLOOKUP(H2570,Homologación!$A:$B,2,0)),"")</f>
        <v/>
      </c>
    </row>
    <row r="2571" spans="1:16" x14ac:dyDescent="0.25">
      <c r="A2571" s="4" t="s">
        <v>3671</v>
      </c>
      <c r="B2571" s="4" t="s">
        <v>154</v>
      </c>
      <c r="C2571" s="4" t="s">
        <v>4355</v>
      </c>
      <c r="D2571" s="4" t="s">
        <v>4371</v>
      </c>
      <c r="E2571" s="4" t="s">
        <v>3</v>
      </c>
      <c r="F2571" s="4" t="s">
        <v>7</v>
      </c>
      <c r="I2571" s="4" t="s">
        <v>4490</v>
      </c>
      <c r="J2571" s="4">
        <v>8000991994</v>
      </c>
      <c r="K2571" s="4" t="s">
        <v>6113</v>
      </c>
      <c r="L2571" s="4" t="s">
        <v>8801</v>
      </c>
      <c r="M2571" s="4" t="s">
        <v>1095</v>
      </c>
      <c r="N2571" s="4" t="str">
        <f>VLOOKUP(F2571,Homologación!$A:$B,2,0)</f>
        <v>Arquitectura</v>
      </c>
      <c r="O2571" s="4" t="str">
        <f>IFERROR(IF(VLOOKUP(G2571,Homologación!$A:$B,2,0)=Tabla1[[#This Row],[Carrera Equivalente Uniandes 1]],"",VLOOKUP(G2571,Homologación!$A:$B,2,0)),"")</f>
        <v/>
      </c>
      <c r="P2571" s="4" t="str">
        <f>IFERROR(IF(OR(VLOOKUP(H2571,Homologación!$A:$B,2,0)=Tabla1[[#This Row],[Carrera Equivalente Uniandes 1]],VLOOKUP(H2571,Homologación!$A:$B,2,0)=Tabla1[[#This Row],[Carrera Equivalente Uniandes 2]]),"",VLOOKUP(H2571,Homologación!$A:$B,2,0)),"")</f>
        <v/>
      </c>
    </row>
    <row r="2572" spans="1:16" x14ac:dyDescent="0.25">
      <c r="A2572" s="4" t="s">
        <v>3672</v>
      </c>
      <c r="B2572" s="4" t="s">
        <v>91</v>
      </c>
      <c r="C2572" s="4" t="s">
        <v>202</v>
      </c>
      <c r="D2572" s="4" t="s">
        <v>4365</v>
      </c>
      <c r="E2572" s="4" t="s">
        <v>3</v>
      </c>
      <c r="F2572" s="4" t="s">
        <v>500</v>
      </c>
      <c r="G2572" s="4" t="s">
        <v>553</v>
      </c>
      <c r="H2572" s="4" t="s">
        <v>448</v>
      </c>
      <c r="I2572" s="4" t="s">
        <v>297</v>
      </c>
      <c r="J2572" s="4">
        <v>8999990697</v>
      </c>
      <c r="K2572" s="4" t="s">
        <v>6114</v>
      </c>
      <c r="L2572" s="4" t="s">
        <v>8802</v>
      </c>
      <c r="M2572" s="4" t="s">
        <v>1095</v>
      </c>
      <c r="N2572" s="4" t="str">
        <f>VLOOKUP(F2572,Homologación!$A:$B,2,0)</f>
        <v>Biología</v>
      </c>
      <c r="O2572" s="4" t="str">
        <f>IFERROR(IF(VLOOKUP(G2572,Homologación!$A:$B,2,0)=Tabla1[[#This Row],[Carrera Equivalente Uniandes 1]],"",VLOOKUP(G2572,Homologación!$A:$B,2,0)),"")</f>
        <v/>
      </c>
      <c r="P2572" s="4" t="str">
        <f>IFERROR(IF(OR(VLOOKUP(H2572,Homologación!$A:$B,2,0)=Tabla1[[#This Row],[Carrera Equivalente Uniandes 1]],VLOOKUP(H2572,Homologación!$A:$B,2,0)=Tabla1[[#This Row],[Carrera Equivalente Uniandes 2]]),"",VLOOKUP(H2572,Homologación!$A:$B,2,0)),"")</f>
        <v>Ingeniería Química</v>
      </c>
    </row>
    <row r="2573" spans="1:16" x14ac:dyDescent="0.25">
      <c r="A2573" s="4" t="s">
        <v>3673</v>
      </c>
      <c r="B2573" s="4" t="s">
        <v>91</v>
      </c>
      <c r="C2573" s="4" t="s">
        <v>202</v>
      </c>
      <c r="D2573" s="4" t="s">
        <v>4365</v>
      </c>
      <c r="E2573" s="4" t="s">
        <v>3</v>
      </c>
      <c r="F2573" s="4" t="s">
        <v>448</v>
      </c>
      <c r="G2573" s="4" t="s">
        <v>500</v>
      </c>
      <c r="H2573" s="4" t="s">
        <v>553</v>
      </c>
      <c r="I2573" s="4" t="s">
        <v>297</v>
      </c>
      <c r="J2573" s="4">
        <v>8999990697</v>
      </c>
      <c r="K2573" s="4" t="s">
        <v>6115</v>
      </c>
      <c r="L2573" s="4" t="s">
        <v>8802</v>
      </c>
      <c r="M2573" s="4" t="s">
        <v>1095</v>
      </c>
      <c r="N2573" s="4" t="str">
        <f>VLOOKUP(F2573,Homologación!$A:$B,2,0)</f>
        <v>Ingeniería Química</v>
      </c>
      <c r="O2573" s="4" t="str">
        <f>IFERROR(IF(VLOOKUP(G2573,Homologación!$A:$B,2,0)=Tabla1[[#This Row],[Carrera Equivalente Uniandes 1]],"",VLOOKUP(G2573,Homologación!$A:$B,2,0)),"")</f>
        <v>Biología</v>
      </c>
      <c r="P2573" s="4" t="str">
        <f>IFERROR(IF(OR(VLOOKUP(H2573,Homologación!$A:$B,2,0)=Tabla1[[#This Row],[Carrera Equivalente Uniandes 1]],VLOOKUP(H2573,Homologación!$A:$B,2,0)=Tabla1[[#This Row],[Carrera Equivalente Uniandes 2]]),"",VLOOKUP(H2573,Homologación!$A:$B,2,0)),"")</f>
        <v/>
      </c>
    </row>
    <row r="2574" spans="1:16" x14ac:dyDescent="0.25">
      <c r="A2574" s="4" t="s">
        <v>3674</v>
      </c>
      <c r="B2574" s="4" t="s">
        <v>154</v>
      </c>
      <c r="C2574" s="4" t="s">
        <v>4356</v>
      </c>
      <c r="D2574" s="4" t="s">
        <v>4371</v>
      </c>
      <c r="E2574" s="4" t="s">
        <v>3</v>
      </c>
      <c r="F2574" s="4" t="s">
        <v>21</v>
      </c>
      <c r="I2574" s="4" t="s">
        <v>4491</v>
      </c>
      <c r="J2574" s="4">
        <v>9009296881</v>
      </c>
      <c r="K2574" s="4" t="s">
        <v>5193</v>
      </c>
      <c r="L2574" s="4" t="s">
        <v>8803</v>
      </c>
      <c r="M2574" s="4" t="s">
        <v>1095</v>
      </c>
      <c r="N2574" s="4" t="str">
        <f>VLOOKUP(F2574,Homologación!$A:$B,2,0)</f>
        <v>Derecho</v>
      </c>
      <c r="O2574" s="4" t="str">
        <f>IFERROR(IF(VLOOKUP(G2574,Homologación!$A:$B,2,0)=Tabla1[[#This Row],[Carrera Equivalente Uniandes 1]],"",VLOOKUP(G2574,Homologación!$A:$B,2,0)),"")</f>
        <v/>
      </c>
      <c r="P2574" s="4" t="str">
        <f>IFERROR(IF(OR(VLOOKUP(H2574,Homologación!$A:$B,2,0)=Tabla1[[#This Row],[Carrera Equivalente Uniandes 1]],VLOOKUP(H2574,Homologación!$A:$B,2,0)=Tabla1[[#This Row],[Carrera Equivalente Uniandes 2]]),"",VLOOKUP(H2574,Homologación!$A:$B,2,0)),"")</f>
        <v/>
      </c>
    </row>
    <row r="2575" spans="1:16" x14ac:dyDescent="0.25">
      <c r="A2575" s="4" t="s">
        <v>3675</v>
      </c>
      <c r="B2575" s="4" t="s">
        <v>26</v>
      </c>
      <c r="C2575" s="4" t="s">
        <v>26</v>
      </c>
      <c r="D2575" s="4" t="s">
        <v>425</v>
      </c>
      <c r="E2575" s="4" t="s">
        <v>3</v>
      </c>
      <c r="F2575" s="4" t="s">
        <v>21</v>
      </c>
      <c r="G2575" s="4" t="s">
        <v>20</v>
      </c>
      <c r="I2575" s="4" t="s">
        <v>4492</v>
      </c>
      <c r="J2575" s="4">
        <v>8999990531</v>
      </c>
      <c r="K2575" s="4" t="s">
        <v>853</v>
      </c>
      <c r="L2575" s="4" t="s">
        <v>8804</v>
      </c>
      <c r="M2575" s="4" t="s">
        <v>9393</v>
      </c>
      <c r="N2575" s="4" t="str">
        <f>VLOOKUP(F2575,Homologación!$A:$B,2,0)</f>
        <v>Derecho</v>
      </c>
      <c r="O2575" s="4" t="str">
        <f>IFERROR(IF(VLOOKUP(G2575,Homologación!$A:$B,2,0)=Tabla1[[#This Row],[Carrera Equivalente Uniandes 1]],"",VLOOKUP(G2575,Homologación!$A:$B,2,0)),"")</f>
        <v/>
      </c>
      <c r="P2575" s="4" t="str">
        <f>IFERROR(IF(OR(VLOOKUP(H2575,Homologación!$A:$B,2,0)=Tabla1[[#This Row],[Carrera Equivalente Uniandes 1]],VLOOKUP(H2575,Homologación!$A:$B,2,0)=Tabla1[[#This Row],[Carrera Equivalente Uniandes 2]]),"",VLOOKUP(H2575,Homologación!$A:$B,2,0)),"")</f>
        <v/>
      </c>
    </row>
    <row r="2576" spans="1:16" x14ac:dyDescent="0.25">
      <c r="A2576" s="4" t="s">
        <v>3676</v>
      </c>
      <c r="B2576" s="4" t="s">
        <v>26</v>
      </c>
      <c r="C2576" s="4" t="s">
        <v>26</v>
      </c>
      <c r="D2576" s="4" t="s">
        <v>425</v>
      </c>
      <c r="E2576" s="4" t="s">
        <v>3</v>
      </c>
      <c r="F2576" s="4" t="s">
        <v>21</v>
      </c>
      <c r="G2576" s="4" t="s">
        <v>20</v>
      </c>
      <c r="I2576" s="4" t="s">
        <v>4492</v>
      </c>
      <c r="J2576" s="4">
        <v>8999990531</v>
      </c>
      <c r="K2576" s="4" t="s">
        <v>853</v>
      </c>
      <c r="L2576" s="4" t="s">
        <v>8805</v>
      </c>
      <c r="M2576" s="4" t="s">
        <v>9393</v>
      </c>
      <c r="N2576" s="4" t="str">
        <f>VLOOKUP(F2576,Homologación!$A:$B,2,0)</f>
        <v>Derecho</v>
      </c>
      <c r="O2576" s="4" t="str">
        <f>IFERROR(IF(VLOOKUP(G2576,Homologación!$A:$B,2,0)=Tabla1[[#This Row],[Carrera Equivalente Uniandes 1]],"",VLOOKUP(G2576,Homologación!$A:$B,2,0)),"")</f>
        <v/>
      </c>
      <c r="P2576" s="4" t="str">
        <f>IFERROR(IF(OR(VLOOKUP(H2576,Homologación!$A:$B,2,0)=Tabla1[[#This Row],[Carrera Equivalente Uniandes 1]],VLOOKUP(H2576,Homologación!$A:$B,2,0)=Tabla1[[#This Row],[Carrera Equivalente Uniandes 2]]),"",VLOOKUP(H2576,Homologación!$A:$B,2,0)),"")</f>
        <v/>
      </c>
    </row>
    <row r="2577" spans="1:16" x14ac:dyDescent="0.25">
      <c r="A2577" s="4" t="s">
        <v>3677</v>
      </c>
      <c r="B2577" s="4" t="s">
        <v>26</v>
      </c>
      <c r="C2577" s="4" t="s">
        <v>26</v>
      </c>
      <c r="D2577" s="4" t="s">
        <v>425</v>
      </c>
      <c r="E2577" s="4" t="s">
        <v>3</v>
      </c>
      <c r="F2577" s="4" t="s">
        <v>12</v>
      </c>
      <c r="G2577" s="4" t="s">
        <v>27</v>
      </c>
      <c r="I2577" s="4" t="s">
        <v>4492</v>
      </c>
      <c r="J2577" s="4">
        <v>8999990531</v>
      </c>
      <c r="K2577" s="4" t="s">
        <v>6116</v>
      </c>
      <c r="L2577" s="4" t="s">
        <v>8806</v>
      </c>
      <c r="M2577" s="4" t="s">
        <v>9393</v>
      </c>
      <c r="N2577" s="4" t="str">
        <f>VLOOKUP(F2577,Homologación!$A:$B,2,0)</f>
        <v>Ciencia Política</v>
      </c>
      <c r="O2577" s="4" t="str">
        <f>IFERROR(IF(VLOOKUP(G2577,Homologación!$A:$B,2,0)=Tabla1[[#This Row],[Carrera Equivalente Uniandes 1]],"",VLOOKUP(G2577,Homologación!$A:$B,2,0)),"")</f>
        <v>Literatura</v>
      </c>
      <c r="P2577" s="4" t="str">
        <f>IFERROR(IF(OR(VLOOKUP(H2577,Homologación!$A:$B,2,0)=Tabla1[[#This Row],[Carrera Equivalente Uniandes 1]],VLOOKUP(H2577,Homologación!$A:$B,2,0)=Tabla1[[#This Row],[Carrera Equivalente Uniandes 2]]),"",VLOOKUP(H2577,Homologación!$A:$B,2,0)),"")</f>
        <v/>
      </c>
    </row>
    <row r="2578" spans="1:16" x14ac:dyDescent="0.25">
      <c r="A2578" s="4" t="s">
        <v>3678</v>
      </c>
      <c r="B2578" s="4" t="s">
        <v>26</v>
      </c>
      <c r="C2578" s="4" t="s">
        <v>26</v>
      </c>
      <c r="D2578" s="4" t="s">
        <v>425</v>
      </c>
      <c r="E2578" s="4" t="s">
        <v>9572</v>
      </c>
      <c r="F2578" s="4" t="s">
        <v>44</v>
      </c>
      <c r="G2578" s="4" t="s">
        <v>18</v>
      </c>
      <c r="H2578" s="4" t="s">
        <v>5</v>
      </c>
      <c r="I2578" s="4" t="s">
        <v>4492</v>
      </c>
      <c r="J2578" s="4">
        <v>8999990531</v>
      </c>
      <c r="K2578" s="4" t="s">
        <v>6117</v>
      </c>
      <c r="L2578" s="4" t="s">
        <v>8807</v>
      </c>
      <c r="M2578" s="4" t="s">
        <v>9393</v>
      </c>
      <c r="N2578" s="4" t="str">
        <f>VLOOKUP(F2578,Homologación!$A:$B,2,0)</f>
        <v>Administración</v>
      </c>
      <c r="O2578" s="4" t="str">
        <f>IFERROR(IF(VLOOKUP(G2578,Homologación!$A:$B,2,0)=Tabla1[[#This Row],[Carrera Equivalente Uniandes 1]],"",VLOOKUP(G2578,Homologación!$A:$B,2,0)),"")</f>
        <v>Historia</v>
      </c>
      <c r="P2578" s="4" t="str">
        <f>IFERROR(IF(OR(VLOOKUP(H2578,Homologación!$A:$B,2,0)=Tabla1[[#This Row],[Carrera Equivalente Uniandes 1]],VLOOKUP(H2578,Homologación!$A:$B,2,0)=Tabla1[[#This Row],[Carrera Equivalente Uniandes 2]]),"",VLOOKUP(H2578,Homologación!$A:$B,2,0)),"")</f>
        <v/>
      </c>
    </row>
    <row r="2579" spans="1:16" x14ac:dyDescent="0.25">
      <c r="A2579" s="4" t="s">
        <v>3679</v>
      </c>
      <c r="B2579" s="4" t="s">
        <v>26</v>
      </c>
      <c r="C2579" s="4" t="s">
        <v>26</v>
      </c>
      <c r="D2579" s="4" t="s">
        <v>425</v>
      </c>
      <c r="E2579" s="4" t="s">
        <v>9572</v>
      </c>
      <c r="F2579" s="4" t="s">
        <v>39</v>
      </c>
      <c r="G2579" s="4" t="s">
        <v>447</v>
      </c>
      <c r="H2579" s="4" t="s">
        <v>15</v>
      </c>
      <c r="I2579" s="4" t="s">
        <v>4492</v>
      </c>
      <c r="J2579" s="4">
        <v>8999990531</v>
      </c>
      <c r="K2579" s="4" t="s">
        <v>6118</v>
      </c>
      <c r="L2579" s="4" t="s">
        <v>8808</v>
      </c>
      <c r="M2579" s="4" t="s">
        <v>9393</v>
      </c>
      <c r="N2579" s="4" t="str">
        <f>VLOOKUP(F2579,Homologación!$A:$B,2,0)</f>
        <v>Contaduría Internacional</v>
      </c>
      <c r="O2579" s="4" t="str">
        <f>IFERROR(IF(VLOOKUP(G2579,Homologación!$A:$B,2,0)=Tabla1[[#This Row],[Carrera Equivalente Uniandes 1]],"",VLOOKUP(G2579,Homologación!$A:$B,2,0)),"")</f>
        <v>Gobierno y Asuntos Públicos</v>
      </c>
      <c r="P2579" s="4" t="str">
        <f>IFERROR(IF(OR(VLOOKUP(H2579,Homologación!$A:$B,2,0)=Tabla1[[#This Row],[Carrera Equivalente Uniandes 1]],VLOOKUP(H2579,Homologación!$A:$B,2,0)=Tabla1[[#This Row],[Carrera Equivalente Uniandes 2]]),"",VLOOKUP(H2579,Homologación!$A:$B,2,0)),"")</f>
        <v>Administración</v>
      </c>
    </row>
    <row r="2580" spans="1:16" x14ac:dyDescent="0.25">
      <c r="A2580" s="4" t="s">
        <v>3680</v>
      </c>
      <c r="B2580" s="4" t="s">
        <v>58</v>
      </c>
      <c r="C2580" s="4" t="s">
        <v>183</v>
      </c>
      <c r="D2580" s="4" t="s">
        <v>4379</v>
      </c>
      <c r="E2580" s="4" t="s">
        <v>3</v>
      </c>
      <c r="F2580" s="4" t="s">
        <v>7</v>
      </c>
      <c r="I2580" s="4" t="s">
        <v>4493</v>
      </c>
      <c r="J2580" s="4">
        <v>8903990113</v>
      </c>
      <c r="K2580" s="4" t="s">
        <v>4734</v>
      </c>
      <c r="L2580" s="4" t="s">
        <v>8809</v>
      </c>
      <c r="M2580" s="4" t="s">
        <v>1095</v>
      </c>
      <c r="N2580" s="4" t="str">
        <f>VLOOKUP(F2580,Homologación!$A:$B,2,0)</f>
        <v>Arquitectura</v>
      </c>
      <c r="O2580" s="4" t="str">
        <f>IFERROR(IF(VLOOKUP(G2580,Homologación!$A:$B,2,0)=Tabla1[[#This Row],[Carrera Equivalente Uniandes 1]],"",VLOOKUP(G2580,Homologación!$A:$B,2,0)),"")</f>
        <v/>
      </c>
      <c r="P2580" s="4" t="str">
        <f>IFERROR(IF(OR(VLOOKUP(H2580,Homologación!$A:$B,2,0)=Tabla1[[#This Row],[Carrera Equivalente Uniandes 1]],VLOOKUP(H2580,Homologación!$A:$B,2,0)=Tabla1[[#This Row],[Carrera Equivalente Uniandes 2]]),"",VLOOKUP(H2580,Homologación!$A:$B,2,0)),"")</f>
        <v/>
      </c>
    </row>
    <row r="2581" spans="1:16" x14ac:dyDescent="0.25">
      <c r="A2581" s="4" t="s">
        <v>3681</v>
      </c>
      <c r="B2581" s="4" t="s">
        <v>58</v>
      </c>
      <c r="C2581" s="4" t="s">
        <v>183</v>
      </c>
      <c r="D2581" s="4" t="s">
        <v>4379</v>
      </c>
      <c r="E2581" s="4" t="s">
        <v>3</v>
      </c>
      <c r="F2581" s="4" t="s">
        <v>442</v>
      </c>
      <c r="I2581" s="4" t="s">
        <v>4493</v>
      </c>
      <c r="J2581" s="4">
        <v>8903990113</v>
      </c>
      <c r="K2581" s="4" t="s">
        <v>6119</v>
      </c>
      <c r="L2581" s="4" t="s">
        <v>8810</v>
      </c>
      <c r="M2581" s="4" t="s">
        <v>1095</v>
      </c>
      <c r="N2581" s="4" t="str">
        <f>VLOOKUP(F2581,Homologación!$A:$B,2,0)</f>
        <v>Ciencia Política</v>
      </c>
      <c r="O2581" s="4" t="str">
        <f>IFERROR(IF(VLOOKUP(G2581,Homologación!$A:$B,2,0)=Tabla1[[#This Row],[Carrera Equivalente Uniandes 1]],"",VLOOKUP(G2581,Homologación!$A:$B,2,0)),"")</f>
        <v/>
      </c>
      <c r="P2581" s="4" t="str">
        <f>IFERROR(IF(OR(VLOOKUP(H2581,Homologación!$A:$B,2,0)=Tabla1[[#This Row],[Carrera Equivalente Uniandes 1]],VLOOKUP(H2581,Homologación!$A:$B,2,0)=Tabla1[[#This Row],[Carrera Equivalente Uniandes 2]]),"",VLOOKUP(H2581,Homologación!$A:$B,2,0)),"")</f>
        <v/>
      </c>
    </row>
    <row r="2582" spans="1:16" x14ac:dyDescent="0.25">
      <c r="A2582" s="4" t="s">
        <v>3682</v>
      </c>
      <c r="B2582" s="4" t="s">
        <v>58</v>
      </c>
      <c r="C2582" s="4" t="s">
        <v>183</v>
      </c>
      <c r="D2582" s="4" t="s">
        <v>4379</v>
      </c>
      <c r="E2582" s="4" t="s">
        <v>3</v>
      </c>
      <c r="F2582" s="4" t="s">
        <v>480</v>
      </c>
      <c r="I2582" s="4" t="s">
        <v>4493</v>
      </c>
      <c r="J2582" s="4">
        <v>8903990113</v>
      </c>
      <c r="K2582" s="4" t="s">
        <v>6120</v>
      </c>
      <c r="L2582" s="4" t="s">
        <v>8811</v>
      </c>
      <c r="M2582" s="4" t="s">
        <v>1095</v>
      </c>
      <c r="N2582" s="4" t="str">
        <f>VLOOKUP(F2582,Homologación!$A:$B,2,0)</f>
        <v>Geociencias</v>
      </c>
      <c r="O2582" s="4" t="str">
        <f>IFERROR(IF(VLOOKUP(G2582,Homologación!$A:$B,2,0)=Tabla1[[#This Row],[Carrera Equivalente Uniandes 1]],"",VLOOKUP(G2582,Homologación!$A:$B,2,0)),"")</f>
        <v/>
      </c>
      <c r="P2582" s="4" t="str">
        <f>IFERROR(IF(OR(VLOOKUP(H2582,Homologación!$A:$B,2,0)=Tabla1[[#This Row],[Carrera Equivalente Uniandes 1]],VLOOKUP(H2582,Homologación!$A:$B,2,0)=Tabla1[[#This Row],[Carrera Equivalente Uniandes 2]]),"",VLOOKUP(H2582,Homologación!$A:$B,2,0)),"")</f>
        <v/>
      </c>
    </row>
    <row r="2583" spans="1:16" x14ac:dyDescent="0.25">
      <c r="A2583" s="4" t="s">
        <v>3683</v>
      </c>
      <c r="B2583" s="4" t="s">
        <v>58</v>
      </c>
      <c r="C2583" s="4" t="s">
        <v>183</v>
      </c>
      <c r="D2583" s="4" t="s">
        <v>4379</v>
      </c>
      <c r="E2583" s="4" t="s">
        <v>3</v>
      </c>
      <c r="F2583" s="4" t="s">
        <v>36</v>
      </c>
      <c r="G2583" s="4" t="s">
        <v>17</v>
      </c>
      <c r="I2583" s="4" t="s">
        <v>4493</v>
      </c>
      <c r="J2583" s="4">
        <v>8903990113</v>
      </c>
      <c r="K2583" s="4" t="s">
        <v>892</v>
      </c>
      <c r="L2583" s="4" t="s">
        <v>8812</v>
      </c>
      <c r="M2583" s="4" t="s">
        <v>1095</v>
      </c>
      <c r="N2583" s="4" t="str">
        <f>VLOOKUP(F2583,Homologación!$A:$B,2,0)</f>
        <v>Historia</v>
      </c>
      <c r="O2583" s="4" t="str">
        <f>IFERROR(IF(VLOOKUP(G2583,Homologación!$A:$B,2,0)=Tabla1[[#This Row],[Carrera Equivalente Uniandes 1]],"",VLOOKUP(G2583,Homologación!$A:$B,2,0)),"")</f>
        <v/>
      </c>
      <c r="P2583" s="4" t="str">
        <f>IFERROR(IF(OR(VLOOKUP(H2583,Homologación!$A:$B,2,0)=Tabla1[[#This Row],[Carrera Equivalente Uniandes 1]],VLOOKUP(H2583,Homologación!$A:$B,2,0)=Tabla1[[#This Row],[Carrera Equivalente Uniandes 2]]),"",VLOOKUP(H2583,Homologación!$A:$B,2,0)),"")</f>
        <v/>
      </c>
    </row>
    <row r="2584" spans="1:16" x14ac:dyDescent="0.25">
      <c r="A2584" s="4" t="s">
        <v>3684</v>
      </c>
      <c r="B2584" s="4" t="s">
        <v>58</v>
      </c>
      <c r="C2584" s="4" t="s">
        <v>183</v>
      </c>
      <c r="D2584" s="4" t="s">
        <v>4379</v>
      </c>
      <c r="E2584" s="4" t="s">
        <v>3</v>
      </c>
      <c r="F2584" s="4" t="s">
        <v>21</v>
      </c>
      <c r="I2584" s="4" t="s">
        <v>4493</v>
      </c>
      <c r="J2584" s="4">
        <v>8903990113</v>
      </c>
      <c r="K2584" s="4" t="s">
        <v>5044</v>
      </c>
      <c r="L2584" s="4" t="s">
        <v>8813</v>
      </c>
      <c r="M2584" s="4" t="s">
        <v>1095</v>
      </c>
      <c r="N2584" s="4" t="str">
        <f>VLOOKUP(F2584,Homologación!$A:$B,2,0)</f>
        <v>Derecho</v>
      </c>
      <c r="O2584" s="4" t="str">
        <f>IFERROR(IF(VLOOKUP(G2584,Homologación!$A:$B,2,0)=Tabla1[[#This Row],[Carrera Equivalente Uniandes 1]],"",VLOOKUP(G2584,Homologación!$A:$B,2,0)),"")</f>
        <v/>
      </c>
      <c r="P2584" s="4" t="str">
        <f>IFERROR(IF(OR(VLOOKUP(H2584,Homologación!$A:$B,2,0)=Tabla1[[#This Row],[Carrera Equivalente Uniandes 1]],VLOOKUP(H2584,Homologación!$A:$B,2,0)=Tabla1[[#This Row],[Carrera Equivalente Uniandes 2]]),"",VLOOKUP(H2584,Homologación!$A:$B,2,0)),"")</f>
        <v/>
      </c>
    </row>
    <row r="2585" spans="1:16" x14ac:dyDescent="0.25">
      <c r="A2585" s="4" t="s">
        <v>3685</v>
      </c>
      <c r="B2585" s="4" t="s">
        <v>199</v>
      </c>
      <c r="C2585" s="4" t="s">
        <v>250</v>
      </c>
      <c r="D2585" s="4" t="s">
        <v>4373</v>
      </c>
      <c r="E2585" s="4" t="s">
        <v>9572</v>
      </c>
      <c r="F2585" s="4" t="s">
        <v>76</v>
      </c>
      <c r="G2585" s="4" t="s">
        <v>447</v>
      </c>
      <c r="H2585" s="4" t="s">
        <v>487</v>
      </c>
      <c r="I2585" s="4" t="s">
        <v>728</v>
      </c>
      <c r="J2585" s="4">
        <v>9004904736</v>
      </c>
      <c r="K2585" s="4" t="s">
        <v>6121</v>
      </c>
      <c r="L2585" s="4" t="s">
        <v>8814</v>
      </c>
      <c r="M2585" s="4" t="s">
        <v>1095</v>
      </c>
      <c r="N2585" s="4" t="str">
        <f>VLOOKUP(F2585,Homologación!$A:$B,2,0)</f>
        <v>Ingeniería Ambiental</v>
      </c>
      <c r="O2585" s="4" t="str">
        <f>IFERROR(IF(VLOOKUP(G2585,Homologación!$A:$B,2,0)=Tabla1[[#This Row],[Carrera Equivalente Uniandes 1]],"",VLOOKUP(G2585,Homologación!$A:$B,2,0)),"")</f>
        <v>Gobierno y Asuntos Públicos</v>
      </c>
      <c r="P2585" s="4" t="str">
        <f>IFERROR(IF(OR(VLOOKUP(H2585,Homologación!$A:$B,2,0)=Tabla1[[#This Row],[Carrera Equivalente Uniandes 1]],VLOOKUP(H2585,Homologación!$A:$B,2,0)=Tabla1[[#This Row],[Carrera Equivalente Uniandes 2]]),"",VLOOKUP(H2585,Homologación!$A:$B,2,0)),"")</f>
        <v>Economía</v>
      </c>
    </row>
    <row r="2586" spans="1:16" x14ac:dyDescent="0.25">
      <c r="A2586" s="4" t="s">
        <v>3686</v>
      </c>
      <c r="B2586" s="4" t="s">
        <v>199</v>
      </c>
      <c r="C2586" s="4" t="s">
        <v>250</v>
      </c>
      <c r="D2586" s="4" t="s">
        <v>4373</v>
      </c>
      <c r="E2586" s="4" t="s">
        <v>3</v>
      </c>
      <c r="F2586" s="4" t="s">
        <v>16</v>
      </c>
      <c r="G2586" s="4" t="s">
        <v>49</v>
      </c>
      <c r="I2586" s="4" t="s">
        <v>728</v>
      </c>
      <c r="J2586" s="4">
        <v>9004904736</v>
      </c>
      <c r="K2586" s="4" t="s">
        <v>6122</v>
      </c>
      <c r="L2586" s="4" t="s">
        <v>8815</v>
      </c>
      <c r="M2586" s="4" t="s">
        <v>1095</v>
      </c>
      <c r="N2586" s="4" t="str">
        <f>VLOOKUP(F2586,Homologación!$A:$B,2,0)</f>
        <v>Ingeniería Civil</v>
      </c>
      <c r="O2586" s="4" t="str">
        <f>IFERROR(IF(VLOOKUP(G2586,Homologación!$A:$B,2,0)=Tabla1[[#This Row],[Carrera Equivalente Uniandes 1]],"",VLOOKUP(G2586,Homologación!$A:$B,2,0)),"")</f>
        <v>Ingeniería Ambiental</v>
      </c>
      <c r="P2586" s="4" t="str">
        <f>IFERROR(IF(OR(VLOOKUP(H2586,Homologación!$A:$B,2,0)=Tabla1[[#This Row],[Carrera Equivalente Uniandes 1]],VLOOKUP(H2586,Homologación!$A:$B,2,0)=Tabla1[[#This Row],[Carrera Equivalente Uniandes 2]]),"",VLOOKUP(H2586,Homologación!$A:$B,2,0)),"")</f>
        <v/>
      </c>
    </row>
    <row r="2587" spans="1:16" x14ac:dyDescent="0.25">
      <c r="A2587" s="4" t="s">
        <v>3687</v>
      </c>
      <c r="B2587" s="4" t="s">
        <v>199</v>
      </c>
      <c r="C2587" s="4" t="s">
        <v>250</v>
      </c>
      <c r="D2587" s="4" t="s">
        <v>4373</v>
      </c>
      <c r="E2587" s="4" t="s">
        <v>3</v>
      </c>
      <c r="F2587" s="4" t="s">
        <v>447</v>
      </c>
      <c r="G2587" s="4" t="s">
        <v>487</v>
      </c>
      <c r="H2587" s="4" t="s">
        <v>38</v>
      </c>
      <c r="I2587" s="4" t="s">
        <v>728</v>
      </c>
      <c r="J2587" s="4">
        <v>9004904736</v>
      </c>
      <c r="K2587" s="4" t="s">
        <v>6121</v>
      </c>
      <c r="L2587" s="4" t="s">
        <v>8816</v>
      </c>
      <c r="M2587" s="4" t="s">
        <v>1095</v>
      </c>
      <c r="N2587" s="4" t="str">
        <f>VLOOKUP(F2587,Homologación!$A:$B,2,0)</f>
        <v>Gobierno y Asuntos Públicos</v>
      </c>
      <c r="O2587" s="4" t="str">
        <f>IFERROR(IF(VLOOKUP(G2587,Homologación!$A:$B,2,0)=Tabla1[[#This Row],[Carrera Equivalente Uniandes 1]],"",VLOOKUP(G2587,Homologación!$A:$B,2,0)),"")</f>
        <v>Economía</v>
      </c>
      <c r="P2587" s="4" t="str">
        <f>IFERROR(IF(OR(VLOOKUP(H2587,Homologación!$A:$B,2,0)=Tabla1[[#This Row],[Carrera Equivalente Uniandes 1]],VLOOKUP(H2587,Homologación!$A:$B,2,0)=Tabla1[[#This Row],[Carrera Equivalente Uniandes 2]]),"",VLOOKUP(H2587,Homologación!$A:$B,2,0)),"")</f>
        <v/>
      </c>
    </row>
    <row r="2588" spans="1:16" x14ac:dyDescent="0.25">
      <c r="A2588" s="4" t="s">
        <v>3688</v>
      </c>
      <c r="B2588" s="4" t="s">
        <v>199</v>
      </c>
      <c r="C2588" s="4" t="s">
        <v>250</v>
      </c>
      <c r="D2588" s="4" t="s">
        <v>4373</v>
      </c>
      <c r="E2588" s="4" t="s">
        <v>9572</v>
      </c>
      <c r="F2588" s="4" t="s">
        <v>512</v>
      </c>
      <c r="G2588" s="4" t="s">
        <v>9554</v>
      </c>
      <c r="I2588" s="4" t="s">
        <v>728</v>
      </c>
      <c r="J2588" s="4">
        <v>9004904736</v>
      </c>
      <c r="K2588" s="4" t="s">
        <v>6123</v>
      </c>
      <c r="L2588" s="4" t="s">
        <v>8817</v>
      </c>
      <c r="M2588" s="4" t="s">
        <v>1095</v>
      </c>
      <c r="N2588" s="4" t="str">
        <f>VLOOKUP(F2588,Homologación!$A:$B,2,0)</f>
        <v>Administración</v>
      </c>
      <c r="O2588" s="4" t="str">
        <f>IFERROR(IF(VLOOKUP(G2588,Homologación!$A:$B,2,0)=Tabla1[[#This Row],[Carrera Equivalente Uniandes 1]],"",VLOOKUP(G2588,Homologación!$A:$B,2,0)),"")</f>
        <v/>
      </c>
      <c r="P2588" s="4" t="str">
        <f>IFERROR(IF(OR(VLOOKUP(H2588,Homologación!$A:$B,2,0)=Tabla1[[#This Row],[Carrera Equivalente Uniandes 1]],VLOOKUP(H2588,Homologación!$A:$B,2,0)=Tabla1[[#This Row],[Carrera Equivalente Uniandes 2]]),"",VLOOKUP(H2588,Homologación!$A:$B,2,0)),"")</f>
        <v/>
      </c>
    </row>
    <row r="2589" spans="1:16" x14ac:dyDescent="0.25">
      <c r="A2589" s="4" t="s">
        <v>3689</v>
      </c>
      <c r="B2589" s="4" t="s">
        <v>199</v>
      </c>
      <c r="C2589" s="4" t="s">
        <v>250</v>
      </c>
      <c r="D2589" s="4" t="s">
        <v>4373</v>
      </c>
      <c r="E2589" s="4" t="s">
        <v>3</v>
      </c>
      <c r="F2589" s="4" t="s">
        <v>316</v>
      </c>
      <c r="G2589" s="4" t="s">
        <v>12</v>
      </c>
      <c r="H2589" s="4" t="s">
        <v>537</v>
      </c>
      <c r="I2589" s="4" t="s">
        <v>728</v>
      </c>
      <c r="J2589" s="4">
        <v>9004904736</v>
      </c>
      <c r="K2589" s="4" t="s">
        <v>6124</v>
      </c>
      <c r="L2589" s="4" t="s">
        <v>8818</v>
      </c>
      <c r="M2589" s="4" t="s">
        <v>1095</v>
      </c>
      <c r="N2589" s="4" t="str">
        <f>VLOOKUP(F2589,Homologación!$A:$B,2,0)</f>
        <v>Literatura</v>
      </c>
      <c r="O2589" s="4" t="str">
        <f>IFERROR(IF(VLOOKUP(G2589,Homologación!$A:$B,2,0)=Tabla1[[#This Row],[Carrera Equivalente Uniandes 1]],"",VLOOKUP(G2589,Homologación!$A:$B,2,0)),"")</f>
        <v>Ciencia Política</v>
      </c>
      <c r="P2589" s="4" t="str">
        <f>IFERROR(IF(OR(VLOOKUP(H2589,Homologación!$A:$B,2,0)=Tabla1[[#This Row],[Carrera Equivalente Uniandes 1]],VLOOKUP(H2589,Homologación!$A:$B,2,0)=Tabla1[[#This Row],[Carrera Equivalente Uniandes 2]]),"",VLOOKUP(H2589,Homologación!$A:$B,2,0)),"")</f>
        <v>Arte</v>
      </c>
    </row>
    <row r="2590" spans="1:16" x14ac:dyDescent="0.25">
      <c r="A2590" s="4" t="s">
        <v>3690</v>
      </c>
      <c r="B2590" s="4" t="s">
        <v>199</v>
      </c>
      <c r="C2590" s="4" t="s">
        <v>250</v>
      </c>
      <c r="D2590" s="4" t="s">
        <v>4373</v>
      </c>
      <c r="E2590" s="4" t="s">
        <v>3</v>
      </c>
      <c r="F2590" s="4" t="s">
        <v>316</v>
      </c>
      <c r="G2590" s="4" t="s">
        <v>12</v>
      </c>
      <c r="H2590" s="4" t="s">
        <v>27</v>
      </c>
      <c r="I2590" s="4" t="s">
        <v>728</v>
      </c>
      <c r="J2590" s="4">
        <v>9004904736</v>
      </c>
      <c r="K2590" s="4" t="s">
        <v>6125</v>
      </c>
      <c r="L2590" s="4" t="s">
        <v>8819</v>
      </c>
      <c r="M2590" s="4" t="s">
        <v>1095</v>
      </c>
      <c r="N2590" s="4" t="str">
        <f>VLOOKUP(F2590,Homologación!$A:$B,2,0)</f>
        <v>Literatura</v>
      </c>
      <c r="O2590" s="4" t="str">
        <f>IFERROR(IF(VLOOKUP(G2590,Homologación!$A:$B,2,0)=Tabla1[[#This Row],[Carrera Equivalente Uniandes 1]],"",VLOOKUP(G2590,Homologación!$A:$B,2,0)),"")</f>
        <v>Ciencia Política</v>
      </c>
      <c r="P2590" s="4" t="str">
        <f>IFERROR(IF(OR(VLOOKUP(H2590,Homologación!$A:$B,2,0)=Tabla1[[#This Row],[Carrera Equivalente Uniandes 1]],VLOOKUP(H2590,Homologación!$A:$B,2,0)=Tabla1[[#This Row],[Carrera Equivalente Uniandes 2]]),"",VLOOKUP(H2590,Homologación!$A:$B,2,0)),"")</f>
        <v/>
      </c>
    </row>
    <row r="2591" spans="1:16" x14ac:dyDescent="0.25">
      <c r="A2591" s="4" t="s">
        <v>3691</v>
      </c>
      <c r="B2591" s="4" t="s">
        <v>199</v>
      </c>
      <c r="C2591" s="4" t="s">
        <v>250</v>
      </c>
      <c r="D2591" s="4" t="s">
        <v>4373</v>
      </c>
      <c r="E2591" s="4" t="s">
        <v>3</v>
      </c>
      <c r="F2591" s="4" t="s">
        <v>16</v>
      </c>
      <c r="G2591" s="4" t="s">
        <v>49</v>
      </c>
      <c r="H2591" s="4" t="s">
        <v>93</v>
      </c>
      <c r="I2591" s="4" t="s">
        <v>728</v>
      </c>
      <c r="J2591" s="4">
        <v>9004904736</v>
      </c>
      <c r="K2591" s="4" t="s">
        <v>6126</v>
      </c>
      <c r="L2591" s="4" t="s">
        <v>8820</v>
      </c>
      <c r="M2591" s="4" t="s">
        <v>1095</v>
      </c>
      <c r="N2591" s="4" t="str">
        <f>VLOOKUP(F2591,Homologación!$A:$B,2,0)</f>
        <v>Ingeniería Civil</v>
      </c>
      <c r="O2591" s="4" t="str">
        <f>IFERROR(IF(VLOOKUP(G2591,Homologación!$A:$B,2,0)=Tabla1[[#This Row],[Carrera Equivalente Uniandes 1]],"",VLOOKUP(G2591,Homologación!$A:$B,2,0)),"")</f>
        <v>Ingeniería Ambiental</v>
      </c>
      <c r="P2591" s="4" t="str">
        <f>IFERROR(IF(OR(VLOOKUP(H2591,Homologación!$A:$B,2,0)=Tabla1[[#This Row],[Carrera Equivalente Uniandes 1]],VLOOKUP(H2591,Homologación!$A:$B,2,0)=Tabla1[[#This Row],[Carrera Equivalente Uniandes 2]]),"",VLOOKUP(H2591,Homologación!$A:$B,2,0)),"")</f>
        <v/>
      </c>
    </row>
    <row r="2592" spans="1:16" x14ac:dyDescent="0.25">
      <c r="A2592" s="4" t="s">
        <v>3692</v>
      </c>
      <c r="B2592" s="4" t="s">
        <v>199</v>
      </c>
      <c r="C2592" s="4" t="s">
        <v>250</v>
      </c>
      <c r="D2592" s="4" t="s">
        <v>4373</v>
      </c>
      <c r="E2592" s="4" t="s">
        <v>3</v>
      </c>
      <c r="F2592" s="4" t="s">
        <v>15</v>
      </c>
      <c r="G2592" s="4" t="s">
        <v>9430</v>
      </c>
      <c r="I2592" s="4" t="s">
        <v>728</v>
      </c>
      <c r="J2592" s="4">
        <v>9004904736</v>
      </c>
      <c r="K2592" s="4" t="s">
        <v>6127</v>
      </c>
      <c r="L2592" s="4" t="s">
        <v>8821</v>
      </c>
      <c r="M2592" s="4" t="s">
        <v>1095</v>
      </c>
      <c r="N2592" s="4" t="str">
        <f>VLOOKUP(F2592,Homologación!$A:$B,2,0)</f>
        <v>Administración</v>
      </c>
      <c r="O2592" s="4" t="str">
        <f>IFERROR(IF(VLOOKUP(G2592,Homologación!$A:$B,2,0)=Tabla1[[#This Row],[Carrera Equivalente Uniandes 1]],"",VLOOKUP(G2592,Homologación!$A:$B,2,0)),"")</f>
        <v>Economía</v>
      </c>
      <c r="P2592" s="4" t="str">
        <f>IFERROR(IF(OR(VLOOKUP(H2592,Homologación!$A:$B,2,0)=Tabla1[[#This Row],[Carrera Equivalente Uniandes 1]],VLOOKUP(H2592,Homologación!$A:$B,2,0)=Tabla1[[#This Row],[Carrera Equivalente Uniandes 2]]),"",VLOOKUP(H2592,Homologación!$A:$B,2,0)),"")</f>
        <v/>
      </c>
    </row>
    <row r="2593" spans="1:16" x14ac:dyDescent="0.25">
      <c r="A2593" s="4" t="s">
        <v>3693</v>
      </c>
      <c r="B2593" s="4" t="s">
        <v>199</v>
      </c>
      <c r="C2593" s="4" t="s">
        <v>250</v>
      </c>
      <c r="D2593" s="4" t="s">
        <v>4373</v>
      </c>
      <c r="E2593" s="4" t="s">
        <v>9572</v>
      </c>
      <c r="F2593" s="4" t="s">
        <v>172</v>
      </c>
      <c r="I2593" s="4" t="s">
        <v>728</v>
      </c>
      <c r="J2593" s="4">
        <v>9004904736</v>
      </c>
      <c r="K2593" s="4" t="s">
        <v>6128</v>
      </c>
      <c r="L2593" s="4" t="s">
        <v>8822</v>
      </c>
      <c r="M2593" s="4" t="s">
        <v>1095</v>
      </c>
      <c r="N2593" s="4" t="str">
        <f>VLOOKUP(F2593,Homologación!$A:$B,2,0)</f>
        <v>Administración</v>
      </c>
      <c r="O2593" s="4" t="str">
        <f>IFERROR(IF(VLOOKUP(G2593,Homologación!$A:$B,2,0)=Tabla1[[#This Row],[Carrera Equivalente Uniandes 1]],"",VLOOKUP(G2593,Homologación!$A:$B,2,0)),"")</f>
        <v/>
      </c>
      <c r="P2593" s="4" t="str">
        <f>IFERROR(IF(OR(VLOOKUP(H2593,Homologación!$A:$B,2,0)=Tabla1[[#This Row],[Carrera Equivalente Uniandes 1]],VLOOKUP(H2593,Homologación!$A:$B,2,0)=Tabla1[[#This Row],[Carrera Equivalente Uniandes 2]]),"",VLOOKUP(H2593,Homologación!$A:$B,2,0)),"")</f>
        <v/>
      </c>
    </row>
    <row r="2594" spans="1:16" x14ac:dyDescent="0.25">
      <c r="A2594" s="4" t="s">
        <v>3694</v>
      </c>
      <c r="B2594" s="4" t="s">
        <v>145</v>
      </c>
      <c r="C2594" s="4" t="s">
        <v>144</v>
      </c>
      <c r="D2594" s="4" t="s">
        <v>4368</v>
      </c>
      <c r="E2594" s="4" t="s">
        <v>9</v>
      </c>
      <c r="F2594" s="4" t="s">
        <v>18</v>
      </c>
      <c r="G2594" s="4" t="s">
        <v>44</v>
      </c>
      <c r="I2594" s="4" t="s">
        <v>630</v>
      </c>
      <c r="J2594" s="4">
        <v>8600111536</v>
      </c>
      <c r="K2594" s="4" t="s">
        <v>6129</v>
      </c>
      <c r="L2594" s="4" t="s">
        <v>8823</v>
      </c>
      <c r="M2594" s="4" t="s">
        <v>1095</v>
      </c>
      <c r="N2594" s="4" t="str">
        <f>VLOOKUP(F2594,Homologación!$A:$B,2,0)</f>
        <v>Historia</v>
      </c>
      <c r="O2594" s="4" t="str">
        <f>IFERROR(IF(VLOOKUP(G2594,Homologación!$A:$B,2,0)=Tabla1[[#This Row],[Carrera Equivalente Uniandes 1]],"",VLOOKUP(G2594,Homologación!$A:$B,2,0)),"")</f>
        <v>Administración</v>
      </c>
      <c r="P2594" s="4" t="str">
        <f>IFERROR(IF(OR(VLOOKUP(H2594,Homologación!$A:$B,2,0)=Tabla1[[#This Row],[Carrera Equivalente Uniandes 1]],VLOOKUP(H2594,Homologación!$A:$B,2,0)=Tabla1[[#This Row],[Carrera Equivalente Uniandes 2]]),"",VLOOKUP(H2594,Homologación!$A:$B,2,0)),"")</f>
        <v/>
      </c>
    </row>
    <row r="2595" spans="1:16" x14ac:dyDescent="0.25">
      <c r="A2595" s="4" t="s">
        <v>3695</v>
      </c>
      <c r="B2595" s="4" t="s">
        <v>145</v>
      </c>
      <c r="C2595" s="4" t="s">
        <v>144</v>
      </c>
      <c r="D2595" s="4" t="s">
        <v>4368</v>
      </c>
      <c r="E2595" s="4" t="s">
        <v>9</v>
      </c>
      <c r="F2595" s="4" t="s">
        <v>494</v>
      </c>
      <c r="I2595" s="4" t="s">
        <v>630</v>
      </c>
      <c r="J2595" s="4">
        <v>8600111536</v>
      </c>
      <c r="K2595" s="4" t="s">
        <v>6130</v>
      </c>
      <c r="L2595" s="4" t="s">
        <v>8824</v>
      </c>
      <c r="M2595" s="4" t="s">
        <v>1095</v>
      </c>
      <c r="N2595" s="4" t="str">
        <f>VLOOKUP(F2595,Homologación!$A:$B,2,0)</f>
        <v>Ingeniería de Sistemas y Computación</v>
      </c>
      <c r="O2595" s="4" t="str">
        <f>IFERROR(IF(VLOOKUP(G2595,Homologación!$A:$B,2,0)=Tabla1[[#This Row],[Carrera Equivalente Uniandes 1]],"",VLOOKUP(G2595,Homologación!$A:$B,2,0)),"")</f>
        <v/>
      </c>
      <c r="P2595" s="4" t="str">
        <f>IFERROR(IF(OR(VLOOKUP(H2595,Homologación!$A:$B,2,0)=Tabla1[[#This Row],[Carrera Equivalente Uniandes 1]],VLOOKUP(H2595,Homologación!$A:$B,2,0)=Tabla1[[#This Row],[Carrera Equivalente Uniandes 2]]),"",VLOOKUP(H2595,Homologación!$A:$B,2,0)),"")</f>
        <v/>
      </c>
    </row>
    <row r="2596" spans="1:16" x14ac:dyDescent="0.25">
      <c r="A2596" s="4" t="s">
        <v>3696</v>
      </c>
      <c r="B2596" s="4" t="s">
        <v>2</v>
      </c>
      <c r="C2596" s="4" t="s">
        <v>245</v>
      </c>
      <c r="D2596" s="4" t="s">
        <v>428</v>
      </c>
      <c r="E2596" s="4" t="s">
        <v>9</v>
      </c>
      <c r="F2596" s="4" t="s">
        <v>35</v>
      </c>
      <c r="I2596" s="4" t="s">
        <v>4494</v>
      </c>
      <c r="J2596" s="4">
        <v>8909072790</v>
      </c>
      <c r="K2596" s="4" t="s">
        <v>6131</v>
      </c>
      <c r="L2596" s="4" t="s">
        <v>8825</v>
      </c>
      <c r="M2596" s="4" t="s">
        <v>1095</v>
      </c>
      <c r="N2596" s="4" t="str">
        <f>VLOOKUP(F2596,Homologación!$A:$B,2,0)</f>
        <v>Psicología</v>
      </c>
      <c r="O2596" s="4" t="str">
        <f>IFERROR(IF(VLOOKUP(G2596,Homologación!$A:$B,2,0)=Tabla1[[#This Row],[Carrera Equivalente Uniandes 1]],"",VLOOKUP(G2596,Homologación!$A:$B,2,0)),"")</f>
        <v/>
      </c>
      <c r="P2596" s="4" t="str">
        <f>IFERROR(IF(OR(VLOOKUP(H2596,Homologación!$A:$B,2,0)=Tabla1[[#This Row],[Carrera Equivalente Uniandes 1]],VLOOKUP(H2596,Homologación!$A:$B,2,0)=Tabla1[[#This Row],[Carrera Equivalente Uniandes 2]]),"",VLOOKUP(H2596,Homologación!$A:$B,2,0)),"")</f>
        <v/>
      </c>
    </row>
    <row r="2597" spans="1:16" x14ac:dyDescent="0.25">
      <c r="A2597" s="4" t="s">
        <v>3697</v>
      </c>
      <c r="B2597" s="4" t="s">
        <v>2</v>
      </c>
      <c r="C2597" s="4" t="s">
        <v>245</v>
      </c>
      <c r="D2597" s="4" t="s">
        <v>428</v>
      </c>
      <c r="E2597" s="4" t="s">
        <v>3</v>
      </c>
      <c r="F2597" s="4" t="s">
        <v>9555</v>
      </c>
      <c r="G2597" s="4" t="s">
        <v>9556</v>
      </c>
      <c r="I2597" s="4" t="s">
        <v>4494</v>
      </c>
      <c r="J2597" s="4">
        <v>8909072790</v>
      </c>
      <c r="K2597" s="4" t="s">
        <v>6132</v>
      </c>
      <c r="L2597" s="4" t="s">
        <v>8826</v>
      </c>
      <c r="M2597" s="4" t="s">
        <v>1095</v>
      </c>
      <c r="N2597" s="4" t="str">
        <f>VLOOKUP(F2597,Homologación!$A:$B,2,0)</f>
        <v>Administración</v>
      </c>
      <c r="O2597" s="4" t="str">
        <f>IFERROR(IF(VLOOKUP(G2597,Homologación!$A:$B,2,0)=Tabla1[[#This Row],[Carrera Equivalente Uniandes 1]],"",VLOOKUP(G2597,Homologación!$A:$B,2,0)),"")</f>
        <v/>
      </c>
      <c r="P2597" s="4" t="str">
        <f>IFERROR(IF(OR(VLOOKUP(H2597,Homologación!$A:$B,2,0)=Tabla1[[#This Row],[Carrera Equivalente Uniandes 1]],VLOOKUP(H2597,Homologación!$A:$B,2,0)=Tabla1[[#This Row],[Carrera Equivalente Uniandes 2]]),"",VLOOKUP(H2597,Homologación!$A:$B,2,0)),"")</f>
        <v/>
      </c>
    </row>
    <row r="2598" spans="1:16" x14ac:dyDescent="0.25">
      <c r="A2598" s="4" t="s">
        <v>3698</v>
      </c>
      <c r="B2598" s="4" t="s">
        <v>2</v>
      </c>
      <c r="C2598" s="4" t="s">
        <v>245</v>
      </c>
      <c r="D2598" s="4" t="s">
        <v>428</v>
      </c>
      <c r="E2598" s="4" t="s">
        <v>3</v>
      </c>
      <c r="F2598" s="4" t="s">
        <v>213</v>
      </c>
      <c r="I2598" s="4" t="s">
        <v>4494</v>
      </c>
      <c r="J2598" s="4">
        <v>8909072790</v>
      </c>
      <c r="K2598" s="4" t="s">
        <v>962</v>
      </c>
      <c r="L2598" s="4" t="s">
        <v>8827</v>
      </c>
      <c r="M2598" s="4" t="s">
        <v>1095</v>
      </c>
      <c r="N2598" s="4" t="str">
        <f>VLOOKUP(F2598,Homologación!$A:$B,2,0)</f>
        <v>Antropología</v>
      </c>
      <c r="O2598" s="4" t="str">
        <f>IFERROR(IF(VLOOKUP(G2598,Homologación!$A:$B,2,0)=Tabla1[[#This Row],[Carrera Equivalente Uniandes 1]],"",VLOOKUP(G2598,Homologación!$A:$B,2,0)),"")</f>
        <v/>
      </c>
      <c r="P2598" s="4" t="str">
        <f>IFERROR(IF(OR(VLOOKUP(H2598,Homologación!$A:$B,2,0)=Tabla1[[#This Row],[Carrera Equivalente Uniandes 1]],VLOOKUP(H2598,Homologación!$A:$B,2,0)=Tabla1[[#This Row],[Carrera Equivalente Uniandes 2]]),"",VLOOKUP(H2598,Homologación!$A:$B,2,0)),"")</f>
        <v/>
      </c>
    </row>
    <row r="2599" spans="1:16" x14ac:dyDescent="0.25">
      <c r="A2599" s="4" t="s">
        <v>3699</v>
      </c>
      <c r="B2599" s="4" t="s">
        <v>91</v>
      </c>
      <c r="C2599" s="4" t="s">
        <v>202</v>
      </c>
      <c r="D2599" s="4" t="s">
        <v>4365</v>
      </c>
      <c r="E2599" s="4" t="s">
        <v>9572</v>
      </c>
      <c r="F2599" s="4" t="s">
        <v>15</v>
      </c>
      <c r="I2599" s="4" t="s">
        <v>397</v>
      </c>
      <c r="J2599" s="4">
        <v>9004757801</v>
      </c>
      <c r="K2599" s="4" t="s">
        <v>6133</v>
      </c>
      <c r="L2599" s="4" t="s">
        <v>8828</v>
      </c>
      <c r="M2599" s="4" t="s">
        <v>1095</v>
      </c>
      <c r="N2599" s="4" t="str">
        <f>VLOOKUP(F2599,Homologación!$A:$B,2,0)</f>
        <v>Administración</v>
      </c>
      <c r="O2599" s="4" t="str">
        <f>IFERROR(IF(VLOOKUP(G2599,Homologación!$A:$B,2,0)=Tabla1[[#This Row],[Carrera Equivalente Uniandes 1]],"",VLOOKUP(G2599,Homologación!$A:$B,2,0)),"")</f>
        <v/>
      </c>
      <c r="P2599" s="4" t="str">
        <f>IFERROR(IF(OR(VLOOKUP(H2599,Homologación!$A:$B,2,0)=Tabla1[[#This Row],[Carrera Equivalente Uniandes 1]],VLOOKUP(H2599,Homologación!$A:$B,2,0)=Tabla1[[#This Row],[Carrera Equivalente Uniandes 2]]),"",VLOOKUP(H2599,Homologación!$A:$B,2,0)),"")</f>
        <v/>
      </c>
    </row>
    <row r="2600" spans="1:16" x14ac:dyDescent="0.25">
      <c r="A2600" s="4" t="s">
        <v>3700</v>
      </c>
      <c r="B2600" s="4" t="s">
        <v>199</v>
      </c>
      <c r="C2600" s="4" t="s">
        <v>4357</v>
      </c>
      <c r="D2600" s="4" t="s">
        <v>4373</v>
      </c>
      <c r="E2600" s="4" t="s">
        <v>9572</v>
      </c>
      <c r="F2600" s="4" t="s">
        <v>17</v>
      </c>
      <c r="G2600" s="4" t="s">
        <v>36</v>
      </c>
      <c r="I2600" s="4" t="s">
        <v>4495</v>
      </c>
      <c r="J2600" s="4">
        <v>8917800451</v>
      </c>
      <c r="K2600" s="4" t="s">
        <v>6134</v>
      </c>
      <c r="L2600" s="4" t="s">
        <v>8829</v>
      </c>
      <c r="M2600" s="4" t="s">
        <v>1095</v>
      </c>
      <c r="N2600" s="4" t="str">
        <f>VLOOKUP(F2600,Homologación!$A:$B,2,0)</f>
        <v>Historia</v>
      </c>
      <c r="O2600" s="4" t="str">
        <f>IFERROR(IF(VLOOKUP(G2600,Homologación!$A:$B,2,0)=Tabla1[[#This Row],[Carrera Equivalente Uniandes 1]],"",VLOOKUP(G2600,Homologación!$A:$B,2,0)),"")</f>
        <v/>
      </c>
      <c r="P2600" s="4" t="str">
        <f>IFERROR(IF(OR(VLOOKUP(H2600,Homologación!$A:$B,2,0)=Tabla1[[#This Row],[Carrera Equivalente Uniandes 1]],VLOOKUP(H2600,Homologación!$A:$B,2,0)=Tabla1[[#This Row],[Carrera Equivalente Uniandes 2]]),"",VLOOKUP(H2600,Homologación!$A:$B,2,0)),"")</f>
        <v/>
      </c>
    </row>
    <row r="2601" spans="1:16" x14ac:dyDescent="0.25">
      <c r="A2601" s="4" t="s">
        <v>3701</v>
      </c>
      <c r="B2601" s="4" t="s">
        <v>55</v>
      </c>
      <c r="C2601" s="4" t="s">
        <v>4358</v>
      </c>
      <c r="D2601" s="4" t="s">
        <v>4366</v>
      </c>
      <c r="E2601" s="4" t="s">
        <v>3</v>
      </c>
      <c r="F2601" s="4" t="s">
        <v>432</v>
      </c>
      <c r="I2601" s="4" t="s">
        <v>4496</v>
      </c>
      <c r="J2601" s="4">
        <v>8902051198</v>
      </c>
      <c r="K2601" s="4" t="s">
        <v>5695</v>
      </c>
      <c r="L2601" s="4" t="s">
        <v>8830</v>
      </c>
      <c r="M2601" s="4" t="s">
        <v>1095</v>
      </c>
      <c r="N2601" s="4" t="str">
        <f>VLOOKUP(F2601,Homologación!$A:$B,2,0)</f>
        <v>Ingeniería Industrial</v>
      </c>
      <c r="O2601" s="4" t="str">
        <f>IFERROR(IF(VLOOKUP(G2601,Homologación!$A:$B,2,0)=Tabla1[[#This Row],[Carrera Equivalente Uniandes 1]],"",VLOOKUP(G2601,Homologación!$A:$B,2,0)),"")</f>
        <v/>
      </c>
      <c r="P2601" s="4" t="str">
        <f>IFERROR(IF(OR(VLOOKUP(H2601,Homologación!$A:$B,2,0)=Tabla1[[#This Row],[Carrera Equivalente Uniandes 1]],VLOOKUP(H2601,Homologación!$A:$B,2,0)=Tabla1[[#This Row],[Carrera Equivalente Uniandes 2]]),"",VLOOKUP(H2601,Homologación!$A:$B,2,0)),"")</f>
        <v/>
      </c>
    </row>
    <row r="2602" spans="1:16" x14ac:dyDescent="0.25">
      <c r="A2602" s="4" t="s">
        <v>3702</v>
      </c>
      <c r="B2602" s="4" t="s">
        <v>199</v>
      </c>
      <c r="C2602" s="4" t="s">
        <v>418</v>
      </c>
      <c r="D2602" s="4" t="s">
        <v>4373</v>
      </c>
      <c r="E2602" s="4" t="s">
        <v>9572</v>
      </c>
      <c r="F2602" s="4" t="s">
        <v>461</v>
      </c>
      <c r="G2602" s="4" t="s">
        <v>459</v>
      </c>
      <c r="I2602" s="4" t="s">
        <v>4497</v>
      </c>
      <c r="J2602" s="4">
        <v>8917800474</v>
      </c>
      <c r="K2602" s="4" t="s">
        <v>6135</v>
      </c>
      <c r="L2602" s="4" t="s">
        <v>8831</v>
      </c>
      <c r="M2602" s="4" t="s">
        <v>1095</v>
      </c>
      <c r="N2602" s="4" t="str">
        <f>VLOOKUP(F2602,Homologación!$A:$B,2,0)</f>
        <v>Ingeniería Ambiental</v>
      </c>
      <c r="O2602" s="4" t="str">
        <f>IFERROR(IF(VLOOKUP(G2602,Homologación!$A:$B,2,0)=Tabla1[[#This Row],[Carrera Equivalente Uniandes 1]],"",VLOOKUP(G2602,Homologación!$A:$B,2,0)),"")</f>
        <v>Ingeniería Química</v>
      </c>
      <c r="P2602" s="4" t="str">
        <f>IFERROR(IF(OR(VLOOKUP(H2602,Homologación!$A:$B,2,0)=Tabla1[[#This Row],[Carrera Equivalente Uniandes 1]],VLOOKUP(H2602,Homologación!$A:$B,2,0)=Tabla1[[#This Row],[Carrera Equivalente Uniandes 2]]),"",VLOOKUP(H2602,Homologación!$A:$B,2,0)),"")</f>
        <v/>
      </c>
    </row>
    <row r="2603" spans="1:16" x14ac:dyDescent="0.25">
      <c r="A2603" s="4" t="s">
        <v>3703</v>
      </c>
      <c r="B2603" s="4" t="s">
        <v>199</v>
      </c>
      <c r="C2603" s="4" t="s">
        <v>418</v>
      </c>
      <c r="D2603" s="4" t="s">
        <v>4373</v>
      </c>
      <c r="E2603" s="4" t="s">
        <v>9572</v>
      </c>
      <c r="F2603" s="4" t="s">
        <v>18</v>
      </c>
      <c r="I2603" s="4" t="s">
        <v>4497</v>
      </c>
      <c r="J2603" s="4">
        <v>8917800474</v>
      </c>
      <c r="K2603" s="4" t="s">
        <v>5806</v>
      </c>
      <c r="L2603" s="4" t="s">
        <v>8832</v>
      </c>
      <c r="M2603" s="4" t="s">
        <v>1095</v>
      </c>
      <c r="N2603" s="4" t="str">
        <f>VLOOKUP(F2603,Homologación!$A:$B,2,0)</f>
        <v>Historia</v>
      </c>
      <c r="O2603" s="4" t="str">
        <f>IFERROR(IF(VLOOKUP(G2603,Homologación!$A:$B,2,0)=Tabla1[[#This Row],[Carrera Equivalente Uniandes 1]],"",VLOOKUP(G2603,Homologación!$A:$B,2,0)),"")</f>
        <v/>
      </c>
      <c r="P2603" s="4" t="str">
        <f>IFERROR(IF(OR(VLOOKUP(H2603,Homologación!$A:$B,2,0)=Tabla1[[#This Row],[Carrera Equivalente Uniandes 1]],VLOOKUP(H2603,Homologación!$A:$B,2,0)=Tabla1[[#This Row],[Carrera Equivalente Uniandes 2]]),"",VLOOKUP(H2603,Homologación!$A:$B,2,0)),"")</f>
        <v/>
      </c>
    </row>
    <row r="2604" spans="1:16" x14ac:dyDescent="0.25">
      <c r="A2604" s="4" t="s">
        <v>3704</v>
      </c>
      <c r="B2604" s="4" t="s">
        <v>199</v>
      </c>
      <c r="C2604" s="4" t="s">
        <v>418</v>
      </c>
      <c r="D2604" s="4" t="s">
        <v>4373</v>
      </c>
      <c r="E2604" s="4" t="s">
        <v>9572</v>
      </c>
      <c r="F2604" s="4" t="s">
        <v>18</v>
      </c>
      <c r="I2604" s="4" t="s">
        <v>4497</v>
      </c>
      <c r="J2604" s="4">
        <v>8917800474</v>
      </c>
      <c r="K2604" s="4" t="s">
        <v>5806</v>
      </c>
      <c r="L2604" s="4" t="s">
        <v>8833</v>
      </c>
      <c r="M2604" s="4" t="s">
        <v>1095</v>
      </c>
      <c r="N2604" s="4" t="str">
        <f>VLOOKUP(F2604,Homologación!$A:$B,2,0)</f>
        <v>Historia</v>
      </c>
      <c r="O2604" s="4" t="str">
        <f>IFERROR(IF(VLOOKUP(G2604,Homologación!$A:$B,2,0)=Tabla1[[#This Row],[Carrera Equivalente Uniandes 1]],"",VLOOKUP(G2604,Homologación!$A:$B,2,0)),"")</f>
        <v/>
      </c>
      <c r="P2604" s="4" t="str">
        <f>IFERROR(IF(OR(VLOOKUP(H2604,Homologación!$A:$B,2,0)=Tabla1[[#This Row],[Carrera Equivalente Uniandes 1]],VLOOKUP(H2604,Homologación!$A:$B,2,0)=Tabla1[[#This Row],[Carrera Equivalente Uniandes 2]]),"",VLOOKUP(H2604,Homologación!$A:$B,2,0)),"")</f>
        <v/>
      </c>
    </row>
    <row r="2605" spans="1:16" x14ac:dyDescent="0.25">
      <c r="A2605" s="4" t="s">
        <v>3705</v>
      </c>
      <c r="B2605" s="4" t="s">
        <v>55</v>
      </c>
      <c r="C2605" s="4" t="s">
        <v>54</v>
      </c>
      <c r="D2605" s="4" t="s">
        <v>4366</v>
      </c>
      <c r="E2605" s="4" t="s">
        <v>3</v>
      </c>
      <c r="F2605" s="4" t="s">
        <v>432</v>
      </c>
      <c r="I2605" s="4" t="s">
        <v>397</v>
      </c>
      <c r="J2605" s="4">
        <v>9004757801</v>
      </c>
      <c r="K2605" s="4" t="s">
        <v>4656</v>
      </c>
      <c r="L2605" s="4" t="s">
        <v>8834</v>
      </c>
      <c r="M2605" s="4" t="s">
        <v>1095</v>
      </c>
      <c r="N2605" s="4" t="str">
        <f>VLOOKUP(F2605,Homologación!$A:$B,2,0)</f>
        <v>Ingeniería Industrial</v>
      </c>
      <c r="O2605" s="4" t="str">
        <f>IFERROR(IF(VLOOKUP(G2605,Homologación!$A:$B,2,0)=Tabla1[[#This Row],[Carrera Equivalente Uniandes 1]],"",VLOOKUP(G2605,Homologación!$A:$B,2,0)),"")</f>
        <v/>
      </c>
      <c r="P2605" s="4" t="str">
        <f>IFERROR(IF(OR(VLOOKUP(H2605,Homologación!$A:$B,2,0)=Tabla1[[#This Row],[Carrera Equivalente Uniandes 1]],VLOOKUP(H2605,Homologación!$A:$B,2,0)=Tabla1[[#This Row],[Carrera Equivalente Uniandes 2]]),"",VLOOKUP(H2605,Homologación!$A:$B,2,0)),"")</f>
        <v/>
      </c>
    </row>
    <row r="2606" spans="1:16" x14ac:dyDescent="0.25">
      <c r="A2606" s="4" t="s">
        <v>3706</v>
      </c>
      <c r="B2606" s="4" t="s">
        <v>26</v>
      </c>
      <c r="C2606" s="4" t="s">
        <v>26</v>
      </c>
      <c r="D2606" s="4" t="s">
        <v>425</v>
      </c>
      <c r="E2606" s="4" t="s">
        <v>3</v>
      </c>
      <c r="F2606" s="4" t="s">
        <v>15</v>
      </c>
      <c r="G2606" s="4" t="s">
        <v>447</v>
      </c>
      <c r="H2606" s="4" t="s">
        <v>22</v>
      </c>
      <c r="I2606" s="4" t="s">
        <v>4498</v>
      </c>
      <c r="J2606" s="4">
        <v>8001542751</v>
      </c>
      <c r="K2606" s="4" t="s">
        <v>6136</v>
      </c>
      <c r="L2606" s="4" t="s">
        <v>8835</v>
      </c>
      <c r="M2606" s="4" t="s">
        <v>9393</v>
      </c>
      <c r="N2606" s="4" t="str">
        <f>VLOOKUP(F2606,Homologación!$A:$B,2,0)</f>
        <v>Administración</v>
      </c>
      <c r="O2606" s="4" t="str">
        <f>IFERROR(IF(VLOOKUP(G2606,Homologación!$A:$B,2,0)=Tabla1[[#This Row],[Carrera Equivalente Uniandes 1]],"",VLOOKUP(G2606,Homologación!$A:$B,2,0)),"")</f>
        <v>Gobierno y Asuntos Públicos</v>
      </c>
      <c r="P2606" s="4" t="str">
        <f>IFERROR(IF(OR(VLOOKUP(H2606,Homologación!$A:$B,2,0)=Tabla1[[#This Row],[Carrera Equivalente Uniandes 1]],VLOOKUP(H2606,Homologación!$A:$B,2,0)=Tabla1[[#This Row],[Carrera Equivalente Uniandes 2]]),"",VLOOKUP(H2606,Homologación!$A:$B,2,0)),"")</f>
        <v>Antropología</v>
      </c>
    </row>
    <row r="2607" spans="1:16" x14ac:dyDescent="0.25">
      <c r="A2607" s="4" t="s">
        <v>3707</v>
      </c>
      <c r="B2607" s="4" t="s">
        <v>26</v>
      </c>
      <c r="C2607" s="4" t="s">
        <v>26</v>
      </c>
      <c r="D2607" s="4" t="s">
        <v>425</v>
      </c>
      <c r="E2607" s="4" t="s">
        <v>9572</v>
      </c>
      <c r="F2607" s="4" t="s">
        <v>449</v>
      </c>
      <c r="G2607" s="4" t="s">
        <v>46</v>
      </c>
      <c r="H2607" s="4" t="s">
        <v>15</v>
      </c>
      <c r="I2607" s="4" t="s">
        <v>4498</v>
      </c>
      <c r="J2607" s="4">
        <v>8001542751</v>
      </c>
      <c r="K2607" s="4" t="s">
        <v>6137</v>
      </c>
      <c r="L2607" s="4" t="s">
        <v>8836</v>
      </c>
      <c r="M2607" s="4" t="s">
        <v>9393</v>
      </c>
      <c r="N2607" s="4" t="str">
        <f>VLOOKUP(F2607,Homologación!$A:$B,2,0)</f>
        <v>Ingeniería Biomédica</v>
      </c>
      <c r="O2607" s="4" t="str">
        <f>IFERROR(IF(VLOOKUP(G2607,Homologación!$A:$B,2,0)=Tabla1[[#This Row],[Carrera Equivalente Uniandes 1]],"",VLOOKUP(G2607,Homologación!$A:$B,2,0)),"")</f>
        <v/>
      </c>
      <c r="P2607" s="4" t="str">
        <f>IFERROR(IF(OR(VLOOKUP(H2607,Homologación!$A:$B,2,0)=Tabla1[[#This Row],[Carrera Equivalente Uniandes 1]],VLOOKUP(H2607,Homologación!$A:$B,2,0)=Tabla1[[#This Row],[Carrera Equivalente Uniandes 2]]),"",VLOOKUP(H2607,Homologación!$A:$B,2,0)),"")</f>
        <v>Administración</v>
      </c>
    </row>
    <row r="2608" spans="1:16" x14ac:dyDescent="0.25">
      <c r="A2608" s="4" t="s">
        <v>3708</v>
      </c>
      <c r="B2608" s="4" t="s">
        <v>26</v>
      </c>
      <c r="C2608" s="4" t="s">
        <v>26</v>
      </c>
      <c r="D2608" s="4" t="s">
        <v>425</v>
      </c>
      <c r="E2608" s="4" t="s">
        <v>9</v>
      </c>
      <c r="F2608" s="4" t="s">
        <v>46</v>
      </c>
      <c r="G2608" s="4" t="s">
        <v>56</v>
      </c>
      <c r="I2608" s="4" t="s">
        <v>4498</v>
      </c>
      <c r="J2608" s="4">
        <v>8001542751</v>
      </c>
      <c r="K2608" s="4" t="s">
        <v>6138</v>
      </c>
      <c r="L2608" s="4" t="s">
        <v>8837</v>
      </c>
      <c r="M2608" s="4" t="s">
        <v>9393</v>
      </c>
      <c r="N2608" s="4" t="str">
        <f>VLOOKUP(F2608,Homologación!$A:$B,2,0)</f>
        <v>Ingeniería Biomédica</v>
      </c>
      <c r="O2608" s="4" t="str">
        <f>IFERROR(IF(VLOOKUP(G2608,Homologación!$A:$B,2,0)=Tabla1[[#This Row],[Carrera Equivalente Uniandes 1]],"",VLOOKUP(G2608,Homologación!$A:$B,2,0)),"")</f>
        <v/>
      </c>
      <c r="P2608" s="4" t="str">
        <f>IFERROR(IF(OR(VLOOKUP(H2608,Homologación!$A:$B,2,0)=Tabla1[[#This Row],[Carrera Equivalente Uniandes 1]],VLOOKUP(H2608,Homologación!$A:$B,2,0)=Tabla1[[#This Row],[Carrera Equivalente Uniandes 2]]),"",VLOOKUP(H2608,Homologación!$A:$B,2,0)),"")</f>
        <v/>
      </c>
    </row>
    <row r="2609" spans="1:16" x14ac:dyDescent="0.25">
      <c r="A2609" s="4" t="s">
        <v>3709</v>
      </c>
      <c r="B2609" s="4" t="s">
        <v>26</v>
      </c>
      <c r="C2609" s="4" t="s">
        <v>26</v>
      </c>
      <c r="D2609" s="4" t="s">
        <v>425</v>
      </c>
      <c r="E2609" s="4" t="s">
        <v>9</v>
      </c>
      <c r="F2609" s="4" t="s">
        <v>15</v>
      </c>
      <c r="G2609" s="4" t="s">
        <v>14</v>
      </c>
      <c r="I2609" s="4" t="s">
        <v>4498</v>
      </c>
      <c r="J2609" s="4">
        <v>8001542751</v>
      </c>
      <c r="K2609" s="4" t="s">
        <v>6139</v>
      </c>
      <c r="L2609" s="4" t="s">
        <v>8838</v>
      </c>
      <c r="M2609" s="4" t="s">
        <v>9393</v>
      </c>
      <c r="N2609" s="4" t="str">
        <f>VLOOKUP(F2609,Homologación!$A:$B,2,0)</f>
        <v>Administración</v>
      </c>
      <c r="O2609" s="4" t="str">
        <f>IFERROR(IF(VLOOKUP(G2609,Homologación!$A:$B,2,0)=Tabla1[[#This Row],[Carrera Equivalente Uniandes 1]],"",VLOOKUP(G2609,Homologación!$A:$B,2,0)),"")</f>
        <v>Ingeniería Industrial</v>
      </c>
      <c r="P2609" s="4" t="str">
        <f>IFERROR(IF(OR(VLOOKUP(H2609,Homologación!$A:$B,2,0)=Tabla1[[#This Row],[Carrera Equivalente Uniandes 1]],VLOOKUP(H2609,Homologación!$A:$B,2,0)=Tabla1[[#This Row],[Carrera Equivalente Uniandes 2]]),"",VLOOKUP(H2609,Homologación!$A:$B,2,0)),"")</f>
        <v/>
      </c>
    </row>
    <row r="2610" spans="1:16" x14ac:dyDescent="0.25">
      <c r="A2610" s="4" t="s">
        <v>3710</v>
      </c>
      <c r="B2610" s="4" t="s">
        <v>26</v>
      </c>
      <c r="C2610" s="4" t="s">
        <v>26</v>
      </c>
      <c r="D2610" s="4" t="s">
        <v>425</v>
      </c>
      <c r="E2610" s="4" t="s">
        <v>9572</v>
      </c>
      <c r="F2610" s="4" t="s">
        <v>456</v>
      </c>
      <c r="G2610" s="4" t="s">
        <v>36</v>
      </c>
      <c r="H2610" s="4" t="s">
        <v>432</v>
      </c>
      <c r="I2610" s="4" t="s">
        <v>4499</v>
      </c>
      <c r="J2610" s="4">
        <v>9004130309</v>
      </c>
      <c r="K2610" s="4" t="s">
        <v>6140</v>
      </c>
      <c r="L2610" s="4" t="s">
        <v>8839</v>
      </c>
      <c r="M2610" s="4" t="s">
        <v>9393</v>
      </c>
      <c r="N2610" s="4" t="str">
        <f>VLOOKUP(F2610,Homologación!$A:$B,2,0)</f>
        <v>Historia</v>
      </c>
      <c r="O2610" s="4" t="str">
        <f>IFERROR(IF(VLOOKUP(G2610,Homologación!$A:$B,2,0)=Tabla1[[#This Row],[Carrera Equivalente Uniandes 1]],"",VLOOKUP(G2610,Homologación!$A:$B,2,0)),"")</f>
        <v/>
      </c>
      <c r="P2610" s="4" t="str">
        <f>IFERROR(IF(OR(VLOOKUP(H2610,Homologación!$A:$B,2,0)=Tabla1[[#This Row],[Carrera Equivalente Uniandes 1]],VLOOKUP(H2610,Homologación!$A:$B,2,0)=Tabla1[[#This Row],[Carrera Equivalente Uniandes 2]]),"",VLOOKUP(H2610,Homologación!$A:$B,2,0)),"")</f>
        <v>Ingeniería Industrial</v>
      </c>
    </row>
    <row r="2611" spans="1:16" x14ac:dyDescent="0.25">
      <c r="A2611" s="4" t="s">
        <v>3711</v>
      </c>
      <c r="B2611" s="4" t="s">
        <v>26</v>
      </c>
      <c r="C2611" s="4" t="s">
        <v>26</v>
      </c>
      <c r="D2611" s="4" t="s">
        <v>425</v>
      </c>
      <c r="E2611" s="4" t="s">
        <v>9572</v>
      </c>
      <c r="F2611" s="4" t="s">
        <v>14</v>
      </c>
      <c r="G2611" s="4" t="s">
        <v>482</v>
      </c>
      <c r="H2611" s="4" t="s">
        <v>59</v>
      </c>
      <c r="I2611" s="4" t="s">
        <v>4499</v>
      </c>
      <c r="J2611" s="4">
        <v>9004130309</v>
      </c>
      <c r="K2611" s="4" t="s">
        <v>6141</v>
      </c>
      <c r="L2611" s="4" t="s">
        <v>8840</v>
      </c>
      <c r="M2611" s="4" t="s">
        <v>9393</v>
      </c>
      <c r="N2611" s="4" t="str">
        <f>VLOOKUP(F2611,Homologación!$A:$B,2,0)</f>
        <v>Ingeniería Industrial</v>
      </c>
      <c r="O2611" s="4" t="str">
        <f>IFERROR(IF(VLOOKUP(G2611,Homologación!$A:$B,2,0)=Tabla1[[#This Row],[Carrera Equivalente Uniandes 1]],"",VLOOKUP(G2611,Homologación!$A:$B,2,0)),"")</f>
        <v>Antropología</v>
      </c>
      <c r="P2611" s="4" t="str">
        <f>IFERROR(IF(OR(VLOOKUP(H2611,Homologación!$A:$B,2,0)=Tabla1[[#This Row],[Carrera Equivalente Uniandes 1]],VLOOKUP(H2611,Homologación!$A:$B,2,0)=Tabla1[[#This Row],[Carrera Equivalente Uniandes 2]]),"",VLOOKUP(H2611,Homologación!$A:$B,2,0)),"")</f>
        <v/>
      </c>
    </row>
    <row r="2612" spans="1:16" x14ac:dyDescent="0.25">
      <c r="A2612" s="4" t="s">
        <v>3712</v>
      </c>
      <c r="B2612" s="4" t="s">
        <v>26</v>
      </c>
      <c r="C2612" s="4" t="s">
        <v>26</v>
      </c>
      <c r="D2612" s="4" t="s">
        <v>425</v>
      </c>
      <c r="E2612" s="4" t="s">
        <v>9572</v>
      </c>
      <c r="F2612" s="4" t="s">
        <v>29</v>
      </c>
      <c r="G2612" s="4" t="s">
        <v>444</v>
      </c>
      <c r="H2612" s="4" t="s">
        <v>73</v>
      </c>
      <c r="I2612" s="4" t="s">
        <v>4499</v>
      </c>
      <c r="J2612" s="4">
        <v>9004130309</v>
      </c>
      <c r="K2612" s="4" t="s">
        <v>6142</v>
      </c>
      <c r="L2612" s="4" t="s">
        <v>8841</v>
      </c>
      <c r="M2612" s="4" t="s">
        <v>9393</v>
      </c>
      <c r="N2612" s="4" t="str">
        <f>VLOOKUP(F2612,Homologación!$A:$B,2,0)</f>
        <v>Ingeniería de Sistemas y Computación</v>
      </c>
      <c r="O2612" s="4" t="str">
        <f>IFERROR(IF(VLOOKUP(G2612,Homologación!$A:$B,2,0)=Tabla1[[#This Row],[Carrera Equivalente Uniandes 1]],"",VLOOKUP(G2612,Homologación!$A:$B,2,0)),"")</f>
        <v>Ingeniería Electrónica</v>
      </c>
      <c r="P2612" s="4" t="str">
        <f>IFERROR(IF(OR(VLOOKUP(H2612,Homologación!$A:$B,2,0)=Tabla1[[#This Row],[Carrera Equivalente Uniandes 1]],VLOOKUP(H2612,Homologación!$A:$B,2,0)=Tabla1[[#This Row],[Carrera Equivalente Uniandes 2]]),"",VLOOKUP(H2612,Homologación!$A:$B,2,0)),"")</f>
        <v/>
      </c>
    </row>
    <row r="2613" spans="1:16" x14ac:dyDescent="0.25">
      <c r="A2613" s="4" t="s">
        <v>3713</v>
      </c>
      <c r="B2613" s="4" t="s">
        <v>26</v>
      </c>
      <c r="C2613" s="4" t="s">
        <v>26</v>
      </c>
      <c r="D2613" s="4" t="s">
        <v>425</v>
      </c>
      <c r="E2613" s="4" t="s">
        <v>9572</v>
      </c>
      <c r="F2613" s="4" t="s">
        <v>29</v>
      </c>
      <c r="G2613" s="4" t="s">
        <v>444</v>
      </c>
      <c r="H2613" s="4" t="s">
        <v>73</v>
      </c>
      <c r="I2613" s="4" t="s">
        <v>4499</v>
      </c>
      <c r="J2613" s="4">
        <v>9004130309</v>
      </c>
      <c r="K2613" s="4" t="s">
        <v>6142</v>
      </c>
      <c r="L2613" s="4" t="s">
        <v>8842</v>
      </c>
      <c r="M2613" s="4" t="s">
        <v>9393</v>
      </c>
      <c r="N2613" s="4" t="str">
        <f>VLOOKUP(F2613,Homologación!$A:$B,2,0)</f>
        <v>Ingeniería de Sistemas y Computación</v>
      </c>
      <c r="O2613" s="4" t="str">
        <f>IFERROR(IF(VLOOKUP(G2613,Homologación!$A:$B,2,0)=Tabla1[[#This Row],[Carrera Equivalente Uniandes 1]],"",VLOOKUP(G2613,Homologación!$A:$B,2,0)),"")</f>
        <v>Ingeniería Electrónica</v>
      </c>
      <c r="P2613" s="4" t="str">
        <f>IFERROR(IF(OR(VLOOKUP(H2613,Homologación!$A:$B,2,0)=Tabla1[[#This Row],[Carrera Equivalente Uniandes 1]],VLOOKUP(H2613,Homologación!$A:$B,2,0)=Tabla1[[#This Row],[Carrera Equivalente Uniandes 2]]),"",VLOOKUP(H2613,Homologación!$A:$B,2,0)),"")</f>
        <v/>
      </c>
    </row>
    <row r="2614" spans="1:16" x14ac:dyDescent="0.25">
      <c r="A2614" s="4" t="s">
        <v>3714</v>
      </c>
      <c r="B2614" s="4" t="s">
        <v>26</v>
      </c>
      <c r="C2614" s="4" t="s">
        <v>26</v>
      </c>
      <c r="D2614" s="4" t="s">
        <v>425</v>
      </c>
      <c r="E2614" s="4" t="s">
        <v>9572</v>
      </c>
      <c r="F2614" s="4" t="s">
        <v>463</v>
      </c>
      <c r="G2614" s="4" t="s">
        <v>33</v>
      </c>
      <c r="H2614" s="4" t="s">
        <v>175</v>
      </c>
      <c r="I2614" s="4" t="s">
        <v>4499</v>
      </c>
      <c r="J2614" s="4">
        <v>9004130309</v>
      </c>
      <c r="K2614" s="4" t="s">
        <v>6143</v>
      </c>
      <c r="L2614" s="4" t="s">
        <v>8843</v>
      </c>
      <c r="M2614" s="4" t="s">
        <v>9393</v>
      </c>
      <c r="N2614" s="4" t="str">
        <f>VLOOKUP(F2614,Homologación!$A:$B,2,0)</f>
        <v>Sin equivalente</v>
      </c>
      <c r="O2614" s="4" t="str">
        <f>IFERROR(IF(VLOOKUP(G2614,Homologación!$A:$B,2,0)=Tabla1[[#This Row],[Carrera Equivalente Uniandes 1]],"",VLOOKUP(G2614,Homologación!$A:$B,2,0)),"")</f>
        <v>Ingeniería Biomédica</v>
      </c>
      <c r="P2614" s="4" t="str">
        <f>IFERROR(IF(OR(VLOOKUP(H2614,Homologación!$A:$B,2,0)=Tabla1[[#This Row],[Carrera Equivalente Uniandes 1]],VLOOKUP(H2614,Homologación!$A:$B,2,0)=Tabla1[[#This Row],[Carrera Equivalente Uniandes 2]]),"",VLOOKUP(H2614,Homologación!$A:$B,2,0)),"")</f>
        <v/>
      </c>
    </row>
    <row r="2615" spans="1:16" x14ac:dyDescent="0.25">
      <c r="A2615" s="4" t="s">
        <v>3715</v>
      </c>
      <c r="B2615" s="4" t="s">
        <v>58</v>
      </c>
      <c r="C2615" s="4" t="s">
        <v>183</v>
      </c>
      <c r="D2615" s="4" t="s">
        <v>4379</v>
      </c>
      <c r="E2615" s="4" t="s">
        <v>3</v>
      </c>
      <c r="F2615" s="4" t="s">
        <v>21</v>
      </c>
      <c r="I2615" s="4" t="s">
        <v>397</v>
      </c>
      <c r="J2615" s="4">
        <v>9004757801</v>
      </c>
      <c r="K2615" s="4" t="s">
        <v>5044</v>
      </c>
      <c r="L2615" s="4" t="s">
        <v>8844</v>
      </c>
      <c r="M2615" s="4" t="s">
        <v>1095</v>
      </c>
      <c r="N2615" s="4" t="str">
        <f>VLOOKUP(F2615,Homologación!$A:$B,2,0)</f>
        <v>Derecho</v>
      </c>
      <c r="O2615" s="4" t="str">
        <f>IFERROR(IF(VLOOKUP(G2615,Homologación!$A:$B,2,0)=Tabla1[[#This Row],[Carrera Equivalente Uniandes 1]],"",VLOOKUP(G2615,Homologación!$A:$B,2,0)),"")</f>
        <v/>
      </c>
      <c r="P2615" s="4" t="str">
        <f>IFERROR(IF(OR(VLOOKUP(H2615,Homologación!$A:$B,2,0)=Tabla1[[#This Row],[Carrera Equivalente Uniandes 1]],VLOOKUP(H2615,Homologación!$A:$B,2,0)=Tabla1[[#This Row],[Carrera Equivalente Uniandes 2]]),"",VLOOKUP(H2615,Homologación!$A:$B,2,0)),"")</f>
        <v/>
      </c>
    </row>
    <row r="2616" spans="1:16" x14ac:dyDescent="0.25">
      <c r="A2616" s="4" t="s">
        <v>3716</v>
      </c>
      <c r="B2616" s="4" t="s">
        <v>58</v>
      </c>
      <c r="C2616" s="4" t="s">
        <v>183</v>
      </c>
      <c r="D2616" s="4" t="s">
        <v>4379</v>
      </c>
      <c r="E2616" s="4" t="s">
        <v>3</v>
      </c>
      <c r="F2616" s="4" t="s">
        <v>22</v>
      </c>
      <c r="I2616" s="4" t="s">
        <v>397</v>
      </c>
      <c r="J2616" s="4">
        <v>9004757801</v>
      </c>
      <c r="K2616" s="4" t="s">
        <v>178</v>
      </c>
      <c r="L2616" s="4" t="s">
        <v>8845</v>
      </c>
      <c r="M2616" s="4" t="s">
        <v>1095</v>
      </c>
      <c r="N2616" s="4" t="str">
        <f>VLOOKUP(F2616,Homologación!$A:$B,2,0)</f>
        <v>Antropología</v>
      </c>
      <c r="O2616" s="4" t="str">
        <f>IFERROR(IF(VLOOKUP(G2616,Homologación!$A:$B,2,0)=Tabla1[[#This Row],[Carrera Equivalente Uniandes 1]],"",VLOOKUP(G2616,Homologación!$A:$B,2,0)),"")</f>
        <v/>
      </c>
      <c r="P2616" s="4" t="str">
        <f>IFERROR(IF(OR(VLOOKUP(H2616,Homologación!$A:$B,2,0)=Tabla1[[#This Row],[Carrera Equivalente Uniandes 1]],VLOOKUP(H2616,Homologación!$A:$B,2,0)=Tabla1[[#This Row],[Carrera Equivalente Uniandes 2]]),"",VLOOKUP(H2616,Homologación!$A:$B,2,0)),"")</f>
        <v/>
      </c>
    </row>
    <row r="2617" spans="1:16" x14ac:dyDescent="0.25">
      <c r="A2617" s="4" t="s">
        <v>3717</v>
      </c>
      <c r="B2617" s="4" t="s">
        <v>26</v>
      </c>
      <c r="C2617" s="4" t="s">
        <v>26</v>
      </c>
      <c r="D2617" s="4" t="s">
        <v>431</v>
      </c>
      <c r="E2617" s="4" t="s">
        <v>3</v>
      </c>
      <c r="F2617" s="4" t="s">
        <v>460</v>
      </c>
      <c r="G2617" s="4" t="s">
        <v>504</v>
      </c>
      <c r="I2617" s="4" t="s">
        <v>4500</v>
      </c>
      <c r="J2617" s="4">
        <v>9009489538</v>
      </c>
      <c r="K2617" s="4" t="s">
        <v>6144</v>
      </c>
      <c r="L2617" s="4" t="s">
        <v>8846</v>
      </c>
      <c r="M2617" s="4" t="s">
        <v>9393</v>
      </c>
      <c r="N2617" s="4" t="str">
        <f>VLOOKUP(F2617,Homologación!$A:$B,2,0)</f>
        <v>Sin equivalente</v>
      </c>
      <c r="O2617" s="4" t="str">
        <f>IFERROR(IF(VLOOKUP(G2617,Homologación!$A:$B,2,0)=Tabla1[[#This Row],[Carrera Equivalente Uniandes 1]],"",VLOOKUP(G2617,Homologación!$A:$B,2,0)),"")</f>
        <v/>
      </c>
      <c r="P2617" s="4" t="str">
        <f>IFERROR(IF(OR(VLOOKUP(H2617,Homologación!$A:$B,2,0)=Tabla1[[#This Row],[Carrera Equivalente Uniandes 1]],VLOOKUP(H2617,Homologación!$A:$B,2,0)=Tabla1[[#This Row],[Carrera Equivalente Uniandes 2]]),"",VLOOKUP(H2617,Homologación!$A:$B,2,0)),"")</f>
        <v/>
      </c>
    </row>
    <row r="2618" spans="1:16" x14ac:dyDescent="0.25">
      <c r="A2618" s="4" t="s">
        <v>3718</v>
      </c>
      <c r="B2618" s="4" t="s">
        <v>26</v>
      </c>
      <c r="C2618" s="4" t="s">
        <v>26</v>
      </c>
      <c r="D2618" s="4" t="s">
        <v>431</v>
      </c>
      <c r="E2618" s="4" t="s">
        <v>3</v>
      </c>
      <c r="F2618" s="4" t="s">
        <v>59</v>
      </c>
      <c r="I2618" s="4" t="s">
        <v>4500</v>
      </c>
      <c r="J2618" s="4">
        <v>9009489538</v>
      </c>
      <c r="K2618" s="4" t="s">
        <v>6145</v>
      </c>
      <c r="L2618" s="4" t="s">
        <v>8847</v>
      </c>
      <c r="M2618" s="4" t="s">
        <v>9393</v>
      </c>
      <c r="N2618" s="4" t="str">
        <f>VLOOKUP(F2618,Homologación!$A:$B,2,0)</f>
        <v>Antropología</v>
      </c>
      <c r="O2618" s="4" t="str">
        <f>IFERROR(IF(VLOOKUP(G2618,Homologación!$A:$B,2,0)=Tabla1[[#This Row],[Carrera Equivalente Uniandes 1]],"",VLOOKUP(G2618,Homologación!$A:$B,2,0)),"")</f>
        <v/>
      </c>
      <c r="P2618" s="4" t="str">
        <f>IFERROR(IF(OR(VLOOKUP(H2618,Homologación!$A:$B,2,0)=Tabla1[[#This Row],[Carrera Equivalente Uniandes 1]],VLOOKUP(H2618,Homologación!$A:$B,2,0)=Tabla1[[#This Row],[Carrera Equivalente Uniandes 2]]),"",VLOOKUP(H2618,Homologación!$A:$B,2,0)),"")</f>
        <v/>
      </c>
    </row>
    <row r="2619" spans="1:16" x14ac:dyDescent="0.25">
      <c r="A2619" s="4" t="s">
        <v>3719</v>
      </c>
      <c r="B2619" s="4" t="s">
        <v>26</v>
      </c>
      <c r="C2619" s="4" t="s">
        <v>26</v>
      </c>
      <c r="D2619" s="4" t="s">
        <v>431</v>
      </c>
      <c r="E2619" s="4" t="s">
        <v>3</v>
      </c>
      <c r="F2619" s="4" t="s">
        <v>56</v>
      </c>
      <c r="I2619" s="4" t="s">
        <v>4500</v>
      </c>
      <c r="J2619" s="4">
        <v>9009489538</v>
      </c>
      <c r="K2619" s="4" t="s">
        <v>6146</v>
      </c>
      <c r="L2619" s="4" t="s">
        <v>8848</v>
      </c>
      <c r="M2619" s="4" t="s">
        <v>9393</v>
      </c>
      <c r="N2619" s="4" t="str">
        <f>VLOOKUP(F2619,Homologación!$A:$B,2,0)</f>
        <v>Ingeniería Biomédica</v>
      </c>
      <c r="O2619" s="4" t="str">
        <f>IFERROR(IF(VLOOKUP(G2619,Homologación!$A:$B,2,0)=Tabla1[[#This Row],[Carrera Equivalente Uniandes 1]],"",VLOOKUP(G2619,Homologación!$A:$B,2,0)),"")</f>
        <v/>
      </c>
      <c r="P2619" s="4" t="str">
        <f>IFERROR(IF(OR(VLOOKUP(H2619,Homologación!$A:$B,2,0)=Tabla1[[#This Row],[Carrera Equivalente Uniandes 1]],VLOOKUP(H2619,Homologación!$A:$B,2,0)=Tabla1[[#This Row],[Carrera Equivalente Uniandes 2]]),"",VLOOKUP(H2619,Homologación!$A:$B,2,0)),"")</f>
        <v/>
      </c>
    </row>
    <row r="2620" spans="1:16" x14ac:dyDescent="0.25">
      <c r="A2620" s="4" t="s">
        <v>3720</v>
      </c>
      <c r="B2620" s="4" t="s">
        <v>26</v>
      </c>
      <c r="C2620" s="4" t="s">
        <v>26</v>
      </c>
      <c r="D2620" s="4" t="s">
        <v>431</v>
      </c>
      <c r="E2620" s="4" t="s">
        <v>9</v>
      </c>
      <c r="F2620" s="4" t="s">
        <v>17</v>
      </c>
      <c r="I2620" s="4" t="s">
        <v>4500</v>
      </c>
      <c r="J2620" s="4">
        <v>9009489538</v>
      </c>
      <c r="K2620" s="4" t="s">
        <v>6147</v>
      </c>
      <c r="L2620" s="4" t="s">
        <v>8849</v>
      </c>
      <c r="M2620" s="4" t="s">
        <v>9393</v>
      </c>
      <c r="N2620" s="4" t="str">
        <f>VLOOKUP(F2620,Homologación!$A:$B,2,0)</f>
        <v>Historia</v>
      </c>
      <c r="O2620" s="4" t="str">
        <f>IFERROR(IF(VLOOKUP(G2620,Homologación!$A:$B,2,0)=Tabla1[[#This Row],[Carrera Equivalente Uniandes 1]],"",VLOOKUP(G2620,Homologación!$A:$B,2,0)),"")</f>
        <v/>
      </c>
      <c r="P2620" s="4" t="str">
        <f>IFERROR(IF(OR(VLOOKUP(H2620,Homologación!$A:$B,2,0)=Tabla1[[#This Row],[Carrera Equivalente Uniandes 1]],VLOOKUP(H2620,Homologación!$A:$B,2,0)=Tabla1[[#This Row],[Carrera Equivalente Uniandes 2]]),"",VLOOKUP(H2620,Homologación!$A:$B,2,0)),"")</f>
        <v/>
      </c>
    </row>
    <row r="2621" spans="1:16" x14ac:dyDescent="0.25">
      <c r="A2621" s="4" t="s">
        <v>3721</v>
      </c>
      <c r="B2621" s="4" t="s">
        <v>26</v>
      </c>
      <c r="C2621" s="4" t="s">
        <v>26</v>
      </c>
      <c r="D2621" s="4" t="s">
        <v>431</v>
      </c>
      <c r="E2621" s="4" t="s">
        <v>9</v>
      </c>
      <c r="F2621" s="4" t="s">
        <v>17</v>
      </c>
      <c r="I2621" s="4" t="s">
        <v>4500</v>
      </c>
      <c r="J2621" s="4">
        <v>9009489538</v>
      </c>
      <c r="K2621" s="4" t="s">
        <v>6147</v>
      </c>
      <c r="L2621" s="4" t="s">
        <v>8849</v>
      </c>
      <c r="M2621" s="4" t="s">
        <v>9393</v>
      </c>
      <c r="N2621" s="4" t="str">
        <f>VLOOKUP(F2621,Homologación!$A:$B,2,0)</f>
        <v>Historia</v>
      </c>
      <c r="O2621" s="4" t="str">
        <f>IFERROR(IF(VLOOKUP(G2621,Homologación!$A:$B,2,0)=Tabla1[[#This Row],[Carrera Equivalente Uniandes 1]],"",VLOOKUP(G2621,Homologación!$A:$B,2,0)),"")</f>
        <v/>
      </c>
      <c r="P2621" s="4" t="str">
        <f>IFERROR(IF(OR(VLOOKUP(H2621,Homologación!$A:$B,2,0)=Tabla1[[#This Row],[Carrera Equivalente Uniandes 1]],VLOOKUP(H2621,Homologación!$A:$B,2,0)=Tabla1[[#This Row],[Carrera Equivalente Uniandes 2]]),"",VLOOKUP(H2621,Homologación!$A:$B,2,0)),"")</f>
        <v/>
      </c>
    </row>
    <row r="2622" spans="1:16" x14ac:dyDescent="0.25">
      <c r="A2622" s="4" t="s">
        <v>3722</v>
      </c>
      <c r="B2622" s="4" t="s">
        <v>131</v>
      </c>
      <c r="C2622" s="4" t="s">
        <v>278</v>
      </c>
      <c r="D2622" s="4" t="s">
        <v>4381</v>
      </c>
      <c r="E2622" s="4" t="s">
        <v>3</v>
      </c>
      <c r="F2622" s="4" t="s">
        <v>15</v>
      </c>
      <c r="I2622" s="4" t="s">
        <v>4501</v>
      </c>
      <c r="J2622" s="4">
        <v>8904801235</v>
      </c>
      <c r="K2622" s="4" t="s">
        <v>6148</v>
      </c>
      <c r="L2622" s="4" t="s">
        <v>8850</v>
      </c>
      <c r="M2622" s="4" t="s">
        <v>1095</v>
      </c>
      <c r="N2622" s="4" t="str">
        <f>VLOOKUP(F2622,Homologación!$A:$B,2,0)</f>
        <v>Administración</v>
      </c>
      <c r="O2622" s="4" t="str">
        <f>IFERROR(IF(VLOOKUP(G2622,Homologación!$A:$B,2,0)=Tabla1[[#This Row],[Carrera Equivalente Uniandes 1]],"",VLOOKUP(G2622,Homologación!$A:$B,2,0)),"")</f>
        <v/>
      </c>
      <c r="P2622" s="4" t="str">
        <f>IFERROR(IF(OR(VLOOKUP(H2622,Homologación!$A:$B,2,0)=Tabla1[[#This Row],[Carrera Equivalente Uniandes 1]],VLOOKUP(H2622,Homologación!$A:$B,2,0)=Tabla1[[#This Row],[Carrera Equivalente Uniandes 2]]),"",VLOOKUP(H2622,Homologación!$A:$B,2,0)),"")</f>
        <v/>
      </c>
    </row>
    <row r="2623" spans="1:16" x14ac:dyDescent="0.25">
      <c r="A2623" s="4" t="s">
        <v>3723</v>
      </c>
      <c r="B2623" s="4" t="s">
        <v>131</v>
      </c>
      <c r="C2623" s="4" t="s">
        <v>278</v>
      </c>
      <c r="D2623" s="4" t="s">
        <v>4381</v>
      </c>
      <c r="E2623" s="4" t="s">
        <v>3</v>
      </c>
      <c r="F2623" s="4" t="s">
        <v>15</v>
      </c>
      <c r="I2623" s="4" t="s">
        <v>4501</v>
      </c>
      <c r="J2623" s="4">
        <v>8904801235</v>
      </c>
      <c r="K2623" s="4" t="s">
        <v>5198</v>
      </c>
      <c r="L2623" s="4" t="s">
        <v>8851</v>
      </c>
      <c r="M2623" s="4" t="s">
        <v>1095</v>
      </c>
      <c r="N2623" s="4" t="str">
        <f>VLOOKUP(F2623,Homologación!$A:$B,2,0)</f>
        <v>Administración</v>
      </c>
      <c r="O2623" s="4" t="str">
        <f>IFERROR(IF(VLOOKUP(G2623,Homologación!$A:$B,2,0)=Tabla1[[#This Row],[Carrera Equivalente Uniandes 1]],"",VLOOKUP(G2623,Homologación!$A:$B,2,0)),"")</f>
        <v/>
      </c>
      <c r="P2623" s="4" t="str">
        <f>IFERROR(IF(OR(VLOOKUP(H2623,Homologación!$A:$B,2,0)=Tabla1[[#This Row],[Carrera Equivalente Uniandes 1]],VLOOKUP(H2623,Homologación!$A:$B,2,0)=Tabla1[[#This Row],[Carrera Equivalente Uniandes 2]]),"",VLOOKUP(H2623,Homologación!$A:$B,2,0)),"")</f>
        <v/>
      </c>
    </row>
    <row r="2624" spans="1:16" x14ac:dyDescent="0.25">
      <c r="A2624" s="4" t="s">
        <v>3724</v>
      </c>
      <c r="B2624" s="4" t="s">
        <v>131</v>
      </c>
      <c r="C2624" s="4" t="s">
        <v>278</v>
      </c>
      <c r="D2624" s="4" t="s">
        <v>4381</v>
      </c>
      <c r="E2624" s="4" t="s">
        <v>3</v>
      </c>
      <c r="F2624" s="4" t="s">
        <v>15</v>
      </c>
      <c r="I2624" s="4" t="s">
        <v>4501</v>
      </c>
      <c r="J2624" s="4">
        <v>8904801235</v>
      </c>
      <c r="K2624" s="4" t="s">
        <v>5198</v>
      </c>
      <c r="L2624" s="4" t="s">
        <v>8852</v>
      </c>
      <c r="M2624" s="4" t="s">
        <v>1095</v>
      </c>
      <c r="N2624" s="4" t="str">
        <f>VLOOKUP(F2624,Homologación!$A:$B,2,0)</f>
        <v>Administración</v>
      </c>
      <c r="O2624" s="4" t="str">
        <f>IFERROR(IF(VLOOKUP(G2624,Homologación!$A:$B,2,0)=Tabla1[[#This Row],[Carrera Equivalente Uniandes 1]],"",VLOOKUP(G2624,Homologación!$A:$B,2,0)),"")</f>
        <v/>
      </c>
      <c r="P2624" s="4" t="str">
        <f>IFERROR(IF(OR(VLOOKUP(H2624,Homologación!$A:$B,2,0)=Tabla1[[#This Row],[Carrera Equivalente Uniandes 1]],VLOOKUP(H2624,Homologación!$A:$B,2,0)=Tabla1[[#This Row],[Carrera Equivalente Uniandes 2]]),"",VLOOKUP(H2624,Homologación!$A:$B,2,0)),"")</f>
        <v/>
      </c>
    </row>
    <row r="2625" spans="1:16" x14ac:dyDescent="0.25">
      <c r="A2625" s="4" t="s">
        <v>3725</v>
      </c>
      <c r="B2625" s="4" t="s">
        <v>131</v>
      </c>
      <c r="C2625" s="4" t="s">
        <v>278</v>
      </c>
      <c r="D2625" s="4" t="s">
        <v>4381</v>
      </c>
      <c r="E2625" s="4" t="s">
        <v>3</v>
      </c>
      <c r="F2625" s="4" t="s">
        <v>15</v>
      </c>
      <c r="I2625" s="4" t="s">
        <v>4501</v>
      </c>
      <c r="J2625" s="4">
        <v>8904801235</v>
      </c>
      <c r="K2625" s="4" t="s">
        <v>5198</v>
      </c>
      <c r="L2625" s="4" t="s">
        <v>8853</v>
      </c>
      <c r="M2625" s="4" t="s">
        <v>1095</v>
      </c>
      <c r="N2625" s="4" t="str">
        <f>VLOOKUP(F2625,Homologación!$A:$B,2,0)</f>
        <v>Administración</v>
      </c>
      <c r="O2625" s="4" t="str">
        <f>IFERROR(IF(VLOOKUP(G2625,Homologación!$A:$B,2,0)=Tabla1[[#This Row],[Carrera Equivalente Uniandes 1]],"",VLOOKUP(G2625,Homologación!$A:$B,2,0)),"")</f>
        <v/>
      </c>
      <c r="P2625" s="4" t="str">
        <f>IFERROR(IF(OR(VLOOKUP(H2625,Homologación!$A:$B,2,0)=Tabla1[[#This Row],[Carrera Equivalente Uniandes 1]],VLOOKUP(H2625,Homologación!$A:$B,2,0)=Tabla1[[#This Row],[Carrera Equivalente Uniandes 2]]),"",VLOOKUP(H2625,Homologación!$A:$B,2,0)),"")</f>
        <v/>
      </c>
    </row>
    <row r="2626" spans="1:16" x14ac:dyDescent="0.25">
      <c r="A2626" s="4" t="s">
        <v>3726</v>
      </c>
      <c r="B2626" s="4" t="s">
        <v>26</v>
      </c>
      <c r="C2626" s="4" t="s">
        <v>26</v>
      </c>
      <c r="D2626" s="4" t="s">
        <v>425</v>
      </c>
      <c r="E2626" s="4" t="s">
        <v>9</v>
      </c>
      <c r="F2626" s="4" t="s">
        <v>36</v>
      </c>
      <c r="G2626" s="4" t="s">
        <v>432</v>
      </c>
      <c r="H2626" s="4" t="s">
        <v>17</v>
      </c>
      <c r="I2626" s="4" t="s">
        <v>4502</v>
      </c>
      <c r="J2626" s="4">
        <v>8999990737</v>
      </c>
      <c r="K2626" s="4" t="s">
        <v>6149</v>
      </c>
      <c r="L2626" s="4" t="s">
        <v>8854</v>
      </c>
      <c r="M2626" s="4" t="s">
        <v>9393</v>
      </c>
      <c r="N2626" s="4" t="str">
        <f>VLOOKUP(F2626,Homologación!$A:$B,2,0)</f>
        <v>Historia</v>
      </c>
      <c r="O2626" s="4" t="str">
        <f>IFERROR(IF(VLOOKUP(G2626,Homologación!$A:$B,2,0)=Tabla1[[#This Row],[Carrera Equivalente Uniandes 1]],"",VLOOKUP(G2626,Homologación!$A:$B,2,0)),"")</f>
        <v>Ingeniería Industrial</v>
      </c>
      <c r="P2626" s="4" t="str">
        <f>IFERROR(IF(OR(VLOOKUP(H2626,Homologación!$A:$B,2,0)=Tabla1[[#This Row],[Carrera Equivalente Uniandes 1]],VLOOKUP(H2626,Homologación!$A:$B,2,0)=Tabla1[[#This Row],[Carrera Equivalente Uniandes 2]]),"",VLOOKUP(H2626,Homologación!$A:$B,2,0)),"")</f>
        <v/>
      </c>
    </row>
    <row r="2627" spans="1:16" x14ac:dyDescent="0.25">
      <c r="A2627" s="4" t="s">
        <v>3727</v>
      </c>
      <c r="B2627" s="4" t="s">
        <v>26</v>
      </c>
      <c r="C2627" s="4" t="s">
        <v>26</v>
      </c>
      <c r="D2627" s="4" t="s">
        <v>425</v>
      </c>
      <c r="E2627" s="4" t="s">
        <v>9572</v>
      </c>
      <c r="F2627" s="4" t="s">
        <v>457</v>
      </c>
      <c r="G2627" s="4" t="s">
        <v>15</v>
      </c>
      <c r="H2627" s="4" t="s">
        <v>53</v>
      </c>
      <c r="I2627" s="4" t="s">
        <v>4502</v>
      </c>
      <c r="J2627" s="4">
        <v>8999990737</v>
      </c>
      <c r="K2627" s="4" t="s">
        <v>6150</v>
      </c>
      <c r="L2627" s="4" t="s">
        <v>8855</v>
      </c>
      <c r="M2627" s="4" t="s">
        <v>9393</v>
      </c>
      <c r="N2627" s="4" t="str">
        <f>VLOOKUP(F2627,Homologación!$A:$B,2,0)</f>
        <v>Administración</v>
      </c>
      <c r="O2627" s="4" t="str">
        <f>IFERROR(IF(VLOOKUP(G2627,Homologación!$A:$B,2,0)=Tabla1[[#This Row],[Carrera Equivalente Uniandes 1]],"",VLOOKUP(G2627,Homologación!$A:$B,2,0)),"")</f>
        <v/>
      </c>
      <c r="P2627" s="4" t="str">
        <f>IFERROR(IF(OR(VLOOKUP(H2627,Homologación!$A:$B,2,0)=Tabla1[[#This Row],[Carrera Equivalente Uniandes 1]],VLOOKUP(H2627,Homologación!$A:$B,2,0)=Tabla1[[#This Row],[Carrera Equivalente Uniandes 2]]),"",VLOOKUP(H2627,Homologación!$A:$B,2,0)),"")</f>
        <v/>
      </c>
    </row>
    <row r="2628" spans="1:16" x14ac:dyDescent="0.25">
      <c r="A2628" s="4" t="s">
        <v>3728</v>
      </c>
      <c r="B2628" s="4" t="s">
        <v>26</v>
      </c>
      <c r="C2628" s="4" t="s">
        <v>26</v>
      </c>
      <c r="D2628" s="4" t="s">
        <v>425</v>
      </c>
      <c r="E2628" s="4" t="s">
        <v>9572</v>
      </c>
      <c r="F2628" s="4" t="s">
        <v>32</v>
      </c>
      <c r="G2628" s="4" t="s">
        <v>15</v>
      </c>
      <c r="H2628" s="4" t="s">
        <v>39</v>
      </c>
      <c r="I2628" s="4" t="s">
        <v>4502</v>
      </c>
      <c r="J2628" s="4">
        <v>8999990737</v>
      </c>
      <c r="K2628" s="4" t="s">
        <v>6151</v>
      </c>
      <c r="L2628" s="4" t="s">
        <v>8856</v>
      </c>
      <c r="M2628" s="4" t="s">
        <v>9393</v>
      </c>
      <c r="N2628" s="4" t="str">
        <f>VLOOKUP(F2628,Homologación!$A:$B,2,0)</f>
        <v>Contaduría Internacional</v>
      </c>
      <c r="O2628" s="4" t="str">
        <f>IFERROR(IF(VLOOKUP(G2628,Homologación!$A:$B,2,0)=Tabla1[[#This Row],[Carrera Equivalente Uniandes 1]],"",VLOOKUP(G2628,Homologación!$A:$B,2,0)),"")</f>
        <v>Administración</v>
      </c>
      <c r="P2628" s="4" t="str">
        <f>IFERROR(IF(OR(VLOOKUP(H2628,Homologación!$A:$B,2,0)=Tabla1[[#This Row],[Carrera Equivalente Uniandes 1]],VLOOKUP(H2628,Homologación!$A:$B,2,0)=Tabla1[[#This Row],[Carrera Equivalente Uniandes 2]]),"",VLOOKUP(H2628,Homologación!$A:$B,2,0)),"")</f>
        <v/>
      </c>
    </row>
    <row r="2629" spans="1:16" x14ac:dyDescent="0.25">
      <c r="A2629" s="4" t="s">
        <v>3729</v>
      </c>
      <c r="B2629" s="4" t="s">
        <v>26</v>
      </c>
      <c r="C2629" s="4" t="s">
        <v>26</v>
      </c>
      <c r="D2629" s="4" t="s">
        <v>425</v>
      </c>
      <c r="E2629" s="4" t="s">
        <v>3</v>
      </c>
      <c r="F2629" s="4" t="s">
        <v>12</v>
      </c>
      <c r="G2629" s="4" t="s">
        <v>435</v>
      </c>
      <c r="H2629" s="4" t="s">
        <v>63</v>
      </c>
      <c r="I2629" s="4" t="s">
        <v>4502</v>
      </c>
      <c r="J2629" s="4">
        <v>8999990737</v>
      </c>
      <c r="K2629" s="4" t="s">
        <v>6152</v>
      </c>
      <c r="L2629" s="4" t="s">
        <v>8857</v>
      </c>
      <c r="M2629" s="4" t="s">
        <v>9393</v>
      </c>
      <c r="N2629" s="4" t="str">
        <f>VLOOKUP(F2629,Homologación!$A:$B,2,0)</f>
        <v>Ciencia Política</v>
      </c>
      <c r="O2629" s="4" t="str">
        <f>IFERROR(IF(VLOOKUP(G2629,Homologación!$A:$B,2,0)=Tabla1[[#This Row],[Carrera Equivalente Uniandes 1]],"",VLOOKUP(G2629,Homologación!$A:$B,2,0)),"")</f>
        <v>Diseño</v>
      </c>
      <c r="P2629" s="4" t="str">
        <f>IFERROR(IF(OR(VLOOKUP(H2629,Homologación!$A:$B,2,0)=Tabla1[[#This Row],[Carrera Equivalente Uniandes 1]],VLOOKUP(H2629,Homologación!$A:$B,2,0)=Tabla1[[#This Row],[Carrera Equivalente Uniandes 2]]),"",VLOOKUP(H2629,Homologación!$A:$B,2,0)),"")</f>
        <v/>
      </c>
    </row>
    <row r="2630" spans="1:16" x14ac:dyDescent="0.25">
      <c r="A2630" s="4" t="s">
        <v>3730</v>
      </c>
      <c r="B2630" s="4" t="s">
        <v>26</v>
      </c>
      <c r="C2630" s="4" t="s">
        <v>26</v>
      </c>
      <c r="D2630" s="4" t="s">
        <v>425</v>
      </c>
      <c r="E2630" s="4" t="s">
        <v>3</v>
      </c>
      <c r="F2630" s="4" t="s">
        <v>447</v>
      </c>
      <c r="G2630" s="4" t="s">
        <v>15</v>
      </c>
      <c r="H2630" s="4" t="s">
        <v>14</v>
      </c>
      <c r="I2630" s="4" t="s">
        <v>4502</v>
      </c>
      <c r="J2630" s="4">
        <v>8999990737</v>
      </c>
      <c r="K2630" s="4" t="s">
        <v>6153</v>
      </c>
      <c r="L2630" s="4" t="s">
        <v>8858</v>
      </c>
      <c r="M2630" s="4" t="s">
        <v>9393</v>
      </c>
      <c r="N2630" s="4" t="str">
        <f>VLOOKUP(F2630,Homologación!$A:$B,2,0)</f>
        <v>Gobierno y Asuntos Públicos</v>
      </c>
      <c r="O2630" s="4" t="str">
        <f>IFERROR(IF(VLOOKUP(G2630,Homologación!$A:$B,2,0)=Tabla1[[#This Row],[Carrera Equivalente Uniandes 1]],"",VLOOKUP(G2630,Homologación!$A:$B,2,0)),"")</f>
        <v>Administración</v>
      </c>
      <c r="P2630" s="4" t="str">
        <f>IFERROR(IF(OR(VLOOKUP(H2630,Homologación!$A:$B,2,0)=Tabla1[[#This Row],[Carrera Equivalente Uniandes 1]],VLOOKUP(H2630,Homologación!$A:$B,2,0)=Tabla1[[#This Row],[Carrera Equivalente Uniandes 2]]),"",VLOOKUP(H2630,Homologación!$A:$B,2,0)),"")</f>
        <v>Ingeniería Industrial</v>
      </c>
    </row>
    <row r="2631" spans="1:16" x14ac:dyDescent="0.25">
      <c r="A2631" s="4" t="s">
        <v>3731</v>
      </c>
      <c r="B2631" s="4" t="s">
        <v>26</v>
      </c>
      <c r="C2631" s="4" t="s">
        <v>26</v>
      </c>
      <c r="D2631" s="4" t="s">
        <v>425</v>
      </c>
      <c r="E2631" s="4" t="s">
        <v>9572</v>
      </c>
      <c r="F2631" s="4" t="s">
        <v>63</v>
      </c>
      <c r="G2631" s="4" t="s">
        <v>9557</v>
      </c>
      <c r="H2631" s="4" t="s">
        <v>9558</v>
      </c>
      <c r="I2631" s="4" t="s">
        <v>4502</v>
      </c>
      <c r="J2631" s="4">
        <v>8999990737</v>
      </c>
      <c r="K2631" s="4" t="s">
        <v>6154</v>
      </c>
      <c r="L2631" s="4" t="s">
        <v>8859</v>
      </c>
      <c r="M2631" s="4" t="s">
        <v>9393</v>
      </c>
      <c r="N2631" s="4" t="str">
        <f>VLOOKUP(F2631,Homologación!$A:$B,2,0)</f>
        <v>Diseño</v>
      </c>
      <c r="O2631" s="4" t="str">
        <f>IFERROR(IF(VLOOKUP(G2631,Homologación!$A:$B,2,0)=Tabla1[[#This Row],[Carrera Equivalente Uniandes 1]],"",VLOOKUP(G2631,Homologación!$A:$B,2,0)),"")</f>
        <v>Ingeniería de Sistemas y Computación</v>
      </c>
      <c r="P2631" s="4" t="str">
        <f>IFERROR(IF(OR(VLOOKUP(H2631,Homologación!$A:$B,2,0)=Tabla1[[#This Row],[Carrera Equivalente Uniandes 1]],VLOOKUP(H2631,Homologación!$A:$B,2,0)=Tabla1[[#This Row],[Carrera Equivalente Uniandes 2]]),"",VLOOKUP(H2631,Homologación!$A:$B,2,0)),"")</f>
        <v/>
      </c>
    </row>
    <row r="2632" spans="1:16" x14ac:dyDescent="0.25">
      <c r="A2632" s="4" t="s">
        <v>3732</v>
      </c>
      <c r="B2632" s="4" t="s">
        <v>26</v>
      </c>
      <c r="C2632" s="4" t="s">
        <v>26</v>
      </c>
      <c r="D2632" s="4" t="s">
        <v>425</v>
      </c>
      <c r="E2632" s="4" t="s">
        <v>9</v>
      </c>
      <c r="F2632" s="4" t="s">
        <v>36</v>
      </c>
      <c r="G2632" s="4" t="s">
        <v>432</v>
      </c>
      <c r="H2632" s="4" t="s">
        <v>17</v>
      </c>
      <c r="I2632" s="4" t="s">
        <v>4502</v>
      </c>
      <c r="J2632" s="4">
        <v>8999990737</v>
      </c>
      <c r="K2632" s="4" t="s">
        <v>6149</v>
      </c>
      <c r="L2632" s="4" t="s">
        <v>8860</v>
      </c>
      <c r="M2632" s="4" t="s">
        <v>9393</v>
      </c>
      <c r="N2632" s="4" t="str">
        <f>VLOOKUP(F2632,Homologación!$A:$B,2,0)</f>
        <v>Historia</v>
      </c>
      <c r="O2632" s="4" t="str">
        <f>IFERROR(IF(VLOOKUP(G2632,Homologación!$A:$B,2,0)=Tabla1[[#This Row],[Carrera Equivalente Uniandes 1]],"",VLOOKUP(G2632,Homologación!$A:$B,2,0)),"")</f>
        <v>Ingeniería Industrial</v>
      </c>
      <c r="P2632" s="4" t="str">
        <f>IFERROR(IF(OR(VLOOKUP(H2632,Homologación!$A:$B,2,0)=Tabla1[[#This Row],[Carrera Equivalente Uniandes 1]],VLOOKUP(H2632,Homologación!$A:$B,2,0)=Tabla1[[#This Row],[Carrera Equivalente Uniandes 2]]),"",VLOOKUP(H2632,Homologación!$A:$B,2,0)),"")</f>
        <v/>
      </c>
    </row>
    <row r="2633" spans="1:16" x14ac:dyDescent="0.25">
      <c r="A2633" s="4" t="s">
        <v>3733</v>
      </c>
      <c r="B2633" s="4" t="s">
        <v>199</v>
      </c>
      <c r="C2633" s="4" t="s">
        <v>4349</v>
      </c>
      <c r="D2633" s="4" t="s">
        <v>4373</v>
      </c>
      <c r="E2633" s="4" t="s">
        <v>9572</v>
      </c>
      <c r="F2633" s="4" t="s">
        <v>15</v>
      </c>
      <c r="G2633" s="4" t="s">
        <v>18</v>
      </c>
      <c r="H2633" s="4" t="s">
        <v>19</v>
      </c>
      <c r="I2633" s="4" t="s">
        <v>4503</v>
      </c>
      <c r="J2633" s="4">
        <v>8917800578</v>
      </c>
      <c r="K2633" s="4" t="s">
        <v>6155</v>
      </c>
      <c r="L2633" s="4" t="s">
        <v>8861</v>
      </c>
      <c r="M2633" s="4" t="s">
        <v>1095</v>
      </c>
      <c r="N2633" s="4" t="str">
        <f>VLOOKUP(F2633,Homologación!$A:$B,2,0)</f>
        <v>Administración</v>
      </c>
      <c r="O2633" s="4" t="str">
        <f>IFERROR(IF(VLOOKUP(G2633,Homologación!$A:$B,2,0)=Tabla1[[#This Row],[Carrera Equivalente Uniandes 1]],"",VLOOKUP(G2633,Homologación!$A:$B,2,0)),"")</f>
        <v>Historia</v>
      </c>
      <c r="P2633" s="4" t="str">
        <f>IFERROR(IF(OR(VLOOKUP(H2633,Homologación!$A:$B,2,0)=Tabla1[[#This Row],[Carrera Equivalente Uniandes 1]],VLOOKUP(H2633,Homologación!$A:$B,2,0)=Tabla1[[#This Row],[Carrera Equivalente Uniandes 2]]),"",VLOOKUP(H2633,Homologación!$A:$B,2,0)),"")</f>
        <v/>
      </c>
    </row>
    <row r="2634" spans="1:16" x14ac:dyDescent="0.25">
      <c r="A2634" s="4" t="s">
        <v>3734</v>
      </c>
      <c r="B2634" s="4" t="s">
        <v>199</v>
      </c>
      <c r="C2634" s="4" t="s">
        <v>4349</v>
      </c>
      <c r="D2634" s="4" t="s">
        <v>4373</v>
      </c>
      <c r="E2634" s="4" t="s">
        <v>9572</v>
      </c>
      <c r="F2634" s="4" t="s">
        <v>15</v>
      </c>
      <c r="G2634" s="4" t="s">
        <v>18</v>
      </c>
      <c r="H2634" s="4" t="s">
        <v>19</v>
      </c>
      <c r="I2634" s="4" t="s">
        <v>4503</v>
      </c>
      <c r="J2634" s="4">
        <v>8917800578</v>
      </c>
      <c r="K2634" s="4" t="s">
        <v>6156</v>
      </c>
      <c r="L2634" s="4" t="s">
        <v>8862</v>
      </c>
      <c r="M2634" s="4" t="s">
        <v>1095</v>
      </c>
      <c r="N2634" s="4" t="str">
        <f>VLOOKUP(F2634,Homologación!$A:$B,2,0)</f>
        <v>Administración</v>
      </c>
      <c r="O2634" s="4" t="str">
        <f>IFERROR(IF(VLOOKUP(G2634,Homologación!$A:$B,2,0)=Tabla1[[#This Row],[Carrera Equivalente Uniandes 1]],"",VLOOKUP(G2634,Homologación!$A:$B,2,0)),"")</f>
        <v>Historia</v>
      </c>
      <c r="P2634" s="4" t="str">
        <f>IFERROR(IF(OR(VLOOKUP(H2634,Homologación!$A:$B,2,0)=Tabla1[[#This Row],[Carrera Equivalente Uniandes 1]],VLOOKUP(H2634,Homologación!$A:$B,2,0)=Tabla1[[#This Row],[Carrera Equivalente Uniandes 2]]),"",VLOOKUP(H2634,Homologación!$A:$B,2,0)),"")</f>
        <v/>
      </c>
    </row>
    <row r="2635" spans="1:16" x14ac:dyDescent="0.25">
      <c r="A2635" s="4" t="s">
        <v>3735</v>
      </c>
      <c r="B2635" s="4" t="s">
        <v>199</v>
      </c>
      <c r="C2635" s="4" t="s">
        <v>4349</v>
      </c>
      <c r="D2635" s="4" t="s">
        <v>4373</v>
      </c>
      <c r="E2635" s="4" t="s">
        <v>9572</v>
      </c>
      <c r="F2635" s="4" t="s">
        <v>449</v>
      </c>
      <c r="G2635" s="4" t="s">
        <v>46</v>
      </c>
      <c r="H2635" s="4" t="s">
        <v>56</v>
      </c>
      <c r="I2635" s="4" t="s">
        <v>4503</v>
      </c>
      <c r="J2635" s="4">
        <v>8917800578</v>
      </c>
      <c r="K2635" s="4" t="s">
        <v>6012</v>
      </c>
      <c r="L2635" s="4" t="s">
        <v>8863</v>
      </c>
      <c r="M2635" s="4" t="s">
        <v>1095</v>
      </c>
      <c r="N2635" s="4" t="str">
        <f>VLOOKUP(F2635,Homologación!$A:$B,2,0)</f>
        <v>Ingeniería Biomédica</v>
      </c>
      <c r="O2635" s="4" t="str">
        <f>IFERROR(IF(VLOOKUP(G2635,Homologación!$A:$B,2,0)=Tabla1[[#This Row],[Carrera Equivalente Uniandes 1]],"",VLOOKUP(G2635,Homologación!$A:$B,2,0)),"")</f>
        <v/>
      </c>
      <c r="P2635" s="4" t="str">
        <f>IFERROR(IF(OR(VLOOKUP(H2635,Homologación!$A:$B,2,0)=Tabla1[[#This Row],[Carrera Equivalente Uniandes 1]],VLOOKUP(H2635,Homologación!$A:$B,2,0)=Tabla1[[#This Row],[Carrera Equivalente Uniandes 2]]),"",VLOOKUP(H2635,Homologación!$A:$B,2,0)),"")</f>
        <v/>
      </c>
    </row>
    <row r="2636" spans="1:16" x14ac:dyDescent="0.25">
      <c r="A2636" s="4" t="s">
        <v>3736</v>
      </c>
      <c r="B2636" s="4" t="s">
        <v>199</v>
      </c>
      <c r="C2636" s="4" t="s">
        <v>4349</v>
      </c>
      <c r="D2636" s="4" t="s">
        <v>4373</v>
      </c>
      <c r="E2636" s="4" t="s">
        <v>9572</v>
      </c>
      <c r="F2636" s="4" t="s">
        <v>449</v>
      </c>
      <c r="G2636" s="4" t="s">
        <v>46</v>
      </c>
      <c r="H2636" s="4" t="s">
        <v>56</v>
      </c>
      <c r="I2636" s="4" t="s">
        <v>4503</v>
      </c>
      <c r="J2636" s="4">
        <v>8917800578</v>
      </c>
      <c r="K2636" s="4" t="s">
        <v>6012</v>
      </c>
      <c r="L2636" s="4" t="s">
        <v>8863</v>
      </c>
      <c r="M2636" s="4" t="s">
        <v>1095</v>
      </c>
      <c r="N2636" s="4" t="str">
        <f>VLOOKUP(F2636,Homologación!$A:$B,2,0)</f>
        <v>Ingeniería Biomédica</v>
      </c>
      <c r="O2636" s="4" t="str">
        <f>IFERROR(IF(VLOOKUP(G2636,Homologación!$A:$B,2,0)=Tabla1[[#This Row],[Carrera Equivalente Uniandes 1]],"",VLOOKUP(G2636,Homologación!$A:$B,2,0)),"")</f>
        <v/>
      </c>
      <c r="P2636" s="4" t="str">
        <f>IFERROR(IF(OR(VLOOKUP(H2636,Homologación!$A:$B,2,0)=Tabla1[[#This Row],[Carrera Equivalente Uniandes 1]],VLOOKUP(H2636,Homologación!$A:$B,2,0)=Tabla1[[#This Row],[Carrera Equivalente Uniandes 2]]),"",VLOOKUP(H2636,Homologación!$A:$B,2,0)),"")</f>
        <v/>
      </c>
    </row>
    <row r="2637" spans="1:16" x14ac:dyDescent="0.25">
      <c r="A2637" s="4" t="s">
        <v>3737</v>
      </c>
      <c r="B2637" s="4" t="s">
        <v>199</v>
      </c>
      <c r="C2637" s="4" t="s">
        <v>4349</v>
      </c>
      <c r="D2637" s="4" t="s">
        <v>4373</v>
      </c>
      <c r="E2637" s="4" t="s">
        <v>9572</v>
      </c>
      <c r="F2637" s="4" t="s">
        <v>15</v>
      </c>
      <c r="G2637" s="4" t="s">
        <v>18</v>
      </c>
      <c r="H2637" s="4" t="s">
        <v>9559</v>
      </c>
      <c r="I2637" s="4" t="s">
        <v>4503</v>
      </c>
      <c r="J2637" s="4">
        <v>8917800578</v>
      </c>
      <c r="K2637" s="4" t="s">
        <v>6157</v>
      </c>
      <c r="L2637" s="4" t="s">
        <v>8864</v>
      </c>
      <c r="M2637" s="4" t="s">
        <v>1095</v>
      </c>
      <c r="N2637" s="4" t="str">
        <f>VLOOKUP(F2637,Homologación!$A:$B,2,0)</f>
        <v>Administración</v>
      </c>
      <c r="O2637" s="4" t="str">
        <f>IFERROR(IF(VLOOKUP(G2637,Homologación!$A:$B,2,0)=Tabla1[[#This Row],[Carrera Equivalente Uniandes 1]],"",VLOOKUP(G2637,Homologación!$A:$B,2,0)),"")</f>
        <v>Historia</v>
      </c>
      <c r="P2637" s="4" t="str">
        <f>IFERROR(IF(OR(VLOOKUP(H2637,Homologación!$A:$B,2,0)=Tabla1[[#This Row],[Carrera Equivalente Uniandes 1]],VLOOKUP(H2637,Homologación!$A:$B,2,0)=Tabla1[[#This Row],[Carrera Equivalente Uniandes 2]]),"",VLOOKUP(H2637,Homologación!$A:$B,2,0)),"")</f>
        <v/>
      </c>
    </row>
    <row r="2638" spans="1:16" x14ac:dyDescent="0.25">
      <c r="A2638" s="4" t="s">
        <v>3738</v>
      </c>
      <c r="B2638" s="4" t="s">
        <v>199</v>
      </c>
      <c r="C2638" s="4" t="s">
        <v>4349</v>
      </c>
      <c r="D2638" s="4" t="s">
        <v>4373</v>
      </c>
      <c r="E2638" s="4" t="s">
        <v>9572</v>
      </c>
      <c r="F2638" s="4" t="s">
        <v>16</v>
      </c>
      <c r="G2638" s="4" t="s">
        <v>7</v>
      </c>
      <c r="I2638" s="4" t="s">
        <v>4503</v>
      </c>
      <c r="J2638" s="4">
        <v>8917800578</v>
      </c>
      <c r="K2638" s="4" t="s">
        <v>6158</v>
      </c>
      <c r="L2638" s="4" t="s">
        <v>8865</v>
      </c>
      <c r="M2638" s="4" t="s">
        <v>1095</v>
      </c>
      <c r="N2638" s="4" t="str">
        <f>VLOOKUP(F2638,Homologación!$A:$B,2,0)</f>
        <v>Ingeniería Civil</v>
      </c>
      <c r="O2638" s="4" t="str">
        <f>IFERROR(IF(VLOOKUP(G2638,Homologación!$A:$B,2,0)=Tabla1[[#This Row],[Carrera Equivalente Uniandes 1]],"",VLOOKUP(G2638,Homologación!$A:$B,2,0)),"")</f>
        <v>Arquitectura</v>
      </c>
      <c r="P2638" s="4" t="str">
        <f>IFERROR(IF(OR(VLOOKUP(H2638,Homologación!$A:$B,2,0)=Tabla1[[#This Row],[Carrera Equivalente Uniandes 1]],VLOOKUP(H2638,Homologación!$A:$B,2,0)=Tabla1[[#This Row],[Carrera Equivalente Uniandes 2]]),"",VLOOKUP(H2638,Homologación!$A:$B,2,0)),"")</f>
        <v/>
      </c>
    </row>
    <row r="2639" spans="1:16" x14ac:dyDescent="0.25">
      <c r="A2639" s="4" t="s">
        <v>3739</v>
      </c>
      <c r="B2639" s="4" t="s">
        <v>199</v>
      </c>
      <c r="C2639" s="4" t="s">
        <v>4349</v>
      </c>
      <c r="D2639" s="4" t="s">
        <v>4373</v>
      </c>
      <c r="E2639" s="4" t="s">
        <v>9572</v>
      </c>
      <c r="F2639" s="4" t="s">
        <v>15</v>
      </c>
      <c r="G2639" s="4" t="s">
        <v>18</v>
      </c>
      <c r="H2639" s="4" t="s">
        <v>19</v>
      </c>
      <c r="I2639" s="4" t="s">
        <v>4503</v>
      </c>
      <c r="J2639" s="4">
        <v>8917800578</v>
      </c>
      <c r="K2639" s="4" t="s">
        <v>6159</v>
      </c>
      <c r="L2639" s="4" t="s">
        <v>8866</v>
      </c>
      <c r="M2639" s="4" t="s">
        <v>1095</v>
      </c>
      <c r="N2639" s="4" t="str">
        <f>VLOOKUP(F2639,Homologación!$A:$B,2,0)</f>
        <v>Administración</v>
      </c>
      <c r="O2639" s="4" t="str">
        <f>IFERROR(IF(VLOOKUP(G2639,Homologación!$A:$B,2,0)=Tabla1[[#This Row],[Carrera Equivalente Uniandes 1]],"",VLOOKUP(G2639,Homologación!$A:$B,2,0)),"")</f>
        <v>Historia</v>
      </c>
      <c r="P2639" s="4" t="str">
        <f>IFERROR(IF(OR(VLOOKUP(H2639,Homologación!$A:$B,2,0)=Tabla1[[#This Row],[Carrera Equivalente Uniandes 1]],VLOOKUP(H2639,Homologación!$A:$B,2,0)=Tabla1[[#This Row],[Carrera Equivalente Uniandes 2]]),"",VLOOKUP(H2639,Homologación!$A:$B,2,0)),"")</f>
        <v/>
      </c>
    </row>
    <row r="2640" spans="1:16" x14ac:dyDescent="0.25">
      <c r="A2640" s="4" t="s">
        <v>3740</v>
      </c>
      <c r="B2640" s="4" t="s">
        <v>199</v>
      </c>
      <c r="C2640" s="4" t="s">
        <v>4349</v>
      </c>
      <c r="D2640" s="4" t="s">
        <v>4373</v>
      </c>
      <c r="E2640" s="4" t="s">
        <v>9572</v>
      </c>
      <c r="F2640" s="4" t="s">
        <v>32</v>
      </c>
      <c r="G2640" s="4" t="s">
        <v>39</v>
      </c>
      <c r="H2640" s="4" t="s">
        <v>180</v>
      </c>
      <c r="I2640" s="4" t="s">
        <v>4503</v>
      </c>
      <c r="J2640" s="4">
        <v>8917800578</v>
      </c>
      <c r="K2640" s="4" t="s">
        <v>6160</v>
      </c>
      <c r="L2640" s="4" t="s">
        <v>8867</v>
      </c>
      <c r="M2640" s="4" t="s">
        <v>1095</v>
      </c>
      <c r="N2640" s="4" t="str">
        <f>VLOOKUP(F2640,Homologación!$A:$B,2,0)</f>
        <v>Contaduría Internacional</v>
      </c>
      <c r="O2640" s="4" t="str">
        <f>IFERROR(IF(VLOOKUP(G2640,Homologación!$A:$B,2,0)=Tabla1[[#This Row],[Carrera Equivalente Uniandes 1]],"",VLOOKUP(G2640,Homologación!$A:$B,2,0)),"")</f>
        <v/>
      </c>
      <c r="P2640" s="4" t="str">
        <f>IFERROR(IF(OR(VLOOKUP(H2640,Homologación!$A:$B,2,0)=Tabla1[[#This Row],[Carrera Equivalente Uniandes 1]],VLOOKUP(H2640,Homologación!$A:$B,2,0)=Tabla1[[#This Row],[Carrera Equivalente Uniandes 2]]),"",VLOOKUP(H2640,Homologación!$A:$B,2,0)),"")</f>
        <v>Economía</v>
      </c>
    </row>
    <row r="2641" spans="1:16" x14ac:dyDescent="0.25">
      <c r="A2641" s="4" t="s">
        <v>3741</v>
      </c>
      <c r="B2641" s="4" t="s">
        <v>199</v>
      </c>
      <c r="C2641" s="4" t="s">
        <v>4349</v>
      </c>
      <c r="D2641" s="4" t="s">
        <v>4373</v>
      </c>
      <c r="E2641" s="4" t="s">
        <v>9572</v>
      </c>
      <c r="F2641" s="4" t="s">
        <v>194</v>
      </c>
      <c r="G2641" s="4" t="s">
        <v>9523</v>
      </c>
      <c r="I2641" s="4" t="s">
        <v>4503</v>
      </c>
      <c r="J2641" s="4">
        <v>8917800578</v>
      </c>
      <c r="K2641" s="4" t="s">
        <v>6161</v>
      </c>
      <c r="L2641" s="4" t="s">
        <v>8868</v>
      </c>
      <c r="M2641" s="4" t="s">
        <v>1095</v>
      </c>
      <c r="N2641" s="4" t="str">
        <f>VLOOKUP(F2641,Homologación!$A:$B,2,0)</f>
        <v>Ingeniería Ambiental</v>
      </c>
      <c r="O2641" s="4" t="str">
        <f>IFERROR(IF(VLOOKUP(G2641,Homologación!$A:$B,2,0)=Tabla1[[#This Row],[Carrera Equivalente Uniandes 1]],"",VLOOKUP(G2641,Homologación!$A:$B,2,0)),"")</f>
        <v/>
      </c>
      <c r="P2641" s="4" t="str">
        <f>IFERROR(IF(OR(VLOOKUP(H2641,Homologación!$A:$B,2,0)=Tabla1[[#This Row],[Carrera Equivalente Uniandes 1]],VLOOKUP(H2641,Homologación!$A:$B,2,0)=Tabla1[[#This Row],[Carrera Equivalente Uniandes 2]]),"",VLOOKUP(H2641,Homologación!$A:$B,2,0)),"")</f>
        <v/>
      </c>
    </row>
    <row r="2642" spans="1:16" x14ac:dyDescent="0.25">
      <c r="A2642" s="4" t="s">
        <v>3742</v>
      </c>
      <c r="B2642" s="4" t="s">
        <v>154</v>
      </c>
      <c r="C2642" s="4" t="s">
        <v>153</v>
      </c>
      <c r="D2642" s="4" t="s">
        <v>4371</v>
      </c>
      <c r="E2642" s="4" t="s">
        <v>3</v>
      </c>
      <c r="F2642" s="4" t="s">
        <v>21</v>
      </c>
      <c r="I2642" s="4" t="s">
        <v>300</v>
      </c>
      <c r="J2642" s="4">
        <v>8999990341</v>
      </c>
      <c r="K2642" s="4" t="s">
        <v>5193</v>
      </c>
      <c r="L2642" s="4" t="s">
        <v>8869</v>
      </c>
      <c r="M2642" s="4" t="s">
        <v>1095</v>
      </c>
      <c r="N2642" s="4" t="str">
        <f>VLOOKUP(F2642,Homologación!$A:$B,2,0)</f>
        <v>Derecho</v>
      </c>
      <c r="O2642" s="4" t="str">
        <f>IFERROR(IF(VLOOKUP(G2642,Homologación!$A:$B,2,0)=Tabla1[[#This Row],[Carrera Equivalente Uniandes 1]],"",VLOOKUP(G2642,Homologación!$A:$B,2,0)),"")</f>
        <v/>
      </c>
      <c r="P2642" s="4" t="str">
        <f>IFERROR(IF(OR(VLOOKUP(H2642,Homologación!$A:$B,2,0)=Tabla1[[#This Row],[Carrera Equivalente Uniandes 1]],VLOOKUP(H2642,Homologación!$A:$B,2,0)=Tabla1[[#This Row],[Carrera Equivalente Uniandes 2]]),"",VLOOKUP(H2642,Homologación!$A:$B,2,0)),"")</f>
        <v/>
      </c>
    </row>
    <row r="2643" spans="1:16" x14ac:dyDescent="0.25">
      <c r="A2643" s="4" t="s">
        <v>3743</v>
      </c>
      <c r="B2643" s="4" t="s">
        <v>154</v>
      </c>
      <c r="C2643" s="4" t="s">
        <v>153</v>
      </c>
      <c r="D2643" s="4" t="s">
        <v>4371</v>
      </c>
      <c r="E2643" s="4" t="s">
        <v>3</v>
      </c>
      <c r="F2643" s="4" t="s">
        <v>44</v>
      </c>
      <c r="G2643" s="4" t="s">
        <v>18</v>
      </c>
      <c r="I2643" s="4" t="s">
        <v>300</v>
      </c>
      <c r="J2643" s="4">
        <v>8999990341</v>
      </c>
      <c r="K2643" s="4" t="s">
        <v>6162</v>
      </c>
      <c r="L2643" s="4" t="s">
        <v>8870</v>
      </c>
      <c r="M2643" s="4" t="s">
        <v>1095</v>
      </c>
      <c r="N2643" s="4" t="str">
        <f>VLOOKUP(F2643,Homologación!$A:$B,2,0)</f>
        <v>Administración</v>
      </c>
      <c r="O2643" s="4" t="str">
        <f>IFERROR(IF(VLOOKUP(G2643,Homologación!$A:$B,2,0)=Tabla1[[#This Row],[Carrera Equivalente Uniandes 1]],"",VLOOKUP(G2643,Homologación!$A:$B,2,0)),"")</f>
        <v>Historia</v>
      </c>
      <c r="P2643" s="4" t="str">
        <f>IFERROR(IF(OR(VLOOKUP(H2643,Homologación!$A:$B,2,0)=Tabla1[[#This Row],[Carrera Equivalente Uniandes 1]],VLOOKUP(H2643,Homologación!$A:$B,2,0)=Tabla1[[#This Row],[Carrera Equivalente Uniandes 2]]),"",VLOOKUP(H2643,Homologación!$A:$B,2,0)),"")</f>
        <v/>
      </c>
    </row>
    <row r="2644" spans="1:16" x14ac:dyDescent="0.25">
      <c r="A2644" s="4" t="s">
        <v>3744</v>
      </c>
      <c r="B2644" s="4" t="s">
        <v>154</v>
      </c>
      <c r="C2644" s="4" t="s">
        <v>153</v>
      </c>
      <c r="D2644" s="4" t="s">
        <v>4371</v>
      </c>
      <c r="E2644" s="4" t="s">
        <v>3</v>
      </c>
      <c r="F2644" s="4" t="s">
        <v>44</v>
      </c>
      <c r="G2644" s="4" t="s">
        <v>18</v>
      </c>
      <c r="I2644" s="4" t="s">
        <v>300</v>
      </c>
      <c r="J2644" s="4">
        <v>8999990341</v>
      </c>
      <c r="K2644" s="4" t="s">
        <v>6163</v>
      </c>
      <c r="L2644" s="4" t="s">
        <v>8871</v>
      </c>
      <c r="M2644" s="4" t="s">
        <v>1095</v>
      </c>
      <c r="N2644" s="4" t="str">
        <f>VLOOKUP(F2644,Homologación!$A:$B,2,0)</f>
        <v>Administración</v>
      </c>
      <c r="O2644" s="4" t="str">
        <f>IFERROR(IF(VLOOKUP(G2644,Homologación!$A:$B,2,0)=Tabla1[[#This Row],[Carrera Equivalente Uniandes 1]],"",VLOOKUP(G2644,Homologación!$A:$B,2,0)),"")</f>
        <v>Historia</v>
      </c>
      <c r="P2644" s="4" t="str">
        <f>IFERROR(IF(OR(VLOOKUP(H2644,Homologación!$A:$B,2,0)=Tabla1[[#This Row],[Carrera Equivalente Uniandes 1]],VLOOKUP(H2644,Homologación!$A:$B,2,0)=Tabla1[[#This Row],[Carrera Equivalente Uniandes 2]]),"",VLOOKUP(H2644,Homologación!$A:$B,2,0)),"")</f>
        <v/>
      </c>
    </row>
    <row r="2645" spans="1:16" x14ac:dyDescent="0.25">
      <c r="A2645" s="4" t="s">
        <v>3745</v>
      </c>
      <c r="B2645" s="4" t="s">
        <v>26</v>
      </c>
      <c r="C2645" s="4" t="s">
        <v>26</v>
      </c>
      <c r="D2645" s="4" t="s">
        <v>4377</v>
      </c>
      <c r="E2645" s="4" t="s">
        <v>3</v>
      </c>
      <c r="F2645" s="4" t="s">
        <v>21</v>
      </c>
      <c r="I2645" s="4" t="s">
        <v>657</v>
      </c>
      <c r="J2645" s="4">
        <v>8999991197</v>
      </c>
      <c r="K2645" s="4" t="s">
        <v>255</v>
      </c>
      <c r="L2645" s="4" t="s">
        <v>8872</v>
      </c>
      <c r="M2645" s="4" t="s">
        <v>9393</v>
      </c>
      <c r="N2645" s="4" t="str">
        <f>VLOOKUP(F2645,Homologación!$A:$B,2,0)</f>
        <v>Derecho</v>
      </c>
      <c r="O2645" s="4" t="str">
        <f>IFERROR(IF(VLOOKUP(G2645,Homologación!$A:$B,2,0)=Tabla1[[#This Row],[Carrera Equivalente Uniandes 1]],"",VLOOKUP(G2645,Homologación!$A:$B,2,0)),"")</f>
        <v/>
      </c>
      <c r="P2645" s="4" t="str">
        <f>IFERROR(IF(OR(VLOOKUP(H2645,Homologación!$A:$B,2,0)=Tabla1[[#This Row],[Carrera Equivalente Uniandes 1]],VLOOKUP(H2645,Homologación!$A:$B,2,0)=Tabla1[[#This Row],[Carrera Equivalente Uniandes 2]]),"",VLOOKUP(H2645,Homologación!$A:$B,2,0)),"")</f>
        <v/>
      </c>
    </row>
    <row r="2646" spans="1:16" x14ac:dyDescent="0.25">
      <c r="A2646" s="4" t="s">
        <v>3746</v>
      </c>
      <c r="B2646" s="4" t="s">
        <v>26</v>
      </c>
      <c r="C2646" s="4" t="s">
        <v>26</v>
      </c>
      <c r="D2646" s="4" t="s">
        <v>4377</v>
      </c>
      <c r="E2646" s="4" t="s">
        <v>3</v>
      </c>
      <c r="F2646" s="4" t="s">
        <v>14</v>
      </c>
      <c r="I2646" s="4" t="s">
        <v>657</v>
      </c>
      <c r="J2646" s="4">
        <v>8999991197</v>
      </c>
      <c r="K2646" s="4" t="s">
        <v>6164</v>
      </c>
      <c r="L2646" s="4" t="s">
        <v>8873</v>
      </c>
      <c r="M2646" s="4" t="s">
        <v>9393</v>
      </c>
      <c r="N2646" s="4" t="str">
        <f>VLOOKUP(F2646,Homologación!$A:$B,2,0)</f>
        <v>Ingeniería Industrial</v>
      </c>
      <c r="O2646" s="4" t="str">
        <f>IFERROR(IF(VLOOKUP(G2646,Homologación!$A:$B,2,0)=Tabla1[[#This Row],[Carrera Equivalente Uniandes 1]],"",VLOOKUP(G2646,Homologación!$A:$B,2,0)),"")</f>
        <v/>
      </c>
      <c r="P2646" s="4" t="str">
        <f>IFERROR(IF(OR(VLOOKUP(H2646,Homologación!$A:$B,2,0)=Tabla1[[#This Row],[Carrera Equivalente Uniandes 1]],VLOOKUP(H2646,Homologación!$A:$B,2,0)=Tabla1[[#This Row],[Carrera Equivalente Uniandes 2]]),"",VLOOKUP(H2646,Homologación!$A:$B,2,0)),"")</f>
        <v/>
      </c>
    </row>
    <row r="2647" spans="1:16" x14ac:dyDescent="0.25">
      <c r="A2647" s="4" t="s">
        <v>3747</v>
      </c>
      <c r="B2647" s="4" t="s">
        <v>26</v>
      </c>
      <c r="C2647" s="4" t="s">
        <v>26</v>
      </c>
      <c r="D2647" s="4" t="s">
        <v>4377</v>
      </c>
      <c r="E2647" s="4" t="s">
        <v>9572</v>
      </c>
      <c r="F2647" s="4" t="s">
        <v>432</v>
      </c>
      <c r="I2647" s="4" t="s">
        <v>657</v>
      </c>
      <c r="J2647" s="4">
        <v>8999991197</v>
      </c>
      <c r="K2647" s="4" t="s">
        <v>6165</v>
      </c>
      <c r="L2647" s="4" t="s">
        <v>8874</v>
      </c>
      <c r="M2647" s="4" t="s">
        <v>9393</v>
      </c>
      <c r="N2647" s="4" t="str">
        <f>VLOOKUP(F2647,Homologación!$A:$B,2,0)</f>
        <v>Ingeniería Industrial</v>
      </c>
      <c r="O2647" s="4" t="str">
        <f>IFERROR(IF(VLOOKUP(G2647,Homologación!$A:$B,2,0)=Tabla1[[#This Row],[Carrera Equivalente Uniandes 1]],"",VLOOKUP(G2647,Homologación!$A:$B,2,0)),"")</f>
        <v/>
      </c>
      <c r="P2647" s="4" t="str">
        <f>IFERROR(IF(OR(VLOOKUP(H2647,Homologación!$A:$B,2,0)=Tabla1[[#This Row],[Carrera Equivalente Uniandes 1]],VLOOKUP(H2647,Homologación!$A:$B,2,0)=Tabla1[[#This Row],[Carrera Equivalente Uniandes 2]]),"",VLOOKUP(H2647,Homologación!$A:$B,2,0)),"")</f>
        <v/>
      </c>
    </row>
    <row r="2648" spans="1:16" x14ac:dyDescent="0.25">
      <c r="A2648" s="4" t="s">
        <v>3748</v>
      </c>
      <c r="B2648" s="4" t="s">
        <v>26</v>
      </c>
      <c r="C2648" s="4" t="s">
        <v>26</v>
      </c>
      <c r="D2648" s="4" t="s">
        <v>4377</v>
      </c>
      <c r="E2648" s="4" t="s">
        <v>9572</v>
      </c>
      <c r="F2648" s="4" t="s">
        <v>432</v>
      </c>
      <c r="I2648" s="4" t="s">
        <v>657</v>
      </c>
      <c r="J2648" s="4">
        <v>8999991197</v>
      </c>
      <c r="K2648" s="4" t="s">
        <v>6165</v>
      </c>
      <c r="L2648" s="4" t="s">
        <v>8875</v>
      </c>
      <c r="M2648" s="4" t="s">
        <v>9393</v>
      </c>
      <c r="N2648" s="4" t="str">
        <f>VLOOKUP(F2648,Homologación!$A:$B,2,0)</f>
        <v>Ingeniería Industrial</v>
      </c>
      <c r="O2648" s="4" t="str">
        <f>IFERROR(IF(VLOOKUP(G2648,Homologación!$A:$B,2,0)=Tabla1[[#This Row],[Carrera Equivalente Uniandes 1]],"",VLOOKUP(G2648,Homologación!$A:$B,2,0)),"")</f>
        <v/>
      </c>
      <c r="P2648" s="4" t="str">
        <f>IFERROR(IF(OR(VLOOKUP(H2648,Homologación!$A:$B,2,0)=Tabla1[[#This Row],[Carrera Equivalente Uniandes 1]],VLOOKUP(H2648,Homologación!$A:$B,2,0)=Tabla1[[#This Row],[Carrera Equivalente Uniandes 2]]),"",VLOOKUP(H2648,Homologación!$A:$B,2,0)),"")</f>
        <v/>
      </c>
    </row>
    <row r="2649" spans="1:16" x14ac:dyDescent="0.25">
      <c r="A2649" s="4" t="s">
        <v>3749</v>
      </c>
      <c r="B2649" s="4" t="s">
        <v>26</v>
      </c>
      <c r="C2649" s="4" t="s">
        <v>26</v>
      </c>
      <c r="D2649" s="4" t="s">
        <v>4377</v>
      </c>
      <c r="E2649" s="4" t="s">
        <v>9572</v>
      </c>
      <c r="F2649" s="4" t="s">
        <v>432</v>
      </c>
      <c r="I2649" s="4" t="s">
        <v>657</v>
      </c>
      <c r="J2649" s="4">
        <v>8999991197</v>
      </c>
      <c r="K2649" s="4" t="s">
        <v>6165</v>
      </c>
      <c r="L2649" s="4" t="s">
        <v>8876</v>
      </c>
      <c r="M2649" s="4" t="s">
        <v>9393</v>
      </c>
      <c r="N2649" s="4" t="str">
        <f>VLOOKUP(F2649,Homologación!$A:$B,2,0)</f>
        <v>Ingeniería Industrial</v>
      </c>
      <c r="O2649" s="4" t="str">
        <f>IFERROR(IF(VLOOKUP(G2649,Homologación!$A:$B,2,0)=Tabla1[[#This Row],[Carrera Equivalente Uniandes 1]],"",VLOOKUP(G2649,Homologación!$A:$B,2,0)),"")</f>
        <v/>
      </c>
      <c r="P2649" s="4" t="str">
        <f>IFERROR(IF(OR(VLOOKUP(H2649,Homologación!$A:$B,2,0)=Tabla1[[#This Row],[Carrera Equivalente Uniandes 1]],VLOOKUP(H2649,Homologación!$A:$B,2,0)=Tabla1[[#This Row],[Carrera Equivalente Uniandes 2]]),"",VLOOKUP(H2649,Homologación!$A:$B,2,0)),"")</f>
        <v/>
      </c>
    </row>
    <row r="2650" spans="1:16" x14ac:dyDescent="0.25">
      <c r="A2650" s="4" t="s">
        <v>3750</v>
      </c>
      <c r="B2650" s="4" t="s">
        <v>26</v>
      </c>
      <c r="C2650" s="4" t="s">
        <v>26</v>
      </c>
      <c r="D2650" s="4" t="s">
        <v>4377</v>
      </c>
      <c r="E2650" s="4" t="s">
        <v>3</v>
      </c>
      <c r="F2650" s="4" t="s">
        <v>70</v>
      </c>
      <c r="I2650" s="4" t="s">
        <v>287</v>
      </c>
      <c r="J2650" s="4">
        <v>8999990633</v>
      </c>
      <c r="K2650" s="4" t="s">
        <v>6166</v>
      </c>
      <c r="L2650" s="4" t="s">
        <v>8877</v>
      </c>
      <c r="M2650" s="4" t="s">
        <v>9393</v>
      </c>
      <c r="N2650" s="4" t="str">
        <f>VLOOKUP(F2650,Homologación!$A:$B,2,0)</f>
        <v>Biología</v>
      </c>
      <c r="O2650" s="4" t="str">
        <f>IFERROR(IF(VLOOKUP(G2650,Homologación!$A:$B,2,0)=Tabla1[[#This Row],[Carrera Equivalente Uniandes 1]],"",VLOOKUP(G2650,Homologación!$A:$B,2,0)),"")</f>
        <v/>
      </c>
      <c r="P2650" s="4" t="str">
        <f>IFERROR(IF(OR(VLOOKUP(H2650,Homologación!$A:$B,2,0)=Tabla1[[#This Row],[Carrera Equivalente Uniandes 1]],VLOOKUP(H2650,Homologación!$A:$B,2,0)=Tabla1[[#This Row],[Carrera Equivalente Uniandes 2]]),"",VLOOKUP(H2650,Homologación!$A:$B,2,0)),"")</f>
        <v/>
      </c>
    </row>
    <row r="2651" spans="1:16" x14ac:dyDescent="0.25">
      <c r="A2651" s="4" t="s">
        <v>3751</v>
      </c>
      <c r="B2651" s="4" t="s">
        <v>26</v>
      </c>
      <c r="C2651" s="4" t="s">
        <v>26</v>
      </c>
      <c r="D2651" s="4" t="s">
        <v>4377</v>
      </c>
      <c r="E2651" s="4" t="s">
        <v>3</v>
      </c>
      <c r="F2651" s="4" t="s">
        <v>70</v>
      </c>
      <c r="I2651" s="4" t="s">
        <v>287</v>
      </c>
      <c r="J2651" s="4">
        <v>8999990633</v>
      </c>
      <c r="K2651" s="4" t="s">
        <v>6166</v>
      </c>
      <c r="L2651" s="4" t="s">
        <v>8878</v>
      </c>
      <c r="M2651" s="4" t="s">
        <v>9393</v>
      </c>
      <c r="N2651" s="4" t="str">
        <f>VLOOKUP(F2651,Homologación!$A:$B,2,0)</f>
        <v>Biología</v>
      </c>
      <c r="O2651" s="4" t="str">
        <f>IFERROR(IF(VLOOKUP(G2651,Homologación!$A:$B,2,0)=Tabla1[[#This Row],[Carrera Equivalente Uniandes 1]],"",VLOOKUP(G2651,Homologación!$A:$B,2,0)),"")</f>
        <v/>
      </c>
      <c r="P2651" s="4" t="str">
        <f>IFERROR(IF(OR(VLOOKUP(H2651,Homologación!$A:$B,2,0)=Tabla1[[#This Row],[Carrera Equivalente Uniandes 1]],VLOOKUP(H2651,Homologación!$A:$B,2,0)=Tabla1[[#This Row],[Carrera Equivalente Uniandes 2]]),"",VLOOKUP(H2651,Homologación!$A:$B,2,0)),"")</f>
        <v/>
      </c>
    </row>
    <row r="2652" spans="1:16" x14ac:dyDescent="0.25">
      <c r="A2652" s="4" t="s">
        <v>3752</v>
      </c>
      <c r="B2652" s="4" t="s">
        <v>26</v>
      </c>
      <c r="C2652" s="4" t="s">
        <v>26</v>
      </c>
      <c r="D2652" s="4" t="s">
        <v>4377</v>
      </c>
      <c r="E2652" s="4" t="s">
        <v>3</v>
      </c>
      <c r="F2652" s="4" t="s">
        <v>70</v>
      </c>
      <c r="I2652" s="4" t="s">
        <v>287</v>
      </c>
      <c r="J2652" s="4">
        <v>8999990633</v>
      </c>
      <c r="K2652" s="4" t="s">
        <v>6166</v>
      </c>
      <c r="L2652" s="4" t="s">
        <v>8878</v>
      </c>
      <c r="M2652" s="4" t="s">
        <v>9393</v>
      </c>
      <c r="N2652" s="4" t="str">
        <f>VLOOKUP(F2652,Homologación!$A:$B,2,0)</f>
        <v>Biología</v>
      </c>
      <c r="O2652" s="4" t="str">
        <f>IFERROR(IF(VLOOKUP(G2652,Homologación!$A:$B,2,0)=Tabla1[[#This Row],[Carrera Equivalente Uniandes 1]],"",VLOOKUP(G2652,Homologación!$A:$B,2,0)),"")</f>
        <v/>
      </c>
      <c r="P2652" s="4" t="str">
        <f>IFERROR(IF(OR(VLOOKUP(H2652,Homologación!$A:$B,2,0)=Tabla1[[#This Row],[Carrera Equivalente Uniandes 1]],VLOOKUP(H2652,Homologación!$A:$B,2,0)=Tabla1[[#This Row],[Carrera Equivalente Uniandes 2]]),"",VLOOKUP(H2652,Homologación!$A:$B,2,0)),"")</f>
        <v/>
      </c>
    </row>
    <row r="2653" spans="1:16" x14ac:dyDescent="0.25">
      <c r="A2653" s="4" t="s">
        <v>3753</v>
      </c>
      <c r="B2653" s="4" t="s">
        <v>26</v>
      </c>
      <c r="C2653" s="4" t="s">
        <v>26</v>
      </c>
      <c r="D2653" s="4" t="s">
        <v>4377</v>
      </c>
      <c r="E2653" s="4" t="s">
        <v>3</v>
      </c>
      <c r="F2653" s="4" t="s">
        <v>70</v>
      </c>
      <c r="I2653" s="4" t="s">
        <v>287</v>
      </c>
      <c r="J2653" s="4">
        <v>8999990633</v>
      </c>
      <c r="K2653" s="4" t="s">
        <v>6166</v>
      </c>
      <c r="L2653" s="4" t="s">
        <v>8879</v>
      </c>
      <c r="M2653" s="4" t="s">
        <v>9393</v>
      </c>
      <c r="N2653" s="4" t="str">
        <f>VLOOKUP(F2653,Homologación!$A:$B,2,0)</f>
        <v>Biología</v>
      </c>
      <c r="O2653" s="4" t="str">
        <f>IFERROR(IF(VLOOKUP(G2653,Homologación!$A:$B,2,0)=Tabla1[[#This Row],[Carrera Equivalente Uniandes 1]],"",VLOOKUP(G2653,Homologación!$A:$B,2,0)),"")</f>
        <v/>
      </c>
      <c r="P2653" s="4" t="str">
        <f>IFERROR(IF(OR(VLOOKUP(H2653,Homologación!$A:$B,2,0)=Tabla1[[#This Row],[Carrera Equivalente Uniandes 1]],VLOOKUP(H2653,Homologación!$A:$B,2,0)=Tabla1[[#This Row],[Carrera Equivalente Uniandes 2]]),"",VLOOKUP(H2653,Homologación!$A:$B,2,0)),"")</f>
        <v/>
      </c>
    </row>
    <row r="2654" spans="1:16" x14ac:dyDescent="0.25">
      <c r="A2654" s="4" t="s">
        <v>3754</v>
      </c>
      <c r="B2654" s="4" t="s">
        <v>26</v>
      </c>
      <c r="C2654" s="4" t="s">
        <v>26</v>
      </c>
      <c r="D2654" s="4" t="s">
        <v>4377</v>
      </c>
      <c r="E2654" s="4" t="s">
        <v>3</v>
      </c>
      <c r="F2654" s="4" t="s">
        <v>70</v>
      </c>
      <c r="I2654" s="4" t="s">
        <v>287</v>
      </c>
      <c r="J2654" s="4">
        <v>8999990633</v>
      </c>
      <c r="K2654" s="4" t="s">
        <v>6166</v>
      </c>
      <c r="L2654" s="4" t="s">
        <v>8880</v>
      </c>
      <c r="M2654" s="4" t="s">
        <v>9393</v>
      </c>
      <c r="N2654" s="4" t="str">
        <f>VLOOKUP(F2654,Homologación!$A:$B,2,0)</f>
        <v>Biología</v>
      </c>
      <c r="O2654" s="4" t="str">
        <f>IFERROR(IF(VLOOKUP(G2654,Homologación!$A:$B,2,0)=Tabla1[[#This Row],[Carrera Equivalente Uniandes 1]],"",VLOOKUP(G2654,Homologación!$A:$B,2,0)),"")</f>
        <v/>
      </c>
      <c r="P2654" s="4" t="str">
        <f>IFERROR(IF(OR(VLOOKUP(H2654,Homologación!$A:$B,2,0)=Tabla1[[#This Row],[Carrera Equivalente Uniandes 1]],VLOOKUP(H2654,Homologación!$A:$B,2,0)=Tabla1[[#This Row],[Carrera Equivalente Uniandes 2]]),"",VLOOKUP(H2654,Homologación!$A:$B,2,0)),"")</f>
        <v/>
      </c>
    </row>
    <row r="2655" spans="1:16" x14ac:dyDescent="0.25">
      <c r="A2655" s="4" t="s">
        <v>3755</v>
      </c>
      <c r="B2655" s="4" t="s">
        <v>4300</v>
      </c>
      <c r="C2655" s="4" t="s">
        <v>4306</v>
      </c>
      <c r="D2655" s="4" t="s">
        <v>4370</v>
      </c>
      <c r="E2655" s="4" t="s">
        <v>3</v>
      </c>
      <c r="F2655" s="4" t="s">
        <v>21</v>
      </c>
      <c r="G2655" s="4" t="s">
        <v>9486</v>
      </c>
      <c r="I2655" s="4" t="s">
        <v>282</v>
      </c>
      <c r="J2655" s="4">
        <v>8002158072</v>
      </c>
      <c r="K2655" s="4" t="s">
        <v>255</v>
      </c>
      <c r="L2655" s="4" t="s">
        <v>8881</v>
      </c>
      <c r="M2655" s="4" t="s">
        <v>1095</v>
      </c>
      <c r="N2655" s="4" t="str">
        <f>VLOOKUP(F2655,Homologación!$A:$B,2,0)</f>
        <v>Derecho</v>
      </c>
      <c r="O2655" s="4" t="str">
        <f>IFERROR(IF(VLOOKUP(G2655,Homologación!$A:$B,2,0)=Tabla1[[#This Row],[Carrera Equivalente Uniandes 1]],"",VLOOKUP(G2655,Homologación!$A:$B,2,0)),"")</f>
        <v/>
      </c>
      <c r="P2655" s="4" t="str">
        <f>IFERROR(IF(OR(VLOOKUP(H2655,Homologación!$A:$B,2,0)=Tabla1[[#This Row],[Carrera Equivalente Uniandes 1]],VLOOKUP(H2655,Homologación!$A:$B,2,0)=Tabla1[[#This Row],[Carrera Equivalente Uniandes 2]]),"",VLOOKUP(H2655,Homologación!$A:$B,2,0)),"")</f>
        <v/>
      </c>
    </row>
    <row r="2656" spans="1:16" x14ac:dyDescent="0.25">
      <c r="A2656" s="4" t="s">
        <v>3756</v>
      </c>
      <c r="B2656" s="4" t="s">
        <v>4300</v>
      </c>
      <c r="C2656" s="4" t="s">
        <v>4306</v>
      </c>
      <c r="D2656" s="4" t="s">
        <v>4370</v>
      </c>
      <c r="E2656" s="4" t="s">
        <v>3</v>
      </c>
      <c r="F2656" s="4" t="s">
        <v>12</v>
      </c>
      <c r="I2656" s="4" t="s">
        <v>282</v>
      </c>
      <c r="J2656" s="4">
        <v>8002158072</v>
      </c>
      <c r="K2656" s="4" t="s">
        <v>754</v>
      </c>
      <c r="L2656" s="4" t="s">
        <v>8882</v>
      </c>
      <c r="M2656" s="4" t="s">
        <v>1095</v>
      </c>
      <c r="N2656" s="4" t="str">
        <f>VLOOKUP(F2656,Homologación!$A:$B,2,0)</f>
        <v>Ciencia Política</v>
      </c>
      <c r="O2656" s="4" t="str">
        <f>IFERROR(IF(VLOOKUP(G2656,Homologación!$A:$B,2,0)=Tabla1[[#This Row],[Carrera Equivalente Uniandes 1]],"",VLOOKUP(G2656,Homologación!$A:$B,2,0)),"")</f>
        <v/>
      </c>
      <c r="P2656" s="4" t="str">
        <f>IFERROR(IF(OR(VLOOKUP(H2656,Homologación!$A:$B,2,0)=Tabla1[[#This Row],[Carrera Equivalente Uniandes 1]],VLOOKUP(H2656,Homologación!$A:$B,2,0)=Tabla1[[#This Row],[Carrera Equivalente Uniandes 2]]),"",VLOOKUP(H2656,Homologación!$A:$B,2,0)),"")</f>
        <v/>
      </c>
    </row>
    <row r="2657" spans="1:16" x14ac:dyDescent="0.25">
      <c r="A2657" s="4" t="s">
        <v>3757</v>
      </c>
      <c r="B2657" s="4" t="s">
        <v>4300</v>
      </c>
      <c r="C2657" s="4" t="s">
        <v>4306</v>
      </c>
      <c r="D2657" s="4" t="s">
        <v>4370</v>
      </c>
      <c r="E2657" s="4" t="s">
        <v>3</v>
      </c>
      <c r="F2657" s="4" t="s">
        <v>623</v>
      </c>
      <c r="G2657" s="4" t="s">
        <v>16</v>
      </c>
      <c r="I2657" s="4" t="s">
        <v>282</v>
      </c>
      <c r="J2657" s="4">
        <v>8002158072</v>
      </c>
      <c r="K2657" s="4" t="s">
        <v>105</v>
      </c>
      <c r="L2657" s="4" t="s">
        <v>8883</v>
      </c>
      <c r="M2657" s="4" t="s">
        <v>1095</v>
      </c>
      <c r="N2657" s="4" t="str">
        <f>VLOOKUP(F2657,Homologación!$A:$B,2,0)</f>
        <v>Ingeniería Civil</v>
      </c>
      <c r="O2657" s="4" t="str">
        <f>IFERROR(IF(VLOOKUP(G2657,Homologación!$A:$B,2,0)=Tabla1[[#This Row],[Carrera Equivalente Uniandes 1]],"",VLOOKUP(G2657,Homologación!$A:$B,2,0)),"")</f>
        <v/>
      </c>
      <c r="P2657" s="4" t="str">
        <f>IFERROR(IF(OR(VLOOKUP(H2657,Homologación!$A:$B,2,0)=Tabla1[[#This Row],[Carrera Equivalente Uniandes 1]],VLOOKUP(H2657,Homologación!$A:$B,2,0)=Tabla1[[#This Row],[Carrera Equivalente Uniandes 2]]),"",VLOOKUP(H2657,Homologación!$A:$B,2,0)),"")</f>
        <v/>
      </c>
    </row>
    <row r="2658" spans="1:16" x14ac:dyDescent="0.25">
      <c r="A2658" s="4" t="s">
        <v>3758</v>
      </c>
      <c r="B2658" s="4" t="s">
        <v>26</v>
      </c>
      <c r="C2658" s="4" t="s">
        <v>26</v>
      </c>
      <c r="D2658" s="4" t="s">
        <v>4377</v>
      </c>
      <c r="E2658" s="4" t="s">
        <v>9</v>
      </c>
      <c r="F2658" s="4" t="s">
        <v>5</v>
      </c>
      <c r="I2658" s="4" t="s">
        <v>320</v>
      </c>
      <c r="J2658" s="4">
        <v>8999997171</v>
      </c>
      <c r="K2658" s="4" t="s">
        <v>6167</v>
      </c>
      <c r="L2658" s="4" t="s">
        <v>8884</v>
      </c>
      <c r="M2658" s="4" t="s">
        <v>9393</v>
      </c>
      <c r="N2658" s="4" t="str">
        <f>VLOOKUP(F2658,Homologación!$A:$B,2,0)</f>
        <v>Administración</v>
      </c>
      <c r="O2658" s="4" t="str">
        <f>IFERROR(IF(VLOOKUP(G2658,Homologación!$A:$B,2,0)=Tabla1[[#This Row],[Carrera Equivalente Uniandes 1]],"",VLOOKUP(G2658,Homologación!$A:$B,2,0)),"")</f>
        <v/>
      </c>
      <c r="P2658" s="4" t="str">
        <f>IFERROR(IF(OR(VLOOKUP(H2658,Homologación!$A:$B,2,0)=Tabla1[[#This Row],[Carrera Equivalente Uniandes 1]],VLOOKUP(H2658,Homologación!$A:$B,2,0)=Tabla1[[#This Row],[Carrera Equivalente Uniandes 2]]),"",VLOOKUP(H2658,Homologación!$A:$B,2,0)),"")</f>
        <v/>
      </c>
    </row>
    <row r="2659" spans="1:16" x14ac:dyDescent="0.25">
      <c r="A2659" s="4" t="s">
        <v>3759</v>
      </c>
      <c r="B2659" s="4" t="s">
        <v>26</v>
      </c>
      <c r="C2659" s="4" t="s">
        <v>26</v>
      </c>
      <c r="D2659" s="4" t="s">
        <v>4377</v>
      </c>
      <c r="E2659" s="4" t="s">
        <v>9</v>
      </c>
      <c r="F2659" s="4" t="s">
        <v>494</v>
      </c>
      <c r="I2659" s="4" t="s">
        <v>320</v>
      </c>
      <c r="J2659" s="4">
        <v>8999997171</v>
      </c>
      <c r="K2659" s="4" t="s">
        <v>6168</v>
      </c>
      <c r="L2659" s="4" t="s">
        <v>8885</v>
      </c>
      <c r="M2659" s="4" t="s">
        <v>9393</v>
      </c>
      <c r="N2659" s="4" t="str">
        <f>VLOOKUP(F2659,Homologación!$A:$B,2,0)</f>
        <v>Ingeniería de Sistemas y Computación</v>
      </c>
      <c r="O2659" s="4" t="str">
        <f>IFERROR(IF(VLOOKUP(G2659,Homologación!$A:$B,2,0)=Tabla1[[#This Row],[Carrera Equivalente Uniandes 1]],"",VLOOKUP(G2659,Homologación!$A:$B,2,0)),"")</f>
        <v/>
      </c>
      <c r="P2659" s="4" t="str">
        <f>IFERROR(IF(OR(VLOOKUP(H2659,Homologación!$A:$B,2,0)=Tabla1[[#This Row],[Carrera Equivalente Uniandes 1]],VLOOKUP(H2659,Homologación!$A:$B,2,0)=Tabla1[[#This Row],[Carrera Equivalente Uniandes 2]]),"",VLOOKUP(H2659,Homologación!$A:$B,2,0)),"")</f>
        <v/>
      </c>
    </row>
    <row r="2660" spans="1:16" x14ac:dyDescent="0.25">
      <c r="A2660" s="4" t="s">
        <v>3760</v>
      </c>
      <c r="B2660" s="4" t="s">
        <v>26</v>
      </c>
      <c r="C2660" s="4" t="s">
        <v>26</v>
      </c>
      <c r="D2660" s="4" t="s">
        <v>4377</v>
      </c>
      <c r="E2660" s="4" t="s">
        <v>9</v>
      </c>
      <c r="F2660" s="4" t="s">
        <v>5</v>
      </c>
      <c r="I2660" s="4" t="s">
        <v>320</v>
      </c>
      <c r="J2660" s="4">
        <v>8999997171</v>
      </c>
      <c r="K2660" s="4" t="s">
        <v>6169</v>
      </c>
      <c r="L2660" s="4" t="s">
        <v>8886</v>
      </c>
      <c r="M2660" s="4" t="s">
        <v>9393</v>
      </c>
      <c r="N2660" s="4" t="str">
        <f>VLOOKUP(F2660,Homologación!$A:$B,2,0)</f>
        <v>Administración</v>
      </c>
      <c r="O2660" s="4" t="str">
        <f>IFERROR(IF(VLOOKUP(G2660,Homologación!$A:$B,2,0)=Tabla1[[#This Row],[Carrera Equivalente Uniandes 1]],"",VLOOKUP(G2660,Homologación!$A:$B,2,0)),"")</f>
        <v/>
      </c>
      <c r="P2660" s="4" t="str">
        <f>IFERROR(IF(OR(VLOOKUP(H2660,Homologación!$A:$B,2,0)=Tabla1[[#This Row],[Carrera Equivalente Uniandes 1]],VLOOKUP(H2660,Homologación!$A:$B,2,0)=Tabla1[[#This Row],[Carrera Equivalente Uniandes 2]]),"",VLOOKUP(H2660,Homologación!$A:$B,2,0)),"")</f>
        <v/>
      </c>
    </row>
    <row r="2661" spans="1:16" x14ac:dyDescent="0.25">
      <c r="A2661" s="4" t="s">
        <v>3761</v>
      </c>
      <c r="B2661" s="4" t="s">
        <v>26</v>
      </c>
      <c r="C2661" s="4" t="s">
        <v>26</v>
      </c>
      <c r="D2661" s="4" t="s">
        <v>4377</v>
      </c>
      <c r="E2661" s="4" t="s">
        <v>3</v>
      </c>
      <c r="F2661" s="4" t="s">
        <v>15</v>
      </c>
      <c r="I2661" s="4" t="s">
        <v>133</v>
      </c>
      <c r="J2661" s="4">
        <v>8999990070</v>
      </c>
      <c r="K2661" s="4" t="s">
        <v>4676</v>
      </c>
      <c r="L2661" s="4" t="s">
        <v>8887</v>
      </c>
      <c r="M2661" s="4" t="s">
        <v>9393</v>
      </c>
      <c r="N2661" s="4" t="str">
        <f>VLOOKUP(F2661,Homologación!$A:$B,2,0)</f>
        <v>Administración</v>
      </c>
      <c r="O2661" s="4" t="str">
        <f>IFERROR(IF(VLOOKUP(G2661,Homologación!$A:$B,2,0)=Tabla1[[#This Row],[Carrera Equivalente Uniandes 1]],"",VLOOKUP(G2661,Homologación!$A:$B,2,0)),"")</f>
        <v/>
      </c>
      <c r="P2661" s="4" t="str">
        <f>IFERROR(IF(OR(VLOOKUP(H2661,Homologación!$A:$B,2,0)=Tabla1[[#This Row],[Carrera Equivalente Uniandes 1]],VLOOKUP(H2661,Homologación!$A:$B,2,0)=Tabla1[[#This Row],[Carrera Equivalente Uniandes 2]]),"",VLOOKUP(H2661,Homologación!$A:$B,2,0)),"")</f>
        <v/>
      </c>
    </row>
    <row r="2662" spans="1:16" x14ac:dyDescent="0.25">
      <c r="A2662" s="4" t="s">
        <v>3762</v>
      </c>
      <c r="B2662" s="4" t="s">
        <v>26</v>
      </c>
      <c r="C2662" s="4" t="s">
        <v>26</v>
      </c>
      <c r="D2662" s="4" t="s">
        <v>4377</v>
      </c>
      <c r="E2662" s="4" t="s">
        <v>3</v>
      </c>
      <c r="F2662" s="4" t="s">
        <v>39</v>
      </c>
      <c r="G2662" s="4" t="s">
        <v>321</v>
      </c>
      <c r="I2662" s="4" t="s">
        <v>133</v>
      </c>
      <c r="J2662" s="4">
        <v>8999990070</v>
      </c>
      <c r="K2662" s="4" t="s">
        <v>6170</v>
      </c>
      <c r="L2662" s="4" t="s">
        <v>8888</v>
      </c>
      <c r="M2662" s="4" t="s">
        <v>9393</v>
      </c>
      <c r="N2662" s="4" t="str">
        <f>VLOOKUP(F2662,Homologación!$A:$B,2,0)</f>
        <v>Contaduría Internacional</v>
      </c>
      <c r="O2662" s="4" t="str">
        <f>IFERROR(IF(VLOOKUP(G2662,Homologación!$A:$B,2,0)=Tabla1[[#This Row],[Carrera Equivalente Uniandes 1]],"",VLOOKUP(G2662,Homologación!$A:$B,2,0)),"")</f>
        <v>Administración</v>
      </c>
      <c r="P2662" s="4" t="str">
        <f>IFERROR(IF(OR(VLOOKUP(H2662,Homologación!$A:$B,2,0)=Tabla1[[#This Row],[Carrera Equivalente Uniandes 1]],VLOOKUP(H2662,Homologación!$A:$B,2,0)=Tabla1[[#This Row],[Carrera Equivalente Uniandes 2]]),"",VLOOKUP(H2662,Homologación!$A:$B,2,0)),"")</f>
        <v/>
      </c>
    </row>
    <row r="2663" spans="1:16" x14ac:dyDescent="0.25">
      <c r="A2663" s="4" t="s">
        <v>3763</v>
      </c>
      <c r="B2663" s="4" t="s">
        <v>26</v>
      </c>
      <c r="C2663" s="4" t="s">
        <v>26</v>
      </c>
      <c r="D2663" s="4" t="s">
        <v>4377</v>
      </c>
      <c r="E2663" s="4" t="s">
        <v>3</v>
      </c>
      <c r="F2663" s="4" t="s">
        <v>14</v>
      </c>
      <c r="I2663" s="4" t="s">
        <v>133</v>
      </c>
      <c r="J2663" s="4">
        <v>8999990070</v>
      </c>
      <c r="K2663" s="4" t="s">
        <v>5302</v>
      </c>
      <c r="L2663" s="4" t="s">
        <v>8889</v>
      </c>
      <c r="M2663" s="4" t="s">
        <v>9393</v>
      </c>
      <c r="N2663" s="4" t="str">
        <f>VLOOKUP(F2663,Homologación!$A:$B,2,0)</f>
        <v>Ingeniería Industrial</v>
      </c>
      <c r="O2663" s="4" t="str">
        <f>IFERROR(IF(VLOOKUP(G2663,Homologación!$A:$B,2,0)=Tabla1[[#This Row],[Carrera Equivalente Uniandes 1]],"",VLOOKUP(G2663,Homologación!$A:$B,2,0)),"")</f>
        <v/>
      </c>
      <c r="P2663" s="4" t="str">
        <f>IFERROR(IF(OR(VLOOKUP(H2663,Homologación!$A:$B,2,0)=Tabla1[[#This Row],[Carrera Equivalente Uniandes 1]],VLOOKUP(H2663,Homologación!$A:$B,2,0)=Tabla1[[#This Row],[Carrera Equivalente Uniandes 2]]),"",VLOOKUP(H2663,Homologación!$A:$B,2,0)),"")</f>
        <v/>
      </c>
    </row>
    <row r="2664" spans="1:16" x14ac:dyDescent="0.25">
      <c r="A2664" s="4" t="s">
        <v>3764</v>
      </c>
      <c r="B2664" s="4" t="s">
        <v>26</v>
      </c>
      <c r="C2664" s="4" t="s">
        <v>26</v>
      </c>
      <c r="D2664" s="4" t="s">
        <v>4377</v>
      </c>
      <c r="E2664" s="4" t="s">
        <v>3</v>
      </c>
      <c r="F2664" s="4" t="s">
        <v>14</v>
      </c>
      <c r="I2664" s="4" t="s">
        <v>133</v>
      </c>
      <c r="J2664" s="4">
        <v>8999990070</v>
      </c>
      <c r="K2664" s="4" t="s">
        <v>6171</v>
      </c>
      <c r="L2664" s="4" t="s">
        <v>8890</v>
      </c>
      <c r="M2664" s="4" t="s">
        <v>9393</v>
      </c>
      <c r="N2664" s="4" t="str">
        <f>VLOOKUP(F2664,Homologación!$A:$B,2,0)</f>
        <v>Ingeniería Industrial</v>
      </c>
      <c r="O2664" s="4" t="str">
        <f>IFERROR(IF(VLOOKUP(G2664,Homologación!$A:$B,2,0)=Tabla1[[#This Row],[Carrera Equivalente Uniandes 1]],"",VLOOKUP(G2664,Homologación!$A:$B,2,0)),"")</f>
        <v/>
      </c>
      <c r="P2664" s="4" t="str">
        <f>IFERROR(IF(OR(VLOOKUP(H2664,Homologación!$A:$B,2,0)=Tabla1[[#This Row],[Carrera Equivalente Uniandes 1]],VLOOKUP(H2664,Homologación!$A:$B,2,0)=Tabla1[[#This Row],[Carrera Equivalente Uniandes 2]]),"",VLOOKUP(H2664,Homologación!$A:$B,2,0)),"")</f>
        <v/>
      </c>
    </row>
    <row r="2665" spans="1:16" x14ac:dyDescent="0.25">
      <c r="A2665" s="4" t="s">
        <v>3765</v>
      </c>
      <c r="B2665" s="4" t="s">
        <v>26</v>
      </c>
      <c r="C2665" s="4" t="s">
        <v>26</v>
      </c>
      <c r="D2665" s="4" t="s">
        <v>4377</v>
      </c>
      <c r="E2665" s="4" t="s">
        <v>3</v>
      </c>
      <c r="F2665" s="4" t="s">
        <v>21</v>
      </c>
      <c r="I2665" s="4" t="s">
        <v>133</v>
      </c>
      <c r="J2665" s="4">
        <v>8999990070</v>
      </c>
      <c r="K2665" s="4" t="s">
        <v>255</v>
      </c>
      <c r="L2665" s="4" t="s">
        <v>8891</v>
      </c>
      <c r="M2665" s="4" t="s">
        <v>9393</v>
      </c>
      <c r="N2665" s="4" t="str">
        <f>VLOOKUP(F2665,Homologación!$A:$B,2,0)</f>
        <v>Derecho</v>
      </c>
      <c r="O2665" s="4" t="str">
        <f>IFERROR(IF(VLOOKUP(G2665,Homologación!$A:$B,2,0)=Tabla1[[#This Row],[Carrera Equivalente Uniandes 1]],"",VLOOKUP(G2665,Homologación!$A:$B,2,0)),"")</f>
        <v/>
      </c>
      <c r="P2665" s="4" t="str">
        <f>IFERROR(IF(OR(VLOOKUP(H2665,Homologación!$A:$B,2,0)=Tabla1[[#This Row],[Carrera Equivalente Uniandes 1]],VLOOKUP(H2665,Homologación!$A:$B,2,0)=Tabla1[[#This Row],[Carrera Equivalente Uniandes 2]]),"",VLOOKUP(H2665,Homologación!$A:$B,2,0)),"")</f>
        <v/>
      </c>
    </row>
    <row r="2666" spans="1:16" x14ac:dyDescent="0.25">
      <c r="A2666" s="4" t="s">
        <v>3766</v>
      </c>
      <c r="B2666" s="4" t="s">
        <v>26</v>
      </c>
      <c r="C2666" s="4" t="s">
        <v>26</v>
      </c>
      <c r="D2666" s="4" t="s">
        <v>4377</v>
      </c>
      <c r="E2666" s="4" t="s">
        <v>9572</v>
      </c>
      <c r="F2666" s="4" t="s">
        <v>17</v>
      </c>
      <c r="G2666" s="4" t="s">
        <v>36</v>
      </c>
      <c r="H2666" s="4" t="s">
        <v>107</v>
      </c>
      <c r="I2666" s="4" t="s">
        <v>381</v>
      </c>
      <c r="J2666" s="4">
        <v>8999991031</v>
      </c>
      <c r="K2666" s="4" t="s">
        <v>5299</v>
      </c>
      <c r="L2666" s="4" t="s">
        <v>8892</v>
      </c>
      <c r="M2666" s="4" t="s">
        <v>9393</v>
      </c>
      <c r="N2666" s="4" t="str">
        <f>VLOOKUP(F2666,Homologación!$A:$B,2,0)</f>
        <v>Historia</v>
      </c>
      <c r="O2666" s="4" t="str">
        <f>IFERROR(IF(VLOOKUP(G2666,Homologación!$A:$B,2,0)=Tabla1[[#This Row],[Carrera Equivalente Uniandes 1]],"",VLOOKUP(G2666,Homologación!$A:$B,2,0)),"")</f>
        <v/>
      </c>
      <c r="P2666" s="4" t="str">
        <f>IFERROR(IF(OR(VLOOKUP(H2666,Homologación!$A:$B,2,0)=Tabla1[[#This Row],[Carrera Equivalente Uniandes 1]],VLOOKUP(H2666,Homologación!$A:$B,2,0)=Tabla1[[#This Row],[Carrera Equivalente Uniandes 2]]),"",VLOOKUP(H2666,Homologación!$A:$B,2,0)),"")</f>
        <v/>
      </c>
    </row>
    <row r="2667" spans="1:16" x14ac:dyDescent="0.25">
      <c r="A2667" s="4" t="s">
        <v>3767</v>
      </c>
      <c r="B2667" s="4" t="s">
        <v>26</v>
      </c>
      <c r="C2667" s="4" t="s">
        <v>26</v>
      </c>
      <c r="D2667" s="4" t="s">
        <v>4377</v>
      </c>
      <c r="E2667" s="4" t="s">
        <v>9572</v>
      </c>
      <c r="F2667" s="4" t="s">
        <v>17</v>
      </c>
      <c r="G2667" s="4" t="s">
        <v>36</v>
      </c>
      <c r="H2667" s="4" t="s">
        <v>107</v>
      </c>
      <c r="I2667" s="4" t="s">
        <v>381</v>
      </c>
      <c r="J2667" s="4">
        <v>8999991031</v>
      </c>
      <c r="K2667" s="4" t="s">
        <v>5299</v>
      </c>
      <c r="L2667" s="4" t="s">
        <v>8893</v>
      </c>
      <c r="M2667" s="4" t="s">
        <v>9393</v>
      </c>
      <c r="N2667" s="4" t="str">
        <f>VLOOKUP(F2667,Homologación!$A:$B,2,0)</f>
        <v>Historia</v>
      </c>
      <c r="O2667" s="4" t="str">
        <f>IFERROR(IF(VLOOKUP(G2667,Homologación!$A:$B,2,0)=Tabla1[[#This Row],[Carrera Equivalente Uniandes 1]],"",VLOOKUP(G2667,Homologación!$A:$B,2,0)),"")</f>
        <v/>
      </c>
      <c r="P2667" s="4" t="str">
        <f>IFERROR(IF(OR(VLOOKUP(H2667,Homologación!$A:$B,2,0)=Tabla1[[#This Row],[Carrera Equivalente Uniandes 1]],VLOOKUP(H2667,Homologación!$A:$B,2,0)=Tabla1[[#This Row],[Carrera Equivalente Uniandes 2]]),"",VLOOKUP(H2667,Homologación!$A:$B,2,0)),"")</f>
        <v/>
      </c>
    </row>
    <row r="2668" spans="1:16" x14ac:dyDescent="0.25">
      <c r="A2668" s="4" t="s">
        <v>3768</v>
      </c>
      <c r="B2668" s="4" t="s">
        <v>26</v>
      </c>
      <c r="C2668" s="4" t="s">
        <v>26</v>
      </c>
      <c r="D2668" s="4" t="s">
        <v>4377</v>
      </c>
      <c r="E2668" s="4" t="s">
        <v>3</v>
      </c>
      <c r="F2668" s="4" t="s">
        <v>12</v>
      </c>
      <c r="I2668" s="4" t="s">
        <v>381</v>
      </c>
      <c r="J2668" s="4">
        <v>8999991031</v>
      </c>
      <c r="K2668" s="4" t="s">
        <v>754</v>
      </c>
      <c r="L2668" s="4" t="s">
        <v>8894</v>
      </c>
      <c r="M2668" s="4" t="s">
        <v>9393</v>
      </c>
      <c r="N2668" s="4" t="str">
        <f>VLOOKUP(F2668,Homologación!$A:$B,2,0)</f>
        <v>Ciencia Política</v>
      </c>
      <c r="O2668" s="4" t="str">
        <f>IFERROR(IF(VLOOKUP(G2668,Homologación!$A:$B,2,0)=Tabla1[[#This Row],[Carrera Equivalente Uniandes 1]],"",VLOOKUP(G2668,Homologación!$A:$B,2,0)),"")</f>
        <v/>
      </c>
      <c r="P2668" s="4" t="str">
        <f>IFERROR(IF(OR(VLOOKUP(H2668,Homologación!$A:$B,2,0)=Tabla1[[#This Row],[Carrera Equivalente Uniandes 1]],VLOOKUP(H2668,Homologación!$A:$B,2,0)=Tabla1[[#This Row],[Carrera Equivalente Uniandes 2]]),"",VLOOKUP(H2668,Homologación!$A:$B,2,0)),"")</f>
        <v/>
      </c>
    </row>
    <row r="2669" spans="1:16" x14ac:dyDescent="0.25">
      <c r="A2669" s="4" t="s">
        <v>3769</v>
      </c>
      <c r="B2669" s="4" t="s">
        <v>26</v>
      </c>
      <c r="C2669" s="4" t="s">
        <v>26</v>
      </c>
      <c r="D2669" s="4" t="s">
        <v>4377</v>
      </c>
      <c r="E2669" s="4" t="s">
        <v>3</v>
      </c>
      <c r="F2669" s="4" t="s">
        <v>435</v>
      </c>
      <c r="G2669" s="4" t="s">
        <v>63</v>
      </c>
      <c r="I2669" s="4" t="s">
        <v>381</v>
      </c>
      <c r="J2669" s="4">
        <v>8999991031</v>
      </c>
      <c r="K2669" s="4" t="s">
        <v>6172</v>
      </c>
      <c r="L2669" s="4" t="s">
        <v>8895</v>
      </c>
      <c r="M2669" s="4" t="s">
        <v>9393</v>
      </c>
      <c r="N2669" s="4" t="str">
        <f>VLOOKUP(F2669,Homologación!$A:$B,2,0)</f>
        <v>Diseño</v>
      </c>
      <c r="O2669" s="4" t="str">
        <f>IFERROR(IF(VLOOKUP(G2669,Homologación!$A:$B,2,0)=Tabla1[[#This Row],[Carrera Equivalente Uniandes 1]],"",VLOOKUP(G2669,Homologación!$A:$B,2,0)),"")</f>
        <v/>
      </c>
      <c r="P2669" s="4" t="str">
        <f>IFERROR(IF(OR(VLOOKUP(H2669,Homologación!$A:$B,2,0)=Tabla1[[#This Row],[Carrera Equivalente Uniandes 1]],VLOOKUP(H2669,Homologación!$A:$B,2,0)=Tabla1[[#This Row],[Carrera Equivalente Uniandes 2]]),"",VLOOKUP(H2669,Homologación!$A:$B,2,0)),"")</f>
        <v/>
      </c>
    </row>
    <row r="2670" spans="1:16" x14ac:dyDescent="0.25">
      <c r="A2670" s="4" t="s">
        <v>3770</v>
      </c>
      <c r="B2670" s="4" t="s">
        <v>26</v>
      </c>
      <c r="C2670" s="4" t="s">
        <v>26</v>
      </c>
      <c r="D2670" s="4" t="s">
        <v>4377</v>
      </c>
      <c r="E2670" s="4" t="s">
        <v>3</v>
      </c>
      <c r="F2670" s="4" t="s">
        <v>435</v>
      </c>
      <c r="G2670" s="4" t="s">
        <v>63</v>
      </c>
      <c r="I2670" s="4" t="s">
        <v>381</v>
      </c>
      <c r="J2670" s="4">
        <v>8999991031</v>
      </c>
      <c r="K2670" s="4" t="s">
        <v>6172</v>
      </c>
      <c r="L2670" s="4" t="s">
        <v>8895</v>
      </c>
      <c r="M2670" s="4" t="s">
        <v>9393</v>
      </c>
      <c r="N2670" s="4" t="str">
        <f>VLOOKUP(F2670,Homologación!$A:$B,2,0)</f>
        <v>Diseño</v>
      </c>
      <c r="O2670" s="4" t="str">
        <f>IFERROR(IF(VLOOKUP(G2670,Homologación!$A:$B,2,0)=Tabla1[[#This Row],[Carrera Equivalente Uniandes 1]],"",VLOOKUP(G2670,Homologación!$A:$B,2,0)),"")</f>
        <v/>
      </c>
      <c r="P2670" s="4" t="str">
        <f>IFERROR(IF(OR(VLOOKUP(H2670,Homologación!$A:$B,2,0)=Tabla1[[#This Row],[Carrera Equivalente Uniandes 1]],VLOOKUP(H2670,Homologación!$A:$B,2,0)=Tabla1[[#This Row],[Carrera Equivalente Uniandes 2]]),"",VLOOKUP(H2670,Homologación!$A:$B,2,0)),"")</f>
        <v/>
      </c>
    </row>
    <row r="2671" spans="1:16" x14ac:dyDescent="0.25">
      <c r="A2671" s="4" t="s">
        <v>3771</v>
      </c>
      <c r="B2671" s="4" t="s">
        <v>26</v>
      </c>
      <c r="C2671" s="4" t="s">
        <v>26</v>
      </c>
      <c r="D2671" s="4" t="s">
        <v>4377</v>
      </c>
      <c r="E2671" s="4" t="s">
        <v>9572</v>
      </c>
      <c r="F2671" s="4" t="s">
        <v>17</v>
      </c>
      <c r="I2671" s="4" t="s">
        <v>77</v>
      </c>
      <c r="J2671" s="4">
        <v>8999990902</v>
      </c>
      <c r="K2671" s="4" t="s">
        <v>6173</v>
      </c>
      <c r="L2671" s="4" t="s">
        <v>8896</v>
      </c>
      <c r="M2671" s="4" t="s">
        <v>9393</v>
      </c>
      <c r="N2671" s="4" t="str">
        <f>VLOOKUP(F2671,Homologación!$A:$B,2,0)</f>
        <v>Historia</v>
      </c>
      <c r="O2671" s="4" t="str">
        <f>IFERROR(IF(VLOOKUP(G2671,Homologación!$A:$B,2,0)=Tabla1[[#This Row],[Carrera Equivalente Uniandes 1]],"",VLOOKUP(G2671,Homologación!$A:$B,2,0)),"")</f>
        <v/>
      </c>
      <c r="P2671" s="4" t="str">
        <f>IFERROR(IF(OR(VLOOKUP(H2671,Homologación!$A:$B,2,0)=Tabla1[[#This Row],[Carrera Equivalente Uniandes 1]],VLOOKUP(H2671,Homologación!$A:$B,2,0)=Tabla1[[#This Row],[Carrera Equivalente Uniandes 2]]),"",VLOOKUP(H2671,Homologación!$A:$B,2,0)),"")</f>
        <v/>
      </c>
    </row>
    <row r="2672" spans="1:16" x14ac:dyDescent="0.25">
      <c r="A2672" s="4" t="s">
        <v>3772</v>
      </c>
      <c r="B2672" s="4" t="s">
        <v>26</v>
      </c>
      <c r="C2672" s="4" t="s">
        <v>26</v>
      </c>
      <c r="D2672" s="4" t="s">
        <v>4377</v>
      </c>
      <c r="E2672" s="4" t="s">
        <v>3</v>
      </c>
      <c r="F2672" s="4" t="s">
        <v>486</v>
      </c>
      <c r="I2672" s="4" t="s">
        <v>77</v>
      </c>
      <c r="J2672" s="4">
        <v>8999990902</v>
      </c>
      <c r="K2672" s="4" t="s">
        <v>6174</v>
      </c>
      <c r="L2672" s="4" t="s">
        <v>8897</v>
      </c>
      <c r="M2672" s="4" t="s">
        <v>9393</v>
      </c>
      <c r="N2672" s="4" t="str">
        <f>VLOOKUP(F2672,Homologación!$A:$B,2,0)</f>
        <v>Licenciatura en Ciencias Sociales</v>
      </c>
      <c r="O2672" s="4" t="str">
        <f>IFERROR(IF(VLOOKUP(G2672,Homologación!$A:$B,2,0)=Tabla1[[#This Row],[Carrera Equivalente Uniandes 1]],"",VLOOKUP(G2672,Homologación!$A:$B,2,0)),"")</f>
        <v/>
      </c>
      <c r="P2672" s="4" t="str">
        <f>IFERROR(IF(OR(VLOOKUP(H2672,Homologación!$A:$B,2,0)=Tabla1[[#This Row],[Carrera Equivalente Uniandes 1]],VLOOKUP(H2672,Homologación!$A:$B,2,0)=Tabla1[[#This Row],[Carrera Equivalente Uniandes 2]]),"",VLOOKUP(H2672,Homologación!$A:$B,2,0)),"")</f>
        <v/>
      </c>
    </row>
    <row r="2673" spans="1:16" x14ac:dyDescent="0.25">
      <c r="A2673" s="4" t="s">
        <v>3773</v>
      </c>
      <c r="B2673" s="4" t="s">
        <v>26</v>
      </c>
      <c r="C2673" s="4" t="s">
        <v>26</v>
      </c>
      <c r="D2673" s="4" t="s">
        <v>4377</v>
      </c>
      <c r="E2673" s="4" t="s">
        <v>9572</v>
      </c>
      <c r="F2673" s="4" t="s">
        <v>9533</v>
      </c>
      <c r="I2673" s="4" t="s">
        <v>77</v>
      </c>
      <c r="J2673" s="4">
        <v>8999990902</v>
      </c>
      <c r="K2673" s="4" t="s">
        <v>6175</v>
      </c>
      <c r="L2673" s="4" t="s">
        <v>8898</v>
      </c>
      <c r="M2673" s="4" t="s">
        <v>9393</v>
      </c>
      <c r="N2673" s="4" t="str">
        <f>VLOOKUP(F2673,Homologación!$A:$B,2,0)</f>
        <v>Historia</v>
      </c>
      <c r="O2673" s="4" t="str">
        <f>IFERROR(IF(VLOOKUP(G2673,Homologación!$A:$B,2,0)=Tabla1[[#This Row],[Carrera Equivalente Uniandes 1]],"",VLOOKUP(G2673,Homologación!$A:$B,2,0)),"")</f>
        <v/>
      </c>
      <c r="P2673" s="4" t="str">
        <f>IFERROR(IF(OR(VLOOKUP(H2673,Homologación!$A:$B,2,0)=Tabla1[[#This Row],[Carrera Equivalente Uniandes 1]],VLOOKUP(H2673,Homologación!$A:$B,2,0)=Tabla1[[#This Row],[Carrera Equivalente Uniandes 2]]),"",VLOOKUP(H2673,Homologación!$A:$B,2,0)),"")</f>
        <v/>
      </c>
    </row>
    <row r="2674" spans="1:16" x14ac:dyDescent="0.25">
      <c r="A2674" s="4" t="s">
        <v>3774</v>
      </c>
      <c r="B2674" s="4" t="s">
        <v>26</v>
      </c>
      <c r="C2674" s="4" t="s">
        <v>26</v>
      </c>
      <c r="D2674" s="4" t="s">
        <v>4377</v>
      </c>
      <c r="E2674" s="4" t="s">
        <v>3</v>
      </c>
      <c r="F2674" s="4" t="s">
        <v>432</v>
      </c>
      <c r="I2674" s="4" t="s">
        <v>77</v>
      </c>
      <c r="J2674" s="4">
        <v>8999990902</v>
      </c>
      <c r="K2674" s="4" t="s">
        <v>6176</v>
      </c>
      <c r="L2674" s="4" t="s">
        <v>8899</v>
      </c>
      <c r="M2674" s="4" t="s">
        <v>9393</v>
      </c>
      <c r="N2674" s="4" t="str">
        <f>VLOOKUP(F2674,Homologación!$A:$B,2,0)</f>
        <v>Ingeniería Industrial</v>
      </c>
      <c r="O2674" s="4" t="str">
        <f>IFERROR(IF(VLOOKUP(G2674,Homologación!$A:$B,2,0)=Tabla1[[#This Row],[Carrera Equivalente Uniandes 1]],"",VLOOKUP(G2674,Homologación!$A:$B,2,0)),"")</f>
        <v/>
      </c>
      <c r="P2674" s="4" t="str">
        <f>IFERROR(IF(OR(VLOOKUP(H2674,Homologación!$A:$B,2,0)=Tabla1[[#This Row],[Carrera Equivalente Uniandes 1]],VLOOKUP(H2674,Homologación!$A:$B,2,0)=Tabla1[[#This Row],[Carrera Equivalente Uniandes 2]]),"",VLOOKUP(H2674,Homologación!$A:$B,2,0)),"")</f>
        <v/>
      </c>
    </row>
    <row r="2675" spans="1:16" x14ac:dyDescent="0.25">
      <c r="A2675" s="4" t="s">
        <v>3775</v>
      </c>
      <c r="B2675" s="4" t="s">
        <v>26</v>
      </c>
      <c r="C2675" s="4" t="s">
        <v>26</v>
      </c>
      <c r="D2675" s="4" t="s">
        <v>4377</v>
      </c>
      <c r="E2675" s="4" t="s">
        <v>3</v>
      </c>
      <c r="F2675" s="4" t="s">
        <v>15</v>
      </c>
      <c r="I2675" s="4" t="s">
        <v>4504</v>
      </c>
      <c r="J2675" s="4">
        <v>8999992781</v>
      </c>
      <c r="K2675" s="4" t="s">
        <v>6177</v>
      </c>
      <c r="L2675" s="4" t="s">
        <v>8900</v>
      </c>
      <c r="M2675" s="4" t="s">
        <v>9393</v>
      </c>
      <c r="N2675" s="4" t="str">
        <f>VLOOKUP(F2675,Homologación!$A:$B,2,0)</f>
        <v>Administración</v>
      </c>
      <c r="O2675" s="4" t="str">
        <f>IFERROR(IF(VLOOKUP(G2675,Homologación!$A:$B,2,0)=Tabla1[[#This Row],[Carrera Equivalente Uniandes 1]],"",VLOOKUP(G2675,Homologación!$A:$B,2,0)),"")</f>
        <v/>
      </c>
      <c r="P2675" s="4" t="str">
        <f>IFERROR(IF(OR(VLOOKUP(H2675,Homologación!$A:$B,2,0)=Tabla1[[#This Row],[Carrera Equivalente Uniandes 1]],VLOOKUP(H2675,Homologación!$A:$B,2,0)=Tabla1[[#This Row],[Carrera Equivalente Uniandes 2]]),"",VLOOKUP(H2675,Homologación!$A:$B,2,0)),"")</f>
        <v/>
      </c>
    </row>
    <row r="2676" spans="1:16" x14ac:dyDescent="0.25">
      <c r="A2676" s="4" t="s">
        <v>3776</v>
      </c>
      <c r="B2676" s="4" t="s">
        <v>26</v>
      </c>
      <c r="C2676" s="4" t="s">
        <v>26</v>
      </c>
      <c r="D2676" s="4" t="s">
        <v>4377</v>
      </c>
      <c r="E2676" s="4" t="s">
        <v>3</v>
      </c>
      <c r="F2676" s="4" t="s">
        <v>49</v>
      </c>
      <c r="I2676" s="4" t="s">
        <v>4504</v>
      </c>
      <c r="J2676" s="4">
        <v>8999992781</v>
      </c>
      <c r="K2676" s="4" t="s">
        <v>6178</v>
      </c>
      <c r="L2676" s="4" t="s">
        <v>8901</v>
      </c>
      <c r="M2676" s="4" t="s">
        <v>9393</v>
      </c>
      <c r="N2676" s="4" t="str">
        <f>VLOOKUP(F2676,Homologación!$A:$B,2,0)</f>
        <v>Ingeniería Ambiental</v>
      </c>
      <c r="O2676" s="4" t="str">
        <f>IFERROR(IF(VLOOKUP(G2676,Homologación!$A:$B,2,0)=Tabla1[[#This Row],[Carrera Equivalente Uniandes 1]],"",VLOOKUP(G2676,Homologación!$A:$B,2,0)),"")</f>
        <v/>
      </c>
      <c r="P2676" s="4" t="str">
        <f>IFERROR(IF(OR(VLOOKUP(H2676,Homologación!$A:$B,2,0)=Tabla1[[#This Row],[Carrera Equivalente Uniandes 1]],VLOOKUP(H2676,Homologación!$A:$B,2,0)=Tabla1[[#This Row],[Carrera Equivalente Uniandes 2]]),"",VLOOKUP(H2676,Homologación!$A:$B,2,0)),"")</f>
        <v/>
      </c>
    </row>
    <row r="2677" spans="1:16" x14ac:dyDescent="0.25">
      <c r="A2677" s="4" t="s">
        <v>3777</v>
      </c>
      <c r="B2677" s="4" t="s">
        <v>26</v>
      </c>
      <c r="C2677" s="4" t="s">
        <v>26</v>
      </c>
      <c r="D2677" s="4" t="s">
        <v>4377</v>
      </c>
      <c r="E2677" s="4" t="s">
        <v>3</v>
      </c>
      <c r="F2677" s="4" t="s">
        <v>15</v>
      </c>
      <c r="I2677" s="4" t="s">
        <v>4504</v>
      </c>
      <c r="J2677" s="4">
        <v>8999992781</v>
      </c>
      <c r="K2677" s="4" t="s">
        <v>6179</v>
      </c>
      <c r="L2677" s="4" t="s">
        <v>8902</v>
      </c>
      <c r="M2677" s="4" t="s">
        <v>9393</v>
      </c>
      <c r="N2677" s="4" t="str">
        <f>VLOOKUP(F2677,Homologación!$A:$B,2,0)</f>
        <v>Administración</v>
      </c>
      <c r="O2677" s="4" t="str">
        <f>IFERROR(IF(VLOOKUP(G2677,Homologación!$A:$B,2,0)=Tabla1[[#This Row],[Carrera Equivalente Uniandes 1]],"",VLOOKUP(G2677,Homologación!$A:$B,2,0)),"")</f>
        <v/>
      </c>
      <c r="P2677" s="4" t="str">
        <f>IFERROR(IF(OR(VLOOKUP(H2677,Homologación!$A:$B,2,0)=Tabla1[[#This Row],[Carrera Equivalente Uniandes 1]],VLOOKUP(H2677,Homologación!$A:$B,2,0)=Tabla1[[#This Row],[Carrera Equivalente Uniandes 2]]),"",VLOOKUP(H2677,Homologación!$A:$B,2,0)),"")</f>
        <v/>
      </c>
    </row>
    <row r="2678" spans="1:16" x14ac:dyDescent="0.25">
      <c r="A2678" s="4" t="s">
        <v>3778</v>
      </c>
      <c r="B2678" s="4" t="s">
        <v>26</v>
      </c>
      <c r="C2678" s="4" t="s">
        <v>26</v>
      </c>
      <c r="D2678" s="4" t="s">
        <v>4377</v>
      </c>
      <c r="E2678" s="4" t="s">
        <v>3</v>
      </c>
      <c r="F2678" s="4" t="s">
        <v>15</v>
      </c>
      <c r="I2678" s="4" t="s">
        <v>4504</v>
      </c>
      <c r="J2678" s="4">
        <v>8999992781</v>
      </c>
      <c r="K2678" s="4" t="s">
        <v>6180</v>
      </c>
      <c r="L2678" s="4" t="s">
        <v>8903</v>
      </c>
      <c r="M2678" s="4" t="s">
        <v>9393</v>
      </c>
      <c r="N2678" s="4" t="str">
        <f>VLOOKUP(F2678,Homologación!$A:$B,2,0)</f>
        <v>Administración</v>
      </c>
      <c r="O2678" s="4" t="str">
        <f>IFERROR(IF(VLOOKUP(G2678,Homologación!$A:$B,2,0)=Tabla1[[#This Row],[Carrera Equivalente Uniandes 1]],"",VLOOKUP(G2678,Homologación!$A:$B,2,0)),"")</f>
        <v/>
      </c>
      <c r="P2678" s="4" t="str">
        <f>IFERROR(IF(OR(VLOOKUP(H2678,Homologación!$A:$B,2,0)=Tabla1[[#This Row],[Carrera Equivalente Uniandes 1]],VLOOKUP(H2678,Homologación!$A:$B,2,0)=Tabla1[[#This Row],[Carrera Equivalente Uniandes 2]]),"",VLOOKUP(H2678,Homologación!$A:$B,2,0)),"")</f>
        <v/>
      </c>
    </row>
    <row r="2679" spans="1:16" x14ac:dyDescent="0.25">
      <c r="A2679" s="4" t="s">
        <v>3779</v>
      </c>
      <c r="B2679" s="4" t="s">
        <v>26</v>
      </c>
      <c r="C2679" s="4" t="s">
        <v>26</v>
      </c>
      <c r="D2679" s="4" t="s">
        <v>4377</v>
      </c>
      <c r="E2679" s="4" t="s">
        <v>3</v>
      </c>
      <c r="F2679" s="4" t="s">
        <v>20</v>
      </c>
      <c r="I2679" s="4" t="s">
        <v>4504</v>
      </c>
      <c r="J2679" s="4">
        <v>8999992781</v>
      </c>
      <c r="K2679" s="4" t="s">
        <v>6181</v>
      </c>
      <c r="L2679" s="4" t="s">
        <v>8904</v>
      </c>
      <c r="M2679" s="4" t="s">
        <v>9393</v>
      </c>
      <c r="N2679" s="4" t="str">
        <f>VLOOKUP(F2679,Homologación!$A:$B,2,0)</f>
        <v>Derecho</v>
      </c>
      <c r="O2679" s="4" t="str">
        <f>IFERROR(IF(VLOOKUP(G2679,Homologación!$A:$B,2,0)=Tabla1[[#This Row],[Carrera Equivalente Uniandes 1]],"",VLOOKUP(G2679,Homologación!$A:$B,2,0)),"")</f>
        <v/>
      </c>
      <c r="P2679" s="4" t="str">
        <f>IFERROR(IF(OR(VLOOKUP(H2679,Homologación!$A:$B,2,0)=Tabla1[[#This Row],[Carrera Equivalente Uniandes 1]],VLOOKUP(H2679,Homologación!$A:$B,2,0)=Tabla1[[#This Row],[Carrera Equivalente Uniandes 2]]),"",VLOOKUP(H2679,Homologación!$A:$B,2,0)),"")</f>
        <v/>
      </c>
    </row>
    <row r="2680" spans="1:16" x14ac:dyDescent="0.25">
      <c r="A2680" s="4" t="s">
        <v>3780</v>
      </c>
      <c r="B2680" s="4" t="s">
        <v>26</v>
      </c>
      <c r="C2680" s="4" t="s">
        <v>26</v>
      </c>
      <c r="D2680" s="4" t="s">
        <v>4377</v>
      </c>
      <c r="E2680" s="4" t="s">
        <v>3</v>
      </c>
      <c r="F2680" s="4" t="s">
        <v>21</v>
      </c>
      <c r="I2680" s="4" t="s">
        <v>736</v>
      </c>
      <c r="J2680" s="4">
        <v>8300166247</v>
      </c>
      <c r="K2680" s="4" t="s">
        <v>255</v>
      </c>
      <c r="L2680" s="4" t="s">
        <v>8905</v>
      </c>
      <c r="M2680" s="4" t="s">
        <v>9393</v>
      </c>
      <c r="N2680" s="4" t="str">
        <f>VLOOKUP(F2680,Homologación!$A:$B,2,0)</f>
        <v>Derecho</v>
      </c>
      <c r="O2680" s="4" t="str">
        <f>IFERROR(IF(VLOOKUP(G2680,Homologación!$A:$B,2,0)=Tabla1[[#This Row],[Carrera Equivalente Uniandes 1]],"",VLOOKUP(G2680,Homologación!$A:$B,2,0)),"")</f>
        <v/>
      </c>
      <c r="P2680" s="4" t="str">
        <f>IFERROR(IF(OR(VLOOKUP(H2680,Homologación!$A:$B,2,0)=Tabla1[[#This Row],[Carrera Equivalente Uniandes 1]],VLOOKUP(H2680,Homologación!$A:$B,2,0)=Tabla1[[#This Row],[Carrera Equivalente Uniandes 2]]),"",VLOOKUP(H2680,Homologación!$A:$B,2,0)),"")</f>
        <v/>
      </c>
    </row>
    <row r="2681" spans="1:16" x14ac:dyDescent="0.25">
      <c r="A2681" s="4" t="s">
        <v>3781</v>
      </c>
      <c r="B2681" s="4" t="s">
        <v>26</v>
      </c>
      <c r="C2681" s="4" t="s">
        <v>26</v>
      </c>
      <c r="D2681" s="4" t="s">
        <v>4377</v>
      </c>
      <c r="E2681" s="4" t="s">
        <v>3</v>
      </c>
      <c r="F2681" s="4" t="s">
        <v>49</v>
      </c>
      <c r="G2681" s="4" t="s">
        <v>76</v>
      </c>
      <c r="I2681" s="4" t="s">
        <v>736</v>
      </c>
      <c r="J2681" s="4">
        <v>8300166247</v>
      </c>
      <c r="K2681" s="4" t="s">
        <v>6182</v>
      </c>
      <c r="L2681" s="4" t="s">
        <v>8906</v>
      </c>
      <c r="M2681" s="4" t="s">
        <v>9393</v>
      </c>
      <c r="N2681" s="4" t="str">
        <f>VLOOKUP(F2681,Homologación!$A:$B,2,0)</f>
        <v>Ingeniería Ambiental</v>
      </c>
      <c r="O2681" s="4" t="str">
        <f>IFERROR(IF(VLOOKUP(G2681,Homologación!$A:$B,2,0)=Tabla1[[#This Row],[Carrera Equivalente Uniandes 1]],"",VLOOKUP(G2681,Homologación!$A:$B,2,0)),"")</f>
        <v/>
      </c>
      <c r="P2681" s="4" t="str">
        <f>IFERROR(IF(OR(VLOOKUP(H2681,Homologación!$A:$B,2,0)=Tabla1[[#This Row],[Carrera Equivalente Uniandes 1]],VLOOKUP(H2681,Homologación!$A:$B,2,0)=Tabla1[[#This Row],[Carrera Equivalente Uniandes 2]]),"",VLOOKUP(H2681,Homologación!$A:$B,2,0)),"")</f>
        <v/>
      </c>
    </row>
    <row r="2682" spans="1:16" x14ac:dyDescent="0.25">
      <c r="A2682" s="4" t="s">
        <v>3782</v>
      </c>
      <c r="B2682" s="4" t="s">
        <v>26</v>
      </c>
      <c r="C2682" s="4" t="s">
        <v>26</v>
      </c>
      <c r="D2682" s="4" t="s">
        <v>4377</v>
      </c>
      <c r="E2682" s="4" t="s">
        <v>3</v>
      </c>
      <c r="F2682" s="4" t="s">
        <v>21</v>
      </c>
      <c r="I2682" s="4" t="s">
        <v>736</v>
      </c>
      <c r="J2682" s="4">
        <v>8300166247</v>
      </c>
      <c r="K2682" s="4" t="s">
        <v>6183</v>
      </c>
      <c r="L2682" s="4" t="s">
        <v>8907</v>
      </c>
      <c r="M2682" s="4" t="s">
        <v>9393</v>
      </c>
      <c r="N2682" s="4" t="str">
        <f>VLOOKUP(F2682,Homologación!$A:$B,2,0)</f>
        <v>Derecho</v>
      </c>
      <c r="O2682" s="4" t="str">
        <f>IFERROR(IF(VLOOKUP(G2682,Homologación!$A:$B,2,0)=Tabla1[[#This Row],[Carrera Equivalente Uniandes 1]],"",VLOOKUP(G2682,Homologación!$A:$B,2,0)),"")</f>
        <v/>
      </c>
      <c r="P2682" s="4" t="str">
        <f>IFERROR(IF(OR(VLOOKUP(H2682,Homologación!$A:$B,2,0)=Tabla1[[#This Row],[Carrera Equivalente Uniandes 1]],VLOOKUP(H2682,Homologación!$A:$B,2,0)=Tabla1[[#This Row],[Carrera Equivalente Uniandes 2]]),"",VLOOKUP(H2682,Homologación!$A:$B,2,0)),"")</f>
        <v/>
      </c>
    </row>
    <row r="2683" spans="1:16" x14ac:dyDescent="0.25">
      <c r="A2683" s="4" t="s">
        <v>3783</v>
      </c>
      <c r="B2683" s="4" t="s">
        <v>26</v>
      </c>
      <c r="C2683" s="4" t="s">
        <v>26</v>
      </c>
      <c r="D2683" s="4" t="s">
        <v>4377</v>
      </c>
      <c r="E2683" s="4" t="s">
        <v>3</v>
      </c>
      <c r="F2683" s="4" t="s">
        <v>49</v>
      </c>
      <c r="G2683" s="4" t="s">
        <v>500</v>
      </c>
      <c r="I2683" s="4" t="s">
        <v>736</v>
      </c>
      <c r="J2683" s="4">
        <v>8300166247</v>
      </c>
      <c r="K2683" s="4" t="s">
        <v>6182</v>
      </c>
      <c r="L2683" s="4" t="s">
        <v>8908</v>
      </c>
      <c r="M2683" s="4" t="s">
        <v>9393</v>
      </c>
      <c r="N2683" s="4" t="str">
        <f>VLOOKUP(F2683,Homologación!$A:$B,2,0)</f>
        <v>Ingeniería Ambiental</v>
      </c>
      <c r="O2683" s="4" t="str">
        <f>IFERROR(IF(VLOOKUP(G2683,Homologación!$A:$B,2,0)=Tabla1[[#This Row],[Carrera Equivalente Uniandes 1]],"",VLOOKUP(G2683,Homologación!$A:$B,2,0)),"")</f>
        <v>Biología</v>
      </c>
      <c r="P2683" s="4" t="str">
        <f>IFERROR(IF(OR(VLOOKUP(H2683,Homologación!$A:$B,2,0)=Tabla1[[#This Row],[Carrera Equivalente Uniandes 1]],VLOOKUP(H2683,Homologación!$A:$B,2,0)=Tabla1[[#This Row],[Carrera Equivalente Uniandes 2]]),"",VLOOKUP(H2683,Homologación!$A:$B,2,0)),"")</f>
        <v/>
      </c>
    </row>
    <row r="2684" spans="1:16" x14ac:dyDescent="0.25">
      <c r="A2684" s="4" t="s">
        <v>3784</v>
      </c>
      <c r="B2684" s="4" t="s">
        <v>26</v>
      </c>
      <c r="C2684" s="4" t="s">
        <v>26</v>
      </c>
      <c r="D2684" s="4" t="s">
        <v>4377</v>
      </c>
      <c r="E2684" s="4" t="s">
        <v>3</v>
      </c>
      <c r="F2684" s="4" t="s">
        <v>500</v>
      </c>
      <c r="I2684" s="4" t="s">
        <v>736</v>
      </c>
      <c r="J2684" s="4">
        <v>8300166247</v>
      </c>
      <c r="K2684" s="4" t="s">
        <v>6182</v>
      </c>
      <c r="L2684" s="4" t="s">
        <v>8909</v>
      </c>
      <c r="M2684" s="4" t="s">
        <v>9393</v>
      </c>
      <c r="N2684" s="4" t="str">
        <f>VLOOKUP(F2684,Homologación!$A:$B,2,0)</f>
        <v>Biología</v>
      </c>
      <c r="O2684" s="4" t="str">
        <f>IFERROR(IF(VLOOKUP(G2684,Homologación!$A:$B,2,0)=Tabla1[[#This Row],[Carrera Equivalente Uniandes 1]],"",VLOOKUP(G2684,Homologación!$A:$B,2,0)),"")</f>
        <v/>
      </c>
      <c r="P2684" s="4" t="str">
        <f>IFERROR(IF(OR(VLOOKUP(H2684,Homologación!$A:$B,2,0)=Tabla1[[#This Row],[Carrera Equivalente Uniandes 1]],VLOOKUP(H2684,Homologación!$A:$B,2,0)=Tabla1[[#This Row],[Carrera Equivalente Uniandes 2]]),"",VLOOKUP(H2684,Homologación!$A:$B,2,0)),"")</f>
        <v/>
      </c>
    </row>
    <row r="2685" spans="1:16" x14ac:dyDescent="0.25">
      <c r="A2685" s="4" t="s">
        <v>3785</v>
      </c>
      <c r="B2685" s="4" t="s">
        <v>125</v>
      </c>
      <c r="C2685" s="4" t="s">
        <v>124</v>
      </c>
      <c r="D2685" s="4" t="s">
        <v>4369</v>
      </c>
      <c r="E2685" s="4" t="s">
        <v>3</v>
      </c>
      <c r="F2685" s="4" t="s">
        <v>545</v>
      </c>
      <c r="G2685" s="4" t="s">
        <v>444</v>
      </c>
      <c r="H2685" s="4" t="s">
        <v>29</v>
      </c>
      <c r="I2685" s="4" t="s">
        <v>656</v>
      </c>
      <c r="J2685" s="4">
        <v>8999992948</v>
      </c>
      <c r="K2685" s="4" t="s">
        <v>6184</v>
      </c>
      <c r="L2685" s="4" t="s">
        <v>8910</v>
      </c>
      <c r="M2685" s="4" t="s">
        <v>1095</v>
      </c>
      <c r="N2685" s="4" t="str">
        <f>VLOOKUP(F2685,Homologación!$A:$B,2,0)</f>
        <v>Ingeniería Mecánica</v>
      </c>
      <c r="O2685" s="4" t="str">
        <f>IFERROR(IF(VLOOKUP(G2685,Homologación!$A:$B,2,0)=Tabla1[[#This Row],[Carrera Equivalente Uniandes 1]],"",VLOOKUP(G2685,Homologación!$A:$B,2,0)),"")</f>
        <v>Ingeniería Electrónica</v>
      </c>
      <c r="P2685" s="4" t="str">
        <f>IFERROR(IF(OR(VLOOKUP(H2685,Homologación!$A:$B,2,0)=Tabla1[[#This Row],[Carrera Equivalente Uniandes 1]],VLOOKUP(H2685,Homologación!$A:$B,2,0)=Tabla1[[#This Row],[Carrera Equivalente Uniandes 2]]),"",VLOOKUP(H2685,Homologación!$A:$B,2,0)),"")</f>
        <v>Ingeniería de Sistemas y Computación</v>
      </c>
    </row>
    <row r="2686" spans="1:16" x14ac:dyDescent="0.25">
      <c r="A2686" s="4" t="s">
        <v>3786</v>
      </c>
      <c r="B2686" s="4" t="s">
        <v>125</v>
      </c>
      <c r="C2686" s="4" t="s">
        <v>124</v>
      </c>
      <c r="D2686" s="4" t="s">
        <v>4369</v>
      </c>
      <c r="E2686" s="4" t="s">
        <v>3</v>
      </c>
      <c r="F2686" s="4" t="s">
        <v>446</v>
      </c>
      <c r="G2686" s="4" t="s">
        <v>435</v>
      </c>
      <c r="I2686" s="4" t="s">
        <v>656</v>
      </c>
      <c r="J2686" s="4">
        <v>8999992948</v>
      </c>
      <c r="K2686" s="4" t="s">
        <v>6185</v>
      </c>
      <c r="L2686" s="4" t="s">
        <v>8911</v>
      </c>
      <c r="M2686" s="4" t="s">
        <v>1095</v>
      </c>
      <c r="N2686" s="4" t="str">
        <f>VLOOKUP(F2686,Homologación!$A:$B,2,0)</f>
        <v>Diseño</v>
      </c>
      <c r="O2686" s="4" t="str">
        <f>IFERROR(IF(VLOOKUP(G2686,Homologación!$A:$B,2,0)=Tabla1[[#This Row],[Carrera Equivalente Uniandes 1]],"",VLOOKUP(G2686,Homologación!$A:$B,2,0)),"")</f>
        <v/>
      </c>
      <c r="P2686" s="4" t="str">
        <f>IFERROR(IF(OR(VLOOKUP(H2686,Homologación!$A:$B,2,0)=Tabla1[[#This Row],[Carrera Equivalente Uniandes 1]],VLOOKUP(H2686,Homologación!$A:$B,2,0)=Tabla1[[#This Row],[Carrera Equivalente Uniandes 2]]),"",VLOOKUP(H2686,Homologación!$A:$B,2,0)),"")</f>
        <v/>
      </c>
    </row>
    <row r="2687" spans="1:16" x14ac:dyDescent="0.25">
      <c r="A2687" s="4" t="s">
        <v>3787</v>
      </c>
      <c r="B2687" s="4" t="s">
        <v>125</v>
      </c>
      <c r="C2687" s="4" t="s">
        <v>124</v>
      </c>
      <c r="D2687" s="4" t="s">
        <v>4369</v>
      </c>
      <c r="E2687" s="4" t="s">
        <v>3</v>
      </c>
      <c r="F2687" s="4" t="s">
        <v>17</v>
      </c>
      <c r="G2687" s="4" t="s">
        <v>432</v>
      </c>
      <c r="I2687" s="4" t="s">
        <v>656</v>
      </c>
      <c r="J2687" s="4">
        <v>8999992948</v>
      </c>
      <c r="K2687" s="4" t="s">
        <v>6186</v>
      </c>
      <c r="L2687" s="4" t="s">
        <v>8912</v>
      </c>
      <c r="M2687" s="4" t="s">
        <v>1095</v>
      </c>
      <c r="N2687" s="4" t="str">
        <f>VLOOKUP(F2687,Homologación!$A:$B,2,0)</f>
        <v>Historia</v>
      </c>
      <c r="O2687" s="4" t="str">
        <f>IFERROR(IF(VLOOKUP(G2687,Homologación!$A:$B,2,0)=Tabla1[[#This Row],[Carrera Equivalente Uniandes 1]],"",VLOOKUP(G2687,Homologación!$A:$B,2,0)),"")</f>
        <v>Ingeniería Industrial</v>
      </c>
      <c r="P2687" s="4" t="str">
        <f>IFERROR(IF(OR(VLOOKUP(H2687,Homologación!$A:$B,2,0)=Tabla1[[#This Row],[Carrera Equivalente Uniandes 1]],VLOOKUP(H2687,Homologación!$A:$B,2,0)=Tabla1[[#This Row],[Carrera Equivalente Uniandes 2]]),"",VLOOKUP(H2687,Homologación!$A:$B,2,0)),"")</f>
        <v/>
      </c>
    </row>
    <row r="2688" spans="1:16" x14ac:dyDescent="0.25">
      <c r="A2688" s="4" t="s">
        <v>3788</v>
      </c>
      <c r="B2688" s="4" t="s">
        <v>75</v>
      </c>
      <c r="C2688" s="4" t="s">
        <v>4359</v>
      </c>
      <c r="D2688" s="4" t="s">
        <v>430</v>
      </c>
      <c r="E2688" s="4" t="s">
        <v>3</v>
      </c>
      <c r="F2688" s="4" t="s">
        <v>21</v>
      </c>
      <c r="I2688" s="4" t="s">
        <v>4505</v>
      </c>
      <c r="J2688" s="4">
        <v>8914800248</v>
      </c>
      <c r="K2688" s="4" t="s">
        <v>5244</v>
      </c>
      <c r="L2688" s="4" t="s">
        <v>8913</v>
      </c>
      <c r="M2688" s="4" t="s">
        <v>1095</v>
      </c>
      <c r="N2688" s="4" t="str">
        <f>VLOOKUP(F2688,Homologación!$A:$B,2,0)</f>
        <v>Derecho</v>
      </c>
      <c r="O2688" s="4" t="str">
        <f>IFERROR(IF(VLOOKUP(G2688,Homologación!$A:$B,2,0)=Tabla1[[#This Row],[Carrera Equivalente Uniandes 1]],"",VLOOKUP(G2688,Homologación!$A:$B,2,0)),"")</f>
        <v/>
      </c>
      <c r="P2688" s="4" t="str">
        <f>IFERROR(IF(OR(VLOOKUP(H2688,Homologación!$A:$B,2,0)=Tabla1[[#This Row],[Carrera Equivalente Uniandes 1]],VLOOKUP(H2688,Homologación!$A:$B,2,0)=Tabla1[[#This Row],[Carrera Equivalente Uniandes 2]]),"",VLOOKUP(H2688,Homologación!$A:$B,2,0)),"")</f>
        <v/>
      </c>
    </row>
    <row r="2689" spans="1:16" x14ac:dyDescent="0.25">
      <c r="A2689" s="4" t="s">
        <v>3789</v>
      </c>
      <c r="B2689" s="4" t="s">
        <v>75</v>
      </c>
      <c r="C2689" s="4" t="s">
        <v>4359</v>
      </c>
      <c r="D2689" s="4" t="s">
        <v>430</v>
      </c>
      <c r="E2689" s="4" t="s">
        <v>9572</v>
      </c>
      <c r="F2689" s="4" t="s">
        <v>560</v>
      </c>
      <c r="I2689" s="4" t="s">
        <v>4505</v>
      </c>
      <c r="J2689" s="4">
        <v>8914800248</v>
      </c>
      <c r="K2689" s="4" t="s">
        <v>6187</v>
      </c>
      <c r="L2689" s="4" t="s">
        <v>8914</v>
      </c>
      <c r="M2689" s="4" t="s">
        <v>1095</v>
      </c>
      <c r="N2689" s="4" t="str">
        <f>VLOOKUP(F2689,Homologación!$A:$B,2,0)</f>
        <v>Ingeniería Civil</v>
      </c>
      <c r="O2689" s="4" t="str">
        <f>IFERROR(IF(VLOOKUP(G2689,Homologación!$A:$B,2,0)=Tabla1[[#This Row],[Carrera Equivalente Uniandes 1]],"",VLOOKUP(G2689,Homologación!$A:$B,2,0)),"")</f>
        <v/>
      </c>
      <c r="P2689" s="4" t="str">
        <f>IFERROR(IF(OR(VLOOKUP(H2689,Homologación!$A:$B,2,0)=Tabla1[[#This Row],[Carrera Equivalente Uniandes 1]],VLOOKUP(H2689,Homologación!$A:$B,2,0)=Tabla1[[#This Row],[Carrera Equivalente Uniandes 2]]),"",VLOOKUP(H2689,Homologación!$A:$B,2,0)),"")</f>
        <v/>
      </c>
    </row>
    <row r="2690" spans="1:16" x14ac:dyDescent="0.25">
      <c r="A2690" s="4" t="s">
        <v>3790</v>
      </c>
      <c r="B2690" s="4" t="s">
        <v>75</v>
      </c>
      <c r="C2690" s="4" t="s">
        <v>4359</v>
      </c>
      <c r="D2690" s="4" t="s">
        <v>430</v>
      </c>
      <c r="E2690" s="4" t="s">
        <v>9572</v>
      </c>
      <c r="F2690" s="4" t="s">
        <v>453</v>
      </c>
      <c r="I2690" s="4" t="s">
        <v>4505</v>
      </c>
      <c r="J2690" s="4">
        <v>8914800248</v>
      </c>
      <c r="K2690" s="4" t="s">
        <v>6188</v>
      </c>
      <c r="L2690" s="4" t="s">
        <v>8915</v>
      </c>
      <c r="M2690" s="4" t="s">
        <v>1095</v>
      </c>
      <c r="N2690" s="4" t="str">
        <f>VLOOKUP(F2690,Homologación!$A:$B,2,0)</f>
        <v>Ingeniería Civil</v>
      </c>
      <c r="O2690" s="4" t="str">
        <f>IFERROR(IF(VLOOKUP(G2690,Homologación!$A:$B,2,0)=Tabla1[[#This Row],[Carrera Equivalente Uniandes 1]],"",VLOOKUP(G2690,Homologación!$A:$B,2,0)),"")</f>
        <v/>
      </c>
      <c r="P2690" s="4" t="str">
        <f>IFERROR(IF(OR(VLOOKUP(H2690,Homologación!$A:$B,2,0)=Tabla1[[#This Row],[Carrera Equivalente Uniandes 1]],VLOOKUP(H2690,Homologación!$A:$B,2,0)=Tabla1[[#This Row],[Carrera Equivalente Uniandes 2]]),"",VLOOKUP(H2690,Homologación!$A:$B,2,0)),"")</f>
        <v/>
      </c>
    </row>
    <row r="2691" spans="1:16" x14ac:dyDescent="0.25">
      <c r="A2691" s="4" t="s">
        <v>3791</v>
      </c>
      <c r="B2691" s="4" t="s">
        <v>75</v>
      </c>
      <c r="C2691" s="4" t="s">
        <v>4359</v>
      </c>
      <c r="D2691" s="4" t="s">
        <v>430</v>
      </c>
      <c r="E2691" s="4" t="s">
        <v>3</v>
      </c>
      <c r="F2691" s="4" t="s">
        <v>14</v>
      </c>
      <c r="I2691" s="4" t="s">
        <v>4505</v>
      </c>
      <c r="J2691" s="4">
        <v>8914800248</v>
      </c>
      <c r="K2691" s="4" t="s">
        <v>773</v>
      </c>
      <c r="L2691" s="4" t="s">
        <v>8916</v>
      </c>
      <c r="M2691" s="4" t="s">
        <v>1095</v>
      </c>
      <c r="N2691" s="4" t="str">
        <f>VLOOKUP(F2691,Homologación!$A:$B,2,0)</f>
        <v>Ingeniería Industrial</v>
      </c>
      <c r="O2691" s="4" t="str">
        <f>IFERROR(IF(VLOOKUP(G2691,Homologación!$A:$B,2,0)=Tabla1[[#This Row],[Carrera Equivalente Uniandes 1]],"",VLOOKUP(G2691,Homologación!$A:$B,2,0)),"")</f>
        <v/>
      </c>
      <c r="P2691" s="4" t="str">
        <f>IFERROR(IF(OR(VLOOKUP(H2691,Homologación!$A:$B,2,0)=Tabla1[[#This Row],[Carrera Equivalente Uniandes 1]],VLOOKUP(H2691,Homologación!$A:$B,2,0)=Tabla1[[#This Row],[Carrera Equivalente Uniandes 2]]),"",VLOOKUP(H2691,Homologación!$A:$B,2,0)),"")</f>
        <v/>
      </c>
    </row>
    <row r="2692" spans="1:16" x14ac:dyDescent="0.25">
      <c r="A2692" s="4" t="s">
        <v>3792</v>
      </c>
      <c r="B2692" s="4" t="s">
        <v>75</v>
      </c>
      <c r="C2692" s="4" t="s">
        <v>4359</v>
      </c>
      <c r="D2692" s="4" t="s">
        <v>430</v>
      </c>
      <c r="E2692" s="4" t="s">
        <v>9</v>
      </c>
      <c r="F2692" s="4" t="s">
        <v>14</v>
      </c>
      <c r="I2692" s="4" t="s">
        <v>4505</v>
      </c>
      <c r="J2692" s="4">
        <v>8914800248</v>
      </c>
      <c r="K2692" s="4" t="s">
        <v>5810</v>
      </c>
      <c r="L2692" s="4" t="s">
        <v>8917</v>
      </c>
      <c r="M2692" s="4" t="s">
        <v>1095</v>
      </c>
      <c r="N2692" s="4" t="str">
        <f>VLOOKUP(F2692,Homologación!$A:$B,2,0)</f>
        <v>Ingeniería Industrial</v>
      </c>
      <c r="O2692" s="4" t="str">
        <f>IFERROR(IF(VLOOKUP(G2692,Homologación!$A:$B,2,0)=Tabla1[[#This Row],[Carrera Equivalente Uniandes 1]],"",VLOOKUP(G2692,Homologación!$A:$B,2,0)),"")</f>
        <v/>
      </c>
      <c r="P2692" s="4" t="str">
        <f>IFERROR(IF(OR(VLOOKUP(H2692,Homologación!$A:$B,2,0)=Tabla1[[#This Row],[Carrera Equivalente Uniandes 1]],VLOOKUP(H2692,Homologación!$A:$B,2,0)=Tabla1[[#This Row],[Carrera Equivalente Uniandes 2]]),"",VLOOKUP(H2692,Homologación!$A:$B,2,0)),"")</f>
        <v/>
      </c>
    </row>
    <row r="2693" spans="1:16" x14ac:dyDescent="0.25">
      <c r="A2693" s="4" t="s">
        <v>3793</v>
      </c>
      <c r="B2693" s="4" t="s">
        <v>145</v>
      </c>
      <c r="C2693" s="4" t="s">
        <v>383</v>
      </c>
      <c r="D2693" s="4" t="s">
        <v>4368</v>
      </c>
      <c r="E2693" s="4" t="s">
        <v>3</v>
      </c>
      <c r="F2693" s="4" t="s">
        <v>49</v>
      </c>
      <c r="I2693" s="4" t="s">
        <v>382</v>
      </c>
      <c r="J2693" s="4">
        <v>860512780</v>
      </c>
      <c r="K2693" s="4" t="s">
        <v>331</v>
      </c>
      <c r="L2693" s="4" t="s">
        <v>8918</v>
      </c>
      <c r="M2693" s="4" t="s">
        <v>1095</v>
      </c>
      <c r="N2693" s="4" t="str">
        <f>VLOOKUP(F2693,Homologación!$A:$B,2,0)</f>
        <v>Ingeniería Ambiental</v>
      </c>
      <c r="O2693" s="4" t="str">
        <f>IFERROR(IF(VLOOKUP(G2693,Homologación!$A:$B,2,0)=Tabla1[[#This Row],[Carrera Equivalente Uniandes 1]],"",VLOOKUP(G2693,Homologación!$A:$B,2,0)),"")</f>
        <v/>
      </c>
      <c r="P2693" s="4" t="str">
        <f>IFERROR(IF(OR(VLOOKUP(H2693,Homologación!$A:$B,2,0)=Tabla1[[#This Row],[Carrera Equivalente Uniandes 1]],VLOOKUP(H2693,Homologación!$A:$B,2,0)=Tabla1[[#This Row],[Carrera Equivalente Uniandes 2]]),"",VLOOKUP(H2693,Homologación!$A:$B,2,0)),"")</f>
        <v/>
      </c>
    </row>
    <row r="2694" spans="1:16" x14ac:dyDescent="0.25">
      <c r="A2694" s="4" t="s">
        <v>3794</v>
      </c>
      <c r="B2694" s="4" t="s">
        <v>26</v>
      </c>
      <c r="C2694" s="4" t="s">
        <v>26</v>
      </c>
      <c r="D2694" s="4" t="s">
        <v>4377</v>
      </c>
      <c r="E2694" s="4" t="s">
        <v>9</v>
      </c>
      <c r="F2694" s="4" t="s">
        <v>44</v>
      </c>
      <c r="I2694" s="4" t="s">
        <v>4506</v>
      </c>
      <c r="J2694" s="4">
        <v>8600621874</v>
      </c>
      <c r="K2694" s="4" t="s">
        <v>6175</v>
      </c>
      <c r="L2694" s="4" t="s">
        <v>8919</v>
      </c>
      <c r="M2694" s="4" t="s">
        <v>9393</v>
      </c>
      <c r="N2694" s="4" t="str">
        <f>VLOOKUP(F2694,Homologación!$A:$B,2,0)</f>
        <v>Administración</v>
      </c>
      <c r="O2694" s="4" t="str">
        <f>IFERROR(IF(VLOOKUP(G2694,Homologación!$A:$B,2,0)=Tabla1[[#This Row],[Carrera Equivalente Uniandes 1]],"",VLOOKUP(G2694,Homologación!$A:$B,2,0)),"")</f>
        <v/>
      </c>
      <c r="P2694" s="4" t="str">
        <f>IFERROR(IF(OR(VLOOKUP(H2694,Homologación!$A:$B,2,0)=Tabla1[[#This Row],[Carrera Equivalente Uniandes 1]],VLOOKUP(H2694,Homologación!$A:$B,2,0)=Tabla1[[#This Row],[Carrera Equivalente Uniandes 2]]),"",VLOOKUP(H2694,Homologación!$A:$B,2,0)),"")</f>
        <v/>
      </c>
    </row>
    <row r="2695" spans="1:16" x14ac:dyDescent="0.25">
      <c r="A2695" s="4" t="s">
        <v>3795</v>
      </c>
      <c r="B2695" s="4" t="s">
        <v>26</v>
      </c>
      <c r="C2695" s="4" t="s">
        <v>26</v>
      </c>
      <c r="D2695" s="4" t="s">
        <v>4377</v>
      </c>
      <c r="E2695" s="4" t="s">
        <v>9</v>
      </c>
      <c r="F2695" s="4" t="s">
        <v>44</v>
      </c>
      <c r="I2695" s="4" t="s">
        <v>4506</v>
      </c>
      <c r="J2695" s="4">
        <v>8600621874</v>
      </c>
      <c r="K2695" s="4" t="s">
        <v>6173</v>
      </c>
      <c r="L2695" s="4" t="s">
        <v>8920</v>
      </c>
      <c r="M2695" s="4" t="s">
        <v>9393</v>
      </c>
      <c r="N2695" s="4" t="str">
        <f>VLOOKUP(F2695,Homologación!$A:$B,2,0)</f>
        <v>Administración</v>
      </c>
      <c r="O2695" s="4" t="str">
        <f>IFERROR(IF(VLOOKUP(G2695,Homologación!$A:$B,2,0)=Tabla1[[#This Row],[Carrera Equivalente Uniandes 1]],"",VLOOKUP(G2695,Homologación!$A:$B,2,0)),"")</f>
        <v/>
      </c>
      <c r="P2695" s="4" t="str">
        <f>IFERROR(IF(OR(VLOOKUP(H2695,Homologación!$A:$B,2,0)=Tabla1[[#This Row],[Carrera Equivalente Uniandes 1]],VLOOKUP(H2695,Homologación!$A:$B,2,0)=Tabla1[[#This Row],[Carrera Equivalente Uniandes 2]]),"",VLOOKUP(H2695,Homologación!$A:$B,2,0)),"")</f>
        <v/>
      </c>
    </row>
    <row r="2696" spans="1:16" x14ac:dyDescent="0.25">
      <c r="A2696" s="4" t="s">
        <v>3796</v>
      </c>
      <c r="B2696" s="4" t="s">
        <v>26</v>
      </c>
      <c r="C2696" s="4" t="s">
        <v>26</v>
      </c>
      <c r="D2696" s="4" t="s">
        <v>4377</v>
      </c>
      <c r="E2696" s="4" t="s">
        <v>3</v>
      </c>
      <c r="F2696" s="4" t="s">
        <v>20</v>
      </c>
      <c r="I2696" s="4" t="s">
        <v>4506</v>
      </c>
      <c r="J2696" s="4">
        <v>8600621874</v>
      </c>
      <c r="K2696" s="4" t="s">
        <v>255</v>
      </c>
      <c r="L2696" s="4" t="s">
        <v>8921</v>
      </c>
      <c r="M2696" s="4" t="s">
        <v>9393</v>
      </c>
      <c r="N2696" s="4" t="str">
        <f>VLOOKUP(F2696,Homologación!$A:$B,2,0)</f>
        <v>Derecho</v>
      </c>
      <c r="O2696" s="4" t="str">
        <f>IFERROR(IF(VLOOKUP(G2696,Homologación!$A:$B,2,0)=Tabla1[[#This Row],[Carrera Equivalente Uniandes 1]],"",VLOOKUP(G2696,Homologación!$A:$B,2,0)),"")</f>
        <v/>
      </c>
      <c r="P2696" s="4" t="str">
        <f>IFERROR(IF(OR(VLOOKUP(H2696,Homologación!$A:$B,2,0)=Tabla1[[#This Row],[Carrera Equivalente Uniandes 1]],VLOOKUP(H2696,Homologación!$A:$B,2,0)=Tabla1[[#This Row],[Carrera Equivalente Uniandes 2]]),"",VLOOKUP(H2696,Homologación!$A:$B,2,0)),"")</f>
        <v/>
      </c>
    </row>
    <row r="2697" spans="1:16" x14ac:dyDescent="0.25">
      <c r="A2697" s="4" t="s">
        <v>3797</v>
      </c>
      <c r="B2697" s="4" t="s">
        <v>26</v>
      </c>
      <c r="C2697" s="4" t="s">
        <v>26</v>
      </c>
      <c r="D2697" s="4" t="s">
        <v>4377</v>
      </c>
      <c r="E2697" s="4" t="s">
        <v>3</v>
      </c>
      <c r="F2697" s="4" t="s">
        <v>20</v>
      </c>
      <c r="I2697" s="4" t="s">
        <v>4506</v>
      </c>
      <c r="J2697" s="4">
        <v>8600621874</v>
      </c>
      <c r="K2697" s="4" t="s">
        <v>255</v>
      </c>
      <c r="L2697" s="4" t="s">
        <v>8922</v>
      </c>
      <c r="M2697" s="4" t="s">
        <v>9393</v>
      </c>
      <c r="N2697" s="4" t="str">
        <f>VLOOKUP(F2697,Homologación!$A:$B,2,0)</f>
        <v>Derecho</v>
      </c>
      <c r="O2697" s="4" t="str">
        <f>IFERROR(IF(VLOOKUP(G2697,Homologación!$A:$B,2,0)=Tabla1[[#This Row],[Carrera Equivalente Uniandes 1]],"",VLOOKUP(G2697,Homologación!$A:$B,2,0)),"")</f>
        <v/>
      </c>
      <c r="P2697" s="4" t="str">
        <f>IFERROR(IF(OR(VLOOKUP(H2697,Homologación!$A:$B,2,0)=Tabla1[[#This Row],[Carrera Equivalente Uniandes 1]],VLOOKUP(H2697,Homologación!$A:$B,2,0)=Tabla1[[#This Row],[Carrera Equivalente Uniandes 2]]),"",VLOOKUP(H2697,Homologación!$A:$B,2,0)),"")</f>
        <v/>
      </c>
    </row>
    <row r="2698" spans="1:16" x14ac:dyDescent="0.25">
      <c r="A2698" s="4" t="s">
        <v>3798</v>
      </c>
      <c r="B2698" s="4" t="s">
        <v>26</v>
      </c>
      <c r="C2698" s="4" t="s">
        <v>26</v>
      </c>
      <c r="D2698" s="4" t="s">
        <v>4377</v>
      </c>
      <c r="E2698" s="4" t="s">
        <v>3</v>
      </c>
      <c r="F2698" s="4" t="s">
        <v>21</v>
      </c>
      <c r="G2698" s="4" t="s">
        <v>20</v>
      </c>
      <c r="I2698" s="4" t="s">
        <v>4506</v>
      </c>
      <c r="J2698" s="4">
        <v>8600621874</v>
      </c>
      <c r="K2698" s="4" t="s">
        <v>255</v>
      </c>
      <c r="L2698" s="4" t="s">
        <v>8923</v>
      </c>
      <c r="M2698" s="4" t="s">
        <v>9393</v>
      </c>
      <c r="N2698" s="4" t="str">
        <f>VLOOKUP(F2698,Homologación!$A:$B,2,0)</f>
        <v>Derecho</v>
      </c>
      <c r="O2698" s="4" t="str">
        <f>IFERROR(IF(VLOOKUP(G2698,Homologación!$A:$B,2,0)=Tabla1[[#This Row],[Carrera Equivalente Uniandes 1]],"",VLOOKUP(G2698,Homologación!$A:$B,2,0)),"")</f>
        <v/>
      </c>
      <c r="P2698" s="4" t="str">
        <f>IFERROR(IF(OR(VLOOKUP(H2698,Homologación!$A:$B,2,0)=Tabla1[[#This Row],[Carrera Equivalente Uniandes 1]],VLOOKUP(H2698,Homologación!$A:$B,2,0)=Tabla1[[#This Row],[Carrera Equivalente Uniandes 2]]),"",VLOOKUP(H2698,Homologación!$A:$B,2,0)),"")</f>
        <v/>
      </c>
    </row>
    <row r="2699" spans="1:16" x14ac:dyDescent="0.25">
      <c r="A2699" s="4" t="s">
        <v>3799</v>
      </c>
      <c r="B2699" s="4" t="s">
        <v>26</v>
      </c>
      <c r="C2699" s="4" t="s">
        <v>26</v>
      </c>
      <c r="D2699" s="4" t="s">
        <v>4377</v>
      </c>
      <c r="E2699" s="4" t="s">
        <v>3</v>
      </c>
      <c r="F2699" s="4" t="s">
        <v>9560</v>
      </c>
      <c r="I2699" s="4" t="s">
        <v>4507</v>
      </c>
      <c r="J2699" s="4">
        <v>8300343485</v>
      </c>
      <c r="K2699" s="4" t="s">
        <v>6189</v>
      </c>
      <c r="L2699" s="4" t="s">
        <v>8924</v>
      </c>
      <c r="M2699" s="4" t="s">
        <v>9393</v>
      </c>
      <c r="N2699" s="4" t="str">
        <f>VLOOKUP(F2699,Homologación!$A:$B,2,0)</f>
        <v>Lenguas y Cultura</v>
      </c>
      <c r="O2699" s="4" t="str">
        <f>IFERROR(IF(VLOOKUP(G2699,Homologación!$A:$B,2,0)=Tabla1[[#This Row],[Carrera Equivalente Uniandes 1]],"",VLOOKUP(G2699,Homologación!$A:$B,2,0)),"")</f>
        <v/>
      </c>
      <c r="P2699" s="4" t="str">
        <f>IFERROR(IF(OR(VLOOKUP(H2699,Homologación!$A:$B,2,0)=Tabla1[[#This Row],[Carrera Equivalente Uniandes 1]],VLOOKUP(H2699,Homologación!$A:$B,2,0)=Tabla1[[#This Row],[Carrera Equivalente Uniandes 2]]),"",VLOOKUP(H2699,Homologación!$A:$B,2,0)),"")</f>
        <v/>
      </c>
    </row>
    <row r="2700" spans="1:16" x14ac:dyDescent="0.25">
      <c r="A2700" s="4" t="s">
        <v>3800</v>
      </c>
      <c r="B2700" s="4" t="s">
        <v>26</v>
      </c>
      <c r="C2700" s="4" t="s">
        <v>26</v>
      </c>
      <c r="D2700" s="4" t="s">
        <v>4377</v>
      </c>
      <c r="E2700" s="4" t="s">
        <v>9572</v>
      </c>
      <c r="F2700" s="4" t="s">
        <v>36</v>
      </c>
      <c r="I2700" s="4" t="s">
        <v>4507</v>
      </c>
      <c r="J2700" s="4">
        <v>8300343485</v>
      </c>
      <c r="K2700" s="4" t="s">
        <v>6173</v>
      </c>
      <c r="L2700" s="4" t="s">
        <v>8925</v>
      </c>
      <c r="M2700" s="4" t="s">
        <v>9393</v>
      </c>
      <c r="N2700" s="4" t="str">
        <f>VLOOKUP(F2700,Homologación!$A:$B,2,0)</f>
        <v>Historia</v>
      </c>
      <c r="O2700" s="4" t="str">
        <f>IFERROR(IF(VLOOKUP(G2700,Homologación!$A:$B,2,0)=Tabla1[[#This Row],[Carrera Equivalente Uniandes 1]],"",VLOOKUP(G2700,Homologación!$A:$B,2,0)),"")</f>
        <v/>
      </c>
      <c r="P2700" s="4" t="str">
        <f>IFERROR(IF(OR(VLOOKUP(H2700,Homologación!$A:$B,2,0)=Tabla1[[#This Row],[Carrera Equivalente Uniandes 1]],VLOOKUP(H2700,Homologación!$A:$B,2,0)=Tabla1[[#This Row],[Carrera Equivalente Uniandes 2]]),"",VLOOKUP(H2700,Homologación!$A:$B,2,0)),"")</f>
        <v/>
      </c>
    </row>
    <row r="2701" spans="1:16" x14ac:dyDescent="0.25">
      <c r="A2701" s="4" t="s">
        <v>3801</v>
      </c>
      <c r="B2701" s="4" t="s">
        <v>26</v>
      </c>
      <c r="C2701" s="4" t="s">
        <v>26</v>
      </c>
      <c r="D2701" s="4" t="s">
        <v>4377</v>
      </c>
      <c r="E2701" s="4" t="s">
        <v>9572</v>
      </c>
      <c r="F2701" s="4" t="s">
        <v>36</v>
      </c>
      <c r="I2701" s="4" t="s">
        <v>4507</v>
      </c>
      <c r="J2701" s="4">
        <v>8300343485</v>
      </c>
      <c r="K2701" s="4" t="s">
        <v>6173</v>
      </c>
      <c r="L2701" s="4" t="s">
        <v>8926</v>
      </c>
      <c r="M2701" s="4" t="s">
        <v>9393</v>
      </c>
      <c r="N2701" s="4" t="str">
        <f>VLOOKUP(F2701,Homologación!$A:$B,2,0)</f>
        <v>Historia</v>
      </c>
      <c r="O2701" s="4" t="str">
        <f>IFERROR(IF(VLOOKUP(G2701,Homologación!$A:$B,2,0)=Tabla1[[#This Row],[Carrera Equivalente Uniandes 1]],"",VLOOKUP(G2701,Homologación!$A:$B,2,0)),"")</f>
        <v/>
      </c>
      <c r="P2701" s="4" t="str">
        <f>IFERROR(IF(OR(VLOOKUP(H2701,Homologación!$A:$B,2,0)=Tabla1[[#This Row],[Carrera Equivalente Uniandes 1]],VLOOKUP(H2701,Homologación!$A:$B,2,0)=Tabla1[[#This Row],[Carrera Equivalente Uniandes 2]]),"",VLOOKUP(H2701,Homologación!$A:$B,2,0)),"")</f>
        <v/>
      </c>
    </row>
    <row r="2702" spans="1:16" x14ac:dyDescent="0.25">
      <c r="A2702" s="4" t="s">
        <v>3802</v>
      </c>
      <c r="B2702" s="4" t="s">
        <v>26</v>
      </c>
      <c r="C2702" s="4" t="s">
        <v>26</v>
      </c>
      <c r="D2702" s="4" t="s">
        <v>4377</v>
      </c>
      <c r="E2702" s="4" t="s">
        <v>3</v>
      </c>
      <c r="F2702" s="4" t="s">
        <v>450</v>
      </c>
      <c r="I2702" s="4" t="s">
        <v>4507</v>
      </c>
      <c r="J2702" s="4">
        <v>8300343485</v>
      </c>
      <c r="K2702" s="4" t="s">
        <v>6190</v>
      </c>
      <c r="L2702" s="4" t="s">
        <v>8927</v>
      </c>
      <c r="M2702" s="4" t="s">
        <v>9393</v>
      </c>
      <c r="N2702" s="4" t="str">
        <f>VLOOKUP(F2702,Homologación!$A:$B,2,0)</f>
        <v>Licenciatura en Educación para la Primera Infancia</v>
      </c>
      <c r="O2702" s="4" t="str">
        <f>IFERROR(IF(VLOOKUP(G2702,Homologación!$A:$B,2,0)=Tabla1[[#This Row],[Carrera Equivalente Uniandes 1]],"",VLOOKUP(G2702,Homologación!$A:$B,2,0)),"")</f>
        <v/>
      </c>
      <c r="P2702" s="4" t="str">
        <f>IFERROR(IF(OR(VLOOKUP(H2702,Homologación!$A:$B,2,0)=Tabla1[[#This Row],[Carrera Equivalente Uniandes 1]],VLOOKUP(H2702,Homologación!$A:$B,2,0)=Tabla1[[#This Row],[Carrera Equivalente Uniandes 2]]),"",VLOOKUP(H2702,Homologación!$A:$B,2,0)),"")</f>
        <v/>
      </c>
    </row>
    <row r="2703" spans="1:16" x14ac:dyDescent="0.25">
      <c r="A2703" s="4" t="s">
        <v>3803</v>
      </c>
      <c r="B2703" s="4" t="s">
        <v>26</v>
      </c>
      <c r="C2703" s="4" t="s">
        <v>26</v>
      </c>
      <c r="D2703" s="4" t="s">
        <v>4377</v>
      </c>
      <c r="E2703" s="4" t="s">
        <v>9572</v>
      </c>
      <c r="F2703" s="4" t="s">
        <v>44</v>
      </c>
      <c r="I2703" s="4" t="s">
        <v>4507</v>
      </c>
      <c r="J2703" s="4">
        <v>8300343485</v>
      </c>
      <c r="K2703" s="4" t="s">
        <v>6191</v>
      </c>
      <c r="L2703" s="4" t="s">
        <v>8928</v>
      </c>
      <c r="M2703" s="4" t="s">
        <v>9393</v>
      </c>
      <c r="N2703" s="4" t="str">
        <f>VLOOKUP(F2703,Homologación!$A:$B,2,0)</f>
        <v>Administración</v>
      </c>
      <c r="O2703" s="4" t="str">
        <f>IFERROR(IF(VLOOKUP(G2703,Homologación!$A:$B,2,0)=Tabla1[[#This Row],[Carrera Equivalente Uniandes 1]],"",VLOOKUP(G2703,Homologación!$A:$B,2,0)),"")</f>
        <v/>
      </c>
      <c r="P2703" s="4" t="str">
        <f>IFERROR(IF(OR(VLOOKUP(H2703,Homologación!$A:$B,2,0)=Tabla1[[#This Row],[Carrera Equivalente Uniandes 1]],VLOOKUP(H2703,Homologación!$A:$B,2,0)=Tabla1[[#This Row],[Carrera Equivalente Uniandes 2]]),"",VLOOKUP(H2703,Homologación!$A:$B,2,0)),"")</f>
        <v/>
      </c>
    </row>
    <row r="2704" spans="1:16" x14ac:dyDescent="0.25">
      <c r="A2704" s="4" t="s">
        <v>3804</v>
      </c>
      <c r="B2704" s="4" t="s">
        <v>26</v>
      </c>
      <c r="C2704" s="4" t="s">
        <v>26</v>
      </c>
      <c r="D2704" s="4" t="s">
        <v>4377</v>
      </c>
      <c r="E2704" s="4" t="s">
        <v>3</v>
      </c>
      <c r="F2704" s="4" t="s">
        <v>447</v>
      </c>
      <c r="I2704" s="4" t="s">
        <v>737</v>
      </c>
      <c r="J2704" s="4">
        <v>8999990547</v>
      </c>
      <c r="K2704" s="4" t="s">
        <v>4687</v>
      </c>
      <c r="L2704" s="4" t="s">
        <v>8929</v>
      </c>
      <c r="M2704" s="4" t="s">
        <v>9393</v>
      </c>
      <c r="N2704" s="4" t="str">
        <f>VLOOKUP(F2704,Homologación!$A:$B,2,0)</f>
        <v>Gobierno y Asuntos Públicos</v>
      </c>
      <c r="O2704" s="4" t="str">
        <f>IFERROR(IF(VLOOKUP(G2704,Homologación!$A:$B,2,0)=Tabla1[[#This Row],[Carrera Equivalente Uniandes 1]],"",VLOOKUP(G2704,Homologación!$A:$B,2,0)),"")</f>
        <v/>
      </c>
      <c r="P2704" s="4" t="str">
        <f>IFERROR(IF(OR(VLOOKUP(H2704,Homologación!$A:$B,2,0)=Tabla1[[#This Row],[Carrera Equivalente Uniandes 1]],VLOOKUP(H2704,Homologación!$A:$B,2,0)=Tabla1[[#This Row],[Carrera Equivalente Uniandes 2]]),"",VLOOKUP(H2704,Homologación!$A:$B,2,0)),"")</f>
        <v/>
      </c>
    </row>
    <row r="2705" spans="1:16" x14ac:dyDescent="0.25">
      <c r="A2705" s="4" t="s">
        <v>3805</v>
      </c>
      <c r="B2705" s="4" t="s">
        <v>26</v>
      </c>
      <c r="C2705" s="4" t="s">
        <v>26</v>
      </c>
      <c r="D2705" s="4" t="s">
        <v>4377</v>
      </c>
      <c r="E2705" s="4" t="s">
        <v>3</v>
      </c>
      <c r="F2705" s="4" t="s">
        <v>447</v>
      </c>
      <c r="I2705" s="4" t="s">
        <v>737</v>
      </c>
      <c r="J2705" s="4">
        <v>8999990547</v>
      </c>
      <c r="K2705" s="4" t="s">
        <v>4687</v>
      </c>
      <c r="L2705" s="4" t="s">
        <v>8930</v>
      </c>
      <c r="M2705" s="4" t="s">
        <v>9393</v>
      </c>
      <c r="N2705" s="4" t="str">
        <f>VLOOKUP(F2705,Homologación!$A:$B,2,0)</f>
        <v>Gobierno y Asuntos Públicos</v>
      </c>
      <c r="O2705" s="4" t="str">
        <f>IFERROR(IF(VLOOKUP(G2705,Homologación!$A:$B,2,0)=Tabla1[[#This Row],[Carrera Equivalente Uniandes 1]],"",VLOOKUP(G2705,Homologación!$A:$B,2,0)),"")</f>
        <v/>
      </c>
      <c r="P2705" s="4" t="str">
        <f>IFERROR(IF(OR(VLOOKUP(H2705,Homologación!$A:$B,2,0)=Tabla1[[#This Row],[Carrera Equivalente Uniandes 1]],VLOOKUP(H2705,Homologación!$A:$B,2,0)=Tabla1[[#This Row],[Carrera Equivalente Uniandes 2]]),"",VLOOKUP(H2705,Homologación!$A:$B,2,0)),"")</f>
        <v/>
      </c>
    </row>
    <row r="2706" spans="1:16" x14ac:dyDescent="0.25">
      <c r="A2706" s="4" t="s">
        <v>3806</v>
      </c>
      <c r="B2706" s="4" t="s">
        <v>26</v>
      </c>
      <c r="C2706" s="4" t="s">
        <v>26</v>
      </c>
      <c r="D2706" s="4" t="s">
        <v>4377</v>
      </c>
      <c r="E2706" s="4" t="s">
        <v>3</v>
      </c>
      <c r="F2706" s="4" t="s">
        <v>447</v>
      </c>
      <c r="I2706" s="4" t="s">
        <v>737</v>
      </c>
      <c r="J2706" s="4">
        <v>8999990547</v>
      </c>
      <c r="K2706" s="4" t="s">
        <v>4687</v>
      </c>
      <c r="L2706" s="4" t="s">
        <v>8931</v>
      </c>
      <c r="M2706" s="4" t="s">
        <v>9393</v>
      </c>
      <c r="N2706" s="4" t="str">
        <f>VLOOKUP(F2706,Homologación!$A:$B,2,0)</f>
        <v>Gobierno y Asuntos Públicos</v>
      </c>
      <c r="O2706" s="4" t="str">
        <f>IFERROR(IF(VLOOKUP(G2706,Homologación!$A:$B,2,0)=Tabla1[[#This Row],[Carrera Equivalente Uniandes 1]],"",VLOOKUP(G2706,Homologación!$A:$B,2,0)),"")</f>
        <v/>
      </c>
      <c r="P2706" s="4" t="str">
        <f>IFERROR(IF(OR(VLOOKUP(H2706,Homologación!$A:$B,2,0)=Tabla1[[#This Row],[Carrera Equivalente Uniandes 1]],VLOOKUP(H2706,Homologación!$A:$B,2,0)=Tabla1[[#This Row],[Carrera Equivalente Uniandes 2]]),"",VLOOKUP(H2706,Homologación!$A:$B,2,0)),"")</f>
        <v/>
      </c>
    </row>
    <row r="2707" spans="1:16" x14ac:dyDescent="0.25">
      <c r="A2707" s="4" t="s">
        <v>3807</v>
      </c>
      <c r="B2707" s="4" t="s">
        <v>26</v>
      </c>
      <c r="C2707" s="4" t="s">
        <v>26</v>
      </c>
      <c r="D2707" s="4" t="s">
        <v>4377</v>
      </c>
      <c r="E2707" s="4" t="s">
        <v>3</v>
      </c>
      <c r="F2707" s="4" t="s">
        <v>447</v>
      </c>
      <c r="I2707" s="4" t="s">
        <v>737</v>
      </c>
      <c r="J2707" s="4">
        <v>8999990547</v>
      </c>
      <c r="K2707" s="4" t="s">
        <v>4687</v>
      </c>
      <c r="L2707" s="4" t="s">
        <v>8932</v>
      </c>
      <c r="M2707" s="4" t="s">
        <v>9393</v>
      </c>
      <c r="N2707" s="4" t="str">
        <f>VLOOKUP(F2707,Homologación!$A:$B,2,0)</f>
        <v>Gobierno y Asuntos Públicos</v>
      </c>
      <c r="O2707" s="4" t="str">
        <f>IFERROR(IF(VLOOKUP(G2707,Homologación!$A:$B,2,0)=Tabla1[[#This Row],[Carrera Equivalente Uniandes 1]],"",VLOOKUP(G2707,Homologación!$A:$B,2,0)),"")</f>
        <v/>
      </c>
      <c r="P2707" s="4" t="str">
        <f>IFERROR(IF(OR(VLOOKUP(H2707,Homologación!$A:$B,2,0)=Tabla1[[#This Row],[Carrera Equivalente Uniandes 1]],VLOOKUP(H2707,Homologación!$A:$B,2,0)=Tabla1[[#This Row],[Carrera Equivalente Uniandes 2]]),"",VLOOKUP(H2707,Homologación!$A:$B,2,0)),"")</f>
        <v/>
      </c>
    </row>
    <row r="2708" spans="1:16" x14ac:dyDescent="0.25">
      <c r="A2708" s="4" t="s">
        <v>3808</v>
      </c>
      <c r="B2708" s="4" t="s">
        <v>26</v>
      </c>
      <c r="C2708" s="4" t="s">
        <v>26</v>
      </c>
      <c r="D2708" s="4" t="s">
        <v>4377</v>
      </c>
      <c r="E2708" s="4" t="s">
        <v>3</v>
      </c>
      <c r="F2708" s="4" t="s">
        <v>447</v>
      </c>
      <c r="I2708" s="4" t="s">
        <v>737</v>
      </c>
      <c r="J2708" s="4">
        <v>8999990547</v>
      </c>
      <c r="K2708" s="4" t="s">
        <v>4687</v>
      </c>
      <c r="L2708" s="4" t="s">
        <v>8933</v>
      </c>
      <c r="M2708" s="4" t="s">
        <v>9393</v>
      </c>
      <c r="N2708" s="4" t="str">
        <f>VLOOKUP(F2708,Homologación!$A:$B,2,0)</f>
        <v>Gobierno y Asuntos Públicos</v>
      </c>
      <c r="O2708" s="4" t="str">
        <f>IFERROR(IF(VLOOKUP(G2708,Homologación!$A:$B,2,0)=Tabla1[[#This Row],[Carrera Equivalente Uniandes 1]],"",VLOOKUP(G2708,Homologación!$A:$B,2,0)),"")</f>
        <v/>
      </c>
      <c r="P2708" s="4" t="str">
        <f>IFERROR(IF(OR(VLOOKUP(H2708,Homologación!$A:$B,2,0)=Tabla1[[#This Row],[Carrera Equivalente Uniandes 1]],VLOOKUP(H2708,Homologación!$A:$B,2,0)=Tabla1[[#This Row],[Carrera Equivalente Uniandes 2]]),"",VLOOKUP(H2708,Homologación!$A:$B,2,0)),"")</f>
        <v/>
      </c>
    </row>
    <row r="2709" spans="1:16" x14ac:dyDescent="0.25">
      <c r="A2709" s="4" t="s">
        <v>3809</v>
      </c>
      <c r="B2709" s="4" t="s">
        <v>26</v>
      </c>
      <c r="C2709" s="4" t="s">
        <v>26</v>
      </c>
      <c r="D2709" s="4" t="s">
        <v>425</v>
      </c>
      <c r="E2709" s="4" t="s">
        <v>3</v>
      </c>
      <c r="F2709" s="4" t="s">
        <v>451</v>
      </c>
      <c r="I2709" s="4" t="s">
        <v>277</v>
      </c>
      <c r="J2709" s="4">
        <v>8301152263</v>
      </c>
      <c r="K2709" s="4" t="s">
        <v>6192</v>
      </c>
      <c r="L2709" s="4" t="s">
        <v>8934</v>
      </c>
      <c r="M2709" s="4" t="s">
        <v>9393</v>
      </c>
      <c r="N2709" s="4" t="str">
        <f>VLOOKUP(F2709,Homologación!$A:$B,2,0)</f>
        <v>Contaduría Internacional</v>
      </c>
      <c r="O2709" s="4" t="str">
        <f>IFERROR(IF(VLOOKUP(G2709,Homologación!$A:$B,2,0)=Tabla1[[#This Row],[Carrera Equivalente Uniandes 1]],"",VLOOKUP(G2709,Homologación!$A:$B,2,0)),"")</f>
        <v/>
      </c>
      <c r="P2709" s="4" t="str">
        <f>IFERROR(IF(OR(VLOOKUP(H2709,Homologación!$A:$B,2,0)=Tabla1[[#This Row],[Carrera Equivalente Uniandes 1]],VLOOKUP(H2709,Homologación!$A:$B,2,0)=Tabla1[[#This Row],[Carrera Equivalente Uniandes 2]]),"",VLOOKUP(H2709,Homologación!$A:$B,2,0)),"")</f>
        <v/>
      </c>
    </row>
    <row r="2710" spans="1:16" x14ac:dyDescent="0.25">
      <c r="A2710" s="4" t="s">
        <v>3810</v>
      </c>
      <c r="B2710" s="4" t="s">
        <v>26</v>
      </c>
      <c r="C2710" s="4" t="s">
        <v>26</v>
      </c>
      <c r="D2710" s="4" t="s">
        <v>425</v>
      </c>
      <c r="E2710" s="4" t="s">
        <v>9</v>
      </c>
      <c r="F2710" s="4" t="s">
        <v>17</v>
      </c>
      <c r="I2710" s="4" t="s">
        <v>277</v>
      </c>
      <c r="J2710" s="4">
        <v>8301152263</v>
      </c>
      <c r="K2710" s="4" t="s">
        <v>6193</v>
      </c>
      <c r="L2710" s="4" t="s">
        <v>8935</v>
      </c>
      <c r="M2710" s="4" t="s">
        <v>9393</v>
      </c>
      <c r="N2710" s="4" t="str">
        <f>VLOOKUP(F2710,Homologación!$A:$B,2,0)</f>
        <v>Historia</v>
      </c>
      <c r="O2710" s="4" t="str">
        <f>IFERROR(IF(VLOOKUP(G2710,Homologación!$A:$B,2,0)=Tabla1[[#This Row],[Carrera Equivalente Uniandes 1]],"",VLOOKUP(G2710,Homologación!$A:$B,2,0)),"")</f>
        <v/>
      </c>
      <c r="P2710" s="4" t="str">
        <f>IFERROR(IF(OR(VLOOKUP(H2710,Homologación!$A:$B,2,0)=Tabla1[[#This Row],[Carrera Equivalente Uniandes 1]],VLOOKUP(H2710,Homologación!$A:$B,2,0)=Tabla1[[#This Row],[Carrera Equivalente Uniandes 2]]),"",VLOOKUP(H2710,Homologación!$A:$B,2,0)),"")</f>
        <v/>
      </c>
    </row>
    <row r="2711" spans="1:16" x14ac:dyDescent="0.25">
      <c r="A2711" s="4" t="s">
        <v>3811</v>
      </c>
      <c r="B2711" s="4" t="s">
        <v>26</v>
      </c>
      <c r="C2711" s="4" t="s">
        <v>26</v>
      </c>
      <c r="D2711" s="4" t="s">
        <v>425</v>
      </c>
      <c r="E2711" s="4" t="s">
        <v>3</v>
      </c>
      <c r="F2711" s="4" t="s">
        <v>38</v>
      </c>
      <c r="I2711" s="4" t="s">
        <v>277</v>
      </c>
      <c r="J2711" s="4">
        <v>8301152263</v>
      </c>
      <c r="K2711" s="4" t="s">
        <v>6194</v>
      </c>
      <c r="L2711" s="4" t="s">
        <v>8936</v>
      </c>
      <c r="M2711" s="4" t="s">
        <v>9393</v>
      </c>
      <c r="N2711" s="4" t="str">
        <f>VLOOKUP(F2711,Homologación!$A:$B,2,0)</f>
        <v>Economía</v>
      </c>
      <c r="O2711" s="4" t="str">
        <f>IFERROR(IF(VLOOKUP(G2711,Homologación!$A:$B,2,0)=Tabla1[[#This Row],[Carrera Equivalente Uniandes 1]],"",VLOOKUP(G2711,Homologación!$A:$B,2,0)),"")</f>
        <v/>
      </c>
      <c r="P2711" s="4" t="str">
        <f>IFERROR(IF(OR(VLOOKUP(H2711,Homologación!$A:$B,2,0)=Tabla1[[#This Row],[Carrera Equivalente Uniandes 1]],VLOOKUP(H2711,Homologación!$A:$B,2,0)=Tabla1[[#This Row],[Carrera Equivalente Uniandes 2]]),"",VLOOKUP(H2711,Homologación!$A:$B,2,0)),"")</f>
        <v/>
      </c>
    </row>
    <row r="2712" spans="1:16" x14ac:dyDescent="0.25">
      <c r="A2712" s="4" t="s">
        <v>3812</v>
      </c>
      <c r="B2712" s="4" t="s">
        <v>26</v>
      </c>
      <c r="C2712" s="4" t="s">
        <v>26</v>
      </c>
      <c r="D2712" s="4" t="s">
        <v>425</v>
      </c>
      <c r="E2712" s="4" t="s">
        <v>3</v>
      </c>
      <c r="F2712" s="4" t="s">
        <v>38</v>
      </c>
      <c r="I2712" s="4" t="s">
        <v>277</v>
      </c>
      <c r="J2712" s="4">
        <v>8301152263</v>
      </c>
      <c r="K2712" s="4" t="s">
        <v>6195</v>
      </c>
      <c r="L2712" s="4" t="s">
        <v>8937</v>
      </c>
      <c r="M2712" s="4" t="s">
        <v>9393</v>
      </c>
      <c r="N2712" s="4" t="str">
        <f>VLOOKUP(F2712,Homologación!$A:$B,2,0)</f>
        <v>Economía</v>
      </c>
      <c r="O2712" s="4" t="str">
        <f>IFERROR(IF(VLOOKUP(G2712,Homologación!$A:$B,2,0)=Tabla1[[#This Row],[Carrera Equivalente Uniandes 1]],"",VLOOKUP(G2712,Homologación!$A:$B,2,0)),"")</f>
        <v/>
      </c>
      <c r="P2712" s="4" t="str">
        <f>IFERROR(IF(OR(VLOOKUP(H2712,Homologación!$A:$B,2,0)=Tabla1[[#This Row],[Carrera Equivalente Uniandes 1]],VLOOKUP(H2712,Homologación!$A:$B,2,0)=Tabla1[[#This Row],[Carrera Equivalente Uniandes 2]]),"",VLOOKUP(H2712,Homologación!$A:$B,2,0)),"")</f>
        <v/>
      </c>
    </row>
    <row r="2713" spans="1:16" x14ac:dyDescent="0.25">
      <c r="A2713" s="4" t="s">
        <v>3813</v>
      </c>
      <c r="B2713" s="4" t="s">
        <v>26</v>
      </c>
      <c r="C2713" s="4" t="s">
        <v>26</v>
      </c>
      <c r="D2713" s="4" t="s">
        <v>425</v>
      </c>
      <c r="E2713" s="4" t="s">
        <v>3</v>
      </c>
      <c r="F2713" s="4" t="s">
        <v>29</v>
      </c>
      <c r="G2713" s="4" t="s">
        <v>444</v>
      </c>
      <c r="I2713" s="4" t="s">
        <v>277</v>
      </c>
      <c r="J2713" s="4">
        <v>8301152263</v>
      </c>
      <c r="K2713" s="4" t="s">
        <v>6196</v>
      </c>
      <c r="L2713" s="4" t="s">
        <v>8938</v>
      </c>
      <c r="M2713" s="4" t="s">
        <v>9393</v>
      </c>
      <c r="N2713" s="4" t="str">
        <f>VLOOKUP(F2713,Homologación!$A:$B,2,0)</f>
        <v>Ingeniería de Sistemas y Computación</v>
      </c>
      <c r="O2713" s="4" t="str">
        <f>IFERROR(IF(VLOOKUP(G2713,Homologación!$A:$B,2,0)=Tabla1[[#This Row],[Carrera Equivalente Uniandes 1]],"",VLOOKUP(G2713,Homologación!$A:$B,2,0)),"")</f>
        <v>Ingeniería Electrónica</v>
      </c>
      <c r="P2713" s="4" t="str">
        <f>IFERROR(IF(OR(VLOOKUP(H2713,Homologación!$A:$B,2,0)=Tabla1[[#This Row],[Carrera Equivalente Uniandes 1]],VLOOKUP(H2713,Homologación!$A:$B,2,0)=Tabla1[[#This Row],[Carrera Equivalente Uniandes 2]]),"",VLOOKUP(H2713,Homologación!$A:$B,2,0)),"")</f>
        <v/>
      </c>
    </row>
    <row r="2714" spans="1:16" x14ac:dyDescent="0.25">
      <c r="A2714" s="4" t="s">
        <v>3814</v>
      </c>
      <c r="B2714" s="4" t="s">
        <v>26</v>
      </c>
      <c r="C2714" s="4" t="s">
        <v>26</v>
      </c>
      <c r="D2714" s="4" t="s">
        <v>425</v>
      </c>
      <c r="E2714" s="4" t="s">
        <v>3</v>
      </c>
      <c r="F2714" s="4" t="s">
        <v>38</v>
      </c>
      <c r="I2714" s="4" t="s">
        <v>277</v>
      </c>
      <c r="J2714" s="4">
        <v>8301152263</v>
      </c>
      <c r="K2714" s="4" t="s">
        <v>6194</v>
      </c>
      <c r="L2714" s="4" t="s">
        <v>8939</v>
      </c>
      <c r="M2714" s="4" t="s">
        <v>9393</v>
      </c>
      <c r="N2714" s="4" t="str">
        <f>VLOOKUP(F2714,Homologación!$A:$B,2,0)</f>
        <v>Economía</v>
      </c>
      <c r="O2714" s="4" t="str">
        <f>IFERROR(IF(VLOOKUP(G2714,Homologación!$A:$B,2,0)=Tabla1[[#This Row],[Carrera Equivalente Uniandes 1]],"",VLOOKUP(G2714,Homologación!$A:$B,2,0)),"")</f>
        <v/>
      </c>
      <c r="P2714" s="4" t="str">
        <f>IFERROR(IF(OR(VLOOKUP(H2714,Homologación!$A:$B,2,0)=Tabla1[[#This Row],[Carrera Equivalente Uniandes 1]],VLOOKUP(H2714,Homologación!$A:$B,2,0)=Tabla1[[#This Row],[Carrera Equivalente Uniandes 2]]),"",VLOOKUP(H2714,Homologación!$A:$B,2,0)),"")</f>
        <v/>
      </c>
    </row>
    <row r="2715" spans="1:16" x14ac:dyDescent="0.25">
      <c r="A2715" s="4" t="s">
        <v>3815</v>
      </c>
      <c r="B2715" s="4" t="s">
        <v>26</v>
      </c>
      <c r="C2715" s="4" t="s">
        <v>26</v>
      </c>
      <c r="D2715" s="4" t="s">
        <v>425</v>
      </c>
      <c r="E2715" s="4" t="s">
        <v>3</v>
      </c>
      <c r="F2715" s="4" t="s">
        <v>21</v>
      </c>
      <c r="I2715" s="4" t="s">
        <v>277</v>
      </c>
      <c r="J2715" s="4">
        <v>8301152263</v>
      </c>
      <c r="K2715" s="4" t="s">
        <v>5225</v>
      </c>
      <c r="L2715" s="4" t="s">
        <v>8940</v>
      </c>
      <c r="M2715" s="4" t="s">
        <v>9393</v>
      </c>
      <c r="N2715" s="4" t="str">
        <f>VLOOKUP(F2715,Homologación!$A:$B,2,0)</f>
        <v>Derecho</v>
      </c>
      <c r="O2715" s="4" t="str">
        <f>IFERROR(IF(VLOOKUP(G2715,Homologación!$A:$B,2,0)=Tabla1[[#This Row],[Carrera Equivalente Uniandes 1]],"",VLOOKUP(G2715,Homologación!$A:$B,2,0)),"")</f>
        <v/>
      </c>
      <c r="P2715" s="4" t="str">
        <f>IFERROR(IF(OR(VLOOKUP(H2715,Homologación!$A:$B,2,0)=Tabla1[[#This Row],[Carrera Equivalente Uniandes 1]],VLOOKUP(H2715,Homologación!$A:$B,2,0)=Tabla1[[#This Row],[Carrera Equivalente Uniandes 2]]),"",VLOOKUP(H2715,Homologación!$A:$B,2,0)),"")</f>
        <v/>
      </c>
    </row>
    <row r="2716" spans="1:16" x14ac:dyDescent="0.25">
      <c r="A2716" s="4" t="s">
        <v>3816</v>
      </c>
      <c r="B2716" s="4" t="s">
        <v>26</v>
      </c>
      <c r="C2716" s="4" t="s">
        <v>26</v>
      </c>
      <c r="D2716" s="4" t="s">
        <v>425</v>
      </c>
      <c r="E2716" s="4" t="s">
        <v>3</v>
      </c>
      <c r="F2716" s="4" t="s">
        <v>38</v>
      </c>
      <c r="G2716" s="4" t="s">
        <v>62</v>
      </c>
      <c r="H2716" s="4" t="s">
        <v>487</v>
      </c>
      <c r="I2716" s="4" t="s">
        <v>277</v>
      </c>
      <c r="J2716" s="4">
        <v>8301152263</v>
      </c>
      <c r="K2716" s="4" t="s">
        <v>6197</v>
      </c>
      <c r="L2716" s="4" t="s">
        <v>8941</v>
      </c>
      <c r="M2716" s="4" t="s">
        <v>9393</v>
      </c>
      <c r="N2716" s="4" t="str">
        <f>VLOOKUP(F2716,Homologación!$A:$B,2,0)</f>
        <v>Economía</v>
      </c>
      <c r="O2716" s="4" t="str">
        <f>IFERROR(IF(VLOOKUP(G2716,Homologación!$A:$B,2,0)=Tabla1[[#This Row],[Carrera Equivalente Uniandes 1]],"",VLOOKUP(G2716,Homologación!$A:$B,2,0)),"")</f>
        <v>Administración</v>
      </c>
      <c r="P2716" s="4" t="str">
        <f>IFERROR(IF(OR(VLOOKUP(H2716,Homologación!$A:$B,2,0)=Tabla1[[#This Row],[Carrera Equivalente Uniandes 1]],VLOOKUP(H2716,Homologación!$A:$B,2,0)=Tabla1[[#This Row],[Carrera Equivalente Uniandes 2]]),"",VLOOKUP(H2716,Homologación!$A:$B,2,0)),"")</f>
        <v/>
      </c>
    </row>
    <row r="2717" spans="1:16" x14ac:dyDescent="0.25">
      <c r="A2717" s="4" t="s">
        <v>3817</v>
      </c>
      <c r="B2717" s="4" t="s">
        <v>26</v>
      </c>
      <c r="C2717" s="4" t="s">
        <v>26</v>
      </c>
      <c r="D2717" s="4" t="s">
        <v>425</v>
      </c>
      <c r="E2717" s="4" t="s">
        <v>3</v>
      </c>
      <c r="F2717" s="4" t="s">
        <v>38</v>
      </c>
      <c r="G2717" s="4" t="s">
        <v>62</v>
      </c>
      <c r="H2717" s="4" t="s">
        <v>487</v>
      </c>
      <c r="I2717" s="4" t="s">
        <v>277</v>
      </c>
      <c r="J2717" s="4">
        <v>8301152263</v>
      </c>
      <c r="K2717" s="4" t="s">
        <v>6197</v>
      </c>
      <c r="L2717" s="4" t="s">
        <v>8942</v>
      </c>
      <c r="M2717" s="4" t="s">
        <v>9393</v>
      </c>
      <c r="N2717" s="4" t="str">
        <f>VLOOKUP(F2717,Homologación!$A:$B,2,0)</f>
        <v>Economía</v>
      </c>
      <c r="O2717" s="4" t="str">
        <f>IFERROR(IF(VLOOKUP(G2717,Homologación!$A:$B,2,0)=Tabla1[[#This Row],[Carrera Equivalente Uniandes 1]],"",VLOOKUP(G2717,Homologación!$A:$B,2,0)),"")</f>
        <v>Administración</v>
      </c>
      <c r="P2717" s="4" t="str">
        <f>IFERROR(IF(OR(VLOOKUP(H2717,Homologación!$A:$B,2,0)=Tabla1[[#This Row],[Carrera Equivalente Uniandes 1]],VLOOKUP(H2717,Homologación!$A:$B,2,0)=Tabla1[[#This Row],[Carrera Equivalente Uniandes 2]]),"",VLOOKUP(H2717,Homologación!$A:$B,2,0)),"")</f>
        <v/>
      </c>
    </row>
    <row r="2718" spans="1:16" x14ac:dyDescent="0.25">
      <c r="A2718" s="4" t="s">
        <v>3818</v>
      </c>
      <c r="B2718" s="4" t="s">
        <v>26</v>
      </c>
      <c r="C2718" s="4" t="s">
        <v>26</v>
      </c>
      <c r="D2718" s="4" t="s">
        <v>425</v>
      </c>
      <c r="E2718" s="4" t="s">
        <v>3</v>
      </c>
      <c r="F2718" s="4" t="s">
        <v>435</v>
      </c>
      <c r="G2718" s="4" t="s">
        <v>446</v>
      </c>
      <c r="I2718" s="4" t="s">
        <v>277</v>
      </c>
      <c r="J2718" s="4">
        <v>8301152263</v>
      </c>
      <c r="K2718" s="4" t="s">
        <v>6198</v>
      </c>
      <c r="L2718" s="4" t="s">
        <v>8943</v>
      </c>
      <c r="M2718" s="4" t="s">
        <v>9393</v>
      </c>
      <c r="N2718" s="4" t="str">
        <f>VLOOKUP(F2718,Homologación!$A:$B,2,0)</f>
        <v>Diseño</v>
      </c>
      <c r="O2718" s="4" t="str">
        <f>IFERROR(IF(VLOOKUP(G2718,Homologación!$A:$B,2,0)=Tabla1[[#This Row],[Carrera Equivalente Uniandes 1]],"",VLOOKUP(G2718,Homologación!$A:$B,2,0)),"")</f>
        <v/>
      </c>
      <c r="P2718" s="4" t="str">
        <f>IFERROR(IF(OR(VLOOKUP(H2718,Homologación!$A:$B,2,0)=Tabla1[[#This Row],[Carrera Equivalente Uniandes 1]],VLOOKUP(H2718,Homologación!$A:$B,2,0)=Tabla1[[#This Row],[Carrera Equivalente Uniandes 2]]),"",VLOOKUP(H2718,Homologación!$A:$B,2,0)),"")</f>
        <v/>
      </c>
    </row>
    <row r="2719" spans="1:16" x14ac:dyDescent="0.25">
      <c r="A2719" s="4" t="s">
        <v>3819</v>
      </c>
      <c r="B2719" s="4" t="s">
        <v>26</v>
      </c>
      <c r="C2719" s="4" t="s">
        <v>26</v>
      </c>
      <c r="D2719" s="4" t="s">
        <v>425</v>
      </c>
      <c r="E2719" s="4" t="s">
        <v>3</v>
      </c>
      <c r="F2719" s="4" t="s">
        <v>38</v>
      </c>
      <c r="G2719" s="4" t="s">
        <v>14</v>
      </c>
      <c r="I2719" s="4" t="s">
        <v>277</v>
      </c>
      <c r="J2719" s="4">
        <v>8301152263</v>
      </c>
      <c r="K2719" s="4" t="s">
        <v>6199</v>
      </c>
      <c r="L2719" s="4" t="s">
        <v>8944</v>
      </c>
      <c r="M2719" s="4" t="s">
        <v>9393</v>
      </c>
      <c r="N2719" s="4" t="str">
        <f>VLOOKUP(F2719,Homologación!$A:$B,2,0)</f>
        <v>Economía</v>
      </c>
      <c r="O2719" s="4" t="str">
        <f>IFERROR(IF(VLOOKUP(G2719,Homologación!$A:$B,2,0)=Tabla1[[#This Row],[Carrera Equivalente Uniandes 1]],"",VLOOKUP(G2719,Homologación!$A:$B,2,0)),"")</f>
        <v>Ingeniería Industrial</v>
      </c>
      <c r="P2719" s="4" t="str">
        <f>IFERROR(IF(OR(VLOOKUP(H2719,Homologación!$A:$B,2,0)=Tabla1[[#This Row],[Carrera Equivalente Uniandes 1]],VLOOKUP(H2719,Homologación!$A:$B,2,0)=Tabla1[[#This Row],[Carrera Equivalente Uniandes 2]]),"",VLOOKUP(H2719,Homologación!$A:$B,2,0)),"")</f>
        <v/>
      </c>
    </row>
    <row r="2720" spans="1:16" x14ac:dyDescent="0.25">
      <c r="A2720" s="4" t="s">
        <v>3820</v>
      </c>
      <c r="B2720" s="4" t="s">
        <v>26</v>
      </c>
      <c r="C2720" s="4" t="s">
        <v>26</v>
      </c>
      <c r="D2720" s="4" t="s">
        <v>425</v>
      </c>
      <c r="E2720" s="4" t="s">
        <v>9572</v>
      </c>
      <c r="F2720" s="4" t="s">
        <v>456</v>
      </c>
      <c r="G2720" s="4" t="s">
        <v>36</v>
      </c>
      <c r="H2720" s="4" t="s">
        <v>95</v>
      </c>
      <c r="I2720" s="4" t="s">
        <v>277</v>
      </c>
      <c r="J2720" s="4">
        <v>8301152263</v>
      </c>
      <c r="K2720" s="4" t="s">
        <v>6200</v>
      </c>
      <c r="L2720" s="4" t="s">
        <v>8945</v>
      </c>
      <c r="M2720" s="4" t="s">
        <v>9393</v>
      </c>
      <c r="N2720" s="4" t="str">
        <f>VLOOKUP(F2720,Homologación!$A:$B,2,0)</f>
        <v>Historia</v>
      </c>
      <c r="O2720" s="4" t="str">
        <f>IFERROR(IF(VLOOKUP(G2720,Homologación!$A:$B,2,0)=Tabla1[[#This Row],[Carrera Equivalente Uniandes 1]],"",VLOOKUP(G2720,Homologación!$A:$B,2,0)),"")</f>
        <v/>
      </c>
      <c r="P2720" s="4" t="str">
        <f>IFERROR(IF(OR(VLOOKUP(H2720,Homologación!$A:$B,2,0)=Tabla1[[#This Row],[Carrera Equivalente Uniandes 1]],VLOOKUP(H2720,Homologación!$A:$B,2,0)=Tabla1[[#This Row],[Carrera Equivalente Uniandes 2]]),"",VLOOKUP(H2720,Homologación!$A:$B,2,0)),"")</f>
        <v/>
      </c>
    </row>
    <row r="2721" spans="1:16" x14ac:dyDescent="0.25">
      <c r="A2721" s="4" t="s">
        <v>3821</v>
      </c>
      <c r="B2721" s="4" t="s">
        <v>26</v>
      </c>
      <c r="C2721" s="4" t="s">
        <v>26</v>
      </c>
      <c r="D2721" s="4" t="s">
        <v>425</v>
      </c>
      <c r="E2721" s="4" t="s">
        <v>3</v>
      </c>
      <c r="F2721" s="4" t="s">
        <v>435</v>
      </c>
      <c r="G2721" s="4" t="s">
        <v>446</v>
      </c>
      <c r="I2721" s="4" t="s">
        <v>277</v>
      </c>
      <c r="J2721" s="4">
        <v>8301152263</v>
      </c>
      <c r="K2721" s="4" t="s">
        <v>6201</v>
      </c>
      <c r="L2721" s="4" t="s">
        <v>8946</v>
      </c>
      <c r="M2721" s="4" t="s">
        <v>9393</v>
      </c>
      <c r="N2721" s="4" t="str">
        <f>VLOOKUP(F2721,Homologación!$A:$B,2,0)</f>
        <v>Diseño</v>
      </c>
      <c r="O2721" s="4" t="str">
        <f>IFERROR(IF(VLOOKUP(G2721,Homologación!$A:$B,2,0)=Tabla1[[#This Row],[Carrera Equivalente Uniandes 1]],"",VLOOKUP(G2721,Homologación!$A:$B,2,0)),"")</f>
        <v/>
      </c>
      <c r="P2721" s="4" t="str">
        <f>IFERROR(IF(OR(VLOOKUP(H2721,Homologación!$A:$B,2,0)=Tabla1[[#This Row],[Carrera Equivalente Uniandes 1]],VLOOKUP(H2721,Homologación!$A:$B,2,0)=Tabla1[[#This Row],[Carrera Equivalente Uniandes 2]]),"",VLOOKUP(H2721,Homologación!$A:$B,2,0)),"")</f>
        <v/>
      </c>
    </row>
    <row r="2722" spans="1:16" x14ac:dyDescent="0.25">
      <c r="A2722" s="4" t="s">
        <v>3822</v>
      </c>
      <c r="B2722" s="4" t="s">
        <v>26</v>
      </c>
      <c r="C2722" s="4" t="s">
        <v>26</v>
      </c>
      <c r="D2722" s="4" t="s">
        <v>425</v>
      </c>
      <c r="E2722" s="4" t="s">
        <v>3</v>
      </c>
      <c r="F2722" s="4" t="s">
        <v>21</v>
      </c>
      <c r="G2722" s="4" t="s">
        <v>20</v>
      </c>
      <c r="I2722" s="4" t="s">
        <v>277</v>
      </c>
      <c r="J2722" s="4">
        <v>8301152263</v>
      </c>
      <c r="K2722" s="4" t="s">
        <v>869</v>
      </c>
      <c r="L2722" s="4" t="s">
        <v>8947</v>
      </c>
      <c r="M2722" s="4" t="s">
        <v>9393</v>
      </c>
      <c r="N2722" s="4" t="str">
        <f>VLOOKUP(F2722,Homologación!$A:$B,2,0)</f>
        <v>Derecho</v>
      </c>
      <c r="O2722" s="4" t="str">
        <f>IFERROR(IF(VLOOKUP(G2722,Homologación!$A:$B,2,0)=Tabla1[[#This Row],[Carrera Equivalente Uniandes 1]],"",VLOOKUP(G2722,Homologación!$A:$B,2,0)),"")</f>
        <v/>
      </c>
      <c r="P2722" s="4" t="str">
        <f>IFERROR(IF(OR(VLOOKUP(H2722,Homologación!$A:$B,2,0)=Tabla1[[#This Row],[Carrera Equivalente Uniandes 1]],VLOOKUP(H2722,Homologación!$A:$B,2,0)=Tabla1[[#This Row],[Carrera Equivalente Uniandes 2]]),"",VLOOKUP(H2722,Homologación!$A:$B,2,0)),"")</f>
        <v/>
      </c>
    </row>
    <row r="2723" spans="1:16" x14ac:dyDescent="0.25">
      <c r="A2723" s="4" t="s">
        <v>3823</v>
      </c>
      <c r="B2723" s="4" t="s">
        <v>26</v>
      </c>
      <c r="C2723" s="4" t="s">
        <v>26</v>
      </c>
      <c r="D2723" s="4" t="s">
        <v>4377</v>
      </c>
      <c r="E2723" s="4" t="s">
        <v>9</v>
      </c>
      <c r="F2723" s="4" t="s">
        <v>432</v>
      </c>
      <c r="I2723" s="4" t="s">
        <v>738</v>
      </c>
      <c r="J2723" s="4">
        <v>8999991624</v>
      </c>
      <c r="K2723" s="4" t="s">
        <v>6202</v>
      </c>
      <c r="L2723" s="4" t="s">
        <v>8948</v>
      </c>
      <c r="M2723" s="4" t="s">
        <v>9393</v>
      </c>
      <c r="N2723" s="4" t="str">
        <f>VLOOKUP(F2723,Homologación!$A:$B,2,0)</f>
        <v>Ingeniería Industrial</v>
      </c>
      <c r="O2723" s="4" t="str">
        <f>IFERROR(IF(VLOOKUP(G2723,Homologación!$A:$B,2,0)=Tabla1[[#This Row],[Carrera Equivalente Uniandes 1]],"",VLOOKUP(G2723,Homologación!$A:$B,2,0)),"")</f>
        <v/>
      </c>
      <c r="P2723" s="4" t="str">
        <f>IFERROR(IF(OR(VLOOKUP(H2723,Homologación!$A:$B,2,0)=Tabla1[[#This Row],[Carrera Equivalente Uniandes 1]],VLOOKUP(H2723,Homologación!$A:$B,2,0)=Tabla1[[#This Row],[Carrera Equivalente Uniandes 2]]),"",VLOOKUP(H2723,Homologación!$A:$B,2,0)),"")</f>
        <v/>
      </c>
    </row>
    <row r="2724" spans="1:16" x14ac:dyDescent="0.25">
      <c r="A2724" s="4" t="s">
        <v>3824</v>
      </c>
      <c r="B2724" s="4" t="s">
        <v>26</v>
      </c>
      <c r="C2724" s="4" t="s">
        <v>26</v>
      </c>
      <c r="D2724" s="4" t="s">
        <v>4377</v>
      </c>
      <c r="E2724" s="4" t="s">
        <v>9572</v>
      </c>
      <c r="F2724" s="4" t="s">
        <v>18</v>
      </c>
      <c r="I2724" s="4" t="s">
        <v>738</v>
      </c>
      <c r="J2724" s="4">
        <v>8999991624</v>
      </c>
      <c r="K2724" s="4" t="s">
        <v>6203</v>
      </c>
      <c r="L2724" s="4" t="s">
        <v>8949</v>
      </c>
      <c r="M2724" s="4" t="s">
        <v>9393</v>
      </c>
      <c r="N2724" s="4" t="str">
        <f>VLOOKUP(F2724,Homologación!$A:$B,2,0)</f>
        <v>Historia</v>
      </c>
      <c r="O2724" s="4" t="str">
        <f>IFERROR(IF(VLOOKUP(G2724,Homologación!$A:$B,2,0)=Tabla1[[#This Row],[Carrera Equivalente Uniandes 1]],"",VLOOKUP(G2724,Homologación!$A:$B,2,0)),"")</f>
        <v/>
      </c>
      <c r="P2724" s="4" t="str">
        <f>IFERROR(IF(OR(VLOOKUP(H2724,Homologación!$A:$B,2,0)=Tabla1[[#This Row],[Carrera Equivalente Uniandes 1]],VLOOKUP(H2724,Homologación!$A:$B,2,0)=Tabla1[[#This Row],[Carrera Equivalente Uniandes 2]]),"",VLOOKUP(H2724,Homologación!$A:$B,2,0)),"")</f>
        <v/>
      </c>
    </row>
    <row r="2725" spans="1:16" x14ac:dyDescent="0.25">
      <c r="A2725" s="4" t="s">
        <v>3825</v>
      </c>
      <c r="B2725" s="4" t="s">
        <v>26</v>
      </c>
      <c r="C2725" s="4" t="s">
        <v>26</v>
      </c>
      <c r="D2725" s="4" t="s">
        <v>4377</v>
      </c>
      <c r="E2725" s="4" t="s">
        <v>9</v>
      </c>
      <c r="F2725" s="4" t="s">
        <v>432</v>
      </c>
      <c r="I2725" s="4" t="s">
        <v>738</v>
      </c>
      <c r="J2725" s="4">
        <v>8999991624</v>
      </c>
      <c r="K2725" s="4" t="s">
        <v>6204</v>
      </c>
      <c r="L2725" s="4" t="s">
        <v>8950</v>
      </c>
      <c r="M2725" s="4" t="s">
        <v>9393</v>
      </c>
      <c r="N2725" s="4" t="str">
        <f>VLOOKUP(F2725,Homologación!$A:$B,2,0)</f>
        <v>Ingeniería Industrial</v>
      </c>
      <c r="O2725" s="4" t="str">
        <f>IFERROR(IF(VLOOKUP(G2725,Homologación!$A:$B,2,0)=Tabla1[[#This Row],[Carrera Equivalente Uniandes 1]],"",VLOOKUP(G2725,Homologación!$A:$B,2,0)),"")</f>
        <v/>
      </c>
      <c r="P2725" s="4" t="str">
        <f>IFERROR(IF(OR(VLOOKUP(H2725,Homologación!$A:$B,2,0)=Tabla1[[#This Row],[Carrera Equivalente Uniandes 1]],VLOOKUP(H2725,Homologación!$A:$B,2,0)=Tabla1[[#This Row],[Carrera Equivalente Uniandes 2]]),"",VLOOKUP(H2725,Homologación!$A:$B,2,0)),"")</f>
        <v/>
      </c>
    </row>
    <row r="2726" spans="1:16" x14ac:dyDescent="0.25">
      <c r="A2726" s="4" t="s">
        <v>3826</v>
      </c>
      <c r="B2726" s="4" t="s">
        <v>26</v>
      </c>
      <c r="C2726" s="4" t="s">
        <v>26</v>
      </c>
      <c r="D2726" s="4" t="s">
        <v>4377</v>
      </c>
      <c r="E2726" s="4" t="s">
        <v>9</v>
      </c>
      <c r="F2726" s="4" t="s">
        <v>494</v>
      </c>
      <c r="I2726" s="4" t="s">
        <v>738</v>
      </c>
      <c r="J2726" s="4">
        <v>8999991624</v>
      </c>
      <c r="K2726" s="4" t="s">
        <v>6205</v>
      </c>
      <c r="L2726" s="4" t="s">
        <v>8951</v>
      </c>
      <c r="M2726" s="4" t="s">
        <v>9393</v>
      </c>
      <c r="N2726" s="4" t="str">
        <f>VLOOKUP(F2726,Homologación!$A:$B,2,0)</f>
        <v>Ingeniería de Sistemas y Computación</v>
      </c>
      <c r="O2726" s="4" t="str">
        <f>IFERROR(IF(VLOOKUP(G2726,Homologación!$A:$B,2,0)=Tabla1[[#This Row],[Carrera Equivalente Uniandes 1]],"",VLOOKUP(G2726,Homologación!$A:$B,2,0)),"")</f>
        <v/>
      </c>
      <c r="P2726" s="4" t="str">
        <f>IFERROR(IF(OR(VLOOKUP(H2726,Homologación!$A:$B,2,0)=Tabla1[[#This Row],[Carrera Equivalente Uniandes 1]],VLOOKUP(H2726,Homologación!$A:$B,2,0)=Tabla1[[#This Row],[Carrera Equivalente Uniandes 2]]),"",VLOOKUP(H2726,Homologación!$A:$B,2,0)),"")</f>
        <v/>
      </c>
    </row>
    <row r="2727" spans="1:16" x14ac:dyDescent="0.25">
      <c r="A2727" s="4" t="s">
        <v>3827</v>
      </c>
      <c r="B2727" s="4" t="s">
        <v>26</v>
      </c>
      <c r="C2727" s="4" t="s">
        <v>26</v>
      </c>
      <c r="D2727" s="4" t="s">
        <v>4377</v>
      </c>
      <c r="E2727" s="4" t="s">
        <v>9</v>
      </c>
      <c r="F2727" s="4" t="s">
        <v>46</v>
      </c>
      <c r="I2727" s="4" t="s">
        <v>738</v>
      </c>
      <c r="J2727" s="4">
        <v>8999991624</v>
      </c>
      <c r="K2727" s="4" t="s">
        <v>6206</v>
      </c>
      <c r="L2727" s="4" t="s">
        <v>8952</v>
      </c>
      <c r="M2727" s="4" t="s">
        <v>9393</v>
      </c>
      <c r="N2727" s="4" t="str">
        <f>VLOOKUP(F2727,Homologación!$A:$B,2,0)</f>
        <v>Ingeniería Biomédica</v>
      </c>
      <c r="O2727" s="4" t="str">
        <f>IFERROR(IF(VLOOKUP(G2727,Homologación!$A:$B,2,0)=Tabla1[[#This Row],[Carrera Equivalente Uniandes 1]],"",VLOOKUP(G2727,Homologación!$A:$B,2,0)),"")</f>
        <v/>
      </c>
      <c r="P2727" s="4" t="str">
        <f>IFERROR(IF(OR(VLOOKUP(H2727,Homologación!$A:$B,2,0)=Tabla1[[#This Row],[Carrera Equivalente Uniandes 1]],VLOOKUP(H2727,Homologación!$A:$B,2,0)=Tabla1[[#This Row],[Carrera Equivalente Uniandes 2]]),"",VLOOKUP(H2727,Homologación!$A:$B,2,0)),"")</f>
        <v/>
      </c>
    </row>
    <row r="2728" spans="1:16" x14ac:dyDescent="0.25">
      <c r="A2728" s="4" t="s">
        <v>3828</v>
      </c>
      <c r="B2728" s="4" t="s">
        <v>26</v>
      </c>
      <c r="C2728" s="4" t="s">
        <v>26</v>
      </c>
      <c r="D2728" s="4" t="s">
        <v>429</v>
      </c>
      <c r="E2728" s="4" t="s">
        <v>9572</v>
      </c>
      <c r="F2728" s="4" t="s">
        <v>15</v>
      </c>
      <c r="I2728" s="4" t="s">
        <v>384</v>
      </c>
      <c r="J2728" s="4">
        <v>8999992962</v>
      </c>
      <c r="K2728" s="4" t="s">
        <v>6207</v>
      </c>
      <c r="L2728" s="4" t="s">
        <v>8953</v>
      </c>
      <c r="M2728" s="4" t="s">
        <v>9393</v>
      </c>
      <c r="N2728" s="4" t="str">
        <f>VLOOKUP(F2728,Homologación!$A:$B,2,0)</f>
        <v>Administración</v>
      </c>
      <c r="O2728" s="4" t="str">
        <f>IFERROR(IF(VLOOKUP(G2728,Homologación!$A:$B,2,0)=Tabla1[[#This Row],[Carrera Equivalente Uniandes 1]],"",VLOOKUP(G2728,Homologación!$A:$B,2,0)),"")</f>
        <v/>
      </c>
      <c r="P2728" s="4" t="str">
        <f>IFERROR(IF(OR(VLOOKUP(H2728,Homologación!$A:$B,2,0)=Tabla1[[#This Row],[Carrera Equivalente Uniandes 1]],VLOOKUP(H2728,Homologación!$A:$B,2,0)=Tabla1[[#This Row],[Carrera Equivalente Uniandes 2]]),"",VLOOKUP(H2728,Homologación!$A:$B,2,0)),"")</f>
        <v/>
      </c>
    </row>
    <row r="2729" spans="1:16" x14ac:dyDescent="0.25">
      <c r="A2729" s="4" t="s">
        <v>3829</v>
      </c>
      <c r="B2729" s="4" t="s">
        <v>26</v>
      </c>
      <c r="C2729" s="4" t="s">
        <v>26</v>
      </c>
      <c r="D2729" s="4" t="s">
        <v>429</v>
      </c>
      <c r="E2729" s="4" t="s">
        <v>9</v>
      </c>
      <c r="F2729" s="4" t="s">
        <v>451</v>
      </c>
      <c r="I2729" s="4" t="s">
        <v>384</v>
      </c>
      <c r="J2729" s="4">
        <v>8999992962</v>
      </c>
      <c r="K2729" s="4" t="s">
        <v>951</v>
      </c>
      <c r="L2729" s="4" t="s">
        <v>8954</v>
      </c>
      <c r="M2729" s="4" t="s">
        <v>9393</v>
      </c>
      <c r="N2729" s="4" t="str">
        <f>VLOOKUP(F2729,Homologación!$A:$B,2,0)</f>
        <v>Contaduría Internacional</v>
      </c>
      <c r="O2729" s="4" t="str">
        <f>IFERROR(IF(VLOOKUP(G2729,Homologación!$A:$B,2,0)=Tabla1[[#This Row],[Carrera Equivalente Uniandes 1]],"",VLOOKUP(G2729,Homologación!$A:$B,2,0)),"")</f>
        <v/>
      </c>
      <c r="P2729" s="4" t="str">
        <f>IFERROR(IF(OR(VLOOKUP(H2729,Homologación!$A:$B,2,0)=Tabla1[[#This Row],[Carrera Equivalente Uniandes 1]],VLOOKUP(H2729,Homologación!$A:$B,2,0)=Tabla1[[#This Row],[Carrera Equivalente Uniandes 2]]),"",VLOOKUP(H2729,Homologación!$A:$B,2,0)),"")</f>
        <v/>
      </c>
    </row>
    <row r="2730" spans="1:16" x14ac:dyDescent="0.25">
      <c r="A2730" s="4" t="s">
        <v>3830</v>
      </c>
      <c r="B2730" s="4" t="s">
        <v>26</v>
      </c>
      <c r="C2730" s="4" t="s">
        <v>26</v>
      </c>
      <c r="D2730" s="4" t="s">
        <v>429</v>
      </c>
      <c r="E2730" s="4" t="s">
        <v>3</v>
      </c>
      <c r="F2730" s="4" t="s">
        <v>12</v>
      </c>
      <c r="G2730" s="4" t="s">
        <v>442</v>
      </c>
      <c r="I2730" s="4" t="s">
        <v>385</v>
      </c>
      <c r="J2730" s="4">
        <v>8999990357</v>
      </c>
      <c r="K2730" s="4" t="s">
        <v>6208</v>
      </c>
      <c r="L2730" s="4" t="s">
        <v>8955</v>
      </c>
      <c r="M2730" s="4" t="s">
        <v>9393</v>
      </c>
      <c r="N2730" s="4" t="str">
        <f>VLOOKUP(F2730,Homologación!$A:$B,2,0)</f>
        <v>Ciencia Política</v>
      </c>
      <c r="O2730" s="4" t="str">
        <f>IFERROR(IF(VLOOKUP(G2730,Homologación!$A:$B,2,0)=Tabla1[[#This Row],[Carrera Equivalente Uniandes 1]],"",VLOOKUP(G2730,Homologación!$A:$B,2,0)),"")</f>
        <v/>
      </c>
      <c r="P2730" s="4" t="str">
        <f>IFERROR(IF(OR(VLOOKUP(H2730,Homologación!$A:$B,2,0)=Tabla1[[#This Row],[Carrera Equivalente Uniandes 1]],VLOOKUP(H2730,Homologación!$A:$B,2,0)=Tabla1[[#This Row],[Carrera Equivalente Uniandes 2]]),"",VLOOKUP(H2730,Homologación!$A:$B,2,0)),"")</f>
        <v/>
      </c>
    </row>
    <row r="2731" spans="1:16" x14ac:dyDescent="0.25">
      <c r="A2731" s="4" t="s">
        <v>3831</v>
      </c>
      <c r="B2731" s="4" t="s">
        <v>26</v>
      </c>
      <c r="C2731" s="4" t="s">
        <v>26</v>
      </c>
      <c r="D2731" s="4" t="s">
        <v>429</v>
      </c>
      <c r="E2731" s="4" t="s">
        <v>9</v>
      </c>
      <c r="F2731" s="4" t="s">
        <v>29</v>
      </c>
      <c r="G2731" s="4" t="s">
        <v>444</v>
      </c>
      <c r="H2731" s="4" t="s">
        <v>469</v>
      </c>
      <c r="I2731" s="4" t="s">
        <v>385</v>
      </c>
      <c r="J2731" s="4">
        <v>8999990357</v>
      </c>
      <c r="K2731" s="4" t="s">
        <v>6209</v>
      </c>
      <c r="L2731" s="4" t="s">
        <v>8956</v>
      </c>
      <c r="M2731" s="4" t="s">
        <v>9393</v>
      </c>
      <c r="N2731" s="4" t="str">
        <f>VLOOKUP(F2731,Homologación!$A:$B,2,0)</f>
        <v>Ingeniería de Sistemas y Computación</v>
      </c>
      <c r="O2731" s="4" t="str">
        <f>IFERROR(IF(VLOOKUP(G2731,Homologación!$A:$B,2,0)=Tabla1[[#This Row],[Carrera Equivalente Uniandes 1]],"",VLOOKUP(G2731,Homologación!$A:$B,2,0)),"")</f>
        <v>Ingeniería Electrónica</v>
      </c>
      <c r="P2731" s="4" t="str">
        <f>IFERROR(IF(OR(VLOOKUP(H2731,Homologación!$A:$B,2,0)=Tabla1[[#This Row],[Carrera Equivalente Uniandes 1]],VLOOKUP(H2731,Homologación!$A:$B,2,0)=Tabla1[[#This Row],[Carrera Equivalente Uniandes 2]]),"",VLOOKUP(H2731,Homologación!$A:$B,2,0)),"")</f>
        <v>Ingeniería Mecánica</v>
      </c>
    </row>
    <row r="2732" spans="1:16" x14ac:dyDescent="0.25">
      <c r="A2732" s="4" t="s">
        <v>3832</v>
      </c>
      <c r="B2732" s="4" t="s">
        <v>26</v>
      </c>
      <c r="C2732" s="4" t="s">
        <v>26</v>
      </c>
      <c r="D2732" s="4" t="s">
        <v>429</v>
      </c>
      <c r="E2732" s="4" t="s">
        <v>9572</v>
      </c>
      <c r="F2732" s="4" t="s">
        <v>12</v>
      </c>
      <c r="G2732" s="4" t="s">
        <v>442</v>
      </c>
      <c r="I2732" s="4" t="s">
        <v>385</v>
      </c>
      <c r="J2732" s="4">
        <v>8999990357</v>
      </c>
      <c r="K2732" s="4" t="s">
        <v>6210</v>
      </c>
      <c r="L2732" s="4" t="s">
        <v>8957</v>
      </c>
      <c r="M2732" s="4" t="s">
        <v>9393</v>
      </c>
      <c r="N2732" s="4" t="str">
        <f>VLOOKUP(F2732,Homologación!$A:$B,2,0)</f>
        <v>Ciencia Política</v>
      </c>
      <c r="O2732" s="4" t="str">
        <f>IFERROR(IF(VLOOKUP(G2732,Homologación!$A:$B,2,0)=Tabla1[[#This Row],[Carrera Equivalente Uniandes 1]],"",VLOOKUP(G2732,Homologación!$A:$B,2,0)),"")</f>
        <v/>
      </c>
      <c r="P2732" s="4" t="str">
        <f>IFERROR(IF(OR(VLOOKUP(H2732,Homologación!$A:$B,2,0)=Tabla1[[#This Row],[Carrera Equivalente Uniandes 1]],VLOOKUP(H2732,Homologación!$A:$B,2,0)=Tabla1[[#This Row],[Carrera Equivalente Uniandes 2]]),"",VLOOKUP(H2732,Homologación!$A:$B,2,0)),"")</f>
        <v/>
      </c>
    </row>
    <row r="2733" spans="1:16" x14ac:dyDescent="0.25">
      <c r="A2733" s="4" t="s">
        <v>3833</v>
      </c>
      <c r="B2733" s="4" t="s">
        <v>26</v>
      </c>
      <c r="C2733" s="4" t="s">
        <v>26</v>
      </c>
      <c r="D2733" s="4" t="s">
        <v>429</v>
      </c>
      <c r="E2733" s="4" t="s">
        <v>3</v>
      </c>
      <c r="F2733" s="4" t="s">
        <v>38</v>
      </c>
      <c r="G2733" s="4" t="s">
        <v>473</v>
      </c>
      <c r="H2733" s="4" t="s">
        <v>78</v>
      </c>
      <c r="I2733" s="4" t="s">
        <v>385</v>
      </c>
      <c r="J2733" s="4">
        <v>8999990357</v>
      </c>
      <c r="K2733" s="4" t="s">
        <v>6211</v>
      </c>
      <c r="L2733" s="4" t="s">
        <v>8958</v>
      </c>
      <c r="M2733" s="4" t="s">
        <v>9393</v>
      </c>
      <c r="N2733" s="4" t="str">
        <f>VLOOKUP(F2733,Homologación!$A:$B,2,0)</f>
        <v>Economía</v>
      </c>
      <c r="O2733" s="4" t="str">
        <f>IFERROR(IF(VLOOKUP(G2733,Homologación!$A:$B,2,0)=Tabla1[[#This Row],[Carrera Equivalente Uniandes 1]],"",VLOOKUP(G2733,Homologación!$A:$B,2,0)),"")</f>
        <v>Matemáticas</v>
      </c>
      <c r="P2733" s="4" t="str">
        <f>IFERROR(IF(OR(VLOOKUP(H2733,Homologación!$A:$B,2,0)=Tabla1[[#This Row],[Carrera Equivalente Uniandes 1]],VLOOKUP(H2733,Homologación!$A:$B,2,0)=Tabla1[[#This Row],[Carrera Equivalente Uniandes 2]]),"",VLOOKUP(H2733,Homologación!$A:$B,2,0)),"")</f>
        <v>Ingeniería Industrial</v>
      </c>
    </row>
    <row r="2734" spans="1:16" x14ac:dyDescent="0.25">
      <c r="A2734" s="4" t="s">
        <v>3834</v>
      </c>
      <c r="B2734" s="4" t="s">
        <v>26</v>
      </c>
      <c r="C2734" s="4" t="s">
        <v>26</v>
      </c>
      <c r="D2734" s="4" t="s">
        <v>429</v>
      </c>
      <c r="E2734" s="4" t="s">
        <v>3</v>
      </c>
      <c r="F2734" s="4" t="s">
        <v>15</v>
      </c>
      <c r="G2734" s="4" t="s">
        <v>38</v>
      </c>
      <c r="H2734" s="4" t="s">
        <v>39</v>
      </c>
      <c r="I2734" s="4" t="s">
        <v>385</v>
      </c>
      <c r="J2734" s="4">
        <v>8999990357</v>
      </c>
      <c r="K2734" s="4" t="s">
        <v>6212</v>
      </c>
      <c r="L2734" s="4" t="s">
        <v>8959</v>
      </c>
      <c r="M2734" s="4" t="s">
        <v>9393</v>
      </c>
      <c r="N2734" s="4" t="str">
        <f>VLOOKUP(F2734,Homologación!$A:$B,2,0)</f>
        <v>Administración</v>
      </c>
      <c r="O2734" s="4" t="str">
        <f>IFERROR(IF(VLOOKUP(G2734,Homologación!$A:$B,2,0)=Tabla1[[#This Row],[Carrera Equivalente Uniandes 1]],"",VLOOKUP(G2734,Homologación!$A:$B,2,0)),"")</f>
        <v>Economía</v>
      </c>
      <c r="P2734" s="4" t="str">
        <f>IFERROR(IF(OR(VLOOKUP(H2734,Homologación!$A:$B,2,0)=Tabla1[[#This Row],[Carrera Equivalente Uniandes 1]],VLOOKUP(H2734,Homologación!$A:$B,2,0)=Tabla1[[#This Row],[Carrera Equivalente Uniandes 2]]),"",VLOOKUP(H2734,Homologación!$A:$B,2,0)),"")</f>
        <v>Contaduría Internacional</v>
      </c>
    </row>
    <row r="2735" spans="1:16" x14ac:dyDescent="0.25">
      <c r="A2735" s="4" t="s">
        <v>3835</v>
      </c>
      <c r="B2735" s="4" t="s">
        <v>26</v>
      </c>
      <c r="C2735" s="4" t="s">
        <v>26</v>
      </c>
      <c r="D2735" s="4" t="s">
        <v>429</v>
      </c>
      <c r="E2735" s="4" t="s">
        <v>3</v>
      </c>
      <c r="F2735" s="4" t="s">
        <v>20</v>
      </c>
      <c r="G2735" s="4" t="s">
        <v>21</v>
      </c>
      <c r="I2735" s="4" t="s">
        <v>385</v>
      </c>
      <c r="J2735" s="4">
        <v>8999990357</v>
      </c>
      <c r="K2735" s="4" t="s">
        <v>85</v>
      </c>
      <c r="L2735" s="4" t="s">
        <v>8960</v>
      </c>
      <c r="M2735" s="4" t="s">
        <v>9393</v>
      </c>
      <c r="N2735" s="4" t="str">
        <f>VLOOKUP(F2735,Homologación!$A:$B,2,0)</f>
        <v>Derecho</v>
      </c>
      <c r="O2735" s="4" t="str">
        <f>IFERROR(IF(VLOOKUP(G2735,Homologación!$A:$B,2,0)=Tabla1[[#This Row],[Carrera Equivalente Uniandes 1]],"",VLOOKUP(G2735,Homologación!$A:$B,2,0)),"")</f>
        <v/>
      </c>
      <c r="P2735" s="4" t="str">
        <f>IFERROR(IF(OR(VLOOKUP(H2735,Homologación!$A:$B,2,0)=Tabla1[[#This Row],[Carrera Equivalente Uniandes 1]],VLOOKUP(H2735,Homologación!$A:$B,2,0)=Tabla1[[#This Row],[Carrera Equivalente Uniandes 2]]),"",VLOOKUP(H2735,Homologación!$A:$B,2,0)),"")</f>
        <v/>
      </c>
    </row>
    <row r="2736" spans="1:16" x14ac:dyDescent="0.25">
      <c r="A2736" s="4" t="s">
        <v>3836</v>
      </c>
      <c r="B2736" s="4" t="s">
        <v>26</v>
      </c>
      <c r="C2736" s="4" t="s">
        <v>26</v>
      </c>
      <c r="D2736" s="4" t="s">
        <v>429</v>
      </c>
      <c r="E2736" s="4" t="s">
        <v>3</v>
      </c>
      <c r="F2736" s="4" t="s">
        <v>38</v>
      </c>
      <c r="I2736" s="4" t="s">
        <v>116</v>
      </c>
      <c r="J2736" s="4">
        <v>8999990278</v>
      </c>
      <c r="K2736" s="4" t="s">
        <v>5513</v>
      </c>
      <c r="L2736" s="4" t="s">
        <v>8961</v>
      </c>
      <c r="M2736" s="4" t="s">
        <v>9393</v>
      </c>
      <c r="N2736" s="4" t="str">
        <f>VLOOKUP(F2736,Homologación!$A:$B,2,0)</f>
        <v>Economía</v>
      </c>
      <c r="O2736" s="4" t="str">
        <f>IFERROR(IF(VLOOKUP(G2736,Homologación!$A:$B,2,0)=Tabla1[[#This Row],[Carrera Equivalente Uniandes 1]],"",VLOOKUP(G2736,Homologación!$A:$B,2,0)),"")</f>
        <v/>
      </c>
      <c r="P2736" s="4" t="str">
        <f>IFERROR(IF(OR(VLOOKUP(H2736,Homologación!$A:$B,2,0)=Tabla1[[#This Row],[Carrera Equivalente Uniandes 1]],VLOOKUP(H2736,Homologación!$A:$B,2,0)=Tabla1[[#This Row],[Carrera Equivalente Uniandes 2]]),"",VLOOKUP(H2736,Homologación!$A:$B,2,0)),"")</f>
        <v/>
      </c>
    </row>
    <row r="2737" spans="1:16" x14ac:dyDescent="0.25">
      <c r="A2737" s="4" t="s">
        <v>3837</v>
      </c>
      <c r="B2737" s="4" t="s">
        <v>26</v>
      </c>
      <c r="C2737" s="4" t="s">
        <v>26</v>
      </c>
      <c r="D2737" s="4" t="s">
        <v>429</v>
      </c>
      <c r="E2737" s="4" t="s">
        <v>3</v>
      </c>
      <c r="F2737" s="4" t="s">
        <v>473</v>
      </c>
      <c r="I2737" s="4" t="s">
        <v>116</v>
      </c>
      <c r="J2737" s="4">
        <v>8999990278</v>
      </c>
      <c r="K2737" s="4" t="s">
        <v>5765</v>
      </c>
      <c r="L2737" s="4" t="s">
        <v>8962</v>
      </c>
      <c r="M2737" s="4" t="s">
        <v>9393</v>
      </c>
      <c r="N2737" s="4" t="str">
        <f>VLOOKUP(F2737,Homologación!$A:$B,2,0)</f>
        <v>Matemáticas</v>
      </c>
      <c r="O2737" s="4" t="str">
        <f>IFERROR(IF(VLOOKUP(G2737,Homologación!$A:$B,2,0)=Tabla1[[#This Row],[Carrera Equivalente Uniandes 1]],"",VLOOKUP(G2737,Homologación!$A:$B,2,0)),"")</f>
        <v/>
      </c>
      <c r="P2737" s="4" t="str">
        <f>IFERROR(IF(OR(VLOOKUP(H2737,Homologación!$A:$B,2,0)=Tabla1[[#This Row],[Carrera Equivalente Uniandes 1]],VLOOKUP(H2737,Homologación!$A:$B,2,0)=Tabla1[[#This Row],[Carrera Equivalente Uniandes 2]]),"",VLOOKUP(H2737,Homologación!$A:$B,2,0)),"")</f>
        <v/>
      </c>
    </row>
    <row r="2738" spans="1:16" x14ac:dyDescent="0.25">
      <c r="A2738" s="4" t="s">
        <v>3838</v>
      </c>
      <c r="B2738" s="4" t="s">
        <v>26</v>
      </c>
      <c r="C2738" s="4" t="s">
        <v>26</v>
      </c>
      <c r="D2738" s="4" t="s">
        <v>429</v>
      </c>
      <c r="E2738" s="4" t="s">
        <v>3</v>
      </c>
      <c r="F2738" s="4" t="s">
        <v>38</v>
      </c>
      <c r="G2738" s="4" t="s">
        <v>473</v>
      </c>
      <c r="H2738" s="4" t="s">
        <v>482</v>
      </c>
      <c r="I2738" s="4" t="s">
        <v>116</v>
      </c>
      <c r="J2738" s="4">
        <v>8999990278</v>
      </c>
      <c r="K2738" s="4" t="s">
        <v>6213</v>
      </c>
      <c r="L2738" s="4" t="s">
        <v>8963</v>
      </c>
      <c r="M2738" s="4" t="s">
        <v>9393</v>
      </c>
      <c r="N2738" s="4" t="str">
        <f>VLOOKUP(F2738,Homologación!$A:$B,2,0)</f>
        <v>Economía</v>
      </c>
      <c r="O2738" s="4" t="str">
        <f>IFERROR(IF(VLOOKUP(G2738,Homologación!$A:$B,2,0)=Tabla1[[#This Row],[Carrera Equivalente Uniandes 1]],"",VLOOKUP(G2738,Homologación!$A:$B,2,0)),"")</f>
        <v>Matemáticas</v>
      </c>
      <c r="P2738" s="4" t="str">
        <f>IFERROR(IF(OR(VLOOKUP(H2738,Homologación!$A:$B,2,0)=Tabla1[[#This Row],[Carrera Equivalente Uniandes 1]],VLOOKUP(H2738,Homologación!$A:$B,2,0)=Tabla1[[#This Row],[Carrera Equivalente Uniandes 2]]),"",VLOOKUP(H2738,Homologación!$A:$B,2,0)),"")</f>
        <v>Antropología</v>
      </c>
    </row>
    <row r="2739" spans="1:16" x14ac:dyDescent="0.25">
      <c r="A2739" s="4" t="s">
        <v>3839</v>
      </c>
      <c r="B2739" s="4" t="s">
        <v>26</v>
      </c>
      <c r="C2739" s="4" t="s">
        <v>26</v>
      </c>
      <c r="D2739" s="4" t="s">
        <v>429</v>
      </c>
      <c r="E2739" s="4" t="s">
        <v>9572</v>
      </c>
      <c r="F2739" s="4" t="s">
        <v>17</v>
      </c>
      <c r="I2739" s="4" t="s">
        <v>386</v>
      </c>
      <c r="J2739" s="4">
        <v>8001288356</v>
      </c>
      <c r="K2739" s="4" t="s">
        <v>6214</v>
      </c>
      <c r="L2739" s="4" t="s">
        <v>8964</v>
      </c>
      <c r="M2739" s="4" t="s">
        <v>9393</v>
      </c>
      <c r="N2739" s="4" t="str">
        <f>VLOOKUP(F2739,Homologación!$A:$B,2,0)</f>
        <v>Historia</v>
      </c>
      <c r="O2739" s="4" t="str">
        <f>IFERROR(IF(VLOOKUP(G2739,Homologación!$A:$B,2,0)=Tabla1[[#This Row],[Carrera Equivalente Uniandes 1]],"",VLOOKUP(G2739,Homologación!$A:$B,2,0)),"")</f>
        <v/>
      </c>
      <c r="P2739" s="4" t="str">
        <f>IFERROR(IF(OR(VLOOKUP(H2739,Homologación!$A:$B,2,0)=Tabla1[[#This Row],[Carrera Equivalente Uniandes 1]],VLOOKUP(H2739,Homologación!$A:$B,2,0)=Tabla1[[#This Row],[Carrera Equivalente Uniandes 2]]),"",VLOOKUP(H2739,Homologación!$A:$B,2,0)),"")</f>
        <v/>
      </c>
    </row>
    <row r="2740" spans="1:16" x14ac:dyDescent="0.25">
      <c r="A2740" s="4" t="s">
        <v>3840</v>
      </c>
      <c r="B2740" s="4" t="s">
        <v>26</v>
      </c>
      <c r="C2740" s="4" t="s">
        <v>26</v>
      </c>
      <c r="D2740" s="4" t="s">
        <v>429</v>
      </c>
      <c r="E2740" s="4" t="s">
        <v>3</v>
      </c>
      <c r="F2740" s="4" t="s">
        <v>437</v>
      </c>
      <c r="I2740" s="4" t="s">
        <v>386</v>
      </c>
      <c r="J2740" s="4">
        <v>8001288356</v>
      </c>
      <c r="K2740" s="4" t="s">
        <v>6215</v>
      </c>
      <c r="L2740" s="4" t="s">
        <v>8965</v>
      </c>
      <c r="M2740" s="4" t="s">
        <v>9393</v>
      </c>
      <c r="N2740" s="4" t="str">
        <f>VLOOKUP(F2740,Homologación!$A:$B,2,0)</f>
        <v>Lenguas y Cultura</v>
      </c>
      <c r="O2740" s="4" t="str">
        <f>IFERROR(IF(VLOOKUP(G2740,Homologación!$A:$B,2,0)=Tabla1[[#This Row],[Carrera Equivalente Uniandes 1]],"",VLOOKUP(G2740,Homologación!$A:$B,2,0)),"")</f>
        <v/>
      </c>
      <c r="P2740" s="4" t="str">
        <f>IFERROR(IF(OR(VLOOKUP(H2740,Homologación!$A:$B,2,0)=Tabla1[[#This Row],[Carrera Equivalente Uniandes 1]],VLOOKUP(H2740,Homologación!$A:$B,2,0)=Tabla1[[#This Row],[Carrera Equivalente Uniandes 2]]),"",VLOOKUP(H2740,Homologación!$A:$B,2,0)),"")</f>
        <v/>
      </c>
    </row>
    <row r="2741" spans="1:16" x14ac:dyDescent="0.25">
      <c r="A2741" s="4" t="s">
        <v>3841</v>
      </c>
      <c r="B2741" s="4" t="s">
        <v>26</v>
      </c>
      <c r="C2741" s="4" t="s">
        <v>26</v>
      </c>
      <c r="D2741" s="4" t="s">
        <v>429</v>
      </c>
      <c r="E2741" s="4" t="s">
        <v>3</v>
      </c>
      <c r="F2741" s="4" t="s">
        <v>456</v>
      </c>
      <c r="I2741" s="4" t="s">
        <v>386</v>
      </c>
      <c r="J2741" s="4">
        <v>8001288356</v>
      </c>
      <c r="K2741" s="4" t="s">
        <v>6216</v>
      </c>
      <c r="L2741" s="4" t="s">
        <v>8966</v>
      </c>
      <c r="M2741" s="4" t="s">
        <v>9393</v>
      </c>
      <c r="N2741" s="4" t="str">
        <f>VLOOKUP(F2741,Homologación!$A:$B,2,0)</f>
        <v>Historia</v>
      </c>
      <c r="O2741" s="4" t="str">
        <f>IFERROR(IF(VLOOKUP(G2741,Homologación!$A:$B,2,0)=Tabla1[[#This Row],[Carrera Equivalente Uniandes 1]],"",VLOOKUP(G2741,Homologación!$A:$B,2,0)),"")</f>
        <v/>
      </c>
      <c r="P2741" s="4" t="str">
        <f>IFERROR(IF(OR(VLOOKUP(H2741,Homologación!$A:$B,2,0)=Tabla1[[#This Row],[Carrera Equivalente Uniandes 1]],VLOOKUP(H2741,Homologación!$A:$B,2,0)=Tabla1[[#This Row],[Carrera Equivalente Uniandes 2]]),"",VLOOKUP(H2741,Homologación!$A:$B,2,0)),"")</f>
        <v/>
      </c>
    </row>
    <row r="2742" spans="1:16" x14ac:dyDescent="0.25">
      <c r="A2742" s="4" t="s">
        <v>3842</v>
      </c>
      <c r="B2742" s="4" t="s">
        <v>26</v>
      </c>
      <c r="C2742" s="4" t="s">
        <v>26</v>
      </c>
      <c r="D2742" s="4" t="s">
        <v>429</v>
      </c>
      <c r="E2742" s="4" t="s">
        <v>3</v>
      </c>
      <c r="F2742" s="4" t="s">
        <v>456</v>
      </c>
      <c r="I2742" s="4" t="s">
        <v>386</v>
      </c>
      <c r="J2742" s="4">
        <v>8001288356</v>
      </c>
      <c r="K2742" s="4" t="s">
        <v>6217</v>
      </c>
      <c r="L2742" s="4" t="s">
        <v>8967</v>
      </c>
      <c r="M2742" s="4" t="s">
        <v>9393</v>
      </c>
      <c r="N2742" s="4" t="str">
        <f>VLOOKUP(F2742,Homologación!$A:$B,2,0)</f>
        <v>Historia</v>
      </c>
      <c r="O2742" s="4" t="str">
        <f>IFERROR(IF(VLOOKUP(G2742,Homologación!$A:$B,2,0)=Tabla1[[#This Row],[Carrera Equivalente Uniandes 1]],"",VLOOKUP(G2742,Homologación!$A:$B,2,0)),"")</f>
        <v/>
      </c>
      <c r="P2742" s="4" t="str">
        <f>IFERROR(IF(OR(VLOOKUP(H2742,Homologación!$A:$B,2,0)=Tabla1[[#This Row],[Carrera Equivalente Uniandes 1]],VLOOKUP(H2742,Homologación!$A:$B,2,0)=Tabla1[[#This Row],[Carrera Equivalente Uniandes 2]]),"",VLOOKUP(H2742,Homologación!$A:$B,2,0)),"")</f>
        <v/>
      </c>
    </row>
    <row r="2743" spans="1:16" x14ac:dyDescent="0.25">
      <c r="A2743" s="4" t="s">
        <v>3843</v>
      </c>
      <c r="B2743" s="4" t="s">
        <v>26</v>
      </c>
      <c r="C2743" s="4" t="s">
        <v>26</v>
      </c>
      <c r="D2743" s="4" t="s">
        <v>429</v>
      </c>
      <c r="E2743" s="4" t="s">
        <v>9572</v>
      </c>
      <c r="F2743" s="4" t="s">
        <v>432</v>
      </c>
      <c r="I2743" s="4" t="s">
        <v>386</v>
      </c>
      <c r="J2743" s="4">
        <v>8001288356</v>
      </c>
      <c r="K2743" s="4" t="s">
        <v>6218</v>
      </c>
      <c r="L2743" s="4" t="s">
        <v>8968</v>
      </c>
      <c r="M2743" s="4" t="s">
        <v>9393</v>
      </c>
      <c r="N2743" s="4" t="str">
        <f>VLOOKUP(F2743,Homologación!$A:$B,2,0)</f>
        <v>Ingeniería Industrial</v>
      </c>
      <c r="O2743" s="4" t="str">
        <f>IFERROR(IF(VLOOKUP(G2743,Homologación!$A:$B,2,0)=Tabla1[[#This Row],[Carrera Equivalente Uniandes 1]],"",VLOOKUP(G2743,Homologación!$A:$B,2,0)),"")</f>
        <v/>
      </c>
      <c r="P2743" s="4" t="str">
        <f>IFERROR(IF(OR(VLOOKUP(H2743,Homologación!$A:$B,2,0)=Tabla1[[#This Row],[Carrera Equivalente Uniandes 1]],VLOOKUP(H2743,Homologación!$A:$B,2,0)=Tabla1[[#This Row],[Carrera Equivalente Uniandes 2]]),"",VLOOKUP(H2743,Homologación!$A:$B,2,0)),"")</f>
        <v/>
      </c>
    </row>
    <row r="2744" spans="1:16" x14ac:dyDescent="0.25">
      <c r="A2744" s="4" t="s">
        <v>3844</v>
      </c>
      <c r="B2744" s="4" t="s">
        <v>26</v>
      </c>
      <c r="C2744" s="4" t="s">
        <v>26</v>
      </c>
      <c r="D2744" s="4" t="s">
        <v>429</v>
      </c>
      <c r="E2744" s="4" t="s">
        <v>3</v>
      </c>
      <c r="F2744" s="4" t="s">
        <v>14</v>
      </c>
      <c r="I2744" s="4" t="s">
        <v>386</v>
      </c>
      <c r="J2744" s="4">
        <v>8001288356</v>
      </c>
      <c r="K2744" s="4" t="s">
        <v>6219</v>
      </c>
      <c r="L2744" s="4" t="s">
        <v>8969</v>
      </c>
      <c r="M2744" s="4" t="s">
        <v>9393</v>
      </c>
      <c r="N2744" s="4" t="str">
        <f>VLOOKUP(F2744,Homologación!$A:$B,2,0)</f>
        <v>Ingeniería Industrial</v>
      </c>
      <c r="O2744" s="4" t="str">
        <f>IFERROR(IF(VLOOKUP(G2744,Homologación!$A:$B,2,0)=Tabla1[[#This Row],[Carrera Equivalente Uniandes 1]],"",VLOOKUP(G2744,Homologación!$A:$B,2,0)),"")</f>
        <v/>
      </c>
      <c r="P2744" s="4" t="str">
        <f>IFERROR(IF(OR(VLOOKUP(H2744,Homologación!$A:$B,2,0)=Tabla1[[#This Row],[Carrera Equivalente Uniandes 1]],VLOOKUP(H2744,Homologación!$A:$B,2,0)=Tabla1[[#This Row],[Carrera Equivalente Uniandes 2]]),"",VLOOKUP(H2744,Homologación!$A:$B,2,0)),"")</f>
        <v/>
      </c>
    </row>
    <row r="2745" spans="1:16" x14ac:dyDescent="0.25">
      <c r="A2745" s="4" t="s">
        <v>3845</v>
      </c>
      <c r="B2745" s="4" t="s">
        <v>26</v>
      </c>
      <c r="C2745" s="4" t="s">
        <v>26</v>
      </c>
      <c r="D2745" s="4" t="s">
        <v>429</v>
      </c>
      <c r="E2745" s="4" t="s">
        <v>9</v>
      </c>
      <c r="F2745" s="4" t="s">
        <v>14</v>
      </c>
      <c r="G2745" s="4" t="s">
        <v>29</v>
      </c>
      <c r="I2745" s="4" t="s">
        <v>386</v>
      </c>
      <c r="J2745" s="4">
        <v>8001288356</v>
      </c>
      <c r="K2745" s="4" t="s">
        <v>6220</v>
      </c>
      <c r="L2745" s="4" t="s">
        <v>8970</v>
      </c>
      <c r="M2745" s="4" t="s">
        <v>9393</v>
      </c>
      <c r="N2745" s="4" t="str">
        <f>VLOOKUP(F2745,Homologación!$A:$B,2,0)</f>
        <v>Ingeniería Industrial</v>
      </c>
      <c r="O2745" s="4" t="str">
        <f>IFERROR(IF(VLOOKUP(G2745,Homologación!$A:$B,2,0)=Tabla1[[#This Row],[Carrera Equivalente Uniandes 1]],"",VLOOKUP(G2745,Homologación!$A:$B,2,0)),"")</f>
        <v>Ingeniería de Sistemas y Computación</v>
      </c>
      <c r="P2745" s="4" t="str">
        <f>IFERROR(IF(OR(VLOOKUP(H2745,Homologación!$A:$B,2,0)=Tabla1[[#This Row],[Carrera Equivalente Uniandes 1]],VLOOKUP(H2745,Homologación!$A:$B,2,0)=Tabla1[[#This Row],[Carrera Equivalente Uniandes 2]]),"",VLOOKUP(H2745,Homologación!$A:$B,2,0)),"")</f>
        <v/>
      </c>
    </row>
    <row r="2746" spans="1:16" x14ac:dyDescent="0.25">
      <c r="A2746" s="4" t="s">
        <v>3846</v>
      </c>
      <c r="B2746" s="4" t="s">
        <v>26</v>
      </c>
      <c r="C2746" s="4" t="s">
        <v>26</v>
      </c>
      <c r="D2746" s="4" t="s">
        <v>429</v>
      </c>
      <c r="E2746" s="4" t="s">
        <v>3</v>
      </c>
      <c r="F2746" s="4" t="s">
        <v>21</v>
      </c>
      <c r="I2746" s="4" t="s">
        <v>386</v>
      </c>
      <c r="J2746" s="4">
        <v>8001288356</v>
      </c>
      <c r="K2746" s="4" t="s">
        <v>6221</v>
      </c>
      <c r="L2746" s="4" t="s">
        <v>8971</v>
      </c>
      <c r="M2746" s="4" t="s">
        <v>9393</v>
      </c>
      <c r="N2746" s="4" t="str">
        <f>VLOOKUP(F2746,Homologación!$A:$B,2,0)</f>
        <v>Derecho</v>
      </c>
      <c r="O2746" s="4" t="str">
        <f>IFERROR(IF(VLOOKUP(G2746,Homologación!$A:$B,2,0)=Tabla1[[#This Row],[Carrera Equivalente Uniandes 1]],"",VLOOKUP(G2746,Homologación!$A:$B,2,0)),"")</f>
        <v/>
      </c>
      <c r="P2746" s="4" t="str">
        <f>IFERROR(IF(OR(VLOOKUP(H2746,Homologación!$A:$B,2,0)=Tabla1[[#This Row],[Carrera Equivalente Uniandes 1]],VLOOKUP(H2746,Homologación!$A:$B,2,0)=Tabla1[[#This Row],[Carrera Equivalente Uniandes 2]]),"",VLOOKUP(H2746,Homologación!$A:$B,2,0)),"")</f>
        <v/>
      </c>
    </row>
    <row r="2747" spans="1:16" x14ac:dyDescent="0.25">
      <c r="A2747" s="4" t="s">
        <v>3847</v>
      </c>
      <c r="B2747" s="4" t="s">
        <v>26</v>
      </c>
      <c r="C2747" s="4" t="s">
        <v>26</v>
      </c>
      <c r="D2747" s="4" t="s">
        <v>429</v>
      </c>
      <c r="E2747" s="4" t="s">
        <v>3</v>
      </c>
      <c r="F2747" s="4" t="s">
        <v>21</v>
      </c>
      <c r="I2747" s="4" t="s">
        <v>386</v>
      </c>
      <c r="J2747" s="4">
        <v>8001288356</v>
      </c>
      <c r="K2747" s="4" t="s">
        <v>6222</v>
      </c>
      <c r="L2747" s="4" t="s">
        <v>8971</v>
      </c>
      <c r="M2747" s="4" t="s">
        <v>9393</v>
      </c>
      <c r="N2747" s="4" t="str">
        <f>VLOOKUP(F2747,Homologación!$A:$B,2,0)</f>
        <v>Derecho</v>
      </c>
      <c r="O2747" s="4" t="str">
        <f>IFERROR(IF(VLOOKUP(G2747,Homologación!$A:$B,2,0)=Tabla1[[#This Row],[Carrera Equivalente Uniandes 1]],"",VLOOKUP(G2747,Homologación!$A:$B,2,0)),"")</f>
        <v/>
      </c>
      <c r="P2747" s="4" t="str">
        <f>IFERROR(IF(OR(VLOOKUP(H2747,Homologación!$A:$B,2,0)=Tabla1[[#This Row],[Carrera Equivalente Uniandes 1]],VLOOKUP(H2747,Homologación!$A:$B,2,0)=Tabla1[[#This Row],[Carrera Equivalente Uniandes 2]]),"",VLOOKUP(H2747,Homologación!$A:$B,2,0)),"")</f>
        <v/>
      </c>
    </row>
    <row r="2748" spans="1:16" x14ac:dyDescent="0.25">
      <c r="A2748" s="4" t="s">
        <v>3848</v>
      </c>
      <c r="B2748" s="4" t="s">
        <v>26</v>
      </c>
      <c r="C2748" s="4" t="s">
        <v>26</v>
      </c>
      <c r="D2748" s="4" t="s">
        <v>429</v>
      </c>
      <c r="E2748" s="4" t="s">
        <v>9</v>
      </c>
      <c r="F2748" s="4" t="s">
        <v>12</v>
      </c>
      <c r="I2748" s="4" t="s">
        <v>386</v>
      </c>
      <c r="J2748" s="4">
        <v>8001288356</v>
      </c>
      <c r="K2748" s="4" t="s">
        <v>6223</v>
      </c>
      <c r="L2748" s="4" t="s">
        <v>8972</v>
      </c>
      <c r="M2748" s="4" t="s">
        <v>9393</v>
      </c>
      <c r="N2748" s="4" t="str">
        <f>VLOOKUP(F2748,Homologación!$A:$B,2,0)</f>
        <v>Ciencia Política</v>
      </c>
      <c r="O2748" s="4" t="str">
        <f>IFERROR(IF(VLOOKUP(G2748,Homologación!$A:$B,2,0)=Tabla1[[#This Row],[Carrera Equivalente Uniandes 1]],"",VLOOKUP(G2748,Homologación!$A:$B,2,0)),"")</f>
        <v/>
      </c>
      <c r="P2748" s="4" t="str">
        <f>IFERROR(IF(OR(VLOOKUP(H2748,Homologación!$A:$B,2,0)=Tabla1[[#This Row],[Carrera Equivalente Uniandes 1]],VLOOKUP(H2748,Homologación!$A:$B,2,0)=Tabla1[[#This Row],[Carrera Equivalente Uniandes 2]]),"",VLOOKUP(H2748,Homologación!$A:$B,2,0)),"")</f>
        <v/>
      </c>
    </row>
    <row r="2749" spans="1:16" x14ac:dyDescent="0.25">
      <c r="A2749" s="4" t="s">
        <v>3849</v>
      </c>
      <c r="B2749" s="4" t="s">
        <v>26</v>
      </c>
      <c r="C2749" s="4" t="s">
        <v>26</v>
      </c>
      <c r="D2749" s="4" t="s">
        <v>429</v>
      </c>
      <c r="E2749" s="4" t="s">
        <v>3</v>
      </c>
      <c r="F2749" s="4" t="s">
        <v>12</v>
      </c>
      <c r="I2749" s="4" t="s">
        <v>386</v>
      </c>
      <c r="J2749" s="4">
        <v>8001288356</v>
      </c>
      <c r="K2749" s="4" t="s">
        <v>6224</v>
      </c>
      <c r="L2749" s="4" t="s">
        <v>8973</v>
      </c>
      <c r="M2749" s="4" t="s">
        <v>9393</v>
      </c>
      <c r="N2749" s="4" t="str">
        <f>VLOOKUP(F2749,Homologación!$A:$B,2,0)</f>
        <v>Ciencia Política</v>
      </c>
      <c r="O2749" s="4" t="str">
        <f>IFERROR(IF(VLOOKUP(G2749,Homologación!$A:$B,2,0)=Tabla1[[#This Row],[Carrera Equivalente Uniandes 1]],"",VLOOKUP(G2749,Homologación!$A:$B,2,0)),"")</f>
        <v/>
      </c>
      <c r="P2749" s="4" t="str">
        <f>IFERROR(IF(OR(VLOOKUP(H2749,Homologación!$A:$B,2,0)=Tabla1[[#This Row],[Carrera Equivalente Uniandes 1]],VLOOKUP(H2749,Homologación!$A:$B,2,0)=Tabla1[[#This Row],[Carrera Equivalente Uniandes 2]]),"",VLOOKUP(H2749,Homologación!$A:$B,2,0)),"")</f>
        <v/>
      </c>
    </row>
    <row r="2750" spans="1:16" x14ac:dyDescent="0.25">
      <c r="A2750" s="4" t="s">
        <v>3850</v>
      </c>
      <c r="B2750" s="4" t="s">
        <v>26</v>
      </c>
      <c r="C2750" s="4" t="s">
        <v>26</v>
      </c>
      <c r="D2750" s="4" t="s">
        <v>429</v>
      </c>
      <c r="E2750" s="4" t="s">
        <v>3</v>
      </c>
      <c r="F2750" s="4" t="s">
        <v>38</v>
      </c>
      <c r="I2750" s="4" t="s">
        <v>386</v>
      </c>
      <c r="J2750" s="4">
        <v>8001288356</v>
      </c>
      <c r="K2750" s="4" t="s">
        <v>996</v>
      </c>
      <c r="L2750" s="4" t="s">
        <v>8974</v>
      </c>
      <c r="M2750" s="4" t="s">
        <v>9393</v>
      </c>
      <c r="N2750" s="4" t="str">
        <f>VLOOKUP(F2750,Homologación!$A:$B,2,0)</f>
        <v>Economía</v>
      </c>
      <c r="O2750" s="4" t="str">
        <f>IFERROR(IF(VLOOKUP(G2750,Homologación!$A:$B,2,0)=Tabla1[[#This Row],[Carrera Equivalente Uniandes 1]],"",VLOOKUP(G2750,Homologación!$A:$B,2,0)),"")</f>
        <v/>
      </c>
      <c r="P2750" s="4" t="str">
        <f>IFERROR(IF(OR(VLOOKUP(H2750,Homologación!$A:$B,2,0)=Tabla1[[#This Row],[Carrera Equivalente Uniandes 1]],VLOOKUP(H2750,Homologación!$A:$B,2,0)=Tabla1[[#This Row],[Carrera Equivalente Uniandes 2]]),"",VLOOKUP(H2750,Homologación!$A:$B,2,0)),"")</f>
        <v/>
      </c>
    </row>
    <row r="2751" spans="1:16" x14ac:dyDescent="0.25">
      <c r="A2751" s="4" t="s">
        <v>3851</v>
      </c>
      <c r="B2751" s="4" t="s">
        <v>26</v>
      </c>
      <c r="C2751" s="4" t="s">
        <v>26</v>
      </c>
      <c r="D2751" s="4" t="s">
        <v>429</v>
      </c>
      <c r="E2751" s="4" t="s">
        <v>9572</v>
      </c>
      <c r="F2751" s="4" t="s">
        <v>17</v>
      </c>
      <c r="I2751" s="4" t="s">
        <v>386</v>
      </c>
      <c r="J2751" s="4">
        <v>8001288356</v>
      </c>
      <c r="K2751" s="4" t="s">
        <v>6225</v>
      </c>
      <c r="L2751" s="4" t="s">
        <v>8975</v>
      </c>
      <c r="M2751" s="4" t="s">
        <v>9393</v>
      </c>
      <c r="N2751" s="4" t="str">
        <f>VLOOKUP(F2751,Homologación!$A:$B,2,0)</f>
        <v>Historia</v>
      </c>
      <c r="O2751" s="4" t="str">
        <f>IFERROR(IF(VLOOKUP(G2751,Homologación!$A:$B,2,0)=Tabla1[[#This Row],[Carrera Equivalente Uniandes 1]],"",VLOOKUP(G2751,Homologación!$A:$B,2,0)),"")</f>
        <v/>
      </c>
      <c r="P2751" s="4" t="str">
        <f>IFERROR(IF(OR(VLOOKUP(H2751,Homologación!$A:$B,2,0)=Tabla1[[#This Row],[Carrera Equivalente Uniandes 1]],VLOOKUP(H2751,Homologación!$A:$B,2,0)=Tabla1[[#This Row],[Carrera Equivalente Uniandes 2]]),"",VLOOKUP(H2751,Homologación!$A:$B,2,0)),"")</f>
        <v/>
      </c>
    </row>
    <row r="2752" spans="1:16" x14ac:dyDescent="0.25">
      <c r="A2752" s="4" t="s">
        <v>3852</v>
      </c>
      <c r="B2752" s="4" t="s">
        <v>26</v>
      </c>
      <c r="C2752" s="4" t="s">
        <v>26</v>
      </c>
      <c r="D2752" s="4" t="s">
        <v>429</v>
      </c>
      <c r="E2752" s="4" t="s">
        <v>9572</v>
      </c>
      <c r="F2752" s="4" t="s">
        <v>17</v>
      </c>
      <c r="I2752" s="4" t="s">
        <v>386</v>
      </c>
      <c r="J2752" s="4">
        <v>8001288356</v>
      </c>
      <c r="K2752" s="4" t="s">
        <v>6225</v>
      </c>
      <c r="L2752" s="4" t="s">
        <v>8975</v>
      </c>
      <c r="M2752" s="4" t="s">
        <v>9393</v>
      </c>
      <c r="N2752" s="4" t="str">
        <f>VLOOKUP(F2752,Homologación!$A:$B,2,0)</f>
        <v>Historia</v>
      </c>
      <c r="O2752" s="4" t="str">
        <f>IFERROR(IF(VLOOKUP(G2752,Homologación!$A:$B,2,0)=Tabla1[[#This Row],[Carrera Equivalente Uniandes 1]],"",VLOOKUP(G2752,Homologación!$A:$B,2,0)),"")</f>
        <v/>
      </c>
      <c r="P2752" s="4" t="str">
        <f>IFERROR(IF(OR(VLOOKUP(H2752,Homologación!$A:$B,2,0)=Tabla1[[#This Row],[Carrera Equivalente Uniandes 1]],VLOOKUP(H2752,Homologación!$A:$B,2,0)=Tabla1[[#This Row],[Carrera Equivalente Uniandes 2]]),"",VLOOKUP(H2752,Homologación!$A:$B,2,0)),"")</f>
        <v/>
      </c>
    </row>
    <row r="2753" spans="1:16" x14ac:dyDescent="0.25">
      <c r="A2753" s="4" t="s">
        <v>3853</v>
      </c>
      <c r="B2753" s="4" t="s">
        <v>26</v>
      </c>
      <c r="C2753" s="4" t="s">
        <v>26</v>
      </c>
      <c r="D2753" s="4" t="s">
        <v>429</v>
      </c>
      <c r="E2753" s="4" t="s">
        <v>3</v>
      </c>
      <c r="F2753" s="4" t="s">
        <v>17</v>
      </c>
      <c r="I2753" s="4" t="s">
        <v>386</v>
      </c>
      <c r="J2753" s="4">
        <v>8001288356</v>
      </c>
      <c r="K2753" s="4" t="s">
        <v>6226</v>
      </c>
      <c r="L2753" s="4" t="s">
        <v>8976</v>
      </c>
      <c r="M2753" s="4" t="s">
        <v>9393</v>
      </c>
      <c r="N2753" s="4" t="str">
        <f>VLOOKUP(F2753,Homologación!$A:$B,2,0)</f>
        <v>Historia</v>
      </c>
      <c r="O2753" s="4" t="str">
        <f>IFERROR(IF(VLOOKUP(G2753,Homologación!$A:$B,2,0)=Tabla1[[#This Row],[Carrera Equivalente Uniandes 1]],"",VLOOKUP(G2753,Homologación!$A:$B,2,0)),"")</f>
        <v/>
      </c>
      <c r="P2753" s="4" t="str">
        <f>IFERROR(IF(OR(VLOOKUP(H2753,Homologación!$A:$B,2,0)=Tabla1[[#This Row],[Carrera Equivalente Uniandes 1]],VLOOKUP(H2753,Homologación!$A:$B,2,0)=Tabla1[[#This Row],[Carrera Equivalente Uniandes 2]]),"",VLOOKUP(H2753,Homologación!$A:$B,2,0)),"")</f>
        <v/>
      </c>
    </row>
    <row r="2754" spans="1:16" x14ac:dyDescent="0.25">
      <c r="A2754" s="4" t="s">
        <v>3854</v>
      </c>
      <c r="B2754" s="4" t="s">
        <v>26</v>
      </c>
      <c r="C2754" s="4" t="s">
        <v>26</v>
      </c>
      <c r="D2754" s="4" t="s">
        <v>429</v>
      </c>
      <c r="E2754" s="4" t="s">
        <v>3</v>
      </c>
      <c r="F2754" s="4" t="s">
        <v>21</v>
      </c>
      <c r="I2754" s="4" t="s">
        <v>386</v>
      </c>
      <c r="J2754" s="4">
        <v>8001288356</v>
      </c>
      <c r="K2754" s="4" t="s">
        <v>895</v>
      </c>
      <c r="L2754" s="4" t="s">
        <v>8977</v>
      </c>
      <c r="M2754" s="4" t="s">
        <v>9393</v>
      </c>
      <c r="N2754" s="4" t="str">
        <f>VLOOKUP(F2754,Homologación!$A:$B,2,0)</f>
        <v>Derecho</v>
      </c>
      <c r="O2754" s="4" t="str">
        <f>IFERROR(IF(VLOOKUP(G2754,Homologación!$A:$B,2,0)=Tabla1[[#This Row],[Carrera Equivalente Uniandes 1]],"",VLOOKUP(G2754,Homologación!$A:$B,2,0)),"")</f>
        <v/>
      </c>
      <c r="P2754" s="4" t="str">
        <f>IFERROR(IF(OR(VLOOKUP(H2754,Homologación!$A:$B,2,0)=Tabla1[[#This Row],[Carrera Equivalente Uniandes 1]],VLOOKUP(H2754,Homologación!$A:$B,2,0)=Tabla1[[#This Row],[Carrera Equivalente Uniandes 2]]),"",VLOOKUP(H2754,Homologación!$A:$B,2,0)),"")</f>
        <v/>
      </c>
    </row>
    <row r="2755" spans="1:16" x14ac:dyDescent="0.25">
      <c r="A2755" s="4" t="s">
        <v>3855</v>
      </c>
      <c r="B2755" s="4" t="s">
        <v>26</v>
      </c>
      <c r="C2755" s="4" t="s">
        <v>26</v>
      </c>
      <c r="D2755" s="4" t="s">
        <v>429</v>
      </c>
      <c r="E2755" s="4" t="s">
        <v>9</v>
      </c>
      <c r="F2755" s="4" t="s">
        <v>456</v>
      </c>
      <c r="I2755" s="4" t="s">
        <v>386</v>
      </c>
      <c r="J2755" s="4">
        <v>8001288356</v>
      </c>
      <c r="K2755" s="4" t="s">
        <v>6227</v>
      </c>
      <c r="L2755" s="4" t="s">
        <v>8978</v>
      </c>
      <c r="M2755" s="4" t="s">
        <v>9393</v>
      </c>
      <c r="N2755" s="4" t="str">
        <f>VLOOKUP(F2755,Homologación!$A:$B,2,0)</f>
        <v>Historia</v>
      </c>
      <c r="O2755" s="4" t="str">
        <f>IFERROR(IF(VLOOKUP(G2755,Homologación!$A:$B,2,0)=Tabla1[[#This Row],[Carrera Equivalente Uniandes 1]],"",VLOOKUP(G2755,Homologación!$A:$B,2,0)),"")</f>
        <v/>
      </c>
      <c r="P2755" s="4" t="str">
        <f>IFERROR(IF(OR(VLOOKUP(H2755,Homologación!$A:$B,2,0)=Tabla1[[#This Row],[Carrera Equivalente Uniandes 1]],VLOOKUP(H2755,Homologación!$A:$B,2,0)=Tabla1[[#This Row],[Carrera Equivalente Uniandes 2]]),"",VLOOKUP(H2755,Homologación!$A:$B,2,0)),"")</f>
        <v/>
      </c>
    </row>
    <row r="2756" spans="1:16" x14ac:dyDescent="0.25">
      <c r="A2756" s="4" t="s">
        <v>3856</v>
      </c>
      <c r="B2756" s="4" t="s">
        <v>26</v>
      </c>
      <c r="C2756" s="4" t="s">
        <v>26</v>
      </c>
      <c r="D2756" s="4" t="s">
        <v>429</v>
      </c>
      <c r="E2756" s="4" t="s">
        <v>3</v>
      </c>
      <c r="F2756" s="4" t="s">
        <v>29</v>
      </c>
      <c r="I2756" s="4" t="s">
        <v>386</v>
      </c>
      <c r="J2756" s="4">
        <v>8001288356</v>
      </c>
      <c r="K2756" s="4" t="s">
        <v>6228</v>
      </c>
      <c r="L2756" s="4" t="s">
        <v>8979</v>
      </c>
      <c r="M2756" s="4" t="s">
        <v>9393</v>
      </c>
      <c r="N2756" s="4" t="str">
        <f>VLOOKUP(F2756,Homologación!$A:$B,2,0)</f>
        <v>Ingeniería de Sistemas y Computación</v>
      </c>
      <c r="O2756" s="4" t="str">
        <f>IFERROR(IF(VLOOKUP(G2756,Homologación!$A:$B,2,0)=Tabla1[[#This Row],[Carrera Equivalente Uniandes 1]],"",VLOOKUP(G2756,Homologación!$A:$B,2,0)),"")</f>
        <v/>
      </c>
      <c r="P2756" s="4" t="str">
        <f>IFERROR(IF(OR(VLOOKUP(H2756,Homologación!$A:$B,2,0)=Tabla1[[#This Row],[Carrera Equivalente Uniandes 1]],VLOOKUP(H2756,Homologación!$A:$B,2,0)=Tabla1[[#This Row],[Carrera Equivalente Uniandes 2]]),"",VLOOKUP(H2756,Homologación!$A:$B,2,0)),"")</f>
        <v/>
      </c>
    </row>
    <row r="2757" spans="1:16" x14ac:dyDescent="0.25">
      <c r="A2757" s="4" t="s">
        <v>3857</v>
      </c>
      <c r="B2757" s="4" t="s">
        <v>26</v>
      </c>
      <c r="C2757" s="4" t="s">
        <v>26</v>
      </c>
      <c r="D2757" s="4" t="s">
        <v>429</v>
      </c>
      <c r="E2757" s="4" t="s">
        <v>3</v>
      </c>
      <c r="F2757" s="4" t="s">
        <v>447</v>
      </c>
      <c r="I2757" s="4" t="s">
        <v>386</v>
      </c>
      <c r="J2757" s="4">
        <v>8001288356</v>
      </c>
      <c r="K2757" s="4" t="s">
        <v>6229</v>
      </c>
      <c r="L2757" s="4" t="s">
        <v>8980</v>
      </c>
      <c r="M2757" s="4" t="s">
        <v>9393</v>
      </c>
      <c r="N2757" s="4" t="str">
        <f>VLOOKUP(F2757,Homologación!$A:$B,2,0)</f>
        <v>Gobierno y Asuntos Públicos</v>
      </c>
      <c r="O2757" s="4" t="str">
        <f>IFERROR(IF(VLOOKUP(G2757,Homologación!$A:$B,2,0)=Tabla1[[#This Row],[Carrera Equivalente Uniandes 1]],"",VLOOKUP(G2757,Homologación!$A:$B,2,0)),"")</f>
        <v/>
      </c>
      <c r="P2757" s="4" t="str">
        <f>IFERROR(IF(OR(VLOOKUP(H2757,Homologación!$A:$B,2,0)=Tabla1[[#This Row],[Carrera Equivalente Uniandes 1]],VLOOKUP(H2757,Homologación!$A:$B,2,0)=Tabla1[[#This Row],[Carrera Equivalente Uniandes 2]]),"",VLOOKUP(H2757,Homologación!$A:$B,2,0)),"")</f>
        <v/>
      </c>
    </row>
    <row r="2758" spans="1:16" x14ac:dyDescent="0.25">
      <c r="A2758" s="4" t="s">
        <v>3858</v>
      </c>
      <c r="B2758" s="4" t="s">
        <v>26</v>
      </c>
      <c r="C2758" s="4" t="s">
        <v>26</v>
      </c>
      <c r="D2758" s="4" t="s">
        <v>429</v>
      </c>
      <c r="E2758" s="4" t="s">
        <v>3</v>
      </c>
      <c r="F2758" s="4" t="s">
        <v>447</v>
      </c>
      <c r="I2758" s="4" t="s">
        <v>386</v>
      </c>
      <c r="J2758" s="4">
        <v>8001288356</v>
      </c>
      <c r="K2758" s="4" t="s">
        <v>6229</v>
      </c>
      <c r="L2758" s="4" t="s">
        <v>8981</v>
      </c>
      <c r="M2758" s="4" t="s">
        <v>9393</v>
      </c>
      <c r="N2758" s="4" t="str">
        <f>VLOOKUP(F2758,Homologación!$A:$B,2,0)</f>
        <v>Gobierno y Asuntos Públicos</v>
      </c>
      <c r="O2758" s="4" t="str">
        <f>IFERROR(IF(VLOOKUP(G2758,Homologación!$A:$B,2,0)=Tabla1[[#This Row],[Carrera Equivalente Uniandes 1]],"",VLOOKUP(G2758,Homologación!$A:$B,2,0)),"")</f>
        <v/>
      </c>
      <c r="P2758" s="4" t="str">
        <f>IFERROR(IF(OR(VLOOKUP(H2758,Homologación!$A:$B,2,0)=Tabla1[[#This Row],[Carrera Equivalente Uniandes 1]],VLOOKUP(H2758,Homologación!$A:$B,2,0)=Tabla1[[#This Row],[Carrera Equivalente Uniandes 2]]),"",VLOOKUP(H2758,Homologación!$A:$B,2,0)),"")</f>
        <v/>
      </c>
    </row>
    <row r="2759" spans="1:16" x14ac:dyDescent="0.25">
      <c r="A2759" s="4" t="s">
        <v>3859</v>
      </c>
      <c r="B2759" s="4" t="s">
        <v>26</v>
      </c>
      <c r="C2759" s="4" t="s">
        <v>26</v>
      </c>
      <c r="D2759" s="4" t="s">
        <v>429</v>
      </c>
      <c r="E2759" s="4" t="s">
        <v>9572</v>
      </c>
      <c r="F2759" s="4" t="s">
        <v>44</v>
      </c>
      <c r="G2759" s="4" t="s">
        <v>5</v>
      </c>
      <c r="I2759" s="4" t="s">
        <v>387</v>
      </c>
      <c r="J2759" s="4">
        <v>8300210223</v>
      </c>
      <c r="K2759" s="4" t="s">
        <v>6230</v>
      </c>
      <c r="L2759" s="4" t="s">
        <v>8982</v>
      </c>
      <c r="M2759" s="4" t="s">
        <v>9393</v>
      </c>
      <c r="N2759" s="4" t="str">
        <f>VLOOKUP(F2759,Homologación!$A:$B,2,0)</f>
        <v>Administración</v>
      </c>
      <c r="O2759" s="4" t="str">
        <f>IFERROR(IF(VLOOKUP(G2759,Homologación!$A:$B,2,0)=Tabla1[[#This Row],[Carrera Equivalente Uniandes 1]],"",VLOOKUP(G2759,Homologación!$A:$B,2,0)),"")</f>
        <v/>
      </c>
      <c r="P2759" s="4" t="str">
        <f>IFERROR(IF(OR(VLOOKUP(H2759,Homologación!$A:$B,2,0)=Tabla1[[#This Row],[Carrera Equivalente Uniandes 1]],VLOOKUP(H2759,Homologación!$A:$B,2,0)=Tabla1[[#This Row],[Carrera Equivalente Uniandes 2]]),"",VLOOKUP(H2759,Homologación!$A:$B,2,0)),"")</f>
        <v/>
      </c>
    </row>
    <row r="2760" spans="1:16" x14ac:dyDescent="0.25">
      <c r="A2760" s="4" t="s">
        <v>3860</v>
      </c>
      <c r="B2760" s="4" t="s">
        <v>26</v>
      </c>
      <c r="C2760" s="4" t="s">
        <v>26</v>
      </c>
      <c r="D2760" s="4" t="s">
        <v>429</v>
      </c>
      <c r="E2760" s="4" t="s">
        <v>9572</v>
      </c>
      <c r="F2760" s="4" t="s">
        <v>432</v>
      </c>
      <c r="I2760" s="4" t="s">
        <v>387</v>
      </c>
      <c r="J2760" s="4">
        <v>8300210223</v>
      </c>
      <c r="K2760" s="4" t="s">
        <v>6231</v>
      </c>
      <c r="L2760" s="4" t="s">
        <v>8983</v>
      </c>
      <c r="M2760" s="4" t="s">
        <v>9393</v>
      </c>
      <c r="N2760" s="4" t="str">
        <f>VLOOKUP(F2760,Homologación!$A:$B,2,0)</f>
        <v>Ingeniería Industrial</v>
      </c>
      <c r="O2760" s="4" t="str">
        <f>IFERROR(IF(VLOOKUP(G2760,Homologación!$A:$B,2,0)=Tabla1[[#This Row],[Carrera Equivalente Uniandes 1]],"",VLOOKUP(G2760,Homologación!$A:$B,2,0)),"")</f>
        <v/>
      </c>
      <c r="P2760" s="4" t="str">
        <f>IFERROR(IF(OR(VLOOKUP(H2760,Homologación!$A:$B,2,0)=Tabla1[[#This Row],[Carrera Equivalente Uniandes 1]],VLOOKUP(H2760,Homologación!$A:$B,2,0)=Tabla1[[#This Row],[Carrera Equivalente Uniandes 2]]),"",VLOOKUP(H2760,Homologación!$A:$B,2,0)),"")</f>
        <v/>
      </c>
    </row>
    <row r="2761" spans="1:16" x14ac:dyDescent="0.25">
      <c r="A2761" s="4" t="s">
        <v>3861</v>
      </c>
      <c r="B2761" s="4" t="s">
        <v>26</v>
      </c>
      <c r="C2761" s="4" t="s">
        <v>26</v>
      </c>
      <c r="D2761" s="4" t="s">
        <v>429</v>
      </c>
      <c r="E2761" s="4" t="s">
        <v>3</v>
      </c>
      <c r="F2761" s="4" t="s">
        <v>15</v>
      </c>
      <c r="I2761" s="4" t="s">
        <v>387</v>
      </c>
      <c r="J2761" s="4">
        <v>8300210223</v>
      </c>
      <c r="K2761" s="4" t="s">
        <v>6232</v>
      </c>
      <c r="L2761" s="4" t="s">
        <v>8984</v>
      </c>
      <c r="M2761" s="4" t="s">
        <v>9393</v>
      </c>
      <c r="N2761" s="4" t="str">
        <f>VLOOKUP(F2761,Homologación!$A:$B,2,0)</f>
        <v>Administración</v>
      </c>
      <c r="O2761" s="4" t="str">
        <f>IFERROR(IF(VLOOKUP(G2761,Homologación!$A:$B,2,0)=Tabla1[[#This Row],[Carrera Equivalente Uniandes 1]],"",VLOOKUP(G2761,Homologación!$A:$B,2,0)),"")</f>
        <v/>
      </c>
      <c r="P2761" s="4" t="str">
        <f>IFERROR(IF(OR(VLOOKUP(H2761,Homologación!$A:$B,2,0)=Tabla1[[#This Row],[Carrera Equivalente Uniandes 1]],VLOOKUP(H2761,Homologación!$A:$B,2,0)=Tabla1[[#This Row],[Carrera Equivalente Uniandes 2]]),"",VLOOKUP(H2761,Homologación!$A:$B,2,0)),"")</f>
        <v/>
      </c>
    </row>
    <row r="2762" spans="1:16" x14ac:dyDescent="0.25">
      <c r="A2762" s="4" t="s">
        <v>3862</v>
      </c>
      <c r="B2762" s="4" t="s">
        <v>26</v>
      </c>
      <c r="C2762" s="4" t="s">
        <v>26</v>
      </c>
      <c r="D2762" s="4" t="s">
        <v>429</v>
      </c>
      <c r="E2762" s="4" t="s">
        <v>3</v>
      </c>
      <c r="F2762" s="4" t="s">
        <v>15</v>
      </c>
      <c r="I2762" s="4" t="s">
        <v>4508</v>
      </c>
      <c r="J2762" s="4">
        <v>9002949056</v>
      </c>
      <c r="K2762" s="4" t="s">
        <v>6233</v>
      </c>
      <c r="L2762" s="4" t="s">
        <v>8985</v>
      </c>
      <c r="M2762" s="4" t="s">
        <v>9393</v>
      </c>
      <c r="N2762" s="4" t="str">
        <f>VLOOKUP(F2762,Homologación!$A:$B,2,0)</f>
        <v>Administración</v>
      </c>
      <c r="O2762" s="4" t="str">
        <f>IFERROR(IF(VLOOKUP(G2762,Homologación!$A:$B,2,0)=Tabla1[[#This Row],[Carrera Equivalente Uniandes 1]],"",VLOOKUP(G2762,Homologación!$A:$B,2,0)),"")</f>
        <v/>
      </c>
      <c r="P2762" s="4" t="str">
        <f>IFERROR(IF(OR(VLOOKUP(H2762,Homologación!$A:$B,2,0)=Tabla1[[#This Row],[Carrera Equivalente Uniandes 1]],VLOOKUP(H2762,Homologación!$A:$B,2,0)=Tabla1[[#This Row],[Carrera Equivalente Uniandes 2]]),"",VLOOKUP(H2762,Homologación!$A:$B,2,0)),"")</f>
        <v/>
      </c>
    </row>
    <row r="2763" spans="1:16" x14ac:dyDescent="0.25">
      <c r="A2763" s="4" t="s">
        <v>3863</v>
      </c>
      <c r="B2763" s="4" t="s">
        <v>26</v>
      </c>
      <c r="C2763" s="4" t="s">
        <v>26</v>
      </c>
      <c r="D2763" s="4" t="s">
        <v>429</v>
      </c>
      <c r="E2763" s="4" t="s">
        <v>3</v>
      </c>
      <c r="F2763" s="4" t="s">
        <v>454</v>
      </c>
      <c r="I2763" s="4" t="s">
        <v>4508</v>
      </c>
      <c r="J2763" s="4">
        <v>9002949056</v>
      </c>
      <c r="K2763" s="4" t="s">
        <v>6234</v>
      </c>
      <c r="L2763" s="4" t="s">
        <v>8986</v>
      </c>
      <c r="M2763" s="4" t="s">
        <v>9393</v>
      </c>
      <c r="N2763" s="4" t="str">
        <f>VLOOKUP(F2763,Homologación!$A:$B,2,0)</f>
        <v>Ciencia Política</v>
      </c>
      <c r="O2763" s="4" t="str">
        <f>IFERROR(IF(VLOOKUP(G2763,Homologación!$A:$B,2,0)=Tabla1[[#This Row],[Carrera Equivalente Uniandes 1]],"",VLOOKUP(G2763,Homologación!$A:$B,2,0)),"")</f>
        <v/>
      </c>
      <c r="P2763" s="4" t="str">
        <f>IFERROR(IF(OR(VLOOKUP(H2763,Homologación!$A:$B,2,0)=Tabla1[[#This Row],[Carrera Equivalente Uniandes 1]],VLOOKUP(H2763,Homologación!$A:$B,2,0)=Tabla1[[#This Row],[Carrera Equivalente Uniandes 2]]),"",VLOOKUP(H2763,Homologación!$A:$B,2,0)),"")</f>
        <v/>
      </c>
    </row>
    <row r="2764" spans="1:16" x14ac:dyDescent="0.25">
      <c r="A2764" s="4" t="s">
        <v>3864</v>
      </c>
      <c r="B2764" s="4" t="s">
        <v>26</v>
      </c>
      <c r="C2764" s="4" t="s">
        <v>26</v>
      </c>
      <c r="D2764" s="4" t="s">
        <v>429</v>
      </c>
      <c r="E2764" s="4" t="s">
        <v>9</v>
      </c>
      <c r="F2764" s="4" t="s">
        <v>15</v>
      </c>
      <c r="I2764" s="4" t="s">
        <v>4508</v>
      </c>
      <c r="J2764" s="4">
        <v>9002949056</v>
      </c>
      <c r="K2764" s="4" t="s">
        <v>6235</v>
      </c>
      <c r="L2764" s="4" t="s">
        <v>8987</v>
      </c>
      <c r="M2764" s="4" t="s">
        <v>9393</v>
      </c>
      <c r="N2764" s="4" t="str">
        <f>VLOOKUP(F2764,Homologación!$A:$B,2,0)</f>
        <v>Administración</v>
      </c>
      <c r="O2764" s="4" t="str">
        <f>IFERROR(IF(VLOOKUP(G2764,Homologación!$A:$B,2,0)=Tabla1[[#This Row],[Carrera Equivalente Uniandes 1]],"",VLOOKUP(G2764,Homologación!$A:$B,2,0)),"")</f>
        <v/>
      </c>
      <c r="P2764" s="4" t="str">
        <f>IFERROR(IF(OR(VLOOKUP(H2764,Homologación!$A:$B,2,0)=Tabla1[[#This Row],[Carrera Equivalente Uniandes 1]],VLOOKUP(H2764,Homologación!$A:$B,2,0)=Tabla1[[#This Row],[Carrera Equivalente Uniandes 2]]),"",VLOOKUP(H2764,Homologación!$A:$B,2,0)),"")</f>
        <v/>
      </c>
    </row>
    <row r="2765" spans="1:16" x14ac:dyDescent="0.25">
      <c r="A2765" s="4" t="s">
        <v>3865</v>
      </c>
      <c r="B2765" s="4" t="s">
        <v>26</v>
      </c>
      <c r="C2765" s="4" t="s">
        <v>26</v>
      </c>
      <c r="D2765" s="4" t="s">
        <v>429</v>
      </c>
      <c r="E2765" s="4" t="s">
        <v>3</v>
      </c>
      <c r="F2765" s="4" t="s">
        <v>7</v>
      </c>
      <c r="I2765" s="4" t="s">
        <v>4509</v>
      </c>
      <c r="J2765" s="4">
        <v>8605036009</v>
      </c>
      <c r="K2765" s="4" t="s">
        <v>6236</v>
      </c>
      <c r="L2765" s="4" t="s">
        <v>8988</v>
      </c>
      <c r="M2765" s="4" t="s">
        <v>9393</v>
      </c>
      <c r="N2765" s="4" t="str">
        <f>VLOOKUP(F2765,Homologación!$A:$B,2,0)</f>
        <v>Arquitectura</v>
      </c>
      <c r="O2765" s="4" t="str">
        <f>IFERROR(IF(VLOOKUP(G2765,Homologación!$A:$B,2,0)=Tabla1[[#This Row],[Carrera Equivalente Uniandes 1]],"",VLOOKUP(G2765,Homologación!$A:$B,2,0)),"")</f>
        <v/>
      </c>
      <c r="P2765" s="4" t="str">
        <f>IFERROR(IF(OR(VLOOKUP(H2765,Homologación!$A:$B,2,0)=Tabla1[[#This Row],[Carrera Equivalente Uniandes 1]],VLOOKUP(H2765,Homologación!$A:$B,2,0)=Tabla1[[#This Row],[Carrera Equivalente Uniandes 2]]),"",VLOOKUP(H2765,Homologación!$A:$B,2,0)),"")</f>
        <v/>
      </c>
    </row>
    <row r="2766" spans="1:16" x14ac:dyDescent="0.25">
      <c r="A2766" s="4" t="s">
        <v>3866</v>
      </c>
      <c r="B2766" s="4" t="s">
        <v>26</v>
      </c>
      <c r="C2766" s="4" t="s">
        <v>26</v>
      </c>
      <c r="D2766" s="4" t="s">
        <v>429</v>
      </c>
      <c r="E2766" s="4" t="s">
        <v>9</v>
      </c>
      <c r="F2766" s="4" t="s">
        <v>579</v>
      </c>
      <c r="I2766" s="4" t="s">
        <v>4509</v>
      </c>
      <c r="J2766" s="4">
        <v>8605036009</v>
      </c>
      <c r="K2766" s="4" t="s">
        <v>6237</v>
      </c>
      <c r="L2766" s="4" t="s">
        <v>8989</v>
      </c>
      <c r="M2766" s="4" t="s">
        <v>9393</v>
      </c>
      <c r="N2766" s="4" t="str">
        <f>VLOOKUP(F2766,Homologación!$A:$B,2,0)</f>
        <v>Matemáticas</v>
      </c>
      <c r="O2766" s="4" t="str">
        <f>IFERROR(IF(VLOOKUP(G2766,Homologación!$A:$B,2,0)=Tabla1[[#This Row],[Carrera Equivalente Uniandes 1]],"",VLOOKUP(G2766,Homologación!$A:$B,2,0)),"")</f>
        <v/>
      </c>
      <c r="P2766" s="4" t="str">
        <f>IFERROR(IF(OR(VLOOKUP(H2766,Homologación!$A:$B,2,0)=Tabla1[[#This Row],[Carrera Equivalente Uniandes 1]],VLOOKUP(H2766,Homologación!$A:$B,2,0)=Tabla1[[#This Row],[Carrera Equivalente Uniandes 2]]),"",VLOOKUP(H2766,Homologación!$A:$B,2,0)),"")</f>
        <v/>
      </c>
    </row>
    <row r="2767" spans="1:16" x14ac:dyDescent="0.25">
      <c r="A2767" s="4" t="s">
        <v>3867</v>
      </c>
      <c r="B2767" s="4" t="s">
        <v>26</v>
      </c>
      <c r="C2767" s="4" t="s">
        <v>26</v>
      </c>
      <c r="D2767" s="4" t="s">
        <v>429</v>
      </c>
      <c r="E2767" s="4" t="s">
        <v>9</v>
      </c>
      <c r="F2767" s="4" t="s">
        <v>579</v>
      </c>
      <c r="I2767" s="4" t="s">
        <v>4509</v>
      </c>
      <c r="J2767" s="4">
        <v>8605036009</v>
      </c>
      <c r="K2767" s="4" t="s">
        <v>6237</v>
      </c>
      <c r="L2767" s="4" t="s">
        <v>8990</v>
      </c>
      <c r="M2767" s="4" t="s">
        <v>9393</v>
      </c>
      <c r="N2767" s="4" t="str">
        <f>VLOOKUP(F2767,Homologación!$A:$B,2,0)</f>
        <v>Matemáticas</v>
      </c>
      <c r="O2767" s="4" t="str">
        <f>IFERROR(IF(VLOOKUP(G2767,Homologación!$A:$B,2,0)=Tabla1[[#This Row],[Carrera Equivalente Uniandes 1]],"",VLOOKUP(G2767,Homologación!$A:$B,2,0)),"")</f>
        <v/>
      </c>
      <c r="P2767" s="4" t="str">
        <f>IFERROR(IF(OR(VLOOKUP(H2767,Homologación!$A:$B,2,0)=Tabla1[[#This Row],[Carrera Equivalente Uniandes 1]],VLOOKUP(H2767,Homologación!$A:$B,2,0)=Tabla1[[#This Row],[Carrera Equivalente Uniandes 2]]),"",VLOOKUP(H2767,Homologación!$A:$B,2,0)),"")</f>
        <v/>
      </c>
    </row>
    <row r="2768" spans="1:16" x14ac:dyDescent="0.25">
      <c r="A2768" s="4" t="s">
        <v>3868</v>
      </c>
      <c r="B2768" s="4" t="s">
        <v>26</v>
      </c>
      <c r="C2768" s="4" t="s">
        <v>26</v>
      </c>
      <c r="D2768" s="4" t="s">
        <v>429</v>
      </c>
      <c r="E2768" s="4" t="s">
        <v>9</v>
      </c>
      <c r="F2768" s="4" t="s">
        <v>432</v>
      </c>
      <c r="I2768" s="4" t="s">
        <v>4509</v>
      </c>
      <c r="J2768" s="4">
        <v>8605036009</v>
      </c>
      <c r="K2768" s="4" t="s">
        <v>6238</v>
      </c>
      <c r="L2768" s="4" t="s">
        <v>8991</v>
      </c>
      <c r="M2768" s="4" t="s">
        <v>9393</v>
      </c>
      <c r="N2768" s="4" t="str">
        <f>VLOOKUP(F2768,Homologación!$A:$B,2,0)</f>
        <v>Ingeniería Industrial</v>
      </c>
      <c r="O2768" s="4" t="str">
        <f>IFERROR(IF(VLOOKUP(G2768,Homologación!$A:$B,2,0)=Tabla1[[#This Row],[Carrera Equivalente Uniandes 1]],"",VLOOKUP(G2768,Homologación!$A:$B,2,0)),"")</f>
        <v/>
      </c>
      <c r="P2768" s="4" t="str">
        <f>IFERROR(IF(OR(VLOOKUP(H2768,Homologación!$A:$B,2,0)=Tabla1[[#This Row],[Carrera Equivalente Uniandes 1]],VLOOKUP(H2768,Homologación!$A:$B,2,0)=Tabla1[[#This Row],[Carrera Equivalente Uniandes 2]]),"",VLOOKUP(H2768,Homologación!$A:$B,2,0)),"")</f>
        <v/>
      </c>
    </row>
    <row r="2769" spans="1:16" x14ac:dyDescent="0.25">
      <c r="A2769" s="4" t="s">
        <v>3869</v>
      </c>
      <c r="B2769" s="4" t="s">
        <v>26</v>
      </c>
      <c r="C2769" s="4" t="s">
        <v>26</v>
      </c>
      <c r="D2769" s="4" t="s">
        <v>429</v>
      </c>
      <c r="E2769" s="4" t="s">
        <v>3</v>
      </c>
      <c r="F2769" s="4" t="s">
        <v>14</v>
      </c>
      <c r="I2769" s="4" t="s">
        <v>4509</v>
      </c>
      <c r="J2769" s="4">
        <v>8605036009</v>
      </c>
      <c r="K2769" s="4" t="s">
        <v>6239</v>
      </c>
      <c r="L2769" s="4" t="s">
        <v>8992</v>
      </c>
      <c r="M2769" s="4" t="s">
        <v>9393</v>
      </c>
      <c r="N2769" s="4" t="str">
        <f>VLOOKUP(F2769,Homologación!$A:$B,2,0)</f>
        <v>Ingeniería Industrial</v>
      </c>
      <c r="O2769" s="4" t="str">
        <f>IFERROR(IF(VLOOKUP(G2769,Homologación!$A:$B,2,0)=Tabla1[[#This Row],[Carrera Equivalente Uniandes 1]],"",VLOOKUP(G2769,Homologación!$A:$B,2,0)),"")</f>
        <v/>
      </c>
      <c r="P2769" s="4" t="str">
        <f>IFERROR(IF(OR(VLOOKUP(H2769,Homologación!$A:$B,2,0)=Tabla1[[#This Row],[Carrera Equivalente Uniandes 1]],VLOOKUP(H2769,Homologación!$A:$B,2,0)=Tabla1[[#This Row],[Carrera Equivalente Uniandes 2]]),"",VLOOKUP(H2769,Homologación!$A:$B,2,0)),"")</f>
        <v/>
      </c>
    </row>
    <row r="2770" spans="1:16" x14ac:dyDescent="0.25">
      <c r="A2770" s="4" t="s">
        <v>3870</v>
      </c>
      <c r="B2770" s="4" t="s">
        <v>26</v>
      </c>
      <c r="C2770" s="4" t="s">
        <v>26</v>
      </c>
      <c r="D2770" s="4" t="s">
        <v>429</v>
      </c>
      <c r="E2770" s="4" t="s">
        <v>9572</v>
      </c>
      <c r="F2770" s="4" t="s">
        <v>15</v>
      </c>
      <c r="I2770" s="4" t="s">
        <v>4510</v>
      </c>
      <c r="J2770" s="4">
        <v>8999990626</v>
      </c>
      <c r="K2770" s="4" t="s">
        <v>6240</v>
      </c>
      <c r="L2770" s="4" t="s">
        <v>8993</v>
      </c>
      <c r="M2770" s="4" t="s">
        <v>9393</v>
      </c>
      <c r="N2770" s="4" t="str">
        <f>VLOOKUP(F2770,Homologación!$A:$B,2,0)</f>
        <v>Administración</v>
      </c>
      <c r="O2770" s="4" t="str">
        <f>IFERROR(IF(VLOOKUP(G2770,Homologación!$A:$B,2,0)=Tabla1[[#This Row],[Carrera Equivalente Uniandes 1]],"",VLOOKUP(G2770,Homologación!$A:$B,2,0)),"")</f>
        <v/>
      </c>
      <c r="P2770" s="4" t="str">
        <f>IFERROR(IF(OR(VLOOKUP(H2770,Homologación!$A:$B,2,0)=Tabla1[[#This Row],[Carrera Equivalente Uniandes 1]],VLOOKUP(H2770,Homologación!$A:$B,2,0)=Tabla1[[#This Row],[Carrera Equivalente Uniandes 2]]),"",VLOOKUP(H2770,Homologación!$A:$B,2,0)),"")</f>
        <v/>
      </c>
    </row>
    <row r="2771" spans="1:16" x14ac:dyDescent="0.25">
      <c r="A2771" s="4" t="s">
        <v>3871</v>
      </c>
      <c r="B2771" s="4" t="s">
        <v>26</v>
      </c>
      <c r="C2771" s="4" t="s">
        <v>26</v>
      </c>
      <c r="D2771" s="4" t="s">
        <v>429</v>
      </c>
      <c r="E2771" s="4" t="s">
        <v>3</v>
      </c>
      <c r="F2771" s="4" t="s">
        <v>93</v>
      </c>
      <c r="I2771" s="4" t="s">
        <v>4510</v>
      </c>
      <c r="J2771" s="4">
        <v>8999990626</v>
      </c>
      <c r="K2771" s="4" t="s">
        <v>6241</v>
      </c>
      <c r="L2771" s="4" t="s">
        <v>8994</v>
      </c>
      <c r="M2771" s="4" t="s">
        <v>9393</v>
      </c>
      <c r="N2771" s="4" t="str">
        <f>VLOOKUP(F2771,Homologación!$A:$B,2,0)</f>
        <v>Ingeniería Ambiental</v>
      </c>
      <c r="O2771" s="4" t="str">
        <f>IFERROR(IF(VLOOKUP(G2771,Homologación!$A:$B,2,0)=Tabla1[[#This Row],[Carrera Equivalente Uniandes 1]],"",VLOOKUP(G2771,Homologación!$A:$B,2,0)),"")</f>
        <v/>
      </c>
      <c r="P2771" s="4" t="str">
        <f>IFERROR(IF(OR(VLOOKUP(H2771,Homologación!$A:$B,2,0)=Tabla1[[#This Row],[Carrera Equivalente Uniandes 1]],VLOOKUP(H2771,Homologación!$A:$B,2,0)=Tabla1[[#This Row],[Carrera Equivalente Uniandes 2]]),"",VLOOKUP(H2771,Homologación!$A:$B,2,0)),"")</f>
        <v/>
      </c>
    </row>
    <row r="2772" spans="1:16" x14ac:dyDescent="0.25">
      <c r="A2772" s="4" t="s">
        <v>3872</v>
      </c>
      <c r="B2772" s="4" t="s">
        <v>26</v>
      </c>
      <c r="C2772" s="4" t="s">
        <v>26</v>
      </c>
      <c r="D2772" s="4" t="s">
        <v>429</v>
      </c>
      <c r="E2772" s="4" t="s">
        <v>3</v>
      </c>
      <c r="F2772" s="4" t="s">
        <v>93</v>
      </c>
      <c r="I2772" s="4" t="s">
        <v>4510</v>
      </c>
      <c r="J2772" s="4">
        <v>8999990626</v>
      </c>
      <c r="K2772" s="4" t="s">
        <v>6242</v>
      </c>
      <c r="L2772" s="4" t="s">
        <v>8995</v>
      </c>
      <c r="M2772" s="4" t="s">
        <v>9393</v>
      </c>
      <c r="N2772" s="4" t="str">
        <f>VLOOKUP(F2772,Homologación!$A:$B,2,0)</f>
        <v>Ingeniería Ambiental</v>
      </c>
      <c r="O2772" s="4" t="str">
        <f>IFERROR(IF(VLOOKUP(G2772,Homologación!$A:$B,2,0)=Tabla1[[#This Row],[Carrera Equivalente Uniandes 1]],"",VLOOKUP(G2772,Homologación!$A:$B,2,0)),"")</f>
        <v/>
      </c>
      <c r="P2772" s="4" t="str">
        <f>IFERROR(IF(OR(VLOOKUP(H2772,Homologación!$A:$B,2,0)=Tabla1[[#This Row],[Carrera Equivalente Uniandes 1]],VLOOKUP(H2772,Homologación!$A:$B,2,0)=Tabla1[[#This Row],[Carrera Equivalente Uniandes 2]]),"",VLOOKUP(H2772,Homologación!$A:$B,2,0)),"")</f>
        <v/>
      </c>
    </row>
    <row r="2773" spans="1:16" x14ac:dyDescent="0.25">
      <c r="A2773" s="4" t="s">
        <v>3873</v>
      </c>
      <c r="B2773" s="4" t="s">
        <v>26</v>
      </c>
      <c r="C2773" s="4" t="s">
        <v>26</v>
      </c>
      <c r="D2773" s="4" t="s">
        <v>429</v>
      </c>
      <c r="E2773" s="4" t="s">
        <v>3</v>
      </c>
      <c r="F2773" s="4" t="s">
        <v>93</v>
      </c>
      <c r="I2773" s="4" t="s">
        <v>4510</v>
      </c>
      <c r="J2773" s="4">
        <v>8999990626</v>
      </c>
      <c r="K2773" s="4" t="s">
        <v>6241</v>
      </c>
      <c r="L2773" s="4" t="s">
        <v>8996</v>
      </c>
      <c r="M2773" s="4" t="s">
        <v>9393</v>
      </c>
      <c r="N2773" s="4" t="str">
        <f>VLOOKUP(F2773,Homologación!$A:$B,2,0)</f>
        <v>Ingeniería Ambiental</v>
      </c>
      <c r="O2773" s="4" t="str">
        <f>IFERROR(IF(VLOOKUP(G2773,Homologación!$A:$B,2,0)=Tabla1[[#This Row],[Carrera Equivalente Uniandes 1]],"",VLOOKUP(G2773,Homologación!$A:$B,2,0)),"")</f>
        <v/>
      </c>
      <c r="P2773" s="4" t="str">
        <f>IFERROR(IF(OR(VLOOKUP(H2773,Homologación!$A:$B,2,0)=Tabla1[[#This Row],[Carrera Equivalente Uniandes 1]],VLOOKUP(H2773,Homologación!$A:$B,2,0)=Tabla1[[#This Row],[Carrera Equivalente Uniandes 2]]),"",VLOOKUP(H2773,Homologación!$A:$B,2,0)),"")</f>
        <v/>
      </c>
    </row>
    <row r="2774" spans="1:16" x14ac:dyDescent="0.25">
      <c r="A2774" s="4" t="s">
        <v>3874</v>
      </c>
      <c r="B2774" s="4" t="s">
        <v>26</v>
      </c>
      <c r="C2774" s="4" t="s">
        <v>26</v>
      </c>
      <c r="D2774" s="4" t="s">
        <v>429</v>
      </c>
      <c r="E2774" s="4" t="s">
        <v>3</v>
      </c>
      <c r="F2774" s="4" t="s">
        <v>93</v>
      </c>
      <c r="I2774" s="4" t="s">
        <v>4510</v>
      </c>
      <c r="J2774" s="4">
        <v>8999990626</v>
      </c>
      <c r="K2774" s="4" t="s">
        <v>6243</v>
      </c>
      <c r="L2774" s="4" t="s">
        <v>8997</v>
      </c>
      <c r="M2774" s="4" t="s">
        <v>9393</v>
      </c>
      <c r="N2774" s="4" t="str">
        <f>VLOOKUP(F2774,Homologación!$A:$B,2,0)</f>
        <v>Ingeniería Ambiental</v>
      </c>
      <c r="O2774" s="4" t="str">
        <f>IFERROR(IF(VLOOKUP(G2774,Homologación!$A:$B,2,0)=Tabla1[[#This Row],[Carrera Equivalente Uniandes 1]],"",VLOOKUP(G2774,Homologación!$A:$B,2,0)),"")</f>
        <v/>
      </c>
      <c r="P2774" s="4" t="str">
        <f>IFERROR(IF(OR(VLOOKUP(H2774,Homologación!$A:$B,2,0)=Tabla1[[#This Row],[Carrera Equivalente Uniandes 1]],VLOOKUP(H2774,Homologación!$A:$B,2,0)=Tabla1[[#This Row],[Carrera Equivalente Uniandes 2]]),"",VLOOKUP(H2774,Homologación!$A:$B,2,0)),"")</f>
        <v/>
      </c>
    </row>
    <row r="2775" spans="1:16" x14ac:dyDescent="0.25">
      <c r="A2775" s="4" t="s">
        <v>3875</v>
      </c>
      <c r="B2775" s="4" t="s">
        <v>26</v>
      </c>
      <c r="C2775" s="4" t="s">
        <v>26</v>
      </c>
      <c r="D2775" s="4" t="s">
        <v>429</v>
      </c>
      <c r="E2775" s="4" t="s">
        <v>3</v>
      </c>
      <c r="F2775" s="4" t="s">
        <v>16</v>
      </c>
      <c r="I2775" s="4" t="s">
        <v>4510</v>
      </c>
      <c r="J2775" s="4">
        <v>8999990626</v>
      </c>
      <c r="K2775" s="4" t="s">
        <v>831</v>
      </c>
      <c r="L2775" s="4" t="s">
        <v>8998</v>
      </c>
      <c r="M2775" s="4" t="s">
        <v>9393</v>
      </c>
      <c r="N2775" s="4" t="str">
        <f>VLOOKUP(F2775,Homologación!$A:$B,2,0)</f>
        <v>Ingeniería Civil</v>
      </c>
      <c r="O2775" s="4" t="str">
        <f>IFERROR(IF(VLOOKUP(G2775,Homologación!$A:$B,2,0)=Tabla1[[#This Row],[Carrera Equivalente Uniandes 1]],"",VLOOKUP(G2775,Homologación!$A:$B,2,0)),"")</f>
        <v/>
      </c>
      <c r="P2775" s="4" t="str">
        <f>IFERROR(IF(OR(VLOOKUP(H2775,Homologación!$A:$B,2,0)=Tabla1[[#This Row],[Carrera Equivalente Uniandes 1]],VLOOKUP(H2775,Homologación!$A:$B,2,0)=Tabla1[[#This Row],[Carrera Equivalente Uniandes 2]]),"",VLOOKUP(H2775,Homologación!$A:$B,2,0)),"")</f>
        <v/>
      </c>
    </row>
    <row r="2776" spans="1:16" x14ac:dyDescent="0.25">
      <c r="A2776" s="4" t="s">
        <v>3876</v>
      </c>
      <c r="B2776" s="4" t="s">
        <v>26</v>
      </c>
      <c r="C2776" s="4" t="s">
        <v>26</v>
      </c>
      <c r="D2776" s="4" t="s">
        <v>429</v>
      </c>
      <c r="E2776" s="4" t="s">
        <v>3</v>
      </c>
      <c r="F2776" s="4" t="s">
        <v>14</v>
      </c>
      <c r="I2776" s="4" t="s">
        <v>4510</v>
      </c>
      <c r="J2776" s="4">
        <v>8999990626</v>
      </c>
      <c r="K2776" s="4" t="s">
        <v>844</v>
      </c>
      <c r="L2776" s="4" t="s">
        <v>8999</v>
      </c>
      <c r="M2776" s="4" t="s">
        <v>9393</v>
      </c>
      <c r="N2776" s="4" t="str">
        <f>VLOOKUP(F2776,Homologación!$A:$B,2,0)</f>
        <v>Ingeniería Industrial</v>
      </c>
      <c r="O2776" s="4" t="str">
        <f>IFERROR(IF(VLOOKUP(G2776,Homologación!$A:$B,2,0)=Tabla1[[#This Row],[Carrera Equivalente Uniandes 1]],"",VLOOKUP(G2776,Homologación!$A:$B,2,0)),"")</f>
        <v/>
      </c>
      <c r="P2776" s="4" t="str">
        <f>IFERROR(IF(OR(VLOOKUP(H2776,Homologación!$A:$B,2,0)=Tabla1[[#This Row],[Carrera Equivalente Uniandes 1]],VLOOKUP(H2776,Homologación!$A:$B,2,0)=Tabla1[[#This Row],[Carrera Equivalente Uniandes 2]]),"",VLOOKUP(H2776,Homologación!$A:$B,2,0)),"")</f>
        <v/>
      </c>
    </row>
    <row r="2777" spans="1:16" x14ac:dyDescent="0.25">
      <c r="A2777" s="4" t="s">
        <v>3877</v>
      </c>
      <c r="B2777" s="4" t="s">
        <v>26</v>
      </c>
      <c r="C2777" s="4" t="s">
        <v>26</v>
      </c>
      <c r="D2777" s="4" t="s">
        <v>429</v>
      </c>
      <c r="E2777" s="4" t="s">
        <v>3</v>
      </c>
      <c r="F2777" s="4" t="s">
        <v>71</v>
      </c>
      <c r="I2777" s="4" t="s">
        <v>4510</v>
      </c>
      <c r="J2777" s="4">
        <v>8999990626</v>
      </c>
      <c r="K2777" s="4" t="s">
        <v>6244</v>
      </c>
      <c r="L2777" s="4" t="s">
        <v>9000</v>
      </c>
      <c r="M2777" s="4" t="s">
        <v>9393</v>
      </c>
      <c r="N2777" s="4" t="str">
        <f>VLOOKUP(F2777,Homologación!$A:$B,2,0)</f>
        <v>Ingeniería Ambiental</v>
      </c>
      <c r="O2777" s="4" t="str">
        <f>IFERROR(IF(VLOOKUP(G2777,Homologación!$A:$B,2,0)=Tabla1[[#This Row],[Carrera Equivalente Uniandes 1]],"",VLOOKUP(G2777,Homologación!$A:$B,2,0)),"")</f>
        <v/>
      </c>
      <c r="P2777" s="4" t="str">
        <f>IFERROR(IF(OR(VLOOKUP(H2777,Homologación!$A:$B,2,0)=Tabla1[[#This Row],[Carrera Equivalente Uniandes 1]],VLOOKUP(H2777,Homologación!$A:$B,2,0)=Tabla1[[#This Row],[Carrera Equivalente Uniandes 2]]),"",VLOOKUP(H2777,Homologación!$A:$B,2,0)),"")</f>
        <v/>
      </c>
    </row>
    <row r="2778" spans="1:16" x14ac:dyDescent="0.25">
      <c r="A2778" s="4" t="s">
        <v>3878</v>
      </c>
      <c r="B2778" s="4" t="s">
        <v>26</v>
      </c>
      <c r="C2778" s="4" t="s">
        <v>26</v>
      </c>
      <c r="D2778" s="4" t="s">
        <v>429</v>
      </c>
      <c r="E2778" s="4" t="s">
        <v>3</v>
      </c>
      <c r="F2778" s="4" t="s">
        <v>12</v>
      </c>
      <c r="I2778" s="4" t="s">
        <v>4510</v>
      </c>
      <c r="J2778" s="4">
        <v>8999990626</v>
      </c>
      <c r="K2778" s="4" t="s">
        <v>6245</v>
      </c>
      <c r="L2778" s="4" t="s">
        <v>9001</v>
      </c>
      <c r="M2778" s="4" t="s">
        <v>9393</v>
      </c>
      <c r="N2778" s="4" t="str">
        <f>VLOOKUP(F2778,Homologación!$A:$B,2,0)</f>
        <v>Ciencia Política</v>
      </c>
      <c r="O2778" s="4" t="str">
        <f>IFERROR(IF(VLOOKUP(G2778,Homologación!$A:$B,2,0)=Tabla1[[#This Row],[Carrera Equivalente Uniandes 1]],"",VLOOKUP(G2778,Homologación!$A:$B,2,0)),"")</f>
        <v/>
      </c>
      <c r="P2778" s="4" t="str">
        <f>IFERROR(IF(OR(VLOOKUP(H2778,Homologación!$A:$B,2,0)=Tabla1[[#This Row],[Carrera Equivalente Uniandes 1]],VLOOKUP(H2778,Homologación!$A:$B,2,0)=Tabla1[[#This Row],[Carrera Equivalente Uniandes 2]]),"",VLOOKUP(H2778,Homologación!$A:$B,2,0)),"")</f>
        <v/>
      </c>
    </row>
    <row r="2779" spans="1:16" x14ac:dyDescent="0.25">
      <c r="A2779" s="4" t="s">
        <v>3879</v>
      </c>
      <c r="B2779" s="4" t="s">
        <v>26</v>
      </c>
      <c r="C2779" s="4" t="s">
        <v>26</v>
      </c>
      <c r="D2779" s="4" t="s">
        <v>429</v>
      </c>
      <c r="E2779" s="4" t="s">
        <v>3</v>
      </c>
      <c r="F2779" s="4" t="s">
        <v>257</v>
      </c>
      <c r="I2779" s="4" t="s">
        <v>4510</v>
      </c>
      <c r="J2779" s="4">
        <v>8999990626</v>
      </c>
      <c r="K2779" s="4" t="s">
        <v>6246</v>
      </c>
      <c r="L2779" s="4" t="s">
        <v>9002</v>
      </c>
      <c r="M2779" s="4" t="s">
        <v>9393</v>
      </c>
      <c r="N2779" s="4" t="str">
        <f>VLOOKUP(F2779,Homologación!$A:$B,2,0)</f>
        <v>Psicología</v>
      </c>
      <c r="O2779" s="4" t="str">
        <f>IFERROR(IF(VLOOKUP(G2779,Homologación!$A:$B,2,0)=Tabla1[[#This Row],[Carrera Equivalente Uniandes 1]],"",VLOOKUP(G2779,Homologación!$A:$B,2,0)),"")</f>
        <v/>
      </c>
      <c r="P2779" s="4" t="str">
        <f>IFERROR(IF(OR(VLOOKUP(H2779,Homologación!$A:$B,2,0)=Tabla1[[#This Row],[Carrera Equivalente Uniandes 1]],VLOOKUP(H2779,Homologación!$A:$B,2,0)=Tabla1[[#This Row],[Carrera Equivalente Uniandes 2]]),"",VLOOKUP(H2779,Homologación!$A:$B,2,0)),"")</f>
        <v/>
      </c>
    </row>
    <row r="2780" spans="1:16" x14ac:dyDescent="0.25">
      <c r="A2780" s="4" t="s">
        <v>3880</v>
      </c>
      <c r="B2780" s="4" t="s">
        <v>26</v>
      </c>
      <c r="C2780" s="4" t="s">
        <v>26</v>
      </c>
      <c r="D2780" s="4" t="s">
        <v>429</v>
      </c>
      <c r="E2780" s="4" t="s">
        <v>3</v>
      </c>
      <c r="F2780" s="4" t="s">
        <v>93</v>
      </c>
      <c r="I2780" s="4" t="s">
        <v>4510</v>
      </c>
      <c r="J2780" s="4">
        <v>8999990626</v>
      </c>
      <c r="K2780" s="4" t="s">
        <v>6247</v>
      </c>
      <c r="L2780" s="4" t="s">
        <v>9003</v>
      </c>
      <c r="M2780" s="4" t="s">
        <v>9393</v>
      </c>
      <c r="N2780" s="4" t="str">
        <f>VLOOKUP(F2780,Homologación!$A:$B,2,0)</f>
        <v>Ingeniería Ambiental</v>
      </c>
      <c r="O2780" s="4" t="str">
        <f>IFERROR(IF(VLOOKUP(G2780,Homologación!$A:$B,2,0)=Tabla1[[#This Row],[Carrera Equivalente Uniandes 1]],"",VLOOKUP(G2780,Homologación!$A:$B,2,0)),"")</f>
        <v/>
      </c>
      <c r="P2780" s="4" t="str">
        <f>IFERROR(IF(OR(VLOOKUP(H2780,Homologación!$A:$B,2,0)=Tabla1[[#This Row],[Carrera Equivalente Uniandes 1]],VLOOKUP(H2780,Homologación!$A:$B,2,0)=Tabla1[[#This Row],[Carrera Equivalente Uniandes 2]]),"",VLOOKUP(H2780,Homologación!$A:$B,2,0)),"")</f>
        <v/>
      </c>
    </row>
    <row r="2781" spans="1:16" x14ac:dyDescent="0.25">
      <c r="A2781" s="4" t="s">
        <v>3881</v>
      </c>
      <c r="B2781" s="4" t="s">
        <v>26</v>
      </c>
      <c r="C2781" s="4" t="s">
        <v>26</v>
      </c>
      <c r="D2781" s="4" t="s">
        <v>429</v>
      </c>
      <c r="E2781" s="4" t="s">
        <v>3</v>
      </c>
      <c r="F2781" s="4" t="s">
        <v>93</v>
      </c>
      <c r="I2781" s="4" t="s">
        <v>4510</v>
      </c>
      <c r="J2781" s="4">
        <v>8999990626</v>
      </c>
      <c r="K2781" s="4" t="s">
        <v>6247</v>
      </c>
      <c r="L2781" s="4" t="s">
        <v>9004</v>
      </c>
      <c r="M2781" s="4" t="s">
        <v>9393</v>
      </c>
      <c r="N2781" s="4" t="str">
        <f>VLOOKUP(F2781,Homologación!$A:$B,2,0)</f>
        <v>Ingeniería Ambiental</v>
      </c>
      <c r="O2781" s="4" t="str">
        <f>IFERROR(IF(VLOOKUP(G2781,Homologación!$A:$B,2,0)=Tabla1[[#This Row],[Carrera Equivalente Uniandes 1]],"",VLOOKUP(G2781,Homologación!$A:$B,2,0)),"")</f>
        <v/>
      </c>
      <c r="P2781" s="4" t="str">
        <f>IFERROR(IF(OR(VLOOKUP(H2781,Homologación!$A:$B,2,0)=Tabla1[[#This Row],[Carrera Equivalente Uniandes 1]],VLOOKUP(H2781,Homologación!$A:$B,2,0)=Tabla1[[#This Row],[Carrera Equivalente Uniandes 2]]),"",VLOOKUP(H2781,Homologación!$A:$B,2,0)),"")</f>
        <v/>
      </c>
    </row>
    <row r="2782" spans="1:16" x14ac:dyDescent="0.25">
      <c r="A2782" s="4" t="s">
        <v>3882</v>
      </c>
      <c r="B2782" s="4" t="s">
        <v>26</v>
      </c>
      <c r="C2782" s="4" t="s">
        <v>26</v>
      </c>
      <c r="D2782" s="4" t="s">
        <v>429</v>
      </c>
      <c r="E2782" s="4" t="s">
        <v>3</v>
      </c>
      <c r="F2782" s="4" t="s">
        <v>71</v>
      </c>
      <c r="I2782" s="4" t="s">
        <v>4510</v>
      </c>
      <c r="J2782" s="4">
        <v>8999990626</v>
      </c>
      <c r="K2782" s="4" t="s">
        <v>6248</v>
      </c>
      <c r="L2782" s="4" t="s">
        <v>9005</v>
      </c>
      <c r="M2782" s="4" t="s">
        <v>9393</v>
      </c>
      <c r="N2782" s="4" t="str">
        <f>VLOOKUP(F2782,Homologación!$A:$B,2,0)</f>
        <v>Ingeniería Ambiental</v>
      </c>
      <c r="O2782" s="4" t="str">
        <f>IFERROR(IF(VLOOKUP(G2782,Homologación!$A:$B,2,0)=Tabla1[[#This Row],[Carrera Equivalente Uniandes 1]],"",VLOOKUP(G2782,Homologación!$A:$B,2,0)),"")</f>
        <v/>
      </c>
      <c r="P2782" s="4" t="str">
        <f>IFERROR(IF(OR(VLOOKUP(H2782,Homologación!$A:$B,2,0)=Tabla1[[#This Row],[Carrera Equivalente Uniandes 1]],VLOOKUP(H2782,Homologación!$A:$B,2,0)=Tabla1[[#This Row],[Carrera Equivalente Uniandes 2]]),"",VLOOKUP(H2782,Homologación!$A:$B,2,0)),"")</f>
        <v/>
      </c>
    </row>
    <row r="2783" spans="1:16" x14ac:dyDescent="0.25">
      <c r="A2783" s="4" t="s">
        <v>3883</v>
      </c>
      <c r="B2783" s="4" t="s">
        <v>26</v>
      </c>
      <c r="C2783" s="4" t="s">
        <v>26</v>
      </c>
      <c r="D2783" s="4" t="s">
        <v>429</v>
      </c>
      <c r="E2783" s="4" t="s">
        <v>3</v>
      </c>
      <c r="F2783" s="4" t="s">
        <v>69</v>
      </c>
      <c r="I2783" s="4" t="s">
        <v>4510</v>
      </c>
      <c r="J2783" s="4">
        <v>8999990626</v>
      </c>
      <c r="K2783" s="4" t="s">
        <v>6249</v>
      </c>
      <c r="L2783" s="4" t="s">
        <v>9006</v>
      </c>
      <c r="M2783" s="4" t="s">
        <v>9393</v>
      </c>
      <c r="N2783" s="4" t="str">
        <f>VLOOKUP(F2783,Homologación!$A:$B,2,0)</f>
        <v>Biología</v>
      </c>
      <c r="O2783" s="4" t="str">
        <f>IFERROR(IF(VLOOKUP(G2783,Homologación!$A:$B,2,0)=Tabla1[[#This Row],[Carrera Equivalente Uniandes 1]],"",VLOOKUP(G2783,Homologación!$A:$B,2,0)),"")</f>
        <v/>
      </c>
      <c r="P2783" s="4" t="str">
        <f>IFERROR(IF(OR(VLOOKUP(H2783,Homologación!$A:$B,2,0)=Tabla1[[#This Row],[Carrera Equivalente Uniandes 1]],VLOOKUP(H2783,Homologación!$A:$B,2,0)=Tabla1[[#This Row],[Carrera Equivalente Uniandes 2]]),"",VLOOKUP(H2783,Homologación!$A:$B,2,0)),"")</f>
        <v/>
      </c>
    </row>
    <row r="2784" spans="1:16" x14ac:dyDescent="0.25">
      <c r="A2784" s="4" t="s">
        <v>3884</v>
      </c>
      <c r="B2784" s="4" t="s">
        <v>26</v>
      </c>
      <c r="C2784" s="4" t="s">
        <v>26</v>
      </c>
      <c r="D2784" s="4" t="s">
        <v>429</v>
      </c>
      <c r="E2784" s="4" t="s">
        <v>3</v>
      </c>
      <c r="F2784" s="4" t="s">
        <v>500</v>
      </c>
      <c r="I2784" s="4" t="s">
        <v>4510</v>
      </c>
      <c r="J2784" s="4">
        <v>8999990626</v>
      </c>
      <c r="K2784" s="4" t="s">
        <v>6250</v>
      </c>
      <c r="L2784" s="4" t="s">
        <v>9007</v>
      </c>
      <c r="M2784" s="4" t="s">
        <v>9393</v>
      </c>
      <c r="N2784" s="4" t="str">
        <f>VLOOKUP(F2784,Homologación!$A:$B,2,0)</f>
        <v>Biología</v>
      </c>
      <c r="O2784" s="4" t="str">
        <f>IFERROR(IF(VLOOKUP(G2784,Homologación!$A:$B,2,0)=Tabla1[[#This Row],[Carrera Equivalente Uniandes 1]],"",VLOOKUP(G2784,Homologación!$A:$B,2,0)),"")</f>
        <v/>
      </c>
      <c r="P2784" s="4" t="str">
        <f>IFERROR(IF(OR(VLOOKUP(H2784,Homologación!$A:$B,2,0)=Tabla1[[#This Row],[Carrera Equivalente Uniandes 1]],VLOOKUP(H2784,Homologación!$A:$B,2,0)=Tabla1[[#This Row],[Carrera Equivalente Uniandes 2]]),"",VLOOKUP(H2784,Homologación!$A:$B,2,0)),"")</f>
        <v/>
      </c>
    </row>
    <row r="2785" spans="1:16" x14ac:dyDescent="0.25">
      <c r="A2785" s="4" t="s">
        <v>3885</v>
      </c>
      <c r="B2785" s="4" t="s">
        <v>26</v>
      </c>
      <c r="C2785" s="4" t="s">
        <v>26</v>
      </c>
      <c r="D2785" s="4" t="s">
        <v>429</v>
      </c>
      <c r="E2785" s="4" t="s">
        <v>9572</v>
      </c>
      <c r="F2785" s="4" t="s">
        <v>17</v>
      </c>
      <c r="I2785" s="4" t="s">
        <v>4510</v>
      </c>
      <c r="J2785" s="4">
        <v>8999990626</v>
      </c>
      <c r="K2785" s="4" t="s">
        <v>6251</v>
      </c>
      <c r="L2785" s="4" t="s">
        <v>9008</v>
      </c>
      <c r="M2785" s="4" t="s">
        <v>9393</v>
      </c>
      <c r="N2785" s="4" t="str">
        <f>VLOOKUP(F2785,Homologación!$A:$B,2,0)</f>
        <v>Historia</v>
      </c>
      <c r="O2785" s="4" t="str">
        <f>IFERROR(IF(VLOOKUP(G2785,Homologación!$A:$B,2,0)=Tabla1[[#This Row],[Carrera Equivalente Uniandes 1]],"",VLOOKUP(G2785,Homologación!$A:$B,2,0)),"")</f>
        <v/>
      </c>
      <c r="P2785" s="4" t="str">
        <f>IFERROR(IF(OR(VLOOKUP(H2785,Homologación!$A:$B,2,0)=Tabla1[[#This Row],[Carrera Equivalente Uniandes 1]],VLOOKUP(H2785,Homologación!$A:$B,2,0)=Tabla1[[#This Row],[Carrera Equivalente Uniandes 2]]),"",VLOOKUP(H2785,Homologación!$A:$B,2,0)),"")</f>
        <v/>
      </c>
    </row>
    <row r="2786" spans="1:16" x14ac:dyDescent="0.25">
      <c r="A2786" s="4" t="s">
        <v>3886</v>
      </c>
      <c r="B2786" s="4" t="s">
        <v>26</v>
      </c>
      <c r="C2786" s="4" t="s">
        <v>26</v>
      </c>
      <c r="D2786" s="4" t="s">
        <v>429</v>
      </c>
      <c r="E2786" s="4" t="s">
        <v>3</v>
      </c>
      <c r="F2786" s="4" t="s">
        <v>93</v>
      </c>
      <c r="I2786" s="4" t="s">
        <v>4510</v>
      </c>
      <c r="J2786" s="4">
        <v>8999990626</v>
      </c>
      <c r="K2786" s="4" t="s">
        <v>6243</v>
      </c>
      <c r="L2786" s="4" t="s">
        <v>9009</v>
      </c>
      <c r="M2786" s="4" t="s">
        <v>9393</v>
      </c>
      <c r="N2786" s="4" t="str">
        <f>VLOOKUP(F2786,Homologación!$A:$B,2,0)</f>
        <v>Ingeniería Ambiental</v>
      </c>
      <c r="O2786" s="4" t="str">
        <f>IFERROR(IF(VLOOKUP(G2786,Homologación!$A:$B,2,0)=Tabla1[[#This Row],[Carrera Equivalente Uniandes 1]],"",VLOOKUP(G2786,Homologación!$A:$B,2,0)),"")</f>
        <v/>
      </c>
      <c r="P2786" s="4" t="str">
        <f>IFERROR(IF(OR(VLOOKUP(H2786,Homologación!$A:$B,2,0)=Tabla1[[#This Row],[Carrera Equivalente Uniandes 1]],VLOOKUP(H2786,Homologación!$A:$B,2,0)=Tabla1[[#This Row],[Carrera Equivalente Uniandes 2]]),"",VLOOKUP(H2786,Homologación!$A:$B,2,0)),"")</f>
        <v/>
      </c>
    </row>
    <row r="2787" spans="1:16" x14ac:dyDescent="0.25">
      <c r="A2787" s="4" t="s">
        <v>3887</v>
      </c>
      <c r="B2787" s="4" t="s">
        <v>26</v>
      </c>
      <c r="C2787" s="4" t="s">
        <v>26</v>
      </c>
      <c r="D2787" s="4" t="s">
        <v>429</v>
      </c>
      <c r="E2787" s="4" t="s">
        <v>3</v>
      </c>
      <c r="F2787" s="4" t="s">
        <v>93</v>
      </c>
      <c r="I2787" s="4" t="s">
        <v>4510</v>
      </c>
      <c r="J2787" s="4">
        <v>8999990626</v>
      </c>
      <c r="K2787" s="4" t="s">
        <v>6243</v>
      </c>
      <c r="L2787" s="4" t="s">
        <v>9010</v>
      </c>
      <c r="M2787" s="4" t="s">
        <v>9393</v>
      </c>
      <c r="N2787" s="4" t="str">
        <f>VLOOKUP(F2787,Homologación!$A:$B,2,0)</f>
        <v>Ingeniería Ambiental</v>
      </c>
      <c r="O2787" s="4" t="str">
        <f>IFERROR(IF(VLOOKUP(G2787,Homologación!$A:$B,2,0)=Tabla1[[#This Row],[Carrera Equivalente Uniandes 1]],"",VLOOKUP(G2787,Homologación!$A:$B,2,0)),"")</f>
        <v/>
      </c>
      <c r="P2787" s="4" t="str">
        <f>IFERROR(IF(OR(VLOOKUP(H2787,Homologación!$A:$B,2,0)=Tabla1[[#This Row],[Carrera Equivalente Uniandes 1]],VLOOKUP(H2787,Homologación!$A:$B,2,0)=Tabla1[[#This Row],[Carrera Equivalente Uniandes 2]]),"",VLOOKUP(H2787,Homologación!$A:$B,2,0)),"")</f>
        <v/>
      </c>
    </row>
    <row r="2788" spans="1:16" x14ac:dyDescent="0.25">
      <c r="A2788" s="4" t="s">
        <v>3888</v>
      </c>
      <c r="B2788" s="4" t="s">
        <v>26</v>
      </c>
      <c r="C2788" s="4" t="s">
        <v>26</v>
      </c>
      <c r="D2788" s="4" t="s">
        <v>429</v>
      </c>
      <c r="E2788" s="4" t="s">
        <v>3</v>
      </c>
      <c r="F2788" s="4" t="s">
        <v>16</v>
      </c>
      <c r="I2788" s="4" t="s">
        <v>4510</v>
      </c>
      <c r="J2788" s="4">
        <v>8999990626</v>
      </c>
      <c r="K2788" s="4" t="s">
        <v>6252</v>
      </c>
      <c r="L2788" s="4" t="s">
        <v>9011</v>
      </c>
      <c r="M2788" s="4" t="s">
        <v>9393</v>
      </c>
      <c r="N2788" s="4" t="str">
        <f>VLOOKUP(F2788,Homologación!$A:$B,2,0)</f>
        <v>Ingeniería Civil</v>
      </c>
      <c r="O2788" s="4" t="str">
        <f>IFERROR(IF(VLOOKUP(G2788,Homologación!$A:$B,2,0)=Tabla1[[#This Row],[Carrera Equivalente Uniandes 1]],"",VLOOKUP(G2788,Homologación!$A:$B,2,0)),"")</f>
        <v/>
      </c>
      <c r="P2788" s="4" t="str">
        <f>IFERROR(IF(OR(VLOOKUP(H2788,Homologación!$A:$B,2,0)=Tabla1[[#This Row],[Carrera Equivalente Uniandes 1]],VLOOKUP(H2788,Homologación!$A:$B,2,0)=Tabla1[[#This Row],[Carrera Equivalente Uniandes 2]]),"",VLOOKUP(H2788,Homologación!$A:$B,2,0)),"")</f>
        <v/>
      </c>
    </row>
    <row r="2789" spans="1:16" x14ac:dyDescent="0.25">
      <c r="A2789" s="4" t="s">
        <v>3889</v>
      </c>
      <c r="B2789" s="4" t="s">
        <v>26</v>
      </c>
      <c r="C2789" s="4" t="s">
        <v>26</v>
      </c>
      <c r="D2789" s="4" t="s">
        <v>429</v>
      </c>
      <c r="E2789" s="4" t="s">
        <v>3</v>
      </c>
      <c r="F2789" s="4" t="s">
        <v>16</v>
      </c>
      <c r="I2789" s="4" t="s">
        <v>4510</v>
      </c>
      <c r="J2789" s="4">
        <v>8999990626</v>
      </c>
      <c r="K2789" s="4" t="s">
        <v>6253</v>
      </c>
      <c r="L2789" s="4" t="s">
        <v>9012</v>
      </c>
      <c r="M2789" s="4" t="s">
        <v>9393</v>
      </c>
      <c r="N2789" s="4" t="str">
        <f>VLOOKUP(F2789,Homologación!$A:$B,2,0)</f>
        <v>Ingeniería Civil</v>
      </c>
      <c r="O2789" s="4" t="str">
        <f>IFERROR(IF(VLOOKUP(G2789,Homologación!$A:$B,2,0)=Tabla1[[#This Row],[Carrera Equivalente Uniandes 1]],"",VLOOKUP(G2789,Homologación!$A:$B,2,0)),"")</f>
        <v/>
      </c>
      <c r="P2789" s="4" t="str">
        <f>IFERROR(IF(OR(VLOOKUP(H2789,Homologación!$A:$B,2,0)=Tabla1[[#This Row],[Carrera Equivalente Uniandes 1]],VLOOKUP(H2789,Homologación!$A:$B,2,0)=Tabla1[[#This Row],[Carrera Equivalente Uniandes 2]]),"",VLOOKUP(H2789,Homologación!$A:$B,2,0)),"")</f>
        <v/>
      </c>
    </row>
    <row r="2790" spans="1:16" x14ac:dyDescent="0.25">
      <c r="A2790" s="4" t="s">
        <v>3890</v>
      </c>
      <c r="B2790" s="4" t="s">
        <v>26</v>
      </c>
      <c r="C2790" s="4" t="s">
        <v>26</v>
      </c>
      <c r="D2790" s="4" t="s">
        <v>425</v>
      </c>
      <c r="E2790" s="4" t="s">
        <v>3</v>
      </c>
      <c r="F2790" s="4" t="s">
        <v>14</v>
      </c>
      <c r="G2790" s="4" t="s">
        <v>15</v>
      </c>
      <c r="H2790" s="4" t="s">
        <v>447</v>
      </c>
      <c r="I2790" s="4" t="s">
        <v>739</v>
      </c>
      <c r="J2790" s="4">
        <v>9003739134</v>
      </c>
      <c r="K2790" s="4" t="s">
        <v>6254</v>
      </c>
      <c r="L2790" s="4" t="s">
        <v>9013</v>
      </c>
      <c r="M2790" s="4" t="s">
        <v>9393</v>
      </c>
      <c r="N2790" s="4" t="str">
        <f>VLOOKUP(F2790,Homologación!$A:$B,2,0)</f>
        <v>Ingeniería Industrial</v>
      </c>
      <c r="O2790" s="4" t="str">
        <f>IFERROR(IF(VLOOKUP(G2790,Homologación!$A:$B,2,0)=Tabla1[[#This Row],[Carrera Equivalente Uniandes 1]],"",VLOOKUP(G2790,Homologación!$A:$B,2,0)),"")</f>
        <v>Administración</v>
      </c>
      <c r="P2790" s="4" t="str">
        <f>IFERROR(IF(OR(VLOOKUP(H2790,Homologación!$A:$B,2,0)=Tabla1[[#This Row],[Carrera Equivalente Uniandes 1]],VLOOKUP(H2790,Homologación!$A:$B,2,0)=Tabla1[[#This Row],[Carrera Equivalente Uniandes 2]]),"",VLOOKUP(H2790,Homologación!$A:$B,2,0)),"")</f>
        <v>Gobierno y Asuntos Públicos</v>
      </c>
    </row>
    <row r="2791" spans="1:16" x14ac:dyDescent="0.25">
      <c r="A2791" s="4" t="s">
        <v>3891</v>
      </c>
      <c r="B2791" s="4" t="s">
        <v>26</v>
      </c>
      <c r="C2791" s="4" t="s">
        <v>26</v>
      </c>
      <c r="D2791" s="4" t="s">
        <v>425</v>
      </c>
      <c r="E2791" s="4" t="s">
        <v>3</v>
      </c>
      <c r="F2791" s="4" t="s">
        <v>15</v>
      </c>
      <c r="G2791" s="4" t="s">
        <v>447</v>
      </c>
      <c r="H2791" s="4" t="s">
        <v>39</v>
      </c>
      <c r="I2791" s="4" t="s">
        <v>739</v>
      </c>
      <c r="J2791" s="4">
        <v>9003739134</v>
      </c>
      <c r="K2791" s="4" t="s">
        <v>6255</v>
      </c>
      <c r="L2791" s="4" t="s">
        <v>9014</v>
      </c>
      <c r="M2791" s="4" t="s">
        <v>9393</v>
      </c>
      <c r="N2791" s="4" t="str">
        <f>VLOOKUP(F2791,Homologación!$A:$B,2,0)</f>
        <v>Administración</v>
      </c>
      <c r="O2791" s="4" t="str">
        <f>IFERROR(IF(VLOOKUP(G2791,Homologación!$A:$B,2,0)=Tabla1[[#This Row],[Carrera Equivalente Uniandes 1]],"",VLOOKUP(G2791,Homologación!$A:$B,2,0)),"")</f>
        <v>Gobierno y Asuntos Públicos</v>
      </c>
      <c r="P2791" s="4" t="str">
        <f>IFERROR(IF(OR(VLOOKUP(H2791,Homologación!$A:$B,2,0)=Tabla1[[#This Row],[Carrera Equivalente Uniandes 1]],VLOOKUP(H2791,Homologación!$A:$B,2,0)=Tabla1[[#This Row],[Carrera Equivalente Uniandes 2]]),"",VLOOKUP(H2791,Homologación!$A:$B,2,0)),"")</f>
        <v>Contaduría Internacional</v>
      </c>
    </row>
    <row r="2792" spans="1:16" x14ac:dyDescent="0.25">
      <c r="A2792" s="4" t="s">
        <v>3892</v>
      </c>
      <c r="B2792" s="4" t="s">
        <v>26</v>
      </c>
      <c r="C2792" s="4" t="s">
        <v>26</v>
      </c>
      <c r="D2792" s="4" t="s">
        <v>425</v>
      </c>
      <c r="E2792" s="4" t="s">
        <v>3</v>
      </c>
      <c r="F2792" s="4" t="s">
        <v>15</v>
      </c>
      <c r="G2792" s="4" t="s">
        <v>14</v>
      </c>
      <c r="H2792" s="4" t="s">
        <v>38</v>
      </c>
      <c r="I2792" s="4" t="s">
        <v>739</v>
      </c>
      <c r="J2792" s="4">
        <v>9003739134</v>
      </c>
      <c r="K2792" s="4" t="s">
        <v>6256</v>
      </c>
      <c r="L2792" s="4" t="s">
        <v>9015</v>
      </c>
      <c r="M2792" s="4" t="s">
        <v>9393</v>
      </c>
      <c r="N2792" s="4" t="str">
        <f>VLOOKUP(F2792,Homologación!$A:$B,2,0)</f>
        <v>Administración</v>
      </c>
      <c r="O2792" s="4" t="str">
        <f>IFERROR(IF(VLOOKUP(G2792,Homologación!$A:$B,2,0)=Tabla1[[#This Row],[Carrera Equivalente Uniandes 1]],"",VLOOKUP(G2792,Homologación!$A:$B,2,0)),"")</f>
        <v>Ingeniería Industrial</v>
      </c>
      <c r="P2792" s="4" t="str">
        <f>IFERROR(IF(OR(VLOOKUP(H2792,Homologación!$A:$B,2,0)=Tabla1[[#This Row],[Carrera Equivalente Uniandes 1]],VLOOKUP(H2792,Homologación!$A:$B,2,0)=Tabla1[[#This Row],[Carrera Equivalente Uniandes 2]]),"",VLOOKUP(H2792,Homologación!$A:$B,2,0)),"")</f>
        <v>Economía</v>
      </c>
    </row>
    <row r="2793" spans="1:16" x14ac:dyDescent="0.25">
      <c r="A2793" s="4" t="s">
        <v>3893</v>
      </c>
      <c r="B2793" s="4" t="s">
        <v>26</v>
      </c>
      <c r="C2793" s="4" t="s">
        <v>26</v>
      </c>
      <c r="D2793" s="4" t="s">
        <v>425</v>
      </c>
      <c r="E2793" s="4" t="s">
        <v>3</v>
      </c>
      <c r="F2793" s="4" t="s">
        <v>39</v>
      </c>
      <c r="G2793" s="4" t="s">
        <v>451</v>
      </c>
      <c r="I2793" s="4" t="s">
        <v>739</v>
      </c>
      <c r="J2793" s="4">
        <v>9003739134</v>
      </c>
      <c r="K2793" s="4" t="s">
        <v>6257</v>
      </c>
      <c r="L2793" s="4" t="s">
        <v>9016</v>
      </c>
      <c r="M2793" s="4" t="s">
        <v>9393</v>
      </c>
      <c r="N2793" s="4" t="str">
        <f>VLOOKUP(F2793,Homologación!$A:$B,2,0)</f>
        <v>Contaduría Internacional</v>
      </c>
      <c r="O2793" s="4" t="str">
        <f>IFERROR(IF(VLOOKUP(G2793,Homologación!$A:$B,2,0)=Tabla1[[#This Row],[Carrera Equivalente Uniandes 1]],"",VLOOKUP(G2793,Homologación!$A:$B,2,0)),"")</f>
        <v/>
      </c>
      <c r="P2793" s="4" t="str">
        <f>IFERROR(IF(OR(VLOOKUP(H2793,Homologación!$A:$B,2,0)=Tabla1[[#This Row],[Carrera Equivalente Uniandes 1]],VLOOKUP(H2793,Homologación!$A:$B,2,0)=Tabla1[[#This Row],[Carrera Equivalente Uniandes 2]]),"",VLOOKUP(H2793,Homologación!$A:$B,2,0)),"")</f>
        <v/>
      </c>
    </row>
    <row r="2794" spans="1:16" x14ac:dyDescent="0.25">
      <c r="A2794" s="4" t="s">
        <v>3894</v>
      </c>
      <c r="B2794" s="4" t="s">
        <v>26</v>
      </c>
      <c r="C2794" s="4" t="s">
        <v>26</v>
      </c>
      <c r="D2794" s="4" t="s">
        <v>425</v>
      </c>
      <c r="E2794" s="4" t="s">
        <v>3</v>
      </c>
      <c r="F2794" s="4" t="s">
        <v>15</v>
      </c>
      <c r="G2794" s="4" t="s">
        <v>14</v>
      </c>
      <c r="H2794" s="4" t="s">
        <v>38</v>
      </c>
      <c r="I2794" s="4" t="s">
        <v>739</v>
      </c>
      <c r="J2794" s="4">
        <v>9003739134</v>
      </c>
      <c r="K2794" s="4" t="s">
        <v>6258</v>
      </c>
      <c r="L2794" s="4" t="s">
        <v>9017</v>
      </c>
      <c r="M2794" s="4" t="s">
        <v>9393</v>
      </c>
      <c r="N2794" s="4" t="str">
        <f>VLOOKUP(F2794,Homologación!$A:$B,2,0)</f>
        <v>Administración</v>
      </c>
      <c r="O2794" s="4" t="str">
        <f>IFERROR(IF(VLOOKUP(G2794,Homologación!$A:$B,2,0)=Tabla1[[#This Row],[Carrera Equivalente Uniandes 1]],"",VLOOKUP(G2794,Homologación!$A:$B,2,0)),"")</f>
        <v>Ingeniería Industrial</v>
      </c>
      <c r="P2794" s="4" t="str">
        <f>IFERROR(IF(OR(VLOOKUP(H2794,Homologación!$A:$B,2,0)=Tabla1[[#This Row],[Carrera Equivalente Uniandes 1]],VLOOKUP(H2794,Homologación!$A:$B,2,0)=Tabla1[[#This Row],[Carrera Equivalente Uniandes 2]]),"",VLOOKUP(H2794,Homologación!$A:$B,2,0)),"")</f>
        <v>Economía</v>
      </c>
    </row>
    <row r="2795" spans="1:16" x14ac:dyDescent="0.25">
      <c r="A2795" s="4" t="s">
        <v>3895</v>
      </c>
      <c r="B2795" s="4" t="s">
        <v>26</v>
      </c>
      <c r="C2795" s="4" t="s">
        <v>26</v>
      </c>
      <c r="D2795" s="4" t="s">
        <v>425</v>
      </c>
      <c r="E2795" s="4" t="s">
        <v>3</v>
      </c>
      <c r="F2795" s="4" t="s">
        <v>15</v>
      </c>
      <c r="G2795" s="4" t="s">
        <v>39</v>
      </c>
      <c r="I2795" s="4" t="s">
        <v>739</v>
      </c>
      <c r="J2795" s="4">
        <v>9003739134</v>
      </c>
      <c r="K2795" s="4" t="s">
        <v>6259</v>
      </c>
      <c r="L2795" s="4" t="s">
        <v>9018</v>
      </c>
      <c r="M2795" s="4" t="s">
        <v>9393</v>
      </c>
      <c r="N2795" s="4" t="str">
        <f>VLOOKUP(F2795,Homologación!$A:$B,2,0)</f>
        <v>Administración</v>
      </c>
      <c r="O2795" s="4" t="str">
        <f>IFERROR(IF(VLOOKUP(G2795,Homologación!$A:$B,2,0)=Tabla1[[#This Row],[Carrera Equivalente Uniandes 1]],"",VLOOKUP(G2795,Homologación!$A:$B,2,0)),"")</f>
        <v>Contaduría Internacional</v>
      </c>
      <c r="P2795" s="4" t="str">
        <f>IFERROR(IF(OR(VLOOKUP(H2795,Homologación!$A:$B,2,0)=Tabla1[[#This Row],[Carrera Equivalente Uniandes 1]],VLOOKUP(H2795,Homologación!$A:$B,2,0)=Tabla1[[#This Row],[Carrera Equivalente Uniandes 2]]),"",VLOOKUP(H2795,Homologación!$A:$B,2,0)),"")</f>
        <v/>
      </c>
    </row>
    <row r="2796" spans="1:16" x14ac:dyDescent="0.25">
      <c r="A2796" s="4" t="s">
        <v>3896</v>
      </c>
      <c r="B2796" s="4" t="s">
        <v>26</v>
      </c>
      <c r="C2796" s="4" t="s">
        <v>26</v>
      </c>
      <c r="D2796" s="4" t="s">
        <v>425</v>
      </c>
      <c r="E2796" s="4" t="s">
        <v>3</v>
      </c>
      <c r="F2796" s="4" t="s">
        <v>21</v>
      </c>
      <c r="G2796" s="4" t="s">
        <v>9406</v>
      </c>
      <c r="H2796" s="4" t="s">
        <v>9561</v>
      </c>
      <c r="I2796" s="4" t="s">
        <v>739</v>
      </c>
      <c r="J2796" s="4">
        <v>9003739134</v>
      </c>
      <c r="K2796" s="4" t="s">
        <v>870</v>
      </c>
      <c r="L2796" s="4" t="s">
        <v>9019</v>
      </c>
      <c r="M2796" s="4" t="s">
        <v>9393</v>
      </c>
      <c r="N2796" s="4" t="str">
        <f>VLOOKUP(F2796,Homologación!$A:$B,2,0)</f>
        <v>Derecho</v>
      </c>
      <c r="O2796" s="4" t="str">
        <f>IFERROR(IF(VLOOKUP(G2796,Homologación!$A:$B,2,0)=Tabla1[[#This Row],[Carrera Equivalente Uniandes 1]],"",VLOOKUP(G2796,Homologación!$A:$B,2,0)),"")</f>
        <v/>
      </c>
      <c r="P2796" s="4" t="str">
        <f>IFERROR(IF(OR(VLOOKUP(H2796,Homologación!$A:$B,2,0)=Tabla1[[#This Row],[Carrera Equivalente Uniandes 1]],VLOOKUP(H2796,Homologación!$A:$B,2,0)=Tabla1[[#This Row],[Carrera Equivalente Uniandes 2]]),"",VLOOKUP(H2796,Homologación!$A:$B,2,0)),"")</f>
        <v/>
      </c>
    </row>
    <row r="2797" spans="1:16" x14ac:dyDescent="0.25">
      <c r="A2797" s="4" t="s">
        <v>3897</v>
      </c>
      <c r="B2797" s="4" t="s">
        <v>26</v>
      </c>
      <c r="C2797" s="4" t="s">
        <v>26</v>
      </c>
      <c r="D2797" s="4" t="s">
        <v>425</v>
      </c>
      <c r="E2797" s="4" t="s">
        <v>3</v>
      </c>
      <c r="F2797" s="4" t="s">
        <v>21</v>
      </c>
      <c r="G2797" s="4" t="s">
        <v>9406</v>
      </c>
      <c r="H2797" s="4" t="s">
        <v>9561</v>
      </c>
      <c r="I2797" s="4" t="s">
        <v>739</v>
      </c>
      <c r="J2797" s="4">
        <v>9003739134</v>
      </c>
      <c r="K2797" s="4" t="s">
        <v>870</v>
      </c>
      <c r="L2797" s="4" t="s">
        <v>9020</v>
      </c>
      <c r="M2797" s="4" t="s">
        <v>9393</v>
      </c>
      <c r="N2797" s="4" t="str">
        <f>VLOOKUP(F2797,Homologación!$A:$B,2,0)</f>
        <v>Derecho</v>
      </c>
      <c r="O2797" s="4" t="str">
        <f>IFERROR(IF(VLOOKUP(G2797,Homologación!$A:$B,2,0)=Tabla1[[#This Row],[Carrera Equivalente Uniandes 1]],"",VLOOKUP(G2797,Homologación!$A:$B,2,0)),"")</f>
        <v/>
      </c>
      <c r="P2797" s="4" t="str">
        <f>IFERROR(IF(OR(VLOOKUP(H2797,Homologación!$A:$B,2,0)=Tabla1[[#This Row],[Carrera Equivalente Uniandes 1]],VLOOKUP(H2797,Homologación!$A:$B,2,0)=Tabla1[[#This Row],[Carrera Equivalente Uniandes 2]]),"",VLOOKUP(H2797,Homologación!$A:$B,2,0)),"")</f>
        <v/>
      </c>
    </row>
    <row r="2798" spans="1:16" x14ac:dyDescent="0.25">
      <c r="A2798" s="4" t="s">
        <v>3898</v>
      </c>
      <c r="B2798" s="4" t="s">
        <v>26</v>
      </c>
      <c r="C2798" s="4" t="s">
        <v>26</v>
      </c>
      <c r="D2798" s="4" t="s">
        <v>425</v>
      </c>
      <c r="E2798" s="4" t="s">
        <v>3</v>
      </c>
      <c r="F2798" s="4" t="s">
        <v>21</v>
      </c>
      <c r="G2798" s="4" t="s">
        <v>9406</v>
      </c>
      <c r="H2798" s="4" t="s">
        <v>9561</v>
      </c>
      <c r="I2798" s="4" t="s">
        <v>739</v>
      </c>
      <c r="J2798" s="4">
        <v>9003739134</v>
      </c>
      <c r="K2798" s="4" t="s">
        <v>870</v>
      </c>
      <c r="L2798" s="4" t="s">
        <v>9021</v>
      </c>
      <c r="M2798" s="4" t="s">
        <v>9393</v>
      </c>
      <c r="N2798" s="4" t="str">
        <f>VLOOKUP(F2798,Homologación!$A:$B,2,0)</f>
        <v>Derecho</v>
      </c>
      <c r="O2798" s="4" t="str">
        <f>IFERROR(IF(VLOOKUP(G2798,Homologación!$A:$B,2,0)=Tabla1[[#This Row],[Carrera Equivalente Uniandes 1]],"",VLOOKUP(G2798,Homologación!$A:$B,2,0)),"")</f>
        <v/>
      </c>
      <c r="P2798" s="4" t="str">
        <f>IFERROR(IF(OR(VLOOKUP(H2798,Homologación!$A:$B,2,0)=Tabla1[[#This Row],[Carrera Equivalente Uniandes 1]],VLOOKUP(H2798,Homologación!$A:$B,2,0)=Tabla1[[#This Row],[Carrera Equivalente Uniandes 2]]),"",VLOOKUP(H2798,Homologación!$A:$B,2,0)),"")</f>
        <v/>
      </c>
    </row>
    <row r="2799" spans="1:16" x14ac:dyDescent="0.25">
      <c r="A2799" s="4" t="s">
        <v>3899</v>
      </c>
      <c r="B2799" s="4" t="s">
        <v>26</v>
      </c>
      <c r="C2799" s="4" t="s">
        <v>26</v>
      </c>
      <c r="D2799" s="4" t="s">
        <v>425</v>
      </c>
      <c r="E2799" s="4" t="s">
        <v>3</v>
      </c>
      <c r="F2799" s="4" t="s">
        <v>21</v>
      </c>
      <c r="G2799" s="4" t="s">
        <v>9406</v>
      </c>
      <c r="H2799" s="4" t="s">
        <v>9561</v>
      </c>
      <c r="I2799" s="4" t="s">
        <v>739</v>
      </c>
      <c r="J2799" s="4">
        <v>9003739134</v>
      </c>
      <c r="K2799" s="4" t="s">
        <v>870</v>
      </c>
      <c r="L2799" s="4" t="s">
        <v>9022</v>
      </c>
      <c r="M2799" s="4" t="s">
        <v>9393</v>
      </c>
      <c r="N2799" s="4" t="str">
        <f>VLOOKUP(F2799,Homologación!$A:$B,2,0)</f>
        <v>Derecho</v>
      </c>
      <c r="O2799" s="4" t="str">
        <f>IFERROR(IF(VLOOKUP(G2799,Homologación!$A:$B,2,0)=Tabla1[[#This Row],[Carrera Equivalente Uniandes 1]],"",VLOOKUP(G2799,Homologación!$A:$B,2,0)),"")</f>
        <v/>
      </c>
      <c r="P2799" s="4" t="str">
        <f>IFERROR(IF(OR(VLOOKUP(H2799,Homologación!$A:$B,2,0)=Tabla1[[#This Row],[Carrera Equivalente Uniandes 1]],VLOOKUP(H2799,Homologación!$A:$B,2,0)=Tabla1[[#This Row],[Carrera Equivalente Uniandes 2]]),"",VLOOKUP(H2799,Homologación!$A:$B,2,0)),"")</f>
        <v/>
      </c>
    </row>
    <row r="2800" spans="1:16" x14ac:dyDescent="0.25">
      <c r="A2800" s="4" t="s">
        <v>3900</v>
      </c>
      <c r="B2800" s="4" t="s">
        <v>26</v>
      </c>
      <c r="C2800" s="4" t="s">
        <v>26</v>
      </c>
      <c r="D2800" s="4" t="s">
        <v>429</v>
      </c>
      <c r="E2800" s="4" t="s">
        <v>3</v>
      </c>
      <c r="F2800" s="4" t="s">
        <v>14</v>
      </c>
      <c r="I2800" s="4" t="s">
        <v>740</v>
      </c>
      <c r="J2800" s="4">
        <v>8300006025</v>
      </c>
      <c r="K2800" s="4" t="s">
        <v>6260</v>
      </c>
      <c r="L2800" s="4" t="s">
        <v>9023</v>
      </c>
      <c r="M2800" s="4" t="s">
        <v>9393</v>
      </c>
      <c r="N2800" s="4" t="str">
        <f>VLOOKUP(F2800,Homologación!$A:$B,2,0)</f>
        <v>Ingeniería Industrial</v>
      </c>
      <c r="O2800" s="4" t="str">
        <f>IFERROR(IF(VLOOKUP(G2800,Homologación!$A:$B,2,0)=Tabla1[[#This Row],[Carrera Equivalente Uniandes 1]],"",VLOOKUP(G2800,Homologación!$A:$B,2,0)),"")</f>
        <v/>
      </c>
      <c r="P2800" s="4" t="str">
        <f>IFERROR(IF(OR(VLOOKUP(H2800,Homologación!$A:$B,2,0)=Tabla1[[#This Row],[Carrera Equivalente Uniandes 1]],VLOOKUP(H2800,Homologación!$A:$B,2,0)=Tabla1[[#This Row],[Carrera Equivalente Uniandes 2]]),"",VLOOKUP(H2800,Homologación!$A:$B,2,0)),"")</f>
        <v/>
      </c>
    </row>
    <row r="2801" spans="1:16" x14ac:dyDescent="0.25">
      <c r="A2801" s="4" t="s">
        <v>3901</v>
      </c>
      <c r="B2801" s="4" t="s">
        <v>26</v>
      </c>
      <c r="C2801" s="4" t="s">
        <v>26</v>
      </c>
      <c r="D2801" s="4" t="s">
        <v>429</v>
      </c>
      <c r="E2801" s="4" t="s">
        <v>3</v>
      </c>
      <c r="F2801" s="4" t="s">
        <v>14</v>
      </c>
      <c r="I2801" s="4" t="s">
        <v>740</v>
      </c>
      <c r="J2801" s="4">
        <v>8300006025</v>
      </c>
      <c r="K2801" s="4" t="s">
        <v>6260</v>
      </c>
      <c r="L2801" s="4" t="s">
        <v>9024</v>
      </c>
      <c r="M2801" s="4" t="s">
        <v>9393</v>
      </c>
      <c r="N2801" s="4" t="str">
        <f>VLOOKUP(F2801,Homologación!$A:$B,2,0)</f>
        <v>Ingeniería Industrial</v>
      </c>
      <c r="O2801" s="4" t="str">
        <f>IFERROR(IF(VLOOKUP(G2801,Homologación!$A:$B,2,0)=Tabla1[[#This Row],[Carrera Equivalente Uniandes 1]],"",VLOOKUP(G2801,Homologación!$A:$B,2,0)),"")</f>
        <v/>
      </c>
      <c r="P2801" s="4" t="str">
        <f>IFERROR(IF(OR(VLOOKUP(H2801,Homologación!$A:$B,2,0)=Tabla1[[#This Row],[Carrera Equivalente Uniandes 1]],VLOOKUP(H2801,Homologación!$A:$B,2,0)=Tabla1[[#This Row],[Carrera Equivalente Uniandes 2]]),"",VLOOKUP(H2801,Homologación!$A:$B,2,0)),"")</f>
        <v/>
      </c>
    </row>
    <row r="2802" spans="1:16" x14ac:dyDescent="0.25">
      <c r="A2802" s="4" t="s">
        <v>3902</v>
      </c>
      <c r="B2802" s="4" t="s">
        <v>26</v>
      </c>
      <c r="C2802" s="4" t="s">
        <v>26</v>
      </c>
      <c r="D2802" s="4" t="s">
        <v>429</v>
      </c>
      <c r="E2802" s="4" t="s">
        <v>3</v>
      </c>
      <c r="F2802" s="4" t="s">
        <v>9562</v>
      </c>
      <c r="I2802" s="4" t="s">
        <v>740</v>
      </c>
      <c r="J2802" s="4">
        <v>8300006025</v>
      </c>
      <c r="K2802" s="4" t="s">
        <v>6261</v>
      </c>
      <c r="L2802" s="4" t="s">
        <v>9025</v>
      </c>
      <c r="M2802" s="4" t="s">
        <v>9393</v>
      </c>
      <c r="N2802" s="4" t="str">
        <f>VLOOKUP(F2802,Homologación!$A:$B,2,0)</f>
        <v>Química</v>
      </c>
      <c r="O2802" s="4" t="str">
        <f>IFERROR(IF(VLOOKUP(G2802,Homologación!$A:$B,2,0)=Tabla1[[#This Row],[Carrera Equivalente Uniandes 1]],"",VLOOKUP(G2802,Homologación!$A:$B,2,0)),"")</f>
        <v/>
      </c>
      <c r="P2802" s="4" t="str">
        <f>IFERROR(IF(OR(VLOOKUP(H2802,Homologación!$A:$B,2,0)=Tabla1[[#This Row],[Carrera Equivalente Uniandes 1]],VLOOKUP(H2802,Homologación!$A:$B,2,0)=Tabla1[[#This Row],[Carrera Equivalente Uniandes 2]]),"",VLOOKUP(H2802,Homologación!$A:$B,2,0)),"")</f>
        <v/>
      </c>
    </row>
    <row r="2803" spans="1:16" x14ac:dyDescent="0.25">
      <c r="A2803" s="4" t="s">
        <v>3903</v>
      </c>
      <c r="B2803" s="4" t="s">
        <v>26</v>
      </c>
      <c r="C2803" s="4" t="s">
        <v>26</v>
      </c>
      <c r="D2803" s="4" t="s">
        <v>429</v>
      </c>
      <c r="E2803" s="4" t="s">
        <v>3</v>
      </c>
      <c r="F2803" s="4" t="s">
        <v>481</v>
      </c>
      <c r="I2803" s="4" t="s">
        <v>740</v>
      </c>
      <c r="J2803" s="4">
        <v>8300006025</v>
      </c>
      <c r="K2803" s="4" t="s">
        <v>6262</v>
      </c>
      <c r="L2803" s="4" t="s">
        <v>9026</v>
      </c>
      <c r="M2803" s="4" t="s">
        <v>9393</v>
      </c>
      <c r="N2803" s="4" t="str">
        <f>VLOOKUP(F2803,Homologación!$A:$B,2,0)</f>
        <v>Ingeniería Ambiental</v>
      </c>
      <c r="O2803" s="4" t="str">
        <f>IFERROR(IF(VLOOKUP(G2803,Homologación!$A:$B,2,0)=Tabla1[[#This Row],[Carrera Equivalente Uniandes 1]],"",VLOOKUP(G2803,Homologación!$A:$B,2,0)),"")</f>
        <v/>
      </c>
      <c r="P2803" s="4" t="str">
        <f>IFERROR(IF(OR(VLOOKUP(H2803,Homologación!$A:$B,2,0)=Tabla1[[#This Row],[Carrera Equivalente Uniandes 1]],VLOOKUP(H2803,Homologación!$A:$B,2,0)=Tabla1[[#This Row],[Carrera Equivalente Uniandes 2]]),"",VLOOKUP(H2803,Homologación!$A:$B,2,0)),"")</f>
        <v/>
      </c>
    </row>
    <row r="2804" spans="1:16" x14ac:dyDescent="0.25">
      <c r="A2804" s="4" t="s">
        <v>3904</v>
      </c>
      <c r="B2804" s="4" t="s">
        <v>26</v>
      </c>
      <c r="C2804" s="4" t="s">
        <v>26</v>
      </c>
      <c r="D2804" s="4" t="s">
        <v>429</v>
      </c>
      <c r="E2804" s="4" t="s">
        <v>3</v>
      </c>
      <c r="F2804" s="4" t="s">
        <v>481</v>
      </c>
      <c r="I2804" s="4" t="s">
        <v>740</v>
      </c>
      <c r="J2804" s="4">
        <v>8300006025</v>
      </c>
      <c r="K2804" s="4" t="s">
        <v>6262</v>
      </c>
      <c r="L2804" s="4" t="s">
        <v>9027</v>
      </c>
      <c r="M2804" s="4" t="s">
        <v>9393</v>
      </c>
      <c r="N2804" s="4" t="str">
        <f>VLOOKUP(F2804,Homologación!$A:$B,2,0)</f>
        <v>Ingeniería Ambiental</v>
      </c>
      <c r="O2804" s="4" t="str">
        <f>IFERROR(IF(VLOOKUP(G2804,Homologación!$A:$B,2,0)=Tabla1[[#This Row],[Carrera Equivalente Uniandes 1]],"",VLOOKUP(G2804,Homologación!$A:$B,2,0)),"")</f>
        <v/>
      </c>
      <c r="P2804" s="4" t="str">
        <f>IFERROR(IF(OR(VLOOKUP(H2804,Homologación!$A:$B,2,0)=Tabla1[[#This Row],[Carrera Equivalente Uniandes 1]],VLOOKUP(H2804,Homologación!$A:$B,2,0)=Tabla1[[#This Row],[Carrera Equivalente Uniandes 2]]),"",VLOOKUP(H2804,Homologación!$A:$B,2,0)),"")</f>
        <v/>
      </c>
    </row>
    <row r="2805" spans="1:16" x14ac:dyDescent="0.25">
      <c r="A2805" s="4" t="s">
        <v>3905</v>
      </c>
      <c r="B2805" s="4" t="s">
        <v>26</v>
      </c>
      <c r="C2805" s="4" t="s">
        <v>26</v>
      </c>
      <c r="D2805" s="4" t="s">
        <v>429</v>
      </c>
      <c r="E2805" s="4" t="s">
        <v>3</v>
      </c>
      <c r="F2805" s="4" t="s">
        <v>16</v>
      </c>
      <c r="I2805" s="4" t="s">
        <v>740</v>
      </c>
      <c r="J2805" s="4">
        <v>8300006025</v>
      </c>
      <c r="K2805" s="4" t="s">
        <v>6263</v>
      </c>
      <c r="L2805" s="4" t="s">
        <v>9028</v>
      </c>
      <c r="M2805" s="4" t="s">
        <v>9393</v>
      </c>
      <c r="N2805" s="4" t="str">
        <f>VLOOKUP(F2805,Homologación!$A:$B,2,0)</f>
        <v>Ingeniería Civil</v>
      </c>
      <c r="O2805" s="4" t="str">
        <f>IFERROR(IF(VLOOKUP(G2805,Homologación!$A:$B,2,0)=Tabla1[[#This Row],[Carrera Equivalente Uniandes 1]],"",VLOOKUP(G2805,Homologación!$A:$B,2,0)),"")</f>
        <v/>
      </c>
      <c r="P2805" s="4" t="str">
        <f>IFERROR(IF(OR(VLOOKUP(H2805,Homologación!$A:$B,2,0)=Tabla1[[#This Row],[Carrera Equivalente Uniandes 1]],VLOOKUP(H2805,Homologación!$A:$B,2,0)=Tabla1[[#This Row],[Carrera Equivalente Uniandes 2]]),"",VLOOKUP(H2805,Homologación!$A:$B,2,0)),"")</f>
        <v/>
      </c>
    </row>
    <row r="2806" spans="1:16" x14ac:dyDescent="0.25">
      <c r="A2806" s="4" t="s">
        <v>3906</v>
      </c>
      <c r="B2806" s="4" t="s">
        <v>26</v>
      </c>
      <c r="C2806" s="4" t="s">
        <v>26</v>
      </c>
      <c r="D2806" s="4" t="s">
        <v>429</v>
      </c>
      <c r="E2806" s="4" t="s">
        <v>3</v>
      </c>
      <c r="F2806" s="4" t="s">
        <v>481</v>
      </c>
      <c r="I2806" s="4" t="s">
        <v>740</v>
      </c>
      <c r="J2806" s="4">
        <v>8300006025</v>
      </c>
      <c r="K2806" s="4" t="s">
        <v>6264</v>
      </c>
      <c r="L2806" s="4" t="s">
        <v>9029</v>
      </c>
      <c r="M2806" s="4" t="s">
        <v>9393</v>
      </c>
      <c r="N2806" s="4" t="str">
        <f>VLOOKUP(F2806,Homologación!$A:$B,2,0)</f>
        <v>Ingeniería Ambiental</v>
      </c>
      <c r="O2806" s="4" t="str">
        <f>IFERROR(IF(VLOOKUP(G2806,Homologación!$A:$B,2,0)=Tabla1[[#This Row],[Carrera Equivalente Uniandes 1]],"",VLOOKUP(G2806,Homologación!$A:$B,2,0)),"")</f>
        <v/>
      </c>
      <c r="P2806" s="4" t="str">
        <f>IFERROR(IF(OR(VLOOKUP(H2806,Homologación!$A:$B,2,0)=Tabla1[[#This Row],[Carrera Equivalente Uniandes 1]],VLOOKUP(H2806,Homologación!$A:$B,2,0)=Tabla1[[#This Row],[Carrera Equivalente Uniandes 2]]),"",VLOOKUP(H2806,Homologación!$A:$B,2,0)),"")</f>
        <v/>
      </c>
    </row>
    <row r="2807" spans="1:16" x14ac:dyDescent="0.25">
      <c r="A2807" s="4" t="s">
        <v>3907</v>
      </c>
      <c r="B2807" s="4" t="s">
        <v>26</v>
      </c>
      <c r="C2807" s="4" t="s">
        <v>26</v>
      </c>
      <c r="D2807" s="4" t="s">
        <v>429</v>
      </c>
      <c r="E2807" s="4" t="s">
        <v>3</v>
      </c>
      <c r="F2807" s="4" t="s">
        <v>21</v>
      </c>
      <c r="I2807" s="4" t="s">
        <v>740</v>
      </c>
      <c r="J2807" s="4">
        <v>8300006025</v>
      </c>
      <c r="K2807" s="4" t="s">
        <v>6265</v>
      </c>
      <c r="L2807" s="4" t="s">
        <v>9030</v>
      </c>
      <c r="M2807" s="4" t="s">
        <v>9393</v>
      </c>
      <c r="N2807" s="4" t="str">
        <f>VLOOKUP(F2807,Homologación!$A:$B,2,0)</f>
        <v>Derecho</v>
      </c>
      <c r="O2807" s="4" t="str">
        <f>IFERROR(IF(VLOOKUP(G2807,Homologación!$A:$B,2,0)=Tabla1[[#This Row],[Carrera Equivalente Uniandes 1]],"",VLOOKUP(G2807,Homologación!$A:$B,2,0)),"")</f>
        <v/>
      </c>
      <c r="P2807" s="4" t="str">
        <f>IFERROR(IF(OR(VLOOKUP(H2807,Homologación!$A:$B,2,0)=Tabla1[[#This Row],[Carrera Equivalente Uniandes 1]],VLOOKUP(H2807,Homologación!$A:$B,2,0)=Tabla1[[#This Row],[Carrera Equivalente Uniandes 2]]),"",VLOOKUP(H2807,Homologación!$A:$B,2,0)),"")</f>
        <v/>
      </c>
    </row>
    <row r="2808" spans="1:16" x14ac:dyDescent="0.25">
      <c r="A2808" s="4" t="s">
        <v>3908</v>
      </c>
      <c r="B2808" s="4" t="s">
        <v>26</v>
      </c>
      <c r="C2808" s="4" t="s">
        <v>26</v>
      </c>
      <c r="D2808" s="4" t="s">
        <v>429</v>
      </c>
      <c r="E2808" s="4" t="s">
        <v>3</v>
      </c>
      <c r="F2808" s="4" t="s">
        <v>24</v>
      </c>
      <c r="I2808" s="4" t="s">
        <v>740</v>
      </c>
      <c r="J2808" s="4">
        <v>8300006025</v>
      </c>
      <c r="K2808" s="4" t="s">
        <v>6266</v>
      </c>
      <c r="L2808" s="4" t="s">
        <v>9031</v>
      </c>
      <c r="M2808" s="4" t="s">
        <v>9393</v>
      </c>
      <c r="N2808" s="4" t="str">
        <f>VLOOKUP(F2808,Homologación!$A:$B,2,0)</f>
        <v>Historia</v>
      </c>
      <c r="O2808" s="4" t="str">
        <f>IFERROR(IF(VLOOKUP(G2808,Homologación!$A:$B,2,0)=Tabla1[[#This Row],[Carrera Equivalente Uniandes 1]],"",VLOOKUP(G2808,Homologación!$A:$B,2,0)),"")</f>
        <v/>
      </c>
      <c r="P2808" s="4" t="str">
        <f>IFERROR(IF(OR(VLOOKUP(H2808,Homologación!$A:$B,2,0)=Tabla1[[#This Row],[Carrera Equivalente Uniandes 1]],VLOOKUP(H2808,Homologación!$A:$B,2,0)=Tabla1[[#This Row],[Carrera Equivalente Uniandes 2]]),"",VLOOKUP(H2808,Homologación!$A:$B,2,0)),"")</f>
        <v/>
      </c>
    </row>
    <row r="2809" spans="1:16" x14ac:dyDescent="0.25">
      <c r="A2809" s="4" t="s">
        <v>3909</v>
      </c>
      <c r="B2809" s="4" t="s">
        <v>26</v>
      </c>
      <c r="C2809" s="4" t="s">
        <v>26</v>
      </c>
      <c r="D2809" s="4" t="s">
        <v>429</v>
      </c>
      <c r="E2809" s="4" t="s">
        <v>3</v>
      </c>
      <c r="F2809" s="4" t="s">
        <v>24</v>
      </c>
      <c r="I2809" s="4" t="s">
        <v>740</v>
      </c>
      <c r="J2809" s="4">
        <v>8300006025</v>
      </c>
      <c r="K2809" s="4" t="s">
        <v>6266</v>
      </c>
      <c r="L2809" s="4" t="s">
        <v>9032</v>
      </c>
      <c r="M2809" s="4" t="s">
        <v>9393</v>
      </c>
      <c r="N2809" s="4" t="str">
        <f>VLOOKUP(F2809,Homologación!$A:$B,2,0)</f>
        <v>Historia</v>
      </c>
      <c r="O2809" s="4" t="str">
        <f>IFERROR(IF(VLOOKUP(G2809,Homologación!$A:$B,2,0)=Tabla1[[#This Row],[Carrera Equivalente Uniandes 1]],"",VLOOKUP(G2809,Homologación!$A:$B,2,0)),"")</f>
        <v/>
      </c>
      <c r="P2809" s="4" t="str">
        <f>IFERROR(IF(OR(VLOOKUP(H2809,Homologación!$A:$B,2,0)=Tabla1[[#This Row],[Carrera Equivalente Uniandes 1]],VLOOKUP(H2809,Homologación!$A:$B,2,0)=Tabla1[[#This Row],[Carrera Equivalente Uniandes 2]]),"",VLOOKUP(H2809,Homologación!$A:$B,2,0)),"")</f>
        <v/>
      </c>
    </row>
    <row r="2810" spans="1:16" x14ac:dyDescent="0.25">
      <c r="A2810" s="4" t="s">
        <v>3910</v>
      </c>
      <c r="B2810" s="4" t="s">
        <v>26</v>
      </c>
      <c r="C2810" s="4" t="s">
        <v>26</v>
      </c>
      <c r="D2810" s="4" t="s">
        <v>429</v>
      </c>
      <c r="E2810" s="4" t="s">
        <v>3</v>
      </c>
      <c r="F2810" s="4" t="s">
        <v>24</v>
      </c>
      <c r="I2810" s="4" t="s">
        <v>740</v>
      </c>
      <c r="J2810" s="4">
        <v>8300006025</v>
      </c>
      <c r="K2810" s="4" t="s">
        <v>6267</v>
      </c>
      <c r="L2810" s="4" t="s">
        <v>9033</v>
      </c>
      <c r="M2810" s="4" t="s">
        <v>9393</v>
      </c>
      <c r="N2810" s="4" t="str">
        <f>VLOOKUP(F2810,Homologación!$A:$B,2,0)</f>
        <v>Historia</v>
      </c>
      <c r="O2810" s="4" t="str">
        <f>IFERROR(IF(VLOOKUP(G2810,Homologación!$A:$B,2,0)=Tabla1[[#This Row],[Carrera Equivalente Uniandes 1]],"",VLOOKUP(G2810,Homologación!$A:$B,2,0)),"")</f>
        <v/>
      </c>
      <c r="P2810" s="4" t="str">
        <f>IFERROR(IF(OR(VLOOKUP(H2810,Homologación!$A:$B,2,0)=Tabla1[[#This Row],[Carrera Equivalente Uniandes 1]],VLOOKUP(H2810,Homologación!$A:$B,2,0)=Tabla1[[#This Row],[Carrera Equivalente Uniandes 2]]),"",VLOOKUP(H2810,Homologación!$A:$B,2,0)),"")</f>
        <v/>
      </c>
    </row>
    <row r="2811" spans="1:16" x14ac:dyDescent="0.25">
      <c r="A2811" s="4" t="s">
        <v>3911</v>
      </c>
      <c r="B2811" s="4" t="s">
        <v>26</v>
      </c>
      <c r="C2811" s="4" t="s">
        <v>26</v>
      </c>
      <c r="D2811" s="4" t="s">
        <v>429</v>
      </c>
      <c r="E2811" s="4" t="s">
        <v>3</v>
      </c>
      <c r="F2811" s="4" t="s">
        <v>15</v>
      </c>
      <c r="I2811" s="4" t="s">
        <v>740</v>
      </c>
      <c r="J2811" s="4">
        <v>8300006025</v>
      </c>
      <c r="K2811" s="4" t="s">
        <v>6268</v>
      </c>
      <c r="L2811" s="4" t="s">
        <v>9034</v>
      </c>
      <c r="M2811" s="4" t="s">
        <v>9393</v>
      </c>
      <c r="N2811" s="4" t="str">
        <f>VLOOKUP(F2811,Homologación!$A:$B,2,0)</f>
        <v>Administración</v>
      </c>
      <c r="O2811" s="4" t="str">
        <f>IFERROR(IF(VLOOKUP(G2811,Homologación!$A:$B,2,0)=Tabla1[[#This Row],[Carrera Equivalente Uniandes 1]],"",VLOOKUP(G2811,Homologación!$A:$B,2,0)),"")</f>
        <v/>
      </c>
      <c r="P2811" s="4" t="str">
        <f>IFERROR(IF(OR(VLOOKUP(H2811,Homologación!$A:$B,2,0)=Tabla1[[#This Row],[Carrera Equivalente Uniandes 1]],VLOOKUP(H2811,Homologación!$A:$B,2,0)=Tabla1[[#This Row],[Carrera Equivalente Uniandes 2]]),"",VLOOKUP(H2811,Homologación!$A:$B,2,0)),"")</f>
        <v/>
      </c>
    </row>
    <row r="2812" spans="1:16" x14ac:dyDescent="0.25">
      <c r="A2812" s="4" t="s">
        <v>3912</v>
      </c>
      <c r="B2812" s="4" t="s">
        <v>26</v>
      </c>
      <c r="C2812" s="4" t="s">
        <v>26</v>
      </c>
      <c r="D2812" s="4" t="s">
        <v>429</v>
      </c>
      <c r="E2812" s="4" t="s">
        <v>3</v>
      </c>
      <c r="F2812" s="4" t="s">
        <v>12</v>
      </c>
      <c r="I2812" s="4" t="s">
        <v>740</v>
      </c>
      <c r="J2812" s="4">
        <v>8300006025</v>
      </c>
      <c r="K2812" s="4" t="s">
        <v>6269</v>
      </c>
      <c r="L2812" s="4" t="s">
        <v>9035</v>
      </c>
      <c r="M2812" s="4" t="s">
        <v>9393</v>
      </c>
      <c r="N2812" s="4" t="str">
        <f>VLOOKUP(F2812,Homologación!$A:$B,2,0)</f>
        <v>Ciencia Política</v>
      </c>
      <c r="O2812" s="4" t="str">
        <f>IFERROR(IF(VLOOKUP(G2812,Homologación!$A:$B,2,0)=Tabla1[[#This Row],[Carrera Equivalente Uniandes 1]],"",VLOOKUP(G2812,Homologación!$A:$B,2,0)),"")</f>
        <v/>
      </c>
      <c r="P2812" s="4" t="str">
        <f>IFERROR(IF(OR(VLOOKUP(H2812,Homologación!$A:$B,2,0)=Tabla1[[#This Row],[Carrera Equivalente Uniandes 1]],VLOOKUP(H2812,Homologación!$A:$B,2,0)=Tabla1[[#This Row],[Carrera Equivalente Uniandes 2]]),"",VLOOKUP(H2812,Homologación!$A:$B,2,0)),"")</f>
        <v/>
      </c>
    </row>
    <row r="2813" spans="1:16" x14ac:dyDescent="0.25">
      <c r="A2813" s="4" t="s">
        <v>3913</v>
      </c>
      <c r="B2813" s="4" t="s">
        <v>26</v>
      </c>
      <c r="C2813" s="4" t="s">
        <v>26</v>
      </c>
      <c r="D2813" s="4" t="s">
        <v>429</v>
      </c>
      <c r="E2813" s="4" t="s">
        <v>3</v>
      </c>
      <c r="F2813" s="4" t="s">
        <v>574</v>
      </c>
      <c r="I2813" s="4" t="s">
        <v>740</v>
      </c>
      <c r="J2813" s="4">
        <v>8300006025</v>
      </c>
      <c r="K2813" s="4" t="s">
        <v>6270</v>
      </c>
      <c r="L2813" s="4" t="s">
        <v>9036</v>
      </c>
      <c r="M2813" s="4" t="s">
        <v>9393</v>
      </c>
      <c r="N2813" s="4" t="str">
        <f>VLOOKUP(F2813,Homologación!$A:$B,2,0)</f>
        <v>Lenguas y Cultura</v>
      </c>
      <c r="O2813" s="4" t="str">
        <f>IFERROR(IF(VLOOKUP(G2813,Homologación!$A:$B,2,0)=Tabla1[[#This Row],[Carrera Equivalente Uniandes 1]],"",VLOOKUP(G2813,Homologación!$A:$B,2,0)),"")</f>
        <v/>
      </c>
      <c r="P2813" s="4" t="str">
        <f>IFERROR(IF(OR(VLOOKUP(H2813,Homologación!$A:$B,2,0)=Tabla1[[#This Row],[Carrera Equivalente Uniandes 1]],VLOOKUP(H2813,Homologación!$A:$B,2,0)=Tabla1[[#This Row],[Carrera Equivalente Uniandes 2]]),"",VLOOKUP(H2813,Homologación!$A:$B,2,0)),"")</f>
        <v/>
      </c>
    </row>
    <row r="2814" spans="1:16" x14ac:dyDescent="0.25">
      <c r="A2814" s="4" t="s">
        <v>3914</v>
      </c>
      <c r="B2814" s="4" t="s">
        <v>26</v>
      </c>
      <c r="C2814" s="4" t="s">
        <v>26</v>
      </c>
      <c r="D2814" s="4" t="s">
        <v>429</v>
      </c>
      <c r="E2814" s="4" t="s">
        <v>3</v>
      </c>
      <c r="F2814" s="4" t="s">
        <v>451</v>
      </c>
      <c r="I2814" s="4" t="s">
        <v>388</v>
      </c>
      <c r="J2814" s="4">
        <v>8999990285</v>
      </c>
      <c r="K2814" s="4" t="s">
        <v>1002</v>
      </c>
      <c r="L2814" s="4" t="s">
        <v>9037</v>
      </c>
      <c r="M2814" s="4" t="s">
        <v>9393</v>
      </c>
      <c r="N2814" s="4" t="str">
        <f>VLOOKUP(F2814,Homologación!$A:$B,2,0)</f>
        <v>Contaduría Internacional</v>
      </c>
      <c r="O2814" s="4" t="str">
        <f>IFERROR(IF(VLOOKUP(G2814,Homologación!$A:$B,2,0)=Tabla1[[#This Row],[Carrera Equivalente Uniandes 1]],"",VLOOKUP(G2814,Homologación!$A:$B,2,0)),"")</f>
        <v/>
      </c>
      <c r="P2814" s="4" t="str">
        <f>IFERROR(IF(OR(VLOOKUP(H2814,Homologación!$A:$B,2,0)=Tabla1[[#This Row],[Carrera Equivalente Uniandes 1]],VLOOKUP(H2814,Homologación!$A:$B,2,0)=Tabla1[[#This Row],[Carrera Equivalente Uniandes 2]]),"",VLOOKUP(H2814,Homologación!$A:$B,2,0)),"")</f>
        <v/>
      </c>
    </row>
    <row r="2815" spans="1:16" x14ac:dyDescent="0.25">
      <c r="A2815" s="4" t="s">
        <v>3915</v>
      </c>
      <c r="B2815" s="4" t="s">
        <v>26</v>
      </c>
      <c r="C2815" s="4" t="s">
        <v>26</v>
      </c>
      <c r="D2815" s="4" t="s">
        <v>429</v>
      </c>
      <c r="E2815" s="4" t="s">
        <v>3</v>
      </c>
      <c r="F2815" s="4" t="s">
        <v>21</v>
      </c>
      <c r="I2815" s="4" t="s">
        <v>388</v>
      </c>
      <c r="J2815" s="4">
        <v>8999990285</v>
      </c>
      <c r="K2815" s="4" t="s">
        <v>6271</v>
      </c>
      <c r="L2815" s="4" t="s">
        <v>9038</v>
      </c>
      <c r="M2815" s="4" t="s">
        <v>9393</v>
      </c>
      <c r="N2815" s="4" t="str">
        <f>VLOOKUP(F2815,Homologación!$A:$B,2,0)</f>
        <v>Derecho</v>
      </c>
      <c r="O2815" s="4" t="str">
        <f>IFERROR(IF(VLOOKUP(G2815,Homologación!$A:$B,2,0)=Tabla1[[#This Row],[Carrera Equivalente Uniandes 1]],"",VLOOKUP(G2815,Homologación!$A:$B,2,0)),"")</f>
        <v/>
      </c>
      <c r="P2815" s="4" t="str">
        <f>IFERROR(IF(OR(VLOOKUP(H2815,Homologación!$A:$B,2,0)=Tabla1[[#This Row],[Carrera Equivalente Uniandes 1]],VLOOKUP(H2815,Homologación!$A:$B,2,0)=Tabla1[[#This Row],[Carrera Equivalente Uniandes 2]]),"",VLOOKUP(H2815,Homologación!$A:$B,2,0)),"")</f>
        <v/>
      </c>
    </row>
    <row r="2816" spans="1:16" x14ac:dyDescent="0.25">
      <c r="A2816" s="4" t="s">
        <v>3916</v>
      </c>
      <c r="B2816" s="4" t="s">
        <v>26</v>
      </c>
      <c r="C2816" s="4" t="s">
        <v>26</v>
      </c>
      <c r="D2816" s="4" t="s">
        <v>429</v>
      </c>
      <c r="E2816" s="4" t="s">
        <v>3</v>
      </c>
      <c r="F2816" s="4" t="s">
        <v>29</v>
      </c>
      <c r="I2816" s="4" t="s">
        <v>388</v>
      </c>
      <c r="J2816" s="4">
        <v>8999990285</v>
      </c>
      <c r="K2816" s="4" t="s">
        <v>6272</v>
      </c>
      <c r="L2816" s="4" t="s">
        <v>9039</v>
      </c>
      <c r="M2816" s="4" t="s">
        <v>9393</v>
      </c>
      <c r="N2816" s="4" t="str">
        <f>VLOOKUP(F2816,Homologación!$A:$B,2,0)</f>
        <v>Ingeniería de Sistemas y Computación</v>
      </c>
      <c r="O2816" s="4" t="str">
        <f>IFERROR(IF(VLOOKUP(G2816,Homologación!$A:$B,2,0)=Tabla1[[#This Row],[Carrera Equivalente Uniandes 1]],"",VLOOKUP(G2816,Homologación!$A:$B,2,0)),"")</f>
        <v/>
      </c>
      <c r="P2816" s="4" t="str">
        <f>IFERROR(IF(OR(VLOOKUP(H2816,Homologación!$A:$B,2,0)=Tabla1[[#This Row],[Carrera Equivalente Uniandes 1]],VLOOKUP(H2816,Homologación!$A:$B,2,0)=Tabla1[[#This Row],[Carrera Equivalente Uniandes 2]]),"",VLOOKUP(H2816,Homologación!$A:$B,2,0)),"")</f>
        <v/>
      </c>
    </row>
    <row r="2817" spans="1:16" x14ac:dyDescent="0.25">
      <c r="A2817" s="4" t="s">
        <v>3917</v>
      </c>
      <c r="B2817" s="4" t="s">
        <v>26</v>
      </c>
      <c r="C2817" s="4" t="s">
        <v>26</v>
      </c>
      <c r="D2817" s="4" t="s">
        <v>429</v>
      </c>
      <c r="E2817" s="4" t="s">
        <v>9572</v>
      </c>
      <c r="F2817" s="4" t="s">
        <v>27</v>
      </c>
      <c r="I2817" s="4" t="s">
        <v>388</v>
      </c>
      <c r="J2817" s="4">
        <v>8999990285</v>
      </c>
      <c r="K2817" s="4" t="s">
        <v>997</v>
      </c>
      <c r="L2817" s="4" t="s">
        <v>9040</v>
      </c>
      <c r="M2817" s="4" t="s">
        <v>9393</v>
      </c>
      <c r="N2817" s="4" t="str">
        <f>VLOOKUP(F2817,Homologación!$A:$B,2,0)</f>
        <v>Literatura</v>
      </c>
      <c r="O2817" s="4" t="str">
        <f>IFERROR(IF(VLOOKUP(G2817,Homologación!$A:$B,2,0)=Tabla1[[#This Row],[Carrera Equivalente Uniandes 1]],"",VLOOKUP(G2817,Homologación!$A:$B,2,0)),"")</f>
        <v/>
      </c>
      <c r="P2817" s="4" t="str">
        <f>IFERROR(IF(OR(VLOOKUP(H2817,Homologación!$A:$B,2,0)=Tabla1[[#This Row],[Carrera Equivalente Uniandes 1]],VLOOKUP(H2817,Homologación!$A:$B,2,0)=Tabla1[[#This Row],[Carrera Equivalente Uniandes 2]]),"",VLOOKUP(H2817,Homologación!$A:$B,2,0)),"")</f>
        <v/>
      </c>
    </row>
    <row r="2818" spans="1:16" x14ac:dyDescent="0.25">
      <c r="A2818" s="4" t="s">
        <v>3918</v>
      </c>
      <c r="B2818" s="4" t="s">
        <v>26</v>
      </c>
      <c r="C2818" s="4" t="s">
        <v>26</v>
      </c>
      <c r="D2818" s="4" t="s">
        <v>429</v>
      </c>
      <c r="E2818" s="4" t="s">
        <v>3</v>
      </c>
      <c r="F2818" s="4" t="s">
        <v>500</v>
      </c>
      <c r="G2818" s="4" t="s">
        <v>103</v>
      </c>
      <c r="I2818" s="4" t="s">
        <v>388</v>
      </c>
      <c r="J2818" s="4">
        <v>8999990285</v>
      </c>
      <c r="K2818" s="4" t="s">
        <v>998</v>
      </c>
      <c r="L2818" s="4" t="s">
        <v>999</v>
      </c>
      <c r="M2818" s="4" t="s">
        <v>9393</v>
      </c>
      <c r="N2818" s="4" t="str">
        <f>VLOOKUP(F2818,Homologación!$A:$B,2,0)</f>
        <v>Biología</v>
      </c>
      <c r="O2818" s="4" t="str">
        <f>IFERROR(IF(VLOOKUP(G2818,Homologación!$A:$B,2,0)=Tabla1[[#This Row],[Carrera Equivalente Uniandes 1]],"",VLOOKUP(G2818,Homologación!$A:$B,2,0)),"")</f>
        <v>Ingeniería Ambiental</v>
      </c>
      <c r="P2818" s="4" t="str">
        <f>IFERROR(IF(OR(VLOOKUP(H2818,Homologación!$A:$B,2,0)=Tabla1[[#This Row],[Carrera Equivalente Uniandes 1]],VLOOKUP(H2818,Homologación!$A:$B,2,0)=Tabla1[[#This Row],[Carrera Equivalente Uniandes 2]]),"",VLOOKUP(H2818,Homologación!$A:$B,2,0)),"")</f>
        <v/>
      </c>
    </row>
    <row r="2819" spans="1:16" x14ac:dyDescent="0.25">
      <c r="A2819" s="4" t="s">
        <v>3919</v>
      </c>
      <c r="B2819" s="4" t="s">
        <v>26</v>
      </c>
      <c r="C2819" s="4" t="s">
        <v>26</v>
      </c>
      <c r="D2819" s="4" t="s">
        <v>429</v>
      </c>
      <c r="E2819" s="4" t="s">
        <v>9572</v>
      </c>
      <c r="F2819" s="4" t="s">
        <v>59</v>
      </c>
      <c r="I2819" s="4" t="s">
        <v>388</v>
      </c>
      <c r="J2819" s="4">
        <v>8999990285</v>
      </c>
      <c r="K2819" s="4" t="s">
        <v>6273</v>
      </c>
      <c r="L2819" s="4" t="s">
        <v>9041</v>
      </c>
      <c r="M2819" s="4" t="s">
        <v>9393</v>
      </c>
      <c r="N2819" s="4" t="str">
        <f>VLOOKUP(F2819,Homologación!$A:$B,2,0)</f>
        <v>Antropología</v>
      </c>
      <c r="O2819" s="4" t="str">
        <f>IFERROR(IF(VLOOKUP(G2819,Homologación!$A:$B,2,0)=Tabla1[[#This Row],[Carrera Equivalente Uniandes 1]],"",VLOOKUP(G2819,Homologación!$A:$B,2,0)),"")</f>
        <v/>
      </c>
      <c r="P2819" s="4" t="str">
        <f>IFERROR(IF(OR(VLOOKUP(H2819,Homologación!$A:$B,2,0)=Tabla1[[#This Row],[Carrera Equivalente Uniandes 1]],VLOOKUP(H2819,Homologación!$A:$B,2,0)=Tabla1[[#This Row],[Carrera Equivalente Uniandes 2]]),"",VLOOKUP(H2819,Homologación!$A:$B,2,0)),"")</f>
        <v/>
      </c>
    </row>
    <row r="2820" spans="1:16" x14ac:dyDescent="0.25">
      <c r="A2820" s="4" t="s">
        <v>3920</v>
      </c>
      <c r="B2820" s="4" t="s">
        <v>26</v>
      </c>
      <c r="C2820" s="4" t="s">
        <v>26</v>
      </c>
      <c r="D2820" s="4" t="s">
        <v>429</v>
      </c>
      <c r="E2820" s="4" t="s">
        <v>3</v>
      </c>
      <c r="F2820" s="4" t="s">
        <v>21</v>
      </c>
      <c r="I2820" s="4" t="s">
        <v>388</v>
      </c>
      <c r="J2820" s="4">
        <v>8999990285</v>
      </c>
      <c r="K2820" s="4" t="s">
        <v>6271</v>
      </c>
      <c r="L2820" s="4" t="s">
        <v>9042</v>
      </c>
      <c r="M2820" s="4" t="s">
        <v>9393</v>
      </c>
      <c r="N2820" s="4" t="str">
        <f>VLOOKUP(F2820,Homologación!$A:$B,2,0)</f>
        <v>Derecho</v>
      </c>
      <c r="O2820" s="4" t="str">
        <f>IFERROR(IF(VLOOKUP(G2820,Homologación!$A:$B,2,0)=Tabla1[[#This Row],[Carrera Equivalente Uniandes 1]],"",VLOOKUP(G2820,Homologación!$A:$B,2,0)),"")</f>
        <v/>
      </c>
      <c r="P2820" s="4" t="str">
        <f>IFERROR(IF(OR(VLOOKUP(H2820,Homologación!$A:$B,2,0)=Tabla1[[#This Row],[Carrera Equivalente Uniandes 1]],VLOOKUP(H2820,Homologación!$A:$B,2,0)=Tabla1[[#This Row],[Carrera Equivalente Uniandes 2]]),"",VLOOKUP(H2820,Homologación!$A:$B,2,0)),"")</f>
        <v/>
      </c>
    </row>
    <row r="2821" spans="1:16" x14ac:dyDescent="0.25">
      <c r="A2821" s="4" t="s">
        <v>3921</v>
      </c>
      <c r="B2821" s="4" t="s">
        <v>26</v>
      </c>
      <c r="C2821" s="4" t="s">
        <v>26</v>
      </c>
      <c r="D2821" s="4" t="s">
        <v>429</v>
      </c>
      <c r="E2821" s="4" t="s">
        <v>3</v>
      </c>
      <c r="F2821" s="4" t="s">
        <v>70</v>
      </c>
      <c r="G2821" s="4" t="s">
        <v>69</v>
      </c>
      <c r="I2821" s="4" t="s">
        <v>388</v>
      </c>
      <c r="J2821" s="4">
        <v>8999990285</v>
      </c>
      <c r="K2821" s="4" t="s">
        <v>6274</v>
      </c>
      <c r="L2821" s="4" t="s">
        <v>1004</v>
      </c>
      <c r="M2821" s="4" t="s">
        <v>9393</v>
      </c>
      <c r="N2821" s="4" t="str">
        <f>VLOOKUP(F2821,Homologación!$A:$B,2,0)</f>
        <v>Biología</v>
      </c>
      <c r="O2821" s="4" t="str">
        <f>IFERROR(IF(VLOOKUP(G2821,Homologación!$A:$B,2,0)=Tabla1[[#This Row],[Carrera Equivalente Uniandes 1]],"",VLOOKUP(G2821,Homologación!$A:$B,2,0)),"")</f>
        <v/>
      </c>
      <c r="P2821" s="4" t="str">
        <f>IFERROR(IF(OR(VLOOKUP(H2821,Homologación!$A:$B,2,0)=Tabla1[[#This Row],[Carrera Equivalente Uniandes 1]],VLOOKUP(H2821,Homologación!$A:$B,2,0)=Tabla1[[#This Row],[Carrera Equivalente Uniandes 2]]),"",VLOOKUP(H2821,Homologación!$A:$B,2,0)),"")</f>
        <v/>
      </c>
    </row>
    <row r="2822" spans="1:16" x14ac:dyDescent="0.25">
      <c r="A2822" s="4" t="s">
        <v>3922</v>
      </c>
      <c r="B2822" s="4" t="s">
        <v>26</v>
      </c>
      <c r="C2822" s="4" t="s">
        <v>26</v>
      </c>
      <c r="D2822" s="4" t="s">
        <v>429</v>
      </c>
      <c r="E2822" s="4" t="s">
        <v>3</v>
      </c>
      <c r="F2822" s="4" t="s">
        <v>38</v>
      </c>
      <c r="I2822" s="4" t="s">
        <v>388</v>
      </c>
      <c r="J2822" s="4">
        <v>8999990285</v>
      </c>
      <c r="K2822" s="4" t="s">
        <v>1000</v>
      </c>
      <c r="L2822" s="4" t="s">
        <v>1001</v>
      </c>
      <c r="M2822" s="4" t="s">
        <v>9393</v>
      </c>
      <c r="N2822" s="4" t="str">
        <f>VLOOKUP(F2822,Homologación!$A:$B,2,0)</f>
        <v>Economía</v>
      </c>
      <c r="O2822" s="4" t="str">
        <f>IFERROR(IF(VLOOKUP(G2822,Homologación!$A:$B,2,0)=Tabla1[[#This Row],[Carrera Equivalente Uniandes 1]],"",VLOOKUP(G2822,Homologación!$A:$B,2,0)),"")</f>
        <v/>
      </c>
      <c r="P2822" s="4" t="str">
        <f>IFERROR(IF(OR(VLOOKUP(H2822,Homologación!$A:$B,2,0)=Tabla1[[#This Row],[Carrera Equivalente Uniandes 1]],VLOOKUP(H2822,Homologación!$A:$B,2,0)=Tabla1[[#This Row],[Carrera Equivalente Uniandes 2]]),"",VLOOKUP(H2822,Homologación!$A:$B,2,0)),"")</f>
        <v/>
      </c>
    </row>
    <row r="2823" spans="1:16" x14ac:dyDescent="0.25">
      <c r="A2823" s="4" t="s">
        <v>3923</v>
      </c>
      <c r="B2823" s="4" t="s">
        <v>26</v>
      </c>
      <c r="C2823" s="4" t="s">
        <v>26</v>
      </c>
      <c r="D2823" s="4" t="s">
        <v>429</v>
      </c>
      <c r="E2823" s="4" t="s">
        <v>9572</v>
      </c>
      <c r="F2823" s="4" t="s">
        <v>29</v>
      </c>
      <c r="G2823" s="4" t="s">
        <v>540</v>
      </c>
      <c r="I2823" s="4" t="s">
        <v>388</v>
      </c>
      <c r="J2823" s="4">
        <v>8999990285</v>
      </c>
      <c r="K2823" s="4" t="s">
        <v>6275</v>
      </c>
      <c r="L2823" s="4" t="s">
        <v>9043</v>
      </c>
      <c r="M2823" s="4" t="s">
        <v>9393</v>
      </c>
      <c r="N2823" s="4" t="str">
        <f>VLOOKUP(F2823,Homologación!$A:$B,2,0)</f>
        <v>Ingeniería de Sistemas y Computación</v>
      </c>
      <c r="O2823" s="4" t="str">
        <f>IFERROR(IF(VLOOKUP(G2823,Homologación!$A:$B,2,0)=Tabla1[[#This Row],[Carrera Equivalente Uniandes 1]],"",VLOOKUP(G2823,Homologación!$A:$B,2,0)),"")</f>
        <v/>
      </c>
      <c r="P2823" s="4" t="str">
        <f>IFERROR(IF(OR(VLOOKUP(H2823,Homologación!$A:$B,2,0)=Tabla1[[#This Row],[Carrera Equivalente Uniandes 1]],VLOOKUP(H2823,Homologación!$A:$B,2,0)=Tabla1[[#This Row],[Carrera Equivalente Uniandes 2]]),"",VLOOKUP(H2823,Homologación!$A:$B,2,0)),"")</f>
        <v/>
      </c>
    </row>
    <row r="2824" spans="1:16" x14ac:dyDescent="0.25">
      <c r="A2824" s="4" t="s">
        <v>3924</v>
      </c>
      <c r="B2824" s="4" t="s">
        <v>26</v>
      </c>
      <c r="C2824" s="4" t="s">
        <v>26</v>
      </c>
      <c r="D2824" s="4" t="s">
        <v>429</v>
      </c>
      <c r="E2824" s="4" t="s">
        <v>3</v>
      </c>
      <c r="F2824" s="4" t="s">
        <v>21</v>
      </c>
      <c r="I2824" s="4" t="s">
        <v>388</v>
      </c>
      <c r="J2824" s="4">
        <v>8999990285</v>
      </c>
      <c r="K2824" s="4" t="s">
        <v>6271</v>
      </c>
      <c r="L2824" s="4" t="s">
        <v>9044</v>
      </c>
      <c r="M2824" s="4" t="s">
        <v>9393</v>
      </c>
      <c r="N2824" s="4" t="str">
        <f>VLOOKUP(F2824,Homologación!$A:$B,2,0)</f>
        <v>Derecho</v>
      </c>
      <c r="O2824" s="4" t="str">
        <f>IFERROR(IF(VLOOKUP(G2824,Homologación!$A:$B,2,0)=Tabla1[[#This Row],[Carrera Equivalente Uniandes 1]],"",VLOOKUP(G2824,Homologación!$A:$B,2,0)),"")</f>
        <v/>
      </c>
      <c r="P2824" s="4" t="str">
        <f>IFERROR(IF(OR(VLOOKUP(H2824,Homologación!$A:$B,2,0)=Tabla1[[#This Row],[Carrera Equivalente Uniandes 1]],VLOOKUP(H2824,Homologación!$A:$B,2,0)=Tabla1[[#This Row],[Carrera Equivalente Uniandes 2]]),"",VLOOKUP(H2824,Homologación!$A:$B,2,0)),"")</f>
        <v/>
      </c>
    </row>
    <row r="2825" spans="1:16" x14ac:dyDescent="0.25">
      <c r="A2825" s="4" t="s">
        <v>3925</v>
      </c>
      <c r="B2825" s="4" t="s">
        <v>26</v>
      </c>
      <c r="C2825" s="4" t="s">
        <v>26</v>
      </c>
      <c r="D2825" s="4" t="s">
        <v>429</v>
      </c>
      <c r="E2825" s="4" t="s">
        <v>3</v>
      </c>
      <c r="F2825" s="4" t="s">
        <v>21</v>
      </c>
      <c r="I2825" s="4" t="s">
        <v>388</v>
      </c>
      <c r="J2825" s="4">
        <v>8999990285</v>
      </c>
      <c r="K2825" s="4" t="s">
        <v>6271</v>
      </c>
      <c r="L2825" s="4" t="s">
        <v>9045</v>
      </c>
      <c r="M2825" s="4" t="s">
        <v>9393</v>
      </c>
      <c r="N2825" s="4" t="str">
        <f>VLOOKUP(F2825,Homologación!$A:$B,2,0)</f>
        <v>Derecho</v>
      </c>
      <c r="O2825" s="4" t="str">
        <f>IFERROR(IF(VLOOKUP(G2825,Homologación!$A:$B,2,0)=Tabla1[[#This Row],[Carrera Equivalente Uniandes 1]],"",VLOOKUP(G2825,Homologación!$A:$B,2,0)),"")</f>
        <v/>
      </c>
      <c r="P2825" s="4" t="str">
        <f>IFERROR(IF(OR(VLOOKUP(H2825,Homologación!$A:$B,2,0)=Tabla1[[#This Row],[Carrera Equivalente Uniandes 1]],VLOOKUP(H2825,Homologación!$A:$B,2,0)=Tabla1[[#This Row],[Carrera Equivalente Uniandes 2]]),"",VLOOKUP(H2825,Homologación!$A:$B,2,0)),"")</f>
        <v/>
      </c>
    </row>
    <row r="2826" spans="1:16" x14ac:dyDescent="0.25">
      <c r="A2826" s="4" t="s">
        <v>3926</v>
      </c>
      <c r="B2826" s="4" t="s">
        <v>26</v>
      </c>
      <c r="C2826" s="4" t="s">
        <v>26</v>
      </c>
      <c r="D2826" s="4" t="s">
        <v>429</v>
      </c>
      <c r="E2826" s="4" t="s">
        <v>9572</v>
      </c>
      <c r="F2826" s="4" t="s">
        <v>17</v>
      </c>
      <c r="I2826" s="4" t="s">
        <v>388</v>
      </c>
      <c r="J2826" s="4">
        <v>8999990285</v>
      </c>
      <c r="K2826" s="4" t="s">
        <v>1003</v>
      </c>
      <c r="L2826" s="4" t="s">
        <v>9046</v>
      </c>
      <c r="M2826" s="4" t="s">
        <v>9393</v>
      </c>
      <c r="N2826" s="4" t="str">
        <f>VLOOKUP(F2826,Homologación!$A:$B,2,0)</f>
        <v>Historia</v>
      </c>
      <c r="O2826" s="4" t="str">
        <f>IFERROR(IF(VLOOKUP(G2826,Homologación!$A:$B,2,0)=Tabla1[[#This Row],[Carrera Equivalente Uniandes 1]],"",VLOOKUP(G2826,Homologación!$A:$B,2,0)),"")</f>
        <v/>
      </c>
      <c r="P2826" s="4" t="str">
        <f>IFERROR(IF(OR(VLOOKUP(H2826,Homologación!$A:$B,2,0)=Tabla1[[#This Row],[Carrera Equivalente Uniandes 1]],VLOOKUP(H2826,Homologación!$A:$B,2,0)=Tabla1[[#This Row],[Carrera Equivalente Uniandes 2]]),"",VLOOKUP(H2826,Homologación!$A:$B,2,0)),"")</f>
        <v/>
      </c>
    </row>
    <row r="2827" spans="1:16" x14ac:dyDescent="0.25">
      <c r="A2827" s="4" t="s">
        <v>3927</v>
      </c>
      <c r="B2827" s="4" t="s">
        <v>26</v>
      </c>
      <c r="C2827" s="4" t="s">
        <v>26</v>
      </c>
      <c r="D2827" s="4" t="s">
        <v>429</v>
      </c>
      <c r="E2827" s="4" t="s">
        <v>3</v>
      </c>
      <c r="F2827" s="4" t="s">
        <v>38</v>
      </c>
      <c r="I2827" s="4" t="s">
        <v>4511</v>
      </c>
      <c r="J2827" s="4">
        <v>8999990619</v>
      </c>
      <c r="K2827" s="4" t="s">
        <v>6276</v>
      </c>
      <c r="L2827" s="4" t="s">
        <v>9047</v>
      </c>
      <c r="M2827" s="4" t="s">
        <v>9393</v>
      </c>
      <c r="N2827" s="4" t="str">
        <f>VLOOKUP(F2827,Homologación!$A:$B,2,0)</f>
        <v>Economía</v>
      </c>
      <c r="O2827" s="4" t="str">
        <f>IFERROR(IF(VLOOKUP(G2827,Homologación!$A:$B,2,0)=Tabla1[[#This Row],[Carrera Equivalente Uniandes 1]],"",VLOOKUP(G2827,Homologación!$A:$B,2,0)),"")</f>
        <v/>
      </c>
      <c r="P2827" s="4" t="str">
        <f>IFERROR(IF(OR(VLOOKUP(H2827,Homologación!$A:$B,2,0)=Tabla1[[#This Row],[Carrera Equivalente Uniandes 1]],VLOOKUP(H2827,Homologación!$A:$B,2,0)=Tabla1[[#This Row],[Carrera Equivalente Uniandes 2]]),"",VLOOKUP(H2827,Homologación!$A:$B,2,0)),"")</f>
        <v/>
      </c>
    </row>
    <row r="2828" spans="1:16" x14ac:dyDescent="0.25">
      <c r="A2828" s="4" t="s">
        <v>3928</v>
      </c>
      <c r="B2828" s="4" t="s">
        <v>26</v>
      </c>
      <c r="C2828" s="4" t="s">
        <v>26</v>
      </c>
      <c r="D2828" s="4" t="s">
        <v>429</v>
      </c>
      <c r="E2828" s="4" t="s">
        <v>3</v>
      </c>
      <c r="F2828" s="4" t="s">
        <v>446</v>
      </c>
      <c r="G2828" s="4" t="s">
        <v>435</v>
      </c>
      <c r="I2828" s="4" t="s">
        <v>4511</v>
      </c>
      <c r="J2828" s="4">
        <v>8999990619</v>
      </c>
      <c r="K2828" s="4" t="s">
        <v>6277</v>
      </c>
      <c r="L2828" s="4" t="s">
        <v>9048</v>
      </c>
      <c r="M2828" s="4" t="s">
        <v>9393</v>
      </c>
      <c r="N2828" s="4" t="str">
        <f>VLOOKUP(F2828,Homologación!$A:$B,2,0)</f>
        <v>Diseño</v>
      </c>
      <c r="O2828" s="4" t="str">
        <f>IFERROR(IF(VLOOKUP(G2828,Homologación!$A:$B,2,0)=Tabla1[[#This Row],[Carrera Equivalente Uniandes 1]],"",VLOOKUP(G2828,Homologación!$A:$B,2,0)),"")</f>
        <v/>
      </c>
      <c r="P2828" s="4" t="str">
        <f>IFERROR(IF(OR(VLOOKUP(H2828,Homologación!$A:$B,2,0)=Tabla1[[#This Row],[Carrera Equivalente Uniandes 1]],VLOOKUP(H2828,Homologación!$A:$B,2,0)=Tabla1[[#This Row],[Carrera Equivalente Uniandes 2]]),"",VLOOKUP(H2828,Homologación!$A:$B,2,0)),"")</f>
        <v/>
      </c>
    </row>
    <row r="2829" spans="1:16" x14ac:dyDescent="0.25">
      <c r="A2829" s="4" t="s">
        <v>3929</v>
      </c>
      <c r="B2829" s="4" t="s">
        <v>26</v>
      </c>
      <c r="C2829" s="4" t="s">
        <v>26</v>
      </c>
      <c r="D2829" s="4" t="s">
        <v>429</v>
      </c>
      <c r="E2829" s="4" t="s">
        <v>3</v>
      </c>
      <c r="F2829" s="4" t="s">
        <v>475</v>
      </c>
      <c r="I2829" s="4" t="s">
        <v>4511</v>
      </c>
      <c r="J2829" s="4">
        <v>8999990619</v>
      </c>
      <c r="K2829" s="4" t="s">
        <v>6278</v>
      </c>
      <c r="L2829" s="4" t="s">
        <v>9049</v>
      </c>
      <c r="M2829" s="4" t="s">
        <v>9393</v>
      </c>
      <c r="N2829" s="4" t="str">
        <f>VLOOKUP(F2829,Homologación!$A:$B,2,0)</f>
        <v>Antropología</v>
      </c>
      <c r="O2829" s="4" t="str">
        <f>IFERROR(IF(VLOOKUP(G2829,Homologación!$A:$B,2,0)=Tabla1[[#This Row],[Carrera Equivalente Uniandes 1]],"",VLOOKUP(G2829,Homologación!$A:$B,2,0)),"")</f>
        <v/>
      </c>
      <c r="P2829" s="4" t="str">
        <f>IFERROR(IF(OR(VLOOKUP(H2829,Homologación!$A:$B,2,0)=Tabla1[[#This Row],[Carrera Equivalente Uniandes 1]],VLOOKUP(H2829,Homologación!$A:$B,2,0)=Tabla1[[#This Row],[Carrera Equivalente Uniandes 2]]),"",VLOOKUP(H2829,Homologación!$A:$B,2,0)),"")</f>
        <v/>
      </c>
    </row>
    <row r="2830" spans="1:16" x14ac:dyDescent="0.25">
      <c r="A2830" s="4" t="s">
        <v>3930</v>
      </c>
      <c r="B2830" s="4" t="s">
        <v>26</v>
      </c>
      <c r="C2830" s="4" t="s">
        <v>26</v>
      </c>
      <c r="D2830" s="4" t="s">
        <v>429</v>
      </c>
      <c r="E2830" s="4" t="s">
        <v>3</v>
      </c>
      <c r="F2830" s="4" t="s">
        <v>14</v>
      </c>
      <c r="I2830" s="4" t="s">
        <v>4511</v>
      </c>
      <c r="J2830" s="4">
        <v>8999990619</v>
      </c>
      <c r="K2830" s="4" t="s">
        <v>6279</v>
      </c>
      <c r="L2830" s="4" t="s">
        <v>9050</v>
      </c>
      <c r="M2830" s="4" t="s">
        <v>9393</v>
      </c>
      <c r="N2830" s="4" t="str">
        <f>VLOOKUP(F2830,Homologación!$A:$B,2,0)</f>
        <v>Ingeniería Industrial</v>
      </c>
      <c r="O2830" s="4" t="str">
        <f>IFERROR(IF(VLOOKUP(G2830,Homologación!$A:$B,2,0)=Tabla1[[#This Row],[Carrera Equivalente Uniandes 1]],"",VLOOKUP(G2830,Homologación!$A:$B,2,0)),"")</f>
        <v/>
      </c>
      <c r="P2830" s="4" t="str">
        <f>IFERROR(IF(OR(VLOOKUP(H2830,Homologación!$A:$B,2,0)=Tabla1[[#This Row],[Carrera Equivalente Uniandes 1]],VLOOKUP(H2830,Homologación!$A:$B,2,0)=Tabla1[[#This Row],[Carrera Equivalente Uniandes 2]]),"",VLOOKUP(H2830,Homologación!$A:$B,2,0)),"")</f>
        <v/>
      </c>
    </row>
    <row r="2831" spans="1:16" x14ac:dyDescent="0.25">
      <c r="A2831" s="4" t="s">
        <v>3931</v>
      </c>
      <c r="B2831" s="4" t="s">
        <v>26</v>
      </c>
      <c r="C2831" s="4" t="s">
        <v>26</v>
      </c>
      <c r="D2831" s="4" t="s">
        <v>429</v>
      </c>
      <c r="E2831" s="4" t="s">
        <v>3</v>
      </c>
      <c r="F2831" s="4" t="s">
        <v>454</v>
      </c>
      <c r="I2831" s="4" t="s">
        <v>4511</v>
      </c>
      <c r="J2831" s="4">
        <v>8999990619</v>
      </c>
      <c r="K2831" s="4" t="s">
        <v>6280</v>
      </c>
      <c r="L2831" s="4" t="s">
        <v>9051</v>
      </c>
      <c r="M2831" s="4" t="s">
        <v>9393</v>
      </c>
      <c r="N2831" s="4" t="str">
        <f>VLOOKUP(F2831,Homologación!$A:$B,2,0)</f>
        <v>Ciencia Política</v>
      </c>
      <c r="O2831" s="4" t="str">
        <f>IFERROR(IF(VLOOKUP(G2831,Homologación!$A:$B,2,0)=Tabla1[[#This Row],[Carrera Equivalente Uniandes 1]],"",VLOOKUP(G2831,Homologación!$A:$B,2,0)),"")</f>
        <v/>
      </c>
      <c r="P2831" s="4" t="str">
        <f>IFERROR(IF(OR(VLOOKUP(H2831,Homologación!$A:$B,2,0)=Tabla1[[#This Row],[Carrera Equivalente Uniandes 1]],VLOOKUP(H2831,Homologación!$A:$B,2,0)=Tabla1[[#This Row],[Carrera Equivalente Uniandes 2]]),"",VLOOKUP(H2831,Homologación!$A:$B,2,0)),"")</f>
        <v/>
      </c>
    </row>
    <row r="2832" spans="1:16" x14ac:dyDescent="0.25">
      <c r="A2832" s="4" t="s">
        <v>3932</v>
      </c>
      <c r="B2832" s="4" t="s">
        <v>26</v>
      </c>
      <c r="C2832" s="4" t="s">
        <v>26</v>
      </c>
      <c r="D2832" s="4" t="s">
        <v>429</v>
      </c>
      <c r="E2832" s="4" t="s">
        <v>3</v>
      </c>
      <c r="F2832" s="4" t="s">
        <v>21</v>
      </c>
      <c r="I2832" s="4" t="s">
        <v>4511</v>
      </c>
      <c r="J2832" s="4">
        <v>8999990619</v>
      </c>
      <c r="K2832" s="4" t="s">
        <v>6281</v>
      </c>
      <c r="L2832" s="4" t="s">
        <v>9052</v>
      </c>
      <c r="M2832" s="4" t="s">
        <v>9393</v>
      </c>
      <c r="N2832" s="4" t="str">
        <f>VLOOKUP(F2832,Homologación!$A:$B,2,0)</f>
        <v>Derecho</v>
      </c>
      <c r="O2832" s="4" t="str">
        <f>IFERROR(IF(VLOOKUP(G2832,Homologación!$A:$B,2,0)=Tabla1[[#This Row],[Carrera Equivalente Uniandes 1]],"",VLOOKUP(G2832,Homologación!$A:$B,2,0)),"")</f>
        <v/>
      </c>
      <c r="P2832" s="4" t="str">
        <f>IFERROR(IF(OR(VLOOKUP(H2832,Homologación!$A:$B,2,0)=Tabla1[[#This Row],[Carrera Equivalente Uniandes 1]],VLOOKUP(H2832,Homologación!$A:$B,2,0)=Tabla1[[#This Row],[Carrera Equivalente Uniandes 2]]),"",VLOOKUP(H2832,Homologación!$A:$B,2,0)),"")</f>
        <v/>
      </c>
    </row>
    <row r="2833" spans="1:16" x14ac:dyDescent="0.25">
      <c r="A2833" s="4" t="s">
        <v>3933</v>
      </c>
      <c r="B2833" s="4" t="s">
        <v>26</v>
      </c>
      <c r="C2833" s="4" t="s">
        <v>26</v>
      </c>
      <c r="D2833" s="4" t="s">
        <v>429</v>
      </c>
      <c r="E2833" s="4" t="s">
        <v>3</v>
      </c>
      <c r="F2833" s="4" t="s">
        <v>611</v>
      </c>
      <c r="I2833" s="4" t="s">
        <v>389</v>
      </c>
      <c r="J2833" s="4">
        <v>8999993068</v>
      </c>
      <c r="K2833" s="4" t="s">
        <v>6282</v>
      </c>
      <c r="L2833" s="4" t="s">
        <v>9053</v>
      </c>
      <c r="M2833" s="4" t="s">
        <v>9393</v>
      </c>
      <c r="N2833" s="4" t="str">
        <f>VLOOKUP(F2833,Homologación!$A:$B,2,0)</f>
        <v>Sin equivalente</v>
      </c>
      <c r="O2833" s="4" t="str">
        <f>IFERROR(IF(VLOOKUP(G2833,Homologación!$A:$B,2,0)=Tabla1[[#This Row],[Carrera Equivalente Uniandes 1]],"",VLOOKUP(G2833,Homologación!$A:$B,2,0)),"")</f>
        <v/>
      </c>
      <c r="P2833" s="4" t="str">
        <f>IFERROR(IF(OR(VLOOKUP(H2833,Homologación!$A:$B,2,0)=Tabla1[[#This Row],[Carrera Equivalente Uniandes 1]],VLOOKUP(H2833,Homologación!$A:$B,2,0)=Tabla1[[#This Row],[Carrera Equivalente Uniandes 2]]),"",VLOOKUP(H2833,Homologación!$A:$B,2,0)),"")</f>
        <v/>
      </c>
    </row>
    <row r="2834" spans="1:16" x14ac:dyDescent="0.25">
      <c r="A2834" s="4" t="s">
        <v>3934</v>
      </c>
      <c r="B2834" s="4" t="s">
        <v>26</v>
      </c>
      <c r="C2834" s="4" t="s">
        <v>26</v>
      </c>
      <c r="D2834" s="4" t="s">
        <v>429</v>
      </c>
      <c r="E2834" s="4" t="s">
        <v>9572</v>
      </c>
      <c r="F2834" s="4" t="s">
        <v>32</v>
      </c>
      <c r="I2834" s="4" t="s">
        <v>389</v>
      </c>
      <c r="J2834" s="4">
        <v>8999993068</v>
      </c>
      <c r="K2834" s="4" t="s">
        <v>6283</v>
      </c>
      <c r="L2834" s="4" t="s">
        <v>9054</v>
      </c>
      <c r="M2834" s="4" t="s">
        <v>9393</v>
      </c>
      <c r="N2834" s="4" t="str">
        <f>VLOOKUP(F2834,Homologación!$A:$B,2,0)</f>
        <v>Contaduría Internacional</v>
      </c>
      <c r="O2834" s="4" t="str">
        <f>IFERROR(IF(VLOOKUP(G2834,Homologación!$A:$B,2,0)=Tabla1[[#This Row],[Carrera Equivalente Uniandes 1]],"",VLOOKUP(G2834,Homologación!$A:$B,2,0)),"")</f>
        <v/>
      </c>
      <c r="P2834" s="4" t="str">
        <f>IFERROR(IF(OR(VLOOKUP(H2834,Homologación!$A:$B,2,0)=Tabla1[[#This Row],[Carrera Equivalente Uniandes 1]],VLOOKUP(H2834,Homologación!$A:$B,2,0)=Tabla1[[#This Row],[Carrera Equivalente Uniandes 2]]),"",VLOOKUP(H2834,Homologación!$A:$B,2,0)),"")</f>
        <v/>
      </c>
    </row>
    <row r="2835" spans="1:16" x14ac:dyDescent="0.25">
      <c r="A2835" s="4" t="s">
        <v>3935</v>
      </c>
      <c r="B2835" s="4" t="s">
        <v>26</v>
      </c>
      <c r="C2835" s="4" t="s">
        <v>26</v>
      </c>
      <c r="D2835" s="4" t="s">
        <v>429</v>
      </c>
      <c r="E2835" s="4" t="s">
        <v>3</v>
      </c>
      <c r="F2835" s="4" t="s">
        <v>21</v>
      </c>
      <c r="I2835" s="4" t="s">
        <v>389</v>
      </c>
      <c r="J2835" s="4">
        <v>8999993068</v>
      </c>
      <c r="K2835" s="4" t="s">
        <v>6284</v>
      </c>
      <c r="L2835" s="4" t="s">
        <v>9055</v>
      </c>
      <c r="M2835" s="4" t="s">
        <v>9393</v>
      </c>
      <c r="N2835" s="4" t="str">
        <f>VLOOKUP(F2835,Homologación!$A:$B,2,0)</f>
        <v>Derecho</v>
      </c>
      <c r="O2835" s="4" t="str">
        <f>IFERROR(IF(VLOOKUP(G2835,Homologación!$A:$B,2,0)=Tabla1[[#This Row],[Carrera Equivalente Uniandes 1]],"",VLOOKUP(G2835,Homologación!$A:$B,2,0)),"")</f>
        <v/>
      </c>
      <c r="P2835" s="4" t="str">
        <f>IFERROR(IF(OR(VLOOKUP(H2835,Homologación!$A:$B,2,0)=Tabla1[[#This Row],[Carrera Equivalente Uniandes 1]],VLOOKUP(H2835,Homologación!$A:$B,2,0)=Tabla1[[#This Row],[Carrera Equivalente Uniandes 2]]),"",VLOOKUP(H2835,Homologación!$A:$B,2,0)),"")</f>
        <v/>
      </c>
    </row>
    <row r="2836" spans="1:16" x14ac:dyDescent="0.25">
      <c r="A2836" s="4" t="s">
        <v>3936</v>
      </c>
      <c r="B2836" s="4" t="s">
        <v>26</v>
      </c>
      <c r="C2836" s="4" t="s">
        <v>26</v>
      </c>
      <c r="D2836" s="4" t="s">
        <v>429</v>
      </c>
      <c r="E2836" s="4" t="s">
        <v>3</v>
      </c>
      <c r="F2836" s="4" t="s">
        <v>21</v>
      </c>
      <c r="I2836" s="4" t="s">
        <v>389</v>
      </c>
      <c r="J2836" s="4">
        <v>8999993068</v>
      </c>
      <c r="K2836" s="4" t="s">
        <v>6284</v>
      </c>
      <c r="L2836" s="4" t="s">
        <v>9056</v>
      </c>
      <c r="M2836" s="4" t="s">
        <v>9393</v>
      </c>
      <c r="N2836" s="4" t="str">
        <f>VLOOKUP(F2836,Homologación!$A:$B,2,0)</f>
        <v>Derecho</v>
      </c>
      <c r="O2836" s="4" t="str">
        <f>IFERROR(IF(VLOOKUP(G2836,Homologación!$A:$B,2,0)=Tabla1[[#This Row],[Carrera Equivalente Uniandes 1]],"",VLOOKUP(G2836,Homologación!$A:$B,2,0)),"")</f>
        <v/>
      </c>
      <c r="P2836" s="4" t="str">
        <f>IFERROR(IF(OR(VLOOKUP(H2836,Homologación!$A:$B,2,0)=Tabla1[[#This Row],[Carrera Equivalente Uniandes 1]],VLOOKUP(H2836,Homologación!$A:$B,2,0)=Tabla1[[#This Row],[Carrera Equivalente Uniandes 2]]),"",VLOOKUP(H2836,Homologación!$A:$B,2,0)),"")</f>
        <v/>
      </c>
    </row>
    <row r="2837" spans="1:16" x14ac:dyDescent="0.25">
      <c r="A2837" s="4" t="s">
        <v>3937</v>
      </c>
      <c r="B2837" s="4" t="s">
        <v>26</v>
      </c>
      <c r="C2837" s="4" t="s">
        <v>26</v>
      </c>
      <c r="D2837" s="4" t="s">
        <v>429</v>
      </c>
      <c r="E2837" s="4" t="s">
        <v>3</v>
      </c>
      <c r="F2837" s="4" t="s">
        <v>9563</v>
      </c>
      <c r="I2837" s="4" t="s">
        <v>389</v>
      </c>
      <c r="J2837" s="4">
        <v>8999993068</v>
      </c>
      <c r="K2837" s="4" t="s">
        <v>6285</v>
      </c>
      <c r="L2837" s="4" t="s">
        <v>9057</v>
      </c>
      <c r="M2837" s="4" t="s">
        <v>9393</v>
      </c>
      <c r="N2837" s="4" t="str">
        <f>VLOOKUP(F2837,Homologación!$A:$B,2,0)</f>
        <v>Lenguas y Cultura</v>
      </c>
      <c r="O2837" s="4" t="str">
        <f>IFERROR(IF(VLOOKUP(G2837,Homologación!$A:$B,2,0)=Tabla1[[#This Row],[Carrera Equivalente Uniandes 1]],"",VLOOKUP(G2837,Homologación!$A:$B,2,0)),"")</f>
        <v/>
      </c>
      <c r="P2837" s="4" t="str">
        <f>IFERROR(IF(OR(VLOOKUP(H2837,Homologación!$A:$B,2,0)=Tabla1[[#This Row],[Carrera Equivalente Uniandes 1]],VLOOKUP(H2837,Homologación!$A:$B,2,0)=Tabla1[[#This Row],[Carrera Equivalente Uniandes 2]]),"",VLOOKUP(H2837,Homologación!$A:$B,2,0)),"")</f>
        <v/>
      </c>
    </row>
    <row r="2838" spans="1:16" x14ac:dyDescent="0.25">
      <c r="A2838" s="4" t="s">
        <v>3938</v>
      </c>
      <c r="B2838" s="4" t="s">
        <v>26</v>
      </c>
      <c r="C2838" s="4" t="s">
        <v>26</v>
      </c>
      <c r="D2838" s="4" t="s">
        <v>429</v>
      </c>
      <c r="E2838" s="4" t="s">
        <v>9572</v>
      </c>
      <c r="F2838" s="4" t="s">
        <v>29</v>
      </c>
      <c r="I2838" s="4" t="s">
        <v>389</v>
      </c>
      <c r="J2838" s="4">
        <v>8999993068</v>
      </c>
      <c r="K2838" s="4" t="s">
        <v>6286</v>
      </c>
      <c r="L2838" s="4" t="s">
        <v>9058</v>
      </c>
      <c r="M2838" s="4" t="s">
        <v>9393</v>
      </c>
      <c r="N2838" s="4" t="str">
        <f>VLOOKUP(F2838,Homologación!$A:$B,2,0)</f>
        <v>Ingeniería de Sistemas y Computación</v>
      </c>
      <c r="O2838" s="4" t="str">
        <f>IFERROR(IF(VLOOKUP(G2838,Homologación!$A:$B,2,0)=Tabla1[[#This Row],[Carrera Equivalente Uniandes 1]],"",VLOOKUP(G2838,Homologación!$A:$B,2,0)),"")</f>
        <v/>
      </c>
      <c r="P2838" s="4" t="str">
        <f>IFERROR(IF(OR(VLOOKUP(H2838,Homologación!$A:$B,2,0)=Tabla1[[#This Row],[Carrera Equivalente Uniandes 1]],VLOOKUP(H2838,Homologación!$A:$B,2,0)=Tabla1[[#This Row],[Carrera Equivalente Uniandes 2]]),"",VLOOKUP(H2838,Homologación!$A:$B,2,0)),"")</f>
        <v/>
      </c>
    </row>
    <row r="2839" spans="1:16" x14ac:dyDescent="0.25">
      <c r="A2839" s="4" t="s">
        <v>3939</v>
      </c>
      <c r="B2839" s="4" t="s">
        <v>26</v>
      </c>
      <c r="C2839" s="4" t="s">
        <v>26</v>
      </c>
      <c r="D2839" s="4" t="s">
        <v>429</v>
      </c>
      <c r="E2839" s="4" t="s">
        <v>3</v>
      </c>
      <c r="F2839" s="4" t="s">
        <v>15</v>
      </c>
      <c r="I2839" s="4" t="s">
        <v>389</v>
      </c>
      <c r="J2839" s="4">
        <v>8999993068</v>
      </c>
      <c r="K2839" s="4" t="s">
        <v>6287</v>
      </c>
      <c r="L2839" s="4" t="s">
        <v>9059</v>
      </c>
      <c r="M2839" s="4" t="s">
        <v>9393</v>
      </c>
      <c r="N2839" s="4" t="str">
        <f>VLOOKUP(F2839,Homologación!$A:$B,2,0)</f>
        <v>Administración</v>
      </c>
      <c r="O2839" s="4" t="str">
        <f>IFERROR(IF(VLOOKUP(G2839,Homologación!$A:$B,2,0)=Tabla1[[#This Row],[Carrera Equivalente Uniandes 1]],"",VLOOKUP(G2839,Homologación!$A:$B,2,0)),"")</f>
        <v/>
      </c>
      <c r="P2839" s="4" t="str">
        <f>IFERROR(IF(OR(VLOOKUP(H2839,Homologación!$A:$B,2,0)=Tabla1[[#This Row],[Carrera Equivalente Uniandes 1]],VLOOKUP(H2839,Homologación!$A:$B,2,0)=Tabla1[[#This Row],[Carrera Equivalente Uniandes 2]]),"",VLOOKUP(H2839,Homologación!$A:$B,2,0)),"")</f>
        <v/>
      </c>
    </row>
    <row r="2840" spans="1:16" x14ac:dyDescent="0.25">
      <c r="A2840" s="4" t="s">
        <v>3940</v>
      </c>
      <c r="B2840" s="4" t="s">
        <v>26</v>
      </c>
      <c r="C2840" s="4" t="s">
        <v>26</v>
      </c>
      <c r="D2840" s="4" t="s">
        <v>429</v>
      </c>
      <c r="E2840" s="4" t="s">
        <v>9572</v>
      </c>
      <c r="F2840" s="4" t="s">
        <v>432</v>
      </c>
      <c r="I2840" s="4" t="s">
        <v>389</v>
      </c>
      <c r="J2840" s="4">
        <v>8999993068</v>
      </c>
      <c r="K2840" s="4" t="s">
        <v>6288</v>
      </c>
      <c r="L2840" s="4" t="s">
        <v>9060</v>
      </c>
      <c r="M2840" s="4" t="s">
        <v>9393</v>
      </c>
      <c r="N2840" s="4" t="str">
        <f>VLOOKUP(F2840,Homologación!$A:$B,2,0)</f>
        <v>Ingeniería Industrial</v>
      </c>
      <c r="O2840" s="4" t="str">
        <f>IFERROR(IF(VLOOKUP(G2840,Homologación!$A:$B,2,0)=Tabla1[[#This Row],[Carrera Equivalente Uniandes 1]],"",VLOOKUP(G2840,Homologación!$A:$B,2,0)),"")</f>
        <v/>
      </c>
      <c r="P2840" s="4" t="str">
        <f>IFERROR(IF(OR(VLOOKUP(H2840,Homologación!$A:$B,2,0)=Tabla1[[#This Row],[Carrera Equivalente Uniandes 1]],VLOOKUP(H2840,Homologación!$A:$B,2,0)=Tabla1[[#This Row],[Carrera Equivalente Uniandes 2]]),"",VLOOKUP(H2840,Homologación!$A:$B,2,0)),"")</f>
        <v/>
      </c>
    </row>
    <row r="2841" spans="1:16" x14ac:dyDescent="0.25">
      <c r="A2841" s="4" t="s">
        <v>3941</v>
      </c>
      <c r="B2841" s="4" t="s">
        <v>26</v>
      </c>
      <c r="C2841" s="4" t="s">
        <v>26</v>
      </c>
      <c r="D2841" s="4" t="s">
        <v>429</v>
      </c>
      <c r="E2841" s="4" t="s">
        <v>9572</v>
      </c>
      <c r="F2841" s="4" t="s">
        <v>29</v>
      </c>
      <c r="I2841" s="4" t="s">
        <v>389</v>
      </c>
      <c r="J2841" s="4">
        <v>8999993068</v>
      </c>
      <c r="K2841" s="4" t="s">
        <v>6289</v>
      </c>
      <c r="L2841" s="4" t="s">
        <v>9061</v>
      </c>
      <c r="M2841" s="4" t="s">
        <v>9393</v>
      </c>
      <c r="N2841" s="4" t="str">
        <f>VLOOKUP(F2841,Homologación!$A:$B,2,0)</f>
        <v>Ingeniería de Sistemas y Computación</v>
      </c>
      <c r="O2841" s="4" t="str">
        <f>IFERROR(IF(VLOOKUP(G2841,Homologación!$A:$B,2,0)=Tabla1[[#This Row],[Carrera Equivalente Uniandes 1]],"",VLOOKUP(G2841,Homologación!$A:$B,2,0)),"")</f>
        <v/>
      </c>
      <c r="P2841" s="4" t="str">
        <f>IFERROR(IF(OR(VLOOKUP(H2841,Homologación!$A:$B,2,0)=Tabla1[[#This Row],[Carrera Equivalente Uniandes 1]],VLOOKUP(H2841,Homologación!$A:$B,2,0)=Tabla1[[#This Row],[Carrera Equivalente Uniandes 2]]),"",VLOOKUP(H2841,Homologación!$A:$B,2,0)),"")</f>
        <v/>
      </c>
    </row>
    <row r="2842" spans="1:16" x14ac:dyDescent="0.25">
      <c r="A2842" s="4" t="s">
        <v>3942</v>
      </c>
      <c r="B2842" s="4" t="s">
        <v>26</v>
      </c>
      <c r="C2842" s="4" t="s">
        <v>26</v>
      </c>
      <c r="D2842" s="4" t="s">
        <v>429</v>
      </c>
      <c r="E2842" s="4" t="s">
        <v>3</v>
      </c>
      <c r="F2842" s="4" t="s">
        <v>39</v>
      </c>
      <c r="I2842" s="4" t="s">
        <v>389</v>
      </c>
      <c r="J2842" s="4">
        <v>8999993068</v>
      </c>
      <c r="K2842" s="4" t="s">
        <v>776</v>
      </c>
      <c r="L2842" s="4" t="s">
        <v>9062</v>
      </c>
      <c r="M2842" s="4" t="s">
        <v>9393</v>
      </c>
      <c r="N2842" s="4" t="str">
        <f>VLOOKUP(F2842,Homologación!$A:$B,2,0)</f>
        <v>Contaduría Internacional</v>
      </c>
      <c r="O2842" s="4" t="str">
        <f>IFERROR(IF(VLOOKUP(G2842,Homologación!$A:$B,2,0)=Tabla1[[#This Row],[Carrera Equivalente Uniandes 1]],"",VLOOKUP(G2842,Homologación!$A:$B,2,0)),"")</f>
        <v/>
      </c>
      <c r="P2842" s="4" t="str">
        <f>IFERROR(IF(OR(VLOOKUP(H2842,Homologación!$A:$B,2,0)=Tabla1[[#This Row],[Carrera Equivalente Uniandes 1]],VLOOKUP(H2842,Homologación!$A:$B,2,0)=Tabla1[[#This Row],[Carrera Equivalente Uniandes 2]]),"",VLOOKUP(H2842,Homologación!$A:$B,2,0)),"")</f>
        <v/>
      </c>
    </row>
    <row r="2843" spans="1:16" x14ac:dyDescent="0.25">
      <c r="A2843" s="4" t="s">
        <v>3943</v>
      </c>
      <c r="B2843" s="4" t="s">
        <v>26</v>
      </c>
      <c r="C2843" s="4" t="s">
        <v>26</v>
      </c>
      <c r="D2843" s="4" t="s">
        <v>429</v>
      </c>
      <c r="E2843" s="4" t="s">
        <v>3</v>
      </c>
      <c r="F2843" s="4" t="s">
        <v>29</v>
      </c>
      <c r="I2843" s="4" t="s">
        <v>389</v>
      </c>
      <c r="J2843" s="4">
        <v>8999993068</v>
      </c>
      <c r="K2843" s="4" t="s">
        <v>6290</v>
      </c>
      <c r="L2843" s="4" t="s">
        <v>9063</v>
      </c>
      <c r="M2843" s="4" t="s">
        <v>9393</v>
      </c>
      <c r="N2843" s="4" t="str">
        <f>VLOOKUP(F2843,Homologación!$A:$B,2,0)</f>
        <v>Ingeniería de Sistemas y Computación</v>
      </c>
      <c r="O2843" s="4" t="str">
        <f>IFERROR(IF(VLOOKUP(G2843,Homologación!$A:$B,2,0)=Tabla1[[#This Row],[Carrera Equivalente Uniandes 1]],"",VLOOKUP(G2843,Homologación!$A:$B,2,0)),"")</f>
        <v/>
      </c>
      <c r="P2843" s="4" t="str">
        <f>IFERROR(IF(OR(VLOOKUP(H2843,Homologación!$A:$B,2,0)=Tabla1[[#This Row],[Carrera Equivalente Uniandes 1]],VLOOKUP(H2843,Homologación!$A:$B,2,0)=Tabla1[[#This Row],[Carrera Equivalente Uniandes 2]]),"",VLOOKUP(H2843,Homologación!$A:$B,2,0)),"")</f>
        <v/>
      </c>
    </row>
    <row r="2844" spans="1:16" x14ac:dyDescent="0.25">
      <c r="A2844" s="4" t="s">
        <v>3944</v>
      </c>
      <c r="B2844" s="4" t="s">
        <v>26</v>
      </c>
      <c r="C2844" s="4" t="s">
        <v>26</v>
      </c>
      <c r="D2844" s="4" t="s">
        <v>429</v>
      </c>
      <c r="E2844" s="4" t="s">
        <v>3</v>
      </c>
      <c r="F2844" s="4" t="s">
        <v>65</v>
      </c>
      <c r="I2844" s="4" t="s">
        <v>389</v>
      </c>
      <c r="J2844" s="4">
        <v>8999993068</v>
      </c>
      <c r="K2844" s="4" t="s">
        <v>6291</v>
      </c>
      <c r="L2844" s="4" t="s">
        <v>9064</v>
      </c>
      <c r="M2844" s="4" t="s">
        <v>9393</v>
      </c>
      <c r="N2844" s="4" t="str">
        <f>VLOOKUP(F2844,Homologación!$A:$B,2,0)</f>
        <v>Historia</v>
      </c>
      <c r="O2844" s="4" t="str">
        <f>IFERROR(IF(VLOOKUP(G2844,Homologación!$A:$B,2,0)=Tabla1[[#This Row],[Carrera Equivalente Uniandes 1]],"",VLOOKUP(G2844,Homologación!$A:$B,2,0)),"")</f>
        <v/>
      </c>
      <c r="P2844" s="4" t="str">
        <f>IFERROR(IF(OR(VLOOKUP(H2844,Homologación!$A:$B,2,0)=Tabla1[[#This Row],[Carrera Equivalente Uniandes 1]],VLOOKUP(H2844,Homologación!$A:$B,2,0)=Tabla1[[#This Row],[Carrera Equivalente Uniandes 2]]),"",VLOOKUP(H2844,Homologación!$A:$B,2,0)),"")</f>
        <v/>
      </c>
    </row>
    <row r="2845" spans="1:16" x14ac:dyDescent="0.25">
      <c r="A2845" s="4" t="s">
        <v>3945</v>
      </c>
      <c r="B2845" s="4" t="s">
        <v>26</v>
      </c>
      <c r="C2845" s="4" t="s">
        <v>26</v>
      </c>
      <c r="D2845" s="4" t="s">
        <v>429</v>
      </c>
      <c r="E2845" s="4" t="s">
        <v>3</v>
      </c>
      <c r="F2845" s="4" t="s">
        <v>29</v>
      </c>
      <c r="I2845" s="4" t="s">
        <v>389</v>
      </c>
      <c r="J2845" s="4">
        <v>8999993068</v>
      </c>
      <c r="K2845" s="4" t="s">
        <v>6292</v>
      </c>
      <c r="L2845" s="4" t="s">
        <v>9065</v>
      </c>
      <c r="M2845" s="4" t="s">
        <v>9393</v>
      </c>
      <c r="N2845" s="4" t="str">
        <f>VLOOKUP(F2845,Homologación!$A:$B,2,0)</f>
        <v>Ingeniería de Sistemas y Computación</v>
      </c>
      <c r="O2845" s="4" t="str">
        <f>IFERROR(IF(VLOOKUP(G2845,Homologación!$A:$B,2,0)=Tabla1[[#This Row],[Carrera Equivalente Uniandes 1]],"",VLOOKUP(G2845,Homologación!$A:$B,2,0)),"")</f>
        <v/>
      </c>
      <c r="P2845" s="4" t="str">
        <f>IFERROR(IF(OR(VLOOKUP(H2845,Homologación!$A:$B,2,0)=Tabla1[[#This Row],[Carrera Equivalente Uniandes 1]],VLOOKUP(H2845,Homologación!$A:$B,2,0)=Tabla1[[#This Row],[Carrera Equivalente Uniandes 2]]),"",VLOOKUP(H2845,Homologación!$A:$B,2,0)),"")</f>
        <v/>
      </c>
    </row>
    <row r="2846" spans="1:16" x14ac:dyDescent="0.25">
      <c r="A2846" s="4" t="s">
        <v>3946</v>
      </c>
      <c r="B2846" s="4" t="s">
        <v>26</v>
      </c>
      <c r="C2846" s="4" t="s">
        <v>26</v>
      </c>
      <c r="D2846" s="4" t="s">
        <v>429</v>
      </c>
      <c r="E2846" s="4" t="s">
        <v>9572</v>
      </c>
      <c r="F2846" s="4" t="s">
        <v>432</v>
      </c>
      <c r="I2846" s="4" t="s">
        <v>389</v>
      </c>
      <c r="J2846" s="4">
        <v>8999993068</v>
      </c>
      <c r="K2846" s="4" t="s">
        <v>1014</v>
      </c>
      <c r="L2846" s="4" t="s">
        <v>9066</v>
      </c>
      <c r="M2846" s="4" t="s">
        <v>9393</v>
      </c>
      <c r="N2846" s="4" t="str">
        <f>VLOOKUP(F2846,Homologación!$A:$B,2,0)</f>
        <v>Ingeniería Industrial</v>
      </c>
      <c r="O2846" s="4" t="str">
        <f>IFERROR(IF(VLOOKUP(G2846,Homologación!$A:$B,2,0)=Tabla1[[#This Row],[Carrera Equivalente Uniandes 1]],"",VLOOKUP(G2846,Homologación!$A:$B,2,0)),"")</f>
        <v/>
      </c>
      <c r="P2846" s="4" t="str">
        <f>IFERROR(IF(OR(VLOOKUP(H2846,Homologación!$A:$B,2,0)=Tabla1[[#This Row],[Carrera Equivalente Uniandes 1]],VLOOKUP(H2846,Homologación!$A:$B,2,0)=Tabla1[[#This Row],[Carrera Equivalente Uniandes 2]]),"",VLOOKUP(H2846,Homologación!$A:$B,2,0)),"")</f>
        <v/>
      </c>
    </row>
    <row r="2847" spans="1:16" x14ac:dyDescent="0.25">
      <c r="A2847" s="4" t="s">
        <v>3947</v>
      </c>
      <c r="B2847" s="4" t="s">
        <v>26</v>
      </c>
      <c r="C2847" s="4" t="s">
        <v>26</v>
      </c>
      <c r="D2847" s="4" t="s">
        <v>429</v>
      </c>
      <c r="E2847" s="4" t="s">
        <v>9</v>
      </c>
      <c r="F2847" s="4" t="s">
        <v>17</v>
      </c>
      <c r="I2847" s="4" t="s">
        <v>389</v>
      </c>
      <c r="J2847" s="4">
        <v>8999993068</v>
      </c>
      <c r="K2847" s="4" t="s">
        <v>1014</v>
      </c>
      <c r="L2847" s="4" t="s">
        <v>9067</v>
      </c>
      <c r="M2847" s="4" t="s">
        <v>9393</v>
      </c>
      <c r="N2847" s="4" t="str">
        <f>VLOOKUP(F2847,Homologación!$A:$B,2,0)</f>
        <v>Historia</v>
      </c>
      <c r="O2847" s="4" t="str">
        <f>IFERROR(IF(VLOOKUP(G2847,Homologación!$A:$B,2,0)=Tabla1[[#This Row],[Carrera Equivalente Uniandes 1]],"",VLOOKUP(G2847,Homologación!$A:$B,2,0)),"")</f>
        <v/>
      </c>
      <c r="P2847" s="4" t="str">
        <f>IFERROR(IF(OR(VLOOKUP(H2847,Homologación!$A:$B,2,0)=Tabla1[[#This Row],[Carrera Equivalente Uniandes 1]],VLOOKUP(H2847,Homologación!$A:$B,2,0)=Tabla1[[#This Row],[Carrera Equivalente Uniandes 2]]),"",VLOOKUP(H2847,Homologación!$A:$B,2,0)),"")</f>
        <v/>
      </c>
    </row>
    <row r="2848" spans="1:16" x14ac:dyDescent="0.25">
      <c r="A2848" s="4" t="s">
        <v>3948</v>
      </c>
      <c r="B2848" s="4" t="s">
        <v>26</v>
      </c>
      <c r="C2848" s="4" t="s">
        <v>26</v>
      </c>
      <c r="D2848" s="4" t="s">
        <v>429</v>
      </c>
      <c r="E2848" s="4" t="s">
        <v>3</v>
      </c>
      <c r="F2848" s="4" t="s">
        <v>39</v>
      </c>
      <c r="I2848" s="4" t="s">
        <v>389</v>
      </c>
      <c r="J2848" s="4">
        <v>8999993068</v>
      </c>
      <c r="K2848" s="4" t="s">
        <v>1005</v>
      </c>
      <c r="L2848" s="4" t="s">
        <v>9068</v>
      </c>
      <c r="M2848" s="4" t="s">
        <v>9393</v>
      </c>
      <c r="N2848" s="4" t="str">
        <f>VLOOKUP(F2848,Homologación!$A:$B,2,0)</f>
        <v>Contaduría Internacional</v>
      </c>
      <c r="O2848" s="4" t="str">
        <f>IFERROR(IF(VLOOKUP(G2848,Homologación!$A:$B,2,0)=Tabla1[[#This Row],[Carrera Equivalente Uniandes 1]],"",VLOOKUP(G2848,Homologación!$A:$B,2,0)),"")</f>
        <v/>
      </c>
      <c r="P2848" s="4" t="str">
        <f>IFERROR(IF(OR(VLOOKUP(H2848,Homologación!$A:$B,2,0)=Tabla1[[#This Row],[Carrera Equivalente Uniandes 1]],VLOOKUP(H2848,Homologación!$A:$B,2,0)=Tabla1[[#This Row],[Carrera Equivalente Uniandes 2]]),"",VLOOKUP(H2848,Homologación!$A:$B,2,0)),"")</f>
        <v/>
      </c>
    </row>
    <row r="2849" spans="1:16" x14ac:dyDescent="0.25">
      <c r="A2849" s="4" t="s">
        <v>3949</v>
      </c>
      <c r="B2849" s="4" t="s">
        <v>26</v>
      </c>
      <c r="C2849" s="4" t="s">
        <v>26</v>
      </c>
      <c r="D2849" s="4" t="s">
        <v>429</v>
      </c>
      <c r="E2849" s="4" t="s">
        <v>3</v>
      </c>
      <c r="F2849" s="4" t="s">
        <v>17</v>
      </c>
      <c r="I2849" s="4" t="s">
        <v>389</v>
      </c>
      <c r="J2849" s="4">
        <v>8999993068</v>
      </c>
      <c r="K2849" s="4" t="s">
        <v>6293</v>
      </c>
      <c r="L2849" s="4" t="s">
        <v>9069</v>
      </c>
      <c r="M2849" s="4" t="s">
        <v>9393</v>
      </c>
      <c r="N2849" s="4" t="str">
        <f>VLOOKUP(F2849,Homologación!$A:$B,2,0)</f>
        <v>Historia</v>
      </c>
      <c r="O2849" s="4" t="str">
        <f>IFERROR(IF(VLOOKUP(G2849,Homologación!$A:$B,2,0)=Tabla1[[#This Row],[Carrera Equivalente Uniandes 1]],"",VLOOKUP(G2849,Homologación!$A:$B,2,0)),"")</f>
        <v/>
      </c>
      <c r="P2849" s="4" t="str">
        <f>IFERROR(IF(OR(VLOOKUP(H2849,Homologación!$A:$B,2,0)=Tabla1[[#This Row],[Carrera Equivalente Uniandes 1]],VLOOKUP(H2849,Homologación!$A:$B,2,0)=Tabla1[[#This Row],[Carrera Equivalente Uniandes 2]]),"",VLOOKUP(H2849,Homologación!$A:$B,2,0)),"")</f>
        <v/>
      </c>
    </row>
    <row r="2850" spans="1:16" x14ac:dyDescent="0.25">
      <c r="A2850" s="4" t="s">
        <v>3950</v>
      </c>
      <c r="B2850" s="4" t="s">
        <v>26</v>
      </c>
      <c r="C2850" s="4" t="s">
        <v>26</v>
      </c>
      <c r="D2850" s="4" t="s">
        <v>429</v>
      </c>
      <c r="E2850" s="4" t="s">
        <v>3</v>
      </c>
      <c r="F2850" s="4" t="s">
        <v>21</v>
      </c>
      <c r="I2850" s="4" t="s">
        <v>389</v>
      </c>
      <c r="J2850" s="4">
        <v>8999993068</v>
      </c>
      <c r="K2850" s="4" t="s">
        <v>6284</v>
      </c>
      <c r="L2850" s="4" t="s">
        <v>9070</v>
      </c>
      <c r="M2850" s="4" t="s">
        <v>9393</v>
      </c>
      <c r="N2850" s="4" t="str">
        <f>VLOOKUP(F2850,Homologación!$A:$B,2,0)</f>
        <v>Derecho</v>
      </c>
      <c r="O2850" s="4" t="str">
        <f>IFERROR(IF(VLOOKUP(G2850,Homologación!$A:$B,2,0)=Tabla1[[#This Row],[Carrera Equivalente Uniandes 1]],"",VLOOKUP(G2850,Homologación!$A:$B,2,0)),"")</f>
        <v/>
      </c>
      <c r="P2850" s="4" t="str">
        <f>IFERROR(IF(OR(VLOOKUP(H2850,Homologación!$A:$B,2,0)=Tabla1[[#This Row],[Carrera Equivalente Uniandes 1]],VLOOKUP(H2850,Homologación!$A:$B,2,0)=Tabla1[[#This Row],[Carrera Equivalente Uniandes 2]]),"",VLOOKUP(H2850,Homologación!$A:$B,2,0)),"")</f>
        <v/>
      </c>
    </row>
    <row r="2851" spans="1:16" x14ac:dyDescent="0.25">
      <c r="A2851" s="4" t="s">
        <v>3951</v>
      </c>
      <c r="B2851" s="4" t="s">
        <v>26</v>
      </c>
      <c r="C2851" s="4" t="s">
        <v>26</v>
      </c>
      <c r="D2851" s="4" t="s">
        <v>429</v>
      </c>
      <c r="E2851" s="4" t="s">
        <v>9</v>
      </c>
      <c r="F2851" s="4" t="s">
        <v>493</v>
      </c>
      <c r="I2851" s="4" t="s">
        <v>389</v>
      </c>
      <c r="J2851" s="4">
        <v>8999993068</v>
      </c>
      <c r="K2851" s="4" t="s">
        <v>6294</v>
      </c>
      <c r="L2851" s="4" t="s">
        <v>9071</v>
      </c>
      <c r="M2851" s="4" t="s">
        <v>9393</v>
      </c>
      <c r="N2851" s="4" t="str">
        <f>VLOOKUP(F2851,Homologación!$A:$B,2,0)</f>
        <v>Ingeniería Industrial</v>
      </c>
      <c r="O2851" s="4" t="str">
        <f>IFERROR(IF(VLOOKUP(G2851,Homologación!$A:$B,2,0)=Tabla1[[#This Row],[Carrera Equivalente Uniandes 1]],"",VLOOKUP(G2851,Homologación!$A:$B,2,0)),"")</f>
        <v/>
      </c>
      <c r="P2851" s="4" t="str">
        <f>IFERROR(IF(OR(VLOOKUP(H2851,Homologación!$A:$B,2,0)=Tabla1[[#This Row],[Carrera Equivalente Uniandes 1]],VLOOKUP(H2851,Homologación!$A:$B,2,0)=Tabla1[[#This Row],[Carrera Equivalente Uniandes 2]]),"",VLOOKUP(H2851,Homologación!$A:$B,2,0)),"")</f>
        <v/>
      </c>
    </row>
    <row r="2852" spans="1:16" x14ac:dyDescent="0.25">
      <c r="A2852" s="4" t="s">
        <v>3952</v>
      </c>
      <c r="B2852" s="4" t="s">
        <v>1</v>
      </c>
      <c r="C2852" s="4" t="s">
        <v>0</v>
      </c>
      <c r="D2852" s="4" t="s">
        <v>429</v>
      </c>
      <c r="E2852" s="4" t="s">
        <v>3</v>
      </c>
      <c r="F2852" s="4" t="s">
        <v>482</v>
      </c>
      <c r="G2852" s="4" t="s">
        <v>454</v>
      </c>
      <c r="I2852" s="4" t="s">
        <v>390</v>
      </c>
      <c r="J2852" s="4">
        <v>9004574619</v>
      </c>
      <c r="K2852" s="4" t="s">
        <v>6295</v>
      </c>
      <c r="L2852" s="4" t="s">
        <v>9072</v>
      </c>
      <c r="M2852" s="4" t="s">
        <v>1046</v>
      </c>
      <c r="N2852" s="4" t="str">
        <f>VLOOKUP(F2852,Homologación!$A:$B,2,0)</f>
        <v>Antropología</v>
      </c>
      <c r="O2852" s="4" t="str">
        <f>IFERROR(IF(VLOOKUP(G2852,Homologación!$A:$B,2,0)=Tabla1[[#This Row],[Carrera Equivalente Uniandes 1]],"",VLOOKUP(G2852,Homologación!$A:$B,2,0)),"")</f>
        <v>Ciencia Política</v>
      </c>
      <c r="P2852" s="4" t="str">
        <f>IFERROR(IF(OR(VLOOKUP(H2852,Homologación!$A:$B,2,0)=Tabla1[[#This Row],[Carrera Equivalente Uniandes 1]],VLOOKUP(H2852,Homologación!$A:$B,2,0)=Tabla1[[#This Row],[Carrera Equivalente Uniandes 2]]),"",VLOOKUP(H2852,Homologación!$A:$B,2,0)),"")</f>
        <v/>
      </c>
    </row>
    <row r="2853" spans="1:16" x14ac:dyDescent="0.25">
      <c r="A2853" s="4" t="s">
        <v>3953</v>
      </c>
      <c r="B2853" s="4" t="s">
        <v>26</v>
      </c>
      <c r="C2853" s="4" t="s">
        <v>26</v>
      </c>
      <c r="D2853" s="4" t="s">
        <v>429</v>
      </c>
      <c r="E2853" s="4" t="s">
        <v>3</v>
      </c>
      <c r="F2853" s="4" t="s">
        <v>21</v>
      </c>
      <c r="I2853" s="4" t="s">
        <v>390</v>
      </c>
      <c r="J2853" s="4">
        <v>9004574619</v>
      </c>
      <c r="K2853" s="4" t="s">
        <v>6296</v>
      </c>
      <c r="L2853" s="4" t="s">
        <v>9073</v>
      </c>
      <c r="M2853" s="4" t="s">
        <v>9393</v>
      </c>
      <c r="N2853" s="4" t="str">
        <f>VLOOKUP(F2853,Homologación!$A:$B,2,0)</f>
        <v>Derecho</v>
      </c>
      <c r="O2853" s="4" t="str">
        <f>IFERROR(IF(VLOOKUP(G2853,Homologación!$A:$B,2,0)=Tabla1[[#This Row],[Carrera Equivalente Uniandes 1]],"",VLOOKUP(G2853,Homologación!$A:$B,2,0)),"")</f>
        <v/>
      </c>
      <c r="P2853" s="4" t="str">
        <f>IFERROR(IF(OR(VLOOKUP(H2853,Homologación!$A:$B,2,0)=Tabla1[[#This Row],[Carrera Equivalente Uniandes 1]],VLOOKUP(H2853,Homologación!$A:$B,2,0)=Tabla1[[#This Row],[Carrera Equivalente Uniandes 2]]),"",VLOOKUP(H2853,Homologación!$A:$B,2,0)),"")</f>
        <v/>
      </c>
    </row>
    <row r="2854" spans="1:16" x14ac:dyDescent="0.25">
      <c r="A2854" s="4" t="s">
        <v>3954</v>
      </c>
      <c r="B2854" s="4" t="s">
        <v>26</v>
      </c>
      <c r="C2854" s="4" t="s">
        <v>26</v>
      </c>
      <c r="D2854" s="4" t="s">
        <v>429</v>
      </c>
      <c r="E2854" s="4" t="s">
        <v>3</v>
      </c>
      <c r="F2854" s="4" t="s">
        <v>14</v>
      </c>
      <c r="I2854" s="4" t="s">
        <v>390</v>
      </c>
      <c r="J2854" s="4">
        <v>9004574619</v>
      </c>
      <c r="K2854" s="4" t="s">
        <v>6297</v>
      </c>
      <c r="L2854" s="4" t="s">
        <v>9074</v>
      </c>
      <c r="M2854" s="4" t="s">
        <v>9393</v>
      </c>
      <c r="N2854" s="4" t="str">
        <f>VLOOKUP(F2854,Homologación!$A:$B,2,0)</f>
        <v>Ingeniería Industrial</v>
      </c>
      <c r="O2854" s="4" t="str">
        <f>IFERROR(IF(VLOOKUP(G2854,Homologación!$A:$B,2,0)=Tabla1[[#This Row],[Carrera Equivalente Uniandes 1]],"",VLOOKUP(G2854,Homologación!$A:$B,2,0)),"")</f>
        <v/>
      </c>
      <c r="P2854" s="4" t="str">
        <f>IFERROR(IF(OR(VLOOKUP(H2854,Homologación!$A:$B,2,0)=Tabla1[[#This Row],[Carrera Equivalente Uniandes 1]],VLOOKUP(H2854,Homologación!$A:$B,2,0)=Tabla1[[#This Row],[Carrera Equivalente Uniandes 2]]),"",VLOOKUP(H2854,Homologación!$A:$B,2,0)),"")</f>
        <v/>
      </c>
    </row>
    <row r="2855" spans="1:16" x14ac:dyDescent="0.25">
      <c r="A2855" s="4" t="s">
        <v>3955</v>
      </c>
      <c r="B2855" s="4" t="s">
        <v>26</v>
      </c>
      <c r="C2855" s="4" t="s">
        <v>26</v>
      </c>
      <c r="D2855" s="4" t="s">
        <v>429</v>
      </c>
      <c r="E2855" s="4" t="s">
        <v>9572</v>
      </c>
      <c r="F2855" s="4" t="s">
        <v>14</v>
      </c>
      <c r="I2855" s="4" t="s">
        <v>390</v>
      </c>
      <c r="J2855" s="4">
        <v>9004574619</v>
      </c>
      <c r="K2855" s="4" t="s">
        <v>6298</v>
      </c>
      <c r="L2855" s="4" t="s">
        <v>9075</v>
      </c>
      <c r="M2855" s="4" t="s">
        <v>9393</v>
      </c>
      <c r="N2855" s="4" t="str">
        <f>VLOOKUP(F2855,Homologación!$A:$B,2,0)</f>
        <v>Ingeniería Industrial</v>
      </c>
      <c r="O2855" s="4" t="str">
        <f>IFERROR(IF(VLOOKUP(G2855,Homologación!$A:$B,2,0)=Tabla1[[#This Row],[Carrera Equivalente Uniandes 1]],"",VLOOKUP(G2855,Homologación!$A:$B,2,0)),"")</f>
        <v/>
      </c>
      <c r="P2855" s="4" t="str">
        <f>IFERROR(IF(OR(VLOOKUP(H2855,Homologación!$A:$B,2,0)=Tabla1[[#This Row],[Carrera Equivalente Uniandes 1]],VLOOKUP(H2855,Homologación!$A:$B,2,0)=Tabla1[[#This Row],[Carrera Equivalente Uniandes 2]]),"",VLOOKUP(H2855,Homologación!$A:$B,2,0)),"")</f>
        <v/>
      </c>
    </row>
    <row r="2856" spans="1:16" x14ac:dyDescent="0.25">
      <c r="A2856" s="4" t="s">
        <v>3956</v>
      </c>
      <c r="B2856" s="4" t="s">
        <v>26</v>
      </c>
      <c r="C2856" s="4" t="s">
        <v>26</v>
      </c>
      <c r="D2856" s="4" t="s">
        <v>429</v>
      </c>
      <c r="E2856" s="4" t="s">
        <v>9572</v>
      </c>
      <c r="F2856" s="4" t="s">
        <v>617</v>
      </c>
      <c r="I2856" s="4" t="s">
        <v>390</v>
      </c>
      <c r="J2856" s="4">
        <v>9004574619</v>
      </c>
      <c r="K2856" s="4" t="s">
        <v>6299</v>
      </c>
      <c r="L2856" s="4" t="s">
        <v>9076</v>
      </c>
      <c r="M2856" s="4" t="s">
        <v>9393</v>
      </c>
      <c r="N2856" s="4" t="str">
        <f>VLOOKUP(F2856,Homologación!$A:$B,2,0)</f>
        <v>Ingeniería de Sistemas y Computación</v>
      </c>
      <c r="O2856" s="4" t="str">
        <f>IFERROR(IF(VLOOKUP(G2856,Homologación!$A:$B,2,0)=Tabla1[[#This Row],[Carrera Equivalente Uniandes 1]],"",VLOOKUP(G2856,Homologación!$A:$B,2,0)),"")</f>
        <v/>
      </c>
      <c r="P2856" s="4" t="str">
        <f>IFERROR(IF(OR(VLOOKUP(H2856,Homologación!$A:$B,2,0)=Tabla1[[#This Row],[Carrera Equivalente Uniandes 1]],VLOOKUP(H2856,Homologación!$A:$B,2,0)=Tabla1[[#This Row],[Carrera Equivalente Uniandes 2]]),"",VLOOKUP(H2856,Homologación!$A:$B,2,0)),"")</f>
        <v/>
      </c>
    </row>
    <row r="2857" spans="1:16" x14ac:dyDescent="0.25">
      <c r="A2857" s="4" t="s">
        <v>3957</v>
      </c>
      <c r="B2857" s="4" t="s">
        <v>26</v>
      </c>
      <c r="C2857" s="4" t="s">
        <v>26</v>
      </c>
      <c r="D2857" s="4" t="s">
        <v>429</v>
      </c>
      <c r="E2857" s="4" t="s">
        <v>9572</v>
      </c>
      <c r="F2857" s="4" t="s">
        <v>17</v>
      </c>
      <c r="I2857" s="4" t="s">
        <v>390</v>
      </c>
      <c r="J2857" s="4">
        <v>9004574619</v>
      </c>
      <c r="K2857" s="4" t="s">
        <v>6300</v>
      </c>
      <c r="L2857" s="4" t="s">
        <v>9077</v>
      </c>
      <c r="M2857" s="4" t="s">
        <v>9393</v>
      </c>
      <c r="N2857" s="4" t="str">
        <f>VLOOKUP(F2857,Homologación!$A:$B,2,0)</f>
        <v>Historia</v>
      </c>
      <c r="O2857" s="4" t="str">
        <f>IFERROR(IF(VLOOKUP(G2857,Homologación!$A:$B,2,0)=Tabla1[[#This Row],[Carrera Equivalente Uniandes 1]],"",VLOOKUP(G2857,Homologación!$A:$B,2,0)),"")</f>
        <v/>
      </c>
      <c r="P2857" s="4" t="str">
        <f>IFERROR(IF(OR(VLOOKUP(H2857,Homologación!$A:$B,2,0)=Tabla1[[#This Row],[Carrera Equivalente Uniandes 1]],VLOOKUP(H2857,Homologación!$A:$B,2,0)=Tabla1[[#This Row],[Carrera Equivalente Uniandes 2]]),"",VLOOKUP(H2857,Homologación!$A:$B,2,0)),"")</f>
        <v/>
      </c>
    </row>
    <row r="2858" spans="1:16" x14ac:dyDescent="0.25">
      <c r="A2858" s="4" t="s">
        <v>3958</v>
      </c>
      <c r="B2858" s="4" t="s">
        <v>26</v>
      </c>
      <c r="C2858" s="4" t="s">
        <v>26</v>
      </c>
      <c r="D2858" s="4" t="s">
        <v>429</v>
      </c>
      <c r="E2858" s="4" t="s">
        <v>3</v>
      </c>
      <c r="F2858" s="4" t="s">
        <v>38</v>
      </c>
      <c r="I2858" s="4" t="s">
        <v>390</v>
      </c>
      <c r="J2858" s="4">
        <v>9004574619</v>
      </c>
      <c r="K2858" s="4" t="s">
        <v>6301</v>
      </c>
      <c r="L2858" s="4" t="s">
        <v>9078</v>
      </c>
      <c r="M2858" s="4" t="s">
        <v>9393</v>
      </c>
      <c r="N2858" s="4" t="str">
        <f>VLOOKUP(F2858,Homologación!$A:$B,2,0)</f>
        <v>Economía</v>
      </c>
      <c r="O2858" s="4" t="str">
        <f>IFERROR(IF(VLOOKUP(G2858,Homologación!$A:$B,2,0)=Tabla1[[#This Row],[Carrera Equivalente Uniandes 1]],"",VLOOKUP(G2858,Homologación!$A:$B,2,0)),"")</f>
        <v/>
      </c>
      <c r="P2858" s="4" t="str">
        <f>IFERROR(IF(OR(VLOOKUP(H2858,Homologación!$A:$B,2,0)=Tabla1[[#This Row],[Carrera Equivalente Uniandes 1]],VLOOKUP(H2858,Homologación!$A:$B,2,0)=Tabla1[[#This Row],[Carrera Equivalente Uniandes 2]]),"",VLOOKUP(H2858,Homologación!$A:$B,2,0)),"")</f>
        <v/>
      </c>
    </row>
    <row r="2859" spans="1:16" x14ac:dyDescent="0.25">
      <c r="A2859" s="4" t="s">
        <v>3959</v>
      </c>
      <c r="B2859" s="4" t="s">
        <v>26</v>
      </c>
      <c r="C2859" s="4" t="s">
        <v>26</v>
      </c>
      <c r="D2859" s="4" t="s">
        <v>429</v>
      </c>
      <c r="E2859" s="4" t="s">
        <v>3</v>
      </c>
      <c r="F2859" s="4" t="s">
        <v>454</v>
      </c>
      <c r="I2859" s="4" t="s">
        <v>390</v>
      </c>
      <c r="J2859" s="4">
        <v>9004574619</v>
      </c>
      <c r="K2859" s="4" t="s">
        <v>6302</v>
      </c>
      <c r="L2859" s="4" t="s">
        <v>9079</v>
      </c>
      <c r="M2859" s="4" t="s">
        <v>9393</v>
      </c>
      <c r="N2859" s="4" t="str">
        <f>VLOOKUP(F2859,Homologación!$A:$B,2,0)</f>
        <v>Ciencia Política</v>
      </c>
      <c r="O2859" s="4" t="str">
        <f>IFERROR(IF(VLOOKUP(G2859,Homologación!$A:$B,2,0)=Tabla1[[#This Row],[Carrera Equivalente Uniandes 1]],"",VLOOKUP(G2859,Homologación!$A:$B,2,0)),"")</f>
        <v/>
      </c>
      <c r="P2859" s="4" t="str">
        <f>IFERROR(IF(OR(VLOOKUP(H2859,Homologación!$A:$B,2,0)=Tabla1[[#This Row],[Carrera Equivalente Uniandes 1]],VLOOKUP(H2859,Homologación!$A:$B,2,0)=Tabla1[[#This Row],[Carrera Equivalente Uniandes 2]]),"",VLOOKUP(H2859,Homologación!$A:$B,2,0)),"")</f>
        <v/>
      </c>
    </row>
    <row r="2860" spans="1:16" x14ac:dyDescent="0.25">
      <c r="A2860" s="4" t="s">
        <v>3960</v>
      </c>
      <c r="B2860" s="4" t="s">
        <v>26</v>
      </c>
      <c r="C2860" s="4" t="s">
        <v>26</v>
      </c>
      <c r="D2860" s="4" t="s">
        <v>429</v>
      </c>
      <c r="E2860" s="4" t="s">
        <v>3</v>
      </c>
      <c r="F2860" s="4" t="s">
        <v>22</v>
      </c>
      <c r="I2860" s="4" t="s">
        <v>390</v>
      </c>
      <c r="J2860" s="4">
        <v>9004574619</v>
      </c>
      <c r="K2860" s="4" t="s">
        <v>6298</v>
      </c>
      <c r="L2860" s="4" t="s">
        <v>9080</v>
      </c>
      <c r="M2860" s="4" t="s">
        <v>9393</v>
      </c>
      <c r="N2860" s="4" t="str">
        <f>VLOOKUP(F2860,Homologación!$A:$B,2,0)</f>
        <v>Antropología</v>
      </c>
      <c r="O2860" s="4" t="str">
        <f>IFERROR(IF(VLOOKUP(G2860,Homologación!$A:$B,2,0)=Tabla1[[#This Row],[Carrera Equivalente Uniandes 1]],"",VLOOKUP(G2860,Homologación!$A:$B,2,0)),"")</f>
        <v/>
      </c>
      <c r="P2860" s="4" t="str">
        <f>IFERROR(IF(OR(VLOOKUP(H2860,Homologación!$A:$B,2,0)=Tabla1[[#This Row],[Carrera Equivalente Uniandes 1]],VLOOKUP(H2860,Homologación!$A:$B,2,0)=Tabla1[[#This Row],[Carrera Equivalente Uniandes 2]]),"",VLOOKUP(H2860,Homologación!$A:$B,2,0)),"")</f>
        <v/>
      </c>
    </row>
    <row r="2861" spans="1:16" x14ac:dyDescent="0.25">
      <c r="A2861" s="4" t="s">
        <v>3961</v>
      </c>
      <c r="B2861" s="4" t="s">
        <v>26</v>
      </c>
      <c r="C2861" s="4" t="s">
        <v>26</v>
      </c>
      <c r="D2861" s="4" t="s">
        <v>429</v>
      </c>
      <c r="E2861" s="4" t="s">
        <v>3</v>
      </c>
      <c r="F2861" s="4" t="s">
        <v>15</v>
      </c>
      <c r="G2861" s="4" t="s">
        <v>447</v>
      </c>
      <c r="I2861" s="4" t="s">
        <v>390</v>
      </c>
      <c r="J2861" s="4">
        <v>9004574619</v>
      </c>
      <c r="K2861" s="4" t="s">
        <v>6303</v>
      </c>
      <c r="L2861" s="4" t="s">
        <v>9081</v>
      </c>
      <c r="M2861" s="4" t="s">
        <v>9393</v>
      </c>
      <c r="N2861" s="4" t="str">
        <f>VLOOKUP(F2861,Homologación!$A:$B,2,0)</f>
        <v>Administración</v>
      </c>
      <c r="O2861" s="4" t="str">
        <f>IFERROR(IF(VLOOKUP(G2861,Homologación!$A:$B,2,0)=Tabla1[[#This Row],[Carrera Equivalente Uniandes 1]],"",VLOOKUP(G2861,Homologación!$A:$B,2,0)),"")</f>
        <v>Gobierno y Asuntos Públicos</v>
      </c>
      <c r="P2861" s="4" t="str">
        <f>IFERROR(IF(OR(VLOOKUP(H2861,Homologación!$A:$B,2,0)=Tabla1[[#This Row],[Carrera Equivalente Uniandes 1]],VLOOKUP(H2861,Homologación!$A:$B,2,0)=Tabla1[[#This Row],[Carrera Equivalente Uniandes 2]]),"",VLOOKUP(H2861,Homologación!$A:$B,2,0)),"")</f>
        <v/>
      </c>
    </row>
    <row r="2862" spans="1:16" x14ac:dyDescent="0.25">
      <c r="A2862" s="4" t="s">
        <v>3962</v>
      </c>
      <c r="B2862" s="4" t="s">
        <v>26</v>
      </c>
      <c r="C2862" s="4" t="s">
        <v>26</v>
      </c>
      <c r="D2862" s="4" t="s">
        <v>429</v>
      </c>
      <c r="E2862" s="4" t="s">
        <v>9</v>
      </c>
      <c r="F2862" s="4" t="s">
        <v>29</v>
      </c>
      <c r="I2862" s="4" t="s">
        <v>390</v>
      </c>
      <c r="J2862" s="4">
        <v>9004574619</v>
      </c>
      <c r="K2862" s="4" t="s">
        <v>4735</v>
      </c>
      <c r="L2862" s="4" t="s">
        <v>9082</v>
      </c>
      <c r="M2862" s="4" t="s">
        <v>9393</v>
      </c>
      <c r="N2862" s="4" t="str">
        <f>VLOOKUP(F2862,Homologación!$A:$B,2,0)</f>
        <v>Ingeniería de Sistemas y Computación</v>
      </c>
      <c r="O2862" s="4" t="str">
        <f>IFERROR(IF(VLOOKUP(G2862,Homologación!$A:$B,2,0)=Tabla1[[#This Row],[Carrera Equivalente Uniandes 1]],"",VLOOKUP(G2862,Homologación!$A:$B,2,0)),"")</f>
        <v/>
      </c>
      <c r="P2862" s="4" t="str">
        <f>IFERROR(IF(OR(VLOOKUP(H2862,Homologación!$A:$B,2,0)=Tabla1[[#This Row],[Carrera Equivalente Uniandes 1]],VLOOKUP(H2862,Homologación!$A:$B,2,0)=Tabla1[[#This Row],[Carrera Equivalente Uniandes 2]]),"",VLOOKUP(H2862,Homologación!$A:$B,2,0)),"")</f>
        <v/>
      </c>
    </row>
    <row r="2863" spans="1:16" x14ac:dyDescent="0.25">
      <c r="A2863" s="4" t="s">
        <v>3963</v>
      </c>
      <c r="B2863" s="4" t="s">
        <v>26</v>
      </c>
      <c r="C2863" s="4" t="s">
        <v>26</v>
      </c>
      <c r="D2863" s="4" t="s">
        <v>429</v>
      </c>
      <c r="E2863" s="4" t="s">
        <v>3</v>
      </c>
      <c r="F2863" s="4" t="s">
        <v>435</v>
      </c>
      <c r="I2863" s="4" t="s">
        <v>390</v>
      </c>
      <c r="J2863" s="4">
        <v>9004574619</v>
      </c>
      <c r="K2863" s="4" t="s">
        <v>6304</v>
      </c>
      <c r="L2863" s="4" t="s">
        <v>9083</v>
      </c>
      <c r="M2863" s="4" t="s">
        <v>9393</v>
      </c>
      <c r="N2863" s="4" t="str">
        <f>VLOOKUP(F2863,Homologación!$A:$B,2,0)</f>
        <v>Diseño</v>
      </c>
      <c r="O2863" s="4" t="str">
        <f>IFERROR(IF(VLOOKUP(G2863,Homologación!$A:$B,2,0)=Tabla1[[#This Row],[Carrera Equivalente Uniandes 1]],"",VLOOKUP(G2863,Homologación!$A:$B,2,0)),"")</f>
        <v/>
      </c>
      <c r="P2863" s="4" t="str">
        <f>IFERROR(IF(OR(VLOOKUP(H2863,Homologación!$A:$B,2,0)=Tabla1[[#This Row],[Carrera Equivalente Uniandes 1]],VLOOKUP(H2863,Homologación!$A:$B,2,0)=Tabla1[[#This Row],[Carrera Equivalente Uniandes 2]]),"",VLOOKUP(H2863,Homologación!$A:$B,2,0)),"")</f>
        <v/>
      </c>
    </row>
    <row r="2864" spans="1:16" x14ac:dyDescent="0.25">
      <c r="A2864" s="4" t="s">
        <v>3964</v>
      </c>
      <c r="B2864" s="4" t="s">
        <v>26</v>
      </c>
      <c r="C2864" s="4" t="s">
        <v>26</v>
      </c>
      <c r="D2864" s="4" t="s">
        <v>429</v>
      </c>
      <c r="E2864" s="4" t="s">
        <v>3</v>
      </c>
      <c r="F2864" s="4" t="s">
        <v>454</v>
      </c>
      <c r="I2864" s="4" t="s">
        <v>390</v>
      </c>
      <c r="J2864" s="4">
        <v>9004574619</v>
      </c>
      <c r="K2864" s="4" t="s">
        <v>6305</v>
      </c>
      <c r="L2864" s="4" t="s">
        <v>9084</v>
      </c>
      <c r="M2864" s="4" t="s">
        <v>9393</v>
      </c>
      <c r="N2864" s="4" t="str">
        <f>VLOOKUP(F2864,Homologación!$A:$B,2,0)</f>
        <v>Ciencia Política</v>
      </c>
      <c r="O2864" s="4" t="str">
        <f>IFERROR(IF(VLOOKUP(G2864,Homologación!$A:$B,2,0)=Tabla1[[#This Row],[Carrera Equivalente Uniandes 1]],"",VLOOKUP(G2864,Homologación!$A:$B,2,0)),"")</f>
        <v/>
      </c>
      <c r="P2864" s="4" t="str">
        <f>IFERROR(IF(OR(VLOOKUP(H2864,Homologación!$A:$B,2,0)=Tabla1[[#This Row],[Carrera Equivalente Uniandes 1]],VLOOKUP(H2864,Homologación!$A:$B,2,0)=Tabla1[[#This Row],[Carrera Equivalente Uniandes 2]]),"",VLOOKUP(H2864,Homologación!$A:$B,2,0)),"")</f>
        <v/>
      </c>
    </row>
    <row r="2865" spans="1:16" x14ac:dyDescent="0.25">
      <c r="A2865" s="4" t="s">
        <v>3965</v>
      </c>
      <c r="B2865" s="4" t="s">
        <v>26</v>
      </c>
      <c r="C2865" s="4" t="s">
        <v>26</v>
      </c>
      <c r="D2865" s="4" t="s">
        <v>429</v>
      </c>
      <c r="E2865" s="4" t="s">
        <v>3</v>
      </c>
      <c r="F2865" s="4" t="s">
        <v>454</v>
      </c>
      <c r="I2865" s="4" t="s">
        <v>390</v>
      </c>
      <c r="J2865" s="4">
        <v>9004574619</v>
      </c>
      <c r="K2865" s="4" t="s">
        <v>6306</v>
      </c>
      <c r="L2865" s="4" t="s">
        <v>9085</v>
      </c>
      <c r="M2865" s="4" t="s">
        <v>9393</v>
      </c>
      <c r="N2865" s="4" t="str">
        <f>VLOOKUP(F2865,Homologación!$A:$B,2,0)</f>
        <v>Ciencia Política</v>
      </c>
      <c r="O2865" s="4" t="str">
        <f>IFERROR(IF(VLOOKUP(G2865,Homologación!$A:$B,2,0)=Tabla1[[#This Row],[Carrera Equivalente Uniandes 1]],"",VLOOKUP(G2865,Homologación!$A:$B,2,0)),"")</f>
        <v/>
      </c>
      <c r="P2865" s="4" t="str">
        <f>IFERROR(IF(OR(VLOOKUP(H2865,Homologación!$A:$B,2,0)=Tabla1[[#This Row],[Carrera Equivalente Uniandes 1]],VLOOKUP(H2865,Homologación!$A:$B,2,0)=Tabla1[[#This Row],[Carrera Equivalente Uniandes 2]]),"",VLOOKUP(H2865,Homologación!$A:$B,2,0)),"")</f>
        <v/>
      </c>
    </row>
    <row r="2866" spans="1:16" x14ac:dyDescent="0.25">
      <c r="A2866" s="4" t="s">
        <v>3966</v>
      </c>
      <c r="B2866" s="4" t="s">
        <v>26</v>
      </c>
      <c r="C2866" s="4" t="s">
        <v>26</v>
      </c>
      <c r="D2866" s="4" t="s">
        <v>429</v>
      </c>
      <c r="E2866" s="4" t="s">
        <v>9572</v>
      </c>
      <c r="F2866" s="4" t="s">
        <v>17</v>
      </c>
      <c r="I2866" s="4" t="s">
        <v>390</v>
      </c>
      <c r="J2866" s="4">
        <v>9004574619</v>
      </c>
      <c r="K2866" s="4" t="s">
        <v>6307</v>
      </c>
      <c r="L2866" s="4" t="s">
        <v>9086</v>
      </c>
      <c r="M2866" s="4" t="s">
        <v>9393</v>
      </c>
      <c r="N2866" s="4" t="str">
        <f>VLOOKUP(F2866,Homologación!$A:$B,2,0)</f>
        <v>Historia</v>
      </c>
      <c r="O2866" s="4" t="str">
        <f>IFERROR(IF(VLOOKUP(G2866,Homologación!$A:$B,2,0)=Tabla1[[#This Row],[Carrera Equivalente Uniandes 1]],"",VLOOKUP(G2866,Homologación!$A:$B,2,0)),"")</f>
        <v/>
      </c>
      <c r="P2866" s="4" t="str">
        <f>IFERROR(IF(OR(VLOOKUP(H2866,Homologación!$A:$B,2,0)=Tabla1[[#This Row],[Carrera Equivalente Uniandes 1]],VLOOKUP(H2866,Homologación!$A:$B,2,0)=Tabla1[[#This Row],[Carrera Equivalente Uniandes 2]]),"",VLOOKUP(H2866,Homologación!$A:$B,2,0)),"")</f>
        <v/>
      </c>
    </row>
    <row r="2867" spans="1:16" x14ac:dyDescent="0.25">
      <c r="A2867" s="4" t="s">
        <v>3967</v>
      </c>
      <c r="B2867" s="4" t="s">
        <v>26</v>
      </c>
      <c r="C2867" s="4" t="s">
        <v>26</v>
      </c>
      <c r="D2867" s="4" t="s">
        <v>429</v>
      </c>
      <c r="E2867" s="4" t="s">
        <v>3</v>
      </c>
      <c r="F2867" s="4" t="s">
        <v>473</v>
      </c>
      <c r="I2867" s="4" t="s">
        <v>390</v>
      </c>
      <c r="J2867" s="4">
        <v>9004574619</v>
      </c>
      <c r="K2867" s="4" t="s">
        <v>6308</v>
      </c>
      <c r="L2867" s="4" t="s">
        <v>9087</v>
      </c>
      <c r="M2867" s="4" t="s">
        <v>9393</v>
      </c>
      <c r="N2867" s="4" t="str">
        <f>VLOOKUP(F2867,Homologación!$A:$B,2,0)</f>
        <v>Matemáticas</v>
      </c>
      <c r="O2867" s="4" t="str">
        <f>IFERROR(IF(VLOOKUP(G2867,Homologación!$A:$B,2,0)=Tabla1[[#This Row],[Carrera Equivalente Uniandes 1]],"",VLOOKUP(G2867,Homologación!$A:$B,2,0)),"")</f>
        <v/>
      </c>
      <c r="P2867" s="4" t="str">
        <f>IFERROR(IF(OR(VLOOKUP(H2867,Homologación!$A:$B,2,0)=Tabla1[[#This Row],[Carrera Equivalente Uniandes 1]],VLOOKUP(H2867,Homologación!$A:$B,2,0)=Tabla1[[#This Row],[Carrera Equivalente Uniandes 2]]),"",VLOOKUP(H2867,Homologación!$A:$B,2,0)),"")</f>
        <v/>
      </c>
    </row>
    <row r="2868" spans="1:16" x14ac:dyDescent="0.25">
      <c r="A2868" s="4" t="s">
        <v>3968</v>
      </c>
      <c r="B2868" s="4" t="s">
        <v>26</v>
      </c>
      <c r="C2868" s="4" t="s">
        <v>26</v>
      </c>
      <c r="D2868" s="4" t="s">
        <v>429</v>
      </c>
      <c r="E2868" s="4" t="s">
        <v>3</v>
      </c>
      <c r="F2868" s="4" t="s">
        <v>454</v>
      </c>
      <c r="I2868" s="4" t="s">
        <v>390</v>
      </c>
      <c r="J2868" s="4">
        <v>9004574619</v>
      </c>
      <c r="K2868" s="4" t="s">
        <v>6309</v>
      </c>
      <c r="L2868" s="4" t="s">
        <v>9088</v>
      </c>
      <c r="M2868" s="4" t="s">
        <v>9393</v>
      </c>
      <c r="N2868" s="4" t="str">
        <f>VLOOKUP(F2868,Homologación!$A:$B,2,0)</f>
        <v>Ciencia Política</v>
      </c>
      <c r="O2868" s="4" t="str">
        <f>IFERROR(IF(VLOOKUP(G2868,Homologación!$A:$B,2,0)=Tabla1[[#This Row],[Carrera Equivalente Uniandes 1]],"",VLOOKUP(G2868,Homologación!$A:$B,2,0)),"")</f>
        <v/>
      </c>
      <c r="P2868" s="4" t="str">
        <f>IFERROR(IF(OR(VLOOKUP(H2868,Homologación!$A:$B,2,0)=Tabla1[[#This Row],[Carrera Equivalente Uniandes 1]],VLOOKUP(H2868,Homologación!$A:$B,2,0)=Tabla1[[#This Row],[Carrera Equivalente Uniandes 2]]),"",VLOOKUP(H2868,Homologación!$A:$B,2,0)),"")</f>
        <v/>
      </c>
    </row>
    <row r="2869" spans="1:16" x14ac:dyDescent="0.25">
      <c r="A2869" s="4" t="s">
        <v>3969</v>
      </c>
      <c r="B2869" s="4" t="s">
        <v>26</v>
      </c>
      <c r="C2869" s="4" t="s">
        <v>26</v>
      </c>
      <c r="D2869" s="4" t="s">
        <v>429</v>
      </c>
      <c r="E2869" s="4" t="s">
        <v>9572</v>
      </c>
      <c r="F2869" s="4" t="s">
        <v>17</v>
      </c>
      <c r="I2869" s="4" t="s">
        <v>390</v>
      </c>
      <c r="J2869" s="4">
        <v>9004574619</v>
      </c>
      <c r="K2869" s="4" t="s">
        <v>6307</v>
      </c>
      <c r="L2869" s="4" t="s">
        <v>9089</v>
      </c>
      <c r="M2869" s="4" t="s">
        <v>9393</v>
      </c>
      <c r="N2869" s="4" t="str">
        <f>VLOOKUP(F2869,Homologación!$A:$B,2,0)</f>
        <v>Historia</v>
      </c>
      <c r="O2869" s="4" t="str">
        <f>IFERROR(IF(VLOOKUP(G2869,Homologación!$A:$B,2,0)=Tabla1[[#This Row],[Carrera Equivalente Uniandes 1]],"",VLOOKUP(G2869,Homologación!$A:$B,2,0)),"")</f>
        <v/>
      </c>
      <c r="P2869" s="4" t="str">
        <f>IFERROR(IF(OR(VLOOKUP(H2869,Homologación!$A:$B,2,0)=Tabla1[[#This Row],[Carrera Equivalente Uniandes 1]],VLOOKUP(H2869,Homologación!$A:$B,2,0)=Tabla1[[#This Row],[Carrera Equivalente Uniandes 2]]),"",VLOOKUP(H2869,Homologación!$A:$B,2,0)),"")</f>
        <v/>
      </c>
    </row>
    <row r="2870" spans="1:16" x14ac:dyDescent="0.25">
      <c r="A2870" s="4" t="s">
        <v>3970</v>
      </c>
      <c r="B2870" s="4" t="s">
        <v>26</v>
      </c>
      <c r="C2870" s="4" t="s">
        <v>26</v>
      </c>
      <c r="D2870" s="4" t="s">
        <v>429</v>
      </c>
      <c r="E2870" s="4" t="s">
        <v>3</v>
      </c>
      <c r="F2870" s="4" t="s">
        <v>14</v>
      </c>
      <c r="I2870" s="4" t="s">
        <v>390</v>
      </c>
      <c r="J2870" s="4">
        <v>9004574619</v>
      </c>
      <c r="K2870" s="4" t="s">
        <v>6310</v>
      </c>
      <c r="L2870" s="4" t="s">
        <v>9090</v>
      </c>
      <c r="M2870" s="4" t="s">
        <v>9393</v>
      </c>
      <c r="N2870" s="4" t="str">
        <f>VLOOKUP(F2870,Homologación!$A:$B,2,0)</f>
        <v>Ingeniería Industrial</v>
      </c>
      <c r="O2870" s="4" t="str">
        <f>IFERROR(IF(VLOOKUP(G2870,Homologación!$A:$B,2,0)=Tabla1[[#This Row],[Carrera Equivalente Uniandes 1]],"",VLOOKUP(G2870,Homologación!$A:$B,2,0)),"")</f>
        <v/>
      </c>
      <c r="P2870" s="4" t="str">
        <f>IFERROR(IF(OR(VLOOKUP(H2870,Homologación!$A:$B,2,0)=Tabla1[[#This Row],[Carrera Equivalente Uniandes 1]],VLOOKUP(H2870,Homologación!$A:$B,2,0)=Tabla1[[#This Row],[Carrera Equivalente Uniandes 2]]),"",VLOOKUP(H2870,Homologación!$A:$B,2,0)),"")</f>
        <v/>
      </c>
    </row>
    <row r="2871" spans="1:16" x14ac:dyDescent="0.25">
      <c r="A2871" s="4" t="s">
        <v>3971</v>
      </c>
      <c r="B2871" s="4" t="s">
        <v>26</v>
      </c>
      <c r="C2871" s="4" t="s">
        <v>26</v>
      </c>
      <c r="D2871" s="4" t="s">
        <v>429</v>
      </c>
      <c r="E2871" s="4" t="s">
        <v>3</v>
      </c>
      <c r="F2871" s="4" t="s">
        <v>29</v>
      </c>
      <c r="I2871" s="4" t="s">
        <v>390</v>
      </c>
      <c r="J2871" s="4">
        <v>9004574619</v>
      </c>
      <c r="K2871" s="4" t="s">
        <v>6311</v>
      </c>
      <c r="L2871" s="4" t="s">
        <v>9091</v>
      </c>
      <c r="M2871" s="4" t="s">
        <v>9393</v>
      </c>
      <c r="N2871" s="4" t="str">
        <f>VLOOKUP(F2871,Homologación!$A:$B,2,0)</f>
        <v>Ingeniería de Sistemas y Computación</v>
      </c>
      <c r="O2871" s="4" t="str">
        <f>IFERROR(IF(VLOOKUP(G2871,Homologación!$A:$B,2,0)=Tabla1[[#This Row],[Carrera Equivalente Uniandes 1]],"",VLOOKUP(G2871,Homologación!$A:$B,2,0)),"")</f>
        <v/>
      </c>
      <c r="P2871" s="4" t="str">
        <f>IFERROR(IF(OR(VLOOKUP(H2871,Homologación!$A:$B,2,0)=Tabla1[[#This Row],[Carrera Equivalente Uniandes 1]],VLOOKUP(H2871,Homologación!$A:$B,2,0)=Tabla1[[#This Row],[Carrera Equivalente Uniandes 2]]),"",VLOOKUP(H2871,Homologación!$A:$B,2,0)),"")</f>
        <v/>
      </c>
    </row>
    <row r="2872" spans="1:16" x14ac:dyDescent="0.25">
      <c r="A2872" s="4" t="s">
        <v>3972</v>
      </c>
      <c r="B2872" s="4" t="s">
        <v>26</v>
      </c>
      <c r="C2872" s="4" t="s">
        <v>26</v>
      </c>
      <c r="D2872" s="4" t="s">
        <v>4377</v>
      </c>
      <c r="E2872" s="4" t="s">
        <v>3</v>
      </c>
      <c r="F2872" s="4" t="s">
        <v>447</v>
      </c>
      <c r="I2872" s="4" t="s">
        <v>741</v>
      </c>
      <c r="J2872" s="4">
        <v>8300002821</v>
      </c>
      <c r="K2872" s="4" t="s">
        <v>6312</v>
      </c>
      <c r="L2872" s="4" t="s">
        <v>9092</v>
      </c>
      <c r="M2872" s="4" t="s">
        <v>9393</v>
      </c>
      <c r="N2872" s="4" t="str">
        <f>VLOOKUP(F2872,Homologación!$A:$B,2,0)</f>
        <v>Gobierno y Asuntos Públicos</v>
      </c>
      <c r="O2872" s="4" t="str">
        <f>IFERROR(IF(VLOOKUP(G2872,Homologación!$A:$B,2,0)=Tabla1[[#This Row],[Carrera Equivalente Uniandes 1]],"",VLOOKUP(G2872,Homologación!$A:$B,2,0)),"")</f>
        <v/>
      </c>
      <c r="P2872" s="4" t="str">
        <f>IFERROR(IF(OR(VLOOKUP(H2872,Homologación!$A:$B,2,0)=Tabla1[[#This Row],[Carrera Equivalente Uniandes 1]],VLOOKUP(H2872,Homologación!$A:$B,2,0)=Tabla1[[#This Row],[Carrera Equivalente Uniandes 2]]),"",VLOOKUP(H2872,Homologación!$A:$B,2,0)),"")</f>
        <v/>
      </c>
    </row>
    <row r="2873" spans="1:16" x14ac:dyDescent="0.25">
      <c r="A2873" s="4" t="s">
        <v>3973</v>
      </c>
      <c r="B2873" s="4" t="s">
        <v>26</v>
      </c>
      <c r="C2873" s="4" t="s">
        <v>26</v>
      </c>
      <c r="D2873" s="4" t="s">
        <v>4377</v>
      </c>
      <c r="E2873" s="4" t="s">
        <v>3</v>
      </c>
      <c r="F2873" s="4" t="s">
        <v>14</v>
      </c>
      <c r="I2873" s="4" t="s">
        <v>741</v>
      </c>
      <c r="J2873" s="4">
        <v>8300002821</v>
      </c>
      <c r="K2873" s="4" t="s">
        <v>6313</v>
      </c>
      <c r="L2873" s="4" t="s">
        <v>9093</v>
      </c>
      <c r="M2873" s="4" t="s">
        <v>9393</v>
      </c>
      <c r="N2873" s="4" t="str">
        <f>VLOOKUP(F2873,Homologación!$A:$B,2,0)</f>
        <v>Ingeniería Industrial</v>
      </c>
      <c r="O2873" s="4" t="str">
        <f>IFERROR(IF(VLOOKUP(G2873,Homologación!$A:$B,2,0)=Tabla1[[#This Row],[Carrera Equivalente Uniandes 1]],"",VLOOKUP(G2873,Homologación!$A:$B,2,0)),"")</f>
        <v/>
      </c>
      <c r="P2873" s="4" t="str">
        <f>IFERROR(IF(OR(VLOOKUP(H2873,Homologación!$A:$B,2,0)=Tabla1[[#This Row],[Carrera Equivalente Uniandes 1]],VLOOKUP(H2873,Homologación!$A:$B,2,0)=Tabla1[[#This Row],[Carrera Equivalente Uniandes 2]]),"",VLOOKUP(H2873,Homologación!$A:$B,2,0)),"")</f>
        <v/>
      </c>
    </row>
    <row r="2874" spans="1:16" x14ac:dyDescent="0.25">
      <c r="A2874" s="4" t="s">
        <v>3974</v>
      </c>
      <c r="B2874" s="4" t="s">
        <v>26</v>
      </c>
      <c r="C2874" s="4" t="s">
        <v>26</v>
      </c>
      <c r="D2874" s="4" t="s">
        <v>4377</v>
      </c>
      <c r="E2874" s="4" t="s">
        <v>3</v>
      </c>
      <c r="F2874" s="4" t="s">
        <v>214</v>
      </c>
      <c r="I2874" s="4" t="s">
        <v>741</v>
      </c>
      <c r="J2874" s="4">
        <v>8300002821</v>
      </c>
      <c r="K2874" s="4" t="s">
        <v>6313</v>
      </c>
      <c r="L2874" s="4" t="s">
        <v>9094</v>
      </c>
      <c r="M2874" s="4" t="s">
        <v>9393</v>
      </c>
      <c r="N2874" s="4" t="str">
        <f>VLOOKUP(F2874,Homologación!$A:$B,2,0)</f>
        <v>Ingeniería Industrial</v>
      </c>
      <c r="O2874" s="4" t="str">
        <f>IFERROR(IF(VLOOKUP(G2874,Homologación!$A:$B,2,0)=Tabla1[[#This Row],[Carrera Equivalente Uniandes 1]],"",VLOOKUP(G2874,Homologación!$A:$B,2,0)),"")</f>
        <v/>
      </c>
      <c r="P2874" s="4" t="str">
        <f>IFERROR(IF(OR(VLOOKUP(H2874,Homologación!$A:$B,2,0)=Tabla1[[#This Row],[Carrera Equivalente Uniandes 1]],VLOOKUP(H2874,Homologación!$A:$B,2,0)=Tabla1[[#This Row],[Carrera Equivalente Uniandes 2]]),"",VLOOKUP(H2874,Homologación!$A:$B,2,0)),"")</f>
        <v/>
      </c>
    </row>
    <row r="2875" spans="1:16" x14ac:dyDescent="0.25">
      <c r="A2875" s="4" t="s">
        <v>3975</v>
      </c>
      <c r="B2875" s="4" t="s">
        <v>26</v>
      </c>
      <c r="C2875" s="4" t="s">
        <v>26</v>
      </c>
      <c r="D2875" s="4" t="s">
        <v>4377</v>
      </c>
      <c r="E2875" s="4" t="s">
        <v>3</v>
      </c>
      <c r="F2875" s="4" t="s">
        <v>14</v>
      </c>
      <c r="I2875" s="4" t="s">
        <v>741</v>
      </c>
      <c r="J2875" s="4">
        <v>8300002821</v>
      </c>
      <c r="K2875" s="4" t="s">
        <v>6313</v>
      </c>
      <c r="L2875" s="4" t="s">
        <v>9095</v>
      </c>
      <c r="M2875" s="4" t="s">
        <v>9393</v>
      </c>
      <c r="N2875" s="4" t="str">
        <f>VLOOKUP(F2875,Homologación!$A:$B,2,0)</f>
        <v>Ingeniería Industrial</v>
      </c>
      <c r="O2875" s="4" t="str">
        <f>IFERROR(IF(VLOOKUP(G2875,Homologación!$A:$B,2,0)=Tabla1[[#This Row],[Carrera Equivalente Uniandes 1]],"",VLOOKUP(G2875,Homologación!$A:$B,2,0)),"")</f>
        <v/>
      </c>
      <c r="P2875" s="4" t="str">
        <f>IFERROR(IF(OR(VLOOKUP(H2875,Homologación!$A:$B,2,0)=Tabla1[[#This Row],[Carrera Equivalente Uniandes 1]],VLOOKUP(H2875,Homologación!$A:$B,2,0)=Tabla1[[#This Row],[Carrera Equivalente Uniandes 2]]),"",VLOOKUP(H2875,Homologación!$A:$B,2,0)),"")</f>
        <v/>
      </c>
    </row>
    <row r="2876" spans="1:16" x14ac:dyDescent="0.25">
      <c r="A2876" s="4" t="s">
        <v>3976</v>
      </c>
      <c r="B2876" s="4" t="s">
        <v>26</v>
      </c>
      <c r="C2876" s="4" t="s">
        <v>26</v>
      </c>
      <c r="D2876" s="4" t="s">
        <v>4377</v>
      </c>
      <c r="E2876" s="4" t="s">
        <v>3</v>
      </c>
      <c r="F2876" s="4" t="s">
        <v>471</v>
      </c>
      <c r="I2876" s="4" t="s">
        <v>741</v>
      </c>
      <c r="J2876" s="4">
        <v>8300002821</v>
      </c>
      <c r="K2876" s="4" t="s">
        <v>6313</v>
      </c>
      <c r="L2876" s="4" t="s">
        <v>9096</v>
      </c>
      <c r="M2876" s="4" t="s">
        <v>9393</v>
      </c>
      <c r="N2876" s="4" t="str">
        <f>VLOOKUP(F2876,Homologación!$A:$B,2,0)</f>
        <v>Ingeniería Eléctrica</v>
      </c>
      <c r="O2876" s="4" t="str">
        <f>IFERROR(IF(VLOOKUP(G2876,Homologación!$A:$B,2,0)=Tabla1[[#This Row],[Carrera Equivalente Uniandes 1]],"",VLOOKUP(G2876,Homologación!$A:$B,2,0)),"")</f>
        <v/>
      </c>
      <c r="P2876" s="4" t="str">
        <f>IFERROR(IF(OR(VLOOKUP(H2876,Homologación!$A:$B,2,0)=Tabla1[[#This Row],[Carrera Equivalente Uniandes 1]],VLOOKUP(H2876,Homologación!$A:$B,2,0)=Tabla1[[#This Row],[Carrera Equivalente Uniandes 2]]),"",VLOOKUP(H2876,Homologación!$A:$B,2,0)),"")</f>
        <v/>
      </c>
    </row>
    <row r="2877" spans="1:16" x14ac:dyDescent="0.25">
      <c r="A2877" s="4" t="s">
        <v>3977</v>
      </c>
      <c r="B2877" s="4" t="s">
        <v>26</v>
      </c>
      <c r="C2877" s="4" t="s">
        <v>26</v>
      </c>
      <c r="D2877" s="4" t="s">
        <v>429</v>
      </c>
      <c r="E2877" s="4" t="s">
        <v>9572</v>
      </c>
      <c r="F2877" s="4" t="s">
        <v>17</v>
      </c>
      <c r="I2877" s="4" t="s">
        <v>380</v>
      </c>
      <c r="J2877" s="4">
        <v>8999990697</v>
      </c>
      <c r="K2877" s="4" t="s">
        <v>6314</v>
      </c>
      <c r="L2877" s="4" t="s">
        <v>9097</v>
      </c>
      <c r="M2877" s="4" t="s">
        <v>9393</v>
      </c>
      <c r="N2877" s="4" t="str">
        <f>VLOOKUP(F2877,Homologación!$A:$B,2,0)</f>
        <v>Historia</v>
      </c>
      <c r="O2877" s="4" t="str">
        <f>IFERROR(IF(VLOOKUP(G2877,Homologación!$A:$B,2,0)=Tabla1[[#This Row],[Carrera Equivalente Uniandes 1]],"",VLOOKUP(G2877,Homologación!$A:$B,2,0)),"")</f>
        <v/>
      </c>
      <c r="P2877" s="4" t="str">
        <f>IFERROR(IF(OR(VLOOKUP(H2877,Homologación!$A:$B,2,0)=Tabla1[[#This Row],[Carrera Equivalente Uniandes 1]],VLOOKUP(H2877,Homologación!$A:$B,2,0)=Tabla1[[#This Row],[Carrera Equivalente Uniandes 2]]),"",VLOOKUP(H2877,Homologación!$A:$B,2,0)),"")</f>
        <v/>
      </c>
    </row>
    <row r="2878" spans="1:16" x14ac:dyDescent="0.25">
      <c r="A2878" s="4" t="s">
        <v>3978</v>
      </c>
      <c r="B2878" s="4" t="s">
        <v>26</v>
      </c>
      <c r="C2878" s="4" t="s">
        <v>26</v>
      </c>
      <c r="D2878" s="4" t="s">
        <v>429</v>
      </c>
      <c r="E2878" s="4" t="s">
        <v>3</v>
      </c>
      <c r="F2878" s="4" t="s">
        <v>9562</v>
      </c>
      <c r="I2878" s="4" t="s">
        <v>380</v>
      </c>
      <c r="J2878" s="4">
        <v>8999990697</v>
      </c>
      <c r="K2878" s="4" t="s">
        <v>6315</v>
      </c>
      <c r="L2878" s="4" t="s">
        <v>9098</v>
      </c>
      <c r="M2878" s="4" t="s">
        <v>9393</v>
      </c>
      <c r="N2878" s="4" t="str">
        <f>VLOOKUP(F2878,Homologación!$A:$B,2,0)</f>
        <v>Química</v>
      </c>
      <c r="O2878" s="4" t="str">
        <f>IFERROR(IF(VLOOKUP(G2878,Homologación!$A:$B,2,0)=Tabla1[[#This Row],[Carrera Equivalente Uniandes 1]],"",VLOOKUP(G2878,Homologación!$A:$B,2,0)),"")</f>
        <v/>
      </c>
      <c r="P2878" s="4" t="str">
        <f>IFERROR(IF(OR(VLOOKUP(H2878,Homologación!$A:$B,2,0)=Tabla1[[#This Row],[Carrera Equivalente Uniandes 1]],VLOOKUP(H2878,Homologación!$A:$B,2,0)=Tabla1[[#This Row],[Carrera Equivalente Uniandes 2]]),"",VLOOKUP(H2878,Homologación!$A:$B,2,0)),"")</f>
        <v/>
      </c>
    </row>
    <row r="2879" spans="1:16" x14ac:dyDescent="0.25">
      <c r="A2879" s="4" t="s">
        <v>3979</v>
      </c>
      <c r="B2879" s="4" t="s">
        <v>26</v>
      </c>
      <c r="C2879" s="4" t="s">
        <v>26</v>
      </c>
      <c r="D2879" s="4" t="s">
        <v>429</v>
      </c>
      <c r="E2879" s="4" t="s">
        <v>3</v>
      </c>
      <c r="F2879" s="4" t="s">
        <v>21</v>
      </c>
      <c r="I2879" s="4" t="s">
        <v>380</v>
      </c>
      <c r="J2879" s="4">
        <v>8999990697</v>
      </c>
      <c r="K2879" s="4" t="s">
        <v>6316</v>
      </c>
      <c r="L2879" s="4" t="s">
        <v>9099</v>
      </c>
      <c r="M2879" s="4" t="s">
        <v>9393</v>
      </c>
      <c r="N2879" s="4" t="str">
        <f>VLOOKUP(F2879,Homologación!$A:$B,2,0)</f>
        <v>Derecho</v>
      </c>
      <c r="O2879" s="4" t="str">
        <f>IFERROR(IF(VLOOKUP(G2879,Homologación!$A:$B,2,0)=Tabla1[[#This Row],[Carrera Equivalente Uniandes 1]],"",VLOOKUP(G2879,Homologación!$A:$B,2,0)),"")</f>
        <v/>
      </c>
      <c r="P2879" s="4" t="str">
        <f>IFERROR(IF(OR(VLOOKUP(H2879,Homologación!$A:$B,2,0)=Tabla1[[#This Row],[Carrera Equivalente Uniandes 1]],VLOOKUP(H2879,Homologación!$A:$B,2,0)=Tabla1[[#This Row],[Carrera Equivalente Uniandes 2]]),"",VLOOKUP(H2879,Homologación!$A:$B,2,0)),"")</f>
        <v/>
      </c>
    </row>
    <row r="2880" spans="1:16" x14ac:dyDescent="0.25">
      <c r="A2880" s="4" t="s">
        <v>3980</v>
      </c>
      <c r="B2880" s="4" t="s">
        <v>26</v>
      </c>
      <c r="C2880" s="4" t="s">
        <v>26</v>
      </c>
      <c r="D2880" s="4" t="s">
        <v>429</v>
      </c>
      <c r="E2880" s="4" t="s">
        <v>3</v>
      </c>
      <c r="F2880" s="4" t="s">
        <v>500</v>
      </c>
      <c r="I2880" s="4" t="s">
        <v>380</v>
      </c>
      <c r="J2880" s="4">
        <v>8999990697</v>
      </c>
      <c r="K2880" s="4" t="s">
        <v>6317</v>
      </c>
      <c r="L2880" s="4" t="s">
        <v>9100</v>
      </c>
      <c r="M2880" s="4" t="s">
        <v>9393</v>
      </c>
      <c r="N2880" s="4" t="str">
        <f>VLOOKUP(F2880,Homologación!$A:$B,2,0)</f>
        <v>Biología</v>
      </c>
      <c r="O2880" s="4" t="str">
        <f>IFERROR(IF(VLOOKUP(G2880,Homologación!$A:$B,2,0)=Tabla1[[#This Row],[Carrera Equivalente Uniandes 1]],"",VLOOKUP(G2880,Homologación!$A:$B,2,0)),"")</f>
        <v/>
      </c>
      <c r="P2880" s="4" t="str">
        <f>IFERROR(IF(OR(VLOOKUP(H2880,Homologación!$A:$B,2,0)=Tabla1[[#This Row],[Carrera Equivalente Uniandes 1]],VLOOKUP(H2880,Homologación!$A:$B,2,0)=Tabla1[[#This Row],[Carrera Equivalente Uniandes 2]]),"",VLOOKUP(H2880,Homologación!$A:$B,2,0)),"")</f>
        <v/>
      </c>
    </row>
    <row r="2881" spans="1:16" x14ac:dyDescent="0.25">
      <c r="A2881" s="4" t="s">
        <v>3981</v>
      </c>
      <c r="B2881" s="4" t="s">
        <v>26</v>
      </c>
      <c r="C2881" s="4" t="s">
        <v>26</v>
      </c>
      <c r="D2881" s="4" t="s">
        <v>429</v>
      </c>
      <c r="E2881" s="4" t="s">
        <v>3</v>
      </c>
      <c r="F2881" s="4" t="s">
        <v>497</v>
      </c>
      <c r="I2881" s="4" t="s">
        <v>380</v>
      </c>
      <c r="J2881" s="4">
        <v>8999990697</v>
      </c>
      <c r="K2881" s="4" t="s">
        <v>6318</v>
      </c>
      <c r="L2881" s="4" t="s">
        <v>9101</v>
      </c>
      <c r="M2881" s="4" t="s">
        <v>9393</v>
      </c>
      <c r="N2881" s="4" t="str">
        <f>VLOOKUP(F2881,Homologación!$A:$B,2,0)</f>
        <v>Ingeniería Ambiental</v>
      </c>
      <c r="O2881" s="4" t="str">
        <f>IFERROR(IF(VLOOKUP(G2881,Homologación!$A:$B,2,0)=Tabla1[[#This Row],[Carrera Equivalente Uniandes 1]],"",VLOOKUP(G2881,Homologación!$A:$B,2,0)),"")</f>
        <v/>
      </c>
      <c r="P2881" s="4" t="str">
        <f>IFERROR(IF(OR(VLOOKUP(H2881,Homologación!$A:$B,2,0)=Tabla1[[#This Row],[Carrera Equivalente Uniandes 1]],VLOOKUP(H2881,Homologación!$A:$B,2,0)=Tabla1[[#This Row],[Carrera Equivalente Uniandes 2]]),"",VLOOKUP(H2881,Homologación!$A:$B,2,0)),"")</f>
        <v/>
      </c>
    </row>
    <row r="2882" spans="1:16" x14ac:dyDescent="0.25">
      <c r="A2882" s="4" t="s">
        <v>3982</v>
      </c>
      <c r="B2882" s="4" t="s">
        <v>26</v>
      </c>
      <c r="C2882" s="4" t="s">
        <v>26</v>
      </c>
      <c r="D2882" s="4" t="s">
        <v>429</v>
      </c>
      <c r="E2882" s="4" t="s">
        <v>3</v>
      </c>
      <c r="F2882" s="4" t="s">
        <v>497</v>
      </c>
      <c r="I2882" s="4" t="s">
        <v>380</v>
      </c>
      <c r="J2882" s="4">
        <v>8999990697</v>
      </c>
      <c r="K2882" s="4" t="s">
        <v>6319</v>
      </c>
      <c r="L2882" s="4" t="s">
        <v>9102</v>
      </c>
      <c r="M2882" s="4" t="s">
        <v>9393</v>
      </c>
      <c r="N2882" s="4" t="str">
        <f>VLOOKUP(F2882,Homologación!$A:$B,2,0)</f>
        <v>Ingeniería Ambiental</v>
      </c>
      <c r="O2882" s="4" t="str">
        <f>IFERROR(IF(VLOOKUP(G2882,Homologación!$A:$B,2,0)=Tabla1[[#This Row],[Carrera Equivalente Uniandes 1]],"",VLOOKUP(G2882,Homologación!$A:$B,2,0)),"")</f>
        <v/>
      </c>
      <c r="P2882" s="4" t="str">
        <f>IFERROR(IF(OR(VLOOKUP(H2882,Homologación!$A:$B,2,0)=Tabla1[[#This Row],[Carrera Equivalente Uniandes 1]],VLOOKUP(H2882,Homologación!$A:$B,2,0)=Tabla1[[#This Row],[Carrera Equivalente Uniandes 2]]),"",VLOOKUP(H2882,Homologación!$A:$B,2,0)),"")</f>
        <v/>
      </c>
    </row>
    <row r="2883" spans="1:16" x14ac:dyDescent="0.25">
      <c r="A2883" s="4" t="s">
        <v>3983</v>
      </c>
      <c r="B2883" s="4" t="s">
        <v>26</v>
      </c>
      <c r="C2883" s="4" t="s">
        <v>26</v>
      </c>
      <c r="D2883" s="4" t="s">
        <v>429</v>
      </c>
      <c r="E2883" s="4" t="s">
        <v>9572</v>
      </c>
      <c r="F2883" s="4" t="s">
        <v>17</v>
      </c>
      <c r="I2883" s="4" t="s">
        <v>380</v>
      </c>
      <c r="J2883" s="4">
        <v>8999990697</v>
      </c>
      <c r="K2883" s="4" t="s">
        <v>6320</v>
      </c>
      <c r="L2883" s="4" t="s">
        <v>9103</v>
      </c>
      <c r="M2883" s="4" t="s">
        <v>9393</v>
      </c>
      <c r="N2883" s="4" t="str">
        <f>VLOOKUP(F2883,Homologación!$A:$B,2,0)</f>
        <v>Historia</v>
      </c>
      <c r="O2883" s="4" t="str">
        <f>IFERROR(IF(VLOOKUP(G2883,Homologación!$A:$B,2,0)=Tabla1[[#This Row],[Carrera Equivalente Uniandes 1]],"",VLOOKUP(G2883,Homologación!$A:$B,2,0)),"")</f>
        <v/>
      </c>
      <c r="P2883" s="4" t="str">
        <f>IFERROR(IF(OR(VLOOKUP(H2883,Homologación!$A:$B,2,0)=Tabla1[[#This Row],[Carrera Equivalente Uniandes 1]],VLOOKUP(H2883,Homologación!$A:$B,2,0)=Tabla1[[#This Row],[Carrera Equivalente Uniandes 2]]),"",VLOOKUP(H2883,Homologación!$A:$B,2,0)),"")</f>
        <v/>
      </c>
    </row>
    <row r="2884" spans="1:16" x14ac:dyDescent="0.25">
      <c r="A2884" s="4" t="s">
        <v>3984</v>
      </c>
      <c r="B2884" s="4" t="s">
        <v>26</v>
      </c>
      <c r="C2884" s="4" t="s">
        <v>26</v>
      </c>
      <c r="D2884" s="4" t="s">
        <v>429</v>
      </c>
      <c r="E2884" s="4" t="s">
        <v>9</v>
      </c>
      <c r="F2884" s="4" t="s">
        <v>432</v>
      </c>
      <c r="G2884" s="4" t="s">
        <v>18</v>
      </c>
      <c r="I2884" s="4" t="s">
        <v>380</v>
      </c>
      <c r="J2884" s="4">
        <v>8999990697</v>
      </c>
      <c r="K2884" s="4" t="s">
        <v>6321</v>
      </c>
      <c r="L2884" s="4" t="s">
        <v>9104</v>
      </c>
      <c r="M2884" s="4" t="s">
        <v>9393</v>
      </c>
      <c r="N2884" s="4" t="str">
        <f>VLOOKUP(F2884,Homologación!$A:$B,2,0)</f>
        <v>Ingeniería Industrial</v>
      </c>
      <c r="O2884" s="4" t="str">
        <f>IFERROR(IF(VLOOKUP(G2884,Homologación!$A:$B,2,0)=Tabla1[[#This Row],[Carrera Equivalente Uniandes 1]],"",VLOOKUP(G2884,Homologación!$A:$B,2,0)),"")</f>
        <v>Historia</v>
      </c>
      <c r="P2884" s="4" t="str">
        <f>IFERROR(IF(OR(VLOOKUP(H2884,Homologación!$A:$B,2,0)=Tabla1[[#This Row],[Carrera Equivalente Uniandes 1]],VLOOKUP(H2884,Homologación!$A:$B,2,0)=Tabla1[[#This Row],[Carrera Equivalente Uniandes 2]]),"",VLOOKUP(H2884,Homologación!$A:$B,2,0)),"")</f>
        <v/>
      </c>
    </row>
    <row r="2885" spans="1:16" x14ac:dyDescent="0.25">
      <c r="A2885" s="4" t="s">
        <v>3985</v>
      </c>
      <c r="B2885" s="4" t="s">
        <v>26</v>
      </c>
      <c r="C2885" s="4" t="s">
        <v>26</v>
      </c>
      <c r="D2885" s="4" t="s">
        <v>429</v>
      </c>
      <c r="E2885" s="4" t="s">
        <v>3</v>
      </c>
      <c r="F2885" s="4" t="s">
        <v>519</v>
      </c>
      <c r="I2885" s="4" t="s">
        <v>380</v>
      </c>
      <c r="J2885" s="4">
        <v>8999990697</v>
      </c>
      <c r="K2885" s="4" t="s">
        <v>6322</v>
      </c>
      <c r="L2885" s="4" t="s">
        <v>9105</v>
      </c>
      <c r="M2885" s="4" t="s">
        <v>9393</v>
      </c>
      <c r="N2885" s="4" t="str">
        <f>VLOOKUP(F2885,Homologación!$A:$B,2,0)</f>
        <v>Diseño</v>
      </c>
      <c r="O2885" s="4" t="str">
        <f>IFERROR(IF(VLOOKUP(G2885,Homologación!$A:$B,2,0)=Tabla1[[#This Row],[Carrera Equivalente Uniandes 1]],"",VLOOKUP(G2885,Homologación!$A:$B,2,0)),"")</f>
        <v/>
      </c>
      <c r="P2885" s="4" t="str">
        <f>IFERROR(IF(OR(VLOOKUP(H2885,Homologación!$A:$B,2,0)=Tabla1[[#This Row],[Carrera Equivalente Uniandes 1]],VLOOKUP(H2885,Homologación!$A:$B,2,0)=Tabla1[[#This Row],[Carrera Equivalente Uniandes 2]]),"",VLOOKUP(H2885,Homologación!$A:$B,2,0)),"")</f>
        <v/>
      </c>
    </row>
    <row r="2886" spans="1:16" x14ac:dyDescent="0.25">
      <c r="A2886" s="4" t="s">
        <v>3986</v>
      </c>
      <c r="B2886" s="4" t="s">
        <v>26</v>
      </c>
      <c r="C2886" s="4" t="s">
        <v>26</v>
      </c>
      <c r="D2886" s="4" t="s">
        <v>429</v>
      </c>
      <c r="E2886" s="4" t="s">
        <v>3</v>
      </c>
      <c r="F2886" s="4" t="s">
        <v>27</v>
      </c>
      <c r="G2886" s="4" t="s">
        <v>12</v>
      </c>
      <c r="I2886" s="4" t="s">
        <v>380</v>
      </c>
      <c r="J2886" s="4">
        <v>8999990697</v>
      </c>
      <c r="K2886" s="4" t="s">
        <v>6323</v>
      </c>
      <c r="L2886" s="4" t="s">
        <v>9106</v>
      </c>
      <c r="M2886" s="4" t="s">
        <v>9393</v>
      </c>
      <c r="N2886" s="4" t="str">
        <f>VLOOKUP(F2886,Homologación!$A:$B,2,0)</f>
        <v>Literatura</v>
      </c>
      <c r="O2886" s="4" t="str">
        <f>IFERROR(IF(VLOOKUP(G2886,Homologación!$A:$B,2,0)=Tabla1[[#This Row],[Carrera Equivalente Uniandes 1]],"",VLOOKUP(G2886,Homologación!$A:$B,2,0)),"")</f>
        <v>Ciencia Política</v>
      </c>
      <c r="P2886" s="4" t="str">
        <f>IFERROR(IF(OR(VLOOKUP(H2886,Homologación!$A:$B,2,0)=Tabla1[[#This Row],[Carrera Equivalente Uniandes 1]],VLOOKUP(H2886,Homologación!$A:$B,2,0)=Tabla1[[#This Row],[Carrera Equivalente Uniandes 2]]),"",VLOOKUP(H2886,Homologación!$A:$B,2,0)),"")</f>
        <v/>
      </c>
    </row>
    <row r="2887" spans="1:16" x14ac:dyDescent="0.25">
      <c r="A2887" s="4" t="s">
        <v>3987</v>
      </c>
      <c r="B2887" s="4" t="s">
        <v>26</v>
      </c>
      <c r="C2887" s="4" t="s">
        <v>26</v>
      </c>
      <c r="D2887" s="4" t="s">
        <v>429</v>
      </c>
      <c r="E2887" s="4" t="s">
        <v>3</v>
      </c>
      <c r="F2887" s="4" t="s">
        <v>435</v>
      </c>
      <c r="I2887" s="4" t="s">
        <v>380</v>
      </c>
      <c r="J2887" s="4">
        <v>8999990697</v>
      </c>
      <c r="K2887" s="4" t="s">
        <v>6324</v>
      </c>
      <c r="L2887" s="4" t="s">
        <v>9107</v>
      </c>
      <c r="M2887" s="4" t="s">
        <v>9393</v>
      </c>
      <c r="N2887" s="4" t="str">
        <f>VLOOKUP(F2887,Homologación!$A:$B,2,0)</f>
        <v>Diseño</v>
      </c>
      <c r="O2887" s="4" t="str">
        <f>IFERROR(IF(VLOOKUP(G2887,Homologación!$A:$B,2,0)=Tabla1[[#This Row],[Carrera Equivalente Uniandes 1]],"",VLOOKUP(G2887,Homologación!$A:$B,2,0)),"")</f>
        <v/>
      </c>
      <c r="P2887" s="4" t="str">
        <f>IFERROR(IF(OR(VLOOKUP(H2887,Homologación!$A:$B,2,0)=Tabla1[[#This Row],[Carrera Equivalente Uniandes 1]],VLOOKUP(H2887,Homologación!$A:$B,2,0)=Tabla1[[#This Row],[Carrera Equivalente Uniandes 2]]),"",VLOOKUP(H2887,Homologación!$A:$B,2,0)),"")</f>
        <v/>
      </c>
    </row>
    <row r="2888" spans="1:16" x14ac:dyDescent="0.25">
      <c r="A2888" s="4" t="s">
        <v>3988</v>
      </c>
      <c r="B2888" s="4" t="s">
        <v>26</v>
      </c>
      <c r="C2888" s="4" t="s">
        <v>26</v>
      </c>
      <c r="D2888" s="4" t="s">
        <v>429</v>
      </c>
      <c r="E2888" s="4" t="s">
        <v>3</v>
      </c>
      <c r="F2888" s="4" t="s">
        <v>21</v>
      </c>
      <c r="I2888" s="4" t="s">
        <v>391</v>
      </c>
      <c r="J2888" s="4">
        <v>8999991140</v>
      </c>
      <c r="K2888" s="4" t="s">
        <v>6325</v>
      </c>
      <c r="L2888" s="4" t="s">
        <v>9108</v>
      </c>
      <c r="M2888" s="4" t="s">
        <v>9393</v>
      </c>
      <c r="N2888" s="4" t="str">
        <f>VLOOKUP(F2888,Homologación!$A:$B,2,0)</f>
        <v>Derecho</v>
      </c>
      <c r="O2888" s="4" t="str">
        <f>IFERROR(IF(VLOOKUP(G2888,Homologación!$A:$B,2,0)=Tabla1[[#This Row],[Carrera Equivalente Uniandes 1]],"",VLOOKUP(G2888,Homologación!$A:$B,2,0)),"")</f>
        <v/>
      </c>
      <c r="P2888" s="4" t="str">
        <f>IFERROR(IF(OR(VLOOKUP(H2888,Homologación!$A:$B,2,0)=Tabla1[[#This Row],[Carrera Equivalente Uniandes 1]],VLOOKUP(H2888,Homologación!$A:$B,2,0)=Tabla1[[#This Row],[Carrera Equivalente Uniandes 2]]),"",VLOOKUP(H2888,Homologación!$A:$B,2,0)),"")</f>
        <v/>
      </c>
    </row>
    <row r="2889" spans="1:16" x14ac:dyDescent="0.25">
      <c r="A2889" s="4" t="s">
        <v>3989</v>
      </c>
      <c r="B2889" s="4" t="s">
        <v>26</v>
      </c>
      <c r="C2889" s="4" t="s">
        <v>26</v>
      </c>
      <c r="D2889" s="4" t="s">
        <v>429</v>
      </c>
      <c r="E2889" s="4" t="s">
        <v>3</v>
      </c>
      <c r="F2889" s="4" t="s">
        <v>15</v>
      </c>
      <c r="I2889" s="4" t="s">
        <v>391</v>
      </c>
      <c r="J2889" s="4">
        <v>8999991140</v>
      </c>
      <c r="K2889" s="4" t="s">
        <v>6326</v>
      </c>
      <c r="L2889" s="4" t="s">
        <v>9109</v>
      </c>
      <c r="M2889" s="4" t="s">
        <v>9393</v>
      </c>
      <c r="N2889" s="4" t="str">
        <f>VLOOKUP(F2889,Homologación!$A:$B,2,0)</f>
        <v>Administración</v>
      </c>
      <c r="O2889" s="4" t="str">
        <f>IFERROR(IF(VLOOKUP(G2889,Homologación!$A:$B,2,0)=Tabla1[[#This Row],[Carrera Equivalente Uniandes 1]],"",VLOOKUP(G2889,Homologación!$A:$B,2,0)),"")</f>
        <v/>
      </c>
      <c r="P2889" s="4" t="str">
        <f>IFERROR(IF(OR(VLOOKUP(H2889,Homologación!$A:$B,2,0)=Tabla1[[#This Row],[Carrera Equivalente Uniandes 1]],VLOOKUP(H2889,Homologación!$A:$B,2,0)=Tabla1[[#This Row],[Carrera Equivalente Uniandes 2]]),"",VLOOKUP(H2889,Homologación!$A:$B,2,0)),"")</f>
        <v/>
      </c>
    </row>
    <row r="2890" spans="1:16" x14ac:dyDescent="0.25">
      <c r="A2890" s="4" t="s">
        <v>3990</v>
      </c>
      <c r="B2890" s="4" t="s">
        <v>26</v>
      </c>
      <c r="C2890" s="4" t="s">
        <v>26</v>
      </c>
      <c r="D2890" s="4" t="s">
        <v>429</v>
      </c>
      <c r="E2890" s="4" t="s">
        <v>3</v>
      </c>
      <c r="F2890" s="4" t="s">
        <v>21</v>
      </c>
      <c r="I2890" s="4" t="s">
        <v>391</v>
      </c>
      <c r="J2890" s="4">
        <v>8999991140</v>
      </c>
      <c r="K2890" s="4" t="s">
        <v>845</v>
      </c>
      <c r="L2890" s="4" t="s">
        <v>9110</v>
      </c>
      <c r="M2890" s="4" t="s">
        <v>9393</v>
      </c>
      <c r="N2890" s="4" t="str">
        <f>VLOOKUP(F2890,Homologación!$A:$B,2,0)</f>
        <v>Derecho</v>
      </c>
      <c r="O2890" s="4" t="str">
        <f>IFERROR(IF(VLOOKUP(G2890,Homologación!$A:$B,2,0)=Tabla1[[#This Row],[Carrera Equivalente Uniandes 1]],"",VLOOKUP(G2890,Homologación!$A:$B,2,0)),"")</f>
        <v/>
      </c>
      <c r="P2890" s="4" t="str">
        <f>IFERROR(IF(OR(VLOOKUP(H2890,Homologación!$A:$B,2,0)=Tabla1[[#This Row],[Carrera Equivalente Uniandes 1]],VLOOKUP(H2890,Homologación!$A:$B,2,0)=Tabla1[[#This Row],[Carrera Equivalente Uniandes 2]]),"",VLOOKUP(H2890,Homologación!$A:$B,2,0)),"")</f>
        <v/>
      </c>
    </row>
    <row r="2891" spans="1:16" x14ac:dyDescent="0.25">
      <c r="A2891" s="4" t="s">
        <v>3991</v>
      </c>
      <c r="B2891" s="4" t="s">
        <v>26</v>
      </c>
      <c r="C2891" s="4" t="s">
        <v>26</v>
      </c>
      <c r="D2891" s="4" t="s">
        <v>429</v>
      </c>
      <c r="E2891" s="4" t="s">
        <v>3</v>
      </c>
      <c r="F2891" s="4" t="s">
        <v>63</v>
      </c>
      <c r="I2891" s="4" t="s">
        <v>391</v>
      </c>
      <c r="J2891" s="4">
        <v>8999991140</v>
      </c>
      <c r="K2891" s="4" t="s">
        <v>6327</v>
      </c>
      <c r="L2891" s="4" t="s">
        <v>9111</v>
      </c>
      <c r="M2891" s="4" t="s">
        <v>9393</v>
      </c>
      <c r="N2891" s="4" t="str">
        <f>VLOOKUP(F2891,Homologación!$A:$B,2,0)</f>
        <v>Diseño</v>
      </c>
      <c r="O2891" s="4" t="str">
        <f>IFERROR(IF(VLOOKUP(G2891,Homologación!$A:$B,2,0)=Tabla1[[#This Row],[Carrera Equivalente Uniandes 1]],"",VLOOKUP(G2891,Homologación!$A:$B,2,0)),"")</f>
        <v/>
      </c>
      <c r="P2891" s="4" t="str">
        <f>IFERROR(IF(OR(VLOOKUP(H2891,Homologación!$A:$B,2,0)=Tabla1[[#This Row],[Carrera Equivalente Uniandes 1]],VLOOKUP(H2891,Homologación!$A:$B,2,0)=Tabla1[[#This Row],[Carrera Equivalente Uniandes 2]]),"",VLOOKUP(H2891,Homologación!$A:$B,2,0)),"")</f>
        <v/>
      </c>
    </row>
    <row r="2892" spans="1:16" x14ac:dyDescent="0.25">
      <c r="A2892" s="4" t="s">
        <v>3992</v>
      </c>
      <c r="B2892" s="4" t="s">
        <v>26</v>
      </c>
      <c r="C2892" s="4" t="s">
        <v>26</v>
      </c>
      <c r="D2892" s="4" t="s">
        <v>429</v>
      </c>
      <c r="E2892" s="4" t="s">
        <v>3</v>
      </c>
      <c r="F2892" s="4" t="s">
        <v>447</v>
      </c>
      <c r="I2892" s="4" t="s">
        <v>391</v>
      </c>
      <c r="J2892" s="4">
        <v>8999991140</v>
      </c>
      <c r="K2892" s="4" t="s">
        <v>834</v>
      </c>
      <c r="L2892" s="4" t="s">
        <v>9112</v>
      </c>
      <c r="M2892" s="4" t="s">
        <v>9393</v>
      </c>
      <c r="N2892" s="4" t="str">
        <f>VLOOKUP(F2892,Homologación!$A:$B,2,0)</f>
        <v>Gobierno y Asuntos Públicos</v>
      </c>
      <c r="O2892" s="4" t="str">
        <f>IFERROR(IF(VLOOKUP(G2892,Homologación!$A:$B,2,0)=Tabla1[[#This Row],[Carrera Equivalente Uniandes 1]],"",VLOOKUP(G2892,Homologación!$A:$B,2,0)),"")</f>
        <v/>
      </c>
      <c r="P2892" s="4" t="str">
        <f>IFERROR(IF(OR(VLOOKUP(H2892,Homologación!$A:$B,2,0)=Tabla1[[#This Row],[Carrera Equivalente Uniandes 1]],VLOOKUP(H2892,Homologación!$A:$B,2,0)=Tabla1[[#This Row],[Carrera Equivalente Uniandes 2]]),"",VLOOKUP(H2892,Homologación!$A:$B,2,0)),"")</f>
        <v/>
      </c>
    </row>
    <row r="2893" spans="1:16" x14ac:dyDescent="0.25">
      <c r="A2893" s="4" t="s">
        <v>3993</v>
      </c>
      <c r="B2893" s="4" t="s">
        <v>26</v>
      </c>
      <c r="C2893" s="4" t="s">
        <v>26</v>
      </c>
      <c r="D2893" s="4" t="s">
        <v>429</v>
      </c>
      <c r="E2893" s="4" t="s">
        <v>9572</v>
      </c>
      <c r="F2893" s="4" t="s">
        <v>447</v>
      </c>
      <c r="I2893" s="4" t="s">
        <v>391</v>
      </c>
      <c r="J2893" s="4">
        <v>8999991140</v>
      </c>
      <c r="K2893" s="4" t="s">
        <v>6328</v>
      </c>
      <c r="L2893" s="4" t="s">
        <v>9113</v>
      </c>
      <c r="M2893" s="4" t="s">
        <v>9393</v>
      </c>
      <c r="N2893" s="4" t="str">
        <f>VLOOKUP(F2893,Homologación!$A:$B,2,0)</f>
        <v>Gobierno y Asuntos Públicos</v>
      </c>
      <c r="O2893" s="4" t="str">
        <f>IFERROR(IF(VLOOKUP(G2893,Homologación!$A:$B,2,0)=Tabla1[[#This Row],[Carrera Equivalente Uniandes 1]],"",VLOOKUP(G2893,Homologación!$A:$B,2,0)),"")</f>
        <v/>
      </c>
      <c r="P2893" s="4" t="str">
        <f>IFERROR(IF(OR(VLOOKUP(H2893,Homologación!$A:$B,2,0)=Tabla1[[#This Row],[Carrera Equivalente Uniandes 1]],VLOOKUP(H2893,Homologación!$A:$B,2,0)=Tabla1[[#This Row],[Carrera Equivalente Uniandes 2]]),"",VLOOKUP(H2893,Homologación!$A:$B,2,0)),"")</f>
        <v/>
      </c>
    </row>
    <row r="2894" spans="1:16" x14ac:dyDescent="0.25">
      <c r="A2894" s="4" t="s">
        <v>3994</v>
      </c>
      <c r="B2894" s="4" t="s">
        <v>26</v>
      </c>
      <c r="C2894" s="4" t="s">
        <v>26</v>
      </c>
      <c r="D2894" s="4" t="s">
        <v>429</v>
      </c>
      <c r="E2894" s="4" t="s">
        <v>3</v>
      </c>
      <c r="F2894" s="4" t="s">
        <v>482</v>
      </c>
      <c r="I2894" s="4" t="s">
        <v>391</v>
      </c>
      <c r="J2894" s="4">
        <v>8999991140</v>
      </c>
      <c r="K2894" s="4" t="s">
        <v>6329</v>
      </c>
      <c r="L2894" s="4" t="s">
        <v>9114</v>
      </c>
      <c r="M2894" s="4" t="s">
        <v>9393</v>
      </c>
      <c r="N2894" s="4" t="str">
        <f>VLOOKUP(F2894,Homologación!$A:$B,2,0)</f>
        <v>Antropología</v>
      </c>
      <c r="O2894" s="4" t="str">
        <f>IFERROR(IF(VLOOKUP(G2894,Homologación!$A:$B,2,0)=Tabla1[[#This Row],[Carrera Equivalente Uniandes 1]],"",VLOOKUP(G2894,Homologación!$A:$B,2,0)),"")</f>
        <v/>
      </c>
      <c r="P2894" s="4" t="str">
        <f>IFERROR(IF(OR(VLOOKUP(H2894,Homologación!$A:$B,2,0)=Tabla1[[#This Row],[Carrera Equivalente Uniandes 1]],VLOOKUP(H2894,Homologación!$A:$B,2,0)=Tabla1[[#This Row],[Carrera Equivalente Uniandes 2]]),"",VLOOKUP(H2894,Homologación!$A:$B,2,0)),"")</f>
        <v/>
      </c>
    </row>
    <row r="2895" spans="1:16" x14ac:dyDescent="0.25">
      <c r="A2895" s="4" t="s">
        <v>3995</v>
      </c>
      <c r="B2895" s="4" t="s">
        <v>26</v>
      </c>
      <c r="C2895" s="4" t="s">
        <v>26</v>
      </c>
      <c r="D2895" s="4" t="s">
        <v>429</v>
      </c>
      <c r="E2895" s="4" t="s">
        <v>3</v>
      </c>
      <c r="F2895" s="4" t="s">
        <v>447</v>
      </c>
      <c r="I2895" s="4" t="s">
        <v>391</v>
      </c>
      <c r="J2895" s="4">
        <v>8999991140</v>
      </c>
      <c r="K2895" s="4" t="s">
        <v>6330</v>
      </c>
      <c r="L2895" s="4" t="s">
        <v>9115</v>
      </c>
      <c r="M2895" s="4" t="s">
        <v>9393</v>
      </c>
      <c r="N2895" s="4" t="str">
        <f>VLOOKUP(F2895,Homologación!$A:$B,2,0)</f>
        <v>Gobierno y Asuntos Públicos</v>
      </c>
      <c r="O2895" s="4" t="str">
        <f>IFERROR(IF(VLOOKUP(G2895,Homologación!$A:$B,2,0)=Tabla1[[#This Row],[Carrera Equivalente Uniandes 1]],"",VLOOKUP(G2895,Homologación!$A:$B,2,0)),"")</f>
        <v/>
      </c>
      <c r="P2895" s="4" t="str">
        <f>IFERROR(IF(OR(VLOOKUP(H2895,Homologación!$A:$B,2,0)=Tabla1[[#This Row],[Carrera Equivalente Uniandes 1]],VLOOKUP(H2895,Homologación!$A:$B,2,0)=Tabla1[[#This Row],[Carrera Equivalente Uniandes 2]]),"",VLOOKUP(H2895,Homologación!$A:$B,2,0)),"")</f>
        <v/>
      </c>
    </row>
    <row r="2896" spans="1:16" x14ac:dyDescent="0.25">
      <c r="A2896" s="4" t="s">
        <v>3996</v>
      </c>
      <c r="B2896" s="4" t="s">
        <v>26</v>
      </c>
      <c r="C2896" s="4" t="s">
        <v>26</v>
      </c>
      <c r="D2896" s="4" t="s">
        <v>429</v>
      </c>
      <c r="E2896" s="4" t="s">
        <v>3</v>
      </c>
      <c r="F2896" s="4" t="s">
        <v>447</v>
      </c>
      <c r="I2896" s="4" t="s">
        <v>391</v>
      </c>
      <c r="J2896" s="4">
        <v>8999991140</v>
      </c>
      <c r="K2896" s="4" t="s">
        <v>6331</v>
      </c>
      <c r="L2896" s="4" t="s">
        <v>9115</v>
      </c>
      <c r="M2896" s="4" t="s">
        <v>9393</v>
      </c>
      <c r="N2896" s="4" t="str">
        <f>VLOOKUP(F2896,Homologación!$A:$B,2,0)</f>
        <v>Gobierno y Asuntos Públicos</v>
      </c>
      <c r="O2896" s="4" t="str">
        <f>IFERROR(IF(VLOOKUP(G2896,Homologación!$A:$B,2,0)=Tabla1[[#This Row],[Carrera Equivalente Uniandes 1]],"",VLOOKUP(G2896,Homologación!$A:$B,2,0)),"")</f>
        <v/>
      </c>
      <c r="P2896" s="4" t="str">
        <f>IFERROR(IF(OR(VLOOKUP(H2896,Homologación!$A:$B,2,0)=Tabla1[[#This Row],[Carrera Equivalente Uniandes 1]],VLOOKUP(H2896,Homologación!$A:$B,2,0)=Tabla1[[#This Row],[Carrera Equivalente Uniandes 2]]),"",VLOOKUP(H2896,Homologación!$A:$B,2,0)),"")</f>
        <v/>
      </c>
    </row>
    <row r="2897" spans="1:16" x14ac:dyDescent="0.25">
      <c r="A2897" s="4" t="s">
        <v>3997</v>
      </c>
      <c r="B2897" s="4" t="s">
        <v>26</v>
      </c>
      <c r="C2897" s="4" t="s">
        <v>26</v>
      </c>
      <c r="D2897" s="4" t="s">
        <v>429</v>
      </c>
      <c r="E2897" s="4" t="s">
        <v>3</v>
      </c>
      <c r="F2897" s="4" t="s">
        <v>15</v>
      </c>
      <c r="I2897" s="4" t="s">
        <v>391</v>
      </c>
      <c r="J2897" s="4">
        <v>8999991140</v>
      </c>
      <c r="K2897" s="4" t="s">
        <v>6332</v>
      </c>
      <c r="L2897" s="4" t="s">
        <v>9116</v>
      </c>
      <c r="M2897" s="4" t="s">
        <v>9393</v>
      </c>
      <c r="N2897" s="4" t="str">
        <f>VLOOKUP(F2897,Homologación!$A:$B,2,0)</f>
        <v>Administración</v>
      </c>
      <c r="O2897" s="4" t="str">
        <f>IFERROR(IF(VLOOKUP(G2897,Homologación!$A:$B,2,0)=Tabla1[[#This Row],[Carrera Equivalente Uniandes 1]],"",VLOOKUP(G2897,Homologación!$A:$B,2,0)),"")</f>
        <v/>
      </c>
      <c r="P2897" s="4" t="str">
        <f>IFERROR(IF(OR(VLOOKUP(H2897,Homologación!$A:$B,2,0)=Tabla1[[#This Row],[Carrera Equivalente Uniandes 1]],VLOOKUP(H2897,Homologación!$A:$B,2,0)=Tabla1[[#This Row],[Carrera Equivalente Uniandes 2]]),"",VLOOKUP(H2897,Homologación!$A:$B,2,0)),"")</f>
        <v/>
      </c>
    </row>
    <row r="2898" spans="1:16" x14ac:dyDescent="0.25">
      <c r="A2898" s="4" t="s">
        <v>3998</v>
      </c>
      <c r="B2898" s="4" t="s">
        <v>26</v>
      </c>
      <c r="C2898" s="4" t="s">
        <v>26</v>
      </c>
      <c r="D2898" s="4" t="s">
        <v>429</v>
      </c>
      <c r="E2898" s="4" t="s">
        <v>3</v>
      </c>
      <c r="F2898" s="4" t="s">
        <v>447</v>
      </c>
      <c r="I2898" s="4" t="s">
        <v>391</v>
      </c>
      <c r="J2898" s="4">
        <v>8999991140</v>
      </c>
      <c r="K2898" s="4" t="s">
        <v>6333</v>
      </c>
      <c r="L2898" s="4" t="s">
        <v>9117</v>
      </c>
      <c r="M2898" s="4" t="s">
        <v>9393</v>
      </c>
      <c r="N2898" s="4" t="str">
        <f>VLOOKUP(F2898,Homologación!$A:$B,2,0)</f>
        <v>Gobierno y Asuntos Públicos</v>
      </c>
      <c r="O2898" s="4" t="str">
        <f>IFERROR(IF(VLOOKUP(G2898,Homologación!$A:$B,2,0)=Tabla1[[#This Row],[Carrera Equivalente Uniandes 1]],"",VLOOKUP(G2898,Homologación!$A:$B,2,0)),"")</f>
        <v/>
      </c>
      <c r="P2898" s="4" t="str">
        <f>IFERROR(IF(OR(VLOOKUP(H2898,Homologación!$A:$B,2,0)=Tabla1[[#This Row],[Carrera Equivalente Uniandes 1]],VLOOKUP(H2898,Homologación!$A:$B,2,0)=Tabla1[[#This Row],[Carrera Equivalente Uniandes 2]]),"",VLOOKUP(H2898,Homologación!$A:$B,2,0)),"")</f>
        <v/>
      </c>
    </row>
    <row r="2899" spans="1:16" x14ac:dyDescent="0.25">
      <c r="A2899" s="4" t="s">
        <v>3999</v>
      </c>
      <c r="B2899" s="4" t="s">
        <v>26</v>
      </c>
      <c r="C2899" s="4" t="s">
        <v>26</v>
      </c>
      <c r="D2899" s="4" t="s">
        <v>429</v>
      </c>
      <c r="E2899" s="4" t="s">
        <v>3</v>
      </c>
      <c r="F2899" s="4" t="s">
        <v>7</v>
      </c>
      <c r="I2899" s="4" t="s">
        <v>391</v>
      </c>
      <c r="J2899" s="4">
        <v>8999991140</v>
      </c>
      <c r="K2899" s="4" t="s">
        <v>6334</v>
      </c>
      <c r="L2899" s="4" t="s">
        <v>9118</v>
      </c>
      <c r="M2899" s="4" t="s">
        <v>9393</v>
      </c>
      <c r="N2899" s="4" t="str">
        <f>VLOOKUP(F2899,Homologación!$A:$B,2,0)</f>
        <v>Arquitectura</v>
      </c>
      <c r="O2899" s="4" t="str">
        <f>IFERROR(IF(VLOOKUP(G2899,Homologación!$A:$B,2,0)=Tabla1[[#This Row],[Carrera Equivalente Uniandes 1]],"",VLOOKUP(G2899,Homologación!$A:$B,2,0)),"")</f>
        <v/>
      </c>
      <c r="P2899" s="4" t="str">
        <f>IFERROR(IF(OR(VLOOKUP(H2899,Homologación!$A:$B,2,0)=Tabla1[[#This Row],[Carrera Equivalente Uniandes 1]],VLOOKUP(H2899,Homologación!$A:$B,2,0)=Tabla1[[#This Row],[Carrera Equivalente Uniandes 2]]),"",VLOOKUP(H2899,Homologación!$A:$B,2,0)),"")</f>
        <v/>
      </c>
    </row>
    <row r="2900" spans="1:16" x14ac:dyDescent="0.25">
      <c r="A2900" s="4" t="s">
        <v>4000</v>
      </c>
      <c r="B2900" s="4" t="s">
        <v>26</v>
      </c>
      <c r="C2900" s="4" t="s">
        <v>26</v>
      </c>
      <c r="D2900" s="4" t="s">
        <v>429</v>
      </c>
      <c r="E2900" s="4" t="s">
        <v>3</v>
      </c>
      <c r="F2900" s="4" t="s">
        <v>17</v>
      </c>
      <c r="I2900" s="4" t="s">
        <v>391</v>
      </c>
      <c r="J2900" s="4">
        <v>8999991140</v>
      </c>
      <c r="K2900" s="4" t="s">
        <v>6335</v>
      </c>
      <c r="L2900" s="4" t="s">
        <v>9119</v>
      </c>
      <c r="M2900" s="4" t="s">
        <v>9393</v>
      </c>
      <c r="N2900" s="4" t="str">
        <f>VLOOKUP(F2900,Homologación!$A:$B,2,0)</f>
        <v>Historia</v>
      </c>
      <c r="O2900" s="4" t="str">
        <f>IFERROR(IF(VLOOKUP(G2900,Homologación!$A:$B,2,0)=Tabla1[[#This Row],[Carrera Equivalente Uniandes 1]],"",VLOOKUP(G2900,Homologación!$A:$B,2,0)),"")</f>
        <v/>
      </c>
      <c r="P2900" s="4" t="str">
        <f>IFERROR(IF(OR(VLOOKUP(H2900,Homologación!$A:$B,2,0)=Tabla1[[#This Row],[Carrera Equivalente Uniandes 1]],VLOOKUP(H2900,Homologación!$A:$B,2,0)=Tabla1[[#This Row],[Carrera Equivalente Uniandes 2]]),"",VLOOKUP(H2900,Homologación!$A:$B,2,0)),"")</f>
        <v/>
      </c>
    </row>
    <row r="2901" spans="1:16" x14ac:dyDescent="0.25">
      <c r="A2901" s="4" t="s">
        <v>4001</v>
      </c>
      <c r="B2901" s="4" t="s">
        <v>26</v>
      </c>
      <c r="C2901" s="4" t="s">
        <v>26</v>
      </c>
      <c r="D2901" s="4" t="s">
        <v>429</v>
      </c>
      <c r="E2901" s="4" t="s">
        <v>3</v>
      </c>
      <c r="F2901" s="4" t="s">
        <v>17</v>
      </c>
      <c r="I2901" s="4" t="s">
        <v>391</v>
      </c>
      <c r="J2901" s="4">
        <v>8999991140</v>
      </c>
      <c r="K2901" s="4" t="s">
        <v>6336</v>
      </c>
      <c r="L2901" s="4" t="s">
        <v>9120</v>
      </c>
      <c r="M2901" s="4" t="s">
        <v>9393</v>
      </c>
      <c r="N2901" s="4" t="str">
        <f>VLOOKUP(F2901,Homologación!$A:$B,2,0)</f>
        <v>Historia</v>
      </c>
      <c r="O2901" s="4" t="str">
        <f>IFERROR(IF(VLOOKUP(G2901,Homologación!$A:$B,2,0)=Tabla1[[#This Row],[Carrera Equivalente Uniandes 1]],"",VLOOKUP(G2901,Homologación!$A:$B,2,0)),"")</f>
        <v/>
      </c>
      <c r="P2901" s="4" t="str">
        <f>IFERROR(IF(OR(VLOOKUP(H2901,Homologación!$A:$B,2,0)=Tabla1[[#This Row],[Carrera Equivalente Uniandes 1]],VLOOKUP(H2901,Homologación!$A:$B,2,0)=Tabla1[[#This Row],[Carrera Equivalente Uniandes 2]]),"",VLOOKUP(H2901,Homologación!$A:$B,2,0)),"")</f>
        <v/>
      </c>
    </row>
    <row r="2902" spans="1:16" x14ac:dyDescent="0.25">
      <c r="A2902" s="4" t="s">
        <v>4002</v>
      </c>
      <c r="B2902" s="4" t="s">
        <v>26</v>
      </c>
      <c r="C2902" s="4" t="s">
        <v>26</v>
      </c>
      <c r="D2902" s="4" t="s">
        <v>429</v>
      </c>
      <c r="E2902" s="4" t="s">
        <v>3</v>
      </c>
      <c r="F2902" s="4" t="s">
        <v>12</v>
      </c>
      <c r="I2902" s="4" t="s">
        <v>391</v>
      </c>
      <c r="J2902" s="4">
        <v>8999991140</v>
      </c>
      <c r="K2902" s="4" t="s">
        <v>6337</v>
      </c>
      <c r="L2902" s="4" t="s">
        <v>9121</v>
      </c>
      <c r="M2902" s="4" t="s">
        <v>9393</v>
      </c>
      <c r="N2902" s="4" t="str">
        <f>VLOOKUP(F2902,Homologación!$A:$B,2,0)</f>
        <v>Ciencia Política</v>
      </c>
      <c r="O2902" s="4" t="str">
        <f>IFERROR(IF(VLOOKUP(G2902,Homologación!$A:$B,2,0)=Tabla1[[#This Row],[Carrera Equivalente Uniandes 1]],"",VLOOKUP(G2902,Homologación!$A:$B,2,0)),"")</f>
        <v/>
      </c>
      <c r="P2902" s="4" t="str">
        <f>IFERROR(IF(OR(VLOOKUP(H2902,Homologación!$A:$B,2,0)=Tabla1[[#This Row],[Carrera Equivalente Uniandes 1]],VLOOKUP(H2902,Homologación!$A:$B,2,0)=Tabla1[[#This Row],[Carrera Equivalente Uniandes 2]]),"",VLOOKUP(H2902,Homologación!$A:$B,2,0)),"")</f>
        <v/>
      </c>
    </row>
    <row r="2903" spans="1:16" x14ac:dyDescent="0.25">
      <c r="A2903" s="4" t="s">
        <v>4003</v>
      </c>
      <c r="B2903" s="4" t="s">
        <v>26</v>
      </c>
      <c r="C2903" s="4" t="s">
        <v>26</v>
      </c>
      <c r="D2903" s="4" t="s">
        <v>429</v>
      </c>
      <c r="E2903" s="4" t="s">
        <v>3</v>
      </c>
      <c r="F2903" s="4" t="s">
        <v>21</v>
      </c>
      <c r="I2903" s="4" t="s">
        <v>391</v>
      </c>
      <c r="J2903" s="4">
        <v>8999991140</v>
      </c>
      <c r="K2903" s="4" t="s">
        <v>6338</v>
      </c>
      <c r="L2903" s="4" t="s">
        <v>9122</v>
      </c>
      <c r="M2903" s="4" t="s">
        <v>9393</v>
      </c>
      <c r="N2903" s="4" t="str">
        <f>VLOOKUP(F2903,Homologación!$A:$B,2,0)</f>
        <v>Derecho</v>
      </c>
      <c r="O2903" s="4" t="str">
        <f>IFERROR(IF(VLOOKUP(G2903,Homologación!$A:$B,2,0)=Tabla1[[#This Row],[Carrera Equivalente Uniandes 1]],"",VLOOKUP(G2903,Homologación!$A:$B,2,0)),"")</f>
        <v/>
      </c>
      <c r="P2903" s="4" t="str">
        <f>IFERROR(IF(OR(VLOOKUP(H2903,Homologación!$A:$B,2,0)=Tabla1[[#This Row],[Carrera Equivalente Uniandes 1]],VLOOKUP(H2903,Homologación!$A:$B,2,0)=Tabla1[[#This Row],[Carrera Equivalente Uniandes 2]]),"",VLOOKUP(H2903,Homologación!$A:$B,2,0)),"")</f>
        <v/>
      </c>
    </row>
    <row r="2904" spans="1:16" x14ac:dyDescent="0.25">
      <c r="A2904" s="4" t="s">
        <v>4004</v>
      </c>
      <c r="B2904" s="4" t="s">
        <v>26</v>
      </c>
      <c r="C2904" s="4" t="s">
        <v>26</v>
      </c>
      <c r="D2904" s="4" t="s">
        <v>429</v>
      </c>
      <c r="E2904" s="4" t="s">
        <v>3</v>
      </c>
      <c r="F2904" s="4" t="s">
        <v>21</v>
      </c>
      <c r="I2904" s="4" t="s">
        <v>391</v>
      </c>
      <c r="J2904" s="4">
        <v>8999991140</v>
      </c>
      <c r="K2904" s="4" t="s">
        <v>6339</v>
      </c>
      <c r="L2904" s="4" t="s">
        <v>9123</v>
      </c>
      <c r="M2904" s="4" t="s">
        <v>9393</v>
      </c>
      <c r="N2904" s="4" t="str">
        <f>VLOOKUP(F2904,Homologación!$A:$B,2,0)</f>
        <v>Derecho</v>
      </c>
      <c r="O2904" s="4" t="str">
        <f>IFERROR(IF(VLOOKUP(G2904,Homologación!$A:$B,2,0)=Tabla1[[#This Row],[Carrera Equivalente Uniandes 1]],"",VLOOKUP(G2904,Homologación!$A:$B,2,0)),"")</f>
        <v/>
      </c>
      <c r="P2904" s="4" t="str">
        <f>IFERROR(IF(OR(VLOOKUP(H2904,Homologación!$A:$B,2,0)=Tabla1[[#This Row],[Carrera Equivalente Uniandes 1]],VLOOKUP(H2904,Homologación!$A:$B,2,0)=Tabla1[[#This Row],[Carrera Equivalente Uniandes 2]]),"",VLOOKUP(H2904,Homologación!$A:$B,2,0)),"")</f>
        <v/>
      </c>
    </row>
    <row r="2905" spans="1:16" x14ac:dyDescent="0.25">
      <c r="A2905" s="4" t="s">
        <v>4005</v>
      </c>
      <c r="B2905" s="4" t="s">
        <v>26</v>
      </c>
      <c r="C2905" s="4" t="s">
        <v>26</v>
      </c>
      <c r="D2905" s="4" t="s">
        <v>429</v>
      </c>
      <c r="E2905" s="4" t="s">
        <v>3</v>
      </c>
      <c r="F2905" s="4" t="s">
        <v>21</v>
      </c>
      <c r="I2905" s="4" t="s">
        <v>391</v>
      </c>
      <c r="J2905" s="4">
        <v>8999991140</v>
      </c>
      <c r="K2905" s="4" t="s">
        <v>6340</v>
      </c>
      <c r="L2905" s="4" t="s">
        <v>9124</v>
      </c>
      <c r="M2905" s="4" t="s">
        <v>9393</v>
      </c>
      <c r="N2905" s="4" t="str">
        <f>VLOOKUP(F2905,Homologación!$A:$B,2,0)</f>
        <v>Derecho</v>
      </c>
      <c r="O2905" s="4" t="str">
        <f>IFERROR(IF(VLOOKUP(G2905,Homologación!$A:$B,2,0)=Tabla1[[#This Row],[Carrera Equivalente Uniandes 1]],"",VLOOKUP(G2905,Homologación!$A:$B,2,0)),"")</f>
        <v/>
      </c>
      <c r="P2905" s="4" t="str">
        <f>IFERROR(IF(OR(VLOOKUP(H2905,Homologación!$A:$B,2,0)=Tabla1[[#This Row],[Carrera Equivalente Uniandes 1]],VLOOKUP(H2905,Homologación!$A:$B,2,0)=Tabla1[[#This Row],[Carrera Equivalente Uniandes 2]]),"",VLOOKUP(H2905,Homologación!$A:$B,2,0)),"")</f>
        <v/>
      </c>
    </row>
    <row r="2906" spans="1:16" x14ac:dyDescent="0.25">
      <c r="A2906" s="4" t="s">
        <v>4006</v>
      </c>
      <c r="B2906" s="4" t="s">
        <v>26</v>
      </c>
      <c r="C2906" s="4" t="s">
        <v>26</v>
      </c>
      <c r="D2906" s="4" t="s">
        <v>429</v>
      </c>
      <c r="E2906" s="4" t="s">
        <v>3</v>
      </c>
      <c r="F2906" s="4" t="s">
        <v>21</v>
      </c>
      <c r="I2906" s="4" t="s">
        <v>391</v>
      </c>
      <c r="J2906" s="4">
        <v>8999991140</v>
      </c>
      <c r="K2906" s="4" t="s">
        <v>6341</v>
      </c>
      <c r="L2906" s="4" t="s">
        <v>9125</v>
      </c>
      <c r="M2906" s="4" t="s">
        <v>9393</v>
      </c>
      <c r="N2906" s="4" t="str">
        <f>VLOOKUP(F2906,Homologación!$A:$B,2,0)</f>
        <v>Derecho</v>
      </c>
      <c r="O2906" s="4" t="str">
        <f>IFERROR(IF(VLOOKUP(G2906,Homologación!$A:$B,2,0)=Tabla1[[#This Row],[Carrera Equivalente Uniandes 1]],"",VLOOKUP(G2906,Homologación!$A:$B,2,0)),"")</f>
        <v/>
      </c>
      <c r="P2906" s="4" t="str">
        <f>IFERROR(IF(OR(VLOOKUP(H2906,Homologación!$A:$B,2,0)=Tabla1[[#This Row],[Carrera Equivalente Uniandes 1]],VLOOKUP(H2906,Homologación!$A:$B,2,0)=Tabla1[[#This Row],[Carrera Equivalente Uniandes 2]]),"",VLOOKUP(H2906,Homologación!$A:$B,2,0)),"")</f>
        <v/>
      </c>
    </row>
    <row r="2907" spans="1:16" x14ac:dyDescent="0.25">
      <c r="A2907" s="4" t="s">
        <v>4007</v>
      </c>
      <c r="B2907" s="4" t="s">
        <v>26</v>
      </c>
      <c r="C2907" s="4" t="s">
        <v>26</v>
      </c>
      <c r="D2907" s="4" t="s">
        <v>429</v>
      </c>
      <c r="E2907" s="4" t="s">
        <v>3</v>
      </c>
      <c r="F2907" s="4" t="s">
        <v>21</v>
      </c>
      <c r="I2907" s="4" t="s">
        <v>391</v>
      </c>
      <c r="J2907" s="4">
        <v>8999991140</v>
      </c>
      <c r="K2907" s="4" t="s">
        <v>6341</v>
      </c>
      <c r="L2907" s="4" t="s">
        <v>9126</v>
      </c>
      <c r="M2907" s="4" t="s">
        <v>9393</v>
      </c>
      <c r="N2907" s="4" t="str">
        <f>VLOOKUP(F2907,Homologación!$A:$B,2,0)</f>
        <v>Derecho</v>
      </c>
      <c r="O2907" s="4" t="str">
        <f>IFERROR(IF(VLOOKUP(G2907,Homologación!$A:$B,2,0)=Tabla1[[#This Row],[Carrera Equivalente Uniandes 1]],"",VLOOKUP(G2907,Homologación!$A:$B,2,0)),"")</f>
        <v/>
      </c>
      <c r="P2907" s="4" t="str">
        <f>IFERROR(IF(OR(VLOOKUP(H2907,Homologación!$A:$B,2,0)=Tabla1[[#This Row],[Carrera Equivalente Uniandes 1]],VLOOKUP(H2907,Homologación!$A:$B,2,0)=Tabla1[[#This Row],[Carrera Equivalente Uniandes 2]]),"",VLOOKUP(H2907,Homologación!$A:$B,2,0)),"")</f>
        <v/>
      </c>
    </row>
    <row r="2908" spans="1:16" x14ac:dyDescent="0.25">
      <c r="A2908" s="4" t="s">
        <v>4008</v>
      </c>
      <c r="B2908" s="4" t="s">
        <v>26</v>
      </c>
      <c r="C2908" s="4" t="s">
        <v>26</v>
      </c>
      <c r="D2908" s="4" t="s">
        <v>4377</v>
      </c>
      <c r="E2908" s="4" t="s">
        <v>9572</v>
      </c>
      <c r="F2908" s="4" t="s">
        <v>35</v>
      </c>
      <c r="I2908" s="4" t="s">
        <v>4512</v>
      </c>
      <c r="J2908" s="4">
        <v>9000349931</v>
      </c>
      <c r="K2908" s="4" t="s">
        <v>6342</v>
      </c>
      <c r="L2908" s="4" t="s">
        <v>9127</v>
      </c>
      <c r="M2908" s="4" t="s">
        <v>9393</v>
      </c>
      <c r="N2908" s="4" t="str">
        <f>VLOOKUP(F2908,Homologación!$A:$B,2,0)</f>
        <v>Psicología</v>
      </c>
      <c r="O2908" s="4" t="str">
        <f>IFERROR(IF(VLOOKUP(G2908,Homologación!$A:$B,2,0)=Tabla1[[#This Row],[Carrera Equivalente Uniandes 1]],"",VLOOKUP(G2908,Homologación!$A:$B,2,0)),"")</f>
        <v/>
      </c>
      <c r="P2908" s="4" t="str">
        <f>IFERROR(IF(OR(VLOOKUP(H2908,Homologación!$A:$B,2,0)=Tabla1[[#This Row],[Carrera Equivalente Uniandes 1]],VLOOKUP(H2908,Homologación!$A:$B,2,0)=Tabla1[[#This Row],[Carrera Equivalente Uniandes 2]]),"",VLOOKUP(H2908,Homologación!$A:$B,2,0)),"")</f>
        <v/>
      </c>
    </row>
    <row r="2909" spans="1:16" x14ac:dyDescent="0.25">
      <c r="A2909" s="4" t="s">
        <v>4009</v>
      </c>
      <c r="B2909" s="4" t="s">
        <v>26</v>
      </c>
      <c r="C2909" s="4" t="s">
        <v>26</v>
      </c>
      <c r="D2909" s="4" t="s">
        <v>4377</v>
      </c>
      <c r="E2909" s="4" t="s">
        <v>3</v>
      </c>
      <c r="F2909" s="4" t="s">
        <v>14</v>
      </c>
      <c r="G2909" s="4" t="s">
        <v>9407</v>
      </c>
      <c r="I2909" s="4" t="s">
        <v>4512</v>
      </c>
      <c r="J2909" s="4">
        <v>9000349931</v>
      </c>
      <c r="K2909" s="4" t="s">
        <v>6343</v>
      </c>
      <c r="L2909" s="4" t="s">
        <v>9128</v>
      </c>
      <c r="M2909" s="4" t="s">
        <v>9393</v>
      </c>
      <c r="N2909" s="4" t="str">
        <f>VLOOKUP(F2909,Homologación!$A:$B,2,0)</f>
        <v>Ingeniería Industrial</v>
      </c>
      <c r="O2909" s="4" t="str">
        <f>IFERROR(IF(VLOOKUP(G2909,Homologación!$A:$B,2,0)=Tabla1[[#This Row],[Carrera Equivalente Uniandes 1]],"",VLOOKUP(G2909,Homologación!$A:$B,2,0)),"")</f>
        <v>Administración</v>
      </c>
      <c r="P2909" s="4" t="str">
        <f>IFERROR(IF(OR(VLOOKUP(H2909,Homologación!$A:$B,2,0)=Tabla1[[#This Row],[Carrera Equivalente Uniandes 1]],VLOOKUP(H2909,Homologación!$A:$B,2,0)=Tabla1[[#This Row],[Carrera Equivalente Uniandes 2]]),"",VLOOKUP(H2909,Homologación!$A:$B,2,0)),"")</f>
        <v/>
      </c>
    </row>
    <row r="2910" spans="1:16" x14ac:dyDescent="0.25">
      <c r="A2910" s="4" t="s">
        <v>4010</v>
      </c>
      <c r="B2910" s="4" t="s">
        <v>26</v>
      </c>
      <c r="C2910" s="4" t="s">
        <v>26</v>
      </c>
      <c r="D2910" s="4" t="s">
        <v>4377</v>
      </c>
      <c r="E2910" s="4" t="s">
        <v>3</v>
      </c>
      <c r="F2910" s="4" t="s">
        <v>27</v>
      </c>
      <c r="G2910" s="4" t="s">
        <v>12</v>
      </c>
      <c r="I2910" s="4" t="s">
        <v>4512</v>
      </c>
      <c r="J2910" s="4">
        <v>9000349931</v>
      </c>
      <c r="K2910" s="4" t="s">
        <v>6344</v>
      </c>
      <c r="L2910" s="4" t="s">
        <v>9129</v>
      </c>
      <c r="M2910" s="4" t="s">
        <v>9393</v>
      </c>
      <c r="N2910" s="4" t="str">
        <f>VLOOKUP(F2910,Homologación!$A:$B,2,0)</f>
        <v>Literatura</v>
      </c>
      <c r="O2910" s="4" t="str">
        <f>IFERROR(IF(VLOOKUP(G2910,Homologación!$A:$B,2,0)=Tabla1[[#This Row],[Carrera Equivalente Uniandes 1]],"",VLOOKUP(G2910,Homologación!$A:$B,2,0)),"")</f>
        <v>Ciencia Política</v>
      </c>
      <c r="P2910" s="4" t="str">
        <f>IFERROR(IF(OR(VLOOKUP(H2910,Homologación!$A:$B,2,0)=Tabla1[[#This Row],[Carrera Equivalente Uniandes 1]],VLOOKUP(H2910,Homologación!$A:$B,2,0)=Tabla1[[#This Row],[Carrera Equivalente Uniandes 2]]),"",VLOOKUP(H2910,Homologación!$A:$B,2,0)),"")</f>
        <v/>
      </c>
    </row>
    <row r="2911" spans="1:16" x14ac:dyDescent="0.25">
      <c r="A2911" s="4" t="s">
        <v>4011</v>
      </c>
      <c r="B2911" s="4" t="s">
        <v>26</v>
      </c>
      <c r="C2911" s="4" t="s">
        <v>26</v>
      </c>
      <c r="D2911" s="4" t="s">
        <v>429</v>
      </c>
      <c r="E2911" s="4" t="s">
        <v>9572</v>
      </c>
      <c r="F2911" s="4" t="s">
        <v>462</v>
      </c>
      <c r="I2911" s="4" t="s">
        <v>742</v>
      </c>
      <c r="J2911" s="4">
        <v>9002223460</v>
      </c>
      <c r="K2911" s="4" t="s">
        <v>6345</v>
      </c>
      <c r="L2911" s="4" t="s">
        <v>9130</v>
      </c>
      <c r="M2911" s="4" t="s">
        <v>9393</v>
      </c>
      <c r="N2911" s="4" t="str">
        <f>VLOOKUP(F2911,Homologación!$A:$B,2,0)</f>
        <v>Ingeniería de Sistemas y Computación</v>
      </c>
      <c r="O2911" s="4" t="str">
        <f>IFERROR(IF(VLOOKUP(G2911,Homologación!$A:$B,2,0)=Tabla1[[#This Row],[Carrera Equivalente Uniandes 1]],"",VLOOKUP(G2911,Homologación!$A:$B,2,0)),"")</f>
        <v/>
      </c>
      <c r="P2911" s="4" t="str">
        <f>IFERROR(IF(OR(VLOOKUP(H2911,Homologación!$A:$B,2,0)=Tabla1[[#This Row],[Carrera Equivalente Uniandes 1]],VLOOKUP(H2911,Homologación!$A:$B,2,0)=Tabla1[[#This Row],[Carrera Equivalente Uniandes 2]]),"",VLOOKUP(H2911,Homologación!$A:$B,2,0)),"")</f>
        <v/>
      </c>
    </row>
    <row r="2912" spans="1:16" x14ac:dyDescent="0.25">
      <c r="A2912" s="4" t="s">
        <v>4012</v>
      </c>
      <c r="B2912" s="4" t="s">
        <v>26</v>
      </c>
      <c r="C2912" s="4" t="s">
        <v>26</v>
      </c>
      <c r="D2912" s="4" t="s">
        <v>429</v>
      </c>
      <c r="E2912" s="4" t="s">
        <v>3</v>
      </c>
      <c r="F2912" s="4" t="s">
        <v>21</v>
      </c>
      <c r="I2912" s="4" t="s">
        <v>742</v>
      </c>
      <c r="J2912" s="4">
        <v>9002223460</v>
      </c>
      <c r="K2912" s="4" t="s">
        <v>6346</v>
      </c>
      <c r="L2912" s="4" t="s">
        <v>9131</v>
      </c>
      <c r="M2912" s="4" t="s">
        <v>9393</v>
      </c>
      <c r="N2912" s="4" t="str">
        <f>VLOOKUP(F2912,Homologación!$A:$B,2,0)</f>
        <v>Derecho</v>
      </c>
      <c r="O2912" s="4" t="str">
        <f>IFERROR(IF(VLOOKUP(G2912,Homologación!$A:$B,2,0)=Tabla1[[#This Row],[Carrera Equivalente Uniandes 1]],"",VLOOKUP(G2912,Homologación!$A:$B,2,0)),"")</f>
        <v/>
      </c>
      <c r="P2912" s="4" t="str">
        <f>IFERROR(IF(OR(VLOOKUP(H2912,Homologación!$A:$B,2,0)=Tabla1[[#This Row],[Carrera Equivalente Uniandes 1]],VLOOKUP(H2912,Homologación!$A:$B,2,0)=Tabla1[[#This Row],[Carrera Equivalente Uniandes 2]]),"",VLOOKUP(H2912,Homologación!$A:$B,2,0)),"")</f>
        <v/>
      </c>
    </row>
    <row r="2913" spans="1:16" x14ac:dyDescent="0.25">
      <c r="A2913" s="4" t="s">
        <v>4013</v>
      </c>
      <c r="B2913" s="4" t="s">
        <v>26</v>
      </c>
      <c r="C2913" s="4" t="s">
        <v>26</v>
      </c>
      <c r="D2913" s="4" t="s">
        <v>429</v>
      </c>
      <c r="E2913" s="4" t="s">
        <v>9572</v>
      </c>
      <c r="F2913" s="4" t="s">
        <v>17</v>
      </c>
      <c r="I2913" s="4" t="s">
        <v>392</v>
      </c>
      <c r="J2913" s="4">
        <v>9002587111</v>
      </c>
      <c r="K2913" s="4" t="s">
        <v>6347</v>
      </c>
      <c r="L2913" s="4" t="s">
        <v>9132</v>
      </c>
      <c r="M2913" s="4" t="s">
        <v>9393</v>
      </c>
      <c r="N2913" s="4" t="str">
        <f>VLOOKUP(F2913,Homologación!$A:$B,2,0)</f>
        <v>Historia</v>
      </c>
      <c r="O2913" s="4" t="str">
        <f>IFERROR(IF(VLOOKUP(G2913,Homologación!$A:$B,2,0)=Tabla1[[#This Row],[Carrera Equivalente Uniandes 1]],"",VLOOKUP(G2913,Homologación!$A:$B,2,0)),"")</f>
        <v/>
      </c>
      <c r="P2913" s="4" t="str">
        <f>IFERROR(IF(OR(VLOOKUP(H2913,Homologación!$A:$B,2,0)=Tabla1[[#This Row],[Carrera Equivalente Uniandes 1]],VLOOKUP(H2913,Homologación!$A:$B,2,0)=Tabla1[[#This Row],[Carrera Equivalente Uniandes 2]]),"",VLOOKUP(H2913,Homologación!$A:$B,2,0)),"")</f>
        <v/>
      </c>
    </row>
    <row r="2914" spans="1:16" x14ac:dyDescent="0.25">
      <c r="A2914" s="4" t="s">
        <v>4014</v>
      </c>
      <c r="B2914" s="4" t="s">
        <v>26</v>
      </c>
      <c r="C2914" s="4" t="s">
        <v>26</v>
      </c>
      <c r="D2914" s="4" t="s">
        <v>429</v>
      </c>
      <c r="E2914" s="4" t="s">
        <v>3</v>
      </c>
      <c r="F2914" s="4" t="s">
        <v>7</v>
      </c>
      <c r="G2914" s="4" t="s">
        <v>16</v>
      </c>
      <c r="I2914" s="4" t="s">
        <v>392</v>
      </c>
      <c r="J2914" s="4">
        <v>9002587111</v>
      </c>
      <c r="K2914" s="4" t="s">
        <v>6348</v>
      </c>
      <c r="L2914" s="4" t="s">
        <v>9133</v>
      </c>
      <c r="M2914" s="4" t="s">
        <v>9393</v>
      </c>
      <c r="N2914" s="4" t="str">
        <f>VLOOKUP(F2914,Homologación!$A:$B,2,0)</f>
        <v>Arquitectura</v>
      </c>
      <c r="O2914" s="4" t="str">
        <f>IFERROR(IF(VLOOKUP(G2914,Homologación!$A:$B,2,0)=Tabla1[[#This Row],[Carrera Equivalente Uniandes 1]],"",VLOOKUP(G2914,Homologación!$A:$B,2,0)),"")</f>
        <v>Ingeniería Civil</v>
      </c>
      <c r="P2914" s="4" t="str">
        <f>IFERROR(IF(OR(VLOOKUP(H2914,Homologación!$A:$B,2,0)=Tabla1[[#This Row],[Carrera Equivalente Uniandes 1]],VLOOKUP(H2914,Homologación!$A:$B,2,0)=Tabla1[[#This Row],[Carrera Equivalente Uniandes 2]]),"",VLOOKUP(H2914,Homologación!$A:$B,2,0)),"")</f>
        <v/>
      </c>
    </row>
    <row r="2915" spans="1:16" x14ac:dyDescent="0.25">
      <c r="A2915" s="4" t="s">
        <v>4015</v>
      </c>
      <c r="B2915" s="4" t="s">
        <v>26</v>
      </c>
      <c r="C2915" s="4" t="s">
        <v>26</v>
      </c>
      <c r="D2915" s="4" t="s">
        <v>429</v>
      </c>
      <c r="E2915" s="4" t="s">
        <v>9</v>
      </c>
      <c r="F2915" s="4" t="s">
        <v>7</v>
      </c>
      <c r="G2915" s="4" t="s">
        <v>16</v>
      </c>
      <c r="I2915" s="4" t="s">
        <v>392</v>
      </c>
      <c r="J2915" s="4">
        <v>9002587111</v>
      </c>
      <c r="K2915" s="4" t="s">
        <v>6348</v>
      </c>
      <c r="L2915" s="4" t="s">
        <v>9134</v>
      </c>
      <c r="M2915" s="4" t="s">
        <v>9393</v>
      </c>
      <c r="N2915" s="4" t="str">
        <f>VLOOKUP(F2915,Homologación!$A:$B,2,0)</f>
        <v>Arquitectura</v>
      </c>
      <c r="O2915" s="4" t="str">
        <f>IFERROR(IF(VLOOKUP(G2915,Homologación!$A:$B,2,0)=Tabla1[[#This Row],[Carrera Equivalente Uniandes 1]],"",VLOOKUP(G2915,Homologación!$A:$B,2,0)),"")</f>
        <v>Ingeniería Civil</v>
      </c>
      <c r="P2915" s="4" t="str">
        <f>IFERROR(IF(OR(VLOOKUP(H2915,Homologación!$A:$B,2,0)=Tabla1[[#This Row],[Carrera Equivalente Uniandes 1]],VLOOKUP(H2915,Homologación!$A:$B,2,0)=Tabla1[[#This Row],[Carrera Equivalente Uniandes 2]]),"",VLOOKUP(H2915,Homologación!$A:$B,2,0)),"")</f>
        <v/>
      </c>
    </row>
    <row r="2916" spans="1:16" x14ac:dyDescent="0.25">
      <c r="A2916" s="4" t="s">
        <v>4016</v>
      </c>
      <c r="B2916" s="4" t="s">
        <v>26</v>
      </c>
      <c r="C2916" s="4" t="s">
        <v>26</v>
      </c>
      <c r="D2916" s="4" t="s">
        <v>429</v>
      </c>
      <c r="E2916" s="4" t="s">
        <v>3</v>
      </c>
      <c r="F2916" s="4" t="s">
        <v>7</v>
      </c>
      <c r="G2916" s="4" t="s">
        <v>16</v>
      </c>
      <c r="I2916" s="4" t="s">
        <v>392</v>
      </c>
      <c r="J2916" s="4">
        <v>9002587111</v>
      </c>
      <c r="K2916" s="4" t="s">
        <v>6348</v>
      </c>
      <c r="L2916" s="4" t="s">
        <v>9133</v>
      </c>
      <c r="M2916" s="4" t="s">
        <v>9393</v>
      </c>
      <c r="N2916" s="4" t="str">
        <f>VLOOKUP(F2916,Homologación!$A:$B,2,0)</f>
        <v>Arquitectura</v>
      </c>
      <c r="O2916" s="4" t="str">
        <f>IFERROR(IF(VLOOKUP(G2916,Homologación!$A:$B,2,0)=Tabla1[[#This Row],[Carrera Equivalente Uniandes 1]],"",VLOOKUP(G2916,Homologación!$A:$B,2,0)),"")</f>
        <v>Ingeniería Civil</v>
      </c>
      <c r="P2916" s="4" t="str">
        <f>IFERROR(IF(OR(VLOOKUP(H2916,Homologación!$A:$B,2,0)=Tabla1[[#This Row],[Carrera Equivalente Uniandes 1]],VLOOKUP(H2916,Homologación!$A:$B,2,0)=Tabla1[[#This Row],[Carrera Equivalente Uniandes 2]]),"",VLOOKUP(H2916,Homologación!$A:$B,2,0)),"")</f>
        <v/>
      </c>
    </row>
    <row r="2917" spans="1:16" x14ac:dyDescent="0.25">
      <c r="A2917" s="4" t="s">
        <v>4017</v>
      </c>
      <c r="B2917" s="4" t="s">
        <v>4301</v>
      </c>
      <c r="C2917" s="4" t="s">
        <v>4314</v>
      </c>
      <c r="D2917" s="4" t="s">
        <v>4374</v>
      </c>
      <c r="E2917" s="4" t="s">
        <v>3</v>
      </c>
      <c r="F2917" s="4" t="s">
        <v>44</v>
      </c>
      <c r="G2917" s="4" t="s">
        <v>18</v>
      </c>
      <c r="I2917" s="4" t="s">
        <v>4513</v>
      </c>
      <c r="J2917" s="4" t="s">
        <v>4519</v>
      </c>
      <c r="K2917" s="4" t="s">
        <v>4738</v>
      </c>
      <c r="L2917" s="4" t="s">
        <v>9135</v>
      </c>
      <c r="M2917" s="4" t="s">
        <v>1095</v>
      </c>
      <c r="N2917" s="4" t="str">
        <f>VLOOKUP(F2917,Homologación!$A:$B,2,0)</f>
        <v>Administración</v>
      </c>
      <c r="O2917" s="4" t="str">
        <f>IFERROR(IF(VLOOKUP(G2917,Homologación!$A:$B,2,0)=Tabla1[[#This Row],[Carrera Equivalente Uniandes 1]],"",VLOOKUP(G2917,Homologación!$A:$B,2,0)),"")</f>
        <v>Historia</v>
      </c>
      <c r="P2917" s="4" t="str">
        <f>IFERROR(IF(OR(VLOOKUP(H2917,Homologación!$A:$B,2,0)=Tabla1[[#This Row],[Carrera Equivalente Uniandes 1]],VLOOKUP(H2917,Homologación!$A:$B,2,0)=Tabla1[[#This Row],[Carrera Equivalente Uniandes 2]]),"",VLOOKUP(H2917,Homologación!$A:$B,2,0)),"")</f>
        <v/>
      </c>
    </row>
    <row r="2918" spans="1:16" x14ac:dyDescent="0.25">
      <c r="A2918" s="4" t="s">
        <v>4018</v>
      </c>
      <c r="B2918" s="4" t="s">
        <v>4301</v>
      </c>
      <c r="C2918" s="4" t="s">
        <v>4314</v>
      </c>
      <c r="D2918" s="4" t="s">
        <v>4374</v>
      </c>
      <c r="E2918" s="4" t="s">
        <v>3</v>
      </c>
      <c r="F2918" s="4" t="s">
        <v>17</v>
      </c>
      <c r="G2918" s="4" t="s">
        <v>36</v>
      </c>
      <c r="I2918" s="4" t="s">
        <v>4513</v>
      </c>
      <c r="J2918" s="4" t="s">
        <v>4519</v>
      </c>
      <c r="K2918" s="4" t="s">
        <v>4898</v>
      </c>
      <c r="L2918" s="4" t="s">
        <v>9136</v>
      </c>
      <c r="M2918" s="4" t="s">
        <v>1095</v>
      </c>
      <c r="N2918" s="4" t="str">
        <f>VLOOKUP(F2918,Homologación!$A:$B,2,0)</f>
        <v>Historia</v>
      </c>
      <c r="O2918" s="4" t="str">
        <f>IFERROR(IF(VLOOKUP(G2918,Homologación!$A:$B,2,0)=Tabla1[[#This Row],[Carrera Equivalente Uniandes 1]],"",VLOOKUP(G2918,Homologación!$A:$B,2,0)),"")</f>
        <v/>
      </c>
      <c r="P2918" s="4" t="str">
        <f>IFERROR(IF(OR(VLOOKUP(H2918,Homologación!$A:$B,2,0)=Tabla1[[#This Row],[Carrera Equivalente Uniandes 1]],VLOOKUP(H2918,Homologación!$A:$B,2,0)=Tabla1[[#This Row],[Carrera Equivalente Uniandes 2]]),"",VLOOKUP(H2918,Homologación!$A:$B,2,0)),"")</f>
        <v/>
      </c>
    </row>
    <row r="2919" spans="1:16" x14ac:dyDescent="0.25">
      <c r="A2919" s="4" t="s">
        <v>4019</v>
      </c>
      <c r="B2919" s="4" t="s">
        <v>4301</v>
      </c>
      <c r="C2919" s="4" t="s">
        <v>4314</v>
      </c>
      <c r="D2919" s="4" t="s">
        <v>4374</v>
      </c>
      <c r="E2919" s="4" t="s">
        <v>3</v>
      </c>
      <c r="F2919" s="4" t="s">
        <v>17</v>
      </c>
      <c r="G2919" s="4" t="s">
        <v>36</v>
      </c>
      <c r="I2919" s="4" t="s">
        <v>4513</v>
      </c>
      <c r="J2919" s="4" t="s">
        <v>4519</v>
      </c>
      <c r="K2919" s="4" t="s">
        <v>4898</v>
      </c>
      <c r="L2919" s="4" t="s">
        <v>9136</v>
      </c>
      <c r="M2919" s="4" t="s">
        <v>1095</v>
      </c>
      <c r="N2919" s="4" t="str">
        <f>VLOOKUP(F2919,Homologación!$A:$B,2,0)</f>
        <v>Historia</v>
      </c>
      <c r="O2919" s="4" t="str">
        <f>IFERROR(IF(VLOOKUP(G2919,Homologación!$A:$B,2,0)=Tabla1[[#This Row],[Carrera Equivalente Uniandes 1]],"",VLOOKUP(G2919,Homologación!$A:$B,2,0)),"")</f>
        <v/>
      </c>
      <c r="P2919" s="4" t="str">
        <f>IFERROR(IF(OR(VLOOKUP(H2919,Homologación!$A:$B,2,0)=Tabla1[[#This Row],[Carrera Equivalente Uniandes 1]],VLOOKUP(H2919,Homologación!$A:$B,2,0)=Tabla1[[#This Row],[Carrera Equivalente Uniandes 2]]),"",VLOOKUP(H2919,Homologación!$A:$B,2,0)),"")</f>
        <v/>
      </c>
    </row>
    <row r="2920" spans="1:16" x14ac:dyDescent="0.25">
      <c r="A2920" s="4" t="s">
        <v>4020</v>
      </c>
      <c r="B2920" s="4" t="s">
        <v>4301</v>
      </c>
      <c r="C2920" s="4" t="s">
        <v>4314</v>
      </c>
      <c r="D2920" s="4" t="s">
        <v>4374</v>
      </c>
      <c r="E2920" s="4" t="s">
        <v>3</v>
      </c>
      <c r="F2920" s="4" t="s">
        <v>511</v>
      </c>
      <c r="G2920" s="4" t="s">
        <v>9564</v>
      </c>
      <c r="I2920" s="4" t="s">
        <v>4513</v>
      </c>
      <c r="J2920" s="4" t="s">
        <v>4519</v>
      </c>
      <c r="K2920" s="4" t="s">
        <v>6349</v>
      </c>
      <c r="L2920" s="4" t="s">
        <v>9137</v>
      </c>
      <c r="M2920" s="4" t="s">
        <v>1095</v>
      </c>
      <c r="N2920" s="4" t="str">
        <f>VLOOKUP(F2920,Homologación!$A:$B,2,0)</f>
        <v>Ingeniería Civil</v>
      </c>
      <c r="O2920" s="4" t="str">
        <f>IFERROR(IF(VLOOKUP(G2920,Homologación!$A:$B,2,0)=Tabla1[[#This Row],[Carrera Equivalente Uniandes 1]],"",VLOOKUP(G2920,Homologación!$A:$B,2,0)),"")</f>
        <v/>
      </c>
      <c r="P2920" s="4" t="str">
        <f>IFERROR(IF(OR(VLOOKUP(H2920,Homologación!$A:$B,2,0)=Tabla1[[#This Row],[Carrera Equivalente Uniandes 1]],VLOOKUP(H2920,Homologación!$A:$B,2,0)=Tabla1[[#This Row],[Carrera Equivalente Uniandes 2]]),"",VLOOKUP(H2920,Homologación!$A:$B,2,0)),"")</f>
        <v/>
      </c>
    </row>
    <row r="2921" spans="1:16" x14ac:dyDescent="0.25">
      <c r="A2921" s="4" t="s">
        <v>4021</v>
      </c>
      <c r="B2921" s="4" t="s">
        <v>4301</v>
      </c>
      <c r="C2921" s="4" t="s">
        <v>4314</v>
      </c>
      <c r="D2921" s="4" t="s">
        <v>4374</v>
      </c>
      <c r="E2921" s="4" t="s">
        <v>3</v>
      </c>
      <c r="F2921" s="4" t="s">
        <v>17</v>
      </c>
      <c r="G2921" s="4" t="s">
        <v>36</v>
      </c>
      <c r="I2921" s="4" t="s">
        <v>4513</v>
      </c>
      <c r="J2921" s="4" t="s">
        <v>4519</v>
      </c>
      <c r="K2921" s="4" t="s">
        <v>4898</v>
      </c>
      <c r="L2921" s="4" t="s">
        <v>9136</v>
      </c>
      <c r="M2921" s="4" t="s">
        <v>1095</v>
      </c>
      <c r="N2921" s="4" t="str">
        <f>VLOOKUP(F2921,Homologación!$A:$B,2,0)</f>
        <v>Historia</v>
      </c>
      <c r="O2921" s="4" t="str">
        <f>IFERROR(IF(VLOOKUP(G2921,Homologación!$A:$B,2,0)=Tabla1[[#This Row],[Carrera Equivalente Uniandes 1]],"",VLOOKUP(G2921,Homologación!$A:$B,2,0)),"")</f>
        <v/>
      </c>
      <c r="P2921" s="4" t="str">
        <f>IFERROR(IF(OR(VLOOKUP(H2921,Homologación!$A:$B,2,0)=Tabla1[[#This Row],[Carrera Equivalente Uniandes 1]],VLOOKUP(H2921,Homologación!$A:$B,2,0)=Tabla1[[#This Row],[Carrera Equivalente Uniandes 2]]),"",VLOOKUP(H2921,Homologación!$A:$B,2,0)),"")</f>
        <v/>
      </c>
    </row>
    <row r="2922" spans="1:16" x14ac:dyDescent="0.25">
      <c r="A2922" s="4" t="s">
        <v>4022</v>
      </c>
      <c r="B2922" s="4" t="s">
        <v>58</v>
      </c>
      <c r="C2922" s="4" t="s">
        <v>421</v>
      </c>
      <c r="D2922" s="4" t="s">
        <v>4379</v>
      </c>
      <c r="E2922" s="4" t="s">
        <v>3</v>
      </c>
      <c r="F2922" s="4" t="s">
        <v>16</v>
      </c>
      <c r="G2922" s="4" t="s">
        <v>623</v>
      </c>
      <c r="H2922" s="4" t="s">
        <v>159</v>
      </c>
      <c r="I2922" s="4" t="s">
        <v>4514</v>
      </c>
      <c r="J2922" s="4">
        <v>8919006606</v>
      </c>
      <c r="K2922" s="4" t="s">
        <v>6350</v>
      </c>
      <c r="L2922" s="4" t="s">
        <v>9138</v>
      </c>
      <c r="M2922" s="4" t="s">
        <v>1095</v>
      </c>
      <c r="N2922" s="4" t="str">
        <f>VLOOKUP(F2922,Homologación!$A:$B,2,0)</f>
        <v>Ingeniería Civil</v>
      </c>
      <c r="O2922" s="4" t="str">
        <f>IFERROR(IF(VLOOKUP(G2922,Homologación!$A:$B,2,0)=Tabla1[[#This Row],[Carrera Equivalente Uniandes 1]],"",VLOOKUP(G2922,Homologación!$A:$B,2,0)),"")</f>
        <v/>
      </c>
      <c r="P2922" s="4" t="str">
        <f>IFERROR(IF(OR(VLOOKUP(H2922,Homologación!$A:$B,2,0)=Tabla1[[#This Row],[Carrera Equivalente Uniandes 1]],VLOOKUP(H2922,Homologación!$A:$B,2,0)=Tabla1[[#This Row],[Carrera Equivalente Uniandes 2]]),"",VLOOKUP(H2922,Homologación!$A:$B,2,0)),"")</f>
        <v/>
      </c>
    </row>
    <row r="2923" spans="1:16" x14ac:dyDescent="0.25">
      <c r="A2923" s="4" t="s">
        <v>4023</v>
      </c>
      <c r="B2923" s="4" t="s">
        <v>58</v>
      </c>
      <c r="C2923" s="4" t="s">
        <v>421</v>
      </c>
      <c r="D2923" s="4" t="s">
        <v>4379</v>
      </c>
      <c r="E2923" s="4" t="s">
        <v>3</v>
      </c>
      <c r="F2923" s="4" t="s">
        <v>36</v>
      </c>
      <c r="G2923" s="4" t="s">
        <v>17</v>
      </c>
      <c r="H2923" s="4" t="s">
        <v>18</v>
      </c>
      <c r="I2923" s="4" t="s">
        <v>4514</v>
      </c>
      <c r="J2923" s="4">
        <v>8919006606</v>
      </c>
      <c r="K2923" s="4" t="s">
        <v>4530</v>
      </c>
      <c r="L2923" s="4" t="s">
        <v>9139</v>
      </c>
      <c r="M2923" s="4" t="s">
        <v>1095</v>
      </c>
      <c r="N2923" s="4" t="str">
        <f>VLOOKUP(F2923,Homologación!$A:$B,2,0)</f>
        <v>Historia</v>
      </c>
      <c r="O2923" s="4" t="str">
        <f>IFERROR(IF(VLOOKUP(G2923,Homologación!$A:$B,2,0)=Tabla1[[#This Row],[Carrera Equivalente Uniandes 1]],"",VLOOKUP(G2923,Homologación!$A:$B,2,0)),"")</f>
        <v/>
      </c>
      <c r="P2923" s="4" t="str">
        <f>IFERROR(IF(OR(VLOOKUP(H2923,Homologación!$A:$B,2,0)=Tabla1[[#This Row],[Carrera Equivalente Uniandes 1]],VLOOKUP(H2923,Homologación!$A:$B,2,0)=Tabla1[[#This Row],[Carrera Equivalente Uniandes 2]]),"",VLOOKUP(H2923,Homologación!$A:$B,2,0)),"")</f>
        <v/>
      </c>
    </row>
    <row r="2924" spans="1:16" x14ac:dyDescent="0.25">
      <c r="A2924" s="4" t="s">
        <v>4024</v>
      </c>
      <c r="B2924" s="4" t="s">
        <v>58</v>
      </c>
      <c r="C2924" s="4" t="s">
        <v>421</v>
      </c>
      <c r="D2924" s="4" t="s">
        <v>4379</v>
      </c>
      <c r="E2924" s="4" t="s">
        <v>3</v>
      </c>
      <c r="F2924" s="4" t="s">
        <v>12</v>
      </c>
      <c r="I2924" s="4" t="s">
        <v>4514</v>
      </c>
      <c r="J2924" s="4">
        <v>8919006606</v>
      </c>
      <c r="K2924" s="4" t="s">
        <v>5390</v>
      </c>
      <c r="L2924" s="4" t="s">
        <v>9140</v>
      </c>
      <c r="M2924" s="4" t="s">
        <v>1095</v>
      </c>
      <c r="N2924" s="4" t="str">
        <f>VLOOKUP(F2924,Homologación!$A:$B,2,0)</f>
        <v>Ciencia Política</v>
      </c>
      <c r="O2924" s="4" t="str">
        <f>IFERROR(IF(VLOOKUP(G2924,Homologación!$A:$B,2,0)=Tabla1[[#This Row],[Carrera Equivalente Uniandes 1]],"",VLOOKUP(G2924,Homologación!$A:$B,2,0)),"")</f>
        <v/>
      </c>
      <c r="P2924" s="4" t="str">
        <f>IFERROR(IF(OR(VLOOKUP(H2924,Homologación!$A:$B,2,0)=Tabla1[[#This Row],[Carrera Equivalente Uniandes 1]],VLOOKUP(H2924,Homologación!$A:$B,2,0)=Tabla1[[#This Row],[Carrera Equivalente Uniandes 2]]),"",VLOOKUP(H2924,Homologación!$A:$B,2,0)),"")</f>
        <v/>
      </c>
    </row>
    <row r="2925" spans="1:16" x14ac:dyDescent="0.25">
      <c r="A2925" s="4" t="s">
        <v>4025</v>
      </c>
      <c r="B2925" s="4" t="s">
        <v>58</v>
      </c>
      <c r="C2925" s="4" t="s">
        <v>421</v>
      </c>
      <c r="D2925" s="4" t="s">
        <v>4379</v>
      </c>
      <c r="E2925" s="4" t="s">
        <v>3</v>
      </c>
      <c r="F2925" s="4" t="s">
        <v>44</v>
      </c>
      <c r="G2925" s="4" t="s">
        <v>18</v>
      </c>
      <c r="H2925" s="4" t="s">
        <v>9565</v>
      </c>
      <c r="I2925" s="4" t="s">
        <v>4514</v>
      </c>
      <c r="J2925" s="4">
        <v>8919006606</v>
      </c>
      <c r="K2925" s="4" t="s">
        <v>6351</v>
      </c>
      <c r="L2925" s="4" t="s">
        <v>9141</v>
      </c>
      <c r="M2925" s="4" t="s">
        <v>1095</v>
      </c>
      <c r="N2925" s="4" t="str">
        <f>VLOOKUP(F2925,Homologación!$A:$B,2,0)</f>
        <v>Administración</v>
      </c>
      <c r="O2925" s="4" t="str">
        <f>IFERROR(IF(VLOOKUP(G2925,Homologación!$A:$B,2,0)=Tabla1[[#This Row],[Carrera Equivalente Uniandes 1]],"",VLOOKUP(G2925,Homologación!$A:$B,2,0)),"")</f>
        <v>Historia</v>
      </c>
      <c r="P2925" s="4" t="str">
        <f>IFERROR(IF(OR(VLOOKUP(H2925,Homologación!$A:$B,2,0)=Tabla1[[#This Row],[Carrera Equivalente Uniandes 1]],VLOOKUP(H2925,Homologación!$A:$B,2,0)=Tabla1[[#This Row],[Carrera Equivalente Uniandes 2]]),"",VLOOKUP(H2925,Homologación!$A:$B,2,0)),"")</f>
        <v/>
      </c>
    </row>
    <row r="2926" spans="1:16" x14ac:dyDescent="0.25">
      <c r="A2926" s="4" t="s">
        <v>4026</v>
      </c>
      <c r="B2926" s="4" t="s">
        <v>26</v>
      </c>
      <c r="C2926" s="4" t="s">
        <v>26</v>
      </c>
      <c r="D2926" s="4" t="s">
        <v>429</v>
      </c>
      <c r="E2926" s="4" t="s">
        <v>9</v>
      </c>
      <c r="F2926" s="4" t="s">
        <v>36</v>
      </c>
      <c r="I2926" s="4" t="s">
        <v>394</v>
      </c>
      <c r="J2926" s="4">
        <v>9003342653</v>
      </c>
      <c r="K2926" s="4" t="s">
        <v>6352</v>
      </c>
      <c r="L2926" s="4" t="s">
        <v>9142</v>
      </c>
      <c r="M2926" s="4" t="s">
        <v>9393</v>
      </c>
      <c r="N2926" s="4" t="str">
        <f>VLOOKUP(F2926,Homologación!$A:$B,2,0)</f>
        <v>Historia</v>
      </c>
      <c r="O2926" s="4" t="str">
        <f>IFERROR(IF(VLOOKUP(G2926,Homologación!$A:$B,2,0)=Tabla1[[#This Row],[Carrera Equivalente Uniandes 1]],"",VLOOKUP(G2926,Homologación!$A:$B,2,0)),"")</f>
        <v/>
      </c>
      <c r="P2926" s="4" t="str">
        <f>IFERROR(IF(OR(VLOOKUP(H2926,Homologación!$A:$B,2,0)=Tabla1[[#This Row],[Carrera Equivalente Uniandes 1]],VLOOKUP(H2926,Homologación!$A:$B,2,0)=Tabla1[[#This Row],[Carrera Equivalente Uniandes 2]]),"",VLOOKUP(H2926,Homologación!$A:$B,2,0)),"")</f>
        <v/>
      </c>
    </row>
    <row r="2927" spans="1:16" x14ac:dyDescent="0.25">
      <c r="A2927" s="4" t="s">
        <v>4027</v>
      </c>
      <c r="B2927" s="4" t="s">
        <v>26</v>
      </c>
      <c r="C2927" s="4" t="s">
        <v>26</v>
      </c>
      <c r="D2927" s="4" t="s">
        <v>429</v>
      </c>
      <c r="E2927" s="4" t="s">
        <v>3</v>
      </c>
      <c r="F2927" s="4" t="s">
        <v>444</v>
      </c>
      <c r="G2927" s="4" t="s">
        <v>73</v>
      </c>
      <c r="I2927" s="4" t="s">
        <v>394</v>
      </c>
      <c r="J2927" s="4">
        <v>9003342653</v>
      </c>
      <c r="K2927" s="4" t="s">
        <v>6353</v>
      </c>
      <c r="L2927" s="4" t="s">
        <v>9143</v>
      </c>
      <c r="M2927" s="4" t="s">
        <v>9393</v>
      </c>
      <c r="N2927" s="4" t="str">
        <f>VLOOKUP(F2927,Homologación!$A:$B,2,0)</f>
        <v>Ingeniería Electrónica</v>
      </c>
      <c r="O2927" s="4" t="str">
        <f>IFERROR(IF(VLOOKUP(G2927,Homologación!$A:$B,2,0)=Tabla1[[#This Row],[Carrera Equivalente Uniandes 1]],"",VLOOKUP(G2927,Homologación!$A:$B,2,0)),"")</f>
        <v>Ingeniería de Sistemas y Computación</v>
      </c>
      <c r="P2927" s="4" t="str">
        <f>IFERROR(IF(OR(VLOOKUP(H2927,Homologación!$A:$B,2,0)=Tabla1[[#This Row],[Carrera Equivalente Uniandes 1]],VLOOKUP(H2927,Homologación!$A:$B,2,0)=Tabla1[[#This Row],[Carrera Equivalente Uniandes 2]]),"",VLOOKUP(H2927,Homologación!$A:$B,2,0)),"")</f>
        <v/>
      </c>
    </row>
    <row r="2928" spans="1:16" x14ac:dyDescent="0.25">
      <c r="A2928" s="4" t="s">
        <v>4028</v>
      </c>
      <c r="B2928" s="4" t="s">
        <v>26</v>
      </c>
      <c r="C2928" s="4" t="s">
        <v>26</v>
      </c>
      <c r="D2928" s="4" t="s">
        <v>429</v>
      </c>
      <c r="E2928" s="4" t="s">
        <v>3</v>
      </c>
      <c r="F2928" s="4" t="s">
        <v>73</v>
      </c>
      <c r="G2928" s="4" t="s">
        <v>444</v>
      </c>
      <c r="I2928" s="4" t="s">
        <v>394</v>
      </c>
      <c r="J2928" s="4">
        <v>9003342653</v>
      </c>
      <c r="K2928" s="4" t="s">
        <v>6354</v>
      </c>
      <c r="L2928" s="4" t="s">
        <v>9144</v>
      </c>
      <c r="M2928" s="4" t="s">
        <v>9393</v>
      </c>
      <c r="N2928" s="4" t="str">
        <f>VLOOKUP(F2928,Homologación!$A:$B,2,0)</f>
        <v>Ingeniería de Sistemas y Computación</v>
      </c>
      <c r="O2928" s="4" t="str">
        <f>IFERROR(IF(VLOOKUP(G2928,Homologación!$A:$B,2,0)=Tabla1[[#This Row],[Carrera Equivalente Uniandes 1]],"",VLOOKUP(G2928,Homologación!$A:$B,2,0)),"")</f>
        <v>Ingeniería Electrónica</v>
      </c>
      <c r="P2928" s="4" t="str">
        <f>IFERROR(IF(OR(VLOOKUP(H2928,Homologación!$A:$B,2,0)=Tabla1[[#This Row],[Carrera Equivalente Uniandes 1]],VLOOKUP(H2928,Homologación!$A:$B,2,0)=Tabla1[[#This Row],[Carrera Equivalente Uniandes 2]]),"",VLOOKUP(H2928,Homologación!$A:$B,2,0)),"")</f>
        <v/>
      </c>
    </row>
    <row r="2929" spans="1:16" x14ac:dyDescent="0.25">
      <c r="A2929" s="4" t="s">
        <v>4029</v>
      </c>
      <c r="B2929" s="4" t="s">
        <v>26</v>
      </c>
      <c r="C2929" s="4" t="s">
        <v>26</v>
      </c>
      <c r="D2929" s="4" t="s">
        <v>429</v>
      </c>
      <c r="E2929" s="4" t="s">
        <v>3</v>
      </c>
      <c r="F2929" s="4" t="s">
        <v>444</v>
      </c>
      <c r="G2929" s="4" t="s">
        <v>73</v>
      </c>
      <c r="I2929" s="4" t="s">
        <v>394</v>
      </c>
      <c r="J2929" s="4">
        <v>9003342653</v>
      </c>
      <c r="K2929" s="4" t="s">
        <v>6355</v>
      </c>
      <c r="L2929" s="4" t="s">
        <v>9145</v>
      </c>
      <c r="M2929" s="4" t="s">
        <v>9393</v>
      </c>
      <c r="N2929" s="4" t="str">
        <f>VLOOKUP(F2929,Homologación!$A:$B,2,0)</f>
        <v>Ingeniería Electrónica</v>
      </c>
      <c r="O2929" s="4" t="str">
        <f>IFERROR(IF(VLOOKUP(G2929,Homologación!$A:$B,2,0)=Tabla1[[#This Row],[Carrera Equivalente Uniandes 1]],"",VLOOKUP(G2929,Homologación!$A:$B,2,0)),"")</f>
        <v>Ingeniería de Sistemas y Computación</v>
      </c>
      <c r="P2929" s="4" t="str">
        <f>IFERROR(IF(OR(VLOOKUP(H2929,Homologación!$A:$B,2,0)=Tabla1[[#This Row],[Carrera Equivalente Uniandes 1]],VLOOKUP(H2929,Homologación!$A:$B,2,0)=Tabla1[[#This Row],[Carrera Equivalente Uniandes 2]]),"",VLOOKUP(H2929,Homologación!$A:$B,2,0)),"")</f>
        <v/>
      </c>
    </row>
    <row r="2930" spans="1:16" x14ac:dyDescent="0.25">
      <c r="A2930" s="4" t="s">
        <v>4030</v>
      </c>
      <c r="B2930" s="4" t="s">
        <v>26</v>
      </c>
      <c r="C2930" s="4" t="s">
        <v>26</v>
      </c>
      <c r="D2930" s="4" t="s">
        <v>429</v>
      </c>
      <c r="E2930" s="4" t="s">
        <v>3</v>
      </c>
      <c r="F2930" s="4" t="s">
        <v>62</v>
      </c>
      <c r="I2930" s="4" t="s">
        <v>394</v>
      </c>
      <c r="J2930" s="4">
        <v>9003342653</v>
      </c>
      <c r="K2930" s="4" t="s">
        <v>6356</v>
      </c>
      <c r="L2930" s="4" t="s">
        <v>9146</v>
      </c>
      <c r="M2930" s="4" t="s">
        <v>9393</v>
      </c>
      <c r="N2930" s="4" t="str">
        <f>VLOOKUP(F2930,Homologación!$A:$B,2,0)</f>
        <v>Administración</v>
      </c>
      <c r="O2930" s="4" t="str">
        <f>IFERROR(IF(VLOOKUP(G2930,Homologación!$A:$B,2,0)=Tabla1[[#This Row],[Carrera Equivalente Uniandes 1]],"",VLOOKUP(G2930,Homologación!$A:$B,2,0)),"")</f>
        <v/>
      </c>
      <c r="P2930" s="4" t="str">
        <f>IFERROR(IF(OR(VLOOKUP(H2930,Homologación!$A:$B,2,0)=Tabla1[[#This Row],[Carrera Equivalente Uniandes 1]],VLOOKUP(H2930,Homologación!$A:$B,2,0)=Tabla1[[#This Row],[Carrera Equivalente Uniandes 2]]),"",VLOOKUP(H2930,Homologación!$A:$B,2,0)),"")</f>
        <v/>
      </c>
    </row>
    <row r="2931" spans="1:16" x14ac:dyDescent="0.25">
      <c r="A2931" s="4" t="s">
        <v>4031</v>
      </c>
      <c r="B2931" s="4" t="s">
        <v>26</v>
      </c>
      <c r="C2931" s="4" t="s">
        <v>26</v>
      </c>
      <c r="D2931" s="4" t="s">
        <v>429</v>
      </c>
      <c r="E2931" s="4" t="s">
        <v>3</v>
      </c>
      <c r="F2931" s="4" t="s">
        <v>444</v>
      </c>
      <c r="G2931" s="4" t="s">
        <v>73</v>
      </c>
      <c r="I2931" s="4" t="s">
        <v>394</v>
      </c>
      <c r="J2931" s="4">
        <v>9003342653</v>
      </c>
      <c r="K2931" s="4" t="s">
        <v>6357</v>
      </c>
      <c r="L2931" s="4" t="s">
        <v>9147</v>
      </c>
      <c r="M2931" s="4" t="s">
        <v>9393</v>
      </c>
      <c r="N2931" s="4" t="str">
        <f>VLOOKUP(F2931,Homologación!$A:$B,2,0)</f>
        <v>Ingeniería Electrónica</v>
      </c>
      <c r="O2931" s="4" t="str">
        <f>IFERROR(IF(VLOOKUP(G2931,Homologación!$A:$B,2,0)=Tabla1[[#This Row],[Carrera Equivalente Uniandes 1]],"",VLOOKUP(G2931,Homologación!$A:$B,2,0)),"")</f>
        <v>Ingeniería de Sistemas y Computación</v>
      </c>
      <c r="P2931" s="4" t="str">
        <f>IFERROR(IF(OR(VLOOKUP(H2931,Homologación!$A:$B,2,0)=Tabla1[[#This Row],[Carrera Equivalente Uniandes 1]],VLOOKUP(H2931,Homologación!$A:$B,2,0)=Tabla1[[#This Row],[Carrera Equivalente Uniandes 2]]),"",VLOOKUP(H2931,Homologación!$A:$B,2,0)),"")</f>
        <v/>
      </c>
    </row>
    <row r="2932" spans="1:16" x14ac:dyDescent="0.25">
      <c r="A2932" s="4" t="s">
        <v>4032</v>
      </c>
      <c r="B2932" s="4" t="s">
        <v>26</v>
      </c>
      <c r="C2932" s="4" t="s">
        <v>26</v>
      </c>
      <c r="D2932" s="4" t="s">
        <v>429</v>
      </c>
      <c r="E2932" s="4" t="s">
        <v>3</v>
      </c>
      <c r="F2932" s="4" t="s">
        <v>444</v>
      </c>
      <c r="G2932" s="4" t="s">
        <v>73</v>
      </c>
      <c r="I2932" s="4" t="s">
        <v>394</v>
      </c>
      <c r="J2932" s="4">
        <v>9003342653</v>
      </c>
      <c r="K2932" s="4" t="s">
        <v>6358</v>
      </c>
      <c r="L2932" s="4" t="s">
        <v>9148</v>
      </c>
      <c r="M2932" s="4" t="s">
        <v>9393</v>
      </c>
      <c r="N2932" s="4" t="str">
        <f>VLOOKUP(F2932,Homologación!$A:$B,2,0)</f>
        <v>Ingeniería Electrónica</v>
      </c>
      <c r="O2932" s="4" t="str">
        <f>IFERROR(IF(VLOOKUP(G2932,Homologación!$A:$B,2,0)=Tabla1[[#This Row],[Carrera Equivalente Uniandes 1]],"",VLOOKUP(G2932,Homologación!$A:$B,2,0)),"")</f>
        <v>Ingeniería de Sistemas y Computación</v>
      </c>
      <c r="P2932" s="4" t="str">
        <f>IFERROR(IF(OR(VLOOKUP(H2932,Homologación!$A:$B,2,0)=Tabla1[[#This Row],[Carrera Equivalente Uniandes 1]],VLOOKUP(H2932,Homologación!$A:$B,2,0)=Tabla1[[#This Row],[Carrera Equivalente Uniandes 2]]),"",VLOOKUP(H2932,Homologación!$A:$B,2,0)),"")</f>
        <v/>
      </c>
    </row>
    <row r="2933" spans="1:16" x14ac:dyDescent="0.25">
      <c r="A2933" s="4" t="s">
        <v>4033</v>
      </c>
      <c r="B2933" s="4" t="s">
        <v>26</v>
      </c>
      <c r="C2933" s="4" t="s">
        <v>26</v>
      </c>
      <c r="D2933" s="4" t="s">
        <v>429</v>
      </c>
      <c r="E2933" s="4" t="s">
        <v>3</v>
      </c>
      <c r="F2933" s="4" t="s">
        <v>39</v>
      </c>
      <c r="I2933" s="4" t="s">
        <v>394</v>
      </c>
      <c r="J2933" s="4">
        <v>9003342653</v>
      </c>
      <c r="K2933" s="4" t="s">
        <v>6359</v>
      </c>
      <c r="L2933" s="4" t="s">
        <v>9149</v>
      </c>
      <c r="M2933" s="4" t="s">
        <v>9393</v>
      </c>
      <c r="N2933" s="4" t="str">
        <f>VLOOKUP(F2933,Homologación!$A:$B,2,0)</f>
        <v>Contaduría Internacional</v>
      </c>
      <c r="O2933" s="4" t="str">
        <f>IFERROR(IF(VLOOKUP(G2933,Homologación!$A:$B,2,0)=Tabla1[[#This Row],[Carrera Equivalente Uniandes 1]],"",VLOOKUP(G2933,Homologación!$A:$B,2,0)),"")</f>
        <v/>
      </c>
      <c r="P2933" s="4" t="str">
        <f>IFERROR(IF(OR(VLOOKUP(H2933,Homologación!$A:$B,2,0)=Tabla1[[#This Row],[Carrera Equivalente Uniandes 1]],VLOOKUP(H2933,Homologación!$A:$B,2,0)=Tabla1[[#This Row],[Carrera Equivalente Uniandes 2]]),"",VLOOKUP(H2933,Homologación!$A:$B,2,0)),"")</f>
        <v/>
      </c>
    </row>
    <row r="2934" spans="1:16" x14ac:dyDescent="0.25">
      <c r="A2934" s="4" t="s">
        <v>4034</v>
      </c>
      <c r="B2934" s="4" t="s">
        <v>26</v>
      </c>
      <c r="C2934" s="4" t="s">
        <v>26</v>
      </c>
      <c r="D2934" s="4" t="s">
        <v>429</v>
      </c>
      <c r="E2934" s="4" t="s">
        <v>3</v>
      </c>
      <c r="F2934" s="4" t="s">
        <v>21</v>
      </c>
      <c r="I2934" s="4" t="s">
        <v>394</v>
      </c>
      <c r="J2934" s="4">
        <v>9003342653</v>
      </c>
      <c r="K2934" s="4" t="s">
        <v>6360</v>
      </c>
      <c r="L2934" s="4" t="s">
        <v>9150</v>
      </c>
      <c r="M2934" s="4" t="s">
        <v>9393</v>
      </c>
      <c r="N2934" s="4" t="str">
        <f>VLOOKUP(F2934,Homologación!$A:$B,2,0)</f>
        <v>Derecho</v>
      </c>
      <c r="O2934" s="4" t="str">
        <f>IFERROR(IF(VLOOKUP(G2934,Homologación!$A:$B,2,0)=Tabla1[[#This Row],[Carrera Equivalente Uniandes 1]],"",VLOOKUP(G2934,Homologación!$A:$B,2,0)),"")</f>
        <v/>
      </c>
      <c r="P2934" s="4" t="str">
        <f>IFERROR(IF(OR(VLOOKUP(H2934,Homologación!$A:$B,2,0)=Tabla1[[#This Row],[Carrera Equivalente Uniandes 1]],VLOOKUP(H2934,Homologación!$A:$B,2,0)=Tabla1[[#This Row],[Carrera Equivalente Uniandes 2]]),"",VLOOKUP(H2934,Homologación!$A:$B,2,0)),"")</f>
        <v/>
      </c>
    </row>
    <row r="2935" spans="1:16" x14ac:dyDescent="0.25">
      <c r="A2935" s="4" t="s">
        <v>4035</v>
      </c>
      <c r="B2935" s="4" t="s">
        <v>26</v>
      </c>
      <c r="C2935" s="4" t="s">
        <v>26</v>
      </c>
      <c r="D2935" s="4" t="s">
        <v>429</v>
      </c>
      <c r="E2935" s="4" t="s">
        <v>3</v>
      </c>
      <c r="F2935" s="4" t="s">
        <v>444</v>
      </c>
      <c r="G2935" s="4" t="s">
        <v>73</v>
      </c>
      <c r="I2935" s="4" t="s">
        <v>394</v>
      </c>
      <c r="J2935" s="4">
        <v>9003342653</v>
      </c>
      <c r="K2935" s="4" t="s">
        <v>6361</v>
      </c>
      <c r="L2935" s="4" t="s">
        <v>9151</v>
      </c>
      <c r="M2935" s="4" t="s">
        <v>9393</v>
      </c>
      <c r="N2935" s="4" t="str">
        <f>VLOOKUP(F2935,Homologación!$A:$B,2,0)</f>
        <v>Ingeniería Electrónica</v>
      </c>
      <c r="O2935" s="4" t="str">
        <f>IFERROR(IF(VLOOKUP(G2935,Homologación!$A:$B,2,0)=Tabla1[[#This Row],[Carrera Equivalente Uniandes 1]],"",VLOOKUP(G2935,Homologación!$A:$B,2,0)),"")</f>
        <v>Ingeniería de Sistemas y Computación</v>
      </c>
      <c r="P2935" s="4" t="str">
        <f>IFERROR(IF(OR(VLOOKUP(H2935,Homologación!$A:$B,2,0)=Tabla1[[#This Row],[Carrera Equivalente Uniandes 1]],VLOOKUP(H2935,Homologación!$A:$B,2,0)=Tabla1[[#This Row],[Carrera Equivalente Uniandes 2]]),"",VLOOKUP(H2935,Homologación!$A:$B,2,0)),"")</f>
        <v/>
      </c>
    </row>
    <row r="2936" spans="1:16" x14ac:dyDescent="0.25">
      <c r="A2936" s="4" t="s">
        <v>4036</v>
      </c>
      <c r="B2936" s="4" t="s">
        <v>26</v>
      </c>
      <c r="C2936" s="4" t="s">
        <v>26</v>
      </c>
      <c r="D2936" s="4" t="s">
        <v>429</v>
      </c>
      <c r="E2936" s="4" t="s">
        <v>3</v>
      </c>
      <c r="F2936" s="4" t="s">
        <v>49</v>
      </c>
      <c r="I2936" s="4" t="s">
        <v>394</v>
      </c>
      <c r="J2936" s="4">
        <v>9003342653</v>
      </c>
      <c r="K2936" s="4" t="s">
        <v>6362</v>
      </c>
      <c r="L2936" s="4" t="s">
        <v>9152</v>
      </c>
      <c r="M2936" s="4" t="s">
        <v>9393</v>
      </c>
      <c r="N2936" s="4" t="str">
        <f>VLOOKUP(F2936,Homologación!$A:$B,2,0)</f>
        <v>Ingeniería Ambiental</v>
      </c>
      <c r="O2936" s="4" t="str">
        <f>IFERROR(IF(VLOOKUP(G2936,Homologación!$A:$B,2,0)=Tabla1[[#This Row],[Carrera Equivalente Uniandes 1]],"",VLOOKUP(G2936,Homologación!$A:$B,2,0)),"")</f>
        <v/>
      </c>
      <c r="P2936" s="4" t="str">
        <f>IFERROR(IF(OR(VLOOKUP(H2936,Homologación!$A:$B,2,0)=Tabla1[[#This Row],[Carrera Equivalente Uniandes 1]],VLOOKUP(H2936,Homologación!$A:$B,2,0)=Tabla1[[#This Row],[Carrera Equivalente Uniandes 2]]),"",VLOOKUP(H2936,Homologación!$A:$B,2,0)),"")</f>
        <v/>
      </c>
    </row>
    <row r="2937" spans="1:16" x14ac:dyDescent="0.25">
      <c r="A2937" s="4" t="s">
        <v>4037</v>
      </c>
      <c r="B2937" s="4" t="s">
        <v>26</v>
      </c>
      <c r="C2937" s="4" t="s">
        <v>26</v>
      </c>
      <c r="D2937" s="4" t="s">
        <v>429</v>
      </c>
      <c r="E2937" s="4" t="s">
        <v>3</v>
      </c>
      <c r="F2937" s="4" t="s">
        <v>451</v>
      </c>
      <c r="I2937" s="4" t="s">
        <v>394</v>
      </c>
      <c r="J2937" s="4">
        <v>9003342653</v>
      </c>
      <c r="K2937" s="4" t="s">
        <v>6363</v>
      </c>
      <c r="L2937" s="4" t="s">
        <v>9153</v>
      </c>
      <c r="M2937" s="4" t="s">
        <v>9393</v>
      </c>
      <c r="N2937" s="4" t="str">
        <f>VLOOKUP(F2937,Homologación!$A:$B,2,0)</f>
        <v>Contaduría Internacional</v>
      </c>
      <c r="O2937" s="4" t="str">
        <f>IFERROR(IF(VLOOKUP(G2937,Homologación!$A:$B,2,0)=Tabla1[[#This Row],[Carrera Equivalente Uniandes 1]],"",VLOOKUP(G2937,Homologación!$A:$B,2,0)),"")</f>
        <v/>
      </c>
      <c r="P2937" s="4" t="str">
        <f>IFERROR(IF(OR(VLOOKUP(H2937,Homologación!$A:$B,2,0)=Tabla1[[#This Row],[Carrera Equivalente Uniandes 1]],VLOOKUP(H2937,Homologación!$A:$B,2,0)=Tabla1[[#This Row],[Carrera Equivalente Uniandes 2]]),"",VLOOKUP(H2937,Homologación!$A:$B,2,0)),"")</f>
        <v/>
      </c>
    </row>
    <row r="2938" spans="1:16" x14ac:dyDescent="0.25">
      <c r="A2938" s="4" t="s">
        <v>4038</v>
      </c>
      <c r="B2938" s="4" t="s">
        <v>26</v>
      </c>
      <c r="C2938" s="4" t="s">
        <v>26</v>
      </c>
      <c r="D2938" s="4" t="s">
        <v>429</v>
      </c>
      <c r="E2938" s="4" t="s">
        <v>9</v>
      </c>
      <c r="F2938" s="4" t="s">
        <v>14</v>
      </c>
      <c r="G2938" s="4" t="s">
        <v>9445</v>
      </c>
      <c r="I2938" s="4" t="s">
        <v>394</v>
      </c>
      <c r="J2938" s="4">
        <v>9003342653</v>
      </c>
      <c r="K2938" s="4" t="s">
        <v>6364</v>
      </c>
      <c r="L2938" s="4" t="s">
        <v>9154</v>
      </c>
      <c r="M2938" s="4" t="s">
        <v>9393</v>
      </c>
      <c r="N2938" s="4" t="str">
        <f>VLOOKUP(F2938,Homologación!$A:$B,2,0)</f>
        <v>Ingeniería Industrial</v>
      </c>
      <c r="O2938" s="4" t="str">
        <f>IFERROR(IF(VLOOKUP(G2938,Homologación!$A:$B,2,0)=Tabla1[[#This Row],[Carrera Equivalente Uniandes 1]],"",VLOOKUP(G2938,Homologación!$A:$B,2,0)),"")</f>
        <v/>
      </c>
      <c r="P2938" s="4" t="str">
        <f>IFERROR(IF(OR(VLOOKUP(H2938,Homologación!$A:$B,2,0)=Tabla1[[#This Row],[Carrera Equivalente Uniandes 1]],VLOOKUP(H2938,Homologación!$A:$B,2,0)=Tabla1[[#This Row],[Carrera Equivalente Uniandes 2]]),"",VLOOKUP(H2938,Homologación!$A:$B,2,0)),"")</f>
        <v/>
      </c>
    </row>
    <row r="2939" spans="1:16" x14ac:dyDescent="0.25">
      <c r="A2939" s="4" t="s">
        <v>4039</v>
      </c>
      <c r="B2939" s="4" t="s">
        <v>26</v>
      </c>
      <c r="C2939" s="4" t="s">
        <v>26</v>
      </c>
      <c r="D2939" s="4" t="s">
        <v>429</v>
      </c>
      <c r="E2939" s="4" t="s">
        <v>3</v>
      </c>
      <c r="F2939" s="4" t="s">
        <v>16</v>
      </c>
      <c r="I2939" s="4" t="s">
        <v>394</v>
      </c>
      <c r="J2939" s="4">
        <v>9003342653</v>
      </c>
      <c r="K2939" s="4" t="s">
        <v>6365</v>
      </c>
      <c r="L2939" s="4" t="s">
        <v>9155</v>
      </c>
      <c r="M2939" s="4" t="s">
        <v>9393</v>
      </c>
      <c r="N2939" s="4" t="str">
        <f>VLOOKUP(F2939,Homologación!$A:$B,2,0)</f>
        <v>Ingeniería Civil</v>
      </c>
      <c r="O2939" s="4" t="str">
        <f>IFERROR(IF(VLOOKUP(G2939,Homologación!$A:$B,2,0)=Tabla1[[#This Row],[Carrera Equivalente Uniandes 1]],"",VLOOKUP(G2939,Homologación!$A:$B,2,0)),"")</f>
        <v/>
      </c>
      <c r="P2939" s="4" t="str">
        <f>IFERROR(IF(OR(VLOOKUP(H2939,Homologación!$A:$B,2,0)=Tabla1[[#This Row],[Carrera Equivalente Uniandes 1]],VLOOKUP(H2939,Homologación!$A:$B,2,0)=Tabla1[[#This Row],[Carrera Equivalente Uniandes 2]]),"",VLOOKUP(H2939,Homologación!$A:$B,2,0)),"")</f>
        <v/>
      </c>
    </row>
    <row r="2940" spans="1:16" x14ac:dyDescent="0.25">
      <c r="A2940" s="4" t="s">
        <v>4040</v>
      </c>
      <c r="B2940" s="4" t="s">
        <v>26</v>
      </c>
      <c r="C2940" s="4" t="s">
        <v>26</v>
      </c>
      <c r="D2940" s="4" t="s">
        <v>4377</v>
      </c>
      <c r="E2940" s="4" t="s">
        <v>3</v>
      </c>
      <c r="F2940" s="4" t="s">
        <v>9407</v>
      </c>
      <c r="G2940" s="4" t="s">
        <v>14</v>
      </c>
      <c r="H2940" s="4" t="s">
        <v>38</v>
      </c>
      <c r="I2940" s="4" t="s">
        <v>630</v>
      </c>
      <c r="J2940" s="4">
        <v>8600111536</v>
      </c>
      <c r="K2940" s="4" t="s">
        <v>6366</v>
      </c>
      <c r="L2940" s="4" t="s">
        <v>9156</v>
      </c>
      <c r="M2940" s="4" t="s">
        <v>9393</v>
      </c>
      <c r="N2940" s="4" t="str">
        <f>VLOOKUP(F2940,Homologación!$A:$B,2,0)</f>
        <v>Administración</v>
      </c>
      <c r="O2940" s="4" t="str">
        <f>IFERROR(IF(VLOOKUP(G2940,Homologación!$A:$B,2,0)=Tabla1[[#This Row],[Carrera Equivalente Uniandes 1]],"",VLOOKUP(G2940,Homologación!$A:$B,2,0)),"")</f>
        <v>Ingeniería Industrial</v>
      </c>
      <c r="P2940" s="4" t="str">
        <f>IFERROR(IF(OR(VLOOKUP(H2940,Homologación!$A:$B,2,0)=Tabla1[[#This Row],[Carrera Equivalente Uniandes 1]],VLOOKUP(H2940,Homologación!$A:$B,2,0)=Tabla1[[#This Row],[Carrera Equivalente Uniandes 2]]),"",VLOOKUP(H2940,Homologación!$A:$B,2,0)),"")</f>
        <v>Economía</v>
      </c>
    </row>
    <row r="2941" spans="1:16" x14ac:dyDescent="0.25">
      <c r="A2941" s="4" t="s">
        <v>4041</v>
      </c>
      <c r="B2941" s="4" t="s">
        <v>26</v>
      </c>
      <c r="C2941" s="4" t="s">
        <v>26</v>
      </c>
      <c r="D2941" s="4" t="s">
        <v>4377</v>
      </c>
      <c r="E2941" s="4" t="s">
        <v>3</v>
      </c>
      <c r="F2941" s="4" t="s">
        <v>9416</v>
      </c>
      <c r="G2941" s="4" t="s">
        <v>38</v>
      </c>
      <c r="H2941" s="4" t="s">
        <v>473</v>
      </c>
      <c r="I2941" s="4" t="s">
        <v>630</v>
      </c>
      <c r="J2941" s="4">
        <v>8600111536</v>
      </c>
      <c r="K2941" s="4" t="s">
        <v>6367</v>
      </c>
      <c r="L2941" s="4" t="s">
        <v>9157</v>
      </c>
      <c r="M2941" s="4" t="s">
        <v>9393</v>
      </c>
      <c r="N2941" s="4" t="str">
        <f>VLOOKUP(F2941,Homologación!$A:$B,2,0)</f>
        <v>Administración</v>
      </c>
      <c r="O2941" s="4" t="str">
        <f>IFERROR(IF(VLOOKUP(G2941,Homologación!$A:$B,2,0)=Tabla1[[#This Row],[Carrera Equivalente Uniandes 1]],"",VLOOKUP(G2941,Homologación!$A:$B,2,0)),"")</f>
        <v>Economía</v>
      </c>
      <c r="P2941" s="4" t="str">
        <f>IFERROR(IF(OR(VLOOKUP(H2941,Homologación!$A:$B,2,0)=Tabla1[[#This Row],[Carrera Equivalente Uniandes 1]],VLOOKUP(H2941,Homologación!$A:$B,2,0)=Tabla1[[#This Row],[Carrera Equivalente Uniandes 2]]),"",VLOOKUP(H2941,Homologación!$A:$B,2,0)),"")</f>
        <v>Matemáticas</v>
      </c>
    </row>
    <row r="2942" spans="1:16" x14ac:dyDescent="0.25">
      <c r="A2942" s="4" t="s">
        <v>4042</v>
      </c>
      <c r="B2942" s="4" t="s">
        <v>26</v>
      </c>
      <c r="C2942" s="4" t="s">
        <v>26</v>
      </c>
      <c r="D2942" s="4" t="s">
        <v>4377</v>
      </c>
      <c r="E2942" s="4" t="s">
        <v>3</v>
      </c>
      <c r="F2942" s="4" t="s">
        <v>9407</v>
      </c>
      <c r="G2942" s="4" t="s">
        <v>14</v>
      </c>
      <c r="H2942" s="4" t="s">
        <v>38</v>
      </c>
      <c r="I2942" s="4" t="s">
        <v>630</v>
      </c>
      <c r="J2942" s="4">
        <v>8600111536</v>
      </c>
      <c r="K2942" s="4" t="s">
        <v>6366</v>
      </c>
      <c r="L2942" s="4" t="s">
        <v>9158</v>
      </c>
      <c r="M2942" s="4" t="s">
        <v>9393</v>
      </c>
      <c r="N2942" s="4" t="str">
        <f>VLOOKUP(F2942,Homologación!$A:$B,2,0)</f>
        <v>Administración</v>
      </c>
      <c r="O2942" s="4" t="str">
        <f>IFERROR(IF(VLOOKUP(G2942,Homologación!$A:$B,2,0)=Tabla1[[#This Row],[Carrera Equivalente Uniandes 1]],"",VLOOKUP(G2942,Homologación!$A:$B,2,0)),"")</f>
        <v>Ingeniería Industrial</v>
      </c>
      <c r="P2942" s="4" t="str">
        <f>IFERROR(IF(OR(VLOOKUP(H2942,Homologación!$A:$B,2,0)=Tabla1[[#This Row],[Carrera Equivalente Uniandes 1]],VLOOKUP(H2942,Homologación!$A:$B,2,0)=Tabla1[[#This Row],[Carrera Equivalente Uniandes 2]]),"",VLOOKUP(H2942,Homologación!$A:$B,2,0)),"")</f>
        <v>Economía</v>
      </c>
    </row>
    <row r="2943" spans="1:16" x14ac:dyDescent="0.25">
      <c r="A2943" s="4" t="s">
        <v>4043</v>
      </c>
      <c r="B2943" s="4" t="s">
        <v>26</v>
      </c>
      <c r="C2943" s="4" t="s">
        <v>26</v>
      </c>
      <c r="D2943" s="4" t="s">
        <v>4377</v>
      </c>
      <c r="E2943" s="4" t="s">
        <v>3</v>
      </c>
      <c r="F2943" s="4" t="s">
        <v>9407</v>
      </c>
      <c r="G2943" s="4" t="s">
        <v>14</v>
      </c>
      <c r="H2943" s="4" t="s">
        <v>38</v>
      </c>
      <c r="I2943" s="4" t="s">
        <v>630</v>
      </c>
      <c r="J2943" s="4">
        <v>8600111536</v>
      </c>
      <c r="K2943" s="4" t="s">
        <v>6366</v>
      </c>
      <c r="L2943" s="4" t="s">
        <v>9159</v>
      </c>
      <c r="M2943" s="4" t="s">
        <v>9393</v>
      </c>
      <c r="N2943" s="4" t="str">
        <f>VLOOKUP(F2943,Homologación!$A:$B,2,0)</f>
        <v>Administración</v>
      </c>
      <c r="O2943" s="4" t="str">
        <f>IFERROR(IF(VLOOKUP(G2943,Homologación!$A:$B,2,0)=Tabla1[[#This Row],[Carrera Equivalente Uniandes 1]],"",VLOOKUP(G2943,Homologación!$A:$B,2,0)),"")</f>
        <v>Ingeniería Industrial</v>
      </c>
      <c r="P2943" s="4" t="str">
        <f>IFERROR(IF(OR(VLOOKUP(H2943,Homologación!$A:$B,2,0)=Tabla1[[#This Row],[Carrera Equivalente Uniandes 1]],VLOOKUP(H2943,Homologación!$A:$B,2,0)=Tabla1[[#This Row],[Carrera Equivalente Uniandes 2]]),"",VLOOKUP(H2943,Homologación!$A:$B,2,0)),"")</f>
        <v>Economía</v>
      </c>
    </row>
    <row r="2944" spans="1:16" x14ac:dyDescent="0.25">
      <c r="A2944" s="4" t="s">
        <v>4044</v>
      </c>
      <c r="B2944" s="4" t="s">
        <v>26</v>
      </c>
      <c r="C2944" s="4" t="s">
        <v>26</v>
      </c>
      <c r="D2944" s="4" t="s">
        <v>4377</v>
      </c>
      <c r="E2944" s="4" t="s">
        <v>3</v>
      </c>
      <c r="F2944" s="4" t="s">
        <v>73</v>
      </c>
      <c r="G2944" s="4" t="s">
        <v>29</v>
      </c>
      <c r="H2944" s="4" t="s">
        <v>444</v>
      </c>
      <c r="I2944" s="4" t="s">
        <v>630</v>
      </c>
      <c r="J2944" s="4">
        <v>8600111536</v>
      </c>
      <c r="K2944" s="4" t="s">
        <v>6368</v>
      </c>
      <c r="L2944" s="4" t="s">
        <v>9160</v>
      </c>
      <c r="M2944" s="4" t="s">
        <v>9393</v>
      </c>
      <c r="N2944" s="4" t="str">
        <f>VLOOKUP(F2944,Homologación!$A:$B,2,0)</f>
        <v>Ingeniería de Sistemas y Computación</v>
      </c>
      <c r="O2944" s="4" t="str">
        <f>IFERROR(IF(VLOOKUP(G2944,Homologación!$A:$B,2,0)=Tabla1[[#This Row],[Carrera Equivalente Uniandes 1]],"",VLOOKUP(G2944,Homologación!$A:$B,2,0)),"")</f>
        <v/>
      </c>
      <c r="P2944" s="4" t="str">
        <f>IFERROR(IF(OR(VLOOKUP(H2944,Homologación!$A:$B,2,0)=Tabla1[[#This Row],[Carrera Equivalente Uniandes 1]],VLOOKUP(H2944,Homologación!$A:$B,2,0)=Tabla1[[#This Row],[Carrera Equivalente Uniandes 2]]),"",VLOOKUP(H2944,Homologación!$A:$B,2,0)),"")</f>
        <v>Ingeniería Electrónica</v>
      </c>
    </row>
    <row r="2945" spans="1:16" x14ac:dyDescent="0.25">
      <c r="A2945" s="4" t="s">
        <v>4045</v>
      </c>
      <c r="B2945" s="4" t="s">
        <v>26</v>
      </c>
      <c r="C2945" s="4" t="s">
        <v>26</v>
      </c>
      <c r="D2945" s="4" t="s">
        <v>425</v>
      </c>
      <c r="E2945" s="4" t="s">
        <v>3</v>
      </c>
      <c r="F2945" s="4" t="s">
        <v>14</v>
      </c>
      <c r="I2945" s="4" t="s">
        <v>397</v>
      </c>
      <c r="J2945" s="4">
        <v>900475780</v>
      </c>
      <c r="K2945" s="4" t="s">
        <v>749</v>
      </c>
      <c r="L2945" s="4" t="s">
        <v>9161</v>
      </c>
      <c r="M2945" s="4" t="s">
        <v>9393</v>
      </c>
      <c r="N2945" s="4" t="str">
        <f>VLOOKUP(F2945,Homologación!$A:$B,2,0)</f>
        <v>Ingeniería Industrial</v>
      </c>
      <c r="O2945" s="4" t="str">
        <f>IFERROR(IF(VLOOKUP(G2945,Homologación!$A:$B,2,0)=Tabla1[[#This Row],[Carrera Equivalente Uniandes 1]],"",VLOOKUP(G2945,Homologación!$A:$B,2,0)),"")</f>
        <v/>
      </c>
      <c r="P2945" s="4" t="str">
        <f>IFERROR(IF(OR(VLOOKUP(H2945,Homologación!$A:$B,2,0)=Tabla1[[#This Row],[Carrera Equivalente Uniandes 1]],VLOOKUP(H2945,Homologación!$A:$B,2,0)=Tabla1[[#This Row],[Carrera Equivalente Uniandes 2]]),"",VLOOKUP(H2945,Homologación!$A:$B,2,0)),"")</f>
        <v/>
      </c>
    </row>
    <row r="2946" spans="1:16" x14ac:dyDescent="0.25">
      <c r="A2946" s="4" t="s">
        <v>4046</v>
      </c>
      <c r="B2946" s="4" t="s">
        <v>26</v>
      </c>
      <c r="C2946" s="4" t="s">
        <v>26</v>
      </c>
      <c r="D2946" s="4" t="s">
        <v>425</v>
      </c>
      <c r="E2946" s="4" t="s">
        <v>3</v>
      </c>
      <c r="F2946" s="4" t="s">
        <v>29</v>
      </c>
      <c r="G2946" s="4" t="s">
        <v>9566</v>
      </c>
      <c r="H2946" s="4" t="s">
        <v>9567</v>
      </c>
      <c r="I2946" s="4" t="s">
        <v>397</v>
      </c>
      <c r="J2946" s="4">
        <v>900475780</v>
      </c>
      <c r="K2946" s="4" t="s">
        <v>868</v>
      </c>
      <c r="L2946" s="4" t="s">
        <v>9162</v>
      </c>
      <c r="M2946" s="4" t="s">
        <v>9393</v>
      </c>
      <c r="N2946" s="4" t="str">
        <f>VLOOKUP(F2946,Homologación!$A:$B,2,0)</f>
        <v>Ingeniería de Sistemas y Computación</v>
      </c>
      <c r="O2946" s="4" t="str">
        <f>IFERROR(IF(VLOOKUP(G2946,Homologación!$A:$B,2,0)=Tabla1[[#This Row],[Carrera Equivalente Uniandes 1]],"",VLOOKUP(G2946,Homologación!$A:$B,2,0)),"")</f>
        <v/>
      </c>
      <c r="P2946" s="4" t="str">
        <f>IFERROR(IF(OR(VLOOKUP(H2946,Homologación!$A:$B,2,0)=Tabla1[[#This Row],[Carrera Equivalente Uniandes 1]],VLOOKUP(H2946,Homologación!$A:$B,2,0)=Tabla1[[#This Row],[Carrera Equivalente Uniandes 2]]),"",VLOOKUP(H2946,Homologación!$A:$B,2,0)),"")</f>
        <v/>
      </c>
    </row>
    <row r="2947" spans="1:16" x14ac:dyDescent="0.25">
      <c r="A2947" s="4" t="s">
        <v>4047</v>
      </c>
      <c r="B2947" s="4" t="s">
        <v>26</v>
      </c>
      <c r="C2947" s="4" t="s">
        <v>26</v>
      </c>
      <c r="D2947" s="4" t="s">
        <v>425</v>
      </c>
      <c r="E2947" s="4" t="s">
        <v>3</v>
      </c>
      <c r="F2947" s="4" t="s">
        <v>615</v>
      </c>
      <c r="G2947" s="4" t="s">
        <v>62</v>
      </c>
      <c r="H2947" s="4" t="s">
        <v>454</v>
      </c>
      <c r="I2947" s="4" t="s">
        <v>397</v>
      </c>
      <c r="J2947" s="4">
        <v>900475780</v>
      </c>
      <c r="K2947" s="4" t="s">
        <v>6369</v>
      </c>
      <c r="L2947" s="4" t="s">
        <v>9163</v>
      </c>
      <c r="M2947" s="4" t="s">
        <v>9393</v>
      </c>
      <c r="N2947" s="4" t="str">
        <f>VLOOKUP(F2947,Homologación!$A:$B,2,0)</f>
        <v>Ciencia Política</v>
      </c>
      <c r="O2947" s="4" t="str">
        <f>IFERROR(IF(VLOOKUP(G2947,Homologación!$A:$B,2,0)=Tabla1[[#This Row],[Carrera Equivalente Uniandes 1]],"",VLOOKUP(G2947,Homologación!$A:$B,2,0)),"")</f>
        <v>Administración</v>
      </c>
      <c r="P2947" s="4" t="str">
        <f>IFERROR(IF(OR(VLOOKUP(H2947,Homologación!$A:$B,2,0)=Tabla1[[#This Row],[Carrera Equivalente Uniandes 1]],VLOOKUP(H2947,Homologación!$A:$B,2,0)=Tabla1[[#This Row],[Carrera Equivalente Uniandes 2]]),"",VLOOKUP(H2947,Homologación!$A:$B,2,0)),"")</f>
        <v/>
      </c>
    </row>
    <row r="2948" spans="1:16" x14ac:dyDescent="0.25">
      <c r="A2948" s="4" t="s">
        <v>4048</v>
      </c>
      <c r="B2948" s="4" t="s">
        <v>26</v>
      </c>
      <c r="C2948" s="4" t="s">
        <v>26</v>
      </c>
      <c r="D2948" s="4" t="s">
        <v>425</v>
      </c>
      <c r="E2948" s="4" t="s">
        <v>3</v>
      </c>
      <c r="F2948" s="4" t="s">
        <v>615</v>
      </c>
      <c r="G2948" s="4" t="s">
        <v>62</v>
      </c>
      <c r="H2948" s="4" t="s">
        <v>454</v>
      </c>
      <c r="I2948" s="4" t="s">
        <v>397</v>
      </c>
      <c r="J2948" s="4">
        <v>900475780</v>
      </c>
      <c r="K2948" s="4" t="s">
        <v>6370</v>
      </c>
      <c r="L2948" s="4" t="s">
        <v>9164</v>
      </c>
      <c r="M2948" s="4" t="s">
        <v>9393</v>
      </c>
      <c r="N2948" s="4" t="str">
        <f>VLOOKUP(F2948,Homologación!$A:$B,2,0)</f>
        <v>Ciencia Política</v>
      </c>
      <c r="O2948" s="4" t="str">
        <f>IFERROR(IF(VLOOKUP(G2948,Homologación!$A:$B,2,0)=Tabla1[[#This Row],[Carrera Equivalente Uniandes 1]],"",VLOOKUP(G2948,Homologación!$A:$B,2,0)),"")</f>
        <v>Administración</v>
      </c>
      <c r="P2948" s="4" t="str">
        <f>IFERROR(IF(OR(VLOOKUP(H2948,Homologación!$A:$B,2,0)=Tabla1[[#This Row],[Carrera Equivalente Uniandes 1]],VLOOKUP(H2948,Homologación!$A:$B,2,0)=Tabla1[[#This Row],[Carrera Equivalente Uniandes 2]]),"",VLOOKUP(H2948,Homologación!$A:$B,2,0)),"")</f>
        <v/>
      </c>
    </row>
    <row r="2949" spans="1:16" x14ac:dyDescent="0.25">
      <c r="A2949" s="4" t="s">
        <v>4049</v>
      </c>
      <c r="B2949" s="4" t="s">
        <v>26</v>
      </c>
      <c r="C2949" s="4" t="s">
        <v>26</v>
      </c>
      <c r="D2949" s="4" t="s">
        <v>425</v>
      </c>
      <c r="E2949" s="4" t="s">
        <v>3</v>
      </c>
      <c r="F2949" s="4" t="s">
        <v>475</v>
      </c>
      <c r="G2949" s="4" t="s">
        <v>547</v>
      </c>
      <c r="H2949" s="4" t="s">
        <v>9568</v>
      </c>
      <c r="I2949" s="4" t="s">
        <v>397</v>
      </c>
      <c r="J2949" s="4">
        <v>900475780</v>
      </c>
      <c r="K2949" s="4" t="s">
        <v>1008</v>
      </c>
      <c r="L2949" s="4" t="s">
        <v>9165</v>
      </c>
      <c r="M2949" s="4" t="s">
        <v>9393</v>
      </c>
      <c r="N2949" s="4" t="str">
        <f>VLOOKUP(F2949,Homologación!$A:$B,2,0)</f>
        <v>Antropología</v>
      </c>
      <c r="O2949" s="4" t="str">
        <f>IFERROR(IF(VLOOKUP(G2949,Homologación!$A:$B,2,0)=Tabla1[[#This Row],[Carrera Equivalente Uniandes 1]],"",VLOOKUP(G2949,Homologación!$A:$B,2,0)),"")</f>
        <v/>
      </c>
      <c r="P2949" s="4" t="str">
        <f>IFERROR(IF(OR(VLOOKUP(H2949,Homologación!$A:$B,2,0)=Tabla1[[#This Row],[Carrera Equivalente Uniandes 1]],VLOOKUP(H2949,Homologación!$A:$B,2,0)=Tabla1[[#This Row],[Carrera Equivalente Uniandes 2]]),"",VLOOKUP(H2949,Homologación!$A:$B,2,0)),"")</f>
        <v/>
      </c>
    </row>
    <row r="2950" spans="1:16" x14ac:dyDescent="0.25">
      <c r="A2950" s="4" t="s">
        <v>4050</v>
      </c>
      <c r="B2950" s="4" t="s">
        <v>26</v>
      </c>
      <c r="C2950" s="4" t="s">
        <v>26</v>
      </c>
      <c r="D2950" s="4" t="s">
        <v>425</v>
      </c>
      <c r="E2950" s="4" t="s">
        <v>3</v>
      </c>
      <c r="F2950" s="4" t="s">
        <v>435</v>
      </c>
      <c r="G2950" s="4" t="s">
        <v>9511</v>
      </c>
      <c r="I2950" s="4" t="s">
        <v>397</v>
      </c>
      <c r="J2950" s="4">
        <v>900475780</v>
      </c>
      <c r="K2950" s="4" t="s">
        <v>1009</v>
      </c>
      <c r="L2950" s="4" t="s">
        <v>9166</v>
      </c>
      <c r="M2950" s="4" t="s">
        <v>9393</v>
      </c>
      <c r="N2950" s="4" t="str">
        <f>VLOOKUP(F2950,Homologación!$A:$B,2,0)</f>
        <v>Diseño</v>
      </c>
      <c r="O2950" s="4" t="str">
        <f>IFERROR(IF(VLOOKUP(G2950,Homologación!$A:$B,2,0)=Tabla1[[#This Row],[Carrera Equivalente Uniandes 1]],"",VLOOKUP(G2950,Homologación!$A:$B,2,0)),"")</f>
        <v/>
      </c>
      <c r="P2950" s="4" t="str">
        <f>IFERROR(IF(OR(VLOOKUP(H2950,Homologación!$A:$B,2,0)=Tabla1[[#This Row],[Carrera Equivalente Uniandes 1]],VLOOKUP(H2950,Homologación!$A:$B,2,0)=Tabla1[[#This Row],[Carrera Equivalente Uniandes 2]]),"",VLOOKUP(H2950,Homologación!$A:$B,2,0)),"")</f>
        <v/>
      </c>
    </row>
    <row r="2951" spans="1:16" x14ac:dyDescent="0.25">
      <c r="A2951" s="4" t="s">
        <v>4051</v>
      </c>
      <c r="B2951" s="4" t="s">
        <v>26</v>
      </c>
      <c r="C2951" s="4" t="s">
        <v>26</v>
      </c>
      <c r="D2951" s="4" t="s">
        <v>425</v>
      </c>
      <c r="E2951" s="4" t="s">
        <v>3</v>
      </c>
      <c r="F2951" s="4" t="s">
        <v>20</v>
      </c>
      <c r="G2951" s="4" t="s">
        <v>21</v>
      </c>
      <c r="H2951" s="4" t="s">
        <v>9406</v>
      </c>
      <c r="I2951" s="4" t="s">
        <v>397</v>
      </c>
      <c r="J2951" s="4">
        <v>900475780</v>
      </c>
      <c r="K2951" s="4" t="s">
        <v>853</v>
      </c>
      <c r="L2951" s="4" t="s">
        <v>9167</v>
      </c>
      <c r="M2951" s="4" t="s">
        <v>9393</v>
      </c>
      <c r="N2951" s="4" t="str">
        <f>VLOOKUP(F2951,Homologación!$A:$B,2,0)</f>
        <v>Derecho</v>
      </c>
      <c r="O2951" s="4" t="str">
        <f>IFERROR(IF(VLOOKUP(G2951,Homologación!$A:$B,2,0)=Tabla1[[#This Row],[Carrera Equivalente Uniandes 1]],"",VLOOKUP(G2951,Homologación!$A:$B,2,0)),"")</f>
        <v/>
      </c>
      <c r="P2951" s="4" t="str">
        <f>IFERROR(IF(OR(VLOOKUP(H2951,Homologación!$A:$B,2,0)=Tabla1[[#This Row],[Carrera Equivalente Uniandes 1]],VLOOKUP(H2951,Homologación!$A:$B,2,0)=Tabla1[[#This Row],[Carrera Equivalente Uniandes 2]]),"",VLOOKUP(H2951,Homologación!$A:$B,2,0)),"")</f>
        <v/>
      </c>
    </row>
    <row r="2952" spans="1:16" x14ac:dyDescent="0.25">
      <c r="A2952" s="4" t="s">
        <v>4052</v>
      </c>
      <c r="B2952" s="4" t="s">
        <v>26</v>
      </c>
      <c r="C2952" s="4" t="s">
        <v>26</v>
      </c>
      <c r="D2952" s="4" t="s">
        <v>425</v>
      </c>
      <c r="E2952" s="4" t="s">
        <v>3</v>
      </c>
      <c r="F2952" s="4" t="s">
        <v>447</v>
      </c>
      <c r="I2952" s="4" t="s">
        <v>397</v>
      </c>
      <c r="J2952" s="4">
        <v>900475780</v>
      </c>
      <c r="K2952" s="4" t="s">
        <v>851</v>
      </c>
      <c r="L2952" s="4" t="s">
        <v>9168</v>
      </c>
      <c r="M2952" s="4" t="s">
        <v>9393</v>
      </c>
      <c r="N2952" s="4" t="str">
        <f>VLOOKUP(F2952,Homologación!$A:$B,2,0)</f>
        <v>Gobierno y Asuntos Públicos</v>
      </c>
      <c r="O2952" s="4" t="str">
        <f>IFERROR(IF(VLOOKUP(G2952,Homologación!$A:$B,2,0)=Tabla1[[#This Row],[Carrera Equivalente Uniandes 1]],"",VLOOKUP(G2952,Homologación!$A:$B,2,0)),"")</f>
        <v/>
      </c>
      <c r="P2952" s="4" t="str">
        <f>IFERROR(IF(OR(VLOOKUP(H2952,Homologación!$A:$B,2,0)=Tabla1[[#This Row],[Carrera Equivalente Uniandes 1]],VLOOKUP(H2952,Homologación!$A:$B,2,0)=Tabla1[[#This Row],[Carrera Equivalente Uniandes 2]]),"",VLOOKUP(H2952,Homologación!$A:$B,2,0)),"")</f>
        <v/>
      </c>
    </row>
    <row r="2953" spans="1:16" x14ac:dyDescent="0.25">
      <c r="A2953" s="4" t="s">
        <v>4053</v>
      </c>
      <c r="B2953" s="4" t="s">
        <v>26</v>
      </c>
      <c r="C2953" s="4" t="s">
        <v>26</v>
      </c>
      <c r="D2953" s="4" t="s">
        <v>425</v>
      </c>
      <c r="E2953" s="4" t="s">
        <v>9572</v>
      </c>
      <c r="F2953" s="4" t="s">
        <v>17</v>
      </c>
      <c r="G2953" s="4" t="s">
        <v>432</v>
      </c>
      <c r="H2953" s="4" t="s">
        <v>36</v>
      </c>
      <c r="I2953" s="4" t="s">
        <v>397</v>
      </c>
      <c r="J2953" s="4">
        <v>900475780</v>
      </c>
      <c r="K2953" s="4" t="s">
        <v>6371</v>
      </c>
      <c r="L2953" s="4" t="s">
        <v>9169</v>
      </c>
      <c r="M2953" s="4" t="s">
        <v>9393</v>
      </c>
      <c r="N2953" s="4" t="str">
        <f>VLOOKUP(F2953,Homologación!$A:$B,2,0)</f>
        <v>Historia</v>
      </c>
      <c r="O2953" s="4" t="str">
        <f>IFERROR(IF(VLOOKUP(G2953,Homologación!$A:$B,2,0)=Tabla1[[#This Row],[Carrera Equivalente Uniandes 1]],"",VLOOKUP(G2953,Homologación!$A:$B,2,0)),"")</f>
        <v>Ingeniería Industrial</v>
      </c>
      <c r="P2953" s="4" t="str">
        <f>IFERROR(IF(OR(VLOOKUP(H2953,Homologación!$A:$B,2,0)=Tabla1[[#This Row],[Carrera Equivalente Uniandes 1]],VLOOKUP(H2953,Homologación!$A:$B,2,0)=Tabla1[[#This Row],[Carrera Equivalente Uniandes 2]]),"",VLOOKUP(H2953,Homologación!$A:$B,2,0)),"")</f>
        <v/>
      </c>
    </row>
    <row r="2954" spans="1:16" x14ac:dyDescent="0.25">
      <c r="A2954" s="4" t="s">
        <v>4054</v>
      </c>
      <c r="B2954" s="4" t="s">
        <v>26</v>
      </c>
      <c r="C2954" s="4" t="s">
        <v>26</v>
      </c>
      <c r="D2954" s="4" t="s">
        <v>425</v>
      </c>
      <c r="E2954" s="4" t="s">
        <v>3</v>
      </c>
      <c r="F2954" s="4" t="s">
        <v>29</v>
      </c>
      <c r="G2954" s="4" t="s">
        <v>9566</v>
      </c>
      <c r="H2954" s="4" t="s">
        <v>9567</v>
      </c>
      <c r="I2954" s="4" t="s">
        <v>397</v>
      </c>
      <c r="J2954" s="4">
        <v>900475780</v>
      </c>
      <c r="K2954" s="4" t="s">
        <v>868</v>
      </c>
      <c r="L2954" s="4" t="s">
        <v>9170</v>
      </c>
      <c r="M2954" s="4" t="s">
        <v>9393</v>
      </c>
      <c r="N2954" s="4" t="str">
        <f>VLOOKUP(F2954,Homologación!$A:$B,2,0)</f>
        <v>Ingeniería de Sistemas y Computación</v>
      </c>
      <c r="O2954" s="4" t="str">
        <f>IFERROR(IF(VLOOKUP(G2954,Homologación!$A:$B,2,0)=Tabla1[[#This Row],[Carrera Equivalente Uniandes 1]],"",VLOOKUP(G2954,Homologación!$A:$B,2,0)),"")</f>
        <v/>
      </c>
      <c r="P2954" s="4" t="str">
        <f>IFERROR(IF(OR(VLOOKUP(H2954,Homologación!$A:$B,2,0)=Tabla1[[#This Row],[Carrera Equivalente Uniandes 1]],VLOOKUP(H2954,Homologación!$A:$B,2,0)=Tabla1[[#This Row],[Carrera Equivalente Uniandes 2]]),"",VLOOKUP(H2954,Homologación!$A:$B,2,0)),"")</f>
        <v/>
      </c>
    </row>
    <row r="2955" spans="1:16" x14ac:dyDescent="0.25">
      <c r="A2955" s="4" t="s">
        <v>4055</v>
      </c>
      <c r="B2955" s="4" t="s">
        <v>26</v>
      </c>
      <c r="C2955" s="4" t="s">
        <v>26</v>
      </c>
      <c r="D2955" s="4" t="s">
        <v>425</v>
      </c>
      <c r="E2955" s="4" t="s">
        <v>3</v>
      </c>
      <c r="F2955" s="4" t="s">
        <v>615</v>
      </c>
      <c r="G2955" s="4" t="s">
        <v>62</v>
      </c>
      <c r="H2955" s="4" t="s">
        <v>454</v>
      </c>
      <c r="I2955" s="4" t="s">
        <v>397</v>
      </c>
      <c r="J2955" s="4">
        <v>900475780</v>
      </c>
      <c r="K2955" s="4" t="s">
        <v>6372</v>
      </c>
      <c r="L2955" s="4" t="s">
        <v>9171</v>
      </c>
      <c r="M2955" s="4" t="s">
        <v>9393</v>
      </c>
      <c r="N2955" s="4" t="str">
        <f>VLOOKUP(F2955,Homologación!$A:$B,2,0)</f>
        <v>Ciencia Política</v>
      </c>
      <c r="O2955" s="4" t="str">
        <f>IFERROR(IF(VLOOKUP(G2955,Homologación!$A:$B,2,0)=Tabla1[[#This Row],[Carrera Equivalente Uniandes 1]],"",VLOOKUP(G2955,Homologación!$A:$B,2,0)),"")</f>
        <v>Administración</v>
      </c>
      <c r="P2955" s="4" t="str">
        <f>IFERROR(IF(OR(VLOOKUP(H2955,Homologación!$A:$B,2,0)=Tabla1[[#This Row],[Carrera Equivalente Uniandes 1]],VLOOKUP(H2955,Homologación!$A:$B,2,0)=Tabla1[[#This Row],[Carrera Equivalente Uniandes 2]]),"",VLOOKUP(H2955,Homologación!$A:$B,2,0)),"")</f>
        <v/>
      </c>
    </row>
    <row r="2956" spans="1:16" x14ac:dyDescent="0.25">
      <c r="A2956" s="4" t="s">
        <v>4056</v>
      </c>
      <c r="B2956" s="4" t="s">
        <v>26</v>
      </c>
      <c r="C2956" s="4" t="s">
        <v>26</v>
      </c>
      <c r="D2956" s="4" t="s">
        <v>425</v>
      </c>
      <c r="E2956" s="4" t="s">
        <v>3</v>
      </c>
      <c r="F2956" s="4" t="s">
        <v>56</v>
      </c>
      <c r="G2956" s="4" t="s">
        <v>51</v>
      </c>
      <c r="I2956" s="4" t="s">
        <v>397</v>
      </c>
      <c r="J2956" s="4">
        <v>900475780</v>
      </c>
      <c r="K2956" s="4" t="s">
        <v>6373</v>
      </c>
      <c r="L2956" s="4" t="s">
        <v>9172</v>
      </c>
      <c r="M2956" s="4" t="s">
        <v>9393</v>
      </c>
      <c r="N2956" s="4" t="str">
        <f>VLOOKUP(F2956,Homologación!$A:$B,2,0)</f>
        <v>Ingeniería Biomédica</v>
      </c>
      <c r="O2956" s="4" t="str">
        <f>IFERROR(IF(VLOOKUP(G2956,Homologación!$A:$B,2,0)=Tabla1[[#This Row],[Carrera Equivalente Uniandes 1]],"",VLOOKUP(G2956,Homologación!$A:$B,2,0)),"")</f>
        <v/>
      </c>
      <c r="P2956" s="4" t="str">
        <f>IFERROR(IF(OR(VLOOKUP(H2956,Homologación!$A:$B,2,0)=Tabla1[[#This Row],[Carrera Equivalente Uniandes 1]],VLOOKUP(H2956,Homologación!$A:$B,2,0)=Tabla1[[#This Row],[Carrera Equivalente Uniandes 2]]),"",VLOOKUP(H2956,Homologación!$A:$B,2,0)),"")</f>
        <v/>
      </c>
    </row>
    <row r="2957" spans="1:16" x14ac:dyDescent="0.25">
      <c r="A2957" s="4" t="s">
        <v>4057</v>
      </c>
      <c r="B2957" s="4" t="s">
        <v>26</v>
      </c>
      <c r="C2957" s="4" t="s">
        <v>26</v>
      </c>
      <c r="D2957" s="4" t="s">
        <v>425</v>
      </c>
      <c r="E2957" s="4" t="s">
        <v>9</v>
      </c>
      <c r="F2957" s="4" t="s">
        <v>555</v>
      </c>
      <c r="G2957" s="4" t="s">
        <v>460</v>
      </c>
      <c r="H2957" s="4" t="s">
        <v>504</v>
      </c>
      <c r="I2957" s="4" t="s">
        <v>397</v>
      </c>
      <c r="J2957" s="4">
        <v>900475780</v>
      </c>
      <c r="K2957" s="4" t="s">
        <v>6374</v>
      </c>
      <c r="L2957" s="4" t="s">
        <v>9173</v>
      </c>
      <c r="M2957" s="4" t="s">
        <v>9393</v>
      </c>
      <c r="N2957" s="4" t="str">
        <f>VLOOKUP(F2957,Homologación!$A:$B,2,0)</f>
        <v>Sin equivalente</v>
      </c>
      <c r="O2957" s="4" t="str">
        <f>IFERROR(IF(VLOOKUP(G2957,Homologación!$A:$B,2,0)=Tabla1[[#This Row],[Carrera Equivalente Uniandes 1]],"",VLOOKUP(G2957,Homologación!$A:$B,2,0)),"")</f>
        <v/>
      </c>
      <c r="P2957" s="4" t="str">
        <f>IFERROR(IF(OR(VLOOKUP(H2957,Homologación!$A:$B,2,0)=Tabla1[[#This Row],[Carrera Equivalente Uniandes 1]],VLOOKUP(H2957,Homologación!$A:$B,2,0)=Tabla1[[#This Row],[Carrera Equivalente Uniandes 2]]),"",VLOOKUP(H2957,Homologación!$A:$B,2,0)),"")</f>
        <v/>
      </c>
    </row>
    <row r="2958" spans="1:16" x14ac:dyDescent="0.25">
      <c r="A2958" s="4" t="s">
        <v>4058</v>
      </c>
      <c r="B2958" s="4" t="s">
        <v>26</v>
      </c>
      <c r="C2958" s="4" t="s">
        <v>26</v>
      </c>
      <c r="D2958" s="4" t="s">
        <v>425</v>
      </c>
      <c r="E2958" s="4" t="s">
        <v>3</v>
      </c>
      <c r="F2958" s="4" t="s">
        <v>447</v>
      </c>
      <c r="I2958" s="4" t="s">
        <v>397</v>
      </c>
      <c r="J2958" s="4">
        <v>900475780</v>
      </c>
      <c r="K2958" s="4" t="s">
        <v>6375</v>
      </c>
      <c r="L2958" s="4" t="s">
        <v>9174</v>
      </c>
      <c r="M2958" s="4" t="s">
        <v>9393</v>
      </c>
      <c r="N2958" s="4" t="str">
        <f>VLOOKUP(F2958,Homologación!$A:$B,2,0)</f>
        <v>Gobierno y Asuntos Públicos</v>
      </c>
      <c r="O2958" s="4" t="str">
        <f>IFERROR(IF(VLOOKUP(G2958,Homologación!$A:$B,2,0)=Tabla1[[#This Row],[Carrera Equivalente Uniandes 1]],"",VLOOKUP(G2958,Homologación!$A:$B,2,0)),"")</f>
        <v/>
      </c>
      <c r="P2958" s="4" t="str">
        <f>IFERROR(IF(OR(VLOOKUP(H2958,Homologación!$A:$B,2,0)=Tabla1[[#This Row],[Carrera Equivalente Uniandes 1]],VLOOKUP(H2958,Homologación!$A:$B,2,0)=Tabla1[[#This Row],[Carrera Equivalente Uniandes 2]]),"",VLOOKUP(H2958,Homologación!$A:$B,2,0)),"")</f>
        <v/>
      </c>
    </row>
    <row r="2959" spans="1:16" x14ac:dyDescent="0.25">
      <c r="A2959" s="4" t="s">
        <v>4059</v>
      </c>
      <c r="B2959" s="4" t="s">
        <v>26</v>
      </c>
      <c r="C2959" s="4" t="s">
        <v>26</v>
      </c>
      <c r="D2959" s="4" t="s">
        <v>425</v>
      </c>
      <c r="E2959" s="4" t="s">
        <v>3</v>
      </c>
      <c r="F2959" s="4" t="s">
        <v>29</v>
      </c>
      <c r="G2959" s="4" t="s">
        <v>472</v>
      </c>
      <c r="H2959" s="4" t="s">
        <v>9453</v>
      </c>
      <c r="I2959" s="4" t="s">
        <v>397</v>
      </c>
      <c r="J2959" s="4">
        <v>900475780</v>
      </c>
      <c r="K2959" s="4" t="s">
        <v>868</v>
      </c>
      <c r="L2959" s="4" t="s">
        <v>9175</v>
      </c>
      <c r="M2959" s="4" t="s">
        <v>9393</v>
      </c>
      <c r="N2959" s="4" t="str">
        <f>VLOOKUP(F2959,Homologación!$A:$B,2,0)</f>
        <v>Ingeniería de Sistemas y Computación</v>
      </c>
      <c r="O2959" s="4" t="str">
        <f>IFERROR(IF(VLOOKUP(G2959,Homologación!$A:$B,2,0)=Tabla1[[#This Row],[Carrera Equivalente Uniandes 1]],"",VLOOKUP(G2959,Homologación!$A:$B,2,0)),"")</f>
        <v/>
      </c>
      <c r="P2959" s="4" t="str">
        <f>IFERROR(IF(OR(VLOOKUP(H2959,Homologación!$A:$B,2,0)=Tabla1[[#This Row],[Carrera Equivalente Uniandes 1]],VLOOKUP(H2959,Homologación!$A:$B,2,0)=Tabla1[[#This Row],[Carrera Equivalente Uniandes 2]]),"",VLOOKUP(H2959,Homologación!$A:$B,2,0)),"")</f>
        <v/>
      </c>
    </row>
    <row r="2960" spans="1:16" x14ac:dyDescent="0.25">
      <c r="A2960" s="4" t="s">
        <v>4060</v>
      </c>
      <c r="B2960" s="4" t="s">
        <v>89</v>
      </c>
      <c r="C2960" s="4" t="s">
        <v>88</v>
      </c>
      <c r="D2960" s="4" t="s">
        <v>426</v>
      </c>
      <c r="E2960" s="4" t="s">
        <v>3</v>
      </c>
      <c r="F2960" s="4" t="s">
        <v>14</v>
      </c>
      <c r="G2960" s="4" t="s">
        <v>15</v>
      </c>
      <c r="I2960" s="4" t="s">
        <v>743</v>
      </c>
      <c r="J2960" s="4">
        <v>8908011678</v>
      </c>
      <c r="K2960" s="4" t="s">
        <v>6376</v>
      </c>
      <c r="L2960" s="4" t="s">
        <v>9176</v>
      </c>
      <c r="M2960" s="4" t="s">
        <v>1095</v>
      </c>
      <c r="N2960" s="4" t="str">
        <f>VLOOKUP(F2960,Homologación!$A:$B,2,0)</f>
        <v>Ingeniería Industrial</v>
      </c>
      <c r="O2960" s="4" t="str">
        <f>IFERROR(IF(VLOOKUP(G2960,Homologación!$A:$B,2,0)=Tabla1[[#This Row],[Carrera Equivalente Uniandes 1]],"",VLOOKUP(G2960,Homologación!$A:$B,2,0)),"")</f>
        <v>Administración</v>
      </c>
      <c r="P2960" s="4" t="str">
        <f>IFERROR(IF(OR(VLOOKUP(H2960,Homologación!$A:$B,2,0)=Tabla1[[#This Row],[Carrera Equivalente Uniandes 1]],VLOOKUP(H2960,Homologación!$A:$B,2,0)=Tabla1[[#This Row],[Carrera Equivalente Uniandes 2]]),"",VLOOKUP(H2960,Homologación!$A:$B,2,0)),"")</f>
        <v/>
      </c>
    </row>
    <row r="2961" spans="1:16" x14ac:dyDescent="0.25">
      <c r="A2961" s="4" t="s">
        <v>4061</v>
      </c>
      <c r="B2961" s="4" t="s">
        <v>89</v>
      </c>
      <c r="C2961" s="4" t="s">
        <v>88</v>
      </c>
      <c r="D2961" s="4" t="s">
        <v>426</v>
      </c>
      <c r="E2961" s="4" t="s">
        <v>3</v>
      </c>
      <c r="F2961" s="4" t="s">
        <v>14</v>
      </c>
      <c r="I2961" s="4" t="s">
        <v>743</v>
      </c>
      <c r="J2961" s="4">
        <v>8908011678</v>
      </c>
      <c r="K2961" s="4" t="s">
        <v>1011</v>
      </c>
      <c r="L2961" s="4" t="s">
        <v>9177</v>
      </c>
      <c r="M2961" s="4" t="s">
        <v>1095</v>
      </c>
      <c r="N2961" s="4" t="str">
        <f>VLOOKUP(F2961,Homologación!$A:$B,2,0)</f>
        <v>Ingeniería Industrial</v>
      </c>
      <c r="O2961" s="4" t="str">
        <f>IFERROR(IF(VLOOKUP(G2961,Homologación!$A:$B,2,0)=Tabla1[[#This Row],[Carrera Equivalente Uniandes 1]],"",VLOOKUP(G2961,Homologación!$A:$B,2,0)),"")</f>
        <v/>
      </c>
      <c r="P2961" s="4" t="str">
        <f>IFERROR(IF(OR(VLOOKUP(H2961,Homologación!$A:$B,2,0)=Tabla1[[#This Row],[Carrera Equivalente Uniandes 1]],VLOOKUP(H2961,Homologación!$A:$B,2,0)=Tabla1[[#This Row],[Carrera Equivalente Uniandes 2]]),"",VLOOKUP(H2961,Homologación!$A:$B,2,0)),"")</f>
        <v/>
      </c>
    </row>
    <row r="2962" spans="1:16" x14ac:dyDescent="0.25">
      <c r="A2962" s="4" t="s">
        <v>4062</v>
      </c>
      <c r="B2962" s="4" t="s">
        <v>89</v>
      </c>
      <c r="C2962" s="4" t="s">
        <v>88</v>
      </c>
      <c r="D2962" s="4" t="s">
        <v>426</v>
      </c>
      <c r="E2962" s="4" t="s">
        <v>3</v>
      </c>
      <c r="F2962" s="4" t="s">
        <v>14</v>
      </c>
      <c r="I2962" s="4" t="s">
        <v>743</v>
      </c>
      <c r="J2962" s="4">
        <v>8908011678</v>
      </c>
      <c r="K2962" s="4" t="s">
        <v>1011</v>
      </c>
      <c r="L2962" s="4" t="s">
        <v>9178</v>
      </c>
      <c r="M2962" s="4" t="s">
        <v>1095</v>
      </c>
      <c r="N2962" s="4" t="str">
        <f>VLOOKUP(F2962,Homologación!$A:$B,2,0)</f>
        <v>Ingeniería Industrial</v>
      </c>
      <c r="O2962" s="4" t="str">
        <f>IFERROR(IF(VLOOKUP(G2962,Homologación!$A:$B,2,0)=Tabla1[[#This Row],[Carrera Equivalente Uniandes 1]],"",VLOOKUP(G2962,Homologación!$A:$B,2,0)),"")</f>
        <v/>
      </c>
      <c r="P2962" s="4" t="str">
        <f>IFERROR(IF(OR(VLOOKUP(H2962,Homologación!$A:$B,2,0)=Tabla1[[#This Row],[Carrera Equivalente Uniandes 1]],VLOOKUP(H2962,Homologación!$A:$B,2,0)=Tabla1[[#This Row],[Carrera Equivalente Uniandes 2]]),"",VLOOKUP(H2962,Homologación!$A:$B,2,0)),"")</f>
        <v/>
      </c>
    </row>
    <row r="2963" spans="1:16" x14ac:dyDescent="0.25">
      <c r="A2963" s="4" t="s">
        <v>4063</v>
      </c>
      <c r="B2963" s="4" t="s">
        <v>89</v>
      </c>
      <c r="C2963" s="4" t="s">
        <v>88</v>
      </c>
      <c r="D2963" s="4" t="s">
        <v>426</v>
      </c>
      <c r="E2963" s="4" t="s">
        <v>3</v>
      </c>
      <c r="F2963" s="4" t="s">
        <v>15</v>
      </c>
      <c r="I2963" s="4" t="s">
        <v>743</v>
      </c>
      <c r="J2963" s="4">
        <v>8908011678</v>
      </c>
      <c r="K2963" s="4" t="s">
        <v>6377</v>
      </c>
      <c r="L2963" s="4" t="s">
        <v>9179</v>
      </c>
      <c r="M2963" s="4" t="s">
        <v>1095</v>
      </c>
      <c r="N2963" s="4" t="str">
        <f>VLOOKUP(F2963,Homologación!$A:$B,2,0)</f>
        <v>Administración</v>
      </c>
      <c r="O2963" s="4" t="str">
        <f>IFERROR(IF(VLOOKUP(G2963,Homologación!$A:$B,2,0)=Tabla1[[#This Row],[Carrera Equivalente Uniandes 1]],"",VLOOKUP(G2963,Homologación!$A:$B,2,0)),"")</f>
        <v/>
      </c>
      <c r="P2963" s="4" t="str">
        <f>IFERROR(IF(OR(VLOOKUP(H2963,Homologación!$A:$B,2,0)=Tabla1[[#This Row],[Carrera Equivalente Uniandes 1]],VLOOKUP(H2963,Homologación!$A:$B,2,0)=Tabla1[[#This Row],[Carrera Equivalente Uniandes 2]]),"",VLOOKUP(H2963,Homologación!$A:$B,2,0)),"")</f>
        <v/>
      </c>
    </row>
    <row r="2964" spans="1:16" x14ac:dyDescent="0.25">
      <c r="A2964" s="4" t="s">
        <v>4064</v>
      </c>
      <c r="B2964" s="4" t="s">
        <v>89</v>
      </c>
      <c r="C2964" s="4" t="s">
        <v>88</v>
      </c>
      <c r="D2964" s="4" t="s">
        <v>426</v>
      </c>
      <c r="E2964" s="4" t="s">
        <v>3</v>
      </c>
      <c r="F2964" s="4" t="s">
        <v>29</v>
      </c>
      <c r="G2964" s="4" t="s">
        <v>587</v>
      </c>
      <c r="I2964" s="4" t="s">
        <v>743</v>
      </c>
      <c r="J2964" s="4">
        <v>8908011678</v>
      </c>
      <c r="K2964" s="4" t="s">
        <v>6378</v>
      </c>
      <c r="L2964" s="4" t="s">
        <v>9180</v>
      </c>
      <c r="M2964" s="4" t="s">
        <v>1095</v>
      </c>
      <c r="N2964" s="4" t="str">
        <f>VLOOKUP(F2964,Homologación!$A:$B,2,0)</f>
        <v>Ingeniería de Sistemas y Computación</v>
      </c>
      <c r="O2964" s="4" t="str">
        <f>IFERROR(IF(VLOOKUP(G2964,Homologación!$A:$B,2,0)=Tabla1[[#This Row],[Carrera Equivalente Uniandes 1]],"",VLOOKUP(G2964,Homologación!$A:$B,2,0)),"")</f>
        <v/>
      </c>
      <c r="P2964" s="4" t="str">
        <f>IFERROR(IF(OR(VLOOKUP(H2964,Homologación!$A:$B,2,0)=Tabla1[[#This Row],[Carrera Equivalente Uniandes 1]],VLOOKUP(H2964,Homologación!$A:$B,2,0)=Tabla1[[#This Row],[Carrera Equivalente Uniandes 2]]),"",VLOOKUP(H2964,Homologación!$A:$B,2,0)),"")</f>
        <v/>
      </c>
    </row>
    <row r="2965" spans="1:16" x14ac:dyDescent="0.25">
      <c r="A2965" s="4" t="s">
        <v>4065</v>
      </c>
      <c r="B2965" s="4" t="s">
        <v>1</v>
      </c>
      <c r="C2965" s="4" t="s">
        <v>375</v>
      </c>
      <c r="D2965" s="4" t="s">
        <v>429</v>
      </c>
      <c r="E2965" s="4" t="s">
        <v>9</v>
      </c>
      <c r="F2965" s="4" t="s">
        <v>224</v>
      </c>
      <c r="G2965" s="4" t="s">
        <v>456</v>
      </c>
      <c r="I2965" s="4" t="s">
        <v>398</v>
      </c>
      <c r="J2965" s="4">
        <v>8999993281</v>
      </c>
      <c r="K2965" s="4" t="s">
        <v>1020</v>
      </c>
      <c r="L2965" s="4" t="s">
        <v>1021</v>
      </c>
      <c r="M2965" s="4" t="s">
        <v>1046</v>
      </c>
      <c r="N2965" s="4" t="str">
        <f>VLOOKUP(F2965,Homologación!$A:$B,2,0)</f>
        <v>Historia</v>
      </c>
      <c r="O2965" s="4" t="str">
        <f>IFERROR(IF(VLOOKUP(G2965,Homologación!$A:$B,2,0)=Tabla1[[#This Row],[Carrera Equivalente Uniandes 1]],"",VLOOKUP(G2965,Homologación!$A:$B,2,0)),"")</f>
        <v/>
      </c>
      <c r="P2965" s="4" t="str">
        <f>IFERROR(IF(OR(VLOOKUP(H2965,Homologación!$A:$B,2,0)=Tabla1[[#This Row],[Carrera Equivalente Uniandes 1]],VLOOKUP(H2965,Homologación!$A:$B,2,0)=Tabla1[[#This Row],[Carrera Equivalente Uniandes 2]]),"",VLOOKUP(H2965,Homologación!$A:$B,2,0)),"")</f>
        <v/>
      </c>
    </row>
    <row r="2966" spans="1:16" x14ac:dyDescent="0.25">
      <c r="A2966" s="4" t="s">
        <v>4066</v>
      </c>
      <c r="B2966" s="4" t="s">
        <v>1</v>
      </c>
      <c r="C2966" s="4" t="s">
        <v>375</v>
      </c>
      <c r="D2966" s="4" t="s">
        <v>429</v>
      </c>
      <c r="E2966" s="4" t="s">
        <v>3</v>
      </c>
      <c r="F2966" s="4" t="s">
        <v>15</v>
      </c>
      <c r="I2966" s="4" t="s">
        <v>398</v>
      </c>
      <c r="J2966" s="4">
        <v>8999993281</v>
      </c>
      <c r="K2966" s="4" t="s">
        <v>1012</v>
      </c>
      <c r="L2966" s="4" t="s">
        <v>1013</v>
      </c>
      <c r="M2966" s="4" t="s">
        <v>1046</v>
      </c>
      <c r="N2966" s="4" t="str">
        <f>VLOOKUP(F2966,Homologación!$A:$B,2,0)</f>
        <v>Administración</v>
      </c>
      <c r="O2966" s="4" t="str">
        <f>IFERROR(IF(VLOOKUP(G2966,Homologación!$A:$B,2,0)=Tabla1[[#This Row],[Carrera Equivalente Uniandes 1]],"",VLOOKUP(G2966,Homologación!$A:$B,2,0)),"")</f>
        <v/>
      </c>
      <c r="P2966" s="4" t="str">
        <f>IFERROR(IF(OR(VLOOKUP(H2966,Homologación!$A:$B,2,0)=Tabla1[[#This Row],[Carrera Equivalente Uniandes 1]],VLOOKUP(H2966,Homologación!$A:$B,2,0)=Tabla1[[#This Row],[Carrera Equivalente Uniandes 2]]),"",VLOOKUP(H2966,Homologación!$A:$B,2,0)),"")</f>
        <v/>
      </c>
    </row>
    <row r="2967" spans="1:16" x14ac:dyDescent="0.25">
      <c r="A2967" s="4" t="s">
        <v>4067</v>
      </c>
      <c r="B2967" s="4" t="s">
        <v>1</v>
      </c>
      <c r="C2967" s="4" t="s">
        <v>375</v>
      </c>
      <c r="D2967" s="4" t="s">
        <v>429</v>
      </c>
      <c r="E2967" s="4" t="s">
        <v>3</v>
      </c>
      <c r="F2967" s="4" t="s">
        <v>59</v>
      </c>
      <c r="I2967" s="4" t="s">
        <v>398</v>
      </c>
      <c r="J2967" s="4">
        <v>8999993281</v>
      </c>
      <c r="K2967" s="4" t="s">
        <v>1022</v>
      </c>
      <c r="L2967" s="4" t="s">
        <v>9181</v>
      </c>
      <c r="M2967" s="4" t="s">
        <v>1046</v>
      </c>
      <c r="N2967" s="4" t="str">
        <f>VLOOKUP(F2967,Homologación!$A:$B,2,0)</f>
        <v>Antropología</v>
      </c>
      <c r="O2967" s="4" t="str">
        <f>IFERROR(IF(VLOOKUP(G2967,Homologación!$A:$B,2,0)=Tabla1[[#This Row],[Carrera Equivalente Uniandes 1]],"",VLOOKUP(G2967,Homologación!$A:$B,2,0)),"")</f>
        <v/>
      </c>
      <c r="P2967" s="4" t="str">
        <f>IFERROR(IF(OR(VLOOKUP(H2967,Homologación!$A:$B,2,0)=Tabla1[[#This Row],[Carrera Equivalente Uniandes 1]],VLOOKUP(H2967,Homologación!$A:$B,2,0)=Tabla1[[#This Row],[Carrera Equivalente Uniandes 2]]),"",VLOOKUP(H2967,Homologación!$A:$B,2,0)),"")</f>
        <v/>
      </c>
    </row>
    <row r="2968" spans="1:16" x14ac:dyDescent="0.25">
      <c r="A2968" s="4" t="s">
        <v>4068</v>
      </c>
      <c r="B2968" s="4" t="s">
        <v>1</v>
      </c>
      <c r="C2968" s="4" t="s">
        <v>375</v>
      </c>
      <c r="D2968" s="4" t="s">
        <v>429</v>
      </c>
      <c r="E2968" s="4" t="s">
        <v>3</v>
      </c>
      <c r="F2968" s="4" t="s">
        <v>59</v>
      </c>
      <c r="I2968" s="4" t="s">
        <v>398</v>
      </c>
      <c r="J2968" s="4">
        <v>8999993281</v>
      </c>
      <c r="K2968" s="4" t="s">
        <v>6379</v>
      </c>
      <c r="L2968" s="4" t="s">
        <v>9182</v>
      </c>
      <c r="M2968" s="4" t="s">
        <v>1046</v>
      </c>
      <c r="N2968" s="4" t="str">
        <f>VLOOKUP(F2968,Homologación!$A:$B,2,0)</f>
        <v>Antropología</v>
      </c>
      <c r="O2968" s="4" t="str">
        <f>IFERROR(IF(VLOOKUP(G2968,Homologación!$A:$B,2,0)=Tabla1[[#This Row],[Carrera Equivalente Uniandes 1]],"",VLOOKUP(G2968,Homologación!$A:$B,2,0)),"")</f>
        <v/>
      </c>
      <c r="P2968" s="4" t="str">
        <f>IFERROR(IF(OR(VLOOKUP(H2968,Homologación!$A:$B,2,0)=Tabla1[[#This Row],[Carrera Equivalente Uniandes 1]],VLOOKUP(H2968,Homologación!$A:$B,2,0)=Tabla1[[#This Row],[Carrera Equivalente Uniandes 2]]),"",VLOOKUP(H2968,Homologación!$A:$B,2,0)),"")</f>
        <v/>
      </c>
    </row>
    <row r="2969" spans="1:16" x14ac:dyDescent="0.25">
      <c r="A2969" s="4" t="s">
        <v>4069</v>
      </c>
      <c r="B2969" s="4" t="s">
        <v>1</v>
      </c>
      <c r="C2969" s="4" t="s">
        <v>375</v>
      </c>
      <c r="D2969" s="4" t="s">
        <v>429</v>
      </c>
      <c r="E2969" s="4" t="s">
        <v>9572</v>
      </c>
      <c r="F2969" s="4" t="s">
        <v>17</v>
      </c>
      <c r="I2969" s="4" t="s">
        <v>398</v>
      </c>
      <c r="J2969" s="4">
        <v>8999993281</v>
      </c>
      <c r="K2969" s="4" t="s">
        <v>1014</v>
      </c>
      <c r="L2969" s="4" t="s">
        <v>1015</v>
      </c>
      <c r="M2969" s="4" t="s">
        <v>1046</v>
      </c>
      <c r="N2969" s="4" t="str">
        <f>VLOOKUP(F2969,Homologación!$A:$B,2,0)</f>
        <v>Historia</v>
      </c>
      <c r="O2969" s="4" t="str">
        <f>IFERROR(IF(VLOOKUP(G2969,Homologación!$A:$B,2,0)=Tabla1[[#This Row],[Carrera Equivalente Uniandes 1]],"",VLOOKUP(G2969,Homologación!$A:$B,2,0)),"")</f>
        <v/>
      </c>
      <c r="P2969" s="4" t="str">
        <f>IFERROR(IF(OR(VLOOKUP(H2969,Homologación!$A:$B,2,0)=Tabla1[[#This Row],[Carrera Equivalente Uniandes 1]],VLOOKUP(H2969,Homologación!$A:$B,2,0)=Tabla1[[#This Row],[Carrera Equivalente Uniandes 2]]),"",VLOOKUP(H2969,Homologación!$A:$B,2,0)),"")</f>
        <v/>
      </c>
    </row>
    <row r="2970" spans="1:16" x14ac:dyDescent="0.25">
      <c r="A2970" s="4" t="s">
        <v>4070</v>
      </c>
      <c r="B2970" s="4" t="s">
        <v>1</v>
      </c>
      <c r="C2970" s="4" t="s">
        <v>375</v>
      </c>
      <c r="D2970" s="4" t="s">
        <v>429</v>
      </c>
      <c r="E2970" s="4" t="s">
        <v>3</v>
      </c>
      <c r="F2970" s="4" t="s">
        <v>49</v>
      </c>
      <c r="I2970" s="4" t="s">
        <v>398</v>
      </c>
      <c r="J2970" s="4">
        <v>8999993281</v>
      </c>
      <c r="K2970" s="4" t="s">
        <v>6380</v>
      </c>
      <c r="L2970" s="4" t="s">
        <v>9183</v>
      </c>
      <c r="M2970" s="4" t="s">
        <v>1046</v>
      </c>
      <c r="N2970" s="4" t="str">
        <f>VLOOKUP(F2970,Homologación!$A:$B,2,0)</f>
        <v>Ingeniería Ambiental</v>
      </c>
      <c r="O2970" s="4" t="str">
        <f>IFERROR(IF(VLOOKUP(G2970,Homologación!$A:$B,2,0)=Tabla1[[#This Row],[Carrera Equivalente Uniandes 1]],"",VLOOKUP(G2970,Homologación!$A:$B,2,0)),"")</f>
        <v/>
      </c>
      <c r="P2970" s="4" t="str">
        <f>IFERROR(IF(OR(VLOOKUP(H2970,Homologación!$A:$B,2,0)=Tabla1[[#This Row],[Carrera Equivalente Uniandes 1]],VLOOKUP(H2970,Homologación!$A:$B,2,0)=Tabla1[[#This Row],[Carrera Equivalente Uniandes 2]]),"",VLOOKUP(H2970,Homologación!$A:$B,2,0)),"")</f>
        <v/>
      </c>
    </row>
    <row r="2971" spans="1:16" x14ac:dyDescent="0.25">
      <c r="A2971" s="4" t="s">
        <v>4071</v>
      </c>
      <c r="B2971" s="4" t="s">
        <v>1</v>
      </c>
      <c r="C2971" s="4" t="s">
        <v>375</v>
      </c>
      <c r="D2971" s="4" t="s">
        <v>429</v>
      </c>
      <c r="E2971" s="4" t="s">
        <v>9572</v>
      </c>
      <c r="F2971" s="4" t="s">
        <v>472</v>
      </c>
      <c r="I2971" s="4" t="s">
        <v>398</v>
      </c>
      <c r="J2971" s="4">
        <v>8999993281</v>
      </c>
      <c r="K2971" s="4" t="s">
        <v>1023</v>
      </c>
      <c r="L2971" s="4" t="s">
        <v>1024</v>
      </c>
      <c r="M2971" s="4" t="s">
        <v>1046</v>
      </c>
      <c r="N2971" s="4" t="str">
        <f>VLOOKUP(F2971,Homologación!$A:$B,2,0)</f>
        <v>Ingeniería de Sistemas y Computación</v>
      </c>
      <c r="O2971" s="4" t="str">
        <f>IFERROR(IF(VLOOKUP(G2971,Homologación!$A:$B,2,0)=Tabla1[[#This Row],[Carrera Equivalente Uniandes 1]],"",VLOOKUP(G2971,Homologación!$A:$B,2,0)),"")</f>
        <v/>
      </c>
      <c r="P2971" s="4" t="str">
        <f>IFERROR(IF(OR(VLOOKUP(H2971,Homologación!$A:$B,2,0)=Tabla1[[#This Row],[Carrera Equivalente Uniandes 1]],VLOOKUP(H2971,Homologación!$A:$B,2,0)=Tabla1[[#This Row],[Carrera Equivalente Uniandes 2]]),"",VLOOKUP(H2971,Homologación!$A:$B,2,0)),"")</f>
        <v/>
      </c>
    </row>
    <row r="2972" spans="1:16" x14ac:dyDescent="0.25">
      <c r="A2972" s="4" t="s">
        <v>4072</v>
      </c>
      <c r="B2972" s="4" t="s">
        <v>1</v>
      </c>
      <c r="C2972" s="4" t="s">
        <v>375</v>
      </c>
      <c r="D2972" s="4" t="s">
        <v>429</v>
      </c>
      <c r="E2972" s="4" t="s">
        <v>9572</v>
      </c>
      <c r="F2972" s="4" t="s">
        <v>56</v>
      </c>
      <c r="I2972" s="4" t="s">
        <v>398</v>
      </c>
      <c r="J2972" s="4">
        <v>8999993281</v>
      </c>
      <c r="K2972" s="4" t="s">
        <v>6381</v>
      </c>
      <c r="L2972" s="4" t="s">
        <v>9184</v>
      </c>
      <c r="M2972" s="4" t="s">
        <v>1046</v>
      </c>
      <c r="N2972" s="4" t="str">
        <f>VLOOKUP(F2972,Homologación!$A:$B,2,0)</f>
        <v>Ingeniería Biomédica</v>
      </c>
      <c r="O2972" s="4" t="str">
        <f>IFERROR(IF(VLOOKUP(G2972,Homologación!$A:$B,2,0)=Tabla1[[#This Row],[Carrera Equivalente Uniandes 1]],"",VLOOKUP(G2972,Homologación!$A:$B,2,0)),"")</f>
        <v/>
      </c>
      <c r="P2972" s="4" t="str">
        <f>IFERROR(IF(OR(VLOOKUP(H2972,Homologación!$A:$B,2,0)=Tabla1[[#This Row],[Carrera Equivalente Uniandes 1]],VLOOKUP(H2972,Homologación!$A:$B,2,0)=Tabla1[[#This Row],[Carrera Equivalente Uniandes 2]]),"",VLOOKUP(H2972,Homologación!$A:$B,2,0)),"")</f>
        <v/>
      </c>
    </row>
    <row r="2973" spans="1:16" x14ac:dyDescent="0.25">
      <c r="A2973" s="4" t="s">
        <v>4073</v>
      </c>
      <c r="B2973" s="4" t="s">
        <v>1</v>
      </c>
      <c r="C2973" s="4" t="s">
        <v>375</v>
      </c>
      <c r="D2973" s="4" t="s">
        <v>429</v>
      </c>
      <c r="E2973" s="4" t="s">
        <v>9572</v>
      </c>
      <c r="F2973" s="4" t="s">
        <v>19</v>
      </c>
      <c r="I2973" s="4" t="s">
        <v>398</v>
      </c>
      <c r="J2973" s="4">
        <v>8999993281</v>
      </c>
      <c r="K2973" s="4" t="s">
        <v>1018</v>
      </c>
      <c r="L2973" s="4" t="s">
        <v>1019</v>
      </c>
      <c r="M2973" s="4" t="s">
        <v>1046</v>
      </c>
      <c r="N2973" s="4" t="str">
        <f>VLOOKUP(F2973,Homologación!$A:$B,2,0)</f>
        <v>Administración</v>
      </c>
      <c r="O2973" s="4" t="str">
        <f>IFERROR(IF(VLOOKUP(G2973,Homologación!$A:$B,2,0)=Tabla1[[#This Row],[Carrera Equivalente Uniandes 1]],"",VLOOKUP(G2973,Homologación!$A:$B,2,0)),"")</f>
        <v/>
      </c>
      <c r="P2973" s="4" t="str">
        <f>IFERROR(IF(OR(VLOOKUP(H2973,Homologación!$A:$B,2,0)=Tabla1[[#This Row],[Carrera Equivalente Uniandes 1]],VLOOKUP(H2973,Homologación!$A:$B,2,0)=Tabla1[[#This Row],[Carrera Equivalente Uniandes 2]]),"",VLOOKUP(H2973,Homologación!$A:$B,2,0)),"")</f>
        <v/>
      </c>
    </row>
    <row r="2974" spans="1:16" x14ac:dyDescent="0.25">
      <c r="A2974" s="4" t="s">
        <v>4074</v>
      </c>
      <c r="B2974" s="4" t="s">
        <v>1</v>
      </c>
      <c r="C2974" s="4" t="s">
        <v>375</v>
      </c>
      <c r="D2974" s="4" t="s">
        <v>429</v>
      </c>
      <c r="E2974" s="4" t="s">
        <v>9572</v>
      </c>
      <c r="F2974" s="4" t="s">
        <v>36</v>
      </c>
      <c r="G2974" s="4" t="s">
        <v>432</v>
      </c>
      <c r="H2974" s="4" t="s">
        <v>95</v>
      </c>
      <c r="I2974" s="4" t="s">
        <v>398</v>
      </c>
      <c r="J2974" s="4">
        <v>8999993281</v>
      </c>
      <c r="K2974" s="4" t="s">
        <v>1016</v>
      </c>
      <c r="L2974" s="4" t="s">
        <v>1017</v>
      </c>
      <c r="M2974" s="4" t="s">
        <v>1046</v>
      </c>
      <c r="N2974" s="4" t="str">
        <f>VLOOKUP(F2974,Homologación!$A:$B,2,0)</f>
        <v>Historia</v>
      </c>
      <c r="O2974" s="4" t="str">
        <f>IFERROR(IF(VLOOKUP(G2974,Homologación!$A:$B,2,0)=Tabla1[[#This Row],[Carrera Equivalente Uniandes 1]],"",VLOOKUP(G2974,Homologación!$A:$B,2,0)),"")</f>
        <v>Ingeniería Industrial</v>
      </c>
      <c r="P2974" s="4" t="str">
        <f>IFERROR(IF(OR(VLOOKUP(H2974,Homologación!$A:$B,2,0)=Tabla1[[#This Row],[Carrera Equivalente Uniandes 1]],VLOOKUP(H2974,Homologación!$A:$B,2,0)=Tabla1[[#This Row],[Carrera Equivalente Uniandes 2]]),"",VLOOKUP(H2974,Homologación!$A:$B,2,0)),"")</f>
        <v/>
      </c>
    </row>
    <row r="2975" spans="1:16" x14ac:dyDescent="0.25">
      <c r="A2975" s="4" t="s">
        <v>4075</v>
      </c>
      <c r="B2975" s="4" t="s">
        <v>1</v>
      </c>
      <c r="C2975" s="4" t="s">
        <v>375</v>
      </c>
      <c r="D2975" s="4" t="s">
        <v>429</v>
      </c>
      <c r="E2975" s="4" t="s">
        <v>3</v>
      </c>
      <c r="F2975" s="4" t="s">
        <v>16</v>
      </c>
      <c r="G2975" s="4" t="s">
        <v>29</v>
      </c>
      <c r="I2975" s="4" t="s">
        <v>398</v>
      </c>
      <c r="J2975" s="4">
        <v>8999993281</v>
      </c>
      <c r="K2975" s="4" t="s">
        <v>6382</v>
      </c>
      <c r="L2975" s="4" t="s">
        <v>9185</v>
      </c>
      <c r="M2975" s="4" t="s">
        <v>1046</v>
      </c>
      <c r="N2975" s="4" t="str">
        <f>VLOOKUP(F2975,Homologación!$A:$B,2,0)</f>
        <v>Ingeniería Civil</v>
      </c>
      <c r="O2975" s="4" t="str">
        <f>IFERROR(IF(VLOOKUP(G2975,Homologación!$A:$B,2,0)=Tabla1[[#This Row],[Carrera Equivalente Uniandes 1]],"",VLOOKUP(G2975,Homologación!$A:$B,2,0)),"")</f>
        <v>Ingeniería de Sistemas y Computación</v>
      </c>
      <c r="P2975" s="4" t="str">
        <f>IFERROR(IF(OR(VLOOKUP(H2975,Homologación!$A:$B,2,0)=Tabla1[[#This Row],[Carrera Equivalente Uniandes 1]],VLOOKUP(H2975,Homologación!$A:$B,2,0)=Tabla1[[#This Row],[Carrera Equivalente Uniandes 2]]),"",VLOOKUP(H2975,Homologación!$A:$B,2,0)),"")</f>
        <v/>
      </c>
    </row>
    <row r="2976" spans="1:16" x14ac:dyDescent="0.25">
      <c r="A2976" s="4" t="s">
        <v>4076</v>
      </c>
      <c r="B2976" s="4" t="s">
        <v>1</v>
      </c>
      <c r="C2976" s="4" t="s">
        <v>375</v>
      </c>
      <c r="D2976" s="4" t="s">
        <v>429</v>
      </c>
      <c r="E2976" s="4" t="s">
        <v>3</v>
      </c>
      <c r="F2976" s="4" t="s">
        <v>30</v>
      </c>
      <c r="I2976" s="4" t="s">
        <v>398</v>
      </c>
      <c r="J2976" s="4">
        <v>8999993281</v>
      </c>
      <c r="K2976" s="4" t="s">
        <v>6383</v>
      </c>
      <c r="L2976" s="4" t="s">
        <v>9186</v>
      </c>
      <c r="M2976" s="4" t="s">
        <v>1046</v>
      </c>
      <c r="N2976" s="4" t="str">
        <f>VLOOKUP(F2976,Homologación!$A:$B,2,0)</f>
        <v>Contaduría Internacional</v>
      </c>
      <c r="O2976" s="4" t="str">
        <f>IFERROR(IF(VLOOKUP(G2976,Homologación!$A:$B,2,0)=Tabla1[[#This Row],[Carrera Equivalente Uniandes 1]],"",VLOOKUP(G2976,Homologación!$A:$B,2,0)),"")</f>
        <v/>
      </c>
      <c r="P2976" s="4" t="str">
        <f>IFERROR(IF(OR(VLOOKUP(H2976,Homologación!$A:$B,2,0)=Tabla1[[#This Row],[Carrera Equivalente Uniandes 1]],VLOOKUP(H2976,Homologación!$A:$B,2,0)=Tabla1[[#This Row],[Carrera Equivalente Uniandes 2]]),"",VLOOKUP(H2976,Homologación!$A:$B,2,0)),"")</f>
        <v/>
      </c>
    </row>
    <row r="2977" spans="1:16" x14ac:dyDescent="0.25">
      <c r="A2977" s="4" t="s">
        <v>4077</v>
      </c>
      <c r="B2977" s="4" t="s">
        <v>1</v>
      </c>
      <c r="C2977" s="4" t="s">
        <v>375</v>
      </c>
      <c r="D2977" s="4" t="s">
        <v>429</v>
      </c>
      <c r="E2977" s="4" t="s">
        <v>3</v>
      </c>
      <c r="F2977" s="4" t="s">
        <v>53</v>
      </c>
      <c r="I2977" s="4" t="s">
        <v>398</v>
      </c>
      <c r="J2977" s="4">
        <v>8999993281</v>
      </c>
      <c r="K2977" s="4" t="s">
        <v>6384</v>
      </c>
      <c r="L2977" s="4" t="s">
        <v>9187</v>
      </c>
      <c r="M2977" s="4" t="s">
        <v>1046</v>
      </c>
      <c r="N2977" s="4" t="str">
        <f>VLOOKUP(F2977,Homologación!$A:$B,2,0)</f>
        <v>Administración</v>
      </c>
      <c r="O2977" s="4" t="str">
        <f>IFERROR(IF(VLOOKUP(G2977,Homologación!$A:$B,2,0)=Tabla1[[#This Row],[Carrera Equivalente Uniandes 1]],"",VLOOKUP(G2977,Homologación!$A:$B,2,0)),"")</f>
        <v/>
      </c>
      <c r="P2977" s="4" t="str">
        <f>IFERROR(IF(OR(VLOOKUP(H2977,Homologación!$A:$B,2,0)=Tabla1[[#This Row],[Carrera Equivalente Uniandes 1]],VLOOKUP(H2977,Homologación!$A:$B,2,0)=Tabla1[[#This Row],[Carrera Equivalente Uniandes 2]]),"",VLOOKUP(H2977,Homologación!$A:$B,2,0)),"")</f>
        <v/>
      </c>
    </row>
    <row r="2978" spans="1:16" x14ac:dyDescent="0.25">
      <c r="A2978" s="4" t="s">
        <v>4078</v>
      </c>
      <c r="B2978" s="4" t="s">
        <v>26</v>
      </c>
      <c r="C2978" s="4" t="s">
        <v>26</v>
      </c>
      <c r="D2978" s="4" t="s">
        <v>425</v>
      </c>
      <c r="E2978" s="4" t="s">
        <v>3</v>
      </c>
      <c r="F2978" s="4" t="s">
        <v>447</v>
      </c>
      <c r="G2978" s="4" t="s">
        <v>442</v>
      </c>
      <c r="H2978" s="4" t="s">
        <v>482</v>
      </c>
      <c r="I2978" s="4" t="s">
        <v>399</v>
      </c>
      <c r="J2978" s="4">
        <v>900477169</v>
      </c>
      <c r="K2978" s="4" t="s">
        <v>1025</v>
      </c>
      <c r="L2978" s="4" t="s">
        <v>9188</v>
      </c>
      <c r="M2978" s="4" t="s">
        <v>9393</v>
      </c>
      <c r="N2978" s="4" t="str">
        <f>VLOOKUP(F2978,Homologación!$A:$B,2,0)</f>
        <v>Gobierno y Asuntos Públicos</v>
      </c>
      <c r="O2978" s="4" t="str">
        <f>IFERROR(IF(VLOOKUP(G2978,Homologación!$A:$B,2,0)=Tabla1[[#This Row],[Carrera Equivalente Uniandes 1]],"",VLOOKUP(G2978,Homologación!$A:$B,2,0)),"")</f>
        <v>Ciencia Política</v>
      </c>
      <c r="P2978" s="4" t="str">
        <f>IFERROR(IF(OR(VLOOKUP(H2978,Homologación!$A:$B,2,0)=Tabla1[[#This Row],[Carrera Equivalente Uniandes 1]],VLOOKUP(H2978,Homologación!$A:$B,2,0)=Tabla1[[#This Row],[Carrera Equivalente Uniandes 2]]),"",VLOOKUP(H2978,Homologación!$A:$B,2,0)),"")</f>
        <v>Antropología</v>
      </c>
    </row>
    <row r="2979" spans="1:16" x14ac:dyDescent="0.25">
      <c r="A2979" s="4" t="s">
        <v>4079</v>
      </c>
      <c r="B2979" s="4" t="s">
        <v>26</v>
      </c>
      <c r="C2979" s="4" t="s">
        <v>26</v>
      </c>
      <c r="D2979" s="4" t="s">
        <v>425</v>
      </c>
      <c r="E2979" s="4" t="s">
        <v>3</v>
      </c>
      <c r="F2979" s="4" t="s">
        <v>15</v>
      </c>
      <c r="G2979" s="4" t="s">
        <v>447</v>
      </c>
      <c r="I2979" s="4" t="s">
        <v>399</v>
      </c>
      <c r="J2979" s="4">
        <v>900477169</v>
      </c>
      <c r="K2979" s="4" t="s">
        <v>6385</v>
      </c>
      <c r="L2979" s="4" t="s">
        <v>9189</v>
      </c>
      <c r="M2979" s="4" t="s">
        <v>9393</v>
      </c>
      <c r="N2979" s="4" t="str">
        <f>VLOOKUP(F2979,Homologación!$A:$B,2,0)</f>
        <v>Administración</v>
      </c>
      <c r="O2979" s="4" t="str">
        <f>IFERROR(IF(VLOOKUP(G2979,Homologación!$A:$B,2,0)=Tabla1[[#This Row],[Carrera Equivalente Uniandes 1]],"",VLOOKUP(G2979,Homologación!$A:$B,2,0)),"")</f>
        <v>Gobierno y Asuntos Públicos</v>
      </c>
      <c r="P2979" s="4" t="str">
        <f>IFERROR(IF(OR(VLOOKUP(H2979,Homologación!$A:$B,2,0)=Tabla1[[#This Row],[Carrera Equivalente Uniandes 1]],VLOOKUP(H2979,Homologación!$A:$B,2,0)=Tabla1[[#This Row],[Carrera Equivalente Uniandes 2]]),"",VLOOKUP(H2979,Homologación!$A:$B,2,0)),"")</f>
        <v/>
      </c>
    </row>
    <row r="2980" spans="1:16" x14ac:dyDescent="0.25">
      <c r="A2980" s="4" t="s">
        <v>4080</v>
      </c>
      <c r="B2980" s="4" t="s">
        <v>26</v>
      </c>
      <c r="C2980" s="4" t="s">
        <v>26</v>
      </c>
      <c r="D2980" s="4" t="s">
        <v>425</v>
      </c>
      <c r="E2980" s="4" t="s">
        <v>3</v>
      </c>
      <c r="F2980" s="4" t="s">
        <v>20</v>
      </c>
      <c r="G2980" s="4" t="s">
        <v>38</v>
      </c>
      <c r="H2980" s="4" t="s">
        <v>442</v>
      </c>
      <c r="I2980" s="4" t="s">
        <v>399</v>
      </c>
      <c r="J2980" s="4">
        <v>900477169</v>
      </c>
      <c r="K2980" s="4" t="s">
        <v>6386</v>
      </c>
      <c r="L2980" s="4" t="s">
        <v>9190</v>
      </c>
      <c r="M2980" s="4" t="s">
        <v>9393</v>
      </c>
      <c r="N2980" s="4" t="str">
        <f>VLOOKUP(F2980,Homologación!$A:$B,2,0)</f>
        <v>Derecho</v>
      </c>
      <c r="O2980" s="4" t="str">
        <f>IFERROR(IF(VLOOKUP(G2980,Homologación!$A:$B,2,0)=Tabla1[[#This Row],[Carrera Equivalente Uniandes 1]],"",VLOOKUP(G2980,Homologación!$A:$B,2,0)),"")</f>
        <v>Economía</v>
      </c>
      <c r="P2980" s="4" t="str">
        <f>IFERROR(IF(OR(VLOOKUP(H2980,Homologación!$A:$B,2,0)=Tabla1[[#This Row],[Carrera Equivalente Uniandes 1]],VLOOKUP(H2980,Homologación!$A:$B,2,0)=Tabla1[[#This Row],[Carrera Equivalente Uniandes 2]]),"",VLOOKUP(H2980,Homologación!$A:$B,2,0)),"")</f>
        <v>Ciencia Política</v>
      </c>
    </row>
    <row r="2981" spans="1:16" x14ac:dyDescent="0.25">
      <c r="A2981" s="4" t="s">
        <v>4081</v>
      </c>
      <c r="B2981" s="4" t="s">
        <v>26</v>
      </c>
      <c r="C2981" s="4" t="s">
        <v>26</v>
      </c>
      <c r="D2981" s="4" t="s">
        <v>425</v>
      </c>
      <c r="E2981" s="4" t="s">
        <v>3</v>
      </c>
      <c r="F2981" s="4" t="s">
        <v>435</v>
      </c>
      <c r="G2981" s="4" t="s">
        <v>25</v>
      </c>
      <c r="I2981" s="4" t="s">
        <v>399</v>
      </c>
      <c r="J2981" s="4">
        <v>900477169</v>
      </c>
      <c r="K2981" s="4" t="s">
        <v>6387</v>
      </c>
      <c r="L2981" s="4" t="s">
        <v>9191</v>
      </c>
      <c r="M2981" s="4" t="s">
        <v>9393</v>
      </c>
      <c r="N2981" s="4" t="str">
        <f>VLOOKUP(F2981,Homologación!$A:$B,2,0)</f>
        <v>Diseño</v>
      </c>
      <c r="O2981" s="4" t="str">
        <f>IFERROR(IF(VLOOKUP(G2981,Homologación!$A:$B,2,0)=Tabla1[[#This Row],[Carrera Equivalente Uniandes 1]],"",VLOOKUP(G2981,Homologación!$A:$B,2,0)),"")</f>
        <v>Arte</v>
      </c>
      <c r="P2981" s="4" t="str">
        <f>IFERROR(IF(OR(VLOOKUP(H2981,Homologación!$A:$B,2,0)=Tabla1[[#This Row],[Carrera Equivalente Uniandes 1]],VLOOKUP(H2981,Homologación!$A:$B,2,0)=Tabla1[[#This Row],[Carrera Equivalente Uniandes 2]]),"",VLOOKUP(H2981,Homologación!$A:$B,2,0)),"")</f>
        <v/>
      </c>
    </row>
    <row r="2982" spans="1:16" x14ac:dyDescent="0.25">
      <c r="A2982" s="4" t="s">
        <v>4082</v>
      </c>
      <c r="B2982" s="4" t="s">
        <v>75</v>
      </c>
      <c r="C2982" s="4" t="s">
        <v>4360</v>
      </c>
      <c r="D2982" s="4" t="s">
        <v>430</v>
      </c>
      <c r="E2982" s="4" t="s">
        <v>3</v>
      </c>
      <c r="F2982" s="4" t="s">
        <v>12</v>
      </c>
      <c r="I2982" s="4" t="s">
        <v>4515</v>
      </c>
      <c r="J2982" s="4">
        <v>8914016431</v>
      </c>
      <c r="K2982" s="4" t="s">
        <v>6388</v>
      </c>
      <c r="L2982" s="4" t="s">
        <v>9192</v>
      </c>
      <c r="M2982" s="4" t="s">
        <v>1095</v>
      </c>
      <c r="N2982" s="4" t="str">
        <f>VLOOKUP(F2982,Homologación!$A:$B,2,0)</f>
        <v>Ciencia Política</v>
      </c>
      <c r="O2982" s="4" t="str">
        <f>IFERROR(IF(VLOOKUP(G2982,Homologación!$A:$B,2,0)=Tabla1[[#This Row],[Carrera Equivalente Uniandes 1]],"",VLOOKUP(G2982,Homologación!$A:$B,2,0)),"")</f>
        <v/>
      </c>
      <c r="P2982" s="4" t="str">
        <f>IFERROR(IF(OR(VLOOKUP(H2982,Homologación!$A:$B,2,0)=Tabla1[[#This Row],[Carrera Equivalente Uniandes 1]],VLOOKUP(H2982,Homologación!$A:$B,2,0)=Tabla1[[#This Row],[Carrera Equivalente Uniandes 2]]),"",VLOOKUP(H2982,Homologación!$A:$B,2,0)),"")</f>
        <v/>
      </c>
    </row>
    <row r="2983" spans="1:16" x14ac:dyDescent="0.25">
      <c r="A2983" s="4" t="s">
        <v>4083</v>
      </c>
      <c r="B2983" s="4" t="s">
        <v>75</v>
      </c>
      <c r="C2983" s="4" t="s">
        <v>4360</v>
      </c>
      <c r="D2983" s="4" t="s">
        <v>430</v>
      </c>
      <c r="E2983" s="4" t="s">
        <v>3</v>
      </c>
      <c r="F2983" s="4" t="s">
        <v>29</v>
      </c>
      <c r="I2983" s="4" t="s">
        <v>4515</v>
      </c>
      <c r="J2983" s="4">
        <v>8914016431</v>
      </c>
      <c r="K2983" s="4" t="s">
        <v>6389</v>
      </c>
      <c r="L2983" s="4" t="s">
        <v>9193</v>
      </c>
      <c r="M2983" s="4" t="s">
        <v>1095</v>
      </c>
      <c r="N2983" s="4" t="str">
        <f>VLOOKUP(F2983,Homologación!$A:$B,2,0)</f>
        <v>Ingeniería de Sistemas y Computación</v>
      </c>
      <c r="O2983" s="4" t="str">
        <f>IFERROR(IF(VLOOKUP(G2983,Homologación!$A:$B,2,0)=Tabla1[[#This Row],[Carrera Equivalente Uniandes 1]],"",VLOOKUP(G2983,Homologación!$A:$B,2,0)),"")</f>
        <v/>
      </c>
      <c r="P2983" s="4" t="str">
        <f>IFERROR(IF(OR(VLOOKUP(H2983,Homologación!$A:$B,2,0)=Tabla1[[#This Row],[Carrera Equivalente Uniandes 1]],VLOOKUP(H2983,Homologación!$A:$B,2,0)=Tabla1[[#This Row],[Carrera Equivalente Uniandes 2]]),"",VLOOKUP(H2983,Homologación!$A:$B,2,0)),"")</f>
        <v/>
      </c>
    </row>
    <row r="2984" spans="1:16" x14ac:dyDescent="0.25">
      <c r="A2984" s="4" t="s">
        <v>4084</v>
      </c>
      <c r="B2984" s="4" t="s">
        <v>75</v>
      </c>
      <c r="C2984" s="4" t="s">
        <v>4360</v>
      </c>
      <c r="D2984" s="4" t="s">
        <v>430</v>
      </c>
      <c r="E2984" s="4" t="s">
        <v>3</v>
      </c>
      <c r="F2984" s="4" t="s">
        <v>29</v>
      </c>
      <c r="I2984" s="4" t="s">
        <v>4515</v>
      </c>
      <c r="J2984" s="4">
        <v>8914016431</v>
      </c>
      <c r="K2984" s="4" t="s">
        <v>6389</v>
      </c>
      <c r="L2984" s="4" t="s">
        <v>9194</v>
      </c>
      <c r="M2984" s="4" t="s">
        <v>1095</v>
      </c>
      <c r="N2984" s="4" t="str">
        <f>VLOOKUP(F2984,Homologación!$A:$B,2,0)</f>
        <v>Ingeniería de Sistemas y Computación</v>
      </c>
      <c r="O2984" s="4" t="str">
        <f>IFERROR(IF(VLOOKUP(G2984,Homologación!$A:$B,2,0)=Tabla1[[#This Row],[Carrera Equivalente Uniandes 1]],"",VLOOKUP(G2984,Homologación!$A:$B,2,0)),"")</f>
        <v/>
      </c>
      <c r="P2984" s="4" t="str">
        <f>IFERROR(IF(OR(VLOOKUP(H2984,Homologación!$A:$B,2,0)=Tabla1[[#This Row],[Carrera Equivalente Uniandes 1]],VLOOKUP(H2984,Homologación!$A:$B,2,0)=Tabla1[[#This Row],[Carrera Equivalente Uniandes 2]]),"",VLOOKUP(H2984,Homologación!$A:$B,2,0)),"")</f>
        <v/>
      </c>
    </row>
    <row r="2985" spans="1:16" x14ac:dyDescent="0.25">
      <c r="A2985" s="4" t="s">
        <v>4085</v>
      </c>
      <c r="B2985" s="4" t="s">
        <v>75</v>
      </c>
      <c r="C2985" s="4" t="s">
        <v>4360</v>
      </c>
      <c r="D2985" s="4" t="s">
        <v>430</v>
      </c>
      <c r="E2985" s="4" t="s">
        <v>3</v>
      </c>
      <c r="F2985" s="4" t="s">
        <v>15</v>
      </c>
      <c r="I2985" s="4" t="s">
        <v>4515</v>
      </c>
      <c r="J2985" s="4">
        <v>8914016431</v>
      </c>
      <c r="K2985" s="4" t="s">
        <v>6390</v>
      </c>
      <c r="L2985" s="4" t="s">
        <v>9195</v>
      </c>
      <c r="M2985" s="4" t="s">
        <v>1095</v>
      </c>
      <c r="N2985" s="4" t="str">
        <f>VLOOKUP(F2985,Homologación!$A:$B,2,0)</f>
        <v>Administración</v>
      </c>
      <c r="O2985" s="4" t="str">
        <f>IFERROR(IF(VLOOKUP(G2985,Homologación!$A:$B,2,0)=Tabla1[[#This Row],[Carrera Equivalente Uniandes 1]],"",VLOOKUP(G2985,Homologación!$A:$B,2,0)),"")</f>
        <v/>
      </c>
      <c r="P2985" s="4" t="str">
        <f>IFERROR(IF(OR(VLOOKUP(H2985,Homologación!$A:$B,2,0)=Tabla1[[#This Row],[Carrera Equivalente Uniandes 1]],VLOOKUP(H2985,Homologación!$A:$B,2,0)=Tabla1[[#This Row],[Carrera Equivalente Uniandes 2]]),"",VLOOKUP(H2985,Homologación!$A:$B,2,0)),"")</f>
        <v/>
      </c>
    </row>
    <row r="2986" spans="1:16" x14ac:dyDescent="0.25">
      <c r="A2986" s="4" t="s">
        <v>4086</v>
      </c>
      <c r="B2986" s="4" t="s">
        <v>75</v>
      </c>
      <c r="C2986" s="4" t="s">
        <v>4360</v>
      </c>
      <c r="D2986" s="4" t="s">
        <v>430</v>
      </c>
      <c r="E2986" s="4" t="s">
        <v>3</v>
      </c>
      <c r="F2986" s="4" t="s">
        <v>21</v>
      </c>
      <c r="I2986" s="4" t="s">
        <v>4515</v>
      </c>
      <c r="J2986" s="4">
        <v>8914016431</v>
      </c>
      <c r="K2986" s="4" t="s">
        <v>5244</v>
      </c>
      <c r="L2986" s="4" t="s">
        <v>9196</v>
      </c>
      <c r="M2986" s="4" t="s">
        <v>1095</v>
      </c>
      <c r="N2986" s="4" t="str">
        <f>VLOOKUP(F2986,Homologación!$A:$B,2,0)</f>
        <v>Derecho</v>
      </c>
      <c r="O2986" s="4" t="str">
        <f>IFERROR(IF(VLOOKUP(G2986,Homologación!$A:$B,2,0)=Tabla1[[#This Row],[Carrera Equivalente Uniandes 1]],"",VLOOKUP(G2986,Homologación!$A:$B,2,0)),"")</f>
        <v/>
      </c>
      <c r="P2986" s="4" t="str">
        <f>IFERROR(IF(OR(VLOOKUP(H2986,Homologación!$A:$B,2,0)=Tabla1[[#This Row],[Carrera Equivalente Uniandes 1]],VLOOKUP(H2986,Homologación!$A:$B,2,0)=Tabla1[[#This Row],[Carrera Equivalente Uniandes 2]]),"",VLOOKUP(H2986,Homologación!$A:$B,2,0)),"")</f>
        <v/>
      </c>
    </row>
    <row r="2987" spans="1:16" x14ac:dyDescent="0.25">
      <c r="A2987" s="4" t="s">
        <v>4087</v>
      </c>
      <c r="B2987" s="4" t="s">
        <v>1</v>
      </c>
      <c r="C2987" s="4" t="s">
        <v>0</v>
      </c>
      <c r="D2987" s="4" t="s">
        <v>425</v>
      </c>
      <c r="E2987" s="4" t="s">
        <v>3</v>
      </c>
      <c r="F2987" s="4" t="s">
        <v>451</v>
      </c>
      <c r="G2987" s="4" t="s">
        <v>30</v>
      </c>
      <c r="I2987" s="4" t="s">
        <v>393</v>
      </c>
      <c r="J2987" s="4">
        <v>800094755</v>
      </c>
      <c r="K2987" s="4" t="s">
        <v>6391</v>
      </c>
      <c r="L2987" s="4" t="s">
        <v>9197</v>
      </c>
      <c r="M2987" s="4" t="s">
        <v>1046</v>
      </c>
      <c r="N2987" s="4" t="str">
        <f>VLOOKUP(F2987,Homologación!$A:$B,2,0)</f>
        <v>Contaduría Internacional</v>
      </c>
      <c r="O2987" s="4" t="str">
        <f>IFERROR(IF(VLOOKUP(G2987,Homologación!$A:$B,2,0)=Tabla1[[#This Row],[Carrera Equivalente Uniandes 1]],"",VLOOKUP(G2987,Homologación!$A:$B,2,0)),"")</f>
        <v/>
      </c>
      <c r="P2987" s="4" t="str">
        <f>IFERROR(IF(OR(VLOOKUP(H2987,Homologación!$A:$B,2,0)=Tabla1[[#This Row],[Carrera Equivalente Uniandes 1]],VLOOKUP(H2987,Homologación!$A:$B,2,0)=Tabla1[[#This Row],[Carrera Equivalente Uniandes 2]]),"",VLOOKUP(H2987,Homologación!$A:$B,2,0)),"")</f>
        <v/>
      </c>
    </row>
    <row r="2988" spans="1:16" x14ac:dyDescent="0.25">
      <c r="A2988" s="4" t="s">
        <v>4088</v>
      </c>
      <c r="B2988" s="4" t="s">
        <v>1</v>
      </c>
      <c r="C2988" s="4" t="s">
        <v>0</v>
      </c>
      <c r="D2988" s="4" t="s">
        <v>425</v>
      </c>
      <c r="E2988" s="4" t="s">
        <v>3</v>
      </c>
      <c r="F2988" s="4" t="s">
        <v>451</v>
      </c>
      <c r="G2988" s="4" t="s">
        <v>30</v>
      </c>
      <c r="I2988" s="4" t="s">
        <v>393</v>
      </c>
      <c r="J2988" s="4">
        <v>800094755</v>
      </c>
      <c r="K2988" s="4" t="s">
        <v>6391</v>
      </c>
      <c r="L2988" s="4" t="s">
        <v>9198</v>
      </c>
      <c r="M2988" s="4" t="s">
        <v>1046</v>
      </c>
      <c r="N2988" s="4" t="str">
        <f>VLOOKUP(F2988,Homologación!$A:$B,2,0)</f>
        <v>Contaduría Internacional</v>
      </c>
      <c r="O2988" s="4" t="str">
        <f>IFERROR(IF(VLOOKUP(G2988,Homologación!$A:$B,2,0)=Tabla1[[#This Row],[Carrera Equivalente Uniandes 1]],"",VLOOKUP(G2988,Homologación!$A:$B,2,0)),"")</f>
        <v/>
      </c>
      <c r="P2988" s="4" t="str">
        <f>IFERROR(IF(OR(VLOOKUP(H2988,Homologación!$A:$B,2,0)=Tabla1[[#This Row],[Carrera Equivalente Uniandes 1]],VLOOKUP(H2988,Homologación!$A:$B,2,0)=Tabla1[[#This Row],[Carrera Equivalente Uniandes 2]]),"",VLOOKUP(H2988,Homologación!$A:$B,2,0)),"")</f>
        <v/>
      </c>
    </row>
    <row r="2989" spans="1:16" x14ac:dyDescent="0.25">
      <c r="A2989" s="4" t="s">
        <v>4089</v>
      </c>
      <c r="B2989" s="4" t="s">
        <v>1</v>
      </c>
      <c r="C2989" s="4" t="s">
        <v>0</v>
      </c>
      <c r="D2989" s="4" t="s">
        <v>425</v>
      </c>
      <c r="E2989" s="4" t="s">
        <v>3</v>
      </c>
      <c r="F2989" s="4" t="s">
        <v>56</v>
      </c>
      <c r="G2989" s="4" t="s">
        <v>51</v>
      </c>
      <c r="I2989" s="4" t="s">
        <v>393</v>
      </c>
      <c r="J2989" s="4">
        <v>800094755</v>
      </c>
      <c r="K2989" s="4" t="s">
        <v>914</v>
      </c>
      <c r="L2989" s="4" t="s">
        <v>9199</v>
      </c>
      <c r="M2989" s="4" t="s">
        <v>1046</v>
      </c>
      <c r="N2989" s="4" t="str">
        <f>VLOOKUP(F2989,Homologación!$A:$B,2,0)</f>
        <v>Ingeniería Biomédica</v>
      </c>
      <c r="O2989" s="4" t="str">
        <f>IFERROR(IF(VLOOKUP(G2989,Homologación!$A:$B,2,0)=Tabla1[[#This Row],[Carrera Equivalente Uniandes 1]],"",VLOOKUP(G2989,Homologación!$A:$B,2,0)),"")</f>
        <v/>
      </c>
      <c r="P2989" s="4" t="str">
        <f>IFERROR(IF(OR(VLOOKUP(H2989,Homologación!$A:$B,2,0)=Tabla1[[#This Row],[Carrera Equivalente Uniandes 1]],VLOOKUP(H2989,Homologación!$A:$B,2,0)=Tabla1[[#This Row],[Carrera Equivalente Uniandes 2]]),"",VLOOKUP(H2989,Homologación!$A:$B,2,0)),"")</f>
        <v/>
      </c>
    </row>
    <row r="2990" spans="1:16" x14ac:dyDescent="0.25">
      <c r="A2990" s="4" t="s">
        <v>4090</v>
      </c>
      <c r="B2990" s="4" t="s">
        <v>1</v>
      </c>
      <c r="C2990" s="4" t="s">
        <v>0</v>
      </c>
      <c r="D2990" s="4" t="s">
        <v>425</v>
      </c>
      <c r="E2990" s="4" t="s">
        <v>3</v>
      </c>
      <c r="F2990" s="4" t="s">
        <v>59</v>
      </c>
      <c r="I2990" s="4" t="s">
        <v>393</v>
      </c>
      <c r="J2990" s="4">
        <v>800094755</v>
      </c>
      <c r="K2990" s="4" t="s">
        <v>5309</v>
      </c>
      <c r="L2990" s="4" t="s">
        <v>9200</v>
      </c>
      <c r="M2990" s="4" t="s">
        <v>1046</v>
      </c>
      <c r="N2990" s="4" t="str">
        <f>VLOOKUP(F2990,Homologación!$A:$B,2,0)</f>
        <v>Antropología</v>
      </c>
      <c r="O2990" s="4" t="str">
        <f>IFERROR(IF(VLOOKUP(G2990,Homologación!$A:$B,2,0)=Tabla1[[#This Row],[Carrera Equivalente Uniandes 1]],"",VLOOKUP(G2990,Homologación!$A:$B,2,0)),"")</f>
        <v/>
      </c>
      <c r="P2990" s="4" t="str">
        <f>IFERROR(IF(OR(VLOOKUP(H2990,Homologación!$A:$B,2,0)=Tabla1[[#This Row],[Carrera Equivalente Uniandes 1]],VLOOKUP(H2990,Homologación!$A:$B,2,0)=Tabla1[[#This Row],[Carrera Equivalente Uniandes 2]]),"",VLOOKUP(H2990,Homologación!$A:$B,2,0)),"")</f>
        <v/>
      </c>
    </row>
    <row r="2991" spans="1:16" x14ac:dyDescent="0.25">
      <c r="A2991" s="4" t="s">
        <v>4091</v>
      </c>
      <c r="B2991" s="4" t="s">
        <v>1</v>
      </c>
      <c r="C2991" s="4" t="s">
        <v>0</v>
      </c>
      <c r="D2991" s="4" t="s">
        <v>425</v>
      </c>
      <c r="E2991" s="4" t="s">
        <v>3</v>
      </c>
      <c r="F2991" s="4" t="s">
        <v>59</v>
      </c>
      <c r="I2991" s="4" t="s">
        <v>393</v>
      </c>
      <c r="J2991" s="4">
        <v>800094755</v>
      </c>
      <c r="K2991" s="4" t="s">
        <v>5309</v>
      </c>
      <c r="L2991" s="4" t="s">
        <v>9201</v>
      </c>
      <c r="M2991" s="4" t="s">
        <v>1046</v>
      </c>
      <c r="N2991" s="4" t="str">
        <f>VLOOKUP(F2991,Homologación!$A:$B,2,0)</f>
        <v>Antropología</v>
      </c>
      <c r="O2991" s="4" t="str">
        <f>IFERROR(IF(VLOOKUP(G2991,Homologación!$A:$B,2,0)=Tabla1[[#This Row],[Carrera Equivalente Uniandes 1]],"",VLOOKUP(G2991,Homologación!$A:$B,2,0)),"")</f>
        <v/>
      </c>
      <c r="P2991" s="4" t="str">
        <f>IFERROR(IF(OR(VLOOKUP(H2991,Homologación!$A:$B,2,0)=Tabla1[[#This Row],[Carrera Equivalente Uniandes 1]],VLOOKUP(H2991,Homologación!$A:$B,2,0)=Tabla1[[#This Row],[Carrera Equivalente Uniandes 2]]),"",VLOOKUP(H2991,Homologación!$A:$B,2,0)),"")</f>
        <v/>
      </c>
    </row>
    <row r="2992" spans="1:16" x14ac:dyDescent="0.25">
      <c r="A2992" s="4" t="s">
        <v>4092</v>
      </c>
      <c r="B2992" s="4" t="s">
        <v>26</v>
      </c>
      <c r="C2992" s="4" t="s">
        <v>26</v>
      </c>
      <c r="D2992" s="4" t="s">
        <v>425</v>
      </c>
      <c r="E2992" s="4" t="s">
        <v>3</v>
      </c>
      <c r="F2992" s="4" t="s">
        <v>442</v>
      </c>
      <c r="G2992" s="4" t="s">
        <v>38</v>
      </c>
      <c r="H2992" s="4" t="s">
        <v>15</v>
      </c>
      <c r="I2992" s="4" t="s">
        <v>400</v>
      </c>
      <c r="J2992" s="4">
        <v>8999990207</v>
      </c>
      <c r="K2992" s="4" t="s">
        <v>6392</v>
      </c>
      <c r="L2992" s="4" t="s">
        <v>9202</v>
      </c>
      <c r="M2992" s="4" t="s">
        <v>9393</v>
      </c>
      <c r="N2992" s="4" t="str">
        <f>VLOOKUP(F2992,Homologación!$A:$B,2,0)</f>
        <v>Ciencia Política</v>
      </c>
      <c r="O2992" s="4" t="str">
        <f>IFERROR(IF(VLOOKUP(G2992,Homologación!$A:$B,2,0)=Tabla1[[#This Row],[Carrera Equivalente Uniandes 1]],"",VLOOKUP(G2992,Homologación!$A:$B,2,0)),"")</f>
        <v>Economía</v>
      </c>
      <c r="P2992" s="4" t="str">
        <f>IFERROR(IF(OR(VLOOKUP(H2992,Homologación!$A:$B,2,0)=Tabla1[[#This Row],[Carrera Equivalente Uniandes 1]],VLOOKUP(H2992,Homologación!$A:$B,2,0)=Tabla1[[#This Row],[Carrera Equivalente Uniandes 2]]),"",VLOOKUP(H2992,Homologación!$A:$B,2,0)),"")</f>
        <v>Administración</v>
      </c>
    </row>
    <row r="2993" spans="1:16" x14ac:dyDescent="0.25">
      <c r="A2993" s="4" t="s">
        <v>4093</v>
      </c>
      <c r="B2993" s="4" t="s">
        <v>26</v>
      </c>
      <c r="C2993" s="4" t="s">
        <v>26</v>
      </c>
      <c r="D2993" s="4" t="s">
        <v>425</v>
      </c>
      <c r="E2993" s="4" t="s">
        <v>3</v>
      </c>
      <c r="F2993" s="4" t="s">
        <v>442</v>
      </c>
      <c r="G2993" s="4" t="s">
        <v>62</v>
      </c>
      <c r="I2993" s="4" t="s">
        <v>400</v>
      </c>
      <c r="J2993" s="4">
        <v>8999990207</v>
      </c>
      <c r="K2993" s="4" t="s">
        <v>6393</v>
      </c>
      <c r="L2993" s="4" t="s">
        <v>9203</v>
      </c>
      <c r="M2993" s="4" t="s">
        <v>9393</v>
      </c>
      <c r="N2993" s="4" t="str">
        <f>VLOOKUP(F2993,Homologación!$A:$B,2,0)</f>
        <v>Ciencia Política</v>
      </c>
      <c r="O2993" s="4" t="str">
        <f>IFERROR(IF(VLOOKUP(G2993,Homologación!$A:$B,2,0)=Tabla1[[#This Row],[Carrera Equivalente Uniandes 1]],"",VLOOKUP(G2993,Homologación!$A:$B,2,0)),"")</f>
        <v>Administración</v>
      </c>
      <c r="P2993" s="4" t="str">
        <f>IFERROR(IF(OR(VLOOKUP(H2993,Homologación!$A:$B,2,0)=Tabla1[[#This Row],[Carrera Equivalente Uniandes 1]],VLOOKUP(H2993,Homologación!$A:$B,2,0)=Tabla1[[#This Row],[Carrera Equivalente Uniandes 2]]),"",VLOOKUP(H2993,Homologación!$A:$B,2,0)),"")</f>
        <v/>
      </c>
    </row>
    <row r="2994" spans="1:16" x14ac:dyDescent="0.25">
      <c r="A2994" s="4" t="s">
        <v>4094</v>
      </c>
      <c r="B2994" s="4" t="s">
        <v>26</v>
      </c>
      <c r="C2994" s="4" t="s">
        <v>26</v>
      </c>
      <c r="D2994" s="4" t="s">
        <v>425</v>
      </c>
      <c r="E2994" s="4" t="s">
        <v>3</v>
      </c>
      <c r="F2994" s="4" t="s">
        <v>12</v>
      </c>
      <c r="I2994" s="4" t="s">
        <v>400</v>
      </c>
      <c r="J2994" s="4">
        <v>8999990207</v>
      </c>
      <c r="K2994" s="4" t="s">
        <v>850</v>
      </c>
      <c r="L2994" s="4" t="s">
        <v>9204</v>
      </c>
      <c r="M2994" s="4" t="s">
        <v>9393</v>
      </c>
      <c r="N2994" s="4" t="str">
        <f>VLOOKUP(F2994,Homologación!$A:$B,2,0)</f>
        <v>Ciencia Política</v>
      </c>
      <c r="O2994" s="4" t="str">
        <f>IFERROR(IF(VLOOKUP(G2994,Homologación!$A:$B,2,0)=Tabla1[[#This Row],[Carrera Equivalente Uniandes 1]],"",VLOOKUP(G2994,Homologación!$A:$B,2,0)),"")</f>
        <v/>
      </c>
      <c r="P2994" s="4" t="str">
        <f>IFERROR(IF(OR(VLOOKUP(H2994,Homologación!$A:$B,2,0)=Tabla1[[#This Row],[Carrera Equivalente Uniandes 1]],VLOOKUP(H2994,Homologación!$A:$B,2,0)=Tabla1[[#This Row],[Carrera Equivalente Uniandes 2]]),"",VLOOKUP(H2994,Homologación!$A:$B,2,0)),"")</f>
        <v/>
      </c>
    </row>
    <row r="2995" spans="1:16" x14ac:dyDescent="0.25">
      <c r="A2995" s="4" t="s">
        <v>4095</v>
      </c>
      <c r="B2995" s="4" t="s">
        <v>26</v>
      </c>
      <c r="C2995" s="4" t="s">
        <v>26</v>
      </c>
      <c r="D2995" s="4" t="s">
        <v>425</v>
      </c>
      <c r="E2995" s="4" t="s">
        <v>3</v>
      </c>
      <c r="F2995" s="4" t="s">
        <v>38</v>
      </c>
      <c r="G2995" s="4" t="s">
        <v>487</v>
      </c>
      <c r="H2995" s="4" t="s">
        <v>624</v>
      </c>
      <c r="I2995" s="4" t="s">
        <v>400</v>
      </c>
      <c r="J2995" s="4">
        <v>8999990207</v>
      </c>
      <c r="K2995" s="4" t="s">
        <v>4557</v>
      </c>
      <c r="L2995" s="4" t="s">
        <v>9205</v>
      </c>
      <c r="M2995" s="4" t="s">
        <v>9393</v>
      </c>
      <c r="N2995" s="4" t="str">
        <f>VLOOKUP(F2995,Homologación!$A:$B,2,0)</f>
        <v>Economía</v>
      </c>
      <c r="O2995" s="4" t="str">
        <f>IFERROR(IF(VLOOKUP(G2995,Homologación!$A:$B,2,0)=Tabla1[[#This Row],[Carrera Equivalente Uniandes 1]],"",VLOOKUP(G2995,Homologación!$A:$B,2,0)),"")</f>
        <v/>
      </c>
      <c r="P2995" s="4" t="str">
        <f>IFERROR(IF(OR(VLOOKUP(H2995,Homologación!$A:$B,2,0)=Tabla1[[#This Row],[Carrera Equivalente Uniandes 1]],VLOOKUP(H2995,Homologación!$A:$B,2,0)=Tabla1[[#This Row],[Carrera Equivalente Uniandes 2]]),"",VLOOKUP(H2995,Homologación!$A:$B,2,0)),"")</f>
        <v/>
      </c>
    </row>
    <row r="2996" spans="1:16" x14ac:dyDescent="0.25">
      <c r="A2996" s="4" t="s">
        <v>4096</v>
      </c>
      <c r="B2996" s="4" t="s">
        <v>26</v>
      </c>
      <c r="C2996" s="4" t="s">
        <v>26</v>
      </c>
      <c r="D2996" s="4" t="s">
        <v>425</v>
      </c>
      <c r="E2996" s="4" t="s">
        <v>3</v>
      </c>
      <c r="F2996" s="4" t="s">
        <v>447</v>
      </c>
      <c r="I2996" s="4" t="s">
        <v>400</v>
      </c>
      <c r="J2996" s="4">
        <v>8999990207</v>
      </c>
      <c r="K2996" s="4" t="s">
        <v>851</v>
      </c>
      <c r="L2996" s="4" t="s">
        <v>9206</v>
      </c>
      <c r="M2996" s="4" t="s">
        <v>9393</v>
      </c>
      <c r="N2996" s="4" t="str">
        <f>VLOOKUP(F2996,Homologación!$A:$B,2,0)</f>
        <v>Gobierno y Asuntos Públicos</v>
      </c>
      <c r="O2996" s="4" t="str">
        <f>IFERROR(IF(VLOOKUP(G2996,Homologación!$A:$B,2,0)=Tabla1[[#This Row],[Carrera Equivalente Uniandes 1]],"",VLOOKUP(G2996,Homologación!$A:$B,2,0)),"")</f>
        <v/>
      </c>
      <c r="P2996" s="4" t="str">
        <f>IFERROR(IF(OR(VLOOKUP(H2996,Homologación!$A:$B,2,0)=Tabla1[[#This Row],[Carrera Equivalente Uniandes 1]],VLOOKUP(H2996,Homologación!$A:$B,2,0)=Tabla1[[#This Row],[Carrera Equivalente Uniandes 2]]),"",VLOOKUP(H2996,Homologación!$A:$B,2,0)),"")</f>
        <v/>
      </c>
    </row>
    <row r="2997" spans="1:16" x14ac:dyDescent="0.25">
      <c r="A2997" s="4" t="s">
        <v>4097</v>
      </c>
      <c r="B2997" s="4" t="s">
        <v>26</v>
      </c>
      <c r="C2997" s="4" t="s">
        <v>26</v>
      </c>
      <c r="D2997" s="4" t="s">
        <v>425</v>
      </c>
      <c r="E2997" s="4" t="s">
        <v>3</v>
      </c>
      <c r="F2997" s="4" t="s">
        <v>538</v>
      </c>
      <c r="G2997" s="4" t="s">
        <v>9460</v>
      </c>
      <c r="H2997" s="4" t="s">
        <v>9494</v>
      </c>
      <c r="I2997" s="4" t="s">
        <v>400</v>
      </c>
      <c r="J2997" s="4">
        <v>8999990207</v>
      </c>
      <c r="K2997" s="4" t="s">
        <v>6394</v>
      </c>
      <c r="L2997" s="4" t="s">
        <v>9207</v>
      </c>
      <c r="M2997" s="4" t="s">
        <v>9393</v>
      </c>
      <c r="N2997" s="4" t="str">
        <f>VLOOKUP(F2997,Homologación!$A:$B,2,0)</f>
        <v>Lenguas y Cultura</v>
      </c>
      <c r="O2997" s="4" t="str">
        <f>IFERROR(IF(VLOOKUP(G2997,Homologación!$A:$B,2,0)=Tabla1[[#This Row],[Carrera Equivalente Uniandes 1]],"",VLOOKUP(G2997,Homologación!$A:$B,2,0)),"")</f>
        <v/>
      </c>
      <c r="P2997" s="4" t="str">
        <f>IFERROR(IF(OR(VLOOKUP(H2997,Homologación!$A:$B,2,0)=Tabla1[[#This Row],[Carrera Equivalente Uniandes 1]],VLOOKUP(H2997,Homologación!$A:$B,2,0)=Tabla1[[#This Row],[Carrera Equivalente Uniandes 2]]),"",VLOOKUP(H2997,Homologación!$A:$B,2,0)),"")</f>
        <v>Literatura</v>
      </c>
    </row>
    <row r="2998" spans="1:16" x14ac:dyDescent="0.25">
      <c r="A2998" s="4" t="s">
        <v>4098</v>
      </c>
      <c r="B2998" s="4" t="s">
        <v>26</v>
      </c>
      <c r="C2998" s="4" t="s">
        <v>26</v>
      </c>
      <c r="D2998" s="4" t="s">
        <v>425</v>
      </c>
      <c r="E2998" s="4" t="s">
        <v>3</v>
      </c>
      <c r="F2998" s="4" t="s">
        <v>446</v>
      </c>
      <c r="G2998" s="4" t="s">
        <v>476</v>
      </c>
      <c r="I2998" s="4" t="s">
        <v>400</v>
      </c>
      <c r="J2998" s="4">
        <v>8999990207</v>
      </c>
      <c r="K2998" s="4" t="s">
        <v>6395</v>
      </c>
      <c r="L2998" s="4" t="s">
        <v>9208</v>
      </c>
      <c r="M2998" s="4" t="s">
        <v>9393</v>
      </c>
      <c r="N2998" s="4" t="str">
        <f>VLOOKUP(F2998,Homologación!$A:$B,2,0)</f>
        <v>Diseño</v>
      </c>
      <c r="O2998" s="4" t="str">
        <f>IFERROR(IF(VLOOKUP(G2998,Homologación!$A:$B,2,0)=Tabla1[[#This Row],[Carrera Equivalente Uniandes 1]],"",VLOOKUP(G2998,Homologación!$A:$B,2,0)),"")</f>
        <v/>
      </c>
      <c r="P2998" s="4" t="str">
        <f>IFERROR(IF(OR(VLOOKUP(H2998,Homologación!$A:$B,2,0)=Tabla1[[#This Row],[Carrera Equivalente Uniandes 1]],VLOOKUP(H2998,Homologación!$A:$B,2,0)=Tabla1[[#This Row],[Carrera Equivalente Uniandes 2]]),"",VLOOKUP(H2998,Homologación!$A:$B,2,0)),"")</f>
        <v/>
      </c>
    </row>
    <row r="2999" spans="1:16" x14ac:dyDescent="0.25">
      <c r="A2999" s="4" t="s">
        <v>4099</v>
      </c>
      <c r="B2999" s="4" t="s">
        <v>26</v>
      </c>
      <c r="C2999" s="4" t="s">
        <v>26</v>
      </c>
      <c r="D2999" s="4" t="s">
        <v>425</v>
      </c>
      <c r="E2999" s="4" t="s">
        <v>3</v>
      </c>
      <c r="F2999" s="4" t="s">
        <v>447</v>
      </c>
      <c r="G2999" s="4" t="s">
        <v>15</v>
      </c>
      <c r="H2999" s="4" t="s">
        <v>14</v>
      </c>
      <c r="I2999" s="4" t="s">
        <v>400</v>
      </c>
      <c r="J2999" s="4">
        <v>8999990207</v>
      </c>
      <c r="K2999" s="4" t="s">
        <v>6396</v>
      </c>
      <c r="L2999" s="4" t="s">
        <v>9209</v>
      </c>
      <c r="M2999" s="4" t="s">
        <v>9393</v>
      </c>
      <c r="N2999" s="4" t="str">
        <f>VLOOKUP(F2999,Homologación!$A:$B,2,0)</f>
        <v>Gobierno y Asuntos Públicos</v>
      </c>
      <c r="O2999" s="4" t="str">
        <f>IFERROR(IF(VLOOKUP(G2999,Homologación!$A:$B,2,0)=Tabla1[[#This Row],[Carrera Equivalente Uniandes 1]],"",VLOOKUP(G2999,Homologación!$A:$B,2,0)),"")</f>
        <v>Administración</v>
      </c>
      <c r="P2999" s="4" t="str">
        <f>IFERROR(IF(OR(VLOOKUP(H2999,Homologación!$A:$B,2,0)=Tabla1[[#This Row],[Carrera Equivalente Uniandes 1]],VLOOKUP(H2999,Homologación!$A:$B,2,0)=Tabla1[[#This Row],[Carrera Equivalente Uniandes 2]]),"",VLOOKUP(H2999,Homologación!$A:$B,2,0)),"")</f>
        <v>Ingeniería Industrial</v>
      </c>
    </row>
    <row r="3000" spans="1:16" x14ac:dyDescent="0.25">
      <c r="A3000" s="4" t="s">
        <v>4100</v>
      </c>
      <c r="B3000" s="4" t="s">
        <v>26</v>
      </c>
      <c r="C3000" s="4" t="s">
        <v>26</v>
      </c>
      <c r="D3000" s="4" t="s">
        <v>425</v>
      </c>
      <c r="E3000" s="4" t="s">
        <v>3</v>
      </c>
      <c r="F3000" s="4" t="s">
        <v>38</v>
      </c>
      <c r="G3000" s="4" t="s">
        <v>9569</v>
      </c>
      <c r="I3000" s="4" t="s">
        <v>400</v>
      </c>
      <c r="J3000" s="4">
        <v>8999990207</v>
      </c>
      <c r="K3000" s="4" t="s">
        <v>6397</v>
      </c>
      <c r="L3000" s="4" t="s">
        <v>9210</v>
      </c>
      <c r="M3000" s="4" t="s">
        <v>9393</v>
      </c>
      <c r="N3000" s="4" t="str">
        <f>VLOOKUP(F3000,Homologación!$A:$B,2,0)</f>
        <v>Economía</v>
      </c>
      <c r="O3000" s="4" t="str">
        <f>IFERROR(IF(VLOOKUP(G3000,Homologación!$A:$B,2,0)=Tabla1[[#This Row],[Carrera Equivalente Uniandes 1]],"",VLOOKUP(G3000,Homologación!$A:$B,2,0)),"")</f>
        <v>Ingeniería Industrial</v>
      </c>
      <c r="P3000" s="4" t="str">
        <f>IFERROR(IF(OR(VLOOKUP(H3000,Homologación!$A:$B,2,0)=Tabla1[[#This Row],[Carrera Equivalente Uniandes 1]],VLOOKUP(H3000,Homologación!$A:$B,2,0)=Tabla1[[#This Row],[Carrera Equivalente Uniandes 2]]),"",VLOOKUP(H3000,Homologación!$A:$B,2,0)),"")</f>
        <v/>
      </c>
    </row>
    <row r="3001" spans="1:16" x14ac:dyDescent="0.25">
      <c r="A3001" s="4" t="s">
        <v>4101</v>
      </c>
      <c r="B3001" s="4" t="s">
        <v>26</v>
      </c>
      <c r="C3001" s="4" t="s">
        <v>26</v>
      </c>
      <c r="D3001" s="4" t="s">
        <v>425</v>
      </c>
      <c r="E3001" s="4" t="s">
        <v>3</v>
      </c>
      <c r="F3001" s="4" t="s">
        <v>15</v>
      </c>
      <c r="I3001" s="4" t="s">
        <v>400</v>
      </c>
      <c r="J3001" s="4">
        <v>8999990207</v>
      </c>
      <c r="K3001" s="4" t="s">
        <v>6398</v>
      </c>
      <c r="L3001" s="4" t="s">
        <v>9211</v>
      </c>
      <c r="M3001" s="4" t="s">
        <v>9393</v>
      </c>
      <c r="N3001" s="4" t="str">
        <f>VLOOKUP(F3001,Homologación!$A:$B,2,0)</f>
        <v>Administración</v>
      </c>
      <c r="O3001" s="4" t="str">
        <f>IFERROR(IF(VLOOKUP(G3001,Homologación!$A:$B,2,0)=Tabla1[[#This Row],[Carrera Equivalente Uniandes 1]],"",VLOOKUP(G3001,Homologación!$A:$B,2,0)),"")</f>
        <v/>
      </c>
      <c r="P3001" s="4" t="str">
        <f>IFERROR(IF(OR(VLOOKUP(H3001,Homologación!$A:$B,2,0)=Tabla1[[#This Row],[Carrera Equivalente Uniandes 1]],VLOOKUP(H3001,Homologación!$A:$B,2,0)=Tabla1[[#This Row],[Carrera Equivalente Uniandes 2]]),"",VLOOKUP(H3001,Homologación!$A:$B,2,0)),"")</f>
        <v/>
      </c>
    </row>
    <row r="3002" spans="1:16" x14ac:dyDescent="0.25">
      <c r="A3002" s="4" t="s">
        <v>4102</v>
      </c>
      <c r="B3002" s="4" t="s">
        <v>26</v>
      </c>
      <c r="C3002" s="4" t="s">
        <v>26</v>
      </c>
      <c r="D3002" s="4" t="s">
        <v>425</v>
      </c>
      <c r="E3002" s="4" t="s">
        <v>3</v>
      </c>
      <c r="F3002" s="4" t="s">
        <v>442</v>
      </c>
      <c r="G3002" s="4" t="s">
        <v>14</v>
      </c>
      <c r="H3002" s="4" t="s">
        <v>38</v>
      </c>
      <c r="I3002" s="4" t="s">
        <v>400</v>
      </c>
      <c r="J3002" s="4">
        <v>8999990207</v>
      </c>
      <c r="K3002" s="4" t="s">
        <v>6399</v>
      </c>
      <c r="L3002" s="4" t="s">
        <v>9212</v>
      </c>
      <c r="M3002" s="4" t="s">
        <v>9393</v>
      </c>
      <c r="N3002" s="4" t="str">
        <f>VLOOKUP(F3002,Homologación!$A:$B,2,0)</f>
        <v>Ciencia Política</v>
      </c>
      <c r="O3002" s="4" t="str">
        <f>IFERROR(IF(VLOOKUP(G3002,Homologación!$A:$B,2,0)=Tabla1[[#This Row],[Carrera Equivalente Uniandes 1]],"",VLOOKUP(G3002,Homologación!$A:$B,2,0)),"")</f>
        <v>Ingeniería Industrial</v>
      </c>
      <c r="P3002" s="4" t="str">
        <f>IFERROR(IF(OR(VLOOKUP(H3002,Homologación!$A:$B,2,0)=Tabla1[[#This Row],[Carrera Equivalente Uniandes 1]],VLOOKUP(H3002,Homologación!$A:$B,2,0)=Tabla1[[#This Row],[Carrera Equivalente Uniandes 2]]),"",VLOOKUP(H3002,Homologación!$A:$B,2,0)),"")</f>
        <v>Economía</v>
      </c>
    </row>
    <row r="3003" spans="1:16" x14ac:dyDescent="0.25">
      <c r="A3003" s="4" t="s">
        <v>4103</v>
      </c>
      <c r="B3003" s="4" t="s">
        <v>26</v>
      </c>
      <c r="C3003" s="4" t="s">
        <v>26</v>
      </c>
      <c r="D3003" s="4" t="s">
        <v>425</v>
      </c>
      <c r="E3003" s="4" t="s">
        <v>3</v>
      </c>
      <c r="F3003" s="4" t="s">
        <v>49</v>
      </c>
      <c r="I3003" s="4" t="s">
        <v>400</v>
      </c>
      <c r="J3003" s="4">
        <v>8999990207</v>
      </c>
      <c r="K3003" s="4" t="s">
        <v>941</v>
      </c>
      <c r="L3003" s="4" t="s">
        <v>9213</v>
      </c>
      <c r="M3003" s="4" t="s">
        <v>9393</v>
      </c>
      <c r="N3003" s="4" t="str">
        <f>VLOOKUP(F3003,Homologación!$A:$B,2,0)</f>
        <v>Ingeniería Ambiental</v>
      </c>
      <c r="O3003" s="4" t="str">
        <f>IFERROR(IF(VLOOKUP(G3003,Homologación!$A:$B,2,0)=Tabla1[[#This Row],[Carrera Equivalente Uniandes 1]],"",VLOOKUP(G3003,Homologación!$A:$B,2,0)),"")</f>
        <v/>
      </c>
      <c r="P3003" s="4" t="str">
        <f>IFERROR(IF(OR(VLOOKUP(H3003,Homologación!$A:$B,2,0)=Tabla1[[#This Row],[Carrera Equivalente Uniandes 1]],VLOOKUP(H3003,Homologación!$A:$B,2,0)=Tabla1[[#This Row],[Carrera Equivalente Uniandes 2]]),"",VLOOKUP(H3003,Homologación!$A:$B,2,0)),"")</f>
        <v/>
      </c>
    </row>
    <row r="3004" spans="1:16" x14ac:dyDescent="0.25">
      <c r="A3004" s="4" t="s">
        <v>4104</v>
      </c>
      <c r="B3004" s="4" t="s">
        <v>26</v>
      </c>
      <c r="C3004" s="4" t="s">
        <v>26</v>
      </c>
      <c r="D3004" s="4" t="s">
        <v>425</v>
      </c>
      <c r="E3004" s="4" t="s">
        <v>3</v>
      </c>
      <c r="F3004" s="4" t="s">
        <v>27</v>
      </c>
      <c r="G3004" s="4" t="s">
        <v>12</v>
      </c>
      <c r="I3004" s="4" t="s">
        <v>400</v>
      </c>
      <c r="J3004" s="4">
        <v>8999990207</v>
      </c>
      <c r="K3004" s="4" t="s">
        <v>6400</v>
      </c>
      <c r="L3004" s="4" t="s">
        <v>9214</v>
      </c>
      <c r="M3004" s="4" t="s">
        <v>9393</v>
      </c>
      <c r="N3004" s="4" t="str">
        <f>VLOOKUP(F3004,Homologación!$A:$B,2,0)</f>
        <v>Literatura</v>
      </c>
      <c r="O3004" s="4" t="str">
        <f>IFERROR(IF(VLOOKUP(G3004,Homologación!$A:$B,2,0)=Tabla1[[#This Row],[Carrera Equivalente Uniandes 1]],"",VLOOKUP(G3004,Homologación!$A:$B,2,0)),"")</f>
        <v>Ciencia Política</v>
      </c>
      <c r="P3004" s="4" t="str">
        <f>IFERROR(IF(OR(VLOOKUP(H3004,Homologación!$A:$B,2,0)=Tabla1[[#This Row],[Carrera Equivalente Uniandes 1]],VLOOKUP(H3004,Homologación!$A:$B,2,0)=Tabla1[[#This Row],[Carrera Equivalente Uniandes 2]]),"",VLOOKUP(H3004,Homologación!$A:$B,2,0)),"")</f>
        <v/>
      </c>
    </row>
    <row r="3005" spans="1:16" x14ac:dyDescent="0.25">
      <c r="A3005" s="4" t="s">
        <v>4105</v>
      </c>
      <c r="B3005" s="4" t="s">
        <v>26</v>
      </c>
      <c r="C3005" s="4" t="s">
        <v>26</v>
      </c>
      <c r="D3005" s="4" t="s">
        <v>425</v>
      </c>
      <c r="E3005" s="4" t="s">
        <v>9572</v>
      </c>
      <c r="F3005" s="4" t="s">
        <v>549</v>
      </c>
      <c r="I3005" s="4" t="s">
        <v>400</v>
      </c>
      <c r="J3005" s="4">
        <v>8999990207</v>
      </c>
      <c r="K3005" s="4" t="s">
        <v>6401</v>
      </c>
      <c r="L3005" s="4" t="s">
        <v>9215</v>
      </c>
      <c r="M3005" s="4" t="s">
        <v>9393</v>
      </c>
      <c r="N3005" s="4" t="str">
        <f>VLOOKUP(F3005,Homologación!$A:$B,2,0)</f>
        <v>Arte</v>
      </c>
      <c r="O3005" s="4" t="str">
        <f>IFERROR(IF(VLOOKUP(G3005,Homologación!$A:$B,2,0)=Tabla1[[#This Row],[Carrera Equivalente Uniandes 1]],"",VLOOKUP(G3005,Homologación!$A:$B,2,0)),"")</f>
        <v/>
      </c>
      <c r="P3005" s="4" t="str">
        <f>IFERROR(IF(OR(VLOOKUP(H3005,Homologación!$A:$B,2,0)=Tabla1[[#This Row],[Carrera Equivalente Uniandes 1]],VLOOKUP(H3005,Homologación!$A:$B,2,0)=Tabla1[[#This Row],[Carrera Equivalente Uniandes 2]]),"",VLOOKUP(H3005,Homologación!$A:$B,2,0)),"")</f>
        <v/>
      </c>
    </row>
    <row r="3006" spans="1:16" x14ac:dyDescent="0.25">
      <c r="A3006" s="4" t="s">
        <v>4106</v>
      </c>
      <c r="B3006" s="4" t="s">
        <v>26</v>
      </c>
      <c r="C3006" s="4" t="s">
        <v>26</v>
      </c>
      <c r="D3006" s="4" t="s">
        <v>425</v>
      </c>
      <c r="E3006" s="4" t="s">
        <v>3</v>
      </c>
      <c r="F3006" s="4" t="s">
        <v>38</v>
      </c>
      <c r="G3006" s="4" t="s">
        <v>14</v>
      </c>
      <c r="H3006" s="4" t="s">
        <v>15</v>
      </c>
      <c r="I3006" s="4" t="s">
        <v>400</v>
      </c>
      <c r="J3006" s="4">
        <v>8999990207</v>
      </c>
      <c r="K3006" s="4" t="s">
        <v>6402</v>
      </c>
      <c r="L3006" s="4" t="s">
        <v>9216</v>
      </c>
      <c r="M3006" s="4" t="s">
        <v>9393</v>
      </c>
      <c r="N3006" s="4" t="str">
        <f>VLOOKUP(F3006,Homologación!$A:$B,2,0)</f>
        <v>Economía</v>
      </c>
      <c r="O3006" s="4" t="str">
        <f>IFERROR(IF(VLOOKUP(G3006,Homologación!$A:$B,2,0)=Tabla1[[#This Row],[Carrera Equivalente Uniandes 1]],"",VLOOKUP(G3006,Homologación!$A:$B,2,0)),"")</f>
        <v>Ingeniería Industrial</v>
      </c>
      <c r="P3006" s="4" t="str">
        <f>IFERROR(IF(OR(VLOOKUP(H3006,Homologación!$A:$B,2,0)=Tabla1[[#This Row],[Carrera Equivalente Uniandes 1]],VLOOKUP(H3006,Homologación!$A:$B,2,0)=Tabla1[[#This Row],[Carrera Equivalente Uniandes 2]]),"",VLOOKUP(H3006,Homologación!$A:$B,2,0)),"")</f>
        <v>Administración</v>
      </c>
    </row>
    <row r="3007" spans="1:16" x14ac:dyDescent="0.25">
      <c r="A3007" s="4" t="s">
        <v>4107</v>
      </c>
      <c r="B3007" s="4" t="s">
        <v>26</v>
      </c>
      <c r="C3007" s="4" t="s">
        <v>26</v>
      </c>
      <c r="D3007" s="4" t="s">
        <v>425</v>
      </c>
      <c r="E3007" s="4" t="s">
        <v>3</v>
      </c>
      <c r="F3007" s="4" t="s">
        <v>29</v>
      </c>
      <c r="I3007" s="4" t="s">
        <v>400</v>
      </c>
      <c r="J3007" s="4">
        <v>8999990207</v>
      </c>
      <c r="K3007" s="4" t="s">
        <v>979</v>
      </c>
      <c r="L3007" s="4" t="s">
        <v>9217</v>
      </c>
      <c r="M3007" s="4" t="s">
        <v>9393</v>
      </c>
      <c r="N3007" s="4" t="str">
        <f>VLOOKUP(F3007,Homologación!$A:$B,2,0)</f>
        <v>Ingeniería de Sistemas y Computación</v>
      </c>
      <c r="O3007" s="4" t="str">
        <f>IFERROR(IF(VLOOKUP(G3007,Homologación!$A:$B,2,0)=Tabla1[[#This Row],[Carrera Equivalente Uniandes 1]],"",VLOOKUP(G3007,Homologación!$A:$B,2,0)),"")</f>
        <v/>
      </c>
      <c r="P3007" s="4" t="str">
        <f>IFERROR(IF(OR(VLOOKUP(H3007,Homologación!$A:$B,2,0)=Tabla1[[#This Row],[Carrera Equivalente Uniandes 1]],VLOOKUP(H3007,Homologación!$A:$B,2,0)=Tabla1[[#This Row],[Carrera Equivalente Uniandes 2]]),"",VLOOKUP(H3007,Homologación!$A:$B,2,0)),"")</f>
        <v/>
      </c>
    </row>
    <row r="3008" spans="1:16" x14ac:dyDescent="0.25">
      <c r="A3008" s="4" t="s">
        <v>4108</v>
      </c>
      <c r="B3008" s="4" t="s">
        <v>26</v>
      </c>
      <c r="C3008" s="4" t="s">
        <v>26</v>
      </c>
      <c r="D3008" s="4" t="s">
        <v>425</v>
      </c>
      <c r="E3008" s="4" t="s">
        <v>3</v>
      </c>
      <c r="F3008" s="4" t="s">
        <v>447</v>
      </c>
      <c r="G3008" s="4" t="s">
        <v>14</v>
      </c>
      <c r="I3008" s="4" t="s">
        <v>400</v>
      </c>
      <c r="J3008" s="4">
        <v>8999990207</v>
      </c>
      <c r="K3008" s="4" t="s">
        <v>6403</v>
      </c>
      <c r="L3008" s="4" t="s">
        <v>9218</v>
      </c>
      <c r="M3008" s="4" t="s">
        <v>9393</v>
      </c>
      <c r="N3008" s="4" t="str">
        <f>VLOOKUP(F3008,Homologación!$A:$B,2,0)</f>
        <v>Gobierno y Asuntos Públicos</v>
      </c>
      <c r="O3008" s="4" t="str">
        <f>IFERROR(IF(VLOOKUP(G3008,Homologación!$A:$B,2,0)=Tabla1[[#This Row],[Carrera Equivalente Uniandes 1]],"",VLOOKUP(G3008,Homologación!$A:$B,2,0)),"")</f>
        <v>Ingeniería Industrial</v>
      </c>
      <c r="P3008" s="4" t="str">
        <f>IFERROR(IF(OR(VLOOKUP(H3008,Homologación!$A:$B,2,0)=Tabla1[[#This Row],[Carrera Equivalente Uniandes 1]],VLOOKUP(H3008,Homologación!$A:$B,2,0)=Tabla1[[#This Row],[Carrera Equivalente Uniandes 2]]),"",VLOOKUP(H3008,Homologación!$A:$B,2,0)),"")</f>
        <v/>
      </c>
    </row>
    <row r="3009" spans="1:16" x14ac:dyDescent="0.25">
      <c r="A3009" s="4" t="s">
        <v>4109</v>
      </c>
      <c r="B3009" s="4" t="s">
        <v>26</v>
      </c>
      <c r="C3009" s="4" t="s">
        <v>26</v>
      </c>
      <c r="D3009" s="4" t="s">
        <v>425</v>
      </c>
      <c r="E3009" s="4" t="s">
        <v>9572</v>
      </c>
      <c r="F3009" s="4" t="s">
        <v>432</v>
      </c>
      <c r="G3009" s="4" t="s">
        <v>36</v>
      </c>
      <c r="H3009" s="4" t="s">
        <v>95</v>
      </c>
      <c r="I3009" s="4" t="s">
        <v>400</v>
      </c>
      <c r="J3009" s="4">
        <v>8999990207</v>
      </c>
      <c r="K3009" s="4" t="s">
        <v>6404</v>
      </c>
      <c r="L3009" s="4" t="s">
        <v>9219</v>
      </c>
      <c r="M3009" s="4" t="s">
        <v>9393</v>
      </c>
      <c r="N3009" s="4" t="str">
        <f>VLOOKUP(F3009,Homologación!$A:$B,2,0)</f>
        <v>Ingeniería Industrial</v>
      </c>
      <c r="O3009" s="4" t="str">
        <f>IFERROR(IF(VLOOKUP(G3009,Homologación!$A:$B,2,0)=Tabla1[[#This Row],[Carrera Equivalente Uniandes 1]],"",VLOOKUP(G3009,Homologación!$A:$B,2,0)),"")</f>
        <v>Historia</v>
      </c>
      <c r="P3009" s="4" t="str">
        <f>IFERROR(IF(OR(VLOOKUP(H3009,Homologación!$A:$B,2,0)=Tabla1[[#This Row],[Carrera Equivalente Uniandes 1]],VLOOKUP(H3009,Homologación!$A:$B,2,0)=Tabla1[[#This Row],[Carrera Equivalente Uniandes 2]]),"",VLOOKUP(H3009,Homologación!$A:$B,2,0)),"")</f>
        <v/>
      </c>
    </row>
    <row r="3010" spans="1:16" x14ac:dyDescent="0.25">
      <c r="A3010" s="4" t="s">
        <v>4110</v>
      </c>
      <c r="B3010" s="4" t="s">
        <v>26</v>
      </c>
      <c r="C3010" s="4" t="s">
        <v>26</v>
      </c>
      <c r="D3010" s="4" t="s">
        <v>425</v>
      </c>
      <c r="E3010" s="4" t="s">
        <v>9572</v>
      </c>
      <c r="F3010" s="4" t="s">
        <v>432</v>
      </c>
      <c r="G3010" s="4" t="s">
        <v>36</v>
      </c>
      <c r="H3010" s="4" t="s">
        <v>95</v>
      </c>
      <c r="I3010" s="4" t="s">
        <v>400</v>
      </c>
      <c r="J3010" s="4">
        <v>8999990207</v>
      </c>
      <c r="K3010" s="4" t="s">
        <v>6404</v>
      </c>
      <c r="L3010" s="4" t="s">
        <v>9220</v>
      </c>
      <c r="M3010" s="4" t="s">
        <v>9393</v>
      </c>
      <c r="N3010" s="4" t="str">
        <f>VLOOKUP(F3010,Homologación!$A:$B,2,0)</f>
        <v>Ingeniería Industrial</v>
      </c>
      <c r="O3010" s="4" t="str">
        <f>IFERROR(IF(VLOOKUP(G3010,Homologación!$A:$B,2,0)=Tabla1[[#This Row],[Carrera Equivalente Uniandes 1]],"",VLOOKUP(G3010,Homologación!$A:$B,2,0)),"")</f>
        <v>Historia</v>
      </c>
      <c r="P3010" s="4" t="str">
        <f>IFERROR(IF(OR(VLOOKUP(H3010,Homologación!$A:$B,2,0)=Tabla1[[#This Row],[Carrera Equivalente Uniandes 1]],VLOOKUP(H3010,Homologación!$A:$B,2,0)=Tabla1[[#This Row],[Carrera Equivalente Uniandes 2]]),"",VLOOKUP(H3010,Homologación!$A:$B,2,0)),"")</f>
        <v/>
      </c>
    </row>
    <row r="3011" spans="1:16" x14ac:dyDescent="0.25">
      <c r="A3011" s="4" t="s">
        <v>4111</v>
      </c>
      <c r="B3011" s="4" t="s">
        <v>26</v>
      </c>
      <c r="C3011" s="4" t="s">
        <v>26</v>
      </c>
      <c r="D3011" s="4" t="s">
        <v>425</v>
      </c>
      <c r="E3011" s="4" t="s">
        <v>3</v>
      </c>
      <c r="F3011" s="4" t="s">
        <v>14</v>
      </c>
      <c r="G3011" s="4" t="s">
        <v>447</v>
      </c>
      <c r="H3011" s="4" t="s">
        <v>38</v>
      </c>
      <c r="I3011" s="4" t="s">
        <v>400</v>
      </c>
      <c r="J3011" s="4">
        <v>8999990207</v>
      </c>
      <c r="K3011" s="4" t="s">
        <v>6405</v>
      </c>
      <c r="L3011" s="4" t="s">
        <v>9221</v>
      </c>
      <c r="M3011" s="4" t="s">
        <v>9393</v>
      </c>
      <c r="N3011" s="4" t="str">
        <f>VLOOKUP(F3011,Homologación!$A:$B,2,0)</f>
        <v>Ingeniería Industrial</v>
      </c>
      <c r="O3011" s="4" t="str">
        <f>IFERROR(IF(VLOOKUP(G3011,Homologación!$A:$B,2,0)=Tabla1[[#This Row],[Carrera Equivalente Uniandes 1]],"",VLOOKUP(G3011,Homologación!$A:$B,2,0)),"")</f>
        <v>Gobierno y Asuntos Públicos</v>
      </c>
      <c r="P3011" s="4" t="str">
        <f>IFERROR(IF(OR(VLOOKUP(H3011,Homologación!$A:$B,2,0)=Tabla1[[#This Row],[Carrera Equivalente Uniandes 1]],VLOOKUP(H3011,Homologación!$A:$B,2,0)=Tabla1[[#This Row],[Carrera Equivalente Uniandes 2]]),"",VLOOKUP(H3011,Homologación!$A:$B,2,0)),"")</f>
        <v>Economía</v>
      </c>
    </row>
    <row r="3012" spans="1:16" x14ac:dyDescent="0.25">
      <c r="A3012" s="4" t="s">
        <v>4112</v>
      </c>
      <c r="B3012" s="4" t="s">
        <v>26</v>
      </c>
      <c r="C3012" s="4" t="s">
        <v>26</v>
      </c>
      <c r="D3012" s="4" t="s">
        <v>425</v>
      </c>
      <c r="E3012" s="4" t="s">
        <v>9572</v>
      </c>
      <c r="F3012" s="4" t="s">
        <v>49</v>
      </c>
      <c r="I3012" s="4" t="s">
        <v>744</v>
      </c>
      <c r="J3012" s="4">
        <v>9004848521</v>
      </c>
      <c r="K3012" s="4" t="s">
        <v>6406</v>
      </c>
      <c r="L3012" s="4" t="s">
        <v>9222</v>
      </c>
      <c r="M3012" s="4" t="s">
        <v>9393</v>
      </c>
      <c r="N3012" s="4" t="str">
        <f>VLOOKUP(F3012,Homologación!$A:$B,2,0)</f>
        <v>Ingeniería Ambiental</v>
      </c>
      <c r="O3012" s="4" t="str">
        <f>IFERROR(IF(VLOOKUP(G3012,Homologación!$A:$B,2,0)=Tabla1[[#This Row],[Carrera Equivalente Uniandes 1]],"",VLOOKUP(G3012,Homologación!$A:$B,2,0)),"")</f>
        <v/>
      </c>
      <c r="P3012" s="4" t="str">
        <f>IFERROR(IF(OR(VLOOKUP(H3012,Homologación!$A:$B,2,0)=Tabla1[[#This Row],[Carrera Equivalente Uniandes 1]],VLOOKUP(H3012,Homologación!$A:$B,2,0)=Tabla1[[#This Row],[Carrera Equivalente Uniandes 2]]),"",VLOOKUP(H3012,Homologación!$A:$B,2,0)),"")</f>
        <v/>
      </c>
    </row>
    <row r="3013" spans="1:16" x14ac:dyDescent="0.25">
      <c r="A3013" s="4" t="s">
        <v>4113</v>
      </c>
      <c r="B3013" s="4" t="s">
        <v>26</v>
      </c>
      <c r="C3013" s="4" t="s">
        <v>26</v>
      </c>
      <c r="D3013" s="4" t="s">
        <v>425</v>
      </c>
      <c r="E3013" s="4" t="s">
        <v>3</v>
      </c>
      <c r="F3013" s="4" t="s">
        <v>454</v>
      </c>
      <c r="G3013" s="4" t="s">
        <v>62</v>
      </c>
      <c r="H3013" s="4" t="s">
        <v>442</v>
      </c>
      <c r="I3013" s="4" t="s">
        <v>744</v>
      </c>
      <c r="J3013" s="4">
        <v>9004848521</v>
      </c>
      <c r="K3013" s="4" t="s">
        <v>6407</v>
      </c>
      <c r="L3013" s="4" t="s">
        <v>9223</v>
      </c>
      <c r="M3013" s="4" t="s">
        <v>9393</v>
      </c>
      <c r="N3013" s="4" t="str">
        <f>VLOOKUP(F3013,Homologación!$A:$B,2,0)</f>
        <v>Ciencia Política</v>
      </c>
      <c r="O3013" s="4" t="str">
        <f>IFERROR(IF(VLOOKUP(G3013,Homologación!$A:$B,2,0)=Tabla1[[#This Row],[Carrera Equivalente Uniandes 1]],"",VLOOKUP(G3013,Homologación!$A:$B,2,0)),"")</f>
        <v>Administración</v>
      </c>
      <c r="P3013" s="4" t="str">
        <f>IFERROR(IF(OR(VLOOKUP(H3013,Homologación!$A:$B,2,0)=Tabla1[[#This Row],[Carrera Equivalente Uniandes 1]],VLOOKUP(H3013,Homologación!$A:$B,2,0)=Tabla1[[#This Row],[Carrera Equivalente Uniandes 2]]),"",VLOOKUP(H3013,Homologación!$A:$B,2,0)),"")</f>
        <v/>
      </c>
    </row>
    <row r="3014" spans="1:16" x14ac:dyDescent="0.25">
      <c r="A3014" s="4" t="s">
        <v>4114</v>
      </c>
      <c r="B3014" s="4" t="s">
        <v>26</v>
      </c>
      <c r="C3014" s="4" t="s">
        <v>26</v>
      </c>
      <c r="D3014" s="4" t="s">
        <v>425</v>
      </c>
      <c r="E3014" s="4" t="s">
        <v>9572</v>
      </c>
      <c r="F3014" s="4" t="s">
        <v>196</v>
      </c>
      <c r="G3014" s="4" t="s">
        <v>9570</v>
      </c>
      <c r="H3014" s="4" t="s">
        <v>12</v>
      </c>
      <c r="I3014" s="4" t="s">
        <v>744</v>
      </c>
      <c r="J3014" s="4">
        <v>9004848521</v>
      </c>
      <c r="K3014" s="4" t="s">
        <v>1026</v>
      </c>
      <c r="L3014" s="4" t="s">
        <v>9224</v>
      </c>
      <c r="M3014" s="4" t="s">
        <v>9393</v>
      </c>
      <c r="N3014" s="4" t="str">
        <f>VLOOKUP(F3014,Homologación!$A:$B,2,0)</f>
        <v>Arte</v>
      </c>
      <c r="O3014" s="4" t="str">
        <f>IFERROR(IF(VLOOKUP(G3014,Homologación!$A:$B,2,0)=Tabla1[[#This Row],[Carrera Equivalente Uniandes 1]],"",VLOOKUP(G3014,Homologación!$A:$B,2,0)),"")</f>
        <v/>
      </c>
      <c r="P3014" s="4" t="str">
        <f>IFERROR(IF(OR(VLOOKUP(H3014,Homologación!$A:$B,2,0)=Tabla1[[#This Row],[Carrera Equivalente Uniandes 1]],VLOOKUP(H3014,Homologación!$A:$B,2,0)=Tabla1[[#This Row],[Carrera Equivalente Uniandes 2]]),"",VLOOKUP(H3014,Homologación!$A:$B,2,0)),"")</f>
        <v>Ciencia Política</v>
      </c>
    </row>
    <row r="3015" spans="1:16" x14ac:dyDescent="0.25">
      <c r="A3015" s="4" t="s">
        <v>4115</v>
      </c>
      <c r="B3015" s="4" t="s">
        <v>26</v>
      </c>
      <c r="C3015" s="4" t="s">
        <v>26</v>
      </c>
      <c r="D3015" s="4" t="s">
        <v>425</v>
      </c>
      <c r="E3015" s="4" t="s">
        <v>3</v>
      </c>
      <c r="F3015" s="4" t="s">
        <v>62</v>
      </c>
      <c r="G3015" s="4" t="s">
        <v>321</v>
      </c>
      <c r="H3015" s="4" t="s">
        <v>454</v>
      </c>
      <c r="I3015" s="4" t="s">
        <v>744</v>
      </c>
      <c r="J3015" s="4">
        <v>9004848521</v>
      </c>
      <c r="K3015" s="4" t="s">
        <v>1027</v>
      </c>
      <c r="L3015" s="4" t="s">
        <v>9225</v>
      </c>
      <c r="M3015" s="4" t="s">
        <v>9393</v>
      </c>
      <c r="N3015" s="4" t="str">
        <f>VLOOKUP(F3015,Homologación!$A:$B,2,0)</f>
        <v>Administración</v>
      </c>
      <c r="O3015" s="4" t="str">
        <f>IFERROR(IF(VLOOKUP(G3015,Homologación!$A:$B,2,0)=Tabla1[[#This Row],[Carrera Equivalente Uniandes 1]],"",VLOOKUP(G3015,Homologación!$A:$B,2,0)),"")</f>
        <v/>
      </c>
      <c r="P3015" s="4" t="str">
        <f>IFERROR(IF(OR(VLOOKUP(H3015,Homologación!$A:$B,2,0)=Tabla1[[#This Row],[Carrera Equivalente Uniandes 1]],VLOOKUP(H3015,Homologación!$A:$B,2,0)=Tabla1[[#This Row],[Carrera Equivalente Uniandes 2]]),"",VLOOKUP(H3015,Homologación!$A:$B,2,0)),"")</f>
        <v>Ciencia Política</v>
      </c>
    </row>
    <row r="3016" spans="1:16" x14ac:dyDescent="0.25">
      <c r="A3016" s="4" t="s">
        <v>4116</v>
      </c>
      <c r="B3016" s="4" t="s">
        <v>26</v>
      </c>
      <c r="C3016" s="4" t="s">
        <v>26</v>
      </c>
      <c r="D3016" s="4" t="s">
        <v>425</v>
      </c>
      <c r="E3016" s="4" t="s">
        <v>3</v>
      </c>
      <c r="F3016" s="4" t="s">
        <v>454</v>
      </c>
      <c r="G3016" s="4" t="s">
        <v>62</v>
      </c>
      <c r="I3016" s="4" t="s">
        <v>744</v>
      </c>
      <c r="J3016" s="4">
        <v>9004848521</v>
      </c>
      <c r="K3016" s="4" t="s">
        <v>6408</v>
      </c>
      <c r="L3016" s="4" t="s">
        <v>9226</v>
      </c>
      <c r="M3016" s="4" t="s">
        <v>9393</v>
      </c>
      <c r="N3016" s="4" t="str">
        <f>VLOOKUP(F3016,Homologación!$A:$B,2,0)</f>
        <v>Ciencia Política</v>
      </c>
      <c r="O3016" s="4" t="str">
        <f>IFERROR(IF(VLOOKUP(G3016,Homologación!$A:$B,2,0)=Tabla1[[#This Row],[Carrera Equivalente Uniandes 1]],"",VLOOKUP(G3016,Homologación!$A:$B,2,0)),"")</f>
        <v>Administración</v>
      </c>
      <c r="P3016" s="4" t="str">
        <f>IFERROR(IF(OR(VLOOKUP(H3016,Homologación!$A:$B,2,0)=Tabla1[[#This Row],[Carrera Equivalente Uniandes 1]],VLOOKUP(H3016,Homologación!$A:$B,2,0)=Tabla1[[#This Row],[Carrera Equivalente Uniandes 2]]),"",VLOOKUP(H3016,Homologación!$A:$B,2,0)),"")</f>
        <v/>
      </c>
    </row>
    <row r="3017" spans="1:16" x14ac:dyDescent="0.25">
      <c r="A3017" s="4" t="s">
        <v>4117</v>
      </c>
      <c r="B3017" s="4" t="s">
        <v>26</v>
      </c>
      <c r="C3017" s="4" t="s">
        <v>26</v>
      </c>
      <c r="D3017" s="4" t="s">
        <v>425</v>
      </c>
      <c r="E3017" s="4" t="s">
        <v>9572</v>
      </c>
      <c r="F3017" s="4" t="s">
        <v>56</v>
      </c>
      <c r="G3017" s="4" t="s">
        <v>46</v>
      </c>
      <c r="H3017" s="4" t="s">
        <v>449</v>
      </c>
      <c r="I3017" s="4" t="s">
        <v>744</v>
      </c>
      <c r="J3017" s="4">
        <v>9004848521</v>
      </c>
      <c r="K3017" s="4" t="s">
        <v>6409</v>
      </c>
      <c r="L3017" s="4" t="s">
        <v>9227</v>
      </c>
      <c r="M3017" s="4" t="s">
        <v>9393</v>
      </c>
      <c r="N3017" s="4" t="str">
        <f>VLOOKUP(F3017,Homologación!$A:$B,2,0)</f>
        <v>Ingeniería Biomédica</v>
      </c>
      <c r="O3017" s="4" t="str">
        <f>IFERROR(IF(VLOOKUP(G3017,Homologación!$A:$B,2,0)=Tabla1[[#This Row],[Carrera Equivalente Uniandes 1]],"",VLOOKUP(G3017,Homologación!$A:$B,2,0)),"")</f>
        <v/>
      </c>
      <c r="P3017" s="4" t="str">
        <f>IFERROR(IF(OR(VLOOKUP(H3017,Homologación!$A:$B,2,0)=Tabla1[[#This Row],[Carrera Equivalente Uniandes 1]],VLOOKUP(H3017,Homologación!$A:$B,2,0)=Tabla1[[#This Row],[Carrera Equivalente Uniandes 2]]),"",VLOOKUP(H3017,Homologación!$A:$B,2,0)),"")</f>
        <v/>
      </c>
    </row>
    <row r="3018" spans="1:16" x14ac:dyDescent="0.25">
      <c r="A3018" s="4" t="s">
        <v>4118</v>
      </c>
      <c r="B3018" s="4" t="s">
        <v>26</v>
      </c>
      <c r="C3018" s="4" t="s">
        <v>26</v>
      </c>
      <c r="D3018" s="4" t="s">
        <v>425</v>
      </c>
      <c r="E3018" s="4" t="s">
        <v>3</v>
      </c>
      <c r="F3018" s="4" t="s">
        <v>15</v>
      </c>
      <c r="G3018" s="4" t="s">
        <v>14</v>
      </c>
      <c r="H3018" s="4" t="s">
        <v>447</v>
      </c>
      <c r="I3018" s="4" t="s">
        <v>744</v>
      </c>
      <c r="J3018" s="4">
        <v>9004848521</v>
      </c>
      <c r="K3018" s="4" t="s">
        <v>1028</v>
      </c>
      <c r="L3018" s="4" t="s">
        <v>1029</v>
      </c>
      <c r="M3018" s="4" t="s">
        <v>9393</v>
      </c>
      <c r="N3018" s="4" t="str">
        <f>VLOOKUP(F3018,Homologación!$A:$B,2,0)</f>
        <v>Administración</v>
      </c>
      <c r="O3018" s="4" t="str">
        <f>IFERROR(IF(VLOOKUP(G3018,Homologación!$A:$B,2,0)=Tabla1[[#This Row],[Carrera Equivalente Uniandes 1]],"",VLOOKUP(G3018,Homologación!$A:$B,2,0)),"")</f>
        <v>Ingeniería Industrial</v>
      </c>
      <c r="P3018" s="4" t="str">
        <f>IFERROR(IF(OR(VLOOKUP(H3018,Homologación!$A:$B,2,0)=Tabla1[[#This Row],[Carrera Equivalente Uniandes 1]],VLOOKUP(H3018,Homologación!$A:$B,2,0)=Tabla1[[#This Row],[Carrera Equivalente Uniandes 2]]),"",VLOOKUP(H3018,Homologación!$A:$B,2,0)),"")</f>
        <v>Gobierno y Asuntos Públicos</v>
      </c>
    </row>
    <row r="3019" spans="1:16" x14ac:dyDescent="0.25">
      <c r="A3019" s="4" t="s">
        <v>4119</v>
      </c>
      <c r="B3019" s="4" t="s">
        <v>26</v>
      </c>
      <c r="C3019" s="4" t="s">
        <v>26</v>
      </c>
      <c r="D3019" s="4" t="s">
        <v>425</v>
      </c>
      <c r="E3019" s="4" t="s">
        <v>3</v>
      </c>
      <c r="F3019" s="4" t="s">
        <v>15</v>
      </c>
      <c r="G3019" s="4" t="s">
        <v>14</v>
      </c>
      <c r="H3019" s="4" t="s">
        <v>447</v>
      </c>
      <c r="I3019" s="4" t="s">
        <v>744</v>
      </c>
      <c r="J3019" s="4">
        <v>9004848521</v>
      </c>
      <c r="K3019" s="4" t="s">
        <v>1030</v>
      </c>
      <c r="L3019" s="4" t="s">
        <v>1031</v>
      </c>
      <c r="M3019" s="4" t="s">
        <v>9393</v>
      </c>
      <c r="N3019" s="4" t="str">
        <f>VLOOKUP(F3019,Homologación!$A:$B,2,0)</f>
        <v>Administración</v>
      </c>
      <c r="O3019" s="4" t="str">
        <f>IFERROR(IF(VLOOKUP(G3019,Homologación!$A:$B,2,0)=Tabla1[[#This Row],[Carrera Equivalente Uniandes 1]],"",VLOOKUP(G3019,Homologación!$A:$B,2,0)),"")</f>
        <v>Ingeniería Industrial</v>
      </c>
      <c r="P3019" s="4" t="str">
        <f>IFERROR(IF(OR(VLOOKUP(H3019,Homologación!$A:$B,2,0)=Tabla1[[#This Row],[Carrera Equivalente Uniandes 1]],VLOOKUP(H3019,Homologación!$A:$B,2,0)=Tabla1[[#This Row],[Carrera Equivalente Uniandes 2]]),"",VLOOKUP(H3019,Homologación!$A:$B,2,0)),"")</f>
        <v>Gobierno y Asuntos Públicos</v>
      </c>
    </row>
    <row r="3020" spans="1:16" x14ac:dyDescent="0.25">
      <c r="A3020" s="4" t="s">
        <v>4120</v>
      </c>
      <c r="B3020" s="4" t="s">
        <v>1</v>
      </c>
      <c r="C3020" s="4" t="s">
        <v>378</v>
      </c>
      <c r="D3020" s="4" t="s">
        <v>429</v>
      </c>
      <c r="E3020" s="4" t="s">
        <v>9572</v>
      </c>
      <c r="F3020" s="4" t="s">
        <v>17</v>
      </c>
      <c r="G3020" s="4" t="s">
        <v>18</v>
      </c>
      <c r="I3020" s="4" t="s">
        <v>401</v>
      </c>
      <c r="J3020" s="4">
        <v>8999994335</v>
      </c>
      <c r="K3020" s="4" t="s">
        <v>6410</v>
      </c>
      <c r="L3020" s="4" t="s">
        <v>9228</v>
      </c>
      <c r="M3020" s="4" t="s">
        <v>1046</v>
      </c>
      <c r="N3020" s="4" t="str">
        <f>VLOOKUP(F3020,Homologación!$A:$B,2,0)</f>
        <v>Historia</v>
      </c>
      <c r="O3020" s="4" t="str">
        <f>IFERROR(IF(VLOOKUP(G3020,Homologación!$A:$B,2,0)=Tabla1[[#This Row],[Carrera Equivalente Uniandes 1]],"",VLOOKUP(G3020,Homologación!$A:$B,2,0)),"")</f>
        <v/>
      </c>
      <c r="P3020" s="4" t="str">
        <f>IFERROR(IF(OR(VLOOKUP(H3020,Homologación!$A:$B,2,0)=Tabla1[[#This Row],[Carrera Equivalente Uniandes 1]],VLOOKUP(H3020,Homologación!$A:$B,2,0)=Tabla1[[#This Row],[Carrera Equivalente Uniandes 2]]),"",VLOOKUP(H3020,Homologación!$A:$B,2,0)),"")</f>
        <v/>
      </c>
    </row>
    <row r="3021" spans="1:16" x14ac:dyDescent="0.25">
      <c r="A3021" s="4" t="s">
        <v>4121</v>
      </c>
      <c r="B3021" s="4" t="s">
        <v>1</v>
      </c>
      <c r="C3021" s="4" t="s">
        <v>378</v>
      </c>
      <c r="D3021" s="4" t="s">
        <v>429</v>
      </c>
      <c r="E3021" s="4" t="s">
        <v>3</v>
      </c>
      <c r="F3021" s="4" t="s">
        <v>15</v>
      </c>
      <c r="G3021" s="4" t="s">
        <v>39</v>
      </c>
      <c r="I3021" s="4" t="s">
        <v>401</v>
      </c>
      <c r="J3021" s="4">
        <v>8999994335</v>
      </c>
      <c r="K3021" s="4" t="s">
        <v>6411</v>
      </c>
      <c r="L3021" s="4" t="s">
        <v>9229</v>
      </c>
      <c r="M3021" s="4" t="s">
        <v>1046</v>
      </c>
      <c r="N3021" s="4" t="str">
        <f>VLOOKUP(F3021,Homologación!$A:$B,2,0)</f>
        <v>Administración</v>
      </c>
      <c r="O3021" s="4" t="str">
        <f>IFERROR(IF(VLOOKUP(G3021,Homologación!$A:$B,2,0)=Tabla1[[#This Row],[Carrera Equivalente Uniandes 1]],"",VLOOKUP(G3021,Homologación!$A:$B,2,0)),"")</f>
        <v>Contaduría Internacional</v>
      </c>
      <c r="P3021" s="4" t="str">
        <f>IFERROR(IF(OR(VLOOKUP(H3021,Homologación!$A:$B,2,0)=Tabla1[[#This Row],[Carrera Equivalente Uniandes 1]],VLOOKUP(H3021,Homologación!$A:$B,2,0)=Tabla1[[#This Row],[Carrera Equivalente Uniandes 2]]),"",VLOOKUP(H3021,Homologación!$A:$B,2,0)),"")</f>
        <v/>
      </c>
    </row>
    <row r="3022" spans="1:16" x14ac:dyDescent="0.25">
      <c r="A3022" s="4" t="s">
        <v>4122</v>
      </c>
      <c r="B3022" s="4" t="s">
        <v>1</v>
      </c>
      <c r="C3022" s="4" t="s">
        <v>378</v>
      </c>
      <c r="D3022" s="4" t="s">
        <v>429</v>
      </c>
      <c r="E3022" s="4" t="s">
        <v>3</v>
      </c>
      <c r="F3022" s="4" t="s">
        <v>21</v>
      </c>
      <c r="I3022" s="4" t="s">
        <v>401</v>
      </c>
      <c r="J3022" s="4">
        <v>8999994335</v>
      </c>
      <c r="K3022" s="4" t="s">
        <v>6412</v>
      </c>
      <c r="L3022" s="4" t="s">
        <v>9230</v>
      </c>
      <c r="M3022" s="4" t="s">
        <v>1046</v>
      </c>
      <c r="N3022" s="4" t="str">
        <f>VLOOKUP(F3022,Homologación!$A:$B,2,0)</f>
        <v>Derecho</v>
      </c>
      <c r="O3022" s="4" t="str">
        <f>IFERROR(IF(VLOOKUP(G3022,Homologación!$A:$B,2,0)=Tabla1[[#This Row],[Carrera Equivalente Uniandes 1]],"",VLOOKUP(G3022,Homologación!$A:$B,2,0)),"")</f>
        <v/>
      </c>
      <c r="P3022" s="4" t="str">
        <f>IFERROR(IF(OR(VLOOKUP(H3022,Homologación!$A:$B,2,0)=Tabla1[[#This Row],[Carrera Equivalente Uniandes 1]],VLOOKUP(H3022,Homologación!$A:$B,2,0)=Tabla1[[#This Row],[Carrera Equivalente Uniandes 2]]),"",VLOOKUP(H3022,Homologación!$A:$B,2,0)),"")</f>
        <v/>
      </c>
    </row>
    <row r="3023" spans="1:16" x14ac:dyDescent="0.25">
      <c r="A3023" s="4" t="s">
        <v>4123</v>
      </c>
      <c r="B3023" s="4" t="s">
        <v>1</v>
      </c>
      <c r="C3023" s="4" t="s">
        <v>378</v>
      </c>
      <c r="D3023" s="4" t="s">
        <v>429</v>
      </c>
      <c r="E3023" s="4" t="s">
        <v>9572</v>
      </c>
      <c r="F3023" s="4" t="s">
        <v>12</v>
      </c>
      <c r="G3023" s="4" t="s">
        <v>549</v>
      </c>
      <c r="I3023" s="4" t="s">
        <v>401</v>
      </c>
      <c r="J3023" s="4">
        <v>8999994335</v>
      </c>
      <c r="K3023" s="4" t="s">
        <v>6413</v>
      </c>
      <c r="L3023" s="4" t="s">
        <v>9231</v>
      </c>
      <c r="M3023" s="4" t="s">
        <v>1046</v>
      </c>
      <c r="N3023" s="4" t="str">
        <f>VLOOKUP(F3023,Homologación!$A:$B,2,0)</f>
        <v>Ciencia Política</v>
      </c>
      <c r="O3023" s="4" t="str">
        <f>IFERROR(IF(VLOOKUP(G3023,Homologación!$A:$B,2,0)=Tabla1[[#This Row],[Carrera Equivalente Uniandes 1]],"",VLOOKUP(G3023,Homologación!$A:$B,2,0)),"")</f>
        <v>Arte</v>
      </c>
      <c r="P3023" s="4" t="str">
        <f>IFERROR(IF(OR(VLOOKUP(H3023,Homologación!$A:$B,2,0)=Tabla1[[#This Row],[Carrera Equivalente Uniandes 1]],VLOOKUP(H3023,Homologación!$A:$B,2,0)=Tabla1[[#This Row],[Carrera Equivalente Uniandes 2]]),"",VLOOKUP(H3023,Homologación!$A:$B,2,0)),"")</f>
        <v/>
      </c>
    </row>
    <row r="3024" spans="1:16" x14ac:dyDescent="0.25">
      <c r="A3024" s="4" t="s">
        <v>4124</v>
      </c>
      <c r="B3024" s="4" t="s">
        <v>1</v>
      </c>
      <c r="C3024" s="4" t="s">
        <v>378</v>
      </c>
      <c r="D3024" s="4" t="s">
        <v>429</v>
      </c>
      <c r="E3024" s="4" t="s">
        <v>3</v>
      </c>
      <c r="F3024" s="4" t="s">
        <v>29</v>
      </c>
      <c r="I3024" s="4" t="s">
        <v>401</v>
      </c>
      <c r="J3024" s="4">
        <v>8999994335</v>
      </c>
      <c r="K3024" s="4" t="s">
        <v>6414</v>
      </c>
      <c r="L3024" s="4" t="s">
        <v>9232</v>
      </c>
      <c r="M3024" s="4" t="s">
        <v>1046</v>
      </c>
      <c r="N3024" s="4" t="str">
        <f>VLOOKUP(F3024,Homologación!$A:$B,2,0)</f>
        <v>Ingeniería de Sistemas y Computación</v>
      </c>
      <c r="O3024" s="4" t="str">
        <f>IFERROR(IF(VLOOKUP(G3024,Homologación!$A:$B,2,0)=Tabla1[[#This Row],[Carrera Equivalente Uniandes 1]],"",VLOOKUP(G3024,Homologación!$A:$B,2,0)),"")</f>
        <v/>
      </c>
      <c r="P3024" s="4" t="str">
        <f>IFERROR(IF(OR(VLOOKUP(H3024,Homologación!$A:$B,2,0)=Tabla1[[#This Row],[Carrera Equivalente Uniandes 1]],VLOOKUP(H3024,Homologación!$A:$B,2,0)=Tabla1[[#This Row],[Carrera Equivalente Uniandes 2]]),"",VLOOKUP(H3024,Homologación!$A:$B,2,0)),"")</f>
        <v/>
      </c>
    </row>
    <row r="3025" spans="1:16" x14ac:dyDescent="0.25">
      <c r="A3025" s="4" t="s">
        <v>4125</v>
      </c>
      <c r="B3025" s="4" t="s">
        <v>1</v>
      </c>
      <c r="C3025" s="4" t="s">
        <v>378</v>
      </c>
      <c r="D3025" s="4" t="s">
        <v>429</v>
      </c>
      <c r="E3025" s="4" t="s">
        <v>3</v>
      </c>
      <c r="F3025" s="4" t="s">
        <v>16</v>
      </c>
      <c r="I3025" s="4" t="s">
        <v>401</v>
      </c>
      <c r="J3025" s="4">
        <v>8999994335</v>
      </c>
      <c r="K3025" s="4" t="s">
        <v>6415</v>
      </c>
      <c r="L3025" s="4" t="s">
        <v>9233</v>
      </c>
      <c r="M3025" s="4" t="s">
        <v>1046</v>
      </c>
      <c r="N3025" s="4" t="str">
        <f>VLOOKUP(F3025,Homologación!$A:$B,2,0)</f>
        <v>Ingeniería Civil</v>
      </c>
      <c r="O3025" s="4" t="str">
        <f>IFERROR(IF(VLOOKUP(G3025,Homologación!$A:$B,2,0)=Tabla1[[#This Row],[Carrera Equivalente Uniandes 1]],"",VLOOKUP(G3025,Homologación!$A:$B,2,0)),"")</f>
        <v/>
      </c>
      <c r="P3025" s="4" t="str">
        <f>IFERROR(IF(OR(VLOOKUP(H3025,Homologación!$A:$B,2,0)=Tabla1[[#This Row],[Carrera Equivalente Uniandes 1]],VLOOKUP(H3025,Homologación!$A:$B,2,0)=Tabla1[[#This Row],[Carrera Equivalente Uniandes 2]]),"",VLOOKUP(H3025,Homologación!$A:$B,2,0)),"")</f>
        <v/>
      </c>
    </row>
    <row r="3026" spans="1:16" x14ac:dyDescent="0.25">
      <c r="A3026" s="4" t="s">
        <v>4126</v>
      </c>
      <c r="B3026" s="4" t="s">
        <v>1</v>
      </c>
      <c r="C3026" s="4" t="s">
        <v>378</v>
      </c>
      <c r="D3026" s="4" t="s">
        <v>429</v>
      </c>
      <c r="E3026" s="4" t="s">
        <v>3</v>
      </c>
      <c r="F3026" s="4" t="s">
        <v>12</v>
      </c>
      <c r="I3026" s="4" t="s">
        <v>401</v>
      </c>
      <c r="J3026" s="4">
        <v>8999994335</v>
      </c>
      <c r="K3026" s="4" t="s">
        <v>6416</v>
      </c>
      <c r="L3026" s="4" t="s">
        <v>9234</v>
      </c>
      <c r="M3026" s="4" t="s">
        <v>1046</v>
      </c>
      <c r="N3026" s="4" t="str">
        <f>VLOOKUP(F3026,Homologación!$A:$B,2,0)</f>
        <v>Ciencia Política</v>
      </c>
      <c r="O3026" s="4" t="str">
        <f>IFERROR(IF(VLOOKUP(G3026,Homologación!$A:$B,2,0)=Tabla1[[#This Row],[Carrera Equivalente Uniandes 1]],"",VLOOKUP(G3026,Homologación!$A:$B,2,0)),"")</f>
        <v/>
      </c>
      <c r="P3026" s="4" t="str">
        <f>IFERROR(IF(OR(VLOOKUP(H3026,Homologación!$A:$B,2,0)=Tabla1[[#This Row],[Carrera Equivalente Uniandes 1]],VLOOKUP(H3026,Homologación!$A:$B,2,0)=Tabla1[[#This Row],[Carrera Equivalente Uniandes 2]]),"",VLOOKUP(H3026,Homologación!$A:$B,2,0)),"")</f>
        <v/>
      </c>
    </row>
    <row r="3027" spans="1:16" x14ac:dyDescent="0.25">
      <c r="A3027" s="4" t="s">
        <v>4127</v>
      </c>
      <c r="B3027" s="4" t="s">
        <v>1</v>
      </c>
      <c r="C3027" s="4" t="s">
        <v>378</v>
      </c>
      <c r="D3027" s="4" t="s">
        <v>429</v>
      </c>
      <c r="E3027" s="4" t="s">
        <v>9572</v>
      </c>
      <c r="F3027" s="4" t="s">
        <v>462</v>
      </c>
      <c r="I3027" s="4" t="s">
        <v>401</v>
      </c>
      <c r="J3027" s="4">
        <v>8999994335</v>
      </c>
      <c r="K3027" s="4" t="s">
        <v>6417</v>
      </c>
      <c r="L3027" s="4" t="s">
        <v>9235</v>
      </c>
      <c r="M3027" s="4" t="s">
        <v>1046</v>
      </c>
      <c r="N3027" s="4" t="str">
        <f>VLOOKUP(F3027,Homologación!$A:$B,2,0)</f>
        <v>Ingeniería de Sistemas y Computación</v>
      </c>
      <c r="O3027" s="4" t="str">
        <f>IFERROR(IF(VLOOKUP(G3027,Homologación!$A:$B,2,0)=Tabla1[[#This Row],[Carrera Equivalente Uniandes 1]],"",VLOOKUP(G3027,Homologación!$A:$B,2,0)),"")</f>
        <v/>
      </c>
      <c r="P3027" s="4" t="str">
        <f>IFERROR(IF(OR(VLOOKUP(H3027,Homologación!$A:$B,2,0)=Tabla1[[#This Row],[Carrera Equivalente Uniandes 1]],VLOOKUP(H3027,Homologación!$A:$B,2,0)=Tabla1[[#This Row],[Carrera Equivalente Uniandes 2]]),"",VLOOKUP(H3027,Homologación!$A:$B,2,0)),"")</f>
        <v/>
      </c>
    </row>
    <row r="3028" spans="1:16" x14ac:dyDescent="0.25">
      <c r="A3028" s="4" t="s">
        <v>4128</v>
      </c>
      <c r="B3028" s="4" t="s">
        <v>1</v>
      </c>
      <c r="C3028" s="4" t="s">
        <v>378</v>
      </c>
      <c r="D3028" s="4" t="s">
        <v>429</v>
      </c>
      <c r="E3028" s="4" t="s">
        <v>3</v>
      </c>
      <c r="F3028" s="4" t="s">
        <v>21</v>
      </c>
      <c r="I3028" s="4" t="s">
        <v>401</v>
      </c>
      <c r="J3028" s="4">
        <v>8999994335</v>
      </c>
      <c r="K3028" s="4" t="s">
        <v>6418</v>
      </c>
      <c r="L3028" s="4" t="s">
        <v>9236</v>
      </c>
      <c r="M3028" s="4" t="s">
        <v>1046</v>
      </c>
      <c r="N3028" s="4" t="str">
        <f>VLOOKUP(F3028,Homologación!$A:$B,2,0)</f>
        <v>Derecho</v>
      </c>
      <c r="O3028" s="4" t="str">
        <f>IFERROR(IF(VLOOKUP(G3028,Homologación!$A:$B,2,0)=Tabla1[[#This Row],[Carrera Equivalente Uniandes 1]],"",VLOOKUP(G3028,Homologación!$A:$B,2,0)),"")</f>
        <v/>
      </c>
      <c r="P3028" s="4" t="str">
        <f>IFERROR(IF(OR(VLOOKUP(H3028,Homologación!$A:$B,2,0)=Tabla1[[#This Row],[Carrera Equivalente Uniandes 1]],VLOOKUP(H3028,Homologación!$A:$B,2,0)=Tabla1[[#This Row],[Carrera Equivalente Uniandes 2]]),"",VLOOKUP(H3028,Homologación!$A:$B,2,0)),"")</f>
        <v/>
      </c>
    </row>
    <row r="3029" spans="1:16" x14ac:dyDescent="0.25">
      <c r="A3029" s="4" t="s">
        <v>4129</v>
      </c>
      <c r="B3029" s="4" t="s">
        <v>1</v>
      </c>
      <c r="C3029" s="4" t="s">
        <v>378</v>
      </c>
      <c r="D3029" s="4" t="s">
        <v>429</v>
      </c>
      <c r="E3029" s="4" t="s">
        <v>9572</v>
      </c>
      <c r="F3029" s="4" t="s">
        <v>537</v>
      </c>
      <c r="G3029" s="4" t="s">
        <v>12</v>
      </c>
      <c r="H3029" s="4" t="s">
        <v>9414</v>
      </c>
      <c r="I3029" s="4" t="s">
        <v>401</v>
      </c>
      <c r="J3029" s="4">
        <v>8999994335</v>
      </c>
      <c r="K3029" s="4" t="s">
        <v>6419</v>
      </c>
      <c r="L3029" s="4" t="s">
        <v>9237</v>
      </c>
      <c r="M3029" s="4" t="s">
        <v>1046</v>
      </c>
      <c r="N3029" s="4" t="str">
        <f>VLOOKUP(F3029,Homologación!$A:$B,2,0)</f>
        <v>Arte</v>
      </c>
      <c r="O3029" s="4" t="str">
        <f>IFERROR(IF(VLOOKUP(G3029,Homologación!$A:$B,2,0)=Tabla1[[#This Row],[Carrera Equivalente Uniandes 1]],"",VLOOKUP(G3029,Homologación!$A:$B,2,0)),"")</f>
        <v>Ciencia Política</v>
      </c>
      <c r="P3029" s="4" t="str">
        <f>IFERROR(IF(OR(VLOOKUP(H3029,Homologación!$A:$B,2,0)=Tabla1[[#This Row],[Carrera Equivalente Uniandes 1]],VLOOKUP(H3029,Homologación!$A:$B,2,0)=Tabla1[[#This Row],[Carrera Equivalente Uniandes 2]]),"",VLOOKUP(H3029,Homologación!$A:$B,2,0)),"")</f>
        <v/>
      </c>
    </row>
    <row r="3030" spans="1:16" x14ac:dyDescent="0.25">
      <c r="A3030" s="4" t="s">
        <v>4130</v>
      </c>
      <c r="B3030" s="4" t="s">
        <v>1</v>
      </c>
      <c r="C3030" s="4" t="s">
        <v>378</v>
      </c>
      <c r="D3030" s="4" t="s">
        <v>429</v>
      </c>
      <c r="E3030" s="4" t="s">
        <v>3</v>
      </c>
      <c r="F3030" s="4" t="s">
        <v>12</v>
      </c>
      <c r="G3030" s="4" t="s">
        <v>22</v>
      </c>
      <c r="I3030" s="4" t="s">
        <v>401</v>
      </c>
      <c r="J3030" s="4">
        <v>8999994335</v>
      </c>
      <c r="K3030" s="4" t="s">
        <v>6420</v>
      </c>
      <c r="L3030" s="4" t="s">
        <v>9238</v>
      </c>
      <c r="M3030" s="4" t="s">
        <v>1046</v>
      </c>
      <c r="N3030" s="4" t="str">
        <f>VLOOKUP(F3030,Homologación!$A:$B,2,0)</f>
        <v>Ciencia Política</v>
      </c>
      <c r="O3030" s="4" t="str">
        <f>IFERROR(IF(VLOOKUP(G3030,Homologación!$A:$B,2,0)=Tabla1[[#This Row],[Carrera Equivalente Uniandes 1]],"",VLOOKUP(G3030,Homologación!$A:$B,2,0)),"")</f>
        <v>Antropología</v>
      </c>
      <c r="P3030" s="4" t="str">
        <f>IFERROR(IF(OR(VLOOKUP(H3030,Homologación!$A:$B,2,0)=Tabla1[[#This Row],[Carrera Equivalente Uniandes 1]],VLOOKUP(H3030,Homologación!$A:$B,2,0)=Tabla1[[#This Row],[Carrera Equivalente Uniandes 2]]),"",VLOOKUP(H3030,Homologación!$A:$B,2,0)),"")</f>
        <v/>
      </c>
    </row>
    <row r="3031" spans="1:16" x14ac:dyDescent="0.25">
      <c r="A3031" s="4" t="s">
        <v>4131</v>
      </c>
      <c r="B3031" s="4" t="s">
        <v>1</v>
      </c>
      <c r="C3031" s="4" t="s">
        <v>378</v>
      </c>
      <c r="D3031" s="4" t="s">
        <v>429</v>
      </c>
      <c r="E3031" s="4" t="s">
        <v>9572</v>
      </c>
      <c r="F3031" s="4" t="s">
        <v>21</v>
      </c>
      <c r="I3031" s="4" t="s">
        <v>401</v>
      </c>
      <c r="J3031" s="4">
        <v>8999994335</v>
      </c>
      <c r="K3031" s="4" t="s">
        <v>6421</v>
      </c>
      <c r="L3031" s="4" t="s">
        <v>9239</v>
      </c>
      <c r="M3031" s="4" t="s">
        <v>1046</v>
      </c>
      <c r="N3031" s="4" t="str">
        <f>VLOOKUP(F3031,Homologación!$A:$B,2,0)</f>
        <v>Derecho</v>
      </c>
      <c r="O3031" s="4" t="str">
        <f>IFERROR(IF(VLOOKUP(G3031,Homologación!$A:$B,2,0)=Tabla1[[#This Row],[Carrera Equivalente Uniandes 1]],"",VLOOKUP(G3031,Homologación!$A:$B,2,0)),"")</f>
        <v/>
      </c>
      <c r="P3031" s="4" t="str">
        <f>IFERROR(IF(OR(VLOOKUP(H3031,Homologación!$A:$B,2,0)=Tabla1[[#This Row],[Carrera Equivalente Uniandes 1]],VLOOKUP(H3031,Homologación!$A:$B,2,0)=Tabla1[[#This Row],[Carrera Equivalente Uniandes 2]]),"",VLOOKUP(H3031,Homologación!$A:$B,2,0)),"")</f>
        <v/>
      </c>
    </row>
    <row r="3032" spans="1:16" x14ac:dyDescent="0.25">
      <c r="A3032" s="4" t="s">
        <v>4132</v>
      </c>
      <c r="B3032" s="4" t="s">
        <v>1</v>
      </c>
      <c r="C3032" s="4" t="s">
        <v>378</v>
      </c>
      <c r="D3032" s="4" t="s">
        <v>429</v>
      </c>
      <c r="E3032" s="4" t="s">
        <v>9572</v>
      </c>
      <c r="F3032" s="4" t="s">
        <v>493</v>
      </c>
      <c r="G3032" s="4" t="s">
        <v>9481</v>
      </c>
      <c r="I3032" s="4" t="s">
        <v>401</v>
      </c>
      <c r="J3032" s="4">
        <v>8999994335</v>
      </c>
      <c r="K3032" s="4" t="s">
        <v>6422</v>
      </c>
      <c r="L3032" s="4" t="s">
        <v>9240</v>
      </c>
      <c r="M3032" s="4" t="s">
        <v>1046</v>
      </c>
      <c r="N3032" s="4" t="str">
        <f>VLOOKUP(F3032,Homologación!$A:$B,2,0)</f>
        <v>Ingeniería Industrial</v>
      </c>
      <c r="O3032" s="4" t="str">
        <f>IFERROR(IF(VLOOKUP(G3032,Homologación!$A:$B,2,0)=Tabla1[[#This Row],[Carrera Equivalente Uniandes 1]],"",VLOOKUP(G3032,Homologación!$A:$B,2,0)),"")</f>
        <v/>
      </c>
      <c r="P3032" s="4" t="str">
        <f>IFERROR(IF(OR(VLOOKUP(H3032,Homologación!$A:$B,2,0)=Tabla1[[#This Row],[Carrera Equivalente Uniandes 1]],VLOOKUP(H3032,Homologación!$A:$B,2,0)=Tabla1[[#This Row],[Carrera Equivalente Uniandes 2]]),"",VLOOKUP(H3032,Homologación!$A:$B,2,0)),"")</f>
        <v/>
      </c>
    </row>
    <row r="3033" spans="1:16" x14ac:dyDescent="0.25">
      <c r="A3033" s="4" t="s">
        <v>4133</v>
      </c>
      <c r="B3033" s="4" t="s">
        <v>1</v>
      </c>
      <c r="C3033" s="4" t="s">
        <v>378</v>
      </c>
      <c r="D3033" s="4" t="s">
        <v>429</v>
      </c>
      <c r="E3033" s="4" t="s">
        <v>3</v>
      </c>
      <c r="F3033" s="4" t="s">
        <v>21</v>
      </c>
      <c r="I3033" s="4" t="s">
        <v>401</v>
      </c>
      <c r="J3033" s="4">
        <v>8999994335</v>
      </c>
      <c r="K3033" s="4" t="s">
        <v>6423</v>
      </c>
      <c r="L3033" s="4" t="s">
        <v>9241</v>
      </c>
      <c r="M3033" s="4" t="s">
        <v>1046</v>
      </c>
      <c r="N3033" s="4" t="str">
        <f>VLOOKUP(F3033,Homologación!$A:$B,2,0)</f>
        <v>Derecho</v>
      </c>
      <c r="O3033" s="4" t="str">
        <f>IFERROR(IF(VLOOKUP(G3033,Homologación!$A:$B,2,0)=Tabla1[[#This Row],[Carrera Equivalente Uniandes 1]],"",VLOOKUP(G3033,Homologación!$A:$B,2,0)),"")</f>
        <v/>
      </c>
      <c r="P3033" s="4" t="str">
        <f>IFERROR(IF(OR(VLOOKUP(H3033,Homologación!$A:$B,2,0)=Tabla1[[#This Row],[Carrera Equivalente Uniandes 1]],VLOOKUP(H3033,Homologación!$A:$B,2,0)=Tabla1[[#This Row],[Carrera Equivalente Uniandes 2]]),"",VLOOKUP(H3033,Homologación!$A:$B,2,0)),"")</f>
        <v/>
      </c>
    </row>
    <row r="3034" spans="1:16" x14ac:dyDescent="0.25">
      <c r="A3034" s="4" t="s">
        <v>4134</v>
      </c>
      <c r="B3034" s="4" t="s">
        <v>1</v>
      </c>
      <c r="C3034" s="4" t="s">
        <v>378</v>
      </c>
      <c r="D3034" s="4" t="s">
        <v>429</v>
      </c>
      <c r="E3034" s="4" t="s">
        <v>9</v>
      </c>
      <c r="F3034" s="4" t="s">
        <v>17</v>
      </c>
      <c r="G3034" s="4" t="s">
        <v>18</v>
      </c>
      <c r="I3034" s="4" t="s">
        <v>401</v>
      </c>
      <c r="J3034" s="4">
        <v>8999994335</v>
      </c>
      <c r="K3034" s="4" t="s">
        <v>6424</v>
      </c>
      <c r="L3034" s="4" t="s">
        <v>9242</v>
      </c>
      <c r="M3034" s="4" t="s">
        <v>1046</v>
      </c>
      <c r="N3034" s="4" t="str">
        <f>VLOOKUP(F3034,Homologación!$A:$B,2,0)</f>
        <v>Historia</v>
      </c>
      <c r="O3034" s="4" t="str">
        <f>IFERROR(IF(VLOOKUP(G3034,Homologación!$A:$B,2,0)=Tabla1[[#This Row],[Carrera Equivalente Uniandes 1]],"",VLOOKUP(G3034,Homologación!$A:$B,2,0)),"")</f>
        <v/>
      </c>
      <c r="P3034" s="4" t="str">
        <f>IFERROR(IF(OR(VLOOKUP(H3034,Homologación!$A:$B,2,0)=Tabla1[[#This Row],[Carrera Equivalente Uniandes 1]],VLOOKUP(H3034,Homologación!$A:$B,2,0)=Tabla1[[#This Row],[Carrera Equivalente Uniandes 2]]),"",VLOOKUP(H3034,Homologación!$A:$B,2,0)),"")</f>
        <v/>
      </c>
    </row>
    <row r="3035" spans="1:16" x14ac:dyDescent="0.25">
      <c r="A3035" s="4" t="s">
        <v>4135</v>
      </c>
      <c r="B3035" s="4" t="s">
        <v>1</v>
      </c>
      <c r="C3035" s="4" t="s">
        <v>378</v>
      </c>
      <c r="D3035" s="4" t="s">
        <v>429</v>
      </c>
      <c r="E3035" s="4" t="s">
        <v>9</v>
      </c>
      <c r="F3035" s="4" t="s">
        <v>39</v>
      </c>
      <c r="I3035" s="4" t="s">
        <v>401</v>
      </c>
      <c r="J3035" s="4">
        <v>8999994335</v>
      </c>
      <c r="K3035" s="4" t="s">
        <v>6425</v>
      </c>
      <c r="L3035" s="4" t="s">
        <v>9243</v>
      </c>
      <c r="M3035" s="4" t="s">
        <v>1046</v>
      </c>
      <c r="N3035" s="4" t="str">
        <f>VLOOKUP(F3035,Homologación!$A:$B,2,0)</f>
        <v>Contaduría Internacional</v>
      </c>
      <c r="O3035" s="4" t="str">
        <f>IFERROR(IF(VLOOKUP(G3035,Homologación!$A:$B,2,0)=Tabla1[[#This Row],[Carrera Equivalente Uniandes 1]],"",VLOOKUP(G3035,Homologación!$A:$B,2,0)),"")</f>
        <v/>
      </c>
      <c r="P3035" s="4" t="str">
        <f>IFERROR(IF(OR(VLOOKUP(H3035,Homologación!$A:$B,2,0)=Tabla1[[#This Row],[Carrera Equivalente Uniandes 1]],VLOOKUP(H3035,Homologación!$A:$B,2,0)=Tabla1[[#This Row],[Carrera Equivalente Uniandes 2]]),"",VLOOKUP(H3035,Homologación!$A:$B,2,0)),"")</f>
        <v/>
      </c>
    </row>
    <row r="3036" spans="1:16" x14ac:dyDescent="0.25">
      <c r="A3036" s="4" t="s">
        <v>4136</v>
      </c>
      <c r="B3036" s="4" t="s">
        <v>1</v>
      </c>
      <c r="C3036" s="4" t="s">
        <v>378</v>
      </c>
      <c r="D3036" s="4" t="s">
        <v>429</v>
      </c>
      <c r="E3036" s="4" t="s">
        <v>3</v>
      </c>
      <c r="F3036" s="4" t="s">
        <v>39</v>
      </c>
      <c r="I3036" s="4" t="s">
        <v>401</v>
      </c>
      <c r="J3036" s="4">
        <v>8999994335</v>
      </c>
      <c r="K3036" s="4" t="s">
        <v>6426</v>
      </c>
      <c r="L3036" s="4" t="s">
        <v>9244</v>
      </c>
      <c r="M3036" s="4" t="s">
        <v>1046</v>
      </c>
      <c r="N3036" s="4" t="str">
        <f>VLOOKUP(F3036,Homologación!$A:$B,2,0)</f>
        <v>Contaduría Internacional</v>
      </c>
      <c r="O3036" s="4" t="str">
        <f>IFERROR(IF(VLOOKUP(G3036,Homologación!$A:$B,2,0)=Tabla1[[#This Row],[Carrera Equivalente Uniandes 1]],"",VLOOKUP(G3036,Homologación!$A:$B,2,0)),"")</f>
        <v/>
      </c>
      <c r="P3036" s="4" t="str">
        <f>IFERROR(IF(OR(VLOOKUP(H3036,Homologación!$A:$B,2,0)=Tabla1[[#This Row],[Carrera Equivalente Uniandes 1]],VLOOKUP(H3036,Homologación!$A:$B,2,0)=Tabla1[[#This Row],[Carrera Equivalente Uniandes 2]]),"",VLOOKUP(H3036,Homologación!$A:$B,2,0)),"")</f>
        <v/>
      </c>
    </row>
    <row r="3037" spans="1:16" x14ac:dyDescent="0.25">
      <c r="A3037" s="4" t="s">
        <v>4137</v>
      </c>
      <c r="B3037" s="4" t="s">
        <v>1</v>
      </c>
      <c r="C3037" s="4" t="s">
        <v>378</v>
      </c>
      <c r="D3037" s="4" t="s">
        <v>429</v>
      </c>
      <c r="E3037" s="4" t="s">
        <v>3</v>
      </c>
      <c r="F3037" s="4" t="s">
        <v>21</v>
      </c>
      <c r="I3037" s="4" t="s">
        <v>401</v>
      </c>
      <c r="J3037" s="4">
        <v>8999994335</v>
      </c>
      <c r="K3037" s="4" t="s">
        <v>6427</v>
      </c>
      <c r="L3037" s="4" t="s">
        <v>9245</v>
      </c>
      <c r="M3037" s="4" t="s">
        <v>1046</v>
      </c>
      <c r="N3037" s="4" t="str">
        <f>VLOOKUP(F3037,Homologación!$A:$B,2,0)</f>
        <v>Derecho</v>
      </c>
      <c r="O3037" s="4" t="str">
        <f>IFERROR(IF(VLOOKUP(G3037,Homologación!$A:$B,2,0)=Tabla1[[#This Row],[Carrera Equivalente Uniandes 1]],"",VLOOKUP(G3037,Homologación!$A:$B,2,0)),"")</f>
        <v/>
      </c>
      <c r="P3037" s="4" t="str">
        <f>IFERROR(IF(OR(VLOOKUP(H3037,Homologación!$A:$B,2,0)=Tabla1[[#This Row],[Carrera Equivalente Uniandes 1]],VLOOKUP(H3037,Homologación!$A:$B,2,0)=Tabla1[[#This Row],[Carrera Equivalente Uniandes 2]]),"",VLOOKUP(H3037,Homologación!$A:$B,2,0)),"")</f>
        <v/>
      </c>
    </row>
    <row r="3038" spans="1:16" x14ac:dyDescent="0.25">
      <c r="A3038" s="4" t="s">
        <v>4138</v>
      </c>
      <c r="B3038" s="4" t="s">
        <v>1</v>
      </c>
      <c r="C3038" s="4" t="s">
        <v>340</v>
      </c>
      <c r="D3038" s="4" t="s">
        <v>429</v>
      </c>
      <c r="E3038" s="4" t="s">
        <v>9</v>
      </c>
      <c r="F3038" s="4" t="s">
        <v>434</v>
      </c>
      <c r="I3038" s="4" t="s">
        <v>402</v>
      </c>
      <c r="J3038" s="4">
        <v>8906800251</v>
      </c>
      <c r="K3038" s="4" t="s">
        <v>6428</v>
      </c>
      <c r="L3038" s="4" t="s">
        <v>9246</v>
      </c>
      <c r="M3038" s="4" t="s">
        <v>1046</v>
      </c>
      <c r="N3038" s="4" t="str">
        <f>VLOOKUP(F3038,Homologación!$A:$B,2,0)</f>
        <v>Licenciatura en Educación para la Primera Infancia</v>
      </c>
      <c r="O3038" s="4" t="str">
        <f>IFERROR(IF(VLOOKUP(G3038,Homologación!$A:$B,2,0)=Tabla1[[#This Row],[Carrera Equivalente Uniandes 1]],"",VLOOKUP(G3038,Homologación!$A:$B,2,0)),"")</f>
        <v/>
      </c>
      <c r="P3038" s="4" t="str">
        <f>IFERROR(IF(OR(VLOOKUP(H3038,Homologación!$A:$B,2,0)=Tabla1[[#This Row],[Carrera Equivalente Uniandes 1]],VLOOKUP(H3038,Homologación!$A:$B,2,0)=Tabla1[[#This Row],[Carrera Equivalente Uniandes 2]]),"",VLOOKUP(H3038,Homologación!$A:$B,2,0)),"")</f>
        <v/>
      </c>
    </row>
    <row r="3039" spans="1:16" x14ac:dyDescent="0.25">
      <c r="A3039" s="4" t="s">
        <v>4139</v>
      </c>
      <c r="B3039" s="4" t="s">
        <v>1</v>
      </c>
      <c r="C3039" s="4" t="s">
        <v>340</v>
      </c>
      <c r="D3039" s="4" t="s">
        <v>429</v>
      </c>
      <c r="E3039" s="4" t="s">
        <v>3</v>
      </c>
      <c r="F3039" s="4" t="s">
        <v>21</v>
      </c>
      <c r="I3039" s="4" t="s">
        <v>402</v>
      </c>
      <c r="J3039" s="4">
        <v>8906800251</v>
      </c>
      <c r="K3039" s="4" t="s">
        <v>6429</v>
      </c>
      <c r="L3039" s="4" t="s">
        <v>1032</v>
      </c>
      <c r="M3039" s="4" t="s">
        <v>1046</v>
      </c>
      <c r="N3039" s="4" t="str">
        <f>VLOOKUP(F3039,Homologación!$A:$B,2,0)</f>
        <v>Derecho</v>
      </c>
      <c r="O3039" s="4" t="str">
        <f>IFERROR(IF(VLOOKUP(G3039,Homologación!$A:$B,2,0)=Tabla1[[#This Row],[Carrera Equivalente Uniandes 1]],"",VLOOKUP(G3039,Homologación!$A:$B,2,0)),"")</f>
        <v/>
      </c>
      <c r="P3039" s="4" t="str">
        <f>IFERROR(IF(OR(VLOOKUP(H3039,Homologación!$A:$B,2,0)=Tabla1[[#This Row],[Carrera Equivalente Uniandes 1]],VLOOKUP(H3039,Homologación!$A:$B,2,0)=Tabla1[[#This Row],[Carrera Equivalente Uniandes 2]]),"",VLOOKUP(H3039,Homologación!$A:$B,2,0)),"")</f>
        <v/>
      </c>
    </row>
    <row r="3040" spans="1:16" x14ac:dyDescent="0.25">
      <c r="A3040" s="4" t="s">
        <v>4140</v>
      </c>
      <c r="B3040" s="4" t="s">
        <v>1</v>
      </c>
      <c r="C3040" s="4" t="s">
        <v>340</v>
      </c>
      <c r="D3040" s="4" t="s">
        <v>429</v>
      </c>
      <c r="E3040" s="4" t="s">
        <v>3</v>
      </c>
      <c r="F3040" s="4" t="s">
        <v>21</v>
      </c>
      <c r="I3040" s="4" t="s">
        <v>402</v>
      </c>
      <c r="J3040" s="4">
        <v>8906800251</v>
      </c>
      <c r="K3040" s="4" t="s">
        <v>6429</v>
      </c>
      <c r="L3040" s="4" t="s">
        <v>1033</v>
      </c>
      <c r="M3040" s="4" t="s">
        <v>1046</v>
      </c>
      <c r="N3040" s="4" t="str">
        <f>VLOOKUP(F3040,Homologación!$A:$B,2,0)</f>
        <v>Derecho</v>
      </c>
      <c r="O3040" s="4" t="str">
        <f>IFERROR(IF(VLOOKUP(G3040,Homologación!$A:$B,2,0)=Tabla1[[#This Row],[Carrera Equivalente Uniandes 1]],"",VLOOKUP(G3040,Homologación!$A:$B,2,0)),"")</f>
        <v/>
      </c>
      <c r="P3040" s="4" t="str">
        <f>IFERROR(IF(OR(VLOOKUP(H3040,Homologación!$A:$B,2,0)=Tabla1[[#This Row],[Carrera Equivalente Uniandes 1]],VLOOKUP(H3040,Homologación!$A:$B,2,0)=Tabla1[[#This Row],[Carrera Equivalente Uniandes 2]]),"",VLOOKUP(H3040,Homologación!$A:$B,2,0)),"")</f>
        <v/>
      </c>
    </row>
    <row r="3041" spans="1:16" x14ac:dyDescent="0.25">
      <c r="A3041" s="4" t="s">
        <v>4141</v>
      </c>
      <c r="B3041" s="4" t="s">
        <v>1</v>
      </c>
      <c r="C3041" s="4" t="s">
        <v>340</v>
      </c>
      <c r="D3041" s="4" t="s">
        <v>429</v>
      </c>
      <c r="E3041" s="4" t="s">
        <v>9</v>
      </c>
      <c r="F3041" s="4" t="s">
        <v>465</v>
      </c>
      <c r="I3041" s="4" t="s">
        <v>402</v>
      </c>
      <c r="J3041" s="4">
        <v>8906800251</v>
      </c>
      <c r="K3041" s="4" t="s">
        <v>1034</v>
      </c>
      <c r="L3041" s="4" t="s">
        <v>1035</v>
      </c>
      <c r="M3041" s="4" t="s">
        <v>1046</v>
      </c>
      <c r="N3041" s="4" t="str">
        <f>VLOOKUP(F3041,Homologación!$A:$B,2,0)</f>
        <v>Ingeniería Biomédica</v>
      </c>
      <c r="O3041" s="4" t="str">
        <f>IFERROR(IF(VLOOKUP(G3041,Homologación!$A:$B,2,0)=Tabla1[[#This Row],[Carrera Equivalente Uniandes 1]],"",VLOOKUP(G3041,Homologación!$A:$B,2,0)),"")</f>
        <v/>
      </c>
      <c r="P3041" s="4" t="str">
        <f>IFERROR(IF(OR(VLOOKUP(H3041,Homologación!$A:$B,2,0)=Tabla1[[#This Row],[Carrera Equivalente Uniandes 1]],VLOOKUP(H3041,Homologación!$A:$B,2,0)=Tabla1[[#This Row],[Carrera Equivalente Uniandes 2]]),"",VLOOKUP(H3041,Homologación!$A:$B,2,0)),"")</f>
        <v/>
      </c>
    </row>
    <row r="3042" spans="1:16" x14ac:dyDescent="0.25">
      <c r="A3042" s="4" t="s">
        <v>4142</v>
      </c>
      <c r="B3042" s="4" t="s">
        <v>1</v>
      </c>
      <c r="C3042" s="4" t="s">
        <v>340</v>
      </c>
      <c r="D3042" s="4" t="s">
        <v>429</v>
      </c>
      <c r="E3042" s="4" t="s">
        <v>9</v>
      </c>
      <c r="F3042" s="4" t="s">
        <v>465</v>
      </c>
      <c r="I3042" s="4" t="s">
        <v>402</v>
      </c>
      <c r="J3042" s="4">
        <v>8906800251</v>
      </c>
      <c r="K3042" s="4" t="s">
        <v>1034</v>
      </c>
      <c r="L3042" s="4" t="s">
        <v>1035</v>
      </c>
      <c r="M3042" s="4" t="s">
        <v>1046</v>
      </c>
      <c r="N3042" s="4" t="str">
        <f>VLOOKUP(F3042,Homologación!$A:$B,2,0)</f>
        <v>Ingeniería Biomédica</v>
      </c>
      <c r="O3042" s="4" t="str">
        <f>IFERROR(IF(VLOOKUP(G3042,Homologación!$A:$B,2,0)=Tabla1[[#This Row],[Carrera Equivalente Uniandes 1]],"",VLOOKUP(G3042,Homologación!$A:$B,2,0)),"")</f>
        <v/>
      </c>
      <c r="P3042" s="4" t="str">
        <f>IFERROR(IF(OR(VLOOKUP(H3042,Homologación!$A:$B,2,0)=Tabla1[[#This Row],[Carrera Equivalente Uniandes 1]],VLOOKUP(H3042,Homologación!$A:$B,2,0)=Tabla1[[#This Row],[Carrera Equivalente Uniandes 2]]),"",VLOOKUP(H3042,Homologación!$A:$B,2,0)),"")</f>
        <v/>
      </c>
    </row>
    <row r="3043" spans="1:16" x14ac:dyDescent="0.25">
      <c r="A3043" s="4" t="s">
        <v>4143</v>
      </c>
      <c r="B3043" s="4" t="s">
        <v>1</v>
      </c>
      <c r="C3043" s="4" t="s">
        <v>340</v>
      </c>
      <c r="D3043" s="4" t="s">
        <v>429</v>
      </c>
      <c r="E3043" s="4" t="s">
        <v>3</v>
      </c>
      <c r="F3043" s="4" t="s">
        <v>29</v>
      </c>
      <c r="I3043" s="4" t="s">
        <v>402</v>
      </c>
      <c r="J3043" s="4">
        <v>8906800251</v>
      </c>
      <c r="K3043" s="4" t="s">
        <v>6430</v>
      </c>
      <c r="L3043" s="4" t="s">
        <v>9247</v>
      </c>
      <c r="M3043" s="4" t="s">
        <v>1046</v>
      </c>
      <c r="N3043" s="4" t="str">
        <f>VLOOKUP(F3043,Homologación!$A:$B,2,0)</f>
        <v>Ingeniería de Sistemas y Computación</v>
      </c>
      <c r="O3043" s="4" t="str">
        <f>IFERROR(IF(VLOOKUP(G3043,Homologación!$A:$B,2,0)=Tabla1[[#This Row],[Carrera Equivalente Uniandes 1]],"",VLOOKUP(G3043,Homologación!$A:$B,2,0)),"")</f>
        <v/>
      </c>
      <c r="P3043" s="4" t="str">
        <f>IFERROR(IF(OR(VLOOKUP(H3043,Homologación!$A:$B,2,0)=Tabla1[[#This Row],[Carrera Equivalente Uniandes 1]],VLOOKUP(H3043,Homologación!$A:$B,2,0)=Tabla1[[#This Row],[Carrera Equivalente Uniandes 2]]),"",VLOOKUP(H3043,Homologación!$A:$B,2,0)),"")</f>
        <v/>
      </c>
    </row>
    <row r="3044" spans="1:16" x14ac:dyDescent="0.25">
      <c r="A3044" s="4" t="s">
        <v>4144</v>
      </c>
      <c r="B3044" s="4" t="s">
        <v>1</v>
      </c>
      <c r="C3044" s="4" t="s">
        <v>340</v>
      </c>
      <c r="D3044" s="4" t="s">
        <v>429</v>
      </c>
      <c r="E3044" s="4" t="s">
        <v>3</v>
      </c>
      <c r="F3044" s="4" t="s">
        <v>39</v>
      </c>
      <c r="I3044" s="4" t="s">
        <v>402</v>
      </c>
      <c r="J3044" s="4">
        <v>8906800251</v>
      </c>
      <c r="K3044" s="4" t="s">
        <v>1036</v>
      </c>
      <c r="L3044" s="4" t="s">
        <v>1037</v>
      </c>
      <c r="M3044" s="4" t="s">
        <v>1046</v>
      </c>
      <c r="N3044" s="4" t="str">
        <f>VLOOKUP(F3044,Homologación!$A:$B,2,0)</f>
        <v>Contaduría Internacional</v>
      </c>
      <c r="O3044" s="4" t="str">
        <f>IFERROR(IF(VLOOKUP(G3044,Homologación!$A:$B,2,0)=Tabla1[[#This Row],[Carrera Equivalente Uniandes 1]],"",VLOOKUP(G3044,Homologación!$A:$B,2,0)),"")</f>
        <v/>
      </c>
      <c r="P3044" s="4" t="str">
        <f>IFERROR(IF(OR(VLOOKUP(H3044,Homologación!$A:$B,2,0)=Tabla1[[#This Row],[Carrera Equivalente Uniandes 1]],VLOOKUP(H3044,Homologación!$A:$B,2,0)=Tabla1[[#This Row],[Carrera Equivalente Uniandes 2]]),"",VLOOKUP(H3044,Homologación!$A:$B,2,0)),"")</f>
        <v/>
      </c>
    </row>
    <row r="3045" spans="1:16" x14ac:dyDescent="0.25">
      <c r="A3045" s="4" t="s">
        <v>4145</v>
      </c>
      <c r="B3045" s="4" t="s">
        <v>1</v>
      </c>
      <c r="C3045" s="4" t="s">
        <v>340</v>
      </c>
      <c r="D3045" s="4" t="s">
        <v>429</v>
      </c>
      <c r="E3045" s="4" t="s">
        <v>9572</v>
      </c>
      <c r="F3045" s="4" t="s">
        <v>87</v>
      </c>
      <c r="I3045" s="4" t="s">
        <v>402</v>
      </c>
      <c r="J3045" s="4">
        <v>8906800251</v>
      </c>
      <c r="K3045" s="4" t="s">
        <v>6431</v>
      </c>
      <c r="L3045" s="4" t="s">
        <v>9248</v>
      </c>
      <c r="M3045" s="4" t="s">
        <v>1046</v>
      </c>
      <c r="N3045" s="4" t="str">
        <f>VLOOKUP(F3045,Homologación!$A:$B,2,0)</f>
        <v>Ingeniería Eléctrica</v>
      </c>
      <c r="O3045" s="4" t="str">
        <f>IFERROR(IF(VLOOKUP(G3045,Homologación!$A:$B,2,0)=Tabla1[[#This Row],[Carrera Equivalente Uniandes 1]],"",VLOOKUP(G3045,Homologación!$A:$B,2,0)),"")</f>
        <v/>
      </c>
      <c r="P3045" s="4" t="str">
        <f>IFERROR(IF(OR(VLOOKUP(H3045,Homologación!$A:$B,2,0)=Tabla1[[#This Row],[Carrera Equivalente Uniandes 1]],VLOOKUP(H3045,Homologación!$A:$B,2,0)=Tabla1[[#This Row],[Carrera Equivalente Uniandes 2]]),"",VLOOKUP(H3045,Homologación!$A:$B,2,0)),"")</f>
        <v/>
      </c>
    </row>
    <row r="3046" spans="1:16" x14ac:dyDescent="0.25">
      <c r="A3046" s="4" t="s">
        <v>4146</v>
      </c>
      <c r="B3046" s="4" t="s">
        <v>1</v>
      </c>
      <c r="C3046" s="4" t="s">
        <v>340</v>
      </c>
      <c r="D3046" s="4" t="s">
        <v>429</v>
      </c>
      <c r="E3046" s="4" t="s">
        <v>3</v>
      </c>
      <c r="F3046" s="4" t="s">
        <v>16</v>
      </c>
      <c r="G3046" s="4" t="s">
        <v>7</v>
      </c>
      <c r="I3046" s="4" t="s">
        <v>402</v>
      </c>
      <c r="J3046" s="4">
        <v>8906800251</v>
      </c>
      <c r="K3046" s="4" t="s">
        <v>1038</v>
      </c>
      <c r="L3046" s="4" t="s">
        <v>1039</v>
      </c>
      <c r="M3046" s="4" t="s">
        <v>1046</v>
      </c>
      <c r="N3046" s="4" t="str">
        <f>VLOOKUP(F3046,Homologación!$A:$B,2,0)</f>
        <v>Ingeniería Civil</v>
      </c>
      <c r="O3046" s="4" t="str">
        <f>IFERROR(IF(VLOOKUP(G3046,Homologación!$A:$B,2,0)=Tabla1[[#This Row],[Carrera Equivalente Uniandes 1]],"",VLOOKUP(G3046,Homologación!$A:$B,2,0)),"")</f>
        <v>Arquitectura</v>
      </c>
      <c r="P3046" s="4" t="str">
        <f>IFERROR(IF(OR(VLOOKUP(H3046,Homologación!$A:$B,2,0)=Tabla1[[#This Row],[Carrera Equivalente Uniandes 1]],VLOOKUP(H3046,Homologación!$A:$B,2,0)=Tabla1[[#This Row],[Carrera Equivalente Uniandes 2]]),"",VLOOKUP(H3046,Homologación!$A:$B,2,0)),"")</f>
        <v/>
      </c>
    </row>
    <row r="3047" spans="1:16" x14ac:dyDescent="0.25">
      <c r="A3047" s="4" t="s">
        <v>4147</v>
      </c>
      <c r="B3047" s="4" t="s">
        <v>1</v>
      </c>
      <c r="C3047" s="4" t="s">
        <v>340</v>
      </c>
      <c r="D3047" s="4" t="s">
        <v>429</v>
      </c>
      <c r="E3047" s="4" t="s">
        <v>9</v>
      </c>
      <c r="F3047" s="4" t="s">
        <v>432</v>
      </c>
      <c r="I3047" s="4" t="s">
        <v>402</v>
      </c>
      <c r="J3047" s="4">
        <v>8906800251</v>
      </c>
      <c r="K3047" s="4" t="s">
        <v>6432</v>
      </c>
      <c r="L3047" s="4" t="s">
        <v>9249</v>
      </c>
      <c r="M3047" s="4" t="s">
        <v>1046</v>
      </c>
      <c r="N3047" s="4" t="str">
        <f>VLOOKUP(F3047,Homologación!$A:$B,2,0)</f>
        <v>Ingeniería Industrial</v>
      </c>
      <c r="O3047" s="4" t="str">
        <f>IFERROR(IF(VLOOKUP(G3047,Homologación!$A:$B,2,0)=Tabla1[[#This Row],[Carrera Equivalente Uniandes 1]],"",VLOOKUP(G3047,Homologación!$A:$B,2,0)),"")</f>
        <v/>
      </c>
      <c r="P3047" s="4" t="str">
        <f>IFERROR(IF(OR(VLOOKUP(H3047,Homologación!$A:$B,2,0)=Tabla1[[#This Row],[Carrera Equivalente Uniandes 1]],VLOOKUP(H3047,Homologación!$A:$B,2,0)=Tabla1[[#This Row],[Carrera Equivalente Uniandes 2]]),"",VLOOKUP(H3047,Homologación!$A:$B,2,0)),"")</f>
        <v/>
      </c>
    </row>
    <row r="3048" spans="1:16" x14ac:dyDescent="0.25">
      <c r="A3048" s="4" t="s">
        <v>4148</v>
      </c>
      <c r="B3048" s="4" t="s">
        <v>1</v>
      </c>
      <c r="C3048" s="4" t="s">
        <v>340</v>
      </c>
      <c r="D3048" s="4" t="s">
        <v>429</v>
      </c>
      <c r="E3048" s="4" t="s">
        <v>3</v>
      </c>
      <c r="F3048" s="4" t="s">
        <v>56</v>
      </c>
      <c r="I3048" s="4" t="s">
        <v>402</v>
      </c>
      <c r="J3048" s="4">
        <v>8906800251</v>
      </c>
      <c r="K3048" s="4" t="s">
        <v>794</v>
      </c>
      <c r="L3048" s="4" t="s">
        <v>1040</v>
      </c>
      <c r="M3048" s="4" t="s">
        <v>1046</v>
      </c>
      <c r="N3048" s="4" t="str">
        <f>VLOOKUP(F3048,Homologación!$A:$B,2,0)</f>
        <v>Ingeniería Biomédica</v>
      </c>
      <c r="O3048" s="4" t="str">
        <f>IFERROR(IF(VLOOKUP(G3048,Homologación!$A:$B,2,0)=Tabla1[[#This Row],[Carrera Equivalente Uniandes 1]],"",VLOOKUP(G3048,Homologación!$A:$B,2,0)),"")</f>
        <v/>
      </c>
      <c r="P3048" s="4" t="str">
        <f>IFERROR(IF(OR(VLOOKUP(H3048,Homologación!$A:$B,2,0)=Tabla1[[#This Row],[Carrera Equivalente Uniandes 1]],VLOOKUP(H3048,Homologación!$A:$B,2,0)=Tabla1[[#This Row],[Carrera Equivalente Uniandes 2]]),"",VLOOKUP(H3048,Homologación!$A:$B,2,0)),"")</f>
        <v/>
      </c>
    </row>
    <row r="3049" spans="1:16" x14ac:dyDescent="0.25">
      <c r="A3049" s="4" t="s">
        <v>4149</v>
      </c>
      <c r="B3049" s="4" t="s">
        <v>1</v>
      </c>
      <c r="C3049" s="4" t="s">
        <v>340</v>
      </c>
      <c r="D3049" s="4" t="s">
        <v>429</v>
      </c>
      <c r="E3049" s="4" t="s">
        <v>3</v>
      </c>
      <c r="F3049" s="4" t="s">
        <v>447</v>
      </c>
      <c r="I3049" s="4" t="s">
        <v>402</v>
      </c>
      <c r="J3049" s="4">
        <v>8906800251</v>
      </c>
      <c r="K3049" s="4" t="s">
        <v>1041</v>
      </c>
      <c r="L3049" s="4" t="s">
        <v>9250</v>
      </c>
      <c r="M3049" s="4" t="s">
        <v>1046</v>
      </c>
      <c r="N3049" s="4" t="str">
        <f>VLOOKUP(F3049,Homologación!$A:$B,2,0)</f>
        <v>Gobierno y Asuntos Públicos</v>
      </c>
      <c r="O3049" s="4" t="str">
        <f>IFERROR(IF(VLOOKUP(G3049,Homologación!$A:$B,2,0)=Tabla1[[#This Row],[Carrera Equivalente Uniandes 1]],"",VLOOKUP(G3049,Homologación!$A:$B,2,0)),"")</f>
        <v/>
      </c>
      <c r="P3049" s="4" t="str">
        <f>IFERROR(IF(OR(VLOOKUP(H3049,Homologación!$A:$B,2,0)=Tabla1[[#This Row],[Carrera Equivalente Uniandes 1]],VLOOKUP(H3049,Homologación!$A:$B,2,0)=Tabla1[[#This Row],[Carrera Equivalente Uniandes 2]]),"",VLOOKUP(H3049,Homologación!$A:$B,2,0)),"")</f>
        <v/>
      </c>
    </row>
    <row r="3050" spans="1:16" x14ac:dyDescent="0.25">
      <c r="A3050" s="4" t="s">
        <v>4150</v>
      </c>
      <c r="B3050" s="4" t="s">
        <v>1</v>
      </c>
      <c r="C3050" s="4" t="s">
        <v>340</v>
      </c>
      <c r="D3050" s="4" t="s">
        <v>429</v>
      </c>
      <c r="E3050" s="4" t="s">
        <v>3</v>
      </c>
      <c r="F3050" s="4" t="s">
        <v>22</v>
      </c>
      <c r="I3050" s="4" t="s">
        <v>402</v>
      </c>
      <c r="J3050" s="4">
        <v>8906800251</v>
      </c>
      <c r="K3050" s="4" t="s">
        <v>877</v>
      </c>
      <c r="L3050" s="4" t="s">
        <v>9251</v>
      </c>
      <c r="M3050" s="4" t="s">
        <v>1046</v>
      </c>
      <c r="N3050" s="4" t="str">
        <f>VLOOKUP(F3050,Homologación!$A:$B,2,0)</f>
        <v>Antropología</v>
      </c>
      <c r="O3050" s="4" t="str">
        <f>IFERROR(IF(VLOOKUP(G3050,Homologación!$A:$B,2,0)=Tabla1[[#This Row],[Carrera Equivalente Uniandes 1]],"",VLOOKUP(G3050,Homologación!$A:$B,2,0)),"")</f>
        <v/>
      </c>
      <c r="P3050" s="4" t="str">
        <f>IFERROR(IF(OR(VLOOKUP(H3050,Homologación!$A:$B,2,0)=Tabla1[[#This Row],[Carrera Equivalente Uniandes 1]],VLOOKUP(H3050,Homologación!$A:$B,2,0)=Tabla1[[#This Row],[Carrera Equivalente Uniandes 2]]),"",VLOOKUP(H3050,Homologación!$A:$B,2,0)),"")</f>
        <v/>
      </c>
    </row>
    <row r="3051" spans="1:16" x14ac:dyDescent="0.25">
      <c r="A3051" s="4" t="s">
        <v>4151</v>
      </c>
      <c r="B3051" s="4" t="s">
        <v>1</v>
      </c>
      <c r="C3051" s="4" t="s">
        <v>340</v>
      </c>
      <c r="D3051" s="4" t="s">
        <v>429</v>
      </c>
      <c r="E3051" s="4" t="s">
        <v>3</v>
      </c>
      <c r="F3051" s="4" t="s">
        <v>49</v>
      </c>
      <c r="I3051" s="4" t="s">
        <v>402</v>
      </c>
      <c r="J3051" s="4">
        <v>8906800251</v>
      </c>
      <c r="K3051" s="4" t="s">
        <v>6433</v>
      </c>
      <c r="L3051" s="4" t="s">
        <v>9252</v>
      </c>
      <c r="M3051" s="4" t="s">
        <v>1046</v>
      </c>
      <c r="N3051" s="4" t="str">
        <f>VLOOKUP(F3051,Homologación!$A:$B,2,0)</f>
        <v>Ingeniería Ambiental</v>
      </c>
      <c r="O3051" s="4" t="str">
        <f>IFERROR(IF(VLOOKUP(G3051,Homologación!$A:$B,2,0)=Tabla1[[#This Row],[Carrera Equivalente Uniandes 1]],"",VLOOKUP(G3051,Homologación!$A:$B,2,0)),"")</f>
        <v/>
      </c>
      <c r="P3051" s="4" t="str">
        <f>IFERROR(IF(OR(VLOOKUP(H3051,Homologación!$A:$B,2,0)=Tabla1[[#This Row],[Carrera Equivalente Uniandes 1]],VLOOKUP(H3051,Homologación!$A:$B,2,0)=Tabla1[[#This Row],[Carrera Equivalente Uniandes 2]]),"",VLOOKUP(H3051,Homologación!$A:$B,2,0)),"")</f>
        <v/>
      </c>
    </row>
    <row r="3052" spans="1:16" x14ac:dyDescent="0.25">
      <c r="A3052" s="4" t="s">
        <v>4152</v>
      </c>
      <c r="B3052" s="4" t="s">
        <v>26</v>
      </c>
      <c r="C3052" s="4" t="s">
        <v>26</v>
      </c>
      <c r="D3052" s="4" t="s">
        <v>429</v>
      </c>
      <c r="E3052" s="4" t="s">
        <v>3</v>
      </c>
      <c r="F3052" s="4" t="s">
        <v>21</v>
      </c>
      <c r="I3052" s="4" t="s">
        <v>640</v>
      </c>
      <c r="J3052" s="4">
        <v>9003360047</v>
      </c>
      <c r="K3052" s="4" t="s">
        <v>6434</v>
      </c>
      <c r="L3052" s="4" t="s">
        <v>9253</v>
      </c>
      <c r="M3052" s="4" t="s">
        <v>9393</v>
      </c>
      <c r="N3052" s="4" t="str">
        <f>VLOOKUP(F3052,Homologación!$A:$B,2,0)</f>
        <v>Derecho</v>
      </c>
      <c r="O3052" s="4" t="str">
        <f>IFERROR(IF(VLOOKUP(G3052,Homologación!$A:$B,2,0)=Tabla1[[#This Row],[Carrera Equivalente Uniandes 1]],"",VLOOKUP(G3052,Homologación!$A:$B,2,0)),"")</f>
        <v/>
      </c>
      <c r="P3052" s="4" t="str">
        <f>IFERROR(IF(OR(VLOOKUP(H3052,Homologación!$A:$B,2,0)=Tabla1[[#This Row],[Carrera Equivalente Uniandes 1]],VLOOKUP(H3052,Homologación!$A:$B,2,0)=Tabla1[[#This Row],[Carrera Equivalente Uniandes 2]]),"",VLOOKUP(H3052,Homologación!$A:$B,2,0)),"")</f>
        <v/>
      </c>
    </row>
    <row r="3053" spans="1:16" x14ac:dyDescent="0.25">
      <c r="A3053" s="4" t="s">
        <v>4153</v>
      </c>
      <c r="B3053" s="4" t="s">
        <v>26</v>
      </c>
      <c r="C3053" s="4" t="s">
        <v>26</v>
      </c>
      <c r="D3053" s="4" t="s">
        <v>429</v>
      </c>
      <c r="E3053" s="4" t="s">
        <v>3</v>
      </c>
      <c r="F3053" s="4" t="s">
        <v>21</v>
      </c>
      <c r="I3053" s="4" t="s">
        <v>640</v>
      </c>
      <c r="J3053" s="4">
        <v>9003360047</v>
      </c>
      <c r="K3053" s="4" t="s">
        <v>1007</v>
      </c>
      <c r="L3053" s="4" t="s">
        <v>9254</v>
      </c>
      <c r="M3053" s="4" t="s">
        <v>9393</v>
      </c>
      <c r="N3053" s="4" t="str">
        <f>VLOOKUP(F3053,Homologación!$A:$B,2,0)</f>
        <v>Derecho</v>
      </c>
      <c r="O3053" s="4" t="str">
        <f>IFERROR(IF(VLOOKUP(G3053,Homologación!$A:$B,2,0)=Tabla1[[#This Row],[Carrera Equivalente Uniandes 1]],"",VLOOKUP(G3053,Homologación!$A:$B,2,0)),"")</f>
        <v/>
      </c>
      <c r="P3053" s="4" t="str">
        <f>IFERROR(IF(OR(VLOOKUP(H3053,Homologación!$A:$B,2,0)=Tabla1[[#This Row],[Carrera Equivalente Uniandes 1]],VLOOKUP(H3053,Homologación!$A:$B,2,0)=Tabla1[[#This Row],[Carrera Equivalente Uniandes 2]]),"",VLOOKUP(H3053,Homologación!$A:$B,2,0)),"")</f>
        <v/>
      </c>
    </row>
    <row r="3054" spans="1:16" x14ac:dyDescent="0.25">
      <c r="A3054" s="4" t="s">
        <v>4154</v>
      </c>
      <c r="B3054" s="4" t="s">
        <v>26</v>
      </c>
      <c r="C3054" s="4" t="s">
        <v>26</v>
      </c>
      <c r="D3054" s="4" t="s">
        <v>429</v>
      </c>
      <c r="E3054" s="4" t="s">
        <v>3</v>
      </c>
      <c r="F3054" s="4" t="s">
        <v>22</v>
      </c>
      <c r="I3054" s="4" t="s">
        <v>314</v>
      </c>
      <c r="J3054" s="4">
        <v>8600166278</v>
      </c>
      <c r="K3054" s="4" t="s">
        <v>877</v>
      </c>
      <c r="L3054" s="4" t="s">
        <v>9255</v>
      </c>
      <c r="M3054" s="4" t="s">
        <v>9393</v>
      </c>
      <c r="N3054" s="4" t="str">
        <f>VLOOKUP(F3054,Homologación!$A:$B,2,0)</f>
        <v>Antropología</v>
      </c>
      <c r="O3054" s="4" t="str">
        <f>IFERROR(IF(VLOOKUP(G3054,Homologación!$A:$B,2,0)=Tabla1[[#This Row],[Carrera Equivalente Uniandes 1]],"",VLOOKUP(G3054,Homologación!$A:$B,2,0)),"")</f>
        <v/>
      </c>
      <c r="P3054" s="4" t="str">
        <f>IFERROR(IF(OR(VLOOKUP(H3054,Homologación!$A:$B,2,0)=Tabla1[[#This Row],[Carrera Equivalente Uniandes 1]],VLOOKUP(H3054,Homologación!$A:$B,2,0)=Tabla1[[#This Row],[Carrera Equivalente Uniandes 2]]),"",VLOOKUP(H3054,Homologación!$A:$B,2,0)),"")</f>
        <v/>
      </c>
    </row>
    <row r="3055" spans="1:16" x14ac:dyDescent="0.25">
      <c r="A3055" s="4" t="s">
        <v>4155</v>
      </c>
      <c r="B3055" s="4" t="s">
        <v>26</v>
      </c>
      <c r="C3055" s="4" t="s">
        <v>26</v>
      </c>
      <c r="D3055" s="4" t="s">
        <v>429</v>
      </c>
      <c r="E3055" s="4" t="s">
        <v>3</v>
      </c>
      <c r="F3055" s="4" t="s">
        <v>14</v>
      </c>
      <c r="I3055" s="4" t="s">
        <v>314</v>
      </c>
      <c r="J3055" s="4">
        <v>8600166278</v>
      </c>
      <c r="K3055" s="4" t="s">
        <v>1006</v>
      </c>
      <c r="L3055" s="4" t="s">
        <v>9256</v>
      </c>
      <c r="M3055" s="4" t="s">
        <v>9393</v>
      </c>
      <c r="N3055" s="4" t="str">
        <f>VLOOKUP(F3055,Homologación!$A:$B,2,0)</f>
        <v>Ingeniería Industrial</v>
      </c>
      <c r="O3055" s="4" t="str">
        <f>IFERROR(IF(VLOOKUP(G3055,Homologación!$A:$B,2,0)=Tabla1[[#This Row],[Carrera Equivalente Uniandes 1]],"",VLOOKUP(G3055,Homologación!$A:$B,2,0)),"")</f>
        <v/>
      </c>
      <c r="P3055" s="4" t="str">
        <f>IFERROR(IF(OR(VLOOKUP(H3055,Homologación!$A:$B,2,0)=Tabla1[[#This Row],[Carrera Equivalente Uniandes 1]],VLOOKUP(H3055,Homologación!$A:$B,2,0)=Tabla1[[#This Row],[Carrera Equivalente Uniandes 2]]),"",VLOOKUP(H3055,Homologación!$A:$B,2,0)),"")</f>
        <v/>
      </c>
    </row>
    <row r="3056" spans="1:16" x14ac:dyDescent="0.25">
      <c r="A3056" s="4" t="s">
        <v>4156</v>
      </c>
      <c r="B3056" s="4" t="s">
        <v>26</v>
      </c>
      <c r="C3056" s="4" t="s">
        <v>26</v>
      </c>
      <c r="D3056" s="4" t="s">
        <v>429</v>
      </c>
      <c r="E3056" s="4" t="s">
        <v>3</v>
      </c>
      <c r="F3056" s="4" t="s">
        <v>14</v>
      </c>
      <c r="I3056" s="4" t="s">
        <v>314</v>
      </c>
      <c r="J3056" s="4">
        <v>8600166278</v>
      </c>
      <c r="K3056" s="4" t="s">
        <v>6435</v>
      </c>
      <c r="L3056" s="4" t="s">
        <v>9257</v>
      </c>
      <c r="M3056" s="4" t="s">
        <v>9393</v>
      </c>
      <c r="N3056" s="4" t="str">
        <f>VLOOKUP(F3056,Homologación!$A:$B,2,0)</f>
        <v>Ingeniería Industrial</v>
      </c>
      <c r="O3056" s="4" t="str">
        <f>IFERROR(IF(VLOOKUP(G3056,Homologación!$A:$B,2,0)=Tabla1[[#This Row],[Carrera Equivalente Uniandes 1]],"",VLOOKUP(G3056,Homologación!$A:$B,2,0)),"")</f>
        <v/>
      </c>
      <c r="P3056" s="4" t="str">
        <f>IFERROR(IF(OR(VLOOKUP(H3056,Homologación!$A:$B,2,0)=Tabla1[[#This Row],[Carrera Equivalente Uniandes 1]],VLOOKUP(H3056,Homologación!$A:$B,2,0)=Tabla1[[#This Row],[Carrera Equivalente Uniandes 2]]),"",VLOOKUP(H3056,Homologación!$A:$B,2,0)),"")</f>
        <v/>
      </c>
    </row>
    <row r="3057" spans="1:16" x14ac:dyDescent="0.25">
      <c r="A3057" s="4" t="s">
        <v>4157</v>
      </c>
      <c r="B3057" s="4" t="s">
        <v>26</v>
      </c>
      <c r="C3057" s="4" t="s">
        <v>26</v>
      </c>
      <c r="D3057" s="4" t="s">
        <v>429</v>
      </c>
      <c r="E3057" s="4" t="s">
        <v>3</v>
      </c>
      <c r="F3057" s="4" t="s">
        <v>14</v>
      </c>
      <c r="I3057" s="4" t="s">
        <v>314</v>
      </c>
      <c r="J3057" s="4">
        <v>8600166278</v>
      </c>
      <c r="K3057" s="4" t="s">
        <v>6436</v>
      </c>
      <c r="L3057" s="4" t="s">
        <v>9258</v>
      </c>
      <c r="M3057" s="4" t="s">
        <v>9393</v>
      </c>
      <c r="N3057" s="4" t="str">
        <f>VLOOKUP(F3057,Homologación!$A:$B,2,0)</f>
        <v>Ingeniería Industrial</v>
      </c>
      <c r="O3057" s="4" t="str">
        <f>IFERROR(IF(VLOOKUP(G3057,Homologación!$A:$B,2,0)=Tabla1[[#This Row],[Carrera Equivalente Uniandes 1]],"",VLOOKUP(G3057,Homologación!$A:$B,2,0)),"")</f>
        <v/>
      </c>
      <c r="P3057" s="4" t="str">
        <f>IFERROR(IF(OR(VLOOKUP(H3057,Homologación!$A:$B,2,0)=Tabla1[[#This Row],[Carrera Equivalente Uniandes 1]],VLOOKUP(H3057,Homologación!$A:$B,2,0)=Tabla1[[#This Row],[Carrera Equivalente Uniandes 2]]),"",VLOOKUP(H3057,Homologación!$A:$B,2,0)),"")</f>
        <v/>
      </c>
    </row>
    <row r="3058" spans="1:16" x14ac:dyDescent="0.25">
      <c r="A3058" s="4" t="s">
        <v>4158</v>
      </c>
      <c r="B3058" s="4" t="s">
        <v>26</v>
      </c>
      <c r="C3058" s="4" t="s">
        <v>26</v>
      </c>
      <c r="D3058" s="4" t="s">
        <v>429</v>
      </c>
      <c r="E3058" s="4" t="s">
        <v>3</v>
      </c>
      <c r="F3058" s="4" t="s">
        <v>14</v>
      </c>
      <c r="I3058" s="4" t="s">
        <v>314</v>
      </c>
      <c r="J3058" s="4">
        <v>8600166278</v>
      </c>
      <c r="K3058" s="4" t="s">
        <v>6437</v>
      </c>
      <c r="L3058" s="4" t="s">
        <v>9259</v>
      </c>
      <c r="M3058" s="4" t="s">
        <v>9393</v>
      </c>
      <c r="N3058" s="4" t="str">
        <f>VLOOKUP(F3058,Homologación!$A:$B,2,0)</f>
        <v>Ingeniería Industrial</v>
      </c>
      <c r="O3058" s="4" t="str">
        <f>IFERROR(IF(VLOOKUP(G3058,Homologación!$A:$B,2,0)=Tabla1[[#This Row],[Carrera Equivalente Uniandes 1]],"",VLOOKUP(G3058,Homologación!$A:$B,2,0)),"")</f>
        <v/>
      </c>
      <c r="P3058" s="4" t="str">
        <f>IFERROR(IF(OR(VLOOKUP(H3058,Homologación!$A:$B,2,0)=Tabla1[[#This Row],[Carrera Equivalente Uniandes 1]],VLOOKUP(H3058,Homologación!$A:$B,2,0)=Tabla1[[#This Row],[Carrera Equivalente Uniandes 2]]),"",VLOOKUP(H3058,Homologación!$A:$B,2,0)),"")</f>
        <v/>
      </c>
    </row>
    <row r="3059" spans="1:16" x14ac:dyDescent="0.25">
      <c r="A3059" s="4" t="s">
        <v>4159</v>
      </c>
      <c r="B3059" s="4" t="s">
        <v>26</v>
      </c>
      <c r="C3059" s="4" t="s">
        <v>26</v>
      </c>
      <c r="D3059" s="4" t="s">
        <v>429</v>
      </c>
      <c r="E3059" s="4" t="s">
        <v>9</v>
      </c>
      <c r="F3059" s="4" t="s">
        <v>14</v>
      </c>
      <c r="I3059" s="4" t="s">
        <v>314</v>
      </c>
      <c r="J3059" s="4">
        <v>8600166278</v>
      </c>
      <c r="K3059" s="4" t="s">
        <v>6438</v>
      </c>
      <c r="L3059" s="4" t="s">
        <v>9260</v>
      </c>
      <c r="M3059" s="4" t="s">
        <v>9393</v>
      </c>
      <c r="N3059" s="4" t="str">
        <f>VLOOKUP(F3059,Homologación!$A:$B,2,0)</f>
        <v>Ingeniería Industrial</v>
      </c>
      <c r="O3059" s="4" t="str">
        <f>IFERROR(IF(VLOOKUP(G3059,Homologación!$A:$B,2,0)=Tabla1[[#This Row],[Carrera Equivalente Uniandes 1]],"",VLOOKUP(G3059,Homologación!$A:$B,2,0)),"")</f>
        <v/>
      </c>
      <c r="P3059" s="4" t="str">
        <f>IFERROR(IF(OR(VLOOKUP(H3059,Homologación!$A:$B,2,0)=Tabla1[[#This Row],[Carrera Equivalente Uniandes 1]],VLOOKUP(H3059,Homologación!$A:$B,2,0)=Tabla1[[#This Row],[Carrera Equivalente Uniandes 2]]),"",VLOOKUP(H3059,Homologación!$A:$B,2,0)),"")</f>
        <v/>
      </c>
    </row>
    <row r="3060" spans="1:16" x14ac:dyDescent="0.25">
      <c r="A3060" s="4" t="s">
        <v>4160</v>
      </c>
      <c r="B3060" s="4" t="s">
        <v>26</v>
      </c>
      <c r="C3060" s="4" t="s">
        <v>26</v>
      </c>
      <c r="D3060" s="4" t="s">
        <v>429</v>
      </c>
      <c r="E3060" s="4" t="s">
        <v>3</v>
      </c>
      <c r="F3060" s="4" t="s">
        <v>12</v>
      </c>
      <c r="G3060" s="4" t="s">
        <v>27</v>
      </c>
      <c r="I3060" s="4" t="s">
        <v>745</v>
      </c>
      <c r="J3060" s="4">
        <v>8001859292</v>
      </c>
      <c r="K3060" s="4" t="s">
        <v>6439</v>
      </c>
      <c r="L3060" s="4" t="s">
        <v>9261</v>
      </c>
      <c r="M3060" s="4" t="s">
        <v>9393</v>
      </c>
      <c r="N3060" s="4" t="str">
        <f>VLOOKUP(F3060,Homologación!$A:$B,2,0)</f>
        <v>Ciencia Política</v>
      </c>
      <c r="O3060" s="4" t="str">
        <f>IFERROR(IF(VLOOKUP(G3060,Homologación!$A:$B,2,0)=Tabla1[[#This Row],[Carrera Equivalente Uniandes 1]],"",VLOOKUP(G3060,Homologación!$A:$B,2,0)),"")</f>
        <v>Literatura</v>
      </c>
      <c r="P3060" s="4" t="str">
        <f>IFERROR(IF(OR(VLOOKUP(H3060,Homologación!$A:$B,2,0)=Tabla1[[#This Row],[Carrera Equivalente Uniandes 1]],VLOOKUP(H3060,Homologación!$A:$B,2,0)=Tabla1[[#This Row],[Carrera Equivalente Uniandes 2]]),"",VLOOKUP(H3060,Homologación!$A:$B,2,0)),"")</f>
        <v/>
      </c>
    </row>
    <row r="3061" spans="1:16" x14ac:dyDescent="0.25">
      <c r="A3061" s="4" t="s">
        <v>4161</v>
      </c>
      <c r="B3061" s="4" t="s">
        <v>26</v>
      </c>
      <c r="C3061" s="4" t="s">
        <v>26</v>
      </c>
      <c r="D3061" s="4" t="s">
        <v>429</v>
      </c>
      <c r="E3061" s="4" t="s">
        <v>9572</v>
      </c>
      <c r="F3061" s="4" t="s">
        <v>18</v>
      </c>
      <c r="I3061" s="4" t="s">
        <v>745</v>
      </c>
      <c r="J3061" s="4">
        <v>8001859292</v>
      </c>
      <c r="K3061" s="4" t="s">
        <v>6440</v>
      </c>
      <c r="L3061" s="4" t="s">
        <v>9262</v>
      </c>
      <c r="M3061" s="4" t="s">
        <v>9393</v>
      </c>
      <c r="N3061" s="4" t="str">
        <f>VLOOKUP(F3061,Homologación!$A:$B,2,0)</f>
        <v>Historia</v>
      </c>
      <c r="O3061" s="4" t="str">
        <f>IFERROR(IF(VLOOKUP(G3061,Homologación!$A:$B,2,0)=Tabla1[[#This Row],[Carrera Equivalente Uniandes 1]],"",VLOOKUP(G3061,Homologación!$A:$B,2,0)),"")</f>
        <v/>
      </c>
      <c r="P3061" s="4" t="str">
        <f>IFERROR(IF(OR(VLOOKUP(H3061,Homologación!$A:$B,2,0)=Tabla1[[#This Row],[Carrera Equivalente Uniandes 1]],VLOOKUP(H3061,Homologación!$A:$B,2,0)=Tabla1[[#This Row],[Carrera Equivalente Uniandes 2]]),"",VLOOKUP(H3061,Homologación!$A:$B,2,0)),"")</f>
        <v/>
      </c>
    </row>
    <row r="3062" spans="1:16" x14ac:dyDescent="0.25">
      <c r="A3062" s="4" t="s">
        <v>4162</v>
      </c>
      <c r="B3062" s="4" t="s">
        <v>26</v>
      </c>
      <c r="C3062" s="4" t="s">
        <v>26</v>
      </c>
      <c r="D3062" s="4" t="s">
        <v>429</v>
      </c>
      <c r="E3062" s="4" t="s">
        <v>3</v>
      </c>
      <c r="F3062" s="4" t="s">
        <v>447</v>
      </c>
      <c r="I3062" s="4" t="s">
        <v>745</v>
      </c>
      <c r="J3062" s="4">
        <v>8001859292</v>
      </c>
      <c r="K3062" s="4" t="s">
        <v>6441</v>
      </c>
      <c r="L3062" s="4" t="s">
        <v>9263</v>
      </c>
      <c r="M3062" s="4" t="s">
        <v>9393</v>
      </c>
      <c r="N3062" s="4" t="str">
        <f>VLOOKUP(F3062,Homologación!$A:$B,2,0)</f>
        <v>Gobierno y Asuntos Públicos</v>
      </c>
      <c r="O3062" s="4" t="str">
        <f>IFERROR(IF(VLOOKUP(G3062,Homologación!$A:$B,2,0)=Tabla1[[#This Row],[Carrera Equivalente Uniandes 1]],"",VLOOKUP(G3062,Homologación!$A:$B,2,0)),"")</f>
        <v/>
      </c>
      <c r="P3062" s="4" t="str">
        <f>IFERROR(IF(OR(VLOOKUP(H3062,Homologación!$A:$B,2,0)=Tabla1[[#This Row],[Carrera Equivalente Uniandes 1]],VLOOKUP(H3062,Homologación!$A:$B,2,0)=Tabla1[[#This Row],[Carrera Equivalente Uniandes 2]]),"",VLOOKUP(H3062,Homologación!$A:$B,2,0)),"")</f>
        <v/>
      </c>
    </row>
    <row r="3063" spans="1:16" x14ac:dyDescent="0.25">
      <c r="A3063" s="4" t="s">
        <v>4163</v>
      </c>
      <c r="B3063" s="4" t="s">
        <v>26</v>
      </c>
      <c r="C3063" s="4" t="s">
        <v>26</v>
      </c>
      <c r="D3063" s="4" t="s">
        <v>429</v>
      </c>
      <c r="E3063" s="4" t="s">
        <v>9</v>
      </c>
      <c r="F3063" s="4" t="s">
        <v>164</v>
      </c>
      <c r="I3063" s="4" t="s">
        <v>745</v>
      </c>
      <c r="J3063" s="4">
        <v>8001859292</v>
      </c>
      <c r="K3063" s="4" t="s">
        <v>6442</v>
      </c>
      <c r="L3063" s="4" t="s">
        <v>9264</v>
      </c>
      <c r="M3063" s="4" t="s">
        <v>9393</v>
      </c>
      <c r="N3063" s="4" t="str">
        <f>VLOOKUP(F3063,Homologación!$A:$B,2,0)</f>
        <v>Ingeniería de Sistemas y Computación</v>
      </c>
      <c r="O3063" s="4" t="str">
        <f>IFERROR(IF(VLOOKUP(G3063,Homologación!$A:$B,2,0)=Tabla1[[#This Row],[Carrera Equivalente Uniandes 1]],"",VLOOKUP(G3063,Homologación!$A:$B,2,0)),"")</f>
        <v/>
      </c>
      <c r="P3063" s="4" t="str">
        <f>IFERROR(IF(OR(VLOOKUP(H3063,Homologación!$A:$B,2,0)=Tabla1[[#This Row],[Carrera Equivalente Uniandes 1]],VLOOKUP(H3063,Homologación!$A:$B,2,0)=Tabla1[[#This Row],[Carrera Equivalente Uniandes 2]]),"",VLOOKUP(H3063,Homologación!$A:$B,2,0)),"")</f>
        <v/>
      </c>
    </row>
    <row r="3064" spans="1:16" x14ac:dyDescent="0.25">
      <c r="A3064" s="4" t="s">
        <v>4164</v>
      </c>
      <c r="B3064" s="4" t="s">
        <v>26</v>
      </c>
      <c r="C3064" s="4" t="s">
        <v>26</v>
      </c>
      <c r="D3064" s="4" t="s">
        <v>429</v>
      </c>
      <c r="E3064" s="4" t="s">
        <v>9572</v>
      </c>
      <c r="F3064" s="4" t="s">
        <v>44</v>
      </c>
      <c r="I3064" s="4" t="s">
        <v>745</v>
      </c>
      <c r="J3064" s="4">
        <v>8001859292</v>
      </c>
      <c r="K3064" s="4" t="s">
        <v>905</v>
      </c>
      <c r="L3064" s="4" t="s">
        <v>9265</v>
      </c>
      <c r="M3064" s="4" t="s">
        <v>9393</v>
      </c>
      <c r="N3064" s="4" t="str">
        <f>VLOOKUP(F3064,Homologación!$A:$B,2,0)</f>
        <v>Administración</v>
      </c>
      <c r="O3064" s="4" t="str">
        <f>IFERROR(IF(VLOOKUP(G3064,Homologación!$A:$B,2,0)=Tabla1[[#This Row],[Carrera Equivalente Uniandes 1]],"",VLOOKUP(G3064,Homologación!$A:$B,2,0)),"")</f>
        <v/>
      </c>
      <c r="P3064" s="4" t="str">
        <f>IFERROR(IF(OR(VLOOKUP(H3064,Homologación!$A:$B,2,0)=Tabla1[[#This Row],[Carrera Equivalente Uniandes 1]],VLOOKUP(H3064,Homologación!$A:$B,2,0)=Tabla1[[#This Row],[Carrera Equivalente Uniandes 2]]),"",VLOOKUP(H3064,Homologación!$A:$B,2,0)),"")</f>
        <v/>
      </c>
    </row>
    <row r="3065" spans="1:16" x14ac:dyDescent="0.25">
      <c r="A3065" s="4" t="s">
        <v>4165</v>
      </c>
      <c r="B3065" s="4" t="s">
        <v>26</v>
      </c>
      <c r="C3065" s="4" t="s">
        <v>26</v>
      </c>
      <c r="D3065" s="4" t="s">
        <v>429</v>
      </c>
      <c r="E3065" s="4" t="s">
        <v>3</v>
      </c>
      <c r="F3065" s="4" t="s">
        <v>447</v>
      </c>
      <c r="I3065" s="4" t="s">
        <v>745</v>
      </c>
      <c r="J3065" s="4">
        <v>8001859292</v>
      </c>
      <c r="K3065" s="4" t="s">
        <v>6441</v>
      </c>
      <c r="L3065" s="4" t="s">
        <v>9266</v>
      </c>
      <c r="M3065" s="4" t="s">
        <v>9393</v>
      </c>
      <c r="N3065" s="4" t="str">
        <f>VLOOKUP(F3065,Homologación!$A:$B,2,0)</f>
        <v>Gobierno y Asuntos Públicos</v>
      </c>
      <c r="O3065" s="4" t="str">
        <f>IFERROR(IF(VLOOKUP(G3065,Homologación!$A:$B,2,0)=Tabla1[[#This Row],[Carrera Equivalente Uniandes 1]],"",VLOOKUP(G3065,Homologación!$A:$B,2,0)),"")</f>
        <v/>
      </c>
      <c r="P3065" s="4" t="str">
        <f>IFERROR(IF(OR(VLOOKUP(H3065,Homologación!$A:$B,2,0)=Tabla1[[#This Row],[Carrera Equivalente Uniandes 1]],VLOOKUP(H3065,Homologación!$A:$B,2,0)=Tabla1[[#This Row],[Carrera Equivalente Uniandes 2]]),"",VLOOKUP(H3065,Homologación!$A:$B,2,0)),"")</f>
        <v/>
      </c>
    </row>
    <row r="3066" spans="1:16" x14ac:dyDescent="0.25">
      <c r="A3066" s="4" t="s">
        <v>4166</v>
      </c>
      <c r="B3066" s="4" t="s">
        <v>26</v>
      </c>
      <c r="C3066" s="4" t="s">
        <v>26</v>
      </c>
      <c r="D3066" s="4" t="s">
        <v>429</v>
      </c>
      <c r="E3066" s="4" t="s">
        <v>3</v>
      </c>
      <c r="F3066" s="4" t="s">
        <v>21</v>
      </c>
      <c r="I3066" s="4" t="s">
        <v>745</v>
      </c>
      <c r="J3066" s="4">
        <v>8001859292</v>
      </c>
      <c r="K3066" s="4" t="s">
        <v>964</v>
      </c>
      <c r="L3066" s="4" t="s">
        <v>9267</v>
      </c>
      <c r="M3066" s="4" t="s">
        <v>9393</v>
      </c>
      <c r="N3066" s="4" t="str">
        <f>VLOOKUP(F3066,Homologación!$A:$B,2,0)</f>
        <v>Derecho</v>
      </c>
      <c r="O3066" s="4" t="str">
        <f>IFERROR(IF(VLOOKUP(G3066,Homologación!$A:$B,2,0)=Tabla1[[#This Row],[Carrera Equivalente Uniandes 1]],"",VLOOKUP(G3066,Homologación!$A:$B,2,0)),"")</f>
        <v/>
      </c>
      <c r="P3066" s="4" t="str">
        <f>IFERROR(IF(OR(VLOOKUP(H3066,Homologación!$A:$B,2,0)=Tabla1[[#This Row],[Carrera Equivalente Uniandes 1]],VLOOKUP(H3066,Homologación!$A:$B,2,0)=Tabla1[[#This Row],[Carrera Equivalente Uniandes 2]]),"",VLOOKUP(H3066,Homologación!$A:$B,2,0)),"")</f>
        <v/>
      </c>
    </row>
    <row r="3067" spans="1:16" x14ac:dyDescent="0.25">
      <c r="A3067" s="4" t="s">
        <v>4167</v>
      </c>
      <c r="B3067" s="4" t="s">
        <v>26</v>
      </c>
      <c r="C3067" s="4" t="s">
        <v>26</v>
      </c>
      <c r="D3067" s="4" t="s">
        <v>429</v>
      </c>
      <c r="E3067" s="4" t="s">
        <v>3</v>
      </c>
      <c r="F3067" s="4" t="s">
        <v>21</v>
      </c>
      <c r="I3067" s="4" t="s">
        <v>745</v>
      </c>
      <c r="J3067" s="4">
        <v>8001859292</v>
      </c>
      <c r="K3067" s="4" t="s">
        <v>964</v>
      </c>
      <c r="L3067" s="4" t="s">
        <v>9268</v>
      </c>
      <c r="M3067" s="4" t="s">
        <v>9393</v>
      </c>
      <c r="N3067" s="4" t="str">
        <f>VLOOKUP(F3067,Homologación!$A:$B,2,0)</f>
        <v>Derecho</v>
      </c>
      <c r="O3067" s="4" t="str">
        <f>IFERROR(IF(VLOOKUP(G3067,Homologación!$A:$B,2,0)=Tabla1[[#This Row],[Carrera Equivalente Uniandes 1]],"",VLOOKUP(G3067,Homologación!$A:$B,2,0)),"")</f>
        <v/>
      </c>
      <c r="P3067" s="4" t="str">
        <f>IFERROR(IF(OR(VLOOKUP(H3067,Homologación!$A:$B,2,0)=Tabla1[[#This Row],[Carrera Equivalente Uniandes 1]],VLOOKUP(H3067,Homologación!$A:$B,2,0)=Tabla1[[#This Row],[Carrera Equivalente Uniandes 2]]),"",VLOOKUP(H3067,Homologación!$A:$B,2,0)),"")</f>
        <v/>
      </c>
    </row>
    <row r="3068" spans="1:16" x14ac:dyDescent="0.25">
      <c r="A3068" s="4" t="s">
        <v>4168</v>
      </c>
      <c r="B3068" s="4" t="s">
        <v>26</v>
      </c>
      <c r="C3068" s="4" t="s">
        <v>26</v>
      </c>
      <c r="D3068" s="4" t="s">
        <v>429</v>
      </c>
      <c r="E3068" s="4" t="s">
        <v>3</v>
      </c>
      <c r="F3068" s="4" t="s">
        <v>21</v>
      </c>
      <c r="I3068" s="4" t="s">
        <v>745</v>
      </c>
      <c r="J3068" s="4">
        <v>8001859292</v>
      </c>
      <c r="K3068" s="4" t="s">
        <v>964</v>
      </c>
      <c r="L3068" s="4" t="s">
        <v>9269</v>
      </c>
      <c r="M3068" s="4" t="s">
        <v>9393</v>
      </c>
      <c r="N3068" s="4" t="str">
        <f>VLOOKUP(F3068,Homologación!$A:$B,2,0)</f>
        <v>Derecho</v>
      </c>
      <c r="O3068" s="4" t="str">
        <f>IFERROR(IF(VLOOKUP(G3068,Homologación!$A:$B,2,0)=Tabla1[[#This Row],[Carrera Equivalente Uniandes 1]],"",VLOOKUP(G3068,Homologación!$A:$B,2,0)),"")</f>
        <v/>
      </c>
      <c r="P3068" s="4" t="str">
        <f>IFERROR(IF(OR(VLOOKUP(H3068,Homologación!$A:$B,2,0)=Tabla1[[#This Row],[Carrera Equivalente Uniandes 1]],VLOOKUP(H3068,Homologación!$A:$B,2,0)=Tabla1[[#This Row],[Carrera Equivalente Uniandes 2]]),"",VLOOKUP(H3068,Homologación!$A:$B,2,0)),"")</f>
        <v/>
      </c>
    </row>
    <row r="3069" spans="1:16" x14ac:dyDescent="0.25">
      <c r="A3069" s="4" t="s">
        <v>4169</v>
      </c>
      <c r="B3069" s="4" t="s">
        <v>26</v>
      </c>
      <c r="C3069" s="4" t="s">
        <v>26</v>
      </c>
      <c r="D3069" s="4" t="s">
        <v>429</v>
      </c>
      <c r="E3069" s="4" t="s">
        <v>3</v>
      </c>
      <c r="F3069" s="4" t="s">
        <v>447</v>
      </c>
      <c r="I3069" s="4" t="s">
        <v>403</v>
      </c>
      <c r="J3069" s="4">
        <v>8999994682</v>
      </c>
      <c r="K3069" s="4" t="s">
        <v>6443</v>
      </c>
      <c r="L3069" s="4" t="s">
        <v>9270</v>
      </c>
      <c r="M3069" s="4" t="s">
        <v>9393</v>
      </c>
      <c r="N3069" s="4" t="str">
        <f>VLOOKUP(F3069,Homologación!$A:$B,2,0)</f>
        <v>Gobierno y Asuntos Públicos</v>
      </c>
      <c r="O3069" s="4" t="str">
        <f>IFERROR(IF(VLOOKUP(G3069,Homologación!$A:$B,2,0)=Tabla1[[#This Row],[Carrera Equivalente Uniandes 1]],"",VLOOKUP(G3069,Homologación!$A:$B,2,0)),"")</f>
        <v/>
      </c>
      <c r="P3069" s="4" t="str">
        <f>IFERROR(IF(OR(VLOOKUP(H3069,Homologación!$A:$B,2,0)=Tabla1[[#This Row],[Carrera Equivalente Uniandes 1]],VLOOKUP(H3069,Homologación!$A:$B,2,0)=Tabla1[[#This Row],[Carrera Equivalente Uniandes 2]]),"",VLOOKUP(H3069,Homologación!$A:$B,2,0)),"")</f>
        <v/>
      </c>
    </row>
    <row r="3070" spans="1:16" x14ac:dyDescent="0.25">
      <c r="A3070" s="4" t="s">
        <v>4170</v>
      </c>
      <c r="B3070" s="4" t="s">
        <v>26</v>
      </c>
      <c r="C3070" s="4" t="s">
        <v>26</v>
      </c>
      <c r="D3070" s="4" t="s">
        <v>429</v>
      </c>
      <c r="E3070" s="4" t="s">
        <v>3</v>
      </c>
      <c r="F3070" s="4" t="s">
        <v>22</v>
      </c>
      <c r="I3070" s="4" t="s">
        <v>403</v>
      </c>
      <c r="J3070" s="4">
        <v>8999994682</v>
      </c>
      <c r="K3070" s="4" t="s">
        <v>6444</v>
      </c>
      <c r="L3070" s="4" t="s">
        <v>9271</v>
      </c>
      <c r="M3070" s="4" t="s">
        <v>9393</v>
      </c>
      <c r="N3070" s="4" t="str">
        <f>VLOOKUP(F3070,Homologación!$A:$B,2,0)</f>
        <v>Antropología</v>
      </c>
      <c r="O3070" s="4" t="str">
        <f>IFERROR(IF(VLOOKUP(G3070,Homologación!$A:$B,2,0)=Tabla1[[#This Row],[Carrera Equivalente Uniandes 1]],"",VLOOKUP(G3070,Homologación!$A:$B,2,0)),"")</f>
        <v/>
      </c>
      <c r="P3070" s="4" t="str">
        <f>IFERROR(IF(OR(VLOOKUP(H3070,Homologación!$A:$B,2,0)=Tabla1[[#This Row],[Carrera Equivalente Uniandes 1]],VLOOKUP(H3070,Homologación!$A:$B,2,0)=Tabla1[[#This Row],[Carrera Equivalente Uniandes 2]]),"",VLOOKUP(H3070,Homologación!$A:$B,2,0)),"")</f>
        <v/>
      </c>
    </row>
    <row r="3071" spans="1:16" x14ac:dyDescent="0.25">
      <c r="A3071" s="4" t="s">
        <v>4171</v>
      </c>
      <c r="B3071" s="4" t="s">
        <v>26</v>
      </c>
      <c r="C3071" s="4" t="s">
        <v>26</v>
      </c>
      <c r="D3071" s="4" t="s">
        <v>429</v>
      </c>
      <c r="E3071" s="4" t="s">
        <v>3</v>
      </c>
      <c r="F3071" s="4" t="s">
        <v>22</v>
      </c>
      <c r="I3071" s="4" t="s">
        <v>403</v>
      </c>
      <c r="J3071" s="4">
        <v>8999994682</v>
      </c>
      <c r="K3071" s="4" t="s">
        <v>6445</v>
      </c>
      <c r="L3071" s="4" t="s">
        <v>9272</v>
      </c>
      <c r="M3071" s="4" t="s">
        <v>9393</v>
      </c>
      <c r="N3071" s="4" t="str">
        <f>VLOOKUP(F3071,Homologación!$A:$B,2,0)</f>
        <v>Antropología</v>
      </c>
      <c r="O3071" s="4" t="str">
        <f>IFERROR(IF(VLOOKUP(G3071,Homologación!$A:$B,2,0)=Tabla1[[#This Row],[Carrera Equivalente Uniandes 1]],"",VLOOKUP(G3071,Homologación!$A:$B,2,0)),"")</f>
        <v/>
      </c>
      <c r="P3071" s="4" t="str">
        <f>IFERROR(IF(OR(VLOOKUP(H3071,Homologación!$A:$B,2,0)=Tabla1[[#This Row],[Carrera Equivalente Uniandes 1]],VLOOKUP(H3071,Homologación!$A:$B,2,0)=Tabla1[[#This Row],[Carrera Equivalente Uniandes 2]]),"",VLOOKUP(H3071,Homologación!$A:$B,2,0)),"")</f>
        <v/>
      </c>
    </row>
    <row r="3072" spans="1:16" x14ac:dyDescent="0.25">
      <c r="A3072" s="4" t="s">
        <v>4172</v>
      </c>
      <c r="B3072" s="4" t="s">
        <v>26</v>
      </c>
      <c r="C3072" s="4" t="s">
        <v>26</v>
      </c>
      <c r="D3072" s="4" t="s">
        <v>429</v>
      </c>
      <c r="E3072" s="4" t="s">
        <v>3</v>
      </c>
      <c r="F3072" s="4" t="s">
        <v>21</v>
      </c>
      <c r="I3072" s="4" t="s">
        <v>403</v>
      </c>
      <c r="J3072" s="4">
        <v>8999994682</v>
      </c>
      <c r="K3072" s="4" t="s">
        <v>6446</v>
      </c>
      <c r="L3072" s="4" t="s">
        <v>9273</v>
      </c>
      <c r="M3072" s="4" t="s">
        <v>9393</v>
      </c>
      <c r="N3072" s="4" t="str">
        <f>VLOOKUP(F3072,Homologación!$A:$B,2,0)</f>
        <v>Derecho</v>
      </c>
      <c r="O3072" s="4" t="str">
        <f>IFERROR(IF(VLOOKUP(G3072,Homologación!$A:$B,2,0)=Tabla1[[#This Row],[Carrera Equivalente Uniandes 1]],"",VLOOKUP(G3072,Homologación!$A:$B,2,0)),"")</f>
        <v/>
      </c>
      <c r="P3072" s="4" t="str">
        <f>IFERROR(IF(OR(VLOOKUP(H3072,Homologación!$A:$B,2,0)=Tabla1[[#This Row],[Carrera Equivalente Uniandes 1]],VLOOKUP(H3072,Homologación!$A:$B,2,0)=Tabla1[[#This Row],[Carrera Equivalente Uniandes 2]]),"",VLOOKUP(H3072,Homologación!$A:$B,2,0)),"")</f>
        <v/>
      </c>
    </row>
    <row r="3073" spans="1:16" x14ac:dyDescent="0.25">
      <c r="A3073" s="4" t="s">
        <v>4173</v>
      </c>
      <c r="B3073" s="4" t="s">
        <v>26</v>
      </c>
      <c r="C3073" s="4" t="s">
        <v>26</v>
      </c>
      <c r="D3073" s="4" t="s">
        <v>429</v>
      </c>
      <c r="E3073" s="4" t="s">
        <v>3</v>
      </c>
      <c r="F3073" s="4" t="s">
        <v>432</v>
      </c>
      <c r="G3073" s="4" t="s">
        <v>17</v>
      </c>
      <c r="I3073" s="4" t="s">
        <v>403</v>
      </c>
      <c r="J3073" s="4">
        <v>8999994682</v>
      </c>
      <c r="K3073" s="4" t="s">
        <v>6447</v>
      </c>
      <c r="L3073" s="4" t="s">
        <v>9274</v>
      </c>
      <c r="M3073" s="4" t="s">
        <v>9393</v>
      </c>
      <c r="N3073" s="4" t="str">
        <f>VLOOKUP(F3073,Homologación!$A:$B,2,0)</f>
        <v>Ingeniería Industrial</v>
      </c>
      <c r="O3073" s="4" t="str">
        <f>IFERROR(IF(VLOOKUP(G3073,Homologación!$A:$B,2,0)=Tabla1[[#This Row],[Carrera Equivalente Uniandes 1]],"",VLOOKUP(G3073,Homologación!$A:$B,2,0)),"")</f>
        <v>Historia</v>
      </c>
      <c r="P3073" s="4" t="str">
        <f>IFERROR(IF(OR(VLOOKUP(H3073,Homologación!$A:$B,2,0)=Tabla1[[#This Row],[Carrera Equivalente Uniandes 1]],VLOOKUP(H3073,Homologación!$A:$B,2,0)=Tabla1[[#This Row],[Carrera Equivalente Uniandes 2]]),"",VLOOKUP(H3073,Homologación!$A:$B,2,0)),"")</f>
        <v/>
      </c>
    </row>
    <row r="3074" spans="1:16" x14ac:dyDescent="0.25">
      <c r="A3074" s="4" t="s">
        <v>4174</v>
      </c>
      <c r="B3074" s="4" t="s">
        <v>26</v>
      </c>
      <c r="C3074" s="4" t="s">
        <v>26</v>
      </c>
      <c r="D3074" s="4" t="s">
        <v>429</v>
      </c>
      <c r="E3074" s="4" t="s">
        <v>3</v>
      </c>
      <c r="F3074" s="4" t="s">
        <v>49</v>
      </c>
      <c r="G3074" s="4" t="s">
        <v>150</v>
      </c>
      <c r="I3074" s="4" t="s">
        <v>403</v>
      </c>
      <c r="J3074" s="4">
        <v>8999994682</v>
      </c>
      <c r="K3074" s="4" t="s">
        <v>6448</v>
      </c>
      <c r="L3074" s="4" t="s">
        <v>9275</v>
      </c>
      <c r="M3074" s="4" t="s">
        <v>9393</v>
      </c>
      <c r="N3074" s="4" t="str">
        <f>VLOOKUP(F3074,Homologación!$A:$B,2,0)</f>
        <v>Ingeniería Ambiental</v>
      </c>
      <c r="O3074" s="4" t="str">
        <f>IFERROR(IF(VLOOKUP(G3074,Homologación!$A:$B,2,0)=Tabla1[[#This Row],[Carrera Equivalente Uniandes 1]],"",VLOOKUP(G3074,Homologación!$A:$B,2,0)),"")</f>
        <v/>
      </c>
      <c r="P3074" s="4" t="str">
        <f>IFERROR(IF(OR(VLOOKUP(H3074,Homologación!$A:$B,2,0)=Tabla1[[#This Row],[Carrera Equivalente Uniandes 1]],VLOOKUP(H3074,Homologación!$A:$B,2,0)=Tabla1[[#This Row],[Carrera Equivalente Uniandes 2]]),"",VLOOKUP(H3074,Homologación!$A:$B,2,0)),"")</f>
        <v/>
      </c>
    </row>
    <row r="3075" spans="1:16" x14ac:dyDescent="0.25">
      <c r="A3075" s="4" t="s">
        <v>4175</v>
      </c>
      <c r="B3075" s="4" t="s">
        <v>26</v>
      </c>
      <c r="C3075" s="4" t="s">
        <v>26</v>
      </c>
      <c r="D3075" s="4" t="s">
        <v>429</v>
      </c>
      <c r="E3075" s="4" t="s">
        <v>3</v>
      </c>
      <c r="F3075" s="4" t="s">
        <v>49</v>
      </c>
      <c r="G3075" s="4" t="s">
        <v>150</v>
      </c>
      <c r="I3075" s="4" t="s">
        <v>403</v>
      </c>
      <c r="J3075" s="4">
        <v>8999994682</v>
      </c>
      <c r="K3075" s="4" t="s">
        <v>6449</v>
      </c>
      <c r="L3075" s="4" t="s">
        <v>9276</v>
      </c>
      <c r="M3075" s="4" t="s">
        <v>9393</v>
      </c>
      <c r="N3075" s="4" t="str">
        <f>VLOOKUP(F3075,Homologación!$A:$B,2,0)</f>
        <v>Ingeniería Ambiental</v>
      </c>
      <c r="O3075" s="4" t="str">
        <f>IFERROR(IF(VLOOKUP(G3075,Homologación!$A:$B,2,0)=Tabla1[[#This Row],[Carrera Equivalente Uniandes 1]],"",VLOOKUP(G3075,Homologación!$A:$B,2,0)),"")</f>
        <v/>
      </c>
      <c r="P3075" s="4" t="str">
        <f>IFERROR(IF(OR(VLOOKUP(H3075,Homologación!$A:$B,2,0)=Tabla1[[#This Row],[Carrera Equivalente Uniandes 1]],VLOOKUP(H3075,Homologación!$A:$B,2,0)=Tabla1[[#This Row],[Carrera Equivalente Uniandes 2]]),"",VLOOKUP(H3075,Homologación!$A:$B,2,0)),"")</f>
        <v/>
      </c>
    </row>
    <row r="3076" spans="1:16" x14ac:dyDescent="0.25">
      <c r="A3076" s="4" t="s">
        <v>4176</v>
      </c>
      <c r="B3076" s="4" t="s">
        <v>26</v>
      </c>
      <c r="C3076" s="4" t="s">
        <v>26</v>
      </c>
      <c r="D3076" s="4" t="s">
        <v>429</v>
      </c>
      <c r="E3076" s="4" t="s">
        <v>3</v>
      </c>
      <c r="F3076" s="4" t="s">
        <v>49</v>
      </c>
      <c r="G3076" s="4" t="s">
        <v>150</v>
      </c>
      <c r="I3076" s="4" t="s">
        <v>403</v>
      </c>
      <c r="J3076" s="4">
        <v>8999994682</v>
      </c>
      <c r="K3076" s="4" t="s">
        <v>6450</v>
      </c>
      <c r="L3076" s="4" t="s">
        <v>9277</v>
      </c>
      <c r="M3076" s="4" t="s">
        <v>9393</v>
      </c>
      <c r="N3076" s="4" t="str">
        <f>VLOOKUP(F3076,Homologación!$A:$B,2,0)</f>
        <v>Ingeniería Ambiental</v>
      </c>
      <c r="O3076" s="4" t="str">
        <f>IFERROR(IF(VLOOKUP(G3076,Homologación!$A:$B,2,0)=Tabla1[[#This Row],[Carrera Equivalente Uniandes 1]],"",VLOOKUP(G3076,Homologación!$A:$B,2,0)),"")</f>
        <v/>
      </c>
      <c r="P3076" s="4" t="str">
        <f>IFERROR(IF(OR(VLOOKUP(H3076,Homologación!$A:$B,2,0)=Tabla1[[#This Row],[Carrera Equivalente Uniandes 1]],VLOOKUP(H3076,Homologación!$A:$B,2,0)=Tabla1[[#This Row],[Carrera Equivalente Uniandes 2]]),"",VLOOKUP(H3076,Homologación!$A:$B,2,0)),"")</f>
        <v/>
      </c>
    </row>
    <row r="3077" spans="1:16" x14ac:dyDescent="0.25">
      <c r="A3077" s="4" t="s">
        <v>4177</v>
      </c>
      <c r="B3077" s="4" t="s">
        <v>26</v>
      </c>
      <c r="C3077" s="4" t="s">
        <v>26</v>
      </c>
      <c r="D3077" s="4" t="s">
        <v>429</v>
      </c>
      <c r="E3077" s="4" t="s">
        <v>3</v>
      </c>
      <c r="F3077" s="4" t="s">
        <v>21</v>
      </c>
      <c r="I3077" s="4" t="s">
        <v>403</v>
      </c>
      <c r="J3077" s="4">
        <v>8999994682</v>
      </c>
      <c r="K3077" s="4" t="s">
        <v>6446</v>
      </c>
      <c r="L3077" s="4" t="s">
        <v>9278</v>
      </c>
      <c r="M3077" s="4" t="s">
        <v>9393</v>
      </c>
      <c r="N3077" s="4" t="str">
        <f>VLOOKUP(F3077,Homologación!$A:$B,2,0)</f>
        <v>Derecho</v>
      </c>
      <c r="O3077" s="4" t="str">
        <f>IFERROR(IF(VLOOKUP(G3077,Homologación!$A:$B,2,0)=Tabla1[[#This Row],[Carrera Equivalente Uniandes 1]],"",VLOOKUP(G3077,Homologación!$A:$B,2,0)),"")</f>
        <v/>
      </c>
      <c r="P3077" s="4" t="str">
        <f>IFERROR(IF(OR(VLOOKUP(H3077,Homologación!$A:$B,2,0)=Tabla1[[#This Row],[Carrera Equivalente Uniandes 1]],VLOOKUP(H3077,Homologación!$A:$B,2,0)=Tabla1[[#This Row],[Carrera Equivalente Uniandes 2]]),"",VLOOKUP(H3077,Homologación!$A:$B,2,0)),"")</f>
        <v/>
      </c>
    </row>
    <row r="3078" spans="1:16" x14ac:dyDescent="0.25">
      <c r="A3078" s="4" t="s">
        <v>4178</v>
      </c>
      <c r="B3078" s="4" t="s">
        <v>75</v>
      </c>
      <c r="C3078" s="4" t="s">
        <v>4361</v>
      </c>
      <c r="D3078" s="4" t="s">
        <v>430</v>
      </c>
      <c r="E3078" s="4" t="s">
        <v>3</v>
      </c>
      <c r="F3078" s="4" t="s">
        <v>21</v>
      </c>
      <c r="I3078" s="4" t="s">
        <v>4516</v>
      </c>
      <c r="J3078" s="4" t="s">
        <v>4520</v>
      </c>
      <c r="K3078" s="4" t="s">
        <v>5244</v>
      </c>
      <c r="L3078" s="4" t="s">
        <v>9279</v>
      </c>
      <c r="M3078" s="4" t="s">
        <v>1095</v>
      </c>
      <c r="N3078" s="4" t="str">
        <f>VLOOKUP(F3078,Homologación!$A:$B,2,0)</f>
        <v>Derecho</v>
      </c>
      <c r="O3078" s="4" t="str">
        <f>IFERROR(IF(VLOOKUP(G3078,Homologación!$A:$B,2,0)=Tabla1[[#This Row],[Carrera Equivalente Uniandes 1]],"",VLOOKUP(G3078,Homologación!$A:$B,2,0)),"")</f>
        <v/>
      </c>
      <c r="P3078" s="4" t="str">
        <f>IFERROR(IF(OR(VLOOKUP(H3078,Homologación!$A:$B,2,0)=Tabla1[[#This Row],[Carrera Equivalente Uniandes 1]],VLOOKUP(H3078,Homologación!$A:$B,2,0)=Tabla1[[#This Row],[Carrera Equivalente Uniandes 2]]),"",VLOOKUP(H3078,Homologación!$A:$B,2,0)),"")</f>
        <v/>
      </c>
    </row>
    <row r="3079" spans="1:16" x14ac:dyDescent="0.25">
      <c r="A3079" s="4" t="s">
        <v>4179</v>
      </c>
      <c r="B3079" s="4" t="s">
        <v>75</v>
      </c>
      <c r="C3079" s="4" t="s">
        <v>4361</v>
      </c>
      <c r="D3079" s="4" t="s">
        <v>430</v>
      </c>
      <c r="E3079" s="4" t="s">
        <v>9</v>
      </c>
      <c r="F3079" s="4" t="s">
        <v>432</v>
      </c>
      <c r="I3079" s="4" t="s">
        <v>4516</v>
      </c>
      <c r="J3079" s="4" t="s">
        <v>4520</v>
      </c>
      <c r="K3079" s="4" t="s">
        <v>6451</v>
      </c>
      <c r="L3079" s="4" t="s">
        <v>9280</v>
      </c>
      <c r="M3079" s="4" t="s">
        <v>1095</v>
      </c>
      <c r="N3079" s="4" t="str">
        <f>VLOOKUP(F3079,Homologación!$A:$B,2,0)</f>
        <v>Ingeniería Industrial</v>
      </c>
      <c r="O3079" s="4" t="str">
        <f>IFERROR(IF(VLOOKUP(G3079,Homologación!$A:$B,2,0)=Tabla1[[#This Row],[Carrera Equivalente Uniandes 1]],"",VLOOKUP(G3079,Homologación!$A:$B,2,0)),"")</f>
        <v/>
      </c>
      <c r="P3079" s="4" t="str">
        <f>IFERROR(IF(OR(VLOOKUP(H3079,Homologación!$A:$B,2,0)=Tabla1[[#This Row],[Carrera Equivalente Uniandes 1]],VLOOKUP(H3079,Homologación!$A:$B,2,0)=Tabla1[[#This Row],[Carrera Equivalente Uniandes 2]]),"",VLOOKUP(H3079,Homologación!$A:$B,2,0)),"")</f>
        <v/>
      </c>
    </row>
    <row r="3080" spans="1:16" x14ac:dyDescent="0.25">
      <c r="A3080" s="4" t="s">
        <v>4180</v>
      </c>
      <c r="B3080" s="4" t="s">
        <v>145</v>
      </c>
      <c r="C3080" s="4" t="s">
        <v>144</v>
      </c>
      <c r="D3080" s="4" t="s">
        <v>4368</v>
      </c>
      <c r="E3080" s="4" t="s">
        <v>3</v>
      </c>
      <c r="F3080" s="4" t="s">
        <v>15</v>
      </c>
      <c r="I3080" s="4" t="s">
        <v>399</v>
      </c>
      <c r="J3080" s="4">
        <v>900477169</v>
      </c>
      <c r="K3080" s="4" t="s">
        <v>146</v>
      </c>
      <c r="L3080" s="4" t="s">
        <v>9281</v>
      </c>
      <c r="M3080" s="4" t="s">
        <v>1095</v>
      </c>
      <c r="N3080" s="4" t="str">
        <f>VLOOKUP(F3080,Homologación!$A:$B,2,0)</f>
        <v>Administración</v>
      </c>
      <c r="O3080" s="4" t="str">
        <f>IFERROR(IF(VLOOKUP(G3080,Homologación!$A:$B,2,0)=Tabla1[[#This Row],[Carrera Equivalente Uniandes 1]],"",VLOOKUP(G3080,Homologación!$A:$B,2,0)),"")</f>
        <v/>
      </c>
      <c r="P3080" s="4" t="str">
        <f>IFERROR(IF(OR(VLOOKUP(H3080,Homologación!$A:$B,2,0)=Tabla1[[#This Row],[Carrera Equivalente Uniandes 1]],VLOOKUP(H3080,Homologación!$A:$B,2,0)=Tabla1[[#This Row],[Carrera Equivalente Uniandes 2]]),"",VLOOKUP(H3080,Homologación!$A:$B,2,0)),"")</f>
        <v/>
      </c>
    </row>
    <row r="3081" spans="1:16" x14ac:dyDescent="0.25">
      <c r="A3081" s="4" t="s">
        <v>4181</v>
      </c>
      <c r="B3081" s="4" t="s">
        <v>145</v>
      </c>
      <c r="C3081" s="4" t="s">
        <v>144</v>
      </c>
      <c r="D3081" s="4" t="s">
        <v>4368</v>
      </c>
      <c r="E3081" s="4" t="s">
        <v>3</v>
      </c>
      <c r="F3081" s="4" t="s">
        <v>451</v>
      </c>
      <c r="I3081" s="4" t="s">
        <v>399</v>
      </c>
      <c r="J3081" s="4">
        <v>900477169</v>
      </c>
      <c r="K3081" s="4" t="s">
        <v>332</v>
      </c>
      <c r="L3081" s="4" t="s">
        <v>9282</v>
      </c>
      <c r="M3081" s="4" t="s">
        <v>1095</v>
      </c>
      <c r="N3081" s="4" t="str">
        <f>VLOOKUP(F3081,Homologación!$A:$B,2,0)</f>
        <v>Contaduría Internacional</v>
      </c>
      <c r="O3081" s="4" t="str">
        <f>IFERROR(IF(VLOOKUP(G3081,Homologación!$A:$B,2,0)=Tabla1[[#This Row],[Carrera Equivalente Uniandes 1]],"",VLOOKUP(G3081,Homologación!$A:$B,2,0)),"")</f>
        <v/>
      </c>
      <c r="P3081" s="4" t="str">
        <f>IFERROR(IF(OR(VLOOKUP(H3081,Homologación!$A:$B,2,0)=Tabla1[[#This Row],[Carrera Equivalente Uniandes 1]],VLOOKUP(H3081,Homologación!$A:$B,2,0)=Tabla1[[#This Row],[Carrera Equivalente Uniandes 2]]),"",VLOOKUP(H3081,Homologación!$A:$B,2,0)),"")</f>
        <v/>
      </c>
    </row>
    <row r="3082" spans="1:16" x14ac:dyDescent="0.25">
      <c r="A3082" s="4" t="s">
        <v>4182</v>
      </c>
      <c r="B3082" s="4" t="s">
        <v>145</v>
      </c>
      <c r="C3082" s="4" t="s">
        <v>144</v>
      </c>
      <c r="D3082" s="4" t="s">
        <v>4368</v>
      </c>
      <c r="E3082" s="4" t="s">
        <v>3</v>
      </c>
      <c r="F3082" s="4" t="s">
        <v>69</v>
      </c>
      <c r="I3082" s="4" t="s">
        <v>399</v>
      </c>
      <c r="J3082" s="4">
        <v>900477169</v>
      </c>
      <c r="K3082" s="4" t="s">
        <v>404</v>
      </c>
      <c r="L3082" s="4" t="s">
        <v>9283</v>
      </c>
      <c r="M3082" s="4" t="s">
        <v>1095</v>
      </c>
      <c r="N3082" s="4" t="str">
        <f>VLOOKUP(F3082,Homologación!$A:$B,2,0)</f>
        <v>Biología</v>
      </c>
      <c r="O3082" s="4" t="str">
        <f>IFERROR(IF(VLOOKUP(G3082,Homologación!$A:$B,2,0)=Tabla1[[#This Row],[Carrera Equivalente Uniandes 1]],"",VLOOKUP(G3082,Homologación!$A:$B,2,0)),"")</f>
        <v/>
      </c>
      <c r="P3082" s="4" t="str">
        <f>IFERROR(IF(OR(VLOOKUP(H3082,Homologación!$A:$B,2,0)=Tabla1[[#This Row],[Carrera Equivalente Uniandes 1]],VLOOKUP(H3082,Homologación!$A:$B,2,0)=Tabla1[[#This Row],[Carrera Equivalente Uniandes 2]]),"",VLOOKUP(H3082,Homologación!$A:$B,2,0)),"")</f>
        <v/>
      </c>
    </row>
    <row r="3083" spans="1:16" x14ac:dyDescent="0.25">
      <c r="A3083" s="4" t="s">
        <v>4183</v>
      </c>
      <c r="B3083" s="4" t="s">
        <v>55</v>
      </c>
      <c r="C3083" s="4" t="s">
        <v>57</v>
      </c>
      <c r="D3083" s="4" t="s">
        <v>4366</v>
      </c>
      <c r="E3083" s="4" t="s">
        <v>3</v>
      </c>
      <c r="F3083" s="4" t="s">
        <v>432</v>
      </c>
      <c r="I3083" s="4" t="s">
        <v>405</v>
      </c>
      <c r="J3083" s="4">
        <v>8902020243</v>
      </c>
      <c r="K3083" s="4" t="s">
        <v>4689</v>
      </c>
      <c r="L3083" s="4" t="s">
        <v>9284</v>
      </c>
      <c r="M3083" s="4" t="s">
        <v>1095</v>
      </c>
      <c r="N3083" s="4" t="str">
        <f>VLOOKUP(F3083,Homologación!$A:$B,2,0)</f>
        <v>Ingeniería Industrial</v>
      </c>
      <c r="O3083" s="4" t="str">
        <f>IFERROR(IF(VLOOKUP(G3083,Homologación!$A:$B,2,0)=Tabla1[[#This Row],[Carrera Equivalente Uniandes 1]],"",VLOOKUP(G3083,Homologación!$A:$B,2,0)),"")</f>
        <v/>
      </c>
      <c r="P3083" s="4" t="str">
        <f>IFERROR(IF(OR(VLOOKUP(H3083,Homologación!$A:$B,2,0)=Tabla1[[#This Row],[Carrera Equivalente Uniandes 1]],VLOOKUP(H3083,Homologación!$A:$B,2,0)=Tabla1[[#This Row],[Carrera Equivalente Uniandes 2]]),"",VLOOKUP(H3083,Homologación!$A:$B,2,0)),"")</f>
        <v/>
      </c>
    </row>
    <row r="3084" spans="1:16" x14ac:dyDescent="0.25">
      <c r="A3084" s="4" t="s">
        <v>4184</v>
      </c>
      <c r="B3084" s="4" t="s">
        <v>55</v>
      </c>
      <c r="C3084" s="4" t="s">
        <v>57</v>
      </c>
      <c r="D3084" s="4" t="s">
        <v>4366</v>
      </c>
      <c r="E3084" s="4" t="s">
        <v>3</v>
      </c>
      <c r="F3084" s="4" t="s">
        <v>432</v>
      </c>
      <c r="I3084" s="4" t="s">
        <v>405</v>
      </c>
      <c r="J3084" s="4">
        <v>8902020243</v>
      </c>
      <c r="K3084" s="4" t="s">
        <v>4689</v>
      </c>
      <c r="L3084" s="4" t="s">
        <v>9284</v>
      </c>
      <c r="M3084" s="4" t="s">
        <v>1095</v>
      </c>
      <c r="N3084" s="4" t="str">
        <f>VLOOKUP(F3084,Homologación!$A:$B,2,0)</f>
        <v>Ingeniería Industrial</v>
      </c>
      <c r="O3084" s="4" t="str">
        <f>IFERROR(IF(VLOOKUP(G3084,Homologación!$A:$B,2,0)=Tabla1[[#This Row],[Carrera Equivalente Uniandes 1]],"",VLOOKUP(G3084,Homologación!$A:$B,2,0)),"")</f>
        <v/>
      </c>
      <c r="P3084" s="4" t="str">
        <f>IFERROR(IF(OR(VLOOKUP(H3084,Homologación!$A:$B,2,0)=Tabla1[[#This Row],[Carrera Equivalente Uniandes 1]],VLOOKUP(H3084,Homologación!$A:$B,2,0)=Tabla1[[#This Row],[Carrera Equivalente Uniandes 2]]),"",VLOOKUP(H3084,Homologación!$A:$B,2,0)),"")</f>
        <v/>
      </c>
    </row>
    <row r="3085" spans="1:16" x14ac:dyDescent="0.25">
      <c r="A3085" s="4" t="s">
        <v>4185</v>
      </c>
      <c r="B3085" s="4" t="s">
        <v>26</v>
      </c>
      <c r="C3085" s="4" t="s">
        <v>26</v>
      </c>
      <c r="D3085" s="4" t="s">
        <v>425</v>
      </c>
      <c r="E3085" s="4" t="s">
        <v>9572</v>
      </c>
      <c r="F3085" s="4" t="s">
        <v>29</v>
      </c>
      <c r="G3085" s="4" t="s">
        <v>462</v>
      </c>
      <c r="H3085" s="4" t="s">
        <v>164</v>
      </c>
      <c r="I3085" s="4" t="s">
        <v>344</v>
      </c>
      <c r="J3085" s="4">
        <v>8300279041</v>
      </c>
      <c r="K3085" s="4" t="s">
        <v>6452</v>
      </c>
      <c r="L3085" s="4" t="s">
        <v>9285</v>
      </c>
      <c r="M3085" s="4" t="s">
        <v>9393</v>
      </c>
      <c r="N3085" s="4" t="str">
        <f>VLOOKUP(F3085,Homologación!$A:$B,2,0)</f>
        <v>Ingeniería de Sistemas y Computación</v>
      </c>
      <c r="O3085" s="4" t="str">
        <f>IFERROR(IF(VLOOKUP(G3085,Homologación!$A:$B,2,0)=Tabla1[[#This Row],[Carrera Equivalente Uniandes 1]],"",VLOOKUP(G3085,Homologación!$A:$B,2,0)),"")</f>
        <v/>
      </c>
      <c r="P3085" s="4" t="str">
        <f>IFERROR(IF(OR(VLOOKUP(H3085,Homologación!$A:$B,2,0)=Tabla1[[#This Row],[Carrera Equivalente Uniandes 1]],VLOOKUP(H3085,Homologación!$A:$B,2,0)=Tabla1[[#This Row],[Carrera Equivalente Uniandes 2]]),"",VLOOKUP(H3085,Homologación!$A:$B,2,0)),"")</f>
        <v/>
      </c>
    </row>
    <row r="3086" spans="1:16" x14ac:dyDescent="0.25">
      <c r="A3086" s="4" t="s">
        <v>4186</v>
      </c>
      <c r="B3086" s="4" t="s">
        <v>26</v>
      </c>
      <c r="C3086" s="4" t="s">
        <v>26</v>
      </c>
      <c r="D3086" s="4" t="s">
        <v>425</v>
      </c>
      <c r="E3086" s="4" t="s">
        <v>9572</v>
      </c>
      <c r="F3086" s="4" t="s">
        <v>574</v>
      </c>
      <c r="I3086" s="4" t="s">
        <v>344</v>
      </c>
      <c r="J3086" s="4">
        <v>8300279041</v>
      </c>
      <c r="K3086" s="4" t="s">
        <v>6453</v>
      </c>
      <c r="L3086" s="4" t="s">
        <v>9286</v>
      </c>
      <c r="M3086" s="4" t="s">
        <v>9393</v>
      </c>
      <c r="N3086" s="4" t="str">
        <f>VLOOKUP(F3086,Homologación!$A:$B,2,0)</f>
        <v>Lenguas y Cultura</v>
      </c>
      <c r="O3086" s="4" t="str">
        <f>IFERROR(IF(VLOOKUP(G3086,Homologación!$A:$B,2,0)=Tabla1[[#This Row],[Carrera Equivalente Uniandes 1]],"",VLOOKUP(G3086,Homologación!$A:$B,2,0)),"")</f>
        <v/>
      </c>
      <c r="P3086" s="4" t="str">
        <f>IFERROR(IF(OR(VLOOKUP(H3086,Homologación!$A:$B,2,0)=Tabla1[[#This Row],[Carrera Equivalente Uniandes 1]],VLOOKUP(H3086,Homologación!$A:$B,2,0)=Tabla1[[#This Row],[Carrera Equivalente Uniandes 2]]),"",VLOOKUP(H3086,Homologación!$A:$B,2,0)),"")</f>
        <v/>
      </c>
    </row>
    <row r="3087" spans="1:16" x14ac:dyDescent="0.25">
      <c r="A3087" s="4" t="s">
        <v>4187</v>
      </c>
      <c r="B3087" s="4" t="s">
        <v>26</v>
      </c>
      <c r="C3087" s="4" t="s">
        <v>26</v>
      </c>
      <c r="D3087" s="4" t="s">
        <v>425</v>
      </c>
      <c r="E3087" s="4" t="s">
        <v>3</v>
      </c>
      <c r="F3087" s="4" t="s">
        <v>14</v>
      </c>
      <c r="G3087" s="4" t="s">
        <v>38</v>
      </c>
      <c r="H3087" s="4" t="s">
        <v>473</v>
      </c>
      <c r="I3087" s="4" t="s">
        <v>344</v>
      </c>
      <c r="J3087" s="4">
        <v>8300279041</v>
      </c>
      <c r="K3087" s="4" t="s">
        <v>6454</v>
      </c>
      <c r="L3087" s="4" t="s">
        <v>9287</v>
      </c>
      <c r="M3087" s="4" t="s">
        <v>9393</v>
      </c>
      <c r="N3087" s="4" t="str">
        <f>VLOOKUP(F3087,Homologación!$A:$B,2,0)</f>
        <v>Ingeniería Industrial</v>
      </c>
      <c r="O3087" s="4" t="str">
        <f>IFERROR(IF(VLOOKUP(G3087,Homologación!$A:$B,2,0)=Tabla1[[#This Row],[Carrera Equivalente Uniandes 1]],"",VLOOKUP(G3087,Homologación!$A:$B,2,0)),"")</f>
        <v>Economía</v>
      </c>
      <c r="P3087" s="4" t="str">
        <f>IFERROR(IF(OR(VLOOKUP(H3087,Homologación!$A:$B,2,0)=Tabla1[[#This Row],[Carrera Equivalente Uniandes 1]],VLOOKUP(H3087,Homologación!$A:$B,2,0)=Tabla1[[#This Row],[Carrera Equivalente Uniandes 2]]),"",VLOOKUP(H3087,Homologación!$A:$B,2,0)),"")</f>
        <v>Matemáticas</v>
      </c>
    </row>
    <row r="3088" spans="1:16" x14ac:dyDescent="0.25">
      <c r="A3088" s="4" t="s">
        <v>4188</v>
      </c>
      <c r="B3088" s="4" t="s">
        <v>26</v>
      </c>
      <c r="C3088" s="4" t="s">
        <v>26</v>
      </c>
      <c r="D3088" s="4" t="s">
        <v>425</v>
      </c>
      <c r="E3088" s="4" t="s">
        <v>3</v>
      </c>
      <c r="F3088" s="4" t="s">
        <v>14</v>
      </c>
      <c r="G3088" s="4" t="s">
        <v>15</v>
      </c>
      <c r="I3088" s="4" t="s">
        <v>344</v>
      </c>
      <c r="J3088" s="4">
        <v>8300279041</v>
      </c>
      <c r="K3088" s="4" t="s">
        <v>6455</v>
      </c>
      <c r="L3088" s="4" t="s">
        <v>9288</v>
      </c>
      <c r="M3088" s="4" t="s">
        <v>9393</v>
      </c>
      <c r="N3088" s="4" t="str">
        <f>VLOOKUP(F3088,Homologación!$A:$B,2,0)</f>
        <v>Ingeniería Industrial</v>
      </c>
      <c r="O3088" s="4" t="str">
        <f>IFERROR(IF(VLOOKUP(G3088,Homologación!$A:$B,2,0)=Tabla1[[#This Row],[Carrera Equivalente Uniandes 1]],"",VLOOKUP(G3088,Homologación!$A:$B,2,0)),"")</f>
        <v>Administración</v>
      </c>
      <c r="P3088" s="4" t="str">
        <f>IFERROR(IF(OR(VLOOKUP(H3088,Homologación!$A:$B,2,0)=Tabla1[[#This Row],[Carrera Equivalente Uniandes 1]],VLOOKUP(H3088,Homologación!$A:$B,2,0)=Tabla1[[#This Row],[Carrera Equivalente Uniandes 2]]),"",VLOOKUP(H3088,Homologación!$A:$B,2,0)),"")</f>
        <v/>
      </c>
    </row>
    <row r="3089" spans="1:16" x14ac:dyDescent="0.25">
      <c r="A3089" s="4" t="s">
        <v>4189</v>
      </c>
      <c r="B3089" s="4" t="s">
        <v>26</v>
      </c>
      <c r="C3089" s="4" t="s">
        <v>26</v>
      </c>
      <c r="D3089" s="4" t="s">
        <v>425</v>
      </c>
      <c r="E3089" s="4" t="s">
        <v>9572</v>
      </c>
      <c r="F3089" s="4" t="s">
        <v>17</v>
      </c>
      <c r="G3089" s="4" t="s">
        <v>67</v>
      </c>
      <c r="H3089" s="4" t="s">
        <v>432</v>
      </c>
      <c r="I3089" s="4" t="s">
        <v>344</v>
      </c>
      <c r="J3089" s="4">
        <v>8300279041</v>
      </c>
      <c r="K3089" s="4" t="s">
        <v>6456</v>
      </c>
      <c r="L3089" s="4" t="s">
        <v>9289</v>
      </c>
      <c r="M3089" s="4" t="s">
        <v>9393</v>
      </c>
      <c r="N3089" s="4" t="str">
        <f>VLOOKUP(F3089,Homologación!$A:$B,2,0)</f>
        <v>Historia</v>
      </c>
      <c r="O3089" s="4" t="str">
        <f>IFERROR(IF(VLOOKUP(G3089,Homologación!$A:$B,2,0)=Tabla1[[#This Row],[Carrera Equivalente Uniandes 1]],"",VLOOKUP(G3089,Homologación!$A:$B,2,0)),"")</f>
        <v/>
      </c>
      <c r="P3089" s="4" t="str">
        <f>IFERROR(IF(OR(VLOOKUP(H3089,Homologación!$A:$B,2,0)=Tabla1[[#This Row],[Carrera Equivalente Uniandes 1]],VLOOKUP(H3089,Homologación!$A:$B,2,0)=Tabla1[[#This Row],[Carrera Equivalente Uniandes 2]]),"",VLOOKUP(H3089,Homologación!$A:$B,2,0)),"")</f>
        <v>Ingeniería Industrial</v>
      </c>
    </row>
    <row r="3090" spans="1:16" x14ac:dyDescent="0.25">
      <c r="A3090" s="4" t="s">
        <v>4190</v>
      </c>
      <c r="B3090" s="4" t="s">
        <v>26</v>
      </c>
      <c r="C3090" s="4" t="s">
        <v>26</v>
      </c>
      <c r="D3090" s="4" t="s">
        <v>425</v>
      </c>
      <c r="E3090" s="4" t="s">
        <v>3</v>
      </c>
      <c r="F3090" s="4" t="s">
        <v>49</v>
      </c>
      <c r="I3090" s="4" t="s">
        <v>344</v>
      </c>
      <c r="J3090" s="4">
        <v>8300279041</v>
      </c>
      <c r="K3090" s="4" t="s">
        <v>6457</v>
      </c>
      <c r="L3090" s="4" t="s">
        <v>9290</v>
      </c>
      <c r="M3090" s="4" t="s">
        <v>9393</v>
      </c>
      <c r="N3090" s="4" t="str">
        <f>VLOOKUP(F3090,Homologación!$A:$B,2,0)</f>
        <v>Ingeniería Ambiental</v>
      </c>
      <c r="O3090" s="4" t="str">
        <f>IFERROR(IF(VLOOKUP(G3090,Homologación!$A:$B,2,0)=Tabla1[[#This Row],[Carrera Equivalente Uniandes 1]],"",VLOOKUP(G3090,Homologación!$A:$B,2,0)),"")</f>
        <v/>
      </c>
      <c r="P3090" s="4" t="str">
        <f>IFERROR(IF(OR(VLOOKUP(H3090,Homologación!$A:$B,2,0)=Tabla1[[#This Row],[Carrera Equivalente Uniandes 1]],VLOOKUP(H3090,Homologación!$A:$B,2,0)=Tabla1[[#This Row],[Carrera Equivalente Uniandes 2]]),"",VLOOKUP(H3090,Homologación!$A:$B,2,0)),"")</f>
        <v/>
      </c>
    </row>
    <row r="3091" spans="1:16" x14ac:dyDescent="0.25">
      <c r="A3091" s="4" t="s">
        <v>4191</v>
      </c>
      <c r="B3091" s="4" t="s">
        <v>26</v>
      </c>
      <c r="C3091" s="4" t="s">
        <v>26</v>
      </c>
      <c r="D3091" s="4" t="s">
        <v>425</v>
      </c>
      <c r="E3091" s="4" t="s">
        <v>3</v>
      </c>
      <c r="F3091" s="4" t="s">
        <v>62</v>
      </c>
      <c r="I3091" s="4" t="s">
        <v>344</v>
      </c>
      <c r="J3091" s="4">
        <v>8300279041</v>
      </c>
      <c r="K3091" s="4" t="s">
        <v>6458</v>
      </c>
      <c r="L3091" s="4" t="s">
        <v>9291</v>
      </c>
      <c r="M3091" s="4" t="s">
        <v>9393</v>
      </c>
      <c r="N3091" s="4" t="str">
        <f>VLOOKUP(F3091,Homologación!$A:$B,2,0)</f>
        <v>Administración</v>
      </c>
      <c r="O3091" s="4" t="str">
        <f>IFERROR(IF(VLOOKUP(G3091,Homologación!$A:$B,2,0)=Tabla1[[#This Row],[Carrera Equivalente Uniandes 1]],"",VLOOKUP(G3091,Homologación!$A:$B,2,0)),"")</f>
        <v/>
      </c>
      <c r="P3091" s="4" t="str">
        <f>IFERROR(IF(OR(VLOOKUP(H3091,Homologación!$A:$B,2,0)=Tabla1[[#This Row],[Carrera Equivalente Uniandes 1]],VLOOKUP(H3091,Homologación!$A:$B,2,0)=Tabla1[[#This Row],[Carrera Equivalente Uniandes 2]]),"",VLOOKUP(H3091,Homologación!$A:$B,2,0)),"")</f>
        <v/>
      </c>
    </row>
    <row r="3092" spans="1:16" x14ac:dyDescent="0.25">
      <c r="A3092" s="4" t="s">
        <v>4192</v>
      </c>
      <c r="B3092" s="4" t="s">
        <v>26</v>
      </c>
      <c r="C3092" s="4" t="s">
        <v>26</v>
      </c>
      <c r="D3092" s="4" t="s">
        <v>425</v>
      </c>
      <c r="E3092" s="4" t="s">
        <v>3</v>
      </c>
      <c r="F3092" s="4" t="s">
        <v>62</v>
      </c>
      <c r="G3092" s="4" t="s">
        <v>442</v>
      </c>
      <c r="I3092" s="4" t="s">
        <v>344</v>
      </c>
      <c r="J3092" s="4">
        <v>8300279041</v>
      </c>
      <c r="K3092" s="4" t="s">
        <v>6459</v>
      </c>
      <c r="L3092" s="4" t="s">
        <v>9292</v>
      </c>
      <c r="M3092" s="4" t="s">
        <v>9393</v>
      </c>
      <c r="N3092" s="4" t="str">
        <f>VLOOKUP(F3092,Homologación!$A:$B,2,0)</f>
        <v>Administración</v>
      </c>
      <c r="O3092" s="4" t="str">
        <f>IFERROR(IF(VLOOKUP(G3092,Homologación!$A:$B,2,0)=Tabla1[[#This Row],[Carrera Equivalente Uniandes 1]],"",VLOOKUP(G3092,Homologación!$A:$B,2,0)),"")</f>
        <v>Ciencia Política</v>
      </c>
      <c r="P3092" s="4" t="str">
        <f>IFERROR(IF(OR(VLOOKUP(H3092,Homologación!$A:$B,2,0)=Tabla1[[#This Row],[Carrera Equivalente Uniandes 1]],VLOOKUP(H3092,Homologación!$A:$B,2,0)=Tabla1[[#This Row],[Carrera Equivalente Uniandes 2]]),"",VLOOKUP(H3092,Homologación!$A:$B,2,0)),"")</f>
        <v/>
      </c>
    </row>
    <row r="3093" spans="1:16" x14ac:dyDescent="0.25">
      <c r="A3093" s="4" t="s">
        <v>4193</v>
      </c>
      <c r="B3093" s="4" t="s">
        <v>26</v>
      </c>
      <c r="C3093" s="4" t="s">
        <v>26</v>
      </c>
      <c r="D3093" s="4" t="s">
        <v>425</v>
      </c>
      <c r="E3093" s="4" t="s">
        <v>9572</v>
      </c>
      <c r="F3093" s="4" t="s">
        <v>17</v>
      </c>
      <c r="G3093" s="4" t="s">
        <v>432</v>
      </c>
      <c r="I3093" s="4" t="s">
        <v>344</v>
      </c>
      <c r="J3093" s="4">
        <v>8300279041</v>
      </c>
      <c r="K3093" s="4" t="s">
        <v>6460</v>
      </c>
      <c r="L3093" s="4" t="s">
        <v>9293</v>
      </c>
      <c r="M3093" s="4" t="s">
        <v>9393</v>
      </c>
      <c r="N3093" s="4" t="str">
        <f>VLOOKUP(F3093,Homologación!$A:$B,2,0)</f>
        <v>Historia</v>
      </c>
      <c r="O3093" s="4" t="str">
        <f>IFERROR(IF(VLOOKUP(G3093,Homologación!$A:$B,2,0)=Tabla1[[#This Row],[Carrera Equivalente Uniandes 1]],"",VLOOKUP(G3093,Homologación!$A:$B,2,0)),"")</f>
        <v>Ingeniería Industrial</v>
      </c>
      <c r="P3093" s="4" t="str">
        <f>IFERROR(IF(OR(VLOOKUP(H3093,Homologación!$A:$B,2,0)=Tabla1[[#This Row],[Carrera Equivalente Uniandes 1]],VLOOKUP(H3093,Homologación!$A:$B,2,0)=Tabla1[[#This Row],[Carrera Equivalente Uniandes 2]]),"",VLOOKUP(H3093,Homologación!$A:$B,2,0)),"")</f>
        <v/>
      </c>
    </row>
    <row r="3094" spans="1:16" x14ac:dyDescent="0.25">
      <c r="A3094" s="4" t="s">
        <v>4194</v>
      </c>
      <c r="B3094" s="4" t="s">
        <v>26</v>
      </c>
      <c r="C3094" s="4" t="s">
        <v>26</v>
      </c>
      <c r="D3094" s="4" t="s">
        <v>425</v>
      </c>
      <c r="E3094" s="4" t="s">
        <v>9572</v>
      </c>
      <c r="F3094" s="4" t="s">
        <v>449</v>
      </c>
      <c r="G3094" s="4" t="s">
        <v>46</v>
      </c>
      <c r="H3094" s="4" t="s">
        <v>56</v>
      </c>
      <c r="I3094" s="4" t="s">
        <v>344</v>
      </c>
      <c r="J3094" s="4">
        <v>8300279041</v>
      </c>
      <c r="K3094" s="4" t="s">
        <v>6461</v>
      </c>
      <c r="L3094" s="4" t="s">
        <v>9294</v>
      </c>
      <c r="M3094" s="4" t="s">
        <v>9393</v>
      </c>
      <c r="N3094" s="4" t="str">
        <f>VLOOKUP(F3094,Homologación!$A:$B,2,0)</f>
        <v>Ingeniería Biomédica</v>
      </c>
      <c r="O3094" s="4" t="str">
        <f>IFERROR(IF(VLOOKUP(G3094,Homologación!$A:$B,2,0)=Tabla1[[#This Row],[Carrera Equivalente Uniandes 1]],"",VLOOKUP(G3094,Homologación!$A:$B,2,0)),"")</f>
        <v/>
      </c>
      <c r="P3094" s="4" t="str">
        <f>IFERROR(IF(OR(VLOOKUP(H3094,Homologación!$A:$B,2,0)=Tabla1[[#This Row],[Carrera Equivalente Uniandes 1]],VLOOKUP(H3094,Homologación!$A:$B,2,0)=Tabla1[[#This Row],[Carrera Equivalente Uniandes 2]]),"",VLOOKUP(H3094,Homologación!$A:$B,2,0)),"")</f>
        <v/>
      </c>
    </row>
    <row r="3095" spans="1:16" x14ac:dyDescent="0.25">
      <c r="A3095" s="4" t="s">
        <v>4195</v>
      </c>
      <c r="B3095" s="4" t="s">
        <v>26</v>
      </c>
      <c r="C3095" s="4" t="s">
        <v>26</v>
      </c>
      <c r="D3095" s="4" t="s">
        <v>425</v>
      </c>
      <c r="E3095" s="4" t="s">
        <v>3</v>
      </c>
      <c r="F3095" s="4" t="s">
        <v>71</v>
      </c>
      <c r="G3095" s="4" t="s">
        <v>214</v>
      </c>
      <c r="I3095" s="4" t="s">
        <v>344</v>
      </c>
      <c r="J3095" s="4">
        <v>8300279041</v>
      </c>
      <c r="K3095" s="4" t="s">
        <v>6462</v>
      </c>
      <c r="L3095" s="4" t="s">
        <v>9295</v>
      </c>
      <c r="M3095" s="4" t="s">
        <v>9393</v>
      </c>
      <c r="N3095" s="4" t="str">
        <f>VLOOKUP(F3095,Homologación!$A:$B,2,0)</f>
        <v>Ingeniería Ambiental</v>
      </c>
      <c r="O3095" s="4" t="str">
        <f>IFERROR(IF(VLOOKUP(G3095,Homologación!$A:$B,2,0)=Tabla1[[#This Row],[Carrera Equivalente Uniandes 1]],"",VLOOKUP(G3095,Homologación!$A:$B,2,0)),"")</f>
        <v>Ingeniería Industrial</v>
      </c>
      <c r="P3095" s="4" t="str">
        <f>IFERROR(IF(OR(VLOOKUP(H3095,Homologación!$A:$B,2,0)=Tabla1[[#This Row],[Carrera Equivalente Uniandes 1]],VLOOKUP(H3095,Homologación!$A:$B,2,0)=Tabla1[[#This Row],[Carrera Equivalente Uniandes 2]]),"",VLOOKUP(H3095,Homologación!$A:$B,2,0)),"")</f>
        <v/>
      </c>
    </row>
    <row r="3096" spans="1:16" x14ac:dyDescent="0.25">
      <c r="A3096" s="4" t="s">
        <v>4196</v>
      </c>
      <c r="B3096" s="4" t="s">
        <v>26</v>
      </c>
      <c r="C3096" s="4" t="s">
        <v>26</v>
      </c>
      <c r="D3096" s="4" t="s">
        <v>425</v>
      </c>
      <c r="E3096" s="4" t="s">
        <v>9572</v>
      </c>
      <c r="F3096" s="4" t="s">
        <v>17</v>
      </c>
      <c r="I3096" s="4" t="s">
        <v>344</v>
      </c>
      <c r="J3096" s="4">
        <v>8300279041</v>
      </c>
      <c r="K3096" s="4" t="s">
        <v>6463</v>
      </c>
      <c r="L3096" s="4" t="s">
        <v>9296</v>
      </c>
      <c r="M3096" s="4" t="s">
        <v>9393</v>
      </c>
      <c r="N3096" s="4" t="str">
        <f>VLOOKUP(F3096,Homologación!$A:$B,2,0)</f>
        <v>Historia</v>
      </c>
      <c r="O3096" s="4" t="str">
        <f>IFERROR(IF(VLOOKUP(G3096,Homologación!$A:$B,2,0)=Tabla1[[#This Row],[Carrera Equivalente Uniandes 1]],"",VLOOKUP(G3096,Homologación!$A:$B,2,0)),"")</f>
        <v/>
      </c>
      <c r="P3096" s="4" t="str">
        <f>IFERROR(IF(OR(VLOOKUP(H3096,Homologación!$A:$B,2,0)=Tabla1[[#This Row],[Carrera Equivalente Uniandes 1]],VLOOKUP(H3096,Homologación!$A:$B,2,0)=Tabla1[[#This Row],[Carrera Equivalente Uniandes 2]]),"",VLOOKUP(H3096,Homologación!$A:$B,2,0)),"")</f>
        <v/>
      </c>
    </row>
    <row r="3097" spans="1:16" x14ac:dyDescent="0.25">
      <c r="A3097" s="4" t="s">
        <v>4197</v>
      </c>
      <c r="B3097" s="4" t="s">
        <v>26</v>
      </c>
      <c r="C3097" s="4" t="s">
        <v>26</v>
      </c>
      <c r="D3097" s="4" t="s">
        <v>425</v>
      </c>
      <c r="E3097" s="4" t="s">
        <v>9572</v>
      </c>
      <c r="F3097" s="4" t="s">
        <v>17</v>
      </c>
      <c r="G3097" s="4" t="s">
        <v>18</v>
      </c>
      <c r="I3097" s="4" t="s">
        <v>344</v>
      </c>
      <c r="J3097" s="4">
        <v>8300279041</v>
      </c>
      <c r="K3097" s="4" t="s">
        <v>6464</v>
      </c>
      <c r="L3097" s="4" t="s">
        <v>9297</v>
      </c>
      <c r="M3097" s="4" t="s">
        <v>9393</v>
      </c>
      <c r="N3097" s="4" t="str">
        <f>VLOOKUP(F3097,Homologación!$A:$B,2,0)</f>
        <v>Historia</v>
      </c>
      <c r="O3097" s="4" t="str">
        <f>IFERROR(IF(VLOOKUP(G3097,Homologación!$A:$B,2,0)=Tabla1[[#This Row],[Carrera Equivalente Uniandes 1]],"",VLOOKUP(G3097,Homologación!$A:$B,2,0)),"")</f>
        <v/>
      </c>
      <c r="P3097" s="4" t="str">
        <f>IFERROR(IF(OR(VLOOKUP(H3097,Homologación!$A:$B,2,0)=Tabla1[[#This Row],[Carrera Equivalente Uniandes 1]],VLOOKUP(H3097,Homologación!$A:$B,2,0)=Tabla1[[#This Row],[Carrera Equivalente Uniandes 2]]),"",VLOOKUP(H3097,Homologación!$A:$B,2,0)),"")</f>
        <v/>
      </c>
    </row>
    <row r="3098" spans="1:16" x14ac:dyDescent="0.25">
      <c r="A3098" s="4" t="s">
        <v>4198</v>
      </c>
      <c r="B3098" s="4" t="s">
        <v>26</v>
      </c>
      <c r="C3098" s="4" t="s">
        <v>26</v>
      </c>
      <c r="D3098" s="4" t="s">
        <v>425</v>
      </c>
      <c r="E3098" s="4" t="s">
        <v>3</v>
      </c>
      <c r="F3098" s="4" t="s">
        <v>14</v>
      </c>
      <c r="G3098" s="4" t="s">
        <v>49</v>
      </c>
      <c r="H3098" s="4" t="s">
        <v>452</v>
      </c>
      <c r="I3098" s="4" t="s">
        <v>344</v>
      </c>
      <c r="J3098" s="4">
        <v>8300279041</v>
      </c>
      <c r="K3098" s="4" t="s">
        <v>6465</v>
      </c>
      <c r="L3098" s="4" t="s">
        <v>9298</v>
      </c>
      <c r="M3098" s="4" t="s">
        <v>9393</v>
      </c>
      <c r="N3098" s="4" t="str">
        <f>VLOOKUP(F3098,Homologación!$A:$B,2,0)</f>
        <v>Ingeniería Industrial</v>
      </c>
      <c r="O3098" s="4" t="str">
        <f>IFERROR(IF(VLOOKUP(G3098,Homologación!$A:$B,2,0)=Tabla1[[#This Row],[Carrera Equivalente Uniandes 1]],"",VLOOKUP(G3098,Homologación!$A:$B,2,0)),"")</f>
        <v>Ingeniería Ambiental</v>
      </c>
      <c r="P3098" s="4" t="str">
        <f>IFERROR(IF(OR(VLOOKUP(H3098,Homologación!$A:$B,2,0)=Tabla1[[#This Row],[Carrera Equivalente Uniandes 1]],VLOOKUP(H3098,Homologación!$A:$B,2,0)=Tabla1[[#This Row],[Carrera Equivalente Uniandes 2]]),"",VLOOKUP(H3098,Homologación!$A:$B,2,0)),"")</f>
        <v>Ingeniería Química</v>
      </c>
    </row>
    <row r="3099" spans="1:16" x14ac:dyDescent="0.25">
      <c r="A3099" s="4" t="s">
        <v>4199</v>
      </c>
      <c r="B3099" s="4" t="s">
        <v>26</v>
      </c>
      <c r="C3099" s="4" t="s">
        <v>26</v>
      </c>
      <c r="D3099" s="4" t="s">
        <v>425</v>
      </c>
      <c r="E3099" s="4" t="s">
        <v>9572</v>
      </c>
      <c r="F3099" s="4" t="s">
        <v>35</v>
      </c>
      <c r="I3099" s="4" t="s">
        <v>344</v>
      </c>
      <c r="J3099" s="4">
        <v>8300279041</v>
      </c>
      <c r="K3099" s="4" t="s">
        <v>6466</v>
      </c>
      <c r="L3099" s="4" t="s">
        <v>9299</v>
      </c>
      <c r="M3099" s="4" t="s">
        <v>9393</v>
      </c>
      <c r="N3099" s="4" t="str">
        <f>VLOOKUP(F3099,Homologación!$A:$B,2,0)</f>
        <v>Psicología</v>
      </c>
      <c r="O3099" s="4" t="str">
        <f>IFERROR(IF(VLOOKUP(G3099,Homologación!$A:$B,2,0)=Tabla1[[#This Row],[Carrera Equivalente Uniandes 1]],"",VLOOKUP(G3099,Homologación!$A:$B,2,0)),"")</f>
        <v/>
      </c>
      <c r="P3099" s="4" t="str">
        <f>IFERROR(IF(OR(VLOOKUP(H3099,Homologación!$A:$B,2,0)=Tabla1[[#This Row],[Carrera Equivalente Uniandes 1]],VLOOKUP(H3099,Homologación!$A:$B,2,0)=Tabla1[[#This Row],[Carrera Equivalente Uniandes 2]]),"",VLOOKUP(H3099,Homologación!$A:$B,2,0)),"")</f>
        <v/>
      </c>
    </row>
    <row r="3100" spans="1:16" x14ac:dyDescent="0.25">
      <c r="A3100" s="4" t="s">
        <v>4200</v>
      </c>
      <c r="B3100" s="4" t="s">
        <v>26</v>
      </c>
      <c r="C3100" s="4" t="s">
        <v>26</v>
      </c>
      <c r="D3100" s="4" t="s">
        <v>425</v>
      </c>
      <c r="E3100" s="4" t="s">
        <v>9572</v>
      </c>
      <c r="F3100" s="4" t="s">
        <v>315</v>
      </c>
      <c r="G3100" s="4" t="s">
        <v>62</v>
      </c>
      <c r="I3100" s="4" t="s">
        <v>344</v>
      </c>
      <c r="J3100" s="4">
        <v>8300279041</v>
      </c>
      <c r="K3100" s="4" t="s">
        <v>6467</v>
      </c>
      <c r="L3100" s="4" t="s">
        <v>9300</v>
      </c>
      <c r="M3100" s="4" t="s">
        <v>9393</v>
      </c>
      <c r="N3100" s="4" t="str">
        <f>VLOOKUP(F3100,Homologación!$A:$B,2,0)</f>
        <v>Administración</v>
      </c>
      <c r="O3100" s="4" t="str">
        <f>IFERROR(IF(VLOOKUP(G3100,Homologación!$A:$B,2,0)=Tabla1[[#This Row],[Carrera Equivalente Uniandes 1]],"",VLOOKUP(G3100,Homologación!$A:$B,2,0)),"")</f>
        <v/>
      </c>
      <c r="P3100" s="4" t="str">
        <f>IFERROR(IF(OR(VLOOKUP(H3100,Homologación!$A:$B,2,0)=Tabla1[[#This Row],[Carrera Equivalente Uniandes 1]],VLOOKUP(H3100,Homologación!$A:$B,2,0)=Tabla1[[#This Row],[Carrera Equivalente Uniandes 2]]),"",VLOOKUP(H3100,Homologación!$A:$B,2,0)),"")</f>
        <v/>
      </c>
    </row>
    <row r="3101" spans="1:16" x14ac:dyDescent="0.25">
      <c r="A3101" s="4" t="s">
        <v>4201</v>
      </c>
      <c r="B3101" s="4" t="s">
        <v>26</v>
      </c>
      <c r="C3101" s="4" t="s">
        <v>26</v>
      </c>
      <c r="D3101" s="4" t="s">
        <v>425</v>
      </c>
      <c r="E3101" s="4" t="s">
        <v>9572</v>
      </c>
      <c r="F3101" s="4" t="s">
        <v>473</v>
      </c>
      <c r="G3101" s="4" t="s">
        <v>9478</v>
      </c>
      <c r="H3101" s="4" t="s">
        <v>9530</v>
      </c>
      <c r="I3101" s="4" t="s">
        <v>344</v>
      </c>
      <c r="J3101" s="4">
        <v>8300279041</v>
      </c>
      <c r="K3101" s="4" t="s">
        <v>6468</v>
      </c>
      <c r="L3101" s="4" t="s">
        <v>9301</v>
      </c>
      <c r="M3101" s="4" t="s">
        <v>9393</v>
      </c>
      <c r="N3101" s="4" t="str">
        <f>VLOOKUP(F3101,Homologación!$A:$B,2,0)</f>
        <v>Matemáticas</v>
      </c>
      <c r="O3101" s="4" t="str">
        <f>IFERROR(IF(VLOOKUP(G3101,Homologación!$A:$B,2,0)=Tabla1[[#This Row],[Carrera Equivalente Uniandes 1]],"",VLOOKUP(G3101,Homologación!$A:$B,2,0)),"")</f>
        <v/>
      </c>
      <c r="P3101" s="4" t="str">
        <f>IFERROR(IF(OR(VLOOKUP(H3101,Homologación!$A:$B,2,0)=Tabla1[[#This Row],[Carrera Equivalente Uniandes 1]],VLOOKUP(H3101,Homologación!$A:$B,2,0)=Tabla1[[#This Row],[Carrera Equivalente Uniandes 2]]),"",VLOOKUP(H3101,Homologación!$A:$B,2,0)),"")</f>
        <v>Licenciatura en Ciencias Naturales</v>
      </c>
    </row>
    <row r="3102" spans="1:16" x14ac:dyDescent="0.25">
      <c r="A3102" s="4" t="s">
        <v>4202</v>
      </c>
      <c r="B3102" s="4" t="s">
        <v>26</v>
      </c>
      <c r="C3102" s="4" t="s">
        <v>26</v>
      </c>
      <c r="D3102" s="4" t="s">
        <v>425</v>
      </c>
      <c r="E3102" s="4" t="s">
        <v>3</v>
      </c>
      <c r="F3102" s="4" t="s">
        <v>14</v>
      </c>
      <c r="G3102" s="4" t="s">
        <v>15</v>
      </c>
      <c r="I3102" s="4" t="s">
        <v>344</v>
      </c>
      <c r="J3102" s="4">
        <v>8300279041</v>
      </c>
      <c r="K3102" s="4" t="s">
        <v>6469</v>
      </c>
      <c r="L3102" s="4" t="s">
        <v>9302</v>
      </c>
      <c r="M3102" s="4" t="s">
        <v>9393</v>
      </c>
      <c r="N3102" s="4" t="str">
        <f>VLOOKUP(F3102,Homologación!$A:$B,2,0)</f>
        <v>Ingeniería Industrial</v>
      </c>
      <c r="O3102" s="4" t="str">
        <f>IFERROR(IF(VLOOKUP(G3102,Homologación!$A:$B,2,0)=Tabla1[[#This Row],[Carrera Equivalente Uniandes 1]],"",VLOOKUP(G3102,Homologación!$A:$B,2,0)),"")</f>
        <v>Administración</v>
      </c>
      <c r="P3102" s="4" t="str">
        <f>IFERROR(IF(OR(VLOOKUP(H3102,Homologación!$A:$B,2,0)=Tabla1[[#This Row],[Carrera Equivalente Uniandes 1]],VLOOKUP(H3102,Homologación!$A:$B,2,0)=Tabla1[[#This Row],[Carrera Equivalente Uniandes 2]]),"",VLOOKUP(H3102,Homologación!$A:$B,2,0)),"")</f>
        <v/>
      </c>
    </row>
    <row r="3103" spans="1:16" x14ac:dyDescent="0.25">
      <c r="A3103" s="4" t="s">
        <v>4203</v>
      </c>
      <c r="B3103" s="4" t="s">
        <v>26</v>
      </c>
      <c r="C3103" s="4" t="s">
        <v>26</v>
      </c>
      <c r="D3103" s="4" t="s">
        <v>425</v>
      </c>
      <c r="E3103" s="4" t="s">
        <v>9572</v>
      </c>
      <c r="F3103" s="4" t="s">
        <v>71</v>
      </c>
      <c r="I3103" s="4" t="s">
        <v>344</v>
      </c>
      <c r="J3103" s="4">
        <v>8300279041</v>
      </c>
      <c r="K3103" s="4" t="s">
        <v>6470</v>
      </c>
      <c r="L3103" s="4" t="s">
        <v>9303</v>
      </c>
      <c r="M3103" s="4" t="s">
        <v>9393</v>
      </c>
      <c r="N3103" s="4" t="str">
        <f>VLOOKUP(F3103,Homologación!$A:$B,2,0)</f>
        <v>Ingeniería Ambiental</v>
      </c>
      <c r="O3103" s="4" t="str">
        <f>IFERROR(IF(VLOOKUP(G3103,Homologación!$A:$B,2,0)=Tabla1[[#This Row],[Carrera Equivalente Uniandes 1]],"",VLOOKUP(G3103,Homologación!$A:$B,2,0)),"")</f>
        <v/>
      </c>
      <c r="P3103" s="4" t="str">
        <f>IFERROR(IF(OR(VLOOKUP(H3103,Homologación!$A:$B,2,0)=Tabla1[[#This Row],[Carrera Equivalente Uniandes 1]],VLOOKUP(H3103,Homologación!$A:$B,2,0)=Tabla1[[#This Row],[Carrera Equivalente Uniandes 2]]),"",VLOOKUP(H3103,Homologación!$A:$B,2,0)),"")</f>
        <v/>
      </c>
    </row>
    <row r="3104" spans="1:16" x14ac:dyDescent="0.25">
      <c r="A3104" s="4" t="s">
        <v>4204</v>
      </c>
      <c r="B3104" s="4" t="s">
        <v>26</v>
      </c>
      <c r="C3104" s="4" t="s">
        <v>26</v>
      </c>
      <c r="D3104" s="4" t="s">
        <v>425</v>
      </c>
      <c r="E3104" s="4" t="s">
        <v>3</v>
      </c>
      <c r="F3104" s="4" t="s">
        <v>587</v>
      </c>
      <c r="G3104" s="4" t="s">
        <v>29</v>
      </c>
      <c r="I3104" s="4" t="s">
        <v>344</v>
      </c>
      <c r="J3104" s="4">
        <v>8300279041</v>
      </c>
      <c r="K3104" s="4" t="s">
        <v>6471</v>
      </c>
      <c r="L3104" s="4" t="s">
        <v>9304</v>
      </c>
      <c r="M3104" s="4" t="s">
        <v>9393</v>
      </c>
      <c r="N3104" s="4" t="str">
        <f>VLOOKUP(F3104,Homologación!$A:$B,2,0)</f>
        <v>Ingeniería de Sistemas y Computación</v>
      </c>
      <c r="O3104" s="4" t="str">
        <f>IFERROR(IF(VLOOKUP(G3104,Homologación!$A:$B,2,0)=Tabla1[[#This Row],[Carrera Equivalente Uniandes 1]],"",VLOOKUP(G3104,Homologación!$A:$B,2,0)),"")</f>
        <v/>
      </c>
      <c r="P3104" s="4" t="str">
        <f>IFERROR(IF(OR(VLOOKUP(H3104,Homologación!$A:$B,2,0)=Tabla1[[#This Row],[Carrera Equivalente Uniandes 1]],VLOOKUP(H3104,Homologación!$A:$B,2,0)=Tabla1[[#This Row],[Carrera Equivalente Uniandes 2]]),"",VLOOKUP(H3104,Homologación!$A:$B,2,0)),"")</f>
        <v/>
      </c>
    </row>
    <row r="3105" spans="1:16" x14ac:dyDescent="0.25">
      <c r="A3105" s="4" t="s">
        <v>4205</v>
      </c>
      <c r="B3105" s="4" t="s">
        <v>2</v>
      </c>
      <c r="C3105" s="4" t="s">
        <v>246</v>
      </c>
      <c r="D3105" s="4" t="s">
        <v>6</v>
      </c>
      <c r="E3105" s="4" t="s">
        <v>3</v>
      </c>
      <c r="F3105" s="4" t="s">
        <v>500</v>
      </c>
      <c r="I3105" s="4" t="s">
        <v>4517</v>
      </c>
      <c r="J3105" s="4">
        <v>8909803427</v>
      </c>
      <c r="K3105" s="4" t="s">
        <v>6472</v>
      </c>
      <c r="L3105" s="4" t="s">
        <v>9305</v>
      </c>
      <c r="M3105" s="4" t="s">
        <v>1095</v>
      </c>
      <c r="N3105" s="4" t="str">
        <f>VLOOKUP(F3105,Homologación!$A:$B,2,0)</f>
        <v>Biología</v>
      </c>
      <c r="O3105" s="4" t="str">
        <f>IFERROR(IF(VLOOKUP(G3105,Homologación!$A:$B,2,0)=Tabla1[[#This Row],[Carrera Equivalente Uniandes 1]],"",VLOOKUP(G3105,Homologación!$A:$B,2,0)),"")</f>
        <v/>
      </c>
      <c r="P3105" s="4" t="str">
        <f>IFERROR(IF(OR(VLOOKUP(H3105,Homologación!$A:$B,2,0)=Tabla1[[#This Row],[Carrera Equivalente Uniandes 1]],VLOOKUP(H3105,Homologación!$A:$B,2,0)=Tabla1[[#This Row],[Carrera Equivalente Uniandes 2]]),"",VLOOKUP(H3105,Homologación!$A:$B,2,0)),"")</f>
        <v/>
      </c>
    </row>
    <row r="3106" spans="1:16" x14ac:dyDescent="0.25">
      <c r="A3106" s="4" t="s">
        <v>4206</v>
      </c>
      <c r="B3106" s="4" t="s">
        <v>2</v>
      </c>
      <c r="C3106" s="4" t="s">
        <v>246</v>
      </c>
      <c r="D3106" s="4" t="s">
        <v>6</v>
      </c>
      <c r="E3106" s="4" t="s">
        <v>3</v>
      </c>
      <c r="F3106" s="4" t="s">
        <v>15</v>
      </c>
      <c r="I3106" s="4" t="s">
        <v>4517</v>
      </c>
      <c r="J3106" s="4">
        <v>8909803427</v>
      </c>
      <c r="K3106" s="4" t="s">
        <v>6473</v>
      </c>
      <c r="L3106" s="4" t="s">
        <v>9306</v>
      </c>
      <c r="M3106" s="4" t="s">
        <v>1095</v>
      </c>
      <c r="N3106" s="4" t="str">
        <f>VLOOKUP(F3106,Homologación!$A:$B,2,0)</f>
        <v>Administración</v>
      </c>
      <c r="O3106" s="4" t="str">
        <f>IFERROR(IF(VLOOKUP(G3106,Homologación!$A:$B,2,0)=Tabla1[[#This Row],[Carrera Equivalente Uniandes 1]],"",VLOOKUP(G3106,Homologación!$A:$B,2,0)),"")</f>
        <v/>
      </c>
      <c r="P3106" s="4" t="str">
        <f>IFERROR(IF(OR(VLOOKUP(H3106,Homologación!$A:$B,2,0)=Tabla1[[#This Row],[Carrera Equivalente Uniandes 1]],VLOOKUP(H3106,Homologación!$A:$B,2,0)=Tabla1[[#This Row],[Carrera Equivalente Uniandes 2]]),"",VLOOKUP(H3106,Homologación!$A:$B,2,0)),"")</f>
        <v/>
      </c>
    </row>
    <row r="3107" spans="1:16" x14ac:dyDescent="0.25">
      <c r="A3107" s="4" t="s">
        <v>4207</v>
      </c>
      <c r="B3107" s="4" t="s">
        <v>26</v>
      </c>
      <c r="C3107" s="4" t="s">
        <v>26</v>
      </c>
      <c r="D3107" s="4" t="s">
        <v>4377</v>
      </c>
      <c r="E3107" s="4" t="s">
        <v>3</v>
      </c>
      <c r="F3107" s="4" t="s">
        <v>15</v>
      </c>
      <c r="I3107" s="4" t="s">
        <v>406</v>
      </c>
      <c r="J3107" s="4">
        <v>9004637252</v>
      </c>
      <c r="K3107" s="4" t="s">
        <v>6312</v>
      </c>
      <c r="L3107" s="4" t="s">
        <v>9307</v>
      </c>
      <c r="M3107" s="4" t="s">
        <v>9393</v>
      </c>
      <c r="N3107" s="4" t="str">
        <f>VLOOKUP(F3107,Homologación!$A:$B,2,0)</f>
        <v>Administración</v>
      </c>
      <c r="O3107" s="4" t="str">
        <f>IFERROR(IF(VLOOKUP(G3107,Homologación!$A:$B,2,0)=Tabla1[[#This Row],[Carrera Equivalente Uniandes 1]],"",VLOOKUP(G3107,Homologación!$A:$B,2,0)),"")</f>
        <v/>
      </c>
      <c r="P3107" s="4" t="str">
        <f>IFERROR(IF(OR(VLOOKUP(H3107,Homologación!$A:$B,2,0)=Tabla1[[#This Row],[Carrera Equivalente Uniandes 1]],VLOOKUP(H3107,Homologación!$A:$B,2,0)=Tabla1[[#This Row],[Carrera Equivalente Uniandes 2]]),"",VLOOKUP(H3107,Homologación!$A:$B,2,0)),"")</f>
        <v/>
      </c>
    </row>
    <row r="3108" spans="1:16" x14ac:dyDescent="0.25">
      <c r="A3108" s="4" t="s">
        <v>4208</v>
      </c>
      <c r="B3108" s="4" t="s">
        <v>26</v>
      </c>
      <c r="C3108" s="4" t="s">
        <v>26</v>
      </c>
      <c r="D3108" s="4" t="s">
        <v>4377</v>
      </c>
      <c r="E3108" s="4" t="s">
        <v>3</v>
      </c>
      <c r="F3108" s="4" t="s">
        <v>451</v>
      </c>
      <c r="I3108" s="4" t="s">
        <v>406</v>
      </c>
      <c r="J3108" s="4">
        <v>9004637252</v>
      </c>
      <c r="K3108" s="4" t="s">
        <v>6312</v>
      </c>
      <c r="L3108" s="4" t="s">
        <v>9308</v>
      </c>
      <c r="M3108" s="4" t="s">
        <v>9393</v>
      </c>
      <c r="N3108" s="4" t="str">
        <f>VLOOKUP(F3108,Homologación!$A:$B,2,0)</f>
        <v>Contaduría Internacional</v>
      </c>
      <c r="O3108" s="4" t="str">
        <f>IFERROR(IF(VLOOKUP(G3108,Homologación!$A:$B,2,0)=Tabla1[[#This Row],[Carrera Equivalente Uniandes 1]],"",VLOOKUP(G3108,Homologación!$A:$B,2,0)),"")</f>
        <v/>
      </c>
      <c r="P3108" s="4" t="str">
        <f>IFERROR(IF(OR(VLOOKUP(H3108,Homologación!$A:$B,2,0)=Tabla1[[#This Row],[Carrera Equivalente Uniandes 1]],VLOOKUP(H3108,Homologación!$A:$B,2,0)=Tabla1[[#This Row],[Carrera Equivalente Uniandes 2]]),"",VLOOKUP(H3108,Homologación!$A:$B,2,0)),"")</f>
        <v/>
      </c>
    </row>
    <row r="3109" spans="1:16" x14ac:dyDescent="0.25">
      <c r="A3109" s="4" t="s">
        <v>4209</v>
      </c>
      <c r="B3109" s="4" t="s">
        <v>26</v>
      </c>
      <c r="C3109" s="4" t="s">
        <v>26</v>
      </c>
      <c r="D3109" s="4" t="s">
        <v>4377</v>
      </c>
      <c r="E3109" s="4" t="s">
        <v>3</v>
      </c>
      <c r="F3109" s="4" t="s">
        <v>442</v>
      </c>
      <c r="I3109" s="4" t="s">
        <v>406</v>
      </c>
      <c r="J3109" s="4">
        <v>9004637252</v>
      </c>
      <c r="K3109" s="4" t="s">
        <v>6312</v>
      </c>
      <c r="L3109" s="4" t="s">
        <v>9309</v>
      </c>
      <c r="M3109" s="4" t="s">
        <v>9393</v>
      </c>
      <c r="N3109" s="4" t="str">
        <f>VLOOKUP(F3109,Homologación!$A:$B,2,0)</f>
        <v>Ciencia Política</v>
      </c>
      <c r="O3109" s="4" t="str">
        <f>IFERROR(IF(VLOOKUP(G3109,Homologación!$A:$B,2,0)=Tabla1[[#This Row],[Carrera Equivalente Uniandes 1]],"",VLOOKUP(G3109,Homologación!$A:$B,2,0)),"")</f>
        <v/>
      </c>
      <c r="P3109" s="4" t="str">
        <f>IFERROR(IF(OR(VLOOKUP(H3109,Homologación!$A:$B,2,0)=Tabla1[[#This Row],[Carrera Equivalente Uniandes 1]],VLOOKUP(H3109,Homologación!$A:$B,2,0)=Tabla1[[#This Row],[Carrera Equivalente Uniandes 2]]),"",VLOOKUP(H3109,Homologación!$A:$B,2,0)),"")</f>
        <v/>
      </c>
    </row>
    <row r="3110" spans="1:16" x14ac:dyDescent="0.25">
      <c r="A3110" s="4" t="s">
        <v>4210</v>
      </c>
      <c r="B3110" s="4" t="s">
        <v>26</v>
      </c>
      <c r="C3110" s="4" t="s">
        <v>26</v>
      </c>
      <c r="D3110" s="4" t="s">
        <v>4377</v>
      </c>
      <c r="E3110" s="4" t="s">
        <v>3</v>
      </c>
      <c r="F3110" s="4" t="s">
        <v>12</v>
      </c>
      <c r="I3110" s="4" t="s">
        <v>406</v>
      </c>
      <c r="J3110" s="4">
        <v>9004637252</v>
      </c>
      <c r="K3110" s="4" t="s">
        <v>6474</v>
      </c>
      <c r="L3110" s="4" t="s">
        <v>9310</v>
      </c>
      <c r="M3110" s="4" t="s">
        <v>9393</v>
      </c>
      <c r="N3110" s="4" t="str">
        <f>VLOOKUP(F3110,Homologación!$A:$B,2,0)</f>
        <v>Ciencia Política</v>
      </c>
      <c r="O3110" s="4" t="str">
        <f>IFERROR(IF(VLOOKUP(G3110,Homologación!$A:$B,2,0)=Tabla1[[#This Row],[Carrera Equivalente Uniandes 1]],"",VLOOKUP(G3110,Homologación!$A:$B,2,0)),"")</f>
        <v/>
      </c>
      <c r="P3110" s="4" t="str">
        <f>IFERROR(IF(OR(VLOOKUP(H3110,Homologación!$A:$B,2,0)=Tabla1[[#This Row],[Carrera Equivalente Uniandes 1]],VLOOKUP(H3110,Homologación!$A:$B,2,0)=Tabla1[[#This Row],[Carrera Equivalente Uniandes 2]]),"",VLOOKUP(H3110,Homologación!$A:$B,2,0)),"")</f>
        <v/>
      </c>
    </row>
    <row r="3111" spans="1:16" x14ac:dyDescent="0.25">
      <c r="A3111" s="4" t="s">
        <v>4211</v>
      </c>
      <c r="B3111" s="4" t="s">
        <v>26</v>
      </c>
      <c r="C3111" s="4" t="s">
        <v>26</v>
      </c>
      <c r="D3111" s="4" t="s">
        <v>4377</v>
      </c>
      <c r="E3111" s="4" t="s">
        <v>3</v>
      </c>
      <c r="F3111" s="4" t="s">
        <v>434</v>
      </c>
      <c r="I3111" s="4" t="s">
        <v>406</v>
      </c>
      <c r="J3111" s="4">
        <v>9004637252</v>
      </c>
      <c r="K3111" s="4" t="s">
        <v>6475</v>
      </c>
      <c r="L3111" s="4" t="s">
        <v>9311</v>
      </c>
      <c r="M3111" s="4" t="s">
        <v>9393</v>
      </c>
      <c r="N3111" s="4" t="str">
        <f>VLOOKUP(F3111,Homologación!$A:$B,2,0)</f>
        <v>Licenciatura en Educación para la Primera Infancia</v>
      </c>
      <c r="O3111" s="4" t="str">
        <f>IFERROR(IF(VLOOKUP(G3111,Homologación!$A:$B,2,0)=Tabla1[[#This Row],[Carrera Equivalente Uniandes 1]],"",VLOOKUP(G3111,Homologación!$A:$B,2,0)),"")</f>
        <v/>
      </c>
      <c r="P3111" s="4" t="str">
        <f>IFERROR(IF(OR(VLOOKUP(H3111,Homologación!$A:$B,2,0)=Tabla1[[#This Row],[Carrera Equivalente Uniandes 1]],VLOOKUP(H3111,Homologación!$A:$B,2,0)=Tabla1[[#This Row],[Carrera Equivalente Uniandes 2]]),"",VLOOKUP(H3111,Homologación!$A:$B,2,0)),"")</f>
        <v/>
      </c>
    </row>
    <row r="3112" spans="1:16" x14ac:dyDescent="0.25">
      <c r="A3112" s="4" t="s">
        <v>4212</v>
      </c>
      <c r="B3112" s="4" t="s">
        <v>26</v>
      </c>
      <c r="C3112" s="4" t="s">
        <v>26</v>
      </c>
      <c r="D3112" s="4" t="s">
        <v>425</v>
      </c>
      <c r="E3112" s="4" t="s">
        <v>3</v>
      </c>
      <c r="F3112" s="4" t="s">
        <v>214</v>
      </c>
      <c r="G3112" s="4" t="s">
        <v>29</v>
      </c>
      <c r="I3112" s="4" t="s">
        <v>4518</v>
      </c>
      <c r="J3112" s="4">
        <v>8300991021</v>
      </c>
      <c r="K3112" s="4" t="s">
        <v>6476</v>
      </c>
      <c r="L3112" s="4" t="s">
        <v>9312</v>
      </c>
      <c r="M3112" s="4" t="s">
        <v>9393</v>
      </c>
      <c r="N3112" s="4" t="str">
        <f>VLOOKUP(F3112,Homologación!$A:$B,2,0)</f>
        <v>Ingeniería Industrial</v>
      </c>
      <c r="O3112" s="4" t="str">
        <f>IFERROR(IF(VLOOKUP(G3112,Homologación!$A:$B,2,0)=Tabla1[[#This Row],[Carrera Equivalente Uniandes 1]],"",VLOOKUP(G3112,Homologación!$A:$B,2,0)),"")</f>
        <v>Ingeniería de Sistemas y Computación</v>
      </c>
      <c r="P3112" s="4" t="str">
        <f>IFERROR(IF(OR(VLOOKUP(H3112,Homologación!$A:$B,2,0)=Tabla1[[#This Row],[Carrera Equivalente Uniandes 1]],VLOOKUP(H3112,Homologación!$A:$B,2,0)=Tabla1[[#This Row],[Carrera Equivalente Uniandes 2]]),"",VLOOKUP(H3112,Homologación!$A:$B,2,0)),"")</f>
        <v/>
      </c>
    </row>
    <row r="3113" spans="1:16" x14ac:dyDescent="0.25">
      <c r="A3113" s="4" t="s">
        <v>4213</v>
      </c>
      <c r="B3113" s="4" t="s">
        <v>145</v>
      </c>
      <c r="C3113" s="4" t="s">
        <v>144</v>
      </c>
      <c r="D3113" s="4" t="s">
        <v>4368</v>
      </c>
      <c r="E3113" s="4" t="s">
        <v>3</v>
      </c>
      <c r="F3113" s="4" t="s">
        <v>15</v>
      </c>
      <c r="I3113" s="4" t="s">
        <v>407</v>
      </c>
      <c r="J3113" s="4">
        <v>800091594</v>
      </c>
      <c r="K3113" s="4" t="s">
        <v>146</v>
      </c>
      <c r="L3113" s="4" t="s">
        <v>9313</v>
      </c>
      <c r="M3113" s="4" t="s">
        <v>1095</v>
      </c>
      <c r="N3113" s="4" t="str">
        <f>VLOOKUP(F3113,Homologación!$A:$B,2,0)</f>
        <v>Administración</v>
      </c>
      <c r="O3113" s="4" t="str">
        <f>IFERROR(IF(VLOOKUP(G3113,Homologación!$A:$B,2,0)=Tabla1[[#This Row],[Carrera Equivalente Uniandes 1]],"",VLOOKUP(G3113,Homologación!$A:$B,2,0)),"")</f>
        <v/>
      </c>
      <c r="P3113" s="4" t="str">
        <f>IFERROR(IF(OR(VLOOKUP(H3113,Homologación!$A:$B,2,0)=Tabla1[[#This Row],[Carrera Equivalente Uniandes 1]],VLOOKUP(H3113,Homologación!$A:$B,2,0)=Tabla1[[#This Row],[Carrera Equivalente Uniandes 2]]),"",VLOOKUP(H3113,Homologación!$A:$B,2,0)),"")</f>
        <v/>
      </c>
    </row>
    <row r="3114" spans="1:16" x14ac:dyDescent="0.25">
      <c r="A3114" s="4" t="s">
        <v>4214</v>
      </c>
      <c r="B3114" s="4" t="s">
        <v>145</v>
      </c>
      <c r="C3114" s="4" t="s">
        <v>144</v>
      </c>
      <c r="D3114" s="4" t="s">
        <v>4368</v>
      </c>
      <c r="E3114" s="4" t="s">
        <v>3</v>
      </c>
      <c r="F3114" s="4" t="s">
        <v>39</v>
      </c>
      <c r="I3114" s="4" t="s">
        <v>407</v>
      </c>
      <c r="J3114" s="4">
        <v>800091594</v>
      </c>
      <c r="K3114" s="4" t="s">
        <v>332</v>
      </c>
      <c r="L3114" s="4" t="s">
        <v>9314</v>
      </c>
      <c r="M3114" s="4" t="s">
        <v>1095</v>
      </c>
      <c r="N3114" s="4" t="str">
        <f>VLOOKUP(F3114,Homologación!$A:$B,2,0)</f>
        <v>Contaduría Internacional</v>
      </c>
      <c r="O3114" s="4" t="str">
        <f>IFERROR(IF(VLOOKUP(G3114,Homologación!$A:$B,2,0)=Tabla1[[#This Row],[Carrera Equivalente Uniandes 1]],"",VLOOKUP(G3114,Homologación!$A:$B,2,0)),"")</f>
        <v/>
      </c>
      <c r="P3114" s="4" t="str">
        <f>IFERROR(IF(OR(VLOOKUP(H3114,Homologación!$A:$B,2,0)=Tabla1[[#This Row],[Carrera Equivalente Uniandes 1]],VLOOKUP(H3114,Homologación!$A:$B,2,0)=Tabla1[[#This Row],[Carrera Equivalente Uniandes 2]]),"",VLOOKUP(H3114,Homologación!$A:$B,2,0)),"")</f>
        <v/>
      </c>
    </row>
    <row r="3115" spans="1:16" x14ac:dyDescent="0.25">
      <c r="A3115" s="4" t="s">
        <v>4215</v>
      </c>
      <c r="B3115" s="4" t="s">
        <v>145</v>
      </c>
      <c r="C3115" s="4" t="s">
        <v>144</v>
      </c>
      <c r="D3115" s="4" t="s">
        <v>4368</v>
      </c>
      <c r="E3115" s="4" t="s">
        <v>3</v>
      </c>
      <c r="F3115" s="4" t="s">
        <v>39</v>
      </c>
      <c r="I3115" s="4" t="s">
        <v>407</v>
      </c>
      <c r="J3115" s="4">
        <v>800091594</v>
      </c>
      <c r="K3115" s="4" t="s">
        <v>332</v>
      </c>
      <c r="L3115" s="4" t="s">
        <v>9315</v>
      </c>
      <c r="M3115" s="4" t="s">
        <v>1095</v>
      </c>
      <c r="N3115" s="4" t="str">
        <f>VLOOKUP(F3115,Homologación!$A:$B,2,0)</f>
        <v>Contaduría Internacional</v>
      </c>
      <c r="O3115" s="4" t="str">
        <f>IFERROR(IF(VLOOKUP(G3115,Homologación!$A:$B,2,0)=Tabla1[[#This Row],[Carrera Equivalente Uniandes 1]],"",VLOOKUP(G3115,Homologación!$A:$B,2,0)),"")</f>
        <v/>
      </c>
      <c r="P3115" s="4" t="str">
        <f>IFERROR(IF(OR(VLOOKUP(H3115,Homologación!$A:$B,2,0)=Tabla1[[#This Row],[Carrera Equivalente Uniandes 1]],VLOOKUP(H3115,Homologación!$A:$B,2,0)=Tabla1[[#This Row],[Carrera Equivalente Uniandes 2]]),"",VLOOKUP(H3115,Homologación!$A:$B,2,0)),"")</f>
        <v/>
      </c>
    </row>
    <row r="3116" spans="1:16" x14ac:dyDescent="0.25">
      <c r="A3116" s="4" t="s">
        <v>4216</v>
      </c>
      <c r="B3116" s="4" t="s">
        <v>145</v>
      </c>
      <c r="C3116" s="4" t="s">
        <v>144</v>
      </c>
      <c r="D3116" s="4" t="s">
        <v>4368</v>
      </c>
      <c r="E3116" s="4" t="s">
        <v>3</v>
      </c>
      <c r="F3116" s="4" t="s">
        <v>39</v>
      </c>
      <c r="I3116" s="4" t="s">
        <v>407</v>
      </c>
      <c r="J3116" s="4">
        <v>800091594</v>
      </c>
      <c r="K3116" s="4" t="s">
        <v>332</v>
      </c>
      <c r="L3116" s="4" t="s">
        <v>9316</v>
      </c>
      <c r="M3116" s="4" t="s">
        <v>1095</v>
      </c>
      <c r="N3116" s="4" t="str">
        <f>VLOOKUP(F3116,Homologación!$A:$B,2,0)</f>
        <v>Contaduría Internacional</v>
      </c>
      <c r="O3116" s="4" t="str">
        <f>IFERROR(IF(VLOOKUP(G3116,Homologación!$A:$B,2,0)=Tabla1[[#This Row],[Carrera Equivalente Uniandes 1]],"",VLOOKUP(G3116,Homologación!$A:$B,2,0)),"")</f>
        <v/>
      </c>
      <c r="P3116" s="4" t="str">
        <f>IFERROR(IF(OR(VLOOKUP(H3116,Homologación!$A:$B,2,0)=Tabla1[[#This Row],[Carrera Equivalente Uniandes 1]],VLOOKUP(H3116,Homologación!$A:$B,2,0)=Tabla1[[#This Row],[Carrera Equivalente Uniandes 2]]),"",VLOOKUP(H3116,Homologación!$A:$B,2,0)),"")</f>
        <v/>
      </c>
    </row>
    <row r="3117" spans="1:16" x14ac:dyDescent="0.25">
      <c r="A3117" s="4" t="s">
        <v>4217</v>
      </c>
      <c r="B3117" s="4" t="s">
        <v>145</v>
      </c>
      <c r="C3117" s="4" t="s">
        <v>144</v>
      </c>
      <c r="D3117" s="4" t="s">
        <v>4368</v>
      </c>
      <c r="E3117" s="4" t="s">
        <v>3</v>
      </c>
      <c r="F3117" s="4" t="s">
        <v>480</v>
      </c>
      <c r="G3117" s="4" t="s">
        <v>527</v>
      </c>
      <c r="I3117" s="4" t="s">
        <v>407</v>
      </c>
      <c r="J3117" s="4">
        <v>800091594</v>
      </c>
      <c r="K3117" s="4" t="s">
        <v>888</v>
      </c>
      <c r="L3117" s="4" t="s">
        <v>1044</v>
      </c>
      <c r="M3117" s="4" t="s">
        <v>1095</v>
      </c>
      <c r="N3117" s="4" t="str">
        <f>VLOOKUP(F3117,Homologación!$A:$B,2,0)</f>
        <v>Geociencias</v>
      </c>
      <c r="O3117" s="4" t="str">
        <f>IFERROR(IF(VLOOKUP(G3117,Homologación!$A:$B,2,0)=Tabla1[[#This Row],[Carrera Equivalente Uniandes 1]],"",VLOOKUP(G3117,Homologación!$A:$B,2,0)),"")</f>
        <v>Ingeniería de Sistemas y Computación</v>
      </c>
      <c r="P3117" s="4" t="str">
        <f>IFERROR(IF(OR(VLOOKUP(H3117,Homologación!$A:$B,2,0)=Tabla1[[#This Row],[Carrera Equivalente Uniandes 1]],VLOOKUP(H3117,Homologación!$A:$B,2,0)=Tabla1[[#This Row],[Carrera Equivalente Uniandes 2]]),"",VLOOKUP(H3117,Homologación!$A:$B,2,0)),"")</f>
        <v/>
      </c>
    </row>
    <row r="3118" spans="1:16" x14ac:dyDescent="0.25">
      <c r="A3118" s="4" t="s">
        <v>4218</v>
      </c>
      <c r="B3118" s="4" t="s">
        <v>26</v>
      </c>
      <c r="C3118" s="4" t="s">
        <v>26</v>
      </c>
      <c r="D3118" s="4" t="s">
        <v>425</v>
      </c>
      <c r="E3118" s="4" t="s">
        <v>3</v>
      </c>
      <c r="F3118" s="4" t="s">
        <v>49</v>
      </c>
      <c r="G3118" s="4" t="s">
        <v>76</v>
      </c>
      <c r="H3118" s="4" t="s">
        <v>150</v>
      </c>
      <c r="I3118" s="4" t="s">
        <v>50</v>
      </c>
      <c r="J3118" s="4">
        <v>8605127804</v>
      </c>
      <c r="K3118" s="4" t="s">
        <v>6477</v>
      </c>
      <c r="L3118" s="4" t="s">
        <v>9317</v>
      </c>
      <c r="M3118" s="4" t="s">
        <v>9393</v>
      </c>
      <c r="N3118" s="4" t="str">
        <f>VLOOKUP(F3118,Homologación!$A:$B,2,0)</f>
        <v>Ingeniería Ambiental</v>
      </c>
      <c r="O3118" s="4" t="str">
        <f>IFERROR(IF(VLOOKUP(G3118,Homologación!$A:$B,2,0)=Tabla1[[#This Row],[Carrera Equivalente Uniandes 1]],"",VLOOKUP(G3118,Homologación!$A:$B,2,0)),"")</f>
        <v/>
      </c>
      <c r="P3118" s="4" t="str">
        <f>IFERROR(IF(OR(VLOOKUP(H3118,Homologación!$A:$B,2,0)=Tabla1[[#This Row],[Carrera Equivalente Uniandes 1]],VLOOKUP(H3118,Homologación!$A:$B,2,0)=Tabla1[[#This Row],[Carrera Equivalente Uniandes 2]]),"",VLOOKUP(H3118,Homologación!$A:$B,2,0)),"")</f>
        <v/>
      </c>
    </row>
    <row r="3119" spans="1:16" x14ac:dyDescent="0.25">
      <c r="A3119" s="4" t="s">
        <v>4219</v>
      </c>
      <c r="B3119" s="4" t="s">
        <v>26</v>
      </c>
      <c r="C3119" s="4" t="s">
        <v>26</v>
      </c>
      <c r="D3119" s="4" t="s">
        <v>425</v>
      </c>
      <c r="E3119" s="4" t="s">
        <v>3</v>
      </c>
      <c r="F3119" s="4" t="s">
        <v>49</v>
      </c>
      <c r="G3119" s="4" t="s">
        <v>150</v>
      </c>
      <c r="I3119" s="4" t="s">
        <v>50</v>
      </c>
      <c r="J3119" s="4">
        <v>8605127804</v>
      </c>
      <c r="K3119" s="4" t="s">
        <v>6478</v>
      </c>
      <c r="L3119" s="4" t="s">
        <v>9318</v>
      </c>
      <c r="M3119" s="4" t="s">
        <v>9393</v>
      </c>
      <c r="N3119" s="4" t="str">
        <f>VLOOKUP(F3119,Homologación!$A:$B,2,0)</f>
        <v>Ingeniería Ambiental</v>
      </c>
      <c r="O3119" s="4" t="str">
        <f>IFERROR(IF(VLOOKUP(G3119,Homologación!$A:$B,2,0)=Tabla1[[#This Row],[Carrera Equivalente Uniandes 1]],"",VLOOKUP(G3119,Homologación!$A:$B,2,0)),"")</f>
        <v/>
      </c>
      <c r="P3119" s="4" t="str">
        <f>IFERROR(IF(OR(VLOOKUP(H3119,Homologación!$A:$B,2,0)=Tabla1[[#This Row],[Carrera Equivalente Uniandes 1]],VLOOKUP(H3119,Homologación!$A:$B,2,0)=Tabla1[[#This Row],[Carrera Equivalente Uniandes 2]]),"",VLOOKUP(H3119,Homologación!$A:$B,2,0)),"")</f>
        <v/>
      </c>
    </row>
    <row r="3120" spans="1:16" x14ac:dyDescent="0.25">
      <c r="A3120" s="4" t="s">
        <v>4220</v>
      </c>
      <c r="B3120" s="4" t="s">
        <v>26</v>
      </c>
      <c r="C3120" s="4" t="s">
        <v>26</v>
      </c>
      <c r="D3120" s="4" t="s">
        <v>425</v>
      </c>
      <c r="E3120" s="4" t="s">
        <v>3</v>
      </c>
      <c r="F3120" s="4" t="s">
        <v>14</v>
      </c>
      <c r="G3120" s="4" t="s">
        <v>15</v>
      </c>
      <c r="H3120" s="4" t="s">
        <v>56</v>
      </c>
      <c r="I3120" s="4" t="s">
        <v>50</v>
      </c>
      <c r="J3120" s="4">
        <v>8605127804</v>
      </c>
      <c r="K3120" s="4" t="s">
        <v>6479</v>
      </c>
      <c r="L3120" s="4" t="s">
        <v>9319</v>
      </c>
      <c r="M3120" s="4" t="s">
        <v>9393</v>
      </c>
      <c r="N3120" s="4" t="str">
        <f>VLOOKUP(F3120,Homologación!$A:$B,2,0)</f>
        <v>Ingeniería Industrial</v>
      </c>
      <c r="O3120" s="4" t="str">
        <f>IFERROR(IF(VLOOKUP(G3120,Homologación!$A:$B,2,0)=Tabla1[[#This Row],[Carrera Equivalente Uniandes 1]],"",VLOOKUP(G3120,Homologación!$A:$B,2,0)),"")</f>
        <v>Administración</v>
      </c>
      <c r="P3120" s="4" t="str">
        <f>IFERROR(IF(OR(VLOOKUP(H3120,Homologación!$A:$B,2,0)=Tabla1[[#This Row],[Carrera Equivalente Uniandes 1]],VLOOKUP(H3120,Homologación!$A:$B,2,0)=Tabla1[[#This Row],[Carrera Equivalente Uniandes 2]]),"",VLOOKUP(H3120,Homologación!$A:$B,2,0)),"")</f>
        <v>Ingeniería Biomédica</v>
      </c>
    </row>
    <row r="3121" spans="1:16" x14ac:dyDescent="0.25">
      <c r="A3121" s="4" t="s">
        <v>4221</v>
      </c>
      <c r="B3121" s="4" t="s">
        <v>2</v>
      </c>
      <c r="C3121" s="4" t="s">
        <v>243</v>
      </c>
      <c r="D3121" s="4" t="s">
        <v>6</v>
      </c>
      <c r="E3121" s="4" t="s">
        <v>9</v>
      </c>
      <c r="F3121" s="4" t="s">
        <v>44</v>
      </c>
      <c r="G3121" s="4" t="s">
        <v>18</v>
      </c>
      <c r="I3121" s="4" t="s">
        <v>408</v>
      </c>
      <c r="J3121" s="4">
        <v>8909811504</v>
      </c>
      <c r="K3121" s="4" t="s">
        <v>4533</v>
      </c>
      <c r="L3121" s="4" t="s">
        <v>9320</v>
      </c>
      <c r="M3121" s="4" t="s">
        <v>1095</v>
      </c>
      <c r="N3121" s="4" t="str">
        <f>VLOOKUP(F3121,Homologación!$A:$B,2,0)</f>
        <v>Administración</v>
      </c>
      <c r="O3121" s="4" t="str">
        <f>IFERROR(IF(VLOOKUP(G3121,Homologación!$A:$B,2,0)=Tabla1[[#This Row],[Carrera Equivalente Uniandes 1]],"",VLOOKUP(G3121,Homologación!$A:$B,2,0)),"")</f>
        <v>Historia</v>
      </c>
      <c r="P3121" s="4" t="str">
        <f>IFERROR(IF(OR(VLOOKUP(H3121,Homologación!$A:$B,2,0)=Tabla1[[#This Row],[Carrera Equivalente Uniandes 1]],VLOOKUP(H3121,Homologación!$A:$B,2,0)=Tabla1[[#This Row],[Carrera Equivalente Uniandes 2]]),"",VLOOKUP(H3121,Homologación!$A:$B,2,0)),"")</f>
        <v/>
      </c>
    </row>
    <row r="3122" spans="1:16" x14ac:dyDescent="0.25">
      <c r="A3122" s="4" t="s">
        <v>4222</v>
      </c>
      <c r="B3122" s="4" t="s">
        <v>2</v>
      </c>
      <c r="C3122" s="4" t="s">
        <v>243</v>
      </c>
      <c r="D3122" s="4" t="s">
        <v>6</v>
      </c>
      <c r="E3122" s="4" t="s">
        <v>9</v>
      </c>
      <c r="F3122" s="4" t="s">
        <v>44</v>
      </c>
      <c r="G3122" s="4" t="s">
        <v>18</v>
      </c>
      <c r="I3122" s="4" t="s">
        <v>408</v>
      </c>
      <c r="J3122" s="4">
        <v>8909811504</v>
      </c>
      <c r="K3122" s="4" t="s">
        <v>4533</v>
      </c>
      <c r="L3122" s="4" t="s">
        <v>9321</v>
      </c>
      <c r="M3122" s="4" t="s">
        <v>1095</v>
      </c>
      <c r="N3122" s="4" t="str">
        <f>VLOOKUP(F3122,Homologación!$A:$B,2,0)</f>
        <v>Administración</v>
      </c>
      <c r="O3122" s="4" t="str">
        <f>IFERROR(IF(VLOOKUP(G3122,Homologación!$A:$B,2,0)=Tabla1[[#This Row],[Carrera Equivalente Uniandes 1]],"",VLOOKUP(G3122,Homologación!$A:$B,2,0)),"")</f>
        <v>Historia</v>
      </c>
      <c r="P3122" s="4" t="str">
        <f>IFERROR(IF(OR(VLOOKUP(H3122,Homologación!$A:$B,2,0)=Tabla1[[#This Row],[Carrera Equivalente Uniandes 1]],VLOOKUP(H3122,Homologación!$A:$B,2,0)=Tabla1[[#This Row],[Carrera Equivalente Uniandes 2]]),"",VLOOKUP(H3122,Homologación!$A:$B,2,0)),"")</f>
        <v/>
      </c>
    </row>
    <row r="3123" spans="1:16" x14ac:dyDescent="0.25">
      <c r="A3123" s="4" t="s">
        <v>4223</v>
      </c>
      <c r="B3123" s="4" t="s">
        <v>2</v>
      </c>
      <c r="C3123" s="4" t="s">
        <v>243</v>
      </c>
      <c r="D3123" s="4" t="s">
        <v>6</v>
      </c>
      <c r="E3123" s="4" t="s">
        <v>9</v>
      </c>
      <c r="F3123" s="4" t="s">
        <v>44</v>
      </c>
      <c r="G3123" s="4" t="s">
        <v>18</v>
      </c>
      <c r="I3123" s="4" t="s">
        <v>408</v>
      </c>
      <c r="J3123" s="4">
        <v>8909811504</v>
      </c>
      <c r="K3123" s="4" t="s">
        <v>4533</v>
      </c>
      <c r="L3123" s="4" t="s">
        <v>9322</v>
      </c>
      <c r="M3123" s="4" t="s">
        <v>1095</v>
      </c>
      <c r="N3123" s="4" t="str">
        <f>VLOOKUP(F3123,Homologación!$A:$B,2,0)</f>
        <v>Administración</v>
      </c>
      <c r="O3123" s="4" t="str">
        <f>IFERROR(IF(VLOOKUP(G3123,Homologación!$A:$B,2,0)=Tabla1[[#This Row],[Carrera Equivalente Uniandes 1]],"",VLOOKUP(G3123,Homologación!$A:$B,2,0)),"")</f>
        <v>Historia</v>
      </c>
      <c r="P3123" s="4" t="str">
        <f>IFERROR(IF(OR(VLOOKUP(H3123,Homologación!$A:$B,2,0)=Tabla1[[#This Row],[Carrera Equivalente Uniandes 1]],VLOOKUP(H3123,Homologación!$A:$B,2,0)=Tabla1[[#This Row],[Carrera Equivalente Uniandes 2]]),"",VLOOKUP(H3123,Homologación!$A:$B,2,0)),"")</f>
        <v/>
      </c>
    </row>
    <row r="3124" spans="1:16" x14ac:dyDescent="0.25">
      <c r="A3124" s="4" t="s">
        <v>4224</v>
      </c>
      <c r="B3124" s="4" t="s">
        <v>2</v>
      </c>
      <c r="C3124" s="4" t="s">
        <v>243</v>
      </c>
      <c r="D3124" s="4" t="s">
        <v>6</v>
      </c>
      <c r="E3124" s="4" t="s">
        <v>9</v>
      </c>
      <c r="F3124" s="4" t="s">
        <v>44</v>
      </c>
      <c r="G3124" s="4" t="s">
        <v>18</v>
      </c>
      <c r="I3124" s="4" t="s">
        <v>408</v>
      </c>
      <c r="J3124" s="4">
        <v>8909811504</v>
      </c>
      <c r="K3124" s="4" t="s">
        <v>4533</v>
      </c>
      <c r="L3124" s="4" t="s">
        <v>9323</v>
      </c>
      <c r="M3124" s="4" t="s">
        <v>1095</v>
      </c>
      <c r="N3124" s="4" t="str">
        <f>VLOOKUP(F3124,Homologación!$A:$B,2,0)</f>
        <v>Administración</v>
      </c>
      <c r="O3124" s="4" t="str">
        <f>IFERROR(IF(VLOOKUP(G3124,Homologación!$A:$B,2,0)=Tabla1[[#This Row],[Carrera Equivalente Uniandes 1]],"",VLOOKUP(G3124,Homologación!$A:$B,2,0)),"")</f>
        <v>Historia</v>
      </c>
      <c r="P3124" s="4" t="str">
        <f>IFERROR(IF(OR(VLOOKUP(H3124,Homologación!$A:$B,2,0)=Tabla1[[#This Row],[Carrera Equivalente Uniandes 1]],VLOOKUP(H3124,Homologación!$A:$B,2,0)=Tabla1[[#This Row],[Carrera Equivalente Uniandes 2]]),"",VLOOKUP(H3124,Homologación!$A:$B,2,0)),"")</f>
        <v/>
      </c>
    </row>
    <row r="3125" spans="1:16" x14ac:dyDescent="0.25">
      <c r="A3125" s="4" t="s">
        <v>4225</v>
      </c>
      <c r="B3125" s="4" t="s">
        <v>2</v>
      </c>
      <c r="C3125" s="4" t="s">
        <v>243</v>
      </c>
      <c r="D3125" s="4" t="s">
        <v>6</v>
      </c>
      <c r="E3125" s="4" t="s">
        <v>9</v>
      </c>
      <c r="F3125" s="4" t="s">
        <v>44</v>
      </c>
      <c r="G3125" s="4" t="s">
        <v>18</v>
      </c>
      <c r="I3125" s="4" t="s">
        <v>408</v>
      </c>
      <c r="J3125" s="4">
        <v>8909811504</v>
      </c>
      <c r="K3125" s="4" t="s">
        <v>4533</v>
      </c>
      <c r="L3125" s="4" t="s">
        <v>9324</v>
      </c>
      <c r="M3125" s="4" t="s">
        <v>1095</v>
      </c>
      <c r="N3125" s="4" t="str">
        <f>VLOOKUP(F3125,Homologación!$A:$B,2,0)</f>
        <v>Administración</v>
      </c>
      <c r="O3125" s="4" t="str">
        <f>IFERROR(IF(VLOOKUP(G3125,Homologación!$A:$B,2,0)=Tabla1[[#This Row],[Carrera Equivalente Uniandes 1]],"",VLOOKUP(G3125,Homologación!$A:$B,2,0)),"")</f>
        <v>Historia</v>
      </c>
      <c r="P3125" s="4" t="str">
        <f>IFERROR(IF(OR(VLOOKUP(H3125,Homologación!$A:$B,2,0)=Tabla1[[#This Row],[Carrera Equivalente Uniandes 1]],VLOOKUP(H3125,Homologación!$A:$B,2,0)=Tabla1[[#This Row],[Carrera Equivalente Uniandes 2]]),"",VLOOKUP(H3125,Homologación!$A:$B,2,0)),"")</f>
        <v/>
      </c>
    </row>
    <row r="3126" spans="1:16" x14ac:dyDescent="0.25">
      <c r="A3126" s="4" t="s">
        <v>4226</v>
      </c>
      <c r="B3126" s="4" t="s">
        <v>26</v>
      </c>
      <c r="C3126" s="4" t="s">
        <v>26</v>
      </c>
      <c r="D3126" s="4" t="s">
        <v>4377</v>
      </c>
      <c r="E3126" s="4" t="s">
        <v>3</v>
      </c>
      <c r="F3126" s="4" t="s">
        <v>21</v>
      </c>
      <c r="G3126" s="4" t="s">
        <v>20</v>
      </c>
      <c r="I3126" s="4" t="s">
        <v>631</v>
      </c>
      <c r="J3126" s="4">
        <v>8999992392</v>
      </c>
      <c r="K3126" s="4" t="s">
        <v>255</v>
      </c>
      <c r="L3126" s="4" t="s">
        <v>9325</v>
      </c>
      <c r="M3126" s="4" t="s">
        <v>9393</v>
      </c>
      <c r="N3126" s="4" t="str">
        <f>VLOOKUP(F3126,Homologación!$A:$B,2,0)</f>
        <v>Derecho</v>
      </c>
      <c r="O3126" s="4" t="str">
        <f>IFERROR(IF(VLOOKUP(G3126,Homologación!$A:$B,2,0)=Tabla1[[#This Row],[Carrera Equivalente Uniandes 1]],"",VLOOKUP(G3126,Homologación!$A:$B,2,0)),"")</f>
        <v/>
      </c>
      <c r="P3126" s="4" t="str">
        <f>IFERROR(IF(OR(VLOOKUP(H3126,Homologación!$A:$B,2,0)=Tabla1[[#This Row],[Carrera Equivalente Uniandes 1]],VLOOKUP(H3126,Homologación!$A:$B,2,0)=Tabla1[[#This Row],[Carrera Equivalente Uniandes 2]]),"",VLOOKUP(H3126,Homologación!$A:$B,2,0)),"")</f>
        <v/>
      </c>
    </row>
    <row r="3127" spans="1:16" x14ac:dyDescent="0.25">
      <c r="A3127" s="4" t="s">
        <v>4227</v>
      </c>
      <c r="B3127" s="4" t="s">
        <v>26</v>
      </c>
      <c r="C3127" s="4" t="s">
        <v>26</v>
      </c>
      <c r="D3127" s="4" t="s">
        <v>4377</v>
      </c>
      <c r="E3127" s="4" t="s">
        <v>3</v>
      </c>
      <c r="F3127" s="4" t="s">
        <v>437</v>
      </c>
      <c r="I3127" s="4" t="s">
        <v>631</v>
      </c>
      <c r="J3127" s="4">
        <v>8999992392</v>
      </c>
      <c r="K3127" s="4" t="s">
        <v>6189</v>
      </c>
      <c r="L3127" s="4" t="s">
        <v>9326</v>
      </c>
      <c r="M3127" s="4" t="s">
        <v>9393</v>
      </c>
      <c r="N3127" s="4" t="str">
        <f>VLOOKUP(F3127,Homologación!$A:$B,2,0)</f>
        <v>Lenguas y Cultura</v>
      </c>
      <c r="O3127" s="4" t="str">
        <f>IFERROR(IF(VLOOKUP(G3127,Homologación!$A:$B,2,0)=Tabla1[[#This Row],[Carrera Equivalente Uniandes 1]],"",VLOOKUP(G3127,Homologación!$A:$B,2,0)),"")</f>
        <v/>
      </c>
      <c r="P3127" s="4" t="str">
        <f>IFERROR(IF(OR(VLOOKUP(H3127,Homologación!$A:$B,2,0)=Tabla1[[#This Row],[Carrera Equivalente Uniandes 1]],VLOOKUP(H3127,Homologación!$A:$B,2,0)=Tabla1[[#This Row],[Carrera Equivalente Uniandes 2]]),"",VLOOKUP(H3127,Homologación!$A:$B,2,0)),"")</f>
        <v/>
      </c>
    </row>
    <row r="3128" spans="1:16" x14ac:dyDescent="0.25">
      <c r="A3128" s="4" t="s">
        <v>4228</v>
      </c>
      <c r="B3128" s="4" t="s">
        <v>26</v>
      </c>
      <c r="C3128" s="4" t="s">
        <v>26</v>
      </c>
      <c r="D3128" s="4" t="s">
        <v>4377</v>
      </c>
      <c r="E3128" s="4" t="s">
        <v>9572</v>
      </c>
      <c r="F3128" s="4" t="s">
        <v>44</v>
      </c>
      <c r="I3128" s="4" t="s">
        <v>631</v>
      </c>
      <c r="J3128" s="4">
        <v>8999992392</v>
      </c>
      <c r="K3128" s="4" t="s">
        <v>6480</v>
      </c>
      <c r="L3128" s="4" t="s">
        <v>9327</v>
      </c>
      <c r="M3128" s="4" t="s">
        <v>9393</v>
      </c>
      <c r="N3128" s="4" t="str">
        <f>VLOOKUP(F3128,Homologación!$A:$B,2,0)</f>
        <v>Administración</v>
      </c>
      <c r="O3128" s="4" t="str">
        <f>IFERROR(IF(VLOOKUP(G3128,Homologación!$A:$B,2,0)=Tabla1[[#This Row],[Carrera Equivalente Uniandes 1]],"",VLOOKUP(G3128,Homologación!$A:$B,2,0)),"")</f>
        <v/>
      </c>
      <c r="P3128" s="4" t="str">
        <f>IFERROR(IF(OR(VLOOKUP(H3128,Homologación!$A:$B,2,0)=Tabla1[[#This Row],[Carrera Equivalente Uniandes 1]],VLOOKUP(H3128,Homologación!$A:$B,2,0)=Tabla1[[#This Row],[Carrera Equivalente Uniandes 2]]),"",VLOOKUP(H3128,Homologación!$A:$B,2,0)),"")</f>
        <v/>
      </c>
    </row>
    <row r="3129" spans="1:16" x14ac:dyDescent="0.25">
      <c r="A3129" s="4" t="s">
        <v>4229</v>
      </c>
      <c r="B3129" s="4" t="s">
        <v>26</v>
      </c>
      <c r="C3129" s="4" t="s">
        <v>26</v>
      </c>
      <c r="D3129" s="4" t="s">
        <v>4377</v>
      </c>
      <c r="E3129" s="4" t="s">
        <v>3</v>
      </c>
      <c r="F3129" s="4" t="s">
        <v>59</v>
      </c>
      <c r="I3129" s="4" t="s">
        <v>631</v>
      </c>
      <c r="J3129" s="4">
        <v>8999992392</v>
      </c>
      <c r="K3129" s="4" t="s">
        <v>6189</v>
      </c>
      <c r="L3129" s="4" t="s">
        <v>9328</v>
      </c>
      <c r="M3129" s="4" t="s">
        <v>9393</v>
      </c>
      <c r="N3129" s="4" t="str">
        <f>VLOOKUP(F3129,Homologación!$A:$B,2,0)</f>
        <v>Antropología</v>
      </c>
      <c r="O3129" s="4" t="str">
        <f>IFERROR(IF(VLOOKUP(G3129,Homologación!$A:$B,2,0)=Tabla1[[#This Row],[Carrera Equivalente Uniandes 1]],"",VLOOKUP(G3129,Homologación!$A:$B,2,0)),"")</f>
        <v/>
      </c>
      <c r="P3129" s="4" t="str">
        <f>IFERROR(IF(OR(VLOOKUP(H3129,Homologación!$A:$B,2,0)=Tabla1[[#This Row],[Carrera Equivalente Uniandes 1]],VLOOKUP(H3129,Homologación!$A:$B,2,0)=Tabla1[[#This Row],[Carrera Equivalente Uniandes 2]]),"",VLOOKUP(H3129,Homologación!$A:$B,2,0)),"")</f>
        <v/>
      </c>
    </row>
    <row r="3130" spans="1:16" x14ac:dyDescent="0.25">
      <c r="A3130" s="4" t="s">
        <v>4230</v>
      </c>
      <c r="B3130" s="4" t="s">
        <v>26</v>
      </c>
      <c r="C3130" s="4" t="s">
        <v>26</v>
      </c>
      <c r="D3130" s="4" t="s">
        <v>4377</v>
      </c>
      <c r="E3130" s="4" t="s">
        <v>3</v>
      </c>
      <c r="F3130" s="4" t="s">
        <v>59</v>
      </c>
      <c r="I3130" s="4" t="s">
        <v>631</v>
      </c>
      <c r="J3130" s="4">
        <v>8999992392</v>
      </c>
      <c r="K3130" s="4" t="s">
        <v>6189</v>
      </c>
      <c r="L3130" s="4" t="s">
        <v>9329</v>
      </c>
      <c r="M3130" s="4" t="s">
        <v>9393</v>
      </c>
      <c r="N3130" s="4" t="str">
        <f>VLOOKUP(F3130,Homologación!$A:$B,2,0)</f>
        <v>Antropología</v>
      </c>
      <c r="O3130" s="4" t="str">
        <f>IFERROR(IF(VLOOKUP(G3130,Homologación!$A:$B,2,0)=Tabla1[[#This Row],[Carrera Equivalente Uniandes 1]],"",VLOOKUP(G3130,Homologación!$A:$B,2,0)),"")</f>
        <v/>
      </c>
      <c r="P3130" s="4" t="str">
        <f>IFERROR(IF(OR(VLOOKUP(H3130,Homologación!$A:$B,2,0)=Tabla1[[#This Row],[Carrera Equivalente Uniandes 1]],VLOOKUP(H3130,Homologación!$A:$B,2,0)=Tabla1[[#This Row],[Carrera Equivalente Uniandes 2]]),"",VLOOKUP(H3130,Homologación!$A:$B,2,0)),"")</f>
        <v/>
      </c>
    </row>
    <row r="3131" spans="1:16" x14ac:dyDescent="0.25">
      <c r="A3131" s="4" t="s">
        <v>4231</v>
      </c>
      <c r="B3131" s="4" t="s">
        <v>142</v>
      </c>
      <c r="C3131" s="4" t="s">
        <v>141</v>
      </c>
      <c r="D3131" s="4" t="s">
        <v>4378</v>
      </c>
      <c r="E3131" s="4" t="s">
        <v>9</v>
      </c>
      <c r="F3131" s="4" t="s">
        <v>36</v>
      </c>
      <c r="G3131" s="4" t="s">
        <v>5</v>
      </c>
      <c r="H3131" s="4" t="s">
        <v>18</v>
      </c>
      <c r="I3131" s="4" t="s">
        <v>631</v>
      </c>
      <c r="J3131" s="4">
        <v>8999992392</v>
      </c>
      <c r="K3131" s="4" t="s">
        <v>6481</v>
      </c>
      <c r="L3131" s="4" t="s">
        <v>9330</v>
      </c>
      <c r="M3131" s="4" t="s">
        <v>1095</v>
      </c>
      <c r="N3131" s="4" t="str">
        <f>VLOOKUP(F3131,Homologación!$A:$B,2,0)</f>
        <v>Historia</v>
      </c>
      <c r="O3131" s="4" t="str">
        <f>IFERROR(IF(VLOOKUP(G3131,Homologación!$A:$B,2,0)=Tabla1[[#This Row],[Carrera Equivalente Uniandes 1]],"",VLOOKUP(G3131,Homologación!$A:$B,2,0)),"")</f>
        <v>Administración</v>
      </c>
      <c r="P3131" s="4" t="str">
        <f>IFERROR(IF(OR(VLOOKUP(H3131,Homologación!$A:$B,2,0)=Tabla1[[#This Row],[Carrera Equivalente Uniandes 1]],VLOOKUP(H3131,Homologación!$A:$B,2,0)=Tabla1[[#This Row],[Carrera Equivalente Uniandes 2]]),"",VLOOKUP(H3131,Homologación!$A:$B,2,0)),"")</f>
        <v/>
      </c>
    </row>
    <row r="3132" spans="1:16" x14ac:dyDescent="0.25">
      <c r="A3132" s="4" t="s">
        <v>4232</v>
      </c>
      <c r="B3132" s="4" t="s">
        <v>142</v>
      </c>
      <c r="C3132" s="4" t="s">
        <v>141</v>
      </c>
      <c r="D3132" s="4" t="s">
        <v>4378</v>
      </c>
      <c r="E3132" s="4" t="s">
        <v>3</v>
      </c>
      <c r="F3132" s="4" t="s">
        <v>21</v>
      </c>
      <c r="I3132" s="4" t="s">
        <v>631</v>
      </c>
      <c r="J3132" s="4">
        <v>8999992392</v>
      </c>
      <c r="K3132" s="4" t="s">
        <v>307</v>
      </c>
      <c r="L3132" s="4" t="s">
        <v>9331</v>
      </c>
      <c r="M3132" s="4" t="s">
        <v>1095</v>
      </c>
      <c r="N3132" s="4" t="str">
        <f>VLOOKUP(F3132,Homologación!$A:$B,2,0)</f>
        <v>Derecho</v>
      </c>
      <c r="O3132" s="4" t="str">
        <f>IFERROR(IF(VLOOKUP(G3132,Homologación!$A:$B,2,0)=Tabla1[[#This Row],[Carrera Equivalente Uniandes 1]],"",VLOOKUP(G3132,Homologación!$A:$B,2,0)),"")</f>
        <v/>
      </c>
      <c r="P3132" s="4" t="str">
        <f>IFERROR(IF(OR(VLOOKUP(H3132,Homologación!$A:$B,2,0)=Tabla1[[#This Row],[Carrera Equivalente Uniandes 1]],VLOOKUP(H3132,Homologación!$A:$B,2,0)=Tabla1[[#This Row],[Carrera Equivalente Uniandes 2]]),"",VLOOKUP(H3132,Homologación!$A:$B,2,0)),"")</f>
        <v/>
      </c>
    </row>
    <row r="3133" spans="1:16" x14ac:dyDescent="0.25">
      <c r="A3133" s="4" t="s">
        <v>4233</v>
      </c>
      <c r="B3133" s="4" t="s">
        <v>101</v>
      </c>
      <c r="C3133" s="4" t="s">
        <v>109</v>
      </c>
      <c r="D3133" s="4" t="s">
        <v>4367</v>
      </c>
      <c r="E3133" s="4" t="s">
        <v>3</v>
      </c>
      <c r="F3133" s="4" t="s">
        <v>16</v>
      </c>
      <c r="I3133" s="4" t="s">
        <v>651</v>
      </c>
      <c r="J3133" s="4">
        <v>8001136727</v>
      </c>
      <c r="K3133" s="4" t="s">
        <v>6482</v>
      </c>
      <c r="L3133" s="4" t="s">
        <v>9332</v>
      </c>
      <c r="M3133" s="4" t="s">
        <v>1095</v>
      </c>
      <c r="N3133" s="4" t="str">
        <f>VLOOKUP(F3133,Homologación!$A:$B,2,0)</f>
        <v>Ingeniería Civil</v>
      </c>
      <c r="O3133" s="4" t="str">
        <f>IFERROR(IF(VLOOKUP(G3133,Homologación!$A:$B,2,0)=Tabla1[[#This Row],[Carrera Equivalente Uniandes 1]],"",VLOOKUP(G3133,Homologación!$A:$B,2,0)),"")</f>
        <v/>
      </c>
      <c r="P3133" s="4" t="str">
        <f>IFERROR(IF(OR(VLOOKUP(H3133,Homologación!$A:$B,2,0)=Tabla1[[#This Row],[Carrera Equivalente Uniandes 1]],VLOOKUP(H3133,Homologación!$A:$B,2,0)=Tabla1[[#This Row],[Carrera Equivalente Uniandes 2]]),"",VLOOKUP(H3133,Homologación!$A:$B,2,0)),"")</f>
        <v/>
      </c>
    </row>
    <row r="3134" spans="1:16" x14ac:dyDescent="0.25">
      <c r="A3134" s="4" t="s">
        <v>4234</v>
      </c>
      <c r="B3134" s="4" t="s">
        <v>2</v>
      </c>
      <c r="C3134" s="4" t="s">
        <v>162</v>
      </c>
      <c r="D3134" s="4" t="s">
        <v>428</v>
      </c>
      <c r="E3134" s="4" t="s">
        <v>3</v>
      </c>
      <c r="F3134" s="4" t="s">
        <v>21</v>
      </c>
      <c r="I3134" s="4" t="s">
        <v>631</v>
      </c>
      <c r="J3134" s="4">
        <v>8999992392</v>
      </c>
      <c r="K3134" s="4" t="s">
        <v>6483</v>
      </c>
      <c r="L3134" s="4" t="s">
        <v>9333</v>
      </c>
      <c r="M3134" s="4" t="s">
        <v>1095</v>
      </c>
      <c r="N3134" s="4" t="str">
        <f>VLOOKUP(F3134,Homologación!$A:$B,2,0)</f>
        <v>Derecho</v>
      </c>
      <c r="O3134" s="4" t="str">
        <f>IFERROR(IF(VLOOKUP(G3134,Homologación!$A:$B,2,0)=Tabla1[[#This Row],[Carrera Equivalente Uniandes 1]],"",VLOOKUP(G3134,Homologación!$A:$B,2,0)),"")</f>
        <v/>
      </c>
      <c r="P3134" s="4" t="str">
        <f>IFERROR(IF(OR(VLOOKUP(H3134,Homologación!$A:$B,2,0)=Tabla1[[#This Row],[Carrera Equivalente Uniandes 1]],VLOOKUP(H3134,Homologación!$A:$B,2,0)=Tabla1[[#This Row],[Carrera Equivalente Uniandes 2]]),"",VLOOKUP(H3134,Homologación!$A:$B,2,0)),"")</f>
        <v/>
      </c>
    </row>
    <row r="3135" spans="1:16" x14ac:dyDescent="0.25">
      <c r="A3135" s="4" t="s">
        <v>4235</v>
      </c>
      <c r="B3135" s="4" t="s">
        <v>2</v>
      </c>
      <c r="C3135" s="4" t="s">
        <v>162</v>
      </c>
      <c r="D3135" s="4" t="s">
        <v>428</v>
      </c>
      <c r="E3135" s="4" t="s">
        <v>3</v>
      </c>
      <c r="F3135" s="4" t="s">
        <v>21</v>
      </c>
      <c r="I3135" s="4" t="s">
        <v>631</v>
      </c>
      <c r="J3135" s="4">
        <v>8999992392</v>
      </c>
      <c r="K3135" s="4" t="s">
        <v>832</v>
      </c>
      <c r="L3135" s="4" t="s">
        <v>9334</v>
      </c>
      <c r="M3135" s="4" t="s">
        <v>1095</v>
      </c>
      <c r="N3135" s="4" t="str">
        <f>VLOOKUP(F3135,Homologación!$A:$B,2,0)</f>
        <v>Derecho</v>
      </c>
      <c r="O3135" s="4" t="str">
        <f>IFERROR(IF(VLOOKUP(G3135,Homologación!$A:$B,2,0)=Tabla1[[#This Row],[Carrera Equivalente Uniandes 1]],"",VLOOKUP(G3135,Homologación!$A:$B,2,0)),"")</f>
        <v/>
      </c>
      <c r="P3135" s="4" t="str">
        <f>IFERROR(IF(OR(VLOOKUP(H3135,Homologación!$A:$B,2,0)=Tabla1[[#This Row],[Carrera Equivalente Uniandes 1]],VLOOKUP(H3135,Homologación!$A:$B,2,0)=Tabla1[[#This Row],[Carrera Equivalente Uniandes 2]]),"",VLOOKUP(H3135,Homologación!$A:$B,2,0)),"")</f>
        <v/>
      </c>
    </row>
    <row r="3136" spans="1:16" x14ac:dyDescent="0.25">
      <c r="A3136" s="4" t="s">
        <v>4236</v>
      </c>
      <c r="B3136" s="4" t="s">
        <v>2</v>
      </c>
      <c r="C3136" s="4" t="s">
        <v>162</v>
      </c>
      <c r="D3136" s="4" t="s">
        <v>428</v>
      </c>
      <c r="E3136" s="4" t="s">
        <v>3</v>
      </c>
      <c r="F3136" s="4" t="s">
        <v>21</v>
      </c>
      <c r="I3136" s="4" t="s">
        <v>631</v>
      </c>
      <c r="J3136" s="4">
        <v>8999992392</v>
      </c>
      <c r="K3136" s="4" t="s">
        <v>832</v>
      </c>
      <c r="L3136" s="4" t="s">
        <v>9335</v>
      </c>
      <c r="M3136" s="4" t="s">
        <v>1095</v>
      </c>
      <c r="N3136" s="4" t="str">
        <f>VLOOKUP(F3136,Homologación!$A:$B,2,0)</f>
        <v>Derecho</v>
      </c>
      <c r="O3136" s="4" t="str">
        <f>IFERROR(IF(VLOOKUP(G3136,Homologación!$A:$B,2,0)=Tabla1[[#This Row],[Carrera Equivalente Uniandes 1]],"",VLOOKUP(G3136,Homologación!$A:$B,2,0)),"")</f>
        <v/>
      </c>
      <c r="P3136" s="4" t="str">
        <f>IFERROR(IF(OR(VLOOKUP(H3136,Homologación!$A:$B,2,0)=Tabla1[[#This Row],[Carrera Equivalente Uniandes 1]],VLOOKUP(H3136,Homologación!$A:$B,2,0)=Tabla1[[#This Row],[Carrera Equivalente Uniandes 2]]),"",VLOOKUP(H3136,Homologación!$A:$B,2,0)),"")</f>
        <v/>
      </c>
    </row>
    <row r="3137" spans="1:16" x14ac:dyDescent="0.25">
      <c r="A3137" s="4" t="s">
        <v>4237</v>
      </c>
      <c r="B3137" s="4" t="s">
        <v>2</v>
      </c>
      <c r="C3137" s="4" t="s">
        <v>162</v>
      </c>
      <c r="D3137" s="4" t="s">
        <v>428</v>
      </c>
      <c r="E3137" s="4" t="s">
        <v>3</v>
      </c>
      <c r="F3137" s="4" t="s">
        <v>21</v>
      </c>
      <c r="I3137" s="4" t="s">
        <v>631</v>
      </c>
      <c r="J3137" s="4">
        <v>8999992392</v>
      </c>
      <c r="K3137" s="4" t="s">
        <v>832</v>
      </c>
      <c r="L3137" s="4" t="s">
        <v>9336</v>
      </c>
      <c r="M3137" s="4" t="s">
        <v>1095</v>
      </c>
      <c r="N3137" s="4" t="str">
        <f>VLOOKUP(F3137,Homologación!$A:$B,2,0)</f>
        <v>Derecho</v>
      </c>
      <c r="O3137" s="4" t="str">
        <f>IFERROR(IF(VLOOKUP(G3137,Homologación!$A:$B,2,0)=Tabla1[[#This Row],[Carrera Equivalente Uniandes 1]],"",VLOOKUP(G3137,Homologación!$A:$B,2,0)),"")</f>
        <v/>
      </c>
      <c r="P3137" s="4" t="str">
        <f>IFERROR(IF(OR(VLOOKUP(H3137,Homologación!$A:$B,2,0)=Tabla1[[#This Row],[Carrera Equivalente Uniandes 1]],VLOOKUP(H3137,Homologación!$A:$B,2,0)=Tabla1[[#This Row],[Carrera Equivalente Uniandes 2]]),"",VLOOKUP(H3137,Homologación!$A:$B,2,0)),"")</f>
        <v/>
      </c>
    </row>
    <row r="3138" spans="1:16" x14ac:dyDescent="0.25">
      <c r="A3138" s="4" t="s">
        <v>4238</v>
      </c>
      <c r="B3138" s="4" t="s">
        <v>2</v>
      </c>
      <c r="C3138" s="4" t="s">
        <v>162</v>
      </c>
      <c r="D3138" s="4" t="s">
        <v>428</v>
      </c>
      <c r="E3138" s="4" t="s">
        <v>3</v>
      </c>
      <c r="F3138" s="4" t="s">
        <v>21</v>
      </c>
      <c r="I3138" s="4" t="s">
        <v>631</v>
      </c>
      <c r="J3138" s="4">
        <v>8999992392</v>
      </c>
      <c r="K3138" s="4" t="s">
        <v>832</v>
      </c>
      <c r="L3138" s="4" t="s">
        <v>9337</v>
      </c>
      <c r="M3138" s="4" t="s">
        <v>1095</v>
      </c>
      <c r="N3138" s="4" t="str">
        <f>VLOOKUP(F3138,Homologación!$A:$B,2,0)</f>
        <v>Derecho</v>
      </c>
      <c r="O3138" s="4" t="str">
        <f>IFERROR(IF(VLOOKUP(G3138,Homologación!$A:$B,2,0)=Tabla1[[#This Row],[Carrera Equivalente Uniandes 1]],"",VLOOKUP(G3138,Homologación!$A:$B,2,0)),"")</f>
        <v/>
      </c>
      <c r="P3138" s="4" t="str">
        <f>IFERROR(IF(OR(VLOOKUP(H3138,Homologación!$A:$B,2,0)=Tabla1[[#This Row],[Carrera Equivalente Uniandes 1]],VLOOKUP(H3138,Homologación!$A:$B,2,0)=Tabla1[[#This Row],[Carrera Equivalente Uniandes 2]]),"",VLOOKUP(H3138,Homologación!$A:$B,2,0)),"")</f>
        <v/>
      </c>
    </row>
    <row r="3139" spans="1:16" x14ac:dyDescent="0.25">
      <c r="A3139" s="4" t="s">
        <v>4239</v>
      </c>
      <c r="B3139" s="4" t="s">
        <v>68</v>
      </c>
      <c r="C3139" s="4" t="s">
        <v>68</v>
      </c>
      <c r="D3139" s="4" t="s">
        <v>4364</v>
      </c>
      <c r="E3139" s="4" t="s">
        <v>9</v>
      </c>
      <c r="F3139" s="4" t="s">
        <v>46</v>
      </c>
      <c r="I3139" s="4" t="s">
        <v>300</v>
      </c>
      <c r="J3139" s="4">
        <v>8999990341</v>
      </c>
      <c r="K3139" s="4" t="s">
        <v>6484</v>
      </c>
      <c r="L3139" s="4" t="s">
        <v>9338</v>
      </c>
      <c r="M3139" s="4" t="s">
        <v>1095</v>
      </c>
      <c r="N3139" s="4" t="str">
        <f>VLOOKUP(F3139,Homologación!$A:$B,2,0)</f>
        <v>Ingeniería Biomédica</v>
      </c>
      <c r="O3139" s="4" t="str">
        <f>IFERROR(IF(VLOOKUP(G3139,Homologación!$A:$B,2,0)=Tabla1[[#This Row],[Carrera Equivalente Uniandes 1]],"",VLOOKUP(G3139,Homologación!$A:$B,2,0)),"")</f>
        <v/>
      </c>
      <c r="P3139" s="4" t="str">
        <f>IFERROR(IF(OR(VLOOKUP(H3139,Homologación!$A:$B,2,0)=Tabla1[[#This Row],[Carrera Equivalente Uniandes 1]],VLOOKUP(H3139,Homologación!$A:$B,2,0)=Tabla1[[#This Row],[Carrera Equivalente Uniandes 2]]),"",VLOOKUP(H3139,Homologación!$A:$B,2,0)),"")</f>
        <v/>
      </c>
    </row>
    <row r="3140" spans="1:16" x14ac:dyDescent="0.25">
      <c r="A3140" s="4" t="s">
        <v>4240</v>
      </c>
      <c r="B3140" s="4" t="s">
        <v>26</v>
      </c>
      <c r="C3140" s="4" t="s">
        <v>26</v>
      </c>
      <c r="D3140" s="4" t="s">
        <v>429</v>
      </c>
      <c r="E3140" s="4" t="s">
        <v>9572</v>
      </c>
      <c r="F3140" s="4" t="s">
        <v>18</v>
      </c>
      <c r="I3140" s="4" t="s">
        <v>367</v>
      </c>
      <c r="J3140" s="4">
        <v>8320061566</v>
      </c>
      <c r="K3140" s="4" t="s">
        <v>6485</v>
      </c>
      <c r="L3140" s="4" t="s">
        <v>9339</v>
      </c>
      <c r="M3140" s="4" t="s">
        <v>9393</v>
      </c>
      <c r="N3140" s="4" t="str">
        <f>VLOOKUP(F3140,Homologación!$A:$B,2,0)</f>
        <v>Historia</v>
      </c>
      <c r="O3140" s="4" t="str">
        <f>IFERROR(IF(VLOOKUP(G3140,Homologación!$A:$B,2,0)=Tabla1[[#This Row],[Carrera Equivalente Uniandes 1]],"",VLOOKUP(G3140,Homologación!$A:$B,2,0)),"")</f>
        <v/>
      </c>
      <c r="P3140" s="4" t="str">
        <f>IFERROR(IF(OR(VLOOKUP(H3140,Homologación!$A:$B,2,0)=Tabla1[[#This Row],[Carrera Equivalente Uniandes 1]],VLOOKUP(H3140,Homologación!$A:$B,2,0)=Tabla1[[#This Row],[Carrera Equivalente Uniandes 2]]),"",VLOOKUP(H3140,Homologación!$A:$B,2,0)),"")</f>
        <v/>
      </c>
    </row>
    <row r="3141" spans="1:16" x14ac:dyDescent="0.25">
      <c r="A3141" s="4" t="s">
        <v>4241</v>
      </c>
      <c r="B3141" s="4" t="s">
        <v>26</v>
      </c>
      <c r="C3141" s="4" t="s">
        <v>26</v>
      </c>
      <c r="D3141" s="4" t="s">
        <v>429</v>
      </c>
      <c r="E3141" s="4" t="s">
        <v>9572</v>
      </c>
      <c r="F3141" s="4" t="s">
        <v>18</v>
      </c>
      <c r="I3141" s="4" t="s">
        <v>367</v>
      </c>
      <c r="J3141" s="4">
        <v>8320061566</v>
      </c>
      <c r="K3141" s="4" t="s">
        <v>6486</v>
      </c>
      <c r="L3141" s="4" t="s">
        <v>9340</v>
      </c>
      <c r="M3141" s="4" t="s">
        <v>9393</v>
      </c>
      <c r="N3141" s="4" t="str">
        <f>VLOOKUP(F3141,Homologación!$A:$B,2,0)</f>
        <v>Historia</v>
      </c>
      <c r="O3141" s="4" t="str">
        <f>IFERROR(IF(VLOOKUP(G3141,Homologación!$A:$B,2,0)=Tabla1[[#This Row],[Carrera Equivalente Uniandes 1]],"",VLOOKUP(G3141,Homologación!$A:$B,2,0)),"")</f>
        <v/>
      </c>
      <c r="P3141" s="4" t="str">
        <f>IFERROR(IF(OR(VLOOKUP(H3141,Homologación!$A:$B,2,0)=Tabla1[[#This Row],[Carrera Equivalente Uniandes 1]],VLOOKUP(H3141,Homologación!$A:$B,2,0)=Tabla1[[#This Row],[Carrera Equivalente Uniandes 2]]),"",VLOOKUP(H3141,Homologación!$A:$B,2,0)),"")</f>
        <v/>
      </c>
    </row>
    <row r="3142" spans="1:16" x14ac:dyDescent="0.25">
      <c r="A3142" s="4" t="s">
        <v>4242</v>
      </c>
      <c r="B3142" s="4" t="s">
        <v>101</v>
      </c>
      <c r="C3142" s="4" t="s">
        <v>111</v>
      </c>
      <c r="D3142" s="4" t="s">
        <v>4380</v>
      </c>
      <c r="E3142" s="4" t="s">
        <v>9572</v>
      </c>
      <c r="F3142" s="4" t="s">
        <v>18</v>
      </c>
      <c r="G3142" s="4" t="s">
        <v>163</v>
      </c>
      <c r="H3142" s="4" t="s">
        <v>36</v>
      </c>
      <c r="I3142" s="4" t="s">
        <v>4441</v>
      </c>
      <c r="J3142" s="4">
        <v>8907010774</v>
      </c>
      <c r="K3142" s="4" t="s">
        <v>6487</v>
      </c>
      <c r="L3142" s="4" t="s">
        <v>9341</v>
      </c>
      <c r="M3142" s="4" t="s">
        <v>1095</v>
      </c>
      <c r="N3142" s="4" t="str">
        <f>VLOOKUP(F3142,Homologación!$A:$B,2,0)</f>
        <v>Historia</v>
      </c>
      <c r="O3142" s="4" t="str">
        <f>IFERROR(IF(VLOOKUP(G3142,Homologación!$A:$B,2,0)=Tabla1[[#This Row],[Carrera Equivalente Uniandes 1]],"",VLOOKUP(G3142,Homologación!$A:$B,2,0)),"")</f>
        <v/>
      </c>
      <c r="P3142" s="4" t="str">
        <f>IFERROR(IF(OR(VLOOKUP(H3142,Homologación!$A:$B,2,0)=Tabla1[[#This Row],[Carrera Equivalente Uniandes 1]],VLOOKUP(H3142,Homologación!$A:$B,2,0)=Tabla1[[#This Row],[Carrera Equivalente Uniandes 2]]),"",VLOOKUP(H3142,Homologación!$A:$B,2,0)),"")</f>
        <v/>
      </c>
    </row>
    <row r="3143" spans="1:16" x14ac:dyDescent="0.25">
      <c r="A3143" s="4" t="s">
        <v>4243</v>
      </c>
      <c r="B3143" s="4" t="s">
        <v>101</v>
      </c>
      <c r="C3143" s="4" t="s">
        <v>111</v>
      </c>
      <c r="D3143" s="4" t="s">
        <v>4380</v>
      </c>
      <c r="E3143" s="4" t="s">
        <v>9572</v>
      </c>
      <c r="F3143" s="4" t="s">
        <v>29</v>
      </c>
      <c r="I3143" s="4" t="s">
        <v>4441</v>
      </c>
      <c r="J3143" s="4">
        <v>8907010774</v>
      </c>
      <c r="K3143" s="4" t="s">
        <v>6488</v>
      </c>
      <c r="L3143" s="4" t="s">
        <v>9342</v>
      </c>
      <c r="M3143" s="4" t="s">
        <v>1095</v>
      </c>
      <c r="N3143" s="4" t="str">
        <f>VLOOKUP(F3143,Homologación!$A:$B,2,0)</f>
        <v>Ingeniería de Sistemas y Computación</v>
      </c>
      <c r="O3143" s="4" t="str">
        <f>IFERROR(IF(VLOOKUP(G3143,Homologación!$A:$B,2,0)=Tabla1[[#This Row],[Carrera Equivalente Uniandes 1]],"",VLOOKUP(G3143,Homologación!$A:$B,2,0)),"")</f>
        <v/>
      </c>
      <c r="P3143" s="4" t="str">
        <f>IFERROR(IF(OR(VLOOKUP(H3143,Homologación!$A:$B,2,0)=Tabla1[[#This Row],[Carrera Equivalente Uniandes 1]],VLOOKUP(H3143,Homologación!$A:$B,2,0)=Tabla1[[#This Row],[Carrera Equivalente Uniandes 2]]),"",VLOOKUP(H3143,Homologación!$A:$B,2,0)),"")</f>
        <v/>
      </c>
    </row>
    <row r="3144" spans="1:16" x14ac:dyDescent="0.25">
      <c r="A3144" s="4" t="s">
        <v>4244</v>
      </c>
      <c r="B3144" s="4" t="s">
        <v>101</v>
      </c>
      <c r="C3144" s="4" t="s">
        <v>111</v>
      </c>
      <c r="D3144" s="4" t="s">
        <v>4380</v>
      </c>
      <c r="E3144" s="4" t="s">
        <v>3</v>
      </c>
      <c r="F3144" s="4" t="s">
        <v>49</v>
      </c>
      <c r="I3144" s="4" t="s">
        <v>4441</v>
      </c>
      <c r="J3144" s="4">
        <v>8907010774</v>
      </c>
      <c r="K3144" s="4" t="s">
        <v>6489</v>
      </c>
      <c r="L3144" s="4" t="s">
        <v>9343</v>
      </c>
      <c r="M3144" s="4" t="s">
        <v>1095</v>
      </c>
      <c r="N3144" s="4" t="str">
        <f>VLOOKUP(F3144,Homologación!$A:$B,2,0)</f>
        <v>Ingeniería Ambiental</v>
      </c>
      <c r="O3144" s="4" t="str">
        <f>IFERROR(IF(VLOOKUP(G3144,Homologación!$A:$B,2,0)=Tabla1[[#This Row],[Carrera Equivalente Uniandes 1]],"",VLOOKUP(G3144,Homologación!$A:$B,2,0)),"")</f>
        <v/>
      </c>
      <c r="P3144" s="4" t="str">
        <f>IFERROR(IF(OR(VLOOKUP(H3144,Homologación!$A:$B,2,0)=Tabla1[[#This Row],[Carrera Equivalente Uniandes 1]],VLOOKUP(H3144,Homologación!$A:$B,2,0)=Tabla1[[#This Row],[Carrera Equivalente Uniandes 2]]),"",VLOOKUP(H3144,Homologación!$A:$B,2,0)),"")</f>
        <v/>
      </c>
    </row>
    <row r="3145" spans="1:16" x14ac:dyDescent="0.25">
      <c r="A3145" s="4" t="s">
        <v>4245</v>
      </c>
      <c r="B3145" s="4" t="s">
        <v>101</v>
      </c>
      <c r="C3145" s="4" t="s">
        <v>4304</v>
      </c>
      <c r="D3145" s="4" t="s">
        <v>4380</v>
      </c>
      <c r="E3145" s="4" t="s">
        <v>9572</v>
      </c>
      <c r="F3145" s="4" t="s">
        <v>44</v>
      </c>
      <c r="G3145" s="4" t="s">
        <v>32</v>
      </c>
      <c r="I3145" s="4" t="s">
        <v>4443</v>
      </c>
      <c r="J3145" s="4">
        <v>8907010330</v>
      </c>
      <c r="K3145" s="4" t="s">
        <v>6490</v>
      </c>
      <c r="L3145" s="4" t="s">
        <v>9344</v>
      </c>
      <c r="M3145" s="4" t="s">
        <v>1095</v>
      </c>
      <c r="N3145" s="4" t="str">
        <f>VLOOKUP(F3145,Homologación!$A:$B,2,0)</f>
        <v>Administración</v>
      </c>
      <c r="O3145" s="4" t="str">
        <f>IFERROR(IF(VLOOKUP(G3145,Homologación!$A:$B,2,0)=Tabla1[[#This Row],[Carrera Equivalente Uniandes 1]],"",VLOOKUP(G3145,Homologación!$A:$B,2,0)),"")</f>
        <v>Contaduría Internacional</v>
      </c>
      <c r="P3145" s="4" t="str">
        <f>IFERROR(IF(OR(VLOOKUP(H3145,Homologación!$A:$B,2,0)=Tabla1[[#This Row],[Carrera Equivalente Uniandes 1]],VLOOKUP(H3145,Homologación!$A:$B,2,0)=Tabla1[[#This Row],[Carrera Equivalente Uniandes 2]]),"",VLOOKUP(H3145,Homologación!$A:$B,2,0)),"")</f>
        <v/>
      </c>
    </row>
    <row r="3146" spans="1:16" x14ac:dyDescent="0.25">
      <c r="A3146" s="4" t="s">
        <v>4246</v>
      </c>
      <c r="B3146" s="4" t="s">
        <v>2</v>
      </c>
      <c r="C3146" s="4" t="s">
        <v>235</v>
      </c>
      <c r="D3146" s="4" t="s">
        <v>4372</v>
      </c>
      <c r="E3146" s="4" t="s">
        <v>9</v>
      </c>
      <c r="F3146" s="4" t="s">
        <v>44</v>
      </c>
      <c r="G3146" s="4" t="s">
        <v>18</v>
      </c>
      <c r="I3146" s="4" t="s">
        <v>379</v>
      </c>
      <c r="J3146" s="4">
        <v>8909064452</v>
      </c>
      <c r="K3146" s="4" t="s">
        <v>948</v>
      </c>
      <c r="L3146" s="4" t="s">
        <v>9345</v>
      </c>
      <c r="M3146" s="4" t="s">
        <v>1095</v>
      </c>
      <c r="N3146" s="4" t="str">
        <f>VLOOKUP(F3146,Homologación!$A:$B,2,0)</f>
        <v>Administración</v>
      </c>
      <c r="O3146" s="4" t="str">
        <f>IFERROR(IF(VLOOKUP(G3146,Homologación!$A:$B,2,0)=Tabla1[[#This Row],[Carrera Equivalente Uniandes 1]],"",VLOOKUP(G3146,Homologación!$A:$B,2,0)),"")</f>
        <v>Historia</v>
      </c>
      <c r="P3146" s="4" t="str">
        <f>IFERROR(IF(OR(VLOOKUP(H3146,Homologación!$A:$B,2,0)=Tabla1[[#This Row],[Carrera Equivalente Uniandes 1]],VLOOKUP(H3146,Homologación!$A:$B,2,0)=Tabla1[[#This Row],[Carrera Equivalente Uniandes 2]]),"",VLOOKUP(H3146,Homologación!$A:$B,2,0)),"")</f>
        <v/>
      </c>
    </row>
    <row r="3147" spans="1:16" x14ac:dyDescent="0.25">
      <c r="A3147" s="4" t="s">
        <v>4247</v>
      </c>
      <c r="B3147" s="4" t="s">
        <v>26</v>
      </c>
      <c r="C3147" s="4" t="s">
        <v>26</v>
      </c>
      <c r="D3147" s="4" t="s">
        <v>429</v>
      </c>
      <c r="E3147" s="4" t="s">
        <v>3</v>
      </c>
      <c r="F3147" s="4" t="s">
        <v>15</v>
      </c>
      <c r="G3147" s="4" t="s">
        <v>442</v>
      </c>
      <c r="H3147" s="4" t="s">
        <v>487</v>
      </c>
      <c r="I3147" s="4" t="s">
        <v>217</v>
      </c>
      <c r="J3147" s="4">
        <v>9000395338</v>
      </c>
      <c r="K3147" s="4" t="s">
        <v>6491</v>
      </c>
      <c r="L3147" s="4" t="s">
        <v>9346</v>
      </c>
      <c r="M3147" s="4" t="s">
        <v>9393</v>
      </c>
      <c r="N3147" s="4" t="str">
        <f>VLOOKUP(F3147,Homologación!$A:$B,2,0)</f>
        <v>Administración</v>
      </c>
      <c r="O3147" s="4" t="str">
        <f>IFERROR(IF(VLOOKUP(G3147,Homologación!$A:$B,2,0)=Tabla1[[#This Row],[Carrera Equivalente Uniandes 1]],"",VLOOKUP(G3147,Homologación!$A:$B,2,0)),"")</f>
        <v>Ciencia Política</v>
      </c>
      <c r="P3147" s="4" t="str">
        <f>IFERROR(IF(OR(VLOOKUP(H3147,Homologación!$A:$B,2,0)=Tabla1[[#This Row],[Carrera Equivalente Uniandes 1]],VLOOKUP(H3147,Homologación!$A:$B,2,0)=Tabla1[[#This Row],[Carrera Equivalente Uniandes 2]]),"",VLOOKUP(H3147,Homologación!$A:$B,2,0)),"")</f>
        <v>Economía</v>
      </c>
    </row>
    <row r="3148" spans="1:16" x14ac:dyDescent="0.25">
      <c r="A3148" s="4" t="s">
        <v>4248</v>
      </c>
      <c r="B3148" s="4" t="s">
        <v>26</v>
      </c>
      <c r="C3148" s="4" t="s">
        <v>26</v>
      </c>
      <c r="D3148" s="4" t="s">
        <v>429</v>
      </c>
      <c r="E3148" s="4" t="s">
        <v>3</v>
      </c>
      <c r="F3148" s="4" t="s">
        <v>15</v>
      </c>
      <c r="G3148" s="4" t="s">
        <v>442</v>
      </c>
      <c r="H3148" s="4" t="s">
        <v>487</v>
      </c>
      <c r="I3148" s="4" t="s">
        <v>217</v>
      </c>
      <c r="J3148" s="4">
        <v>9000395338</v>
      </c>
      <c r="K3148" s="4" t="s">
        <v>6491</v>
      </c>
      <c r="L3148" s="4" t="s">
        <v>9347</v>
      </c>
      <c r="M3148" s="4" t="s">
        <v>9393</v>
      </c>
      <c r="N3148" s="4" t="str">
        <f>VLOOKUP(F3148,Homologación!$A:$B,2,0)</f>
        <v>Administración</v>
      </c>
      <c r="O3148" s="4" t="str">
        <f>IFERROR(IF(VLOOKUP(G3148,Homologación!$A:$B,2,0)=Tabla1[[#This Row],[Carrera Equivalente Uniandes 1]],"",VLOOKUP(G3148,Homologación!$A:$B,2,0)),"")</f>
        <v>Ciencia Política</v>
      </c>
      <c r="P3148" s="4" t="str">
        <f>IFERROR(IF(OR(VLOOKUP(H3148,Homologación!$A:$B,2,0)=Tabla1[[#This Row],[Carrera Equivalente Uniandes 1]],VLOOKUP(H3148,Homologación!$A:$B,2,0)=Tabla1[[#This Row],[Carrera Equivalente Uniandes 2]]),"",VLOOKUP(H3148,Homologación!$A:$B,2,0)),"")</f>
        <v>Economía</v>
      </c>
    </row>
    <row r="3149" spans="1:16" x14ac:dyDescent="0.25">
      <c r="A3149" s="4" t="s">
        <v>4249</v>
      </c>
      <c r="B3149" s="4" t="s">
        <v>26</v>
      </c>
      <c r="C3149" s="4" t="s">
        <v>26</v>
      </c>
      <c r="D3149" s="4" t="s">
        <v>429</v>
      </c>
      <c r="E3149" s="4" t="s">
        <v>3</v>
      </c>
      <c r="F3149" s="4" t="s">
        <v>21</v>
      </c>
      <c r="I3149" s="4" t="s">
        <v>683</v>
      </c>
      <c r="J3149" s="4">
        <v>8000934375</v>
      </c>
      <c r="K3149" s="4" t="s">
        <v>1007</v>
      </c>
      <c r="L3149" s="4" t="s">
        <v>9348</v>
      </c>
      <c r="M3149" s="4" t="s">
        <v>9393</v>
      </c>
      <c r="N3149" s="4" t="str">
        <f>VLOOKUP(F3149,Homologación!$A:$B,2,0)</f>
        <v>Derecho</v>
      </c>
      <c r="O3149" s="4" t="str">
        <f>IFERROR(IF(VLOOKUP(G3149,Homologación!$A:$B,2,0)=Tabla1[[#This Row],[Carrera Equivalente Uniandes 1]],"",VLOOKUP(G3149,Homologación!$A:$B,2,0)),"")</f>
        <v/>
      </c>
      <c r="P3149" s="4" t="str">
        <f>IFERROR(IF(OR(VLOOKUP(H3149,Homologación!$A:$B,2,0)=Tabla1[[#This Row],[Carrera Equivalente Uniandes 1]],VLOOKUP(H3149,Homologación!$A:$B,2,0)=Tabla1[[#This Row],[Carrera Equivalente Uniandes 2]]),"",VLOOKUP(H3149,Homologación!$A:$B,2,0)),"")</f>
        <v/>
      </c>
    </row>
    <row r="3150" spans="1:16" x14ac:dyDescent="0.25">
      <c r="A3150" s="4" t="s">
        <v>4250</v>
      </c>
      <c r="B3150" s="4" t="s">
        <v>26</v>
      </c>
      <c r="C3150" s="4" t="s">
        <v>26</v>
      </c>
      <c r="D3150" s="4" t="s">
        <v>429</v>
      </c>
      <c r="E3150" s="4" t="s">
        <v>3</v>
      </c>
      <c r="F3150" s="4" t="s">
        <v>21</v>
      </c>
      <c r="I3150" s="4" t="s">
        <v>683</v>
      </c>
      <c r="J3150" s="4">
        <v>8000934375</v>
      </c>
      <c r="K3150" s="4" t="s">
        <v>1007</v>
      </c>
      <c r="L3150" s="4" t="s">
        <v>9349</v>
      </c>
      <c r="M3150" s="4" t="s">
        <v>9393</v>
      </c>
      <c r="N3150" s="4" t="str">
        <f>VLOOKUP(F3150,Homologación!$A:$B,2,0)</f>
        <v>Derecho</v>
      </c>
      <c r="O3150" s="4" t="str">
        <f>IFERROR(IF(VLOOKUP(G3150,Homologación!$A:$B,2,0)=Tabla1[[#This Row],[Carrera Equivalente Uniandes 1]],"",VLOOKUP(G3150,Homologación!$A:$B,2,0)),"")</f>
        <v/>
      </c>
      <c r="P3150" s="4" t="str">
        <f>IFERROR(IF(OR(VLOOKUP(H3150,Homologación!$A:$B,2,0)=Tabla1[[#This Row],[Carrera Equivalente Uniandes 1]],VLOOKUP(H3150,Homologación!$A:$B,2,0)=Tabla1[[#This Row],[Carrera Equivalente Uniandes 2]]),"",VLOOKUP(H3150,Homologación!$A:$B,2,0)),"")</f>
        <v/>
      </c>
    </row>
    <row r="3151" spans="1:16" x14ac:dyDescent="0.25">
      <c r="A3151" s="4" t="s">
        <v>4251</v>
      </c>
      <c r="B3151" s="4" t="s">
        <v>26</v>
      </c>
      <c r="C3151" s="4" t="s">
        <v>26</v>
      </c>
      <c r="D3151" s="4" t="s">
        <v>429</v>
      </c>
      <c r="E3151" s="4" t="s">
        <v>3</v>
      </c>
      <c r="F3151" s="4" t="s">
        <v>21</v>
      </c>
      <c r="I3151" s="4" t="s">
        <v>683</v>
      </c>
      <c r="J3151" s="4">
        <v>8000934375</v>
      </c>
      <c r="K3151" s="4" t="s">
        <v>792</v>
      </c>
      <c r="L3151" s="4" t="s">
        <v>9350</v>
      </c>
      <c r="M3151" s="4" t="s">
        <v>9393</v>
      </c>
      <c r="N3151" s="4" t="str">
        <f>VLOOKUP(F3151,Homologación!$A:$B,2,0)</f>
        <v>Derecho</v>
      </c>
      <c r="O3151" s="4" t="str">
        <f>IFERROR(IF(VLOOKUP(G3151,Homologación!$A:$B,2,0)=Tabla1[[#This Row],[Carrera Equivalente Uniandes 1]],"",VLOOKUP(G3151,Homologación!$A:$B,2,0)),"")</f>
        <v/>
      </c>
      <c r="P3151" s="4" t="str">
        <f>IFERROR(IF(OR(VLOOKUP(H3151,Homologación!$A:$B,2,0)=Tabla1[[#This Row],[Carrera Equivalente Uniandes 1]],VLOOKUP(H3151,Homologación!$A:$B,2,0)=Tabla1[[#This Row],[Carrera Equivalente Uniandes 2]]),"",VLOOKUP(H3151,Homologación!$A:$B,2,0)),"")</f>
        <v/>
      </c>
    </row>
    <row r="3152" spans="1:16" x14ac:dyDescent="0.25">
      <c r="A3152" s="4" t="s">
        <v>4252</v>
      </c>
      <c r="B3152" s="4" t="s">
        <v>26</v>
      </c>
      <c r="C3152" s="4" t="s">
        <v>26</v>
      </c>
      <c r="D3152" s="4" t="s">
        <v>429</v>
      </c>
      <c r="E3152" s="4" t="s">
        <v>3</v>
      </c>
      <c r="F3152" s="4" t="s">
        <v>29</v>
      </c>
      <c r="I3152" s="4" t="s">
        <v>683</v>
      </c>
      <c r="J3152" s="4">
        <v>8000934375</v>
      </c>
      <c r="K3152" s="4" t="s">
        <v>6492</v>
      </c>
      <c r="L3152" s="4" t="s">
        <v>9351</v>
      </c>
      <c r="M3152" s="4" t="s">
        <v>9393</v>
      </c>
      <c r="N3152" s="4" t="str">
        <f>VLOOKUP(F3152,Homologación!$A:$B,2,0)</f>
        <v>Ingeniería de Sistemas y Computación</v>
      </c>
      <c r="O3152" s="4" t="str">
        <f>IFERROR(IF(VLOOKUP(G3152,Homologación!$A:$B,2,0)=Tabla1[[#This Row],[Carrera Equivalente Uniandes 1]],"",VLOOKUP(G3152,Homologación!$A:$B,2,0)),"")</f>
        <v/>
      </c>
      <c r="P3152" s="4" t="str">
        <f>IFERROR(IF(OR(VLOOKUP(H3152,Homologación!$A:$B,2,0)=Tabla1[[#This Row],[Carrera Equivalente Uniandes 1]],VLOOKUP(H3152,Homologación!$A:$B,2,0)=Tabla1[[#This Row],[Carrera Equivalente Uniandes 2]]),"",VLOOKUP(H3152,Homologación!$A:$B,2,0)),"")</f>
        <v/>
      </c>
    </row>
    <row r="3153" spans="1:16" x14ac:dyDescent="0.25">
      <c r="A3153" s="4" t="s">
        <v>4253</v>
      </c>
      <c r="B3153" s="4" t="s">
        <v>26</v>
      </c>
      <c r="C3153" s="4" t="s">
        <v>26</v>
      </c>
      <c r="D3153" s="4" t="s">
        <v>429</v>
      </c>
      <c r="E3153" s="4" t="s">
        <v>3</v>
      </c>
      <c r="F3153" s="4" t="s">
        <v>12</v>
      </c>
      <c r="I3153" s="4" t="s">
        <v>683</v>
      </c>
      <c r="J3153" s="4">
        <v>8000934375</v>
      </c>
      <c r="K3153" s="4" t="s">
        <v>959</v>
      </c>
      <c r="L3153" s="4" t="s">
        <v>9352</v>
      </c>
      <c r="M3153" s="4" t="s">
        <v>9393</v>
      </c>
      <c r="N3153" s="4" t="str">
        <f>VLOOKUP(F3153,Homologación!$A:$B,2,0)</f>
        <v>Ciencia Política</v>
      </c>
      <c r="O3153" s="4" t="str">
        <f>IFERROR(IF(VLOOKUP(G3153,Homologación!$A:$B,2,0)=Tabla1[[#This Row],[Carrera Equivalente Uniandes 1]],"",VLOOKUP(G3153,Homologación!$A:$B,2,0)),"")</f>
        <v/>
      </c>
      <c r="P3153" s="4" t="str">
        <f>IFERROR(IF(OR(VLOOKUP(H3153,Homologación!$A:$B,2,0)=Tabla1[[#This Row],[Carrera Equivalente Uniandes 1]],VLOOKUP(H3153,Homologación!$A:$B,2,0)=Tabla1[[#This Row],[Carrera Equivalente Uniandes 2]]),"",VLOOKUP(H3153,Homologación!$A:$B,2,0)),"")</f>
        <v/>
      </c>
    </row>
    <row r="3154" spans="1:16" x14ac:dyDescent="0.25">
      <c r="A3154" s="4" t="s">
        <v>4254</v>
      </c>
      <c r="B3154" s="4" t="s">
        <v>26</v>
      </c>
      <c r="C3154" s="4" t="s">
        <v>26</v>
      </c>
      <c r="D3154" s="4" t="s">
        <v>429</v>
      </c>
      <c r="E3154" s="4" t="s">
        <v>3</v>
      </c>
      <c r="F3154" s="4" t="s">
        <v>59</v>
      </c>
      <c r="I3154" s="4" t="s">
        <v>683</v>
      </c>
      <c r="J3154" s="4">
        <v>8000934375</v>
      </c>
      <c r="K3154" s="4" t="s">
        <v>877</v>
      </c>
      <c r="L3154" s="4" t="s">
        <v>9353</v>
      </c>
      <c r="M3154" s="4" t="s">
        <v>9393</v>
      </c>
      <c r="N3154" s="4" t="str">
        <f>VLOOKUP(F3154,Homologación!$A:$B,2,0)</f>
        <v>Antropología</v>
      </c>
      <c r="O3154" s="4" t="str">
        <f>IFERROR(IF(VLOOKUP(G3154,Homologación!$A:$B,2,0)=Tabla1[[#This Row],[Carrera Equivalente Uniandes 1]],"",VLOOKUP(G3154,Homologación!$A:$B,2,0)),"")</f>
        <v/>
      </c>
      <c r="P3154" s="4" t="str">
        <f>IFERROR(IF(OR(VLOOKUP(H3154,Homologación!$A:$B,2,0)=Tabla1[[#This Row],[Carrera Equivalente Uniandes 1]],VLOOKUP(H3154,Homologación!$A:$B,2,0)=Tabla1[[#This Row],[Carrera Equivalente Uniandes 2]]),"",VLOOKUP(H3154,Homologación!$A:$B,2,0)),"")</f>
        <v/>
      </c>
    </row>
    <row r="3155" spans="1:16" x14ac:dyDescent="0.25">
      <c r="A3155" s="4" t="s">
        <v>4255</v>
      </c>
      <c r="B3155" s="4" t="s">
        <v>2</v>
      </c>
      <c r="C3155" s="4" t="s">
        <v>162</v>
      </c>
      <c r="D3155" s="4" t="s">
        <v>428</v>
      </c>
      <c r="E3155" s="4" t="s">
        <v>3</v>
      </c>
      <c r="F3155" s="4" t="s">
        <v>12</v>
      </c>
      <c r="I3155" s="4" t="s">
        <v>632</v>
      </c>
      <c r="J3155" s="4">
        <v>8001972684</v>
      </c>
      <c r="K3155" s="4" t="s">
        <v>6493</v>
      </c>
      <c r="L3155" s="4" t="s">
        <v>9354</v>
      </c>
      <c r="M3155" s="4" t="s">
        <v>1095</v>
      </c>
      <c r="N3155" s="4" t="str">
        <f>VLOOKUP(F3155,Homologación!$A:$B,2,0)</f>
        <v>Ciencia Política</v>
      </c>
      <c r="O3155" s="4" t="str">
        <f>IFERROR(IF(VLOOKUP(G3155,Homologación!$A:$B,2,0)=Tabla1[[#This Row],[Carrera Equivalente Uniandes 1]],"",VLOOKUP(G3155,Homologación!$A:$B,2,0)),"")</f>
        <v/>
      </c>
      <c r="P3155" s="4" t="str">
        <f>IFERROR(IF(OR(VLOOKUP(H3155,Homologación!$A:$B,2,0)=Tabla1[[#This Row],[Carrera Equivalente Uniandes 1]],VLOOKUP(H3155,Homologación!$A:$B,2,0)=Tabla1[[#This Row],[Carrera Equivalente Uniandes 2]]),"",VLOOKUP(H3155,Homologación!$A:$B,2,0)),"")</f>
        <v/>
      </c>
    </row>
    <row r="3156" spans="1:16" x14ac:dyDescent="0.25">
      <c r="A3156" s="4" t="s">
        <v>4256</v>
      </c>
      <c r="B3156" s="4" t="s">
        <v>2</v>
      </c>
      <c r="C3156" s="4" t="s">
        <v>162</v>
      </c>
      <c r="D3156" s="4" t="s">
        <v>428</v>
      </c>
      <c r="E3156" s="4" t="s">
        <v>3</v>
      </c>
      <c r="F3156" s="4" t="s">
        <v>14</v>
      </c>
      <c r="I3156" s="4" t="s">
        <v>632</v>
      </c>
      <c r="J3156" s="4">
        <v>8001972684</v>
      </c>
      <c r="K3156" s="4" t="s">
        <v>6494</v>
      </c>
      <c r="L3156" s="4" t="s">
        <v>9355</v>
      </c>
      <c r="M3156" s="4" t="s">
        <v>1095</v>
      </c>
      <c r="N3156" s="4" t="str">
        <f>VLOOKUP(F3156,Homologación!$A:$B,2,0)</f>
        <v>Ingeniería Industrial</v>
      </c>
      <c r="O3156" s="4" t="str">
        <f>IFERROR(IF(VLOOKUP(G3156,Homologación!$A:$B,2,0)=Tabla1[[#This Row],[Carrera Equivalente Uniandes 1]],"",VLOOKUP(G3156,Homologación!$A:$B,2,0)),"")</f>
        <v/>
      </c>
      <c r="P3156" s="4" t="str">
        <f>IFERROR(IF(OR(VLOOKUP(H3156,Homologación!$A:$B,2,0)=Tabla1[[#This Row],[Carrera Equivalente Uniandes 1]],VLOOKUP(H3156,Homologación!$A:$B,2,0)=Tabla1[[#This Row],[Carrera Equivalente Uniandes 2]]),"",VLOOKUP(H3156,Homologación!$A:$B,2,0)),"")</f>
        <v/>
      </c>
    </row>
    <row r="3157" spans="1:16" x14ac:dyDescent="0.25">
      <c r="A3157" s="4" t="s">
        <v>4257</v>
      </c>
      <c r="B3157" s="4" t="s">
        <v>2</v>
      </c>
      <c r="C3157" s="4" t="s">
        <v>162</v>
      </c>
      <c r="D3157" s="4" t="s">
        <v>428</v>
      </c>
      <c r="E3157" s="4" t="s">
        <v>3</v>
      </c>
      <c r="F3157" s="4" t="s">
        <v>21</v>
      </c>
      <c r="I3157" s="4" t="s">
        <v>632</v>
      </c>
      <c r="J3157" s="4">
        <v>8001972684</v>
      </c>
      <c r="K3157" s="4" t="s">
        <v>832</v>
      </c>
      <c r="L3157" s="4" t="s">
        <v>9356</v>
      </c>
      <c r="M3157" s="4" t="s">
        <v>1095</v>
      </c>
      <c r="N3157" s="4" t="str">
        <f>VLOOKUP(F3157,Homologación!$A:$B,2,0)</f>
        <v>Derecho</v>
      </c>
      <c r="O3157" s="4" t="str">
        <f>IFERROR(IF(VLOOKUP(G3157,Homologación!$A:$B,2,0)=Tabla1[[#This Row],[Carrera Equivalente Uniandes 1]],"",VLOOKUP(G3157,Homologación!$A:$B,2,0)),"")</f>
        <v/>
      </c>
      <c r="P3157" s="4" t="str">
        <f>IFERROR(IF(OR(VLOOKUP(H3157,Homologación!$A:$B,2,0)=Tabla1[[#This Row],[Carrera Equivalente Uniandes 1]],VLOOKUP(H3157,Homologación!$A:$B,2,0)=Tabla1[[#This Row],[Carrera Equivalente Uniandes 2]]),"",VLOOKUP(H3157,Homologación!$A:$B,2,0)),"")</f>
        <v/>
      </c>
    </row>
    <row r="3158" spans="1:16" x14ac:dyDescent="0.25">
      <c r="A3158" s="4" t="s">
        <v>4258</v>
      </c>
      <c r="B3158" s="4" t="s">
        <v>2</v>
      </c>
      <c r="C3158" s="4" t="s">
        <v>162</v>
      </c>
      <c r="D3158" s="4" t="s">
        <v>428</v>
      </c>
      <c r="E3158" s="4" t="s">
        <v>3</v>
      </c>
      <c r="F3158" s="4" t="s">
        <v>21</v>
      </c>
      <c r="I3158" s="4" t="s">
        <v>632</v>
      </c>
      <c r="J3158" s="4">
        <v>8001972684</v>
      </c>
      <c r="K3158" s="4" t="s">
        <v>832</v>
      </c>
      <c r="L3158" s="4" t="s">
        <v>9357</v>
      </c>
      <c r="M3158" s="4" t="s">
        <v>1095</v>
      </c>
      <c r="N3158" s="4" t="str">
        <f>VLOOKUP(F3158,Homologación!$A:$B,2,0)</f>
        <v>Derecho</v>
      </c>
      <c r="O3158" s="4" t="str">
        <f>IFERROR(IF(VLOOKUP(G3158,Homologación!$A:$B,2,0)=Tabla1[[#This Row],[Carrera Equivalente Uniandes 1]],"",VLOOKUP(G3158,Homologación!$A:$B,2,0)),"")</f>
        <v/>
      </c>
      <c r="P3158" s="4" t="str">
        <f>IFERROR(IF(OR(VLOOKUP(H3158,Homologación!$A:$B,2,0)=Tabla1[[#This Row],[Carrera Equivalente Uniandes 1]],VLOOKUP(H3158,Homologación!$A:$B,2,0)=Tabla1[[#This Row],[Carrera Equivalente Uniandes 2]]),"",VLOOKUP(H3158,Homologación!$A:$B,2,0)),"")</f>
        <v/>
      </c>
    </row>
    <row r="3159" spans="1:16" x14ac:dyDescent="0.25">
      <c r="A3159" s="4" t="s">
        <v>4259</v>
      </c>
      <c r="B3159" s="4" t="s">
        <v>2</v>
      </c>
      <c r="C3159" s="4" t="s">
        <v>162</v>
      </c>
      <c r="D3159" s="4" t="s">
        <v>428</v>
      </c>
      <c r="E3159" s="4" t="s">
        <v>3</v>
      </c>
      <c r="F3159" s="4" t="s">
        <v>15</v>
      </c>
      <c r="I3159" s="4" t="s">
        <v>632</v>
      </c>
      <c r="J3159" s="4">
        <v>8001972684</v>
      </c>
      <c r="K3159" s="4" t="s">
        <v>6495</v>
      </c>
      <c r="L3159" s="4" t="s">
        <v>9358</v>
      </c>
      <c r="M3159" s="4" t="s">
        <v>1095</v>
      </c>
      <c r="N3159" s="4" t="str">
        <f>VLOOKUP(F3159,Homologación!$A:$B,2,0)</f>
        <v>Administración</v>
      </c>
      <c r="O3159" s="4" t="str">
        <f>IFERROR(IF(VLOOKUP(G3159,Homologación!$A:$B,2,0)=Tabla1[[#This Row],[Carrera Equivalente Uniandes 1]],"",VLOOKUP(G3159,Homologación!$A:$B,2,0)),"")</f>
        <v/>
      </c>
      <c r="P3159" s="4" t="str">
        <f>IFERROR(IF(OR(VLOOKUP(H3159,Homologación!$A:$B,2,0)=Tabla1[[#This Row],[Carrera Equivalente Uniandes 1]],VLOOKUP(H3159,Homologación!$A:$B,2,0)=Tabla1[[#This Row],[Carrera Equivalente Uniandes 2]]),"",VLOOKUP(H3159,Homologación!$A:$B,2,0)),"")</f>
        <v/>
      </c>
    </row>
    <row r="3160" spans="1:16" x14ac:dyDescent="0.25">
      <c r="A3160" s="4" t="s">
        <v>4260</v>
      </c>
      <c r="B3160" s="4" t="s">
        <v>2</v>
      </c>
      <c r="C3160" s="4" t="s">
        <v>162</v>
      </c>
      <c r="D3160" s="4" t="s">
        <v>428</v>
      </c>
      <c r="E3160" s="4" t="s">
        <v>3</v>
      </c>
      <c r="F3160" s="4" t="s">
        <v>39</v>
      </c>
      <c r="I3160" s="4" t="s">
        <v>632</v>
      </c>
      <c r="J3160" s="4">
        <v>8001972684</v>
      </c>
      <c r="K3160" s="4" t="s">
        <v>6496</v>
      </c>
      <c r="L3160" s="4" t="s">
        <v>9359</v>
      </c>
      <c r="M3160" s="4" t="s">
        <v>1095</v>
      </c>
      <c r="N3160" s="4" t="str">
        <f>VLOOKUP(F3160,Homologación!$A:$B,2,0)</f>
        <v>Contaduría Internacional</v>
      </c>
      <c r="O3160" s="4" t="str">
        <f>IFERROR(IF(VLOOKUP(G3160,Homologación!$A:$B,2,0)=Tabla1[[#This Row],[Carrera Equivalente Uniandes 1]],"",VLOOKUP(G3160,Homologación!$A:$B,2,0)),"")</f>
        <v/>
      </c>
      <c r="P3160" s="4" t="str">
        <f>IFERROR(IF(OR(VLOOKUP(H3160,Homologación!$A:$B,2,0)=Tabla1[[#This Row],[Carrera Equivalente Uniandes 1]],VLOOKUP(H3160,Homologación!$A:$B,2,0)=Tabla1[[#This Row],[Carrera Equivalente Uniandes 2]]),"",VLOOKUP(H3160,Homologación!$A:$B,2,0)),"")</f>
        <v/>
      </c>
    </row>
    <row r="3161" spans="1:16" x14ac:dyDescent="0.25">
      <c r="A3161" s="4" t="s">
        <v>4261</v>
      </c>
      <c r="B3161" s="4" t="s">
        <v>2</v>
      </c>
      <c r="C3161" s="4" t="s">
        <v>162</v>
      </c>
      <c r="D3161" s="4" t="s">
        <v>428</v>
      </c>
      <c r="E3161" s="4" t="s">
        <v>3</v>
      </c>
      <c r="F3161" s="4" t="s">
        <v>21</v>
      </c>
      <c r="I3161" s="4" t="s">
        <v>632</v>
      </c>
      <c r="J3161" s="4">
        <v>8001972684</v>
      </c>
      <c r="K3161" s="4" t="s">
        <v>832</v>
      </c>
      <c r="L3161" s="4" t="s">
        <v>9360</v>
      </c>
      <c r="M3161" s="4" t="s">
        <v>1095</v>
      </c>
      <c r="N3161" s="4" t="str">
        <f>VLOOKUP(F3161,Homologación!$A:$B,2,0)</f>
        <v>Derecho</v>
      </c>
      <c r="O3161" s="4" t="str">
        <f>IFERROR(IF(VLOOKUP(G3161,Homologación!$A:$B,2,0)=Tabla1[[#This Row],[Carrera Equivalente Uniandes 1]],"",VLOOKUP(G3161,Homologación!$A:$B,2,0)),"")</f>
        <v/>
      </c>
      <c r="P3161" s="4" t="str">
        <f>IFERROR(IF(OR(VLOOKUP(H3161,Homologación!$A:$B,2,0)=Tabla1[[#This Row],[Carrera Equivalente Uniandes 1]],VLOOKUP(H3161,Homologación!$A:$B,2,0)=Tabla1[[#This Row],[Carrera Equivalente Uniandes 2]]),"",VLOOKUP(H3161,Homologación!$A:$B,2,0)),"")</f>
        <v/>
      </c>
    </row>
    <row r="3162" spans="1:16" x14ac:dyDescent="0.25">
      <c r="A3162" s="4" t="s">
        <v>4262</v>
      </c>
      <c r="B3162" s="4" t="s">
        <v>2</v>
      </c>
      <c r="C3162" s="4" t="s">
        <v>162</v>
      </c>
      <c r="D3162" s="4" t="s">
        <v>428</v>
      </c>
      <c r="E3162" s="4" t="s">
        <v>9</v>
      </c>
      <c r="F3162" s="4" t="s">
        <v>9571</v>
      </c>
      <c r="I3162" s="4" t="s">
        <v>632</v>
      </c>
      <c r="J3162" s="4">
        <v>8001972684</v>
      </c>
      <c r="K3162" s="4" t="s">
        <v>6497</v>
      </c>
      <c r="L3162" s="4" t="s">
        <v>9361</v>
      </c>
      <c r="M3162" s="4" t="s">
        <v>1095</v>
      </c>
      <c r="N3162" s="4" t="str">
        <f>VLOOKUP(F3162,Homologación!$A:$B,2,0)</f>
        <v>Contaduría Internacional</v>
      </c>
      <c r="O3162" s="4" t="str">
        <f>IFERROR(IF(VLOOKUP(G3162,Homologación!$A:$B,2,0)=Tabla1[[#This Row],[Carrera Equivalente Uniandes 1]],"",VLOOKUP(G3162,Homologación!$A:$B,2,0)),"")</f>
        <v/>
      </c>
      <c r="P3162" s="4" t="str">
        <f>IFERROR(IF(OR(VLOOKUP(H3162,Homologación!$A:$B,2,0)=Tabla1[[#This Row],[Carrera Equivalente Uniandes 1]],VLOOKUP(H3162,Homologación!$A:$B,2,0)=Tabla1[[#This Row],[Carrera Equivalente Uniandes 2]]),"",VLOOKUP(H3162,Homologación!$A:$B,2,0)),"")</f>
        <v/>
      </c>
    </row>
    <row r="3163" spans="1:16" x14ac:dyDescent="0.25">
      <c r="A3163" s="4" t="s">
        <v>4263</v>
      </c>
      <c r="B3163" s="4" t="s">
        <v>26</v>
      </c>
      <c r="C3163" s="4" t="s">
        <v>26</v>
      </c>
      <c r="D3163" s="4" t="s">
        <v>429</v>
      </c>
      <c r="E3163" s="4" t="s">
        <v>9572</v>
      </c>
      <c r="F3163" s="4" t="s">
        <v>17</v>
      </c>
      <c r="G3163" s="4" t="s">
        <v>432</v>
      </c>
      <c r="I3163" s="4" t="s">
        <v>217</v>
      </c>
      <c r="J3163" s="4">
        <v>9000395338</v>
      </c>
      <c r="K3163" s="4" t="s">
        <v>6498</v>
      </c>
      <c r="L3163" s="4" t="s">
        <v>9362</v>
      </c>
      <c r="M3163" s="4" t="s">
        <v>9393</v>
      </c>
      <c r="N3163" s="4" t="str">
        <f>VLOOKUP(F3163,Homologación!$A:$B,2,0)</f>
        <v>Historia</v>
      </c>
      <c r="O3163" s="4" t="str">
        <f>IFERROR(IF(VLOOKUP(G3163,Homologación!$A:$B,2,0)=Tabla1[[#This Row],[Carrera Equivalente Uniandes 1]],"",VLOOKUP(G3163,Homologación!$A:$B,2,0)),"")</f>
        <v>Ingeniería Industrial</v>
      </c>
      <c r="P3163" s="4" t="str">
        <f>IFERROR(IF(OR(VLOOKUP(H3163,Homologación!$A:$B,2,0)=Tabla1[[#This Row],[Carrera Equivalente Uniandes 1]],VLOOKUP(H3163,Homologación!$A:$B,2,0)=Tabla1[[#This Row],[Carrera Equivalente Uniandes 2]]),"",VLOOKUP(H3163,Homologación!$A:$B,2,0)),"")</f>
        <v/>
      </c>
    </row>
    <row r="3164" spans="1:16" x14ac:dyDescent="0.25">
      <c r="A3164" s="4" t="s">
        <v>4264</v>
      </c>
      <c r="B3164" s="4" t="s">
        <v>58</v>
      </c>
      <c r="C3164" s="4" t="s">
        <v>183</v>
      </c>
      <c r="D3164" s="4" t="s">
        <v>4379</v>
      </c>
      <c r="E3164" s="4" t="s">
        <v>3</v>
      </c>
      <c r="F3164" s="4" t="s">
        <v>15</v>
      </c>
      <c r="G3164" s="4" t="s">
        <v>5</v>
      </c>
      <c r="H3164" s="4" t="s">
        <v>18</v>
      </c>
      <c r="I3164" s="4" t="s">
        <v>217</v>
      </c>
      <c r="J3164" s="4">
        <v>9000395338</v>
      </c>
      <c r="K3164" s="4" t="s">
        <v>6499</v>
      </c>
      <c r="L3164" s="4" t="s">
        <v>9363</v>
      </c>
      <c r="M3164" s="4" t="s">
        <v>1095</v>
      </c>
      <c r="N3164" s="4" t="str">
        <f>VLOOKUP(F3164,Homologación!$A:$B,2,0)</f>
        <v>Administración</v>
      </c>
      <c r="O3164" s="4" t="str">
        <f>IFERROR(IF(VLOOKUP(G3164,Homologación!$A:$B,2,0)=Tabla1[[#This Row],[Carrera Equivalente Uniandes 1]],"",VLOOKUP(G3164,Homologación!$A:$B,2,0)),"")</f>
        <v/>
      </c>
      <c r="P3164" s="4" t="str">
        <f>IFERROR(IF(OR(VLOOKUP(H3164,Homologación!$A:$B,2,0)=Tabla1[[#This Row],[Carrera Equivalente Uniandes 1]],VLOOKUP(H3164,Homologación!$A:$B,2,0)=Tabla1[[#This Row],[Carrera Equivalente Uniandes 2]]),"",VLOOKUP(H3164,Homologación!$A:$B,2,0)),"")</f>
        <v>Historia</v>
      </c>
    </row>
    <row r="3165" spans="1:16" x14ac:dyDescent="0.25">
      <c r="A3165" s="4" t="s">
        <v>4265</v>
      </c>
      <c r="B3165" s="4" t="s">
        <v>58</v>
      </c>
      <c r="C3165" s="4" t="s">
        <v>183</v>
      </c>
      <c r="D3165" s="4" t="s">
        <v>4379</v>
      </c>
      <c r="E3165" s="4" t="s">
        <v>3</v>
      </c>
      <c r="F3165" s="4" t="s">
        <v>15</v>
      </c>
      <c r="G3165" s="4" t="s">
        <v>447</v>
      </c>
      <c r="I3165" s="4" t="s">
        <v>217</v>
      </c>
      <c r="J3165" s="4">
        <v>9000395338</v>
      </c>
      <c r="K3165" s="4" t="s">
        <v>6500</v>
      </c>
      <c r="L3165" s="4" t="s">
        <v>9364</v>
      </c>
      <c r="M3165" s="4" t="s">
        <v>1095</v>
      </c>
      <c r="N3165" s="4" t="str">
        <f>VLOOKUP(F3165,Homologación!$A:$B,2,0)</f>
        <v>Administración</v>
      </c>
      <c r="O3165" s="4" t="str">
        <f>IFERROR(IF(VLOOKUP(G3165,Homologación!$A:$B,2,0)=Tabla1[[#This Row],[Carrera Equivalente Uniandes 1]],"",VLOOKUP(G3165,Homologación!$A:$B,2,0)),"")</f>
        <v>Gobierno y Asuntos Públicos</v>
      </c>
      <c r="P3165" s="4" t="str">
        <f>IFERROR(IF(OR(VLOOKUP(H3165,Homologación!$A:$B,2,0)=Tabla1[[#This Row],[Carrera Equivalente Uniandes 1]],VLOOKUP(H3165,Homologación!$A:$B,2,0)=Tabla1[[#This Row],[Carrera Equivalente Uniandes 2]]),"",VLOOKUP(H3165,Homologación!$A:$B,2,0)),"")</f>
        <v/>
      </c>
    </row>
    <row r="3166" spans="1:16" x14ac:dyDescent="0.25">
      <c r="A3166" s="4" t="s">
        <v>4266</v>
      </c>
      <c r="B3166" s="4" t="s">
        <v>2</v>
      </c>
      <c r="C3166" s="4" t="s">
        <v>162</v>
      </c>
      <c r="D3166" s="4" t="s">
        <v>428</v>
      </c>
      <c r="E3166" s="4" t="s">
        <v>3</v>
      </c>
      <c r="F3166" s="4" t="s">
        <v>39</v>
      </c>
      <c r="I3166" s="4" t="s">
        <v>632</v>
      </c>
      <c r="J3166" s="4">
        <v>8001972684</v>
      </c>
      <c r="K3166" s="4" t="s">
        <v>5854</v>
      </c>
      <c r="L3166" s="4" t="s">
        <v>9365</v>
      </c>
      <c r="M3166" s="4" t="s">
        <v>1095</v>
      </c>
      <c r="N3166" s="4" t="str">
        <f>VLOOKUP(F3166,Homologación!$A:$B,2,0)</f>
        <v>Contaduría Internacional</v>
      </c>
      <c r="O3166" s="4" t="str">
        <f>IFERROR(IF(VLOOKUP(G3166,Homologación!$A:$B,2,0)=Tabla1[[#This Row],[Carrera Equivalente Uniandes 1]],"",VLOOKUP(G3166,Homologación!$A:$B,2,0)),"")</f>
        <v/>
      </c>
      <c r="P3166" s="4" t="str">
        <f>IFERROR(IF(OR(VLOOKUP(H3166,Homologación!$A:$B,2,0)=Tabla1[[#This Row],[Carrera Equivalente Uniandes 1]],VLOOKUP(H3166,Homologación!$A:$B,2,0)=Tabla1[[#This Row],[Carrera Equivalente Uniandes 2]]),"",VLOOKUP(H3166,Homologación!$A:$B,2,0)),"")</f>
        <v/>
      </c>
    </row>
    <row r="3167" spans="1:16" x14ac:dyDescent="0.25">
      <c r="A3167" s="4" t="s">
        <v>4267</v>
      </c>
      <c r="B3167" s="4" t="s">
        <v>2</v>
      </c>
      <c r="C3167" s="4" t="s">
        <v>162</v>
      </c>
      <c r="D3167" s="4" t="s">
        <v>428</v>
      </c>
      <c r="E3167" s="4" t="s">
        <v>9572</v>
      </c>
      <c r="F3167" s="4" t="s">
        <v>95</v>
      </c>
      <c r="I3167" s="4" t="s">
        <v>632</v>
      </c>
      <c r="J3167" s="4">
        <v>8001972684</v>
      </c>
      <c r="K3167" s="4" t="s">
        <v>6501</v>
      </c>
      <c r="L3167" s="4" t="s">
        <v>9366</v>
      </c>
      <c r="M3167" s="4" t="s">
        <v>1095</v>
      </c>
      <c r="N3167" s="4" t="str">
        <f>VLOOKUP(F3167,Homologación!$A:$B,2,0)</f>
        <v>Historia</v>
      </c>
      <c r="O3167" s="4" t="str">
        <f>IFERROR(IF(VLOOKUP(G3167,Homologación!$A:$B,2,0)=Tabla1[[#This Row],[Carrera Equivalente Uniandes 1]],"",VLOOKUP(G3167,Homologación!$A:$B,2,0)),"")</f>
        <v/>
      </c>
      <c r="P3167" s="4" t="str">
        <f>IFERROR(IF(OR(VLOOKUP(H3167,Homologación!$A:$B,2,0)=Tabla1[[#This Row],[Carrera Equivalente Uniandes 1]],VLOOKUP(H3167,Homologación!$A:$B,2,0)=Tabla1[[#This Row],[Carrera Equivalente Uniandes 2]]),"",VLOOKUP(H3167,Homologación!$A:$B,2,0)),"")</f>
        <v/>
      </c>
    </row>
    <row r="3168" spans="1:16" x14ac:dyDescent="0.25">
      <c r="A3168" s="4" t="s">
        <v>4268</v>
      </c>
      <c r="B3168" s="4" t="s">
        <v>2</v>
      </c>
      <c r="C3168" s="4" t="s">
        <v>162</v>
      </c>
      <c r="D3168" s="4" t="s">
        <v>428</v>
      </c>
      <c r="E3168" s="4" t="s">
        <v>3</v>
      </c>
      <c r="F3168" s="4" t="s">
        <v>601</v>
      </c>
      <c r="G3168" s="4" t="s">
        <v>14</v>
      </c>
      <c r="I3168" s="4" t="s">
        <v>632</v>
      </c>
      <c r="J3168" s="4">
        <v>8001972684</v>
      </c>
      <c r="K3168" s="4" t="s">
        <v>6502</v>
      </c>
      <c r="L3168" s="4" t="s">
        <v>9367</v>
      </c>
      <c r="M3168" s="4" t="s">
        <v>1095</v>
      </c>
      <c r="N3168" s="4" t="str">
        <f>VLOOKUP(F3168,Homologación!$A:$B,2,0)</f>
        <v>Ingeniería Química</v>
      </c>
      <c r="O3168" s="4" t="str">
        <f>IFERROR(IF(VLOOKUP(G3168,Homologación!$A:$B,2,0)=Tabla1[[#This Row],[Carrera Equivalente Uniandes 1]],"",VLOOKUP(G3168,Homologación!$A:$B,2,0)),"")</f>
        <v>Ingeniería Industrial</v>
      </c>
      <c r="P3168" s="4" t="str">
        <f>IFERROR(IF(OR(VLOOKUP(H3168,Homologación!$A:$B,2,0)=Tabla1[[#This Row],[Carrera Equivalente Uniandes 1]],VLOOKUP(H3168,Homologación!$A:$B,2,0)=Tabla1[[#This Row],[Carrera Equivalente Uniandes 2]]),"",VLOOKUP(H3168,Homologación!$A:$B,2,0)),"")</f>
        <v/>
      </c>
    </row>
    <row r="3169" spans="1:16" x14ac:dyDescent="0.25">
      <c r="A3169" s="4" t="s">
        <v>4269</v>
      </c>
      <c r="B3169" s="4" t="s">
        <v>2</v>
      </c>
      <c r="C3169" s="4" t="s">
        <v>162</v>
      </c>
      <c r="D3169" s="4" t="s">
        <v>428</v>
      </c>
      <c r="E3169" s="4" t="s">
        <v>3</v>
      </c>
      <c r="F3169" s="4" t="s">
        <v>62</v>
      </c>
      <c r="I3169" s="4" t="s">
        <v>632</v>
      </c>
      <c r="J3169" s="4">
        <v>8001972684</v>
      </c>
      <c r="K3169" s="4" t="s">
        <v>6503</v>
      </c>
      <c r="L3169" s="4" t="s">
        <v>9368</v>
      </c>
      <c r="M3169" s="4" t="s">
        <v>1095</v>
      </c>
      <c r="N3169" s="4" t="str">
        <f>VLOOKUP(F3169,Homologación!$A:$B,2,0)</f>
        <v>Administración</v>
      </c>
      <c r="O3169" s="4" t="str">
        <f>IFERROR(IF(VLOOKUP(G3169,Homologación!$A:$B,2,0)=Tabla1[[#This Row],[Carrera Equivalente Uniandes 1]],"",VLOOKUP(G3169,Homologación!$A:$B,2,0)),"")</f>
        <v/>
      </c>
      <c r="P3169" s="4" t="str">
        <f>IFERROR(IF(OR(VLOOKUP(H3169,Homologación!$A:$B,2,0)=Tabla1[[#This Row],[Carrera Equivalente Uniandes 1]],VLOOKUP(H3169,Homologación!$A:$B,2,0)=Tabla1[[#This Row],[Carrera Equivalente Uniandes 2]]),"",VLOOKUP(H3169,Homologación!$A:$B,2,0)),"")</f>
        <v/>
      </c>
    </row>
    <row r="3170" spans="1:16" x14ac:dyDescent="0.25">
      <c r="A3170" s="4" t="s">
        <v>4270</v>
      </c>
      <c r="B3170" s="4" t="s">
        <v>2</v>
      </c>
      <c r="C3170" s="4" t="s">
        <v>237</v>
      </c>
      <c r="D3170" s="4" t="s">
        <v>428</v>
      </c>
      <c r="E3170" s="4" t="s">
        <v>3</v>
      </c>
      <c r="F3170" s="4" t="s">
        <v>9482</v>
      </c>
      <c r="I3170" s="4" t="s">
        <v>632</v>
      </c>
      <c r="J3170" s="4">
        <v>8001972684</v>
      </c>
      <c r="K3170" s="4" t="s">
        <v>6503</v>
      </c>
      <c r="L3170" s="4" t="s">
        <v>9368</v>
      </c>
      <c r="M3170" s="4" t="s">
        <v>1095</v>
      </c>
      <c r="N3170" s="4" t="str">
        <f>VLOOKUP(F3170,Homologación!$A:$B,2,0)</f>
        <v>Ingeniería Industrial</v>
      </c>
      <c r="O3170" s="4" t="str">
        <f>IFERROR(IF(VLOOKUP(G3170,Homologación!$A:$B,2,0)=Tabla1[[#This Row],[Carrera Equivalente Uniandes 1]],"",VLOOKUP(G3170,Homologación!$A:$B,2,0)),"")</f>
        <v/>
      </c>
      <c r="P3170" s="4" t="str">
        <f>IFERROR(IF(OR(VLOOKUP(H3170,Homologación!$A:$B,2,0)=Tabla1[[#This Row],[Carrera Equivalente Uniandes 1]],VLOOKUP(H3170,Homologación!$A:$B,2,0)=Tabla1[[#This Row],[Carrera Equivalente Uniandes 2]]),"",VLOOKUP(H3170,Homologación!$A:$B,2,0)),"")</f>
        <v/>
      </c>
    </row>
    <row r="3171" spans="1:16" x14ac:dyDescent="0.25">
      <c r="A3171" s="4" t="s">
        <v>4271</v>
      </c>
      <c r="B3171" s="4" t="s">
        <v>2</v>
      </c>
      <c r="C3171" s="4" t="s">
        <v>237</v>
      </c>
      <c r="D3171" s="4" t="s">
        <v>428</v>
      </c>
      <c r="E3171" s="4" t="s">
        <v>3</v>
      </c>
      <c r="F3171" s="4" t="s">
        <v>39</v>
      </c>
      <c r="I3171" s="4" t="s">
        <v>632</v>
      </c>
      <c r="J3171" s="4">
        <v>8001972684</v>
      </c>
      <c r="K3171" s="4" t="s">
        <v>6504</v>
      </c>
      <c r="L3171" s="4" t="s">
        <v>9369</v>
      </c>
      <c r="M3171" s="4" t="s">
        <v>1095</v>
      </c>
      <c r="N3171" s="4" t="str">
        <f>VLOOKUP(F3171,Homologación!$A:$B,2,0)</f>
        <v>Contaduría Internacional</v>
      </c>
      <c r="O3171" s="4" t="str">
        <f>IFERROR(IF(VLOOKUP(G3171,Homologación!$A:$B,2,0)=Tabla1[[#This Row],[Carrera Equivalente Uniandes 1]],"",VLOOKUP(G3171,Homologación!$A:$B,2,0)),"")</f>
        <v/>
      </c>
      <c r="P3171" s="4" t="str">
        <f>IFERROR(IF(OR(VLOOKUP(H3171,Homologación!$A:$B,2,0)=Tabla1[[#This Row],[Carrera Equivalente Uniandes 1]],VLOOKUP(H3171,Homologación!$A:$B,2,0)=Tabla1[[#This Row],[Carrera Equivalente Uniandes 2]]),"",VLOOKUP(H3171,Homologación!$A:$B,2,0)),"")</f>
        <v/>
      </c>
    </row>
    <row r="3172" spans="1:16" x14ac:dyDescent="0.25">
      <c r="A3172" s="4" t="s">
        <v>4272</v>
      </c>
      <c r="B3172" s="4" t="s">
        <v>2</v>
      </c>
      <c r="C3172" s="4" t="s">
        <v>162</v>
      </c>
      <c r="D3172" s="4" t="s">
        <v>428</v>
      </c>
      <c r="E3172" s="4" t="s">
        <v>3</v>
      </c>
      <c r="F3172" s="4" t="s">
        <v>12</v>
      </c>
      <c r="I3172" s="4" t="s">
        <v>632</v>
      </c>
      <c r="J3172" s="4">
        <v>8001972684</v>
      </c>
      <c r="K3172" s="4" t="s">
        <v>903</v>
      </c>
      <c r="L3172" s="4" t="s">
        <v>9370</v>
      </c>
      <c r="M3172" s="4" t="s">
        <v>1095</v>
      </c>
      <c r="N3172" s="4" t="str">
        <f>VLOOKUP(F3172,Homologación!$A:$B,2,0)</f>
        <v>Ciencia Política</v>
      </c>
      <c r="O3172" s="4" t="str">
        <f>IFERROR(IF(VLOOKUP(G3172,Homologación!$A:$B,2,0)=Tabla1[[#This Row],[Carrera Equivalente Uniandes 1]],"",VLOOKUP(G3172,Homologación!$A:$B,2,0)),"")</f>
        <v/>
      </c>
      <c r="P3172" s="4" t="str">
        <f>IFERROR(IF(OR(VLOOKUP(H3172,Homologación!$A:$B,2,0)=Tabla1[[#This Row],[Carrera Equivalente Uniandes 1]],VLOOKUP(H3172,Homologación!$A:$B,2,0)=Tabla1[[#This Row],[Carrera Equivalente Uniandes 2]]),"",VLOOKUP(H3172,Homologación!$A:$B,2,0)),"")</f>
        <v/>
      </c>
    </row>
    <row r="3173" spans="1:16" x14ac:dyDescent="0.25">
      <c r="A3173" s="4" t="s">
        <v>4273</v>
      </c>
      <c r="B3173" s="4" t="s">
        <v>2</v>
      </c>
      <c r="C3173" s="4" t="s">
        <v>237</v>
      </c>
      <c r="D3173" s="4" t="s">
        <v>428</v>
      </c>
      <c r="E3173" s="4" t="s">
        <v>3</v>
      </c>
      <c r="F3173" s="4" t="s">
        <v>9418</v>
      </c>
      <c r="G3173" s="4" t="s">
        <v>62</v>
      </c>
      <c r="I3173" s="4" t="s">
        <v>632</v>
      </c>
      <c r="J3173" s="4">
        <v>8001972684</v>
      </c>
      <c r="K3173" s="4" t="s">
        <v>6505</v>
      </c>
      <c r="L3173" s="4" t="s">
        <v>9371</v>
      </c>
      <c r="M3173" s="4" t="s">
        <v>1095</v>
      </c>
      <c r="N3173" s="4" t="str">
        <f>VLOOKUP(F3173,Homologación!$A:$B,2,0)</f>
        <v>Administración</v>
      </c>
      <c r="O3173" s="4" t="str">
        <f>IFERROR(IF(VLOOKUP(G3173,Homologación!$A:$B,2,0)=Tabla1[[#This Row],[Carrera Equivalente Uniandes 1]],"",VLOOKUP(G3173,Homologación!$A:$B,2,0)),"")</f>
        <v/>
      </c>
      <c r="P3173" s="4" t="str">
        <f>IFERROR(IF(OR(VLOOKUP(H3173,Homologación!$A:$B,2,0)=Tabla1[[#This Row],[Carrera Equivalente Uniandes 1]],VLOOKUP(H3173,Homologación!$A:$B,2,0)=Tabla1[[#This Row],[Carrera Equivalente Uniandes 2]]),"",VLOOKUP(H3173,Homologación!$A:$B,2,0)),"")</f>
        <v/>
      </c>
    </row>
    <row r="3174" spans="1:16" x14ac:dyDescent="0.25">
      <c r="A3174" s="4" t="s">
        <v>4274</v>
      </c>
      <c r="B3174" s="4" t="s">
        <v>145</v>
      </c>
      <c r="C3174" s="4" t="s">
        <v>144</v>
      </c>
      <c r="D3174" s="4" t="s">
        <v>4368</v>
      </c>
      <c r="E3174" s="4" t="s">
        <v>3</v>
      </c>
      <c r="F3174" s="4" t="s">
        <v>59</v>
      </c>
      <c r="I3174" s="4" t="s">
        <v>217</v>
      </c>
      <c r="J3174" s="4">
        <v>9000395338</v>
      </c>
      <c r="K3174" s="4" t="s">
        <v>6506</v>
      </c>
      <c r="L3174" s="4" t="s">
        <v>9372</v>
      </c>
      <c r="M3174" s="4" t="s">
        <v>1095</v>
      </c>
      <c r="N3174" s="4" t="str">
        <f>VLOOKUP(F3174,Homologación!$A:$B,2,0)</f>
        <v>Antropología</v>
      </c>
      <c r="O3174" s="4" t="str">
        <f>IFERROR(IF(VLOOKUP(G3174,Homologación!$A:$B,2,0)=Tabla1[[#This Row],[Carrera Equivalente Uniandes 1]],"",VLOOKUP(G3174,Homologación!$A:$B,2,0)),"")</f>
        <v/>
      </c>
      <c r="P3174" s="4" t="str">
        <f>IFERROR(IF(OR(VLOOKUP(H3174,Homologación!$A:$B,2,0)=Tabla1[[#This Row],[Carrera Equivalente Uniandes 1]],VLOOKUP(H3174,Homologación!$A:$B,2,0)=Tabla1[[#This Row],[Carrera Equivalente Uniandes 2]]),"",VLOOKUP(H3174,Homologación!$A:$B,2,0)),"")</f>
        <v/>
      </c>
    </row>
    <row r="3175" spans="1:16" x14ac:dyDescent="0.25">
      <c r="A3175" s="4" t="s">
        <v>4275</v>
      </c>
      <c r="B3175" s="4" t="s">
        <v>2</v>
      </c>
      <c r="C3175" s="4" t="s">
        <v>162</v>
      </c>
      <c r="D3175" s="4" t="s">
        <v>428</v>
      </c>
      <c r="E3175" s="4" t="s">
        <v>3</v>
      </c>
      <c r="F3175" s="4" t="s">
        <v>21</v>
      </c>
      <c r="I3175" s="4" t="s">
        <v>631</v>
      </c>
      <c r="J3175" s="4">
        <v>8999992392</v>
      </c>
      <c r="K3175" s="4" t="s">
        <v>4914</v>
      </c>
      <c r="L3175" s="4" t="s">
        <v>9373</v>
      </c>
      <c r="M3175" s="4" t="s">
        <v>1095</v>
      </c>
      <c r="N3175" s="4" t="str">
        <f>VLOOKUP(F3175,Homologación!$A:$B,2,0)</f>
        <v>Derecho</v>
      </c>
      <c r="O3175" s="4" t="str">
        <f>IFERROR(IF(VLOOKUP(G3175,Homologación!$A:$B,2,0)=Tabla1[[#This Row],[Carrera Equivalente Uniandes 1]],"",VLOOKUP(G3175,Homologación!$A:$B,2,0)),"")</f>
        <v/>
      </c>
      <c r="P3175" s="4" t="str">
        <f>IFERROR(IF(OR(VLOOKUP(H3175,Homologación!$A:$B,2,0)=Tabla1[[#This Row],[Carrera Equivalente Uniandes 1]],VLOOKUP(H3175,Homologación!$A:$B,2,0)=Tabla1[[#This Row],[Carrera Equivalente Uniandes 2]]),"",VLOOKUP(H3175,Homologación!$A:$B,2,0)),"")</f>
        <v/>
      </c>
    </row>
    <row r="3176" spans="1:16" x14ac:dyDescent="0.25">
      <c r="A3176" s="4" t="s">
        <v>4276</v>
      </c>
      <c r="B3176" s="4" t="s">
        <v>2</v>
      </c>
      <c r="C3176" s="4" t="s">
        <v>162</v>
      </c>
      <c r="D3176" s="4" t="s">
        <v>428</v>
      </c>
      <c r="E3176" s="4" t="s">
        <v>3</v>
      </c>
      <c r="F3176" s="4" t="s">
        <v>21</v>
      </c>
      <c r="I3176" s="4" t="s">
        <v>631</v>
      </c>
      <c r="J3176" s="4">
        <v>8999992392</v>
      </c>
      <c r="K3176" s="4" t="s">
        <v>832</v>
      </c>
      <c r="L3176" s="4" t="s">
        <v>9374</v>
      </c>
      <c r="M3176" s="4" t="s">
        <v>1095</v>
      </c>
      <c r="N3176" s="4" t="str">
        <f>VLOOKUP(F3176,Homologación!$A:$B,2,0)</f>
        <v>Derecho</v>
      </c>
      <c r="O3176" s="4" t="str">
        <f>IFERROR(IF(VLOOKUP(G3176,Homologación!$A:$B,2,0)=Tabla1[[#This Row],[Carrera Equivalente Uniandes 1]],"",VLOOKUP(G3176,Homologación!$A:$B,2,0)),"")</f>
        <v/>
      </c>
      <c r="P3176" s="4" t="str">
        <f>IFERROR(IF(OR(VLOOKUP(H3176,Homologación!$A:$B,2,0)=Tabla1[[#This Row],[Carrera Equivalente Uniandes 1]],VLOOKUP(H3176,Homologación!$A:$B,2,0)=Tabla1[[#This Row],[Carrera Equivalente Uniandes 2]]),"",VLOOKUP(H3176,Homologación!$A:$B,2,0)),"")</f>
        <v/>
      </c>
    </row>
    <row r="3177" spans="1:16" x14ac:dyDescent="0.25">
      <c r="A3177" s="4" t="s">
        <v>4277</v>
      </c>
      <c r="B3177" s="4" t="s">
        <v>2</v>
      </c>
      <c r="C3177" s="4" t="s">
        <v>162</v>
      </c>
      <c r="D3177" s="4" t="s">
        <v>428</v>
      </c>
      <c r="E3177" s="4" t="s">
        <v>3</v>
      </c>
      <c r="F3177" s="4" t="s">
        <v>21</v>
      </c>
      <c r="I3177" s="4" t="s">
        <v>631</v>
      </c>
      <c r="J3177" s="4">
        <v>8999992392</v>
      </c>
      <c r="K3177" s="4" t="s">
        <v>832</v>
      </c>
      <c r="L3177" s="4" t="s">
        <v>9375</v>
      </c>
      <c r="M3177" s="4" t="s">
        <v>1095</v>
      </c>
      <c r="N3177" s="4" t="str">
        <f>VLOOKUP(F3177,Homologación!$A:$B,2,0)</f>
        <v>Derecho</v>
      </c>
      <c r="O3177" s="4" t="str">
        <f>IFERROR(IF(VLOOKUP(G3177,Homologación!$A:$B,2,0)=Tabla1[[#This Row],[Carrera Equivalente Uniandes 1]],"",VLOOKUP(G3177,Homologación!$A:$B,2,0)),"")</f>
        <v/>
      </c>
      <c r="P3177" s="4" t="str">
        <f>IFERROR(IF(OR(VLOOKUP(H3177,Homologación!$A:$B,2,0)=Tabla1[[#This Row],[Carrera Equivalente Uniandes 1]],VLOOKUP(H3177,Homologación!$A:$B,2,0)=Tabla1[[#This Row],[Carrera Equivalente Uniandes 2]]),"",VLOOKUP(H3177,Homologación!$A:$B,2,0)),"")</f>
        <v/>
      </c>
    </row>
    <row r="3178" spans="1:16" x14ac:dyDescent="0.25">
      <c r="A3178" s="4" t="s">
        <v>4278</v>
      </c>
      <c r="B3178" s="4" t="s">
        <v>2</v>
      </c>
      <c r="C3178" s="4" t="s">
        <v>162</v>
      </c>
      <c r="D3178" s="4" t="s">
        <v>428</v>
      </c>
      <c r="E3178" s="4" t="s">
        <v>3</v>
      </c>
      <c r="F3178" s="4" t="s">
        <v>21</v>
      </c>
      <c r="I3178" s="4" t="s">
        <v>631</v>
      </c>
      <c r="J3178" s="4">
        <v>8999992392</v>
      </c>
      <c r="K3178" s="4" t="s">
        <v>832</v>
      </c>
      <c r="L3178" s="4" t="s">
        <v>9376</v>
      </c>
      <c r="M3178" s="4" t="s">
        <v>1095</v>
      </c>
      <c r="N3178" s="4" t="str">
        <f>VLOOKUP(F3178,Homologación!$A:$B,2,0)</f>
        <v>Derecho</v>
      </c>
      <c r="O3178" s="4" t="str">
        <f>IFERROR(IF(VLOOKUP(G3178,Homologación!$A:$B,2,0)=Tabla1[[#This Row],[Carrera Equivalente Uniandes 1]],"",VLOOKUP(G3178,Homologación!$A:$B,2,0)),"")</f>
        <v/>
      </c>
      <c r="P3178" s="4" t="str">
        <f>IFERROR(IF(OR(VLOOKUP(H3178,Homologación!$A:$B,2,0)=Tabla1[[#This Row],[Carrera Equivalente Uniandes 1]],VLOOKUP(H3178,Homologación!$A:$B,2,0)=Tabla1[[#This Row],[Carrera Equivalente Uniandes 2]]),"",VLOOKUP(H3178,Homologación!$A:$B,2,0)),"")</f>
        <v/>
      </c>
    </row>
    <row r="3179" spans="1:16" x14ac:dyDescent="0.25">
      <c r="A3179" s="4" t="s">
        <v>4279</v>
      </c>
      <c r="B3179" s="4" t="s">
        <v>2</v>
      </c>
      <c r="C3179" s="4" t="s">
        <v>239</v>
      </c>
      <c r="D3179" s="4" t="s">
        <v>4372</v>
      </c>
      <c r="E3179" s="4" t="s">
        <v>3</v>
      </c>
      <c r="F3179" s="4" t="s">
        <v>44</v>
      </c>
      <c r="G3179" s="4" t="s">
        <v>440</v>
      </c>
      <c r="I3179" s="4" t="s">
        <v>632</v>
      </c>
      <c r="J3179" s="4">
        <v>8001972684</v>
      </c>
      <c r="K3179" s="4" t="s">
        <v>6507</v>
      </c>
      <c r="L3179" s="4" t="s">
        <v>9377</v>
      </c>
      <c r="M3179" s="4" t="s">
        <v>1095</v>
      </c>
      <c r="N3179" s="4" t="str">
        <f>VLOOKUP(F3179,Homologación!$A:$B,2,0)</f>
        <v>Administración</v>
      </c>
      <c r="O3179" s="4" t="str">
        <f>IFERROR(IF(VLOOKUP(G3179,Homologación!$A:$B,2,0)=Tabla1[[#This Row],[Carrera Equivalente Uniandes 1]],"",VLOOKUP(G3179,Homologación!$A:$B,2,0)),"")</f>
        <v>Psicología</v>
      </c>
      <c r="P3179" s="4" t="str">
        <f>IFERROR(IF(OR(VLOOKUP(H3179,Homologación!$A:$B,2,0)=Tabla1[[#This Row],[Carrera Equivalente Uniandes 1]],VLOOKUP(H3179,Homologación!$A:$B,2,0)=Tabla1[[#This Row],[Carrera Equivalente Uniandes 2]]),"",VLOOKUP(H3179,Homologación!$A:$B,2,0)),"")</f>
        <v/>
      </c>
    </row>
    <row r="3180" spans="1:16" x14ac:dyDescent="0.25">
      <c r="A3180" s="4" t="s">
        <v>4280</v>
      </c>
      <c r="B3180" s="4" t="s">
        <v>101</v>
      </c>
      <c r="C3180" s="4" t="s">
        <v>4316</v>
      </c>
      <c r="D3180" s="4" t="s">
        <v>4367</v>
      </c>
      <c r="E3180" s="4" t="s">
        <v>3</v>
      </c>
      <c r="F3180" s="4" t="s">
        <v>39</v>
      </c>
      <c r="I3180" s="4" t="s">
        <v>631</v>
      </c>
      <c r="J3180" s="4">
        <v>8999992392</v>
      </c>
      <c r="K3180" s="4" t="s">
        <v>6508</v>
      </c>
      <c r="L3180" s="4" t="s">
        <v>9378</v>
      </c>
      <c r="M3180" s="4" t="s">
        <v>1095</v>
      </c>
      <c r="N3180" s="4" t="str">
        <f>VLOOKUP(F3180,Homologación!$A:$B,2,0)</f>
        <v>Contaduría Internacional</v>
      </c>
      <c r="O3180" s="4" t="str">
        <f>IFERROR(IF(VLOOKUP(G3180,Homologación!$A:$B,2,0)=Tabla1[[#This Row],[Carrera Equivalente Uniandes 1]],"",VLOOKUP(G3180,Homologación!$A:$B,2,0)),"")</f>
        <v/>
      </c>
      <c r="P3180" s="4" t="str">
        <f>IFERROR(IF(OR(VLOOKUP(H3180,Homologación!$A:$B,2,0)=Tabla1[[#This Row],[Carrera Equivalente Uniandes 1]],VLOOKUP(H3180,Homologación!$A:$B,2,0)=Tabla1[[#This Row],[Carrera Equivalente Uniandes 2]]),"",VLOOKUP(H3180,Homologación!$A:$B,2,0)),"")</f>
        <v/>
      </c>
    </row>
    <row r="3181" spans="1:16" x14ac:dyDescent="0.25">
      <c r="A3181" s="4" t="s">
        <v>4281</v>
      </c>
      <c r="B3181" s="4" t="s">
        <v>101</v>
      </c>
      <c r="C3181" s="4" t="s">
        <v>4362</v>
      </c>
      <c r="D3181" s="4" t="s">
        <v>4367</v>
      </c>
      <c r="E3181" s="4" t="s">
        <v>3</v>
      </c>
      <c r="F3181" s="4" t="s">
        <v>39</v>
      </c>
      <c r="I3181" s="4" t="s">
        <v>631</v>
      </c>
      <c r="J3181" s="4">
        <v>8999992392</v>
      </c>
      <c r="K3181" s="4" t="s">
        <v>6509</v>
      </c>
      <c r="L3181" s="4" t="s">
        <v>9379</v>
      </c>
      <c r="M3181" s="4" t="s">
        <v>1095</v>
      </c>
      <c r="N3181" s="4" t="str">
        <f>VLOOKUP(F3181,Homologación!$A:$B,2,0)</f>
        <v>Contaduría Internacional</v>
      </c>
      <c r="O3181" s="4" t="str">
        <f>IFERROR(IF(VLOOKUP(G3181,Homologación!$A:$B,2,0)=Tabla1[[#This Row],[Carrera Equivalente Uniandes 1]],"",VLOOKUP(G3181,Homologación!$A:$B,2,0)),"")</f>
        <v/>
      </c>
      <c r="P3181" s="4" t="str">
        <f>IFERROR(IF(OR(VLOOKUP(H3181,Homologación!$A:$B,2,0)=Tabla1[[#This Row],[Carrera Equivalente Uniandes 1]],VLOOKUP(H3181,Homologación!$A:$B,2,0)=Tabla1[[#This Row],[Carrera Equivalente Uniandes 2]]),"",VLOOKUP(H3181,Homologación!$A:$B,2,0)),"")</f>
        <v/>
      </c>
    </row>
    <row r="3182" spans="1:16" x14ac:dyDescent="0.25">
      <c r="A3182" s="4" t="s">
        <v>4282</v>
      </c>
      <c r="B3182" s="4" t="s">
        <v>101</v>
      </c>
      <c r="C3182" s="4" t="s">
        <v>4304</v>
      </c>
      <c r="D3182" s="4" t="s">
        <v>4367</v>
      </c>
      <c r="E3182" s="4" t="s">
        <v>3</v>
      </c>
      <c r="F3182" s="4" t="s">
        <v>39</v>
      </c>
      <c r="I3182" s="4" t="s">
        <v>631</v>
      </c>
      <c r="J3182" s="4">
        <v>8999992392</v>
      </c>
      <c r="K3182" s="4" t="s">
        <v>6510</v>
      </c>
      <c r="L3182" s="4" t="s">
        <v>9380</v>
      </c>
      <c r="M3182" s="4" t="s">
        <v>1095</v>
      </c>
      <c r="N3182" s="4" t="str">
        <f>VLOOKUP(F3182,Homologación!$A:$B,2,0)</f>
        <v>Contaduría Internacional</v>
      </c>
      <c r="O3182" s="4" t="str">
        <f>IFERROR(IF(VLOOKUP(G3182,Homologación!$A:$B,2,0)=Tabla1[[#This Row],[Carrera Equivalente Uniandes 1]],"",VLOOKUP(G3182,Homologación!$A:$B,2,0)),"")</f>
        <v/>
      </c>
      <c r="P3182" s="4" t="str">
        <f>IFERROR(IF(OR(VLOOKUP(H3182,Homologación!$A:$B,2,0)=Tabla1[[#This Row],[Carrera Equivalente Uniandes 1]],VLOOKUP(H3182,Homologación!$A:$B,2,0)=Tabla1[[#This Row],[Carrera Equivalente Uniandes 2]]),"",VLOOKUP(H3182,Homologación!$A:$B,2,0)),"")</f>
        <v/>
      </c>
    </row>
    <row r="3183" spans="1:16" x14ac:dyDescent="0.25">
      <c r="A3183" s="4" t="s">
        <v>4283</v>
      </c>
      <c r="B3183" s="4" t="s">
        <v>101</v>
      </c>
      <c r="C3183" s="4" t="s">
        <v>109</v>
      </c>
      <c r="D3183" s="4" t="s">
        <v>4367</v>
      </c>
      <c r="E3183" s="4" t="s">
        <v>3</v>
      </c>
      <c r="F3183" s="4" t="s">
        <v>29</v>
      </c>
      <c r="I3183" s="4" t="s">
        <v>631</v>
      </c>
      <c r="J3183" s="4">
        <v>8999992392</v>
      </c>
      <c r="K3183" s="4" t="s">
        <v>6511</v>
      </c>
      <c r="L3183" s="4" t="s">
        <v>9381</v>
      </c>
      <c r="M3183" s="4" t="s">
        <v>1095</v>
      </c>
      <c r="N3183" s="4" t="str">
        <f>VLOOKUP(F3183,Homologación!$A:$B,2,0)</f>
        <v>Ingeniería de Sistemas y Computación</v>
      </c>
      <c r="O3183" s="4" t="str">
        <f>IFERROR(IF(VLOOKUP(G3183,Homologación!$A:$B,2,0)=Tabla1[[#This Row],[Carrera Equivalente Uniandes 1]],"",VLOOKUP(G3183,Homologación!$A:$B,2,0)),"")</f>
        <v/>
      </c>
      <c r="P3183" s="4" t="str">
        <f>IFERROR(IF(OR(VLOOKUP(H3183,Homologación!$A:$B,2,0)=Tabla1[[#This Row],[Carrera Equivalente Uniandes 1]],VLOOKUP(H3183,Homologación!$A:$B,2,0)=Tabla1[[#This Row],[Carrera Equivalente Uniandes 2]]),"",VLOOKUP(H3183,Homologación!$A:$B,2,0)),"")</f>
        <v/>
      </c>
    </row>
    <row r="3184" spans="1:16" x14ac:dyDescent="0.25">
      <c r="A3184" s="4" t="s">
        <v>4284</v>
      </c>
      <c r="B3184" s="4" t="s">
        <v>101</v>
      </c>
      <c r="C3184" s="4" t="s">
        <v>109</v>
      </c>
      <c r="D3184" s="4" t="s">
        <v>4367</v>
      </c>
      <c r="E3184" s="4" t="s">
        <v>3</v>
      </c>
      <c r="F3184" s="4" t="s">
        <v>29</v>
      </c>
      <c r="I3184" s="4" t="s">
        <v>631</v>
      </c>
      <c r="J3184" s="4">
        <v>8999992392</v>
      </c>
      <c r="K3184" s="4" t="s">
        <v>6512</v>
      </c>
      <c r="L3184" s="4" t="s">
        <v>9382</v>
      </c>
      <c r="M3184" s="4" t="s">
        <v>1095</v>
      </c>
      <c r="N3184" s="4" t="str">
        <f>VLOOKUP(F3184,Homologación!$A:$B,2,0)</f>
        <v>Ingeniería de Sistemas y Computación</v>
      </c>
      <c r="O3184" s="4" t="str">
        <f>IFERROR(IF(VLOOKUP(G3184,Homologación!$A:$B,2,0)=Tabla1[[#This Row],[Carrera Equivalente Uniandes 1]],"",VLOOKUP(G3184,Homologación!$A:$B,2,0)),"")</f>
        <v/>
      </c>
      <c r="P3184" s="4" t="str">
        <f>IFERROR(IF(OR(VLOOKUP(H3184,Homologación!$A:$B,2,0)=Tabla1[[#This Row],[Carrera Equivalente Uniandes 1]],VLOOKUP(H3184,Homologación!$A:$B,2,0)=Tabla1[[#This Row],[Carrera Equivalente Uniandes 2]]),"",VLOOKUP(H3184,Homologación!$A:$B,2,0)),"")</f>
        <v/>
      </c>
    </row>
    <row r="3185" spans="1:16" x14ac:dyDescent="0.25">
      <c r="A3185" s="4" t="s">
        <v>4285</v>
      </c>
      <c r="B3185" s="4" t="s">
        <v>101</v>
      </c>
      <c r="C3185" s="4" t="s">
        <v>109</v>
      </c>
      <c r="D3185" s="4" t="s">
        <v>4367</v>
      </c>
      <c r="E3185" s="4" t="s">
        <v>3</v>
      </c>
      <c r="F3185" s="4" t="s">
        <v>29</v>
      </c>
      <c r="I3185" s="4" t="s">
        <v>631</v>
      </c>
      <c r="J3185" s="4">
        <v>8999992392</v>
      </c>
      <c r="K3185" s="4" t="s">
        <v>6513</v>
      </c>
      <c r="L3185" s="4" t="s">
        <v>9383</v>
      </c>
      <c r="M3185" s="4" t="s">
        <v>1095</v>
      </c>
      <c r="N3185" s="4" t="str">
        <f>VLOOKUP(F3185,Homologación!$A:$B,2,0)</f>
        <v>Ingeniería de Sistemas y Computación</v>
      </c>
      <c r="O3185" s="4" t="str">
        <f>IFERROR(IF(VLOOKUP(G3185,Homologación!$A:$B,2,0)=Tabla1[[#This Row],[Carrera Equivalente Uniandes 1]],"",VLOOKUP(G3185,Homologación!$A:$B,2,0)),"")</f>
        <v/>
      </c>
      <c r="P3185" s="4" t="str">
        <f>IFERROR(IF(OR(VLOOKUP(H3185,Homologación!$A:$B,2,0)=Tabla1[[#This Row],[Carrera Equivalente Uniandes 1]],VLOOKUP(H3185,Homologación!$A:$B,2,0)=Tabla1[[#This Row],[Carrera Equivalente Uniandes 2]]),"",VLOOKUP(H3185,Homologación!$A:$B,2,0)),"")</f>
        <v/>
      </c>
    </row>
    <row r="3186" spans="1:16" x14ac:dyDescent="0.25">
      <c r="A3186" s="4" t="s">
        <v>4286</v>
      </c>
      <c r="B3186" s="4" t="s">
        <v>101</v>
      </c>
      <c r="C3186" s="4" t="s">
        <v>109</v>
      </c>
      <c r="D3186" s="4" t="s">
        <v>4367</v>
      </c>
      <c r="E3186" s="4" t="s">
        <v>3</v>
      </c>
      <c r="F3186" s="4" t="s">
        <v>56</v>
      </c>
      <c r="I3186" s="4" t="s">
        <v>631</v>
      </c>
      <c r="J3186" s="4">
        <v>8999992392</v>
      </c>
      <c r="K3186" s="4" t="s">
        <v>6514</v>
      </c>
      <c r="L3186" s="4" t="s">
        <v>9384</v>
      </c>
      <c r="M3186" s="4" t="s">
        <v>1095</v>
      </c>
      <c r="N3186" s="4" t="str">
        <f>VLOOKUP(F3186,Homologación!$A:$B,2,0)</f>
        <v>Ingeniería Biomédica</v>
      </c>
      <c r="O3186" s="4" t="str">
        <f>IFERROR(IF(VLOOKUP(G3186,Homologación!$A:$B,2,0)=Tabla1[[#This Row],[Carrera Equivalente Uniandes 1]],"",VLOOKUP(G3186,Homologación!$A:$B,2,0)),"")</f>
        <v/>
      </c>
      <c r="P3186" s="4" t="str">
        <f>IFERROR(IF(OR(VLOOKUP(H3186,Homologación!$A:$B,2,0)=Tabla1[[#This Row],[Carrera Equivalente Uniandes 1]],VLOOKUP(H3186,Homologación!$A:$B,2,0)=Tabla1[[#This Row],[Carrera Equivalente Uniandes 2]]),"",VLOOKUP(H3186,Homologación!$A:$B,2,0)),"")</f>
        <v/>
      </c>
    </row>
    <row r="3187" spans="1:16" x14ac:dyDescent="0.25">
      <c r="A3187" s="4" t="s">
        <v>4287</v>
      </c>
      <c r="B3187" s="4" t="s">
        <v>75</v>
      </c>
      <c r="C3187" s="4" t="s">
        <v>176</v>
      </c>
      <c r="D3187" s="4" t="s">
        <v>430</v>
      </c>
      <c r="E3187" s="4" t="s">
        <v>3</v>
      </c>
      <c r="F3187" s="4" t="s">
        <v>21</v>
      </c>
      <c r="I3187" s="4" t="s">
        <v>322</v>
      </c>
      <c r="J3187" s="4">
        <v>8914800302</v>
      </c>
      <c r="K3187" s="4" t="s">
        <v>206</v>
      </c>
      <c r="L3187" s="4" t="s">
        <v>9385</v>
      </c>
      <c r="M3187" s="4" t="s">
        <v>1095</v>
      </c>
      <c r="N3187" s="4" t="str">
        <f>VLOOKUP(F3187,Homologación!$A:$B,2,0)</f>
        <v>Derecho</v>
      </c>
      <c r="O3187" s="4" t="str">
        <f>IFERROR(IF(VLOOKUP(G3187,Homologación!$A:$B,2,0)=Tabla1[[#This Row],[Carrera Equivalente Uniandes 1]],"",VLOOKUP(G3187,Homologación!$A:$B,2,0)),"")</f>
        <v/>
      </c>
      <c r="P3187" s="4" t="str">
        <f>IFERROR(IF(OR(VLOOKUP(H3187,Homologación!$A:$B,2,0)=Tabla1[[#This Row],[Carrera Equivalente Uniandes 1]],VLOOKUP(H3187,Homologación!$A:$B,2,0)=Tabla1[[#This Row],[Carrera Equivalente Uniandes 2]]),"",VLOOKUP(H3187,Homologación!$A:$B,2,0)),"")</f>
        <v/>
      </c>
    </row>
    <row r="3188" spans="1:16" x14ac:dyDescent="0.25">
      <c r="A3188" s="4" t="s">
        <v>4288</v>
      </c>
      <c r="B3188" s="4" t="s">
        <v>75</v>
      </c>
      <c r="C3188" s="4" t="s">
        <v>176</v>
      </c>
      <c r="D3188" s="4" t="s">
        <v>430</v>
      </c>
      <c r="E3188" s="4" t="s">
        <v>3</v>
      </c>
      <c r="F3188" s="4" t="s">
        <v>21</v>
      </c>
      <c r="I3188" s="4" t="s">
        <v>322</v>
      </c>
      <c r="J3188" s="4">
        <v>8914800302</v>
      </c>
      <c r="K3188" s="4" t="s">
        <v>206</v>
      </c>
      <c r="L3188" s="4" t="s">
        <v>9385</v>
      </c>
      <c r="M3188" s="4" t="s">
        <v>1095</v>
      </c>
      <c r="N3188" s="4" t="str">
        <f>VLOOKUP(F3188,Homologación!$A:$B,2,0)</f>
        <v>Derecho</v>
      </c>
      <c r="O3188" s="4" t="str">
        <f>IFERROR(IF(VLOOKUP(G3188,Homologación!$A:$B,2,0)=Tabla1[[#This Row],[Carrera Equivalente Uniandes 1]],"",VLOOKUP(G3188,Homologación!$A:$B,2,0)),"")</f>
        <v/>
      </c>
      <c r="P3188" s="4" t="str">
        <f>IFERROR(IF(OR(VLOOKUP(H3188,Homologación!$A:$B,2,0)=Tabla1[[#This Row],[Carrera Equivalente Uniandes 1]],VLOOKUP(H3188,Homologación!$A:$B,2,0)=Tabla1[[#This Row],[Carrera Equivalente Uniandes 2]]),"",VLOOKUP(H3188,Homologación!$A:$B,2,0)),"")</f>
        <v/>
      </c>
    </row>
    <row r="3189" spans="1:16" x14ac:dyDescent="0.25">
      <c r="A3189" s="4" t="s">
        <v>4289</v>
      </c>
      <c r="B3189" s="4" t="s">
        <v>75</v>
      </c>
      <c r="C3189" s="4" t="s">
        <v>176</v>
      </c>
      <c r="D3189" s="4" t="s">
        <v>430</v>
      </c>
      <c r="E3189" s="4" t="s">
        <v>3</v>
      </c>
      <c r="F3189" s="4" t="s">
        <v>21</v>
      </c>
      <c r="I3189" s="4" t="s">
        <v>322</v>
      </c>
      <c r="J3189" s="4">
        <v>8914800302</v>
      </c>
      <c r="K3189" s="4" t="s">
        <v>206</v>
      </c>
      <c r="L3189" s="4" t="s">
        <v>9385</v>
      </c>
      <c r="M3189" s="4" t="s">
        <v>1095</v>
      </c>
      <c r="N3189" s="4" t="str">
        <f>VLOOKUP(F3189,Homologación!$A:$B,2,0)</f>
        <v>Derecho</v>
      </c>
      <c r="O3189" s="4" t="str">
        <f>IFERROR(IF(VLOOKUP(G3189,Homologación!$A:$B,2,0)=Tabla1[[#This Row],[Carrera Equivalente Uniandes 1]],"",VLOOKUP(G3189,Homologación!$A:$B,2,0)),"")</f>
        <v/>
      </c>
      <c r="P3189" s="4" t="str">
        <f>IFERROR(IF(OR(VLOOKUP(H3189,Homologación!$A:$B,2,0)=Tabla1[[#This Row],[Carrera Equivalente Uniandes 1]],VLOOKUP(H3189,Homologación!$A:$B,2,0)=Tabla1[[#This Row],[Carrera Equivalente Uniandes 2]]),"",VLOOKUP(H3189,Homologación!$A:$B,2,0)),"")</f>
        <v/>
      </c>
    </row>
    <row r="3190" spans="1:16" x14ac:dyDescent="0.25">
      <c r="A3190" s="4" t="s">
        <v>4290</v>
      </c>
      <c r="B3190" s="4" t="s">
        <v>75</v>
      </c>
      <c r="C3190" s="4" t="s">
        <v>176</v>
      </c>
      <c r="D3190" s="4" t="s">
        <v>430</v>
      </c>
      <c r="E3190" s="4" t="s">
        <v>3</v>
      </c>
      <c r="F3190" s="4" t="s">
        <v>21</v>
      </c>
      <c r="I3190" s="4" t="s">
        <v>322</v>
      </c>
      <c r="J3190" s="4">
        <v>8914800302</v>
      </c>
      <c r="K3190" s="4" t="s">
        <v>206</v>
      </c>
      <c r="L3190" s="4" t="s">
        <v>9385</v>
      </c>
      <c r="M3190" s="4" t="s">
        <v>1095</v>
      </c>
      <c r="N3190" s="4" t="str">
        <f>VLOOKUP(F3190,Homologación!$A:$B,2,0)</f>
        <v>Derecho</v>
      </c>
      <c r="O3190" s="4" t="str">
        <f>IFERROR(IF(VLOOKUP(G3190,Homologación!$A:$B,2,0)=Tabla1[[#This Row],[Carrera Equivalente Uniandes 1]],"",VLOOKUP(G3190,Homologación!$A:$B,2,0)),"")</f>
        <v/>
      </c>
      <c r="P3190" s="4" t="str">
        <f>IFERROR(IF(OR(VLOOKUP(H3190,Homologación!$A:$B,2,0)=Tabla1[[#This Row],[Carrera Equivalente Uniandes 1]],VLOOKUP(H3190,Homologación!$A:$B,2,0)=Tabla1[[#This Row],[Carrera Equivalente Uniandes 2]]),"",VLOOKUP(H3190,Homologación!$A:$B,2,0)),"")</f>
        <v/>
      </c>
    </row>
    <row r="3191" spans="1:16" x14ac:dyDescent="0.25">
      <c r="A3191" s="4" t="s">
        <v>4291</v>
      </c>
      <c r="B3191" s="4" t="s">
        <v>75</v>
      </c>
      <c r="C3191" s="4" t="s">
        <v>176</v>
      </c>
      <c r="D3191" s="4" t="s">
        <v>430</v>
      </c>
      <c r="E3191" s="4" t="s">
        <v>3</v>
      </c>
      <c r="F3191" s="4" t="s">
        <v>21</v>
      </c>
      <c r="I3191" s="4" t="s">
        <v>322</v>
      </c>
      <c r="J3191" s="4">
        <v>8914800302</v>
      </c>
      <c r="K3191" s="4" t="s">
        <v>206</v>
      </c>
      <c r="L3191" s="4" t="s">
        <v>9385</v>
      </c>
      <c r="M3191" s="4" t="s">
        <v>1095</v>
      </c>
      <c r="N3191" s="4" t="str">
        <f>VLOOKUP(F3191,Homologación!$A:$B,2,0)</f>
        <v>Derecho</v>
      </c>
      <c r="O3191" s="4" t="str">
        <f>IFERROR(IF(VLOOKUP(G3191,Homologación!$A:$B,2,0)=Tabla1[[#This Row],[Carrera Equivalente Uniandes 1]],"",VLOOKUP(G3191,Homologación!$A:$B,2,0)),"")</f>
        <v/>
      </c>
      <c r="P3191" s="4" t="str">
        <f>IFERROR(IF(OR(VLOOKUP(H3191,Homologación!$A:$B,2,0)=Tabla1[[#This Row],[Carrera Equivalente Uniandes 1]],VLOOKUP(H3191,Homologación!$A:$B,2,0)=Tabla1[[#This Row],[Carrera Equivalente Uniandes 2]]),"",VLOOKUP(H3191,Homologación!$A:$B,2,0)),"")</f>
        <v/>
      </c>
    </row>
    <row r="3192" spans="1:16" x14ac:dyDescent="0.25">
      <c r="A3192" s="4" t="s">
        <v>4292</v>
      </c>
      <c r="B3192" s="4" t="s">
        <v>75</v>
      </c>
      <c r="C3192" s="4" t="s">
        <v>176</v>
      </c>
      <c r="D3192" s="4" t="s">
        <v>430</v>
      </c>
      <c r="E3192" s="4" t="s">
        <v>9572</v>
      </c>
      <c r="F3192" s="4" t="s">
        <v>22</v>
      </c>
      <c r="G3192" s="4" t="s">
        <v>157</v>
      </c>
      <c r="I3192" s="4" t="s">
        <v>217</v>
      </c>
      <c r="J3192" s="4">
        <v>9000395338</v>
      </c>
      <c r="K3192" s="4" t="s">
        <v>6515</v>
      </c>
      <c r="L3192" s="4" t="s">
        <v>9386</v>
      </c>
      <c r="M3192" s="4" t="s">
        <v>1095</v>
      </c>
      <c r="N3192" s="4" t="str">
        <f>VLOOKUP(F3192,Homologación!$A:$B,2,0)</f>
        <v>Antropología</v>
      </c>
      <c r="O3192" s="4" t="str">
        <f>IFERROR(IF(VLOOKUP(G3192,Homologación!$A:$B,2,0)=Tabla1[[#This Row],[Carrera Equivalente Uniandes 1]],"",VLOOKUP(G3192,Homologación!$A:$B,2,0)),"")</f>
        <v/>
      </c>
      <c r="P3192" s="4" t="str">
        <f>IFERROR(IF(OR(VLOOKUP(H3192,Homologación!$A:$B,2,0)=Tabla1[[#This Row],[Carrera Equivalente Uniandes 1]],VLOOKUP(H3192,Homologación!$A:$B,2,0)=Tabla1[[#This Row],[Carrera Equivalente Uniandes 2]]),"",VLOOKUP(H3192,Homologación!$A:$B,2,0)),"")</f>
        <v/>
      </c>
    </row>
    <row r="3193" spans="1:16" x14ac:dyDescent="0.25">
      <c r="A3193" s="4" t="s">
        <v>4293</v>
      </c>
      <c r="B3193" s="4" t="s">
        <v>26</v>
      </c>
      <c r="C3193" s="4" t="s">
        <v>26</v>
      </c>
      <c r="D3193" s="4" t="s">
        <v>431</v>
      </c>
      <c r="E3193" s="4" t="s">
        <v>3</v>
      </c>
      <c r="F3193" s="4" t="s">
        <v>7</v>
      </c>
      <c r="I3193" s="4" t="s">
        <v>676</v>
      </c>
      <c r="J3193" s="4">
        <v>80025473506</v>
      </c>
      <c r="K3193" s="4" t="s">
        <v>883</v>
      </c>
      <c r="L3193" s="4" t="s">
        <v>9387</v>
      </c>
      <c r="M3193" s="4" t="s">
        <v>9393</v>
      </c>
      <c r="N3193" s="4" t="str">
        <f>VLOOKUP(F3193,Homologación!$A:$B,2,0)</f>
        <v>Arquitectura</v>
      </c>
      <c r="O3193" s="4" t="str">
        <f>IFERROR(IF(VLOOKUP(G3193,Homologación!$A:$B,2,0)=Tabla1[[#This Row],[Carrera Equivalente Uniandes 1]],"",VLOOKUP(G3193,Homologación!$A:$B,2,0)),"")</f>
        <v/>
      </c>
      <c r="P3193" s="4" t="str">
        <f>IFERROR(IF(OR(VLOOKUP(H3193,Homologación!$A:$B,2,0)=Tabla1[[#This Row],[Carrera Equivalente Uniandes 1]],VLOOKUP(H3193,Homologación!$A:$B,2,0)=Tabla1[[#This Row],[Carrera Equivalente Uniandes 2]]),"",VLOOKUP(H3193,Homologación!$A:$B,2,0)),"")</f>
        <v/>
      </c>
    </row>
    <row r="3194" spans="1:16" x14ac:dyDescent="0.25">
      <c r="A3194" s="4" t="s">
        <v>4294</v>
      </c>
      <c r="B3194" s="4" t="s">
        <v>1</v>
      </c>
      <c r="C3194" s="4" t="s">
        <v>324</v>
      </c>
      <c r="D3194" s="4" t="s">
        <v>431</v>
      </c>
      <c r="E3194" s="4" t="s">
        <v>3</v>
      </c>
      <c r="F3194" s="4" t="s">
        <v>69</v>
      </c>
      <c r="G3194" s="4" t="s">
        <v>70</v>
      </c>
      <c r="I3194" s="4" t="s">
        <v>677</v>
      </c>
      <c r="J3194" s="4">
        <v>8906800267</v>
      </c>
      <c r="K3194" s="4" t="s">
        <v>6516</v>
      </c>
      <c r="L3194" s="4" t="s">
        <v>9388</v>
      </c>
      <c r="M3194" s="4" t="s">
        <v>1046</v>
      </c>
      <c r="N3194" s="4" t="str">
        <f>VLOOKUP(F3194,Homologación!$A:$B,2,0)</f>
        <v>Biología</v>
      </c>
      <c r="O3194" s="4" t="str">
        <f>IFERROR(IF(VLOOKUP(G3194,Homologación!$A:$B,2,0)=Tabla1[[#This Row],[Carrera Equivalente Uniandes 1]],"",VLOOKUP(G3194,Homologación!$A:$B,2,0)),"")</f>
        <v/>
      </c>
      <c r="P3194" s="4" t="str">
        <f>IFERROR(IF(OR(VLOOKUP(H3194,Homologación!$A:$B,2,0)=Tabla1[[#This Row],[Carrera Equivalente Uniandes 1]],VLOOKUP(H3194,Homologación!$A:$B,2,0)=Tabla1[[#This Row],[Carrera Equivalente Uniandes 2]]),"",VLOOKUP(H3194,Homologación!$A:$B,2,0)),"")</f>
        <v/>
      </c>
    </row>
    <row r="3195" spans="1:16" x14ac:dyDescent="0.25">
      <c r="A3195" s="4" t="s">
        <v>4295</v>
      </c>
      <c r="B3195" s="4" t="s">
        <v>1</v>
      </c>
      <c r="C3195" s="4" t="s">
        <v>324</v>
      </c>
      <c r="D3195" s="4" t="s">
        <v>431</v>
      </c>
      <c r="E3195" s="4" t="s">
        <v>3</v>
      </c>
      <c r="F3195" s="4" t="s">
        <v>16</v>
      </c>
      <c r="I3195" s="4" t="s">
        <v>677</v>
      </c>
      <c r="J3195" s="4">
        <v>8906800267</v>
      </c>
      <c r="K3195" s="4" t="s">
        <v>5271</v>
      </c>
      <c r="L3195" s="4" t="s">
        <v>7507</v>
      </c>
      <c r="M3195" s="4" t="s">
        <v>1046</v>
      </c>
      <c r="N3195" s="4" t="str">
        <f>VLOOKUP(F3195,Homologación!$A:$B,2,0)</f>
        <v>Ingeniería Civil</v>
      </c>
      <c r="O3195" s="4" t="str">
        <f>IFERROR(IF(VLOOKUP(G3195,Homologación!$A:$B,2,0)=Tabla1[[#This Row],[Carrera Equivalente Uniandes 1]],"",VLOOKUP(G3195,Homologación!$A:$B,2,0)),"")</f>
        <v/>
      </c>
      <c r="P3195" s="4" t="str">
        <f>IFERROR(IF(OR(VLOOKUP(H3195,Homologación!$A:$B,2,0)=Tabla1[[#This Row],[Carrera Equivalente Uniandes 1]],VLOOKUP(H3195,Homologación!$A:$B,2,0)=Tabla1[[#This Row],[Carrera Equivalente Uniandes 2]]),"",VLOOKUP(H3195,Homologación!$A:$B,2,0)),"")</f>
        <v/>
      </c>
    </row>
    <row r="3196" spans="1:16" x14ac:dyDescent="0.25">
      <c r="A3196" s="4" t="s">
        <v>2190</v>
      </c>
      <c r="B3196" s="4" t="s">
        <v>26</v>
      </c>
      <c r="C3196" s="4" t="s">
        <v>26</v>
      </c>
      <c r="D3196" s="4" t="s">
        <v>431</v>
      </c>
      <c r="E3196" s="4" t="s">
        <v>9572</v>
      </c>
      <c r="F3196" s="4" t="s">
        <v>44</v>
      </c>
      <c r="G3196" s="4" t="s">
        <v>18</v>
      </c>
      <c r="I3196" s="4" t="s">
        <v>676</v>
      </c>
      <c r="J3196" s="4">
        <v>80025473506</v>
      </c>
      <c r="K3196" s="4" t="s">
        <v>5266</v>
      </c>
      <c r="L3196" s="4" t="s">
        <v>7501</v>
      </c>
      <c r="M3196" s="4" t="s">
        <v>9393</v>
      </c>
      <c r="N3196" s="4" t="str">
        <f>VLOOKUP(F3196,Homologación!$A:$B,2,0)</f>
        <v>Administración</v>
      </c>
      <c r="O3196" s="4" t="str">
        <f>IFERROR(IF(VLOOKUP(G3196,Homologación!$A:$B,2,0)=Tabla1[[#This Row],[Carrera Equivalente Uniandes 1]],"",VLOOKUP(G3196,Homologación!$A:$B,2,0)),"")</f>
        <v>Historia</v>
      </c>
      <c r="P3196" s="4" t="str">
        <f>IFERROR(IF(OR(VLOOKUP(H3196,Homologación!$A:$B,2,0)=Tabla1[[#This Row],[Carrera Equivalente Uniandes 1]],VLOOKUP(H3196,Homologación!$A:$B,2,0)=Tabla1[[#This Row],[Carrera Equivalente Uniandes 2]]),"",VLOOKUP(H3196,Homologación!$A:$B,2,0)),"")</f>
        <v/>
      </c>
    </row>
    <row r="3197" spans="1:16" x14ac:dyDescent="0.25">
      <c r="A3197" s="4" t="s">
        <v>2191</v>
      </c>
      <c r="B3197" s="4" t="s">
        <v>26</v>
      </c>
      <c r="C3197" s="4" t="s">
        <v>26</v>
      </c>
      <c r="D3197" s="4" t="s">
        <v>431</v>
      </c>
      <c r="E3197" s="4" t="s">
        <v>9572</v>
      </c>
      <c r="F3197" s="4" t="s">
        <v>44</v>
      </c>
      <c r="I3197" s="4" t="s">
        <v>676</v>
      </c>
      <c r="J3197" s="4">
        <v>80025473506</v>
      </c>
      <c r="K3197" s="4" t="s">
        <v>5267</v>
      </c>
      <c r="L3197" s="4" t="s">
        <v>7502</v>
      </c>
      <c r="M3197" s="4" t="s">
        <v>9393</v>
      </c>
      <c r="N3197" s="4" t="str">
        <f>VLOOKUP(F3197,Homologación!$A:$B,2,0)</f>
        <v>Administración</v>
      </c>
      <c r="O3197" s="4" t="str">
        <f>IFERROR(IF(VLOOKUP(G3197,Homologación!$A:$B,2,0)=Tabla1[[#This Row],[Carrera Equivalente Uniandes 1]],"",VLOOKUP(G3197,Homologación!$A:$B,2,0)),"")</f>
        <v/>
      </c>
      <c r="P3197" s="4" t="str">
        <f>IFERROR(IF(OR(VLOOKUP(H3197,Homologación!$A:$B,2,0)=Tabla1[[#This Row],[Carrera Equivalente Uniandes 1]],VLOOKUP(H3197,Homologación!$A:$B,2,0)=Tabla1[[#This Row],[Carrera Equivalente Uniandes 2]]),"",VLOOKUP(H3197,Homologación!$A:$B,2,0)),"")</f>
        <v/>
      </c>
    </row>
    <row r="3198" spans="1:16" x14ac:dyDescent="0.25">
      <c r="A3198" s="4" t="s">
        <v>4296</v>
      </c>
      <c r="B3198" s="4" t="s">
        <v>26</v>
      </c>
      <c r="C3198" s="4" t="s">
        <v>26</v>
      </c>
      <c r="D3198" s="4" t="s">
        <v>431</v>
      </c>
      <c r="E3198" s="4" t="s">
        <v>9</v>
      </c>
      <c r="F3198" s="4" t="s">
        <v>44</v>
      </c>
      <c r="G3198" s="4" t="s">
        <v>18</v>
      </c>
      <c r="I3198" s="4" t="s">
        <v>676</v>
      </c>
      <c r="J3198" s="4">
        <v>80025473506</v>
      </c>
      <c r="K3198" s="4" t="s">
        <v>6517</v>
      </c>
      <c r="L3198" s="4" t="s">
        <v>9389</v>
      </c>
      <c r="M3198" s="4" t="s">
        <v>9393</v>
      </c>
      <c r="N3198" s="4" t="str">
        <f>VLOOKUP(F3198,Homologación!$A:$B,2,0)</f>
        <v>Administración</v>
      </c>
      <c r="O3198" s="4" t="str">
        <f>IFERROR(IF(VLOOKUP(G3198,Homologación!$A:$B,2,0)=Tabla1[[#This Row],[Carrera Equivalente Uniandes 1]],"",VLOOKUP(G3198,Homologación!$A:$B,2,0)),"")</f>
        <v>Historia</v>
      </c>
      <c r="P3198" s="4" t="str">
        <f>IFERROR(IF(OR(VLOOKUP(H3198,Homologación!$A:$B,2,0)=Tabla1[[#This Row],[Carrera Equivalente Uniandes 1]],VLOOKUP(H3198,Homologación!$A:$B,2,0)=Tabla1[[#This Row],[Carrera Equivalente Uniandes 2]]),"",VLOOKUP(H3198,Homologación!$A:$B,2,0)),"")</f>
        <v/>
      </c>
    </row>
    <row r="3199" spans="1:16" x14ac:dyDescent="0.25">
      <c r="A3199" s="4" t="s">
        <v>4297</v>
      </c>
      <c r="B3199" s="4" t="s">
        <v>26</v>
      </c>
      <c r="C3199" s="4" t="s">
        <v>26</v>
      </c>
      <c r="D3199" s="4" t="s">
        <v>429</v>
      </c>
      <c r="E3199" s="4" t="s">
        <v>9572</v>
      </c>
      <c r="F3199" s="4" t="s">
        <v>435</v>
      </c>
      <c r="G3199" s="4" t="s">
        <v>63</v>
      </c>
      <c r="H3199" s="4" t="s">
        <v>29</v>
      </c>
      <c r="I3199" s="4" t="s">
        <v>116</v>
      </c>
      <c r="J3199" s="4">
        <v>8999990278</v>
      </c>
      <c r="K3199" s="4" t="s">
        <v>6518</v>
      </c>
      <c r="L3199" s="4" t="s">
        <v>9390</v>
      </c>
      <c r="M3199" s="4" t="s">
        <v>9393</v>
      </c>
      <c r="N3199" s="4" t="str">
        <f>VLOOKUP(F3199,Homologación!$A:$B,2,0)</f>
        <v>Diseño</v>
      </c>
      <c r="O3199" s="4" t="str">
        <f>IFERROR(IF(VLOOKUP(G3199,Homologación!$A:$B,2,0)=Tabla1[[#This Row],[Carrera Equivalente Uniandes 1]],"",VLOOKUP(G3199,Homologación!$A:$B,2,0)),"")</f>
        <v/>
      </c>
      <c r="P3199" s="4" t="str">
        <f>IFERROR(IF(OR(VLOOKUP(H3199,Homologación!$A:$B,2,0)=Tabla1[[#This Row],[Carrera Equivalente Uniandes 1]],VLOOKUP(H3199,Homologación!$A:$B,2,0)=Tabla1[[#This Row],[Carrera Equivalente Uniandes 2]]),"",VLOOKUP(H3199,Homologación!$A:$B,2,0)),"")</f>
        <v>Ingeniería de Sistemas y Computación</v>
      </c>
    </row>
    <row r="3200" spans="1:16" x14ac:dyDescent="0.25">
      <c r="A3200" s="4" t="s">
        <v>4298</v>
      </c>
      <c r="B3200" s="4" t="s">
        <v>48</v>
      </c>
      <c r="C3200" s="4" t="s">
        <v>60</v>
      </c>
      <c r="D3200" s="4" t="s">
        <v>4363</v>
      </c>
      <c r="E3200" s="4" t="s">
        <v>9572</v>
      </c>
      <c r="F3200" s="4" t="s">
        <v>447</v>
      </c>
      <c r="G3200" s="4" t="s">
        <v>173</v>
      </c>
      <c r="I3200" s="4" t="s">
        <v>217</v>
      </c>
      <c r="J3200" s="4">
        <v>9000395338</v>
      </c>
      <c r="K3200" s="4" t="s">
        <v>6519</v>
      </c>
      <c r="L3200" s="4" t="s">
        <v>9391</v>
      </c>
      <c r="M3200" s="4" t="s">
        <v>1095</v>
      </c>
      <c r="N3200" s="4" t="str">
        <f>VLOOKUP(F3200,Homologación!$A:$B,2,0)</f>
        <v>Gobierno y Asuntos Públicos</v>
      </c>
      <c r="O3200" s="4" t="str">
        <f>IFERROR(IF(VLOOKUP(G3200,Homologación!$A:$B,2,0)=Tabla1[[#This Row],[Carrera Equivalente Uniandes 1]],"",VLOOKUP(G3200,Homologación!$A:$B,2,0)),"")</f>
        <v>Derecho</v>
      </c>
      <c r="P3200" s="4" t="str">
        <f>IFERROR(IF(OR(VLOOKUP(H3200,Homologación!$A:$B,2,0)=Tabla1[[#This Row],[Carrera Equivalente Uniandes 1]],VLOOKUP(H3200,Homologación!$A:$B,2,0)=Tabla1[[#This Row],[Carrera Equivalente Uniandes 2]]),"",VLOOKUP(H3200,Homologación!$A:$B,2,0)),"")</f>
        <v/>
      </c>
    </row>
    <row r="3201" spans="1:16" x14ac:dyDescent="0.25">
      <c r="A3201" s="4" t="s">
        <v>4299</v>
      </c>
      <c r="B3201" s="4" t="s">
        <v>48</v>
      </c>
      <c r="C3201" s="4" t="s">
        <v>60</v>
      </c>
      <c r="D3201" s="4" t="s">
        <v>4363</v>
      </c>
      <c r="E3201" s="4" t="s">
        <v>9572</v>
      </c>
      <c r="F3201" s="4" t="s">
        <v>447</v>
      </c>
      <c r="G3201" s="4" t="s">
        <v>173</v>
      </c>
      <c r="I3201" s="4" t="s">
        <v>217</v>
      </c>
      <c r="J3201" s="4">
        <v>9000395338</v>
      </c>
      <c r="K3201" s="4" t="s">
        <v>6519</v>
      </c>
      <c r="L3201" s="4" t="s">
        <v>9392</v>
      </c>
      <c r="M3201" s="4" t="s">
        <v>1095</v>
      </c>
      <c r="N3201" s="4" t="str">
        <f>VLOOKUP(F3201,Homologación!$A:$B,2,0)</f>
        <v>Gobierno y Asuntos Públicos</v>
      </c>
      <c r="O3201" s="4" t="str">
        <f>IFERROR(IF(VLOOKUP(G3201,Homologación!$A:$B,2,0)=Tabla1[[#This Row],[Carrera Equivalente Uniandes 1]],"",VLOOKUP(G3201,Homologación!$A:$B,2,0)),"")</f>
        <v>Derecho</v>
      </c>
      <c r="P3201" s="4" t="str">
        <f>IFERROR(IF(OR(VLOOKUP(H3201,Homologación!$A:$B,2,0)=Tabla1[[#This Row],[Carrera Equivalente Uniandes 1]],VLOOKUP(H3201,Homologación!$A:$B,2,0)=Tabla1[[#This Row],[Carrera Equivalente Uniandes 2]]),"",VLOOKUP(H3201,Homologación!$A:$B,2,0)),"")</f>
        <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9"/>
  <sheetViews>
    <sheetView topLeftCell="A481" workbookViewId="0">
      <selection activeCell="B512" sqref="B512"/>
    </sheetView>
  </sheetViews>
  <sheetFormatPr baseColWidth="10" defaultRowHeight="15" x14ac:dyDescent="0.25"/>
  <cols>
    <col min="1" max="1" width="65" bestFit="1" customWidth="1"/>
    <col min="2" max="2" width="45.5703125" bestFit="1" customWidth="1"/>
  </cols>
  <sheetData>
    <row r="1" spans="1:2" x14ac:dyDescent="0.25">
      <c r="A1" t="s">
        <v>415</v>
      </c>
      <c r="B1" t="s">
        <v>1047</v>
      </c>
    </row>
    <row r="2" spans="1:2" x14ac:dyDescent="0.25">
      <c r="A2" t="s">
        <v>21</v>
      </c>
      <c r="B2" s="1" t="s">
        <v>1055</v>
      </c>
    </row>
    <row r="3" spans="1:2" x14ac:dyDescent="0.25">
      <c r="A3" t="s">
        <v>567</v>
      </c>
      <c r="B3" s="1" t="s">
        <v>1055</v>
      </c>
    </row>
    <row r="4" spans="1:2" x14ac:dyDescent="0.25">
      <c r="A4" t="s">
        <v>585</v>
      </c>
      <c r="B4" t="s">
        <v>1089</v>
      </c>
    </row>
    <row r="5" spans="1:2" x14ac:dyDescent="0.25">
      <c r="A5" t="s">
        <v>76</v>
      </c>
      <c r="B5" s="1" t="s">
        <v>1064</v>
      </c>
    </row>
    <row r="6" spans="1:2" x14ac:dyDescent="0.25">
      <c r="A6" t="s">
        <v>164</v>
      </c>
      <c r="B6" s="1" t="s">
        <v>1067</v>
      </c>
    </row>
    <row r="7" spans="1:2" x14ac:dyDescent="0.25">
      <c r="A7" t="s">
        <v>15</v>
      </c>
      <c r="B7" s="1" t="s">
        <v>1048</v>
      </c>
    </row>
    <row r="8" spans="1:2" x14ac:dyDescent="0.25">
      <c r="A8" t="s">
        <v>97</v>
      </c>
      <c r="B8" s="1" t="s">
        <v>1048</v>
      </c>
    </row>
    <row r="9" spans="1:2" x14ac:dyDescent="0.25">
      <c r="A9" t="s">
        <v>122</v>
      </c>
      <c r="B9" s="1" t="s">
        <v>1048</v>
      </c>
    </row>
    <row r="10" spans="1:2" x14ac:dyDescent="0.25">
      <c r="A10" t="s">
        <v>37</v>
      </c>
      <c r="B10" s="1" t="s">
        <v>1067</v>
      </c>
    </row>
    <row r="11" spans="1:2" x14ac:dyDescent="0.25">
      <c r="A11" t="s">
        <v>587</v>
      </c>
      <c r="B11" s="1" t="s">
        <v>1067</v>
      </c>
    </row>
    <row r="12" spans="1:2" x14ac:dyDescent="0.25">
      <c r="A12" t="s">
        <v>447</v>
      </c>
      <c r="B12" s="1" t="s">
        <v>1061</v>
      </c>
    </row>
    <row r="13" spans="1:2" x14ac:dyDescent="0.25">
      <c r="A13" t="s">
        <v>10</v>
      </c>
      <c r="B13" s="1" t="s">
        <v>1048</v>
      </c>
    </row>
    <row r="14" spans="1:2" x14ac:dyDescent="0.25">
      <c r="A14" t="s">
        <v>515</v>
      </c>
      <c r="B14" s="1" t="s">
        <v>1066</v>
      </c>
    </row>
    <row r="15" spans="1:2" x14ac:dyDescent="0.25">
      <c r="A15" t="s">
        <v>570</v>
      </c>
      <c r="B15" s="1" t="s">
        <v>1066</v>
      </c>
    </row>
    <row r="16" spans="1:2" x14ac:dyDescent="0.25">
      <c r="A16" t="s">
        <v>611</v>
      </c>
      <c r="B16" s="1" t="s">
        <v>1089</v>
      </c>
    </row>
    <row r="17" spans="1:2" x14ac:dyDescent="0.25">
      <c r="A17" t="s">
        <v>298</v>
      </c>
      <c r="B17" s="1" t="s">
        <v>1084</v>
      </c>
    </row>
    <row r="18" spans="1:2" x14ac:dyDescent="0.25">
      <c r="A18" t="s">
        <v>448</v>
      </c>
      <c r="B18" s="1" t="s">
        <v>1072</v>
      </c>
    </row>
    <row r="19" spans="1:2" x14ac:dyDescent="0.25">
      <c r="A19" t="s">
        <v>5</v>
      </c>
      <c r="B19" s="1" t="s">
        <v>1048</v>
      </c>
    </row>
    <row r="20" spans="1:2" x14ac:dyDescent="0.25">
      <c r="A20" t="s">
        <v>31</v>
      </c>
      <c r="B20" s="1" t="s">
        <v>1054</v>
      </c>
    </row>
    <row r="21" spans="1:2" x14ac:dyDescent="0.25">
      <c r="A21" t="s">
        <v>621</v>
      </c>
      <c r="B21" s="1" t="s">
        <v>1067</v>
      </c>
    </row>
    <row r="22" spans="1:2" x14ac:dyDescent="0.25">
      <c r="A22" t="s">
        <v>62</v>
      </c>
      <c r="B22" s="1" t="s">
        <v>1048</v>
      </c>
    </row>
    <row r="23" spans="1:2" x14ac:dyDescent="0.25">
      <c r="A23" t="s">
        <v>487</v>
      </c>
      <c r="B23" s="1" t="s">
        <v>1057</v>
      </c>
    </row>
    <row r="24" spans="1:2" x14ac:dyDescent="0.25">
      <c r="A24" t="s">
        <v>579</v>
      </c>
      <c r="B24" s="1" t="s">
        <v>1082</v>
      </c>
    </row>
    <row r="25" spans="1:2" x14ac:dyDescent="0.25">
      <c r="A25" t="s">
        <v>513</v>
      </c>
      <c r="B25" s="1" t="s">
        <v>1048</v>
      </c>
    </row>
    <row r="26" spans="1:2" x14ac:dyDescent="0.25">
      <c r="A26" t="s">
        <v>432</v>
      </c>
      <c r="B26" s="1" t="s">
        <v>1070</v>
      </c>
    </row>
    <row r="27" spans="1:2" x14ac:dyDescent="0.25">
      <c r="A27" t="s">
        <v>490</v>
      </c>
      <c r="B27" s="1" t="s">
        <v>1067</v>
      </c>
    </row>
    <row r="28" spans="1:2" x14ac:dyDescent="0.25">
      <c r="A28" t="s">
        <v>53</v>
      </c>
      <c r="B28" s="1" t="s">
        <v>1048</v>
      </c>
    </row>
    <row r="29" spans="1:2" x14ac:dyDescent="0.25">
      <c r="A29" t="s">
        <v>323</v>
      </c>
      <c r="B29" s="1" t="s">
        <v>1048</v>
      </c>
    </row>
    <row r="30" spans="1:2" x14ac:dyDescent="0.25">
      <c r="A30" t="s">
        <v>595</v>
      </c>
      <c r="B30" s="1" t="s">
        <v>1048</v>
      </c>
    </row>
    <row r="31" spans="1:2" x14ac:dyDescent="0.25">
      <c r="A31" t="s">
        <v>197</v>
      </c>
      <c r="B31" s="1" t="s">
        <v>1067</v>
      </c>
    </row>
    <row r="32" spans="1:2" x14ac:dyDescent="0.25">
      <c r="A32" t="s">
        <v>51</v>
      </c>
      <c r="B32" s="1" t="s">
        <v>1065</v>
      </c>
    </row>
    <row r="33" spans="1:2" x14ac:dyDescent="0.25">
      <c r="A33" t="s">
        <v>580</v>
      </c>
      <c r="B33" s="1" t="s">
        <v>1067</v>
      </c>
    </row>
    <row r="34" spans="1:2" x14ac:dyDescent="0.25">
      <c r="A34" t="s">
        <v>195</v>
      </c>
      <c r="B34" s="1" t="s">
        <v>1067</v>
      </c>
    </row>
    <row r="35" spans="1:2" x14ac:dyDescent="0.25">
      <c r="A35" t="s">
        <v>506</v>
      </c>
      <c r="B35" s="1" t="s">
        <v>1067</v>
      </c>
    </row>
    <row r="36" spans="1:2" x14ac:dyDescent="0.25">
      <c r="A36" t="s">
        <v>483</v>
      </c>
      <c r="B36" s="1" t="s">
        <v>1067</v>
      </c>
    </row>
    <row r="37" spans="1:2" x14ac:dyDescent="0.25">
      <c r="A37" t="s">
        <v>334</v>
      </c>
      <c r="B37" s="1" t="s">
        <v>1048</v>
      </c>
    </row>
    <row r="38" spans="1:2" x14ac:dyDescent="0.25">
      <c r="A38" t="s">
        <v>624</v>
      </c>
      <c r="B38" s="1" t="s">
        <v>1057</v>
      </c>
    </row>
    <row r="39" spans="1:2" x14ac:dyDescent="0.25">
      <c r="A39" t="s">
        <v>180</v>
      </c>
      <c r="B39" s="1" t="s">
        <v>1057</v>
      </c>
    </row>
    <row r="40" spans="1:2" x14ac:dyDescent="0.25">
      <c r="A40" t="s">
        <v>628</v>
      </c>
      <c r="B40" s="1" t="s">
        <v>1053</v>
      </c>
    </row>
    <row r="41" spans="1:2" x14ac:dyDescent="0.25">
      <c r="A41" t="s">
        <v>476</v>
      </c>
      <c r="B41" s="1" t="s">
        <v>1056</v>
      </c>
    </row>
    <row r="42" spans="1:2" x14ac:dyDescent="0.25">
      <c r="A42" t="s">
        <v>463</v>
      </c>
      <c r="B42" s="1" t="s">
        <v>1089</v>
      </c>
    </row>
    <row r="43" spans="1:2" x14ac:dyDescent="0.25">
      <c r="A43" t="s">
        <v>475</v>
      </c>
      <c r="B43" s="1" t="s">
        <v>1049</v>
      </c>
    </row>
    <row r="44" spans="1:2" x14ac:dyDescent="0.25">
      <c r="A44" t="s">
        <v>547</v>
      </c>
      <c r="B44" s="1" t="s">
        <v>1049</v>
      </c>
    </row>
    <row r="45" spans="1:2" x14ac:dyDescent="0.25">
      <c r="A45" t="s">
        <v>440</v>
      </c>
      <c r="B45" s="1" t="s">
        <v>1085</v>
      </c>
    </row>
    <row r="46" spans="1:2" x14ac:dyDescent="0.25">
      <c r="A46" t="s">
        <v>163</v>
      </c>
      <c r="B46" s="1" t="s">
        <v>1062</v>
      </c>
    </row>
    <row r="47" spans="1:2" x14ac:dyDescent="0.25">
      <c r="A47" t="s">
        <v>586</v>
      </c>
      <c r="B47" s="1" t="s">
        <v>1062</v>
      </c>
    </row>
    <row r="48" spans="1:2" x14ac:dyDescent="0.25">
      <c r="A48" t="s">
        <v>17</v>
      </c>
      <c r="B48" s="1" t="s">
        <v>1062</v>
      </c>
    </row>
    <row r="49" spans="1:2" x14ac:dyDescent="0.25">
      <c r="A49" t="s">
        <v>524</v>
      </c>
      <c r="B49" s="1" t="s">
        <v>1062</v>
      </c>
    </row>
    <row r="50" spans="1:2" x14ac:dyDescent="0.25">
      <c r="A50" t="s">
        <v>7</v>
      </c>
      <c r="B50" s="1" t="s">
        <v>1050</v>
      </c>
    </row>
    <row r="51" spans="1:2" x14ac:dyDescent="0.25">
      <c r="A51" t="s">
        <v>25</v>
      </c>
      <c r="B51" s="1" t="s">
        <v>1051</v>
      </c>
    </row>
    <row r="52" spans="1:2" x14ac:dyDescent="0.25">
      <c r="A52" t="s">
        <v>118</v>
      </c>
      <c r="B52" s="1" t="s">
        <v>1048</v>
      </c>
    </row>
    <row r="53" spans="1:2" x14ac:dyDescent="0.25">
      <c r="A53" t="s">
        <v>316</v>
      </c>
      <c r="B53" s="1" t="s">
        <v>1081</v>
      </c>
    </row>
    <row r="54" spans="1:2" x14ac:dyDescent="0.25">
      <c r="A54" t="s">
        <v>96</v>
      </c>
      <c r="B54" s="1" t="s">
        <v>1064</v>
      </c>
    </row>
    <row r="55" spans="1:2" x14ac:dyDescent="0.25">
      <c r="A55" t="s">
        <v>478</v>
      </c>
      <c r="B55" s="1" t="s">
        <v>1048</v>
      </c>
    </row>
    <row r="56" spans="1:2" x14ac:dyDescent="0.25">
      <c r="A56" t="s">
        <v>438</v>
      </c>
      <c r="B56" s="1" t="s">
        <v>1048</v>
      </c>
    </row>
    <row r="57" spans="1:2" x14ac:dyDescent="0.25">
      <c r="A57" t="s">
        <v>157</v>
      </c>
      <c r="B57" s="1" t="s">
        <v>1049</v>
      </c>
    </row>
    <row r="58" spans="1:2" x14ac:dyDescent="0.25">
      <c r="A58" t="s">
        <v>115</v>
      </c>
      <c r="B58" s="1" t="s">
        <v>1062</v>
      </c>
    </row>
    <row r="59" spans="1:2" x14ac:dyDescent="0.25">
      <c r="A59" t="s">
        <v>18</v>
      </c>
      <c r="B59" s="1" t="s">
        <v>1062</v>
      </c>
    </row>
    <row r="60" spans="1:2" x14ac:dyDescent="0.25">
      <c r="A60" t="s">
        <v>196</v>
      </c>
      <c r="B60" s="1" t="s">
        <v>1051</v>
      </c>
    </row>
    <row r="61" spans="1:2" x14ac:dyDescent="0.25">
      <c r="A61" t="s">
        <v>485</v>
      </c>
      <c r="B61" s="1" t="s">
        <v>1051</v>
      </c>
    </row>
    <row r="62" spans="1:2" x14ac:dyDescent="0.25">
      <c r="A62" t="s">
        <v>589</v>
      </c>
      <c r="B62" s="1" t="s">
        <v>1070</v>
      </c>
    </row>
    <row r="63" spans="1:2" x14ac:dyDescent="0.25">
      <c r="A63" t="s">
        <v>564</v>
      </c>
      <c r="B63" s="1" t="s">
        <v>1048</v>
      </c>
    </row>
    <row r="64" spans="1:2" x14ac:dyDescent="0.25">
      <c r="A64" t="s">
        <v>35</v>
      </c>
      <c r="B64" s="1" t="s">
        <v>1085</v>
      </c>
    </row>
    <row r="65" spans="1:2" x14ac:dyDescent="0.25">
      <c r="A65" t="s">
        <v>173</v>
      </c>
      <c r="B65" s="1" t="s">
        <v>1055</v>
      </c>
    </row>
    <row r="66" spans="1:2" x14ac:dyDescent="0.25">
      <c r="A66" t="s">
        <v>616</v>
      </c>
      <c r="B66" s="1" t="s">
        <v>1055</v>
      </c>
    </row>
    <row r="67" spans="1:2" x14ac:dyDescent="0.25">
      <c r="A67" t="s">
        <v>44</v>
      </c>
      <c r="B67" s="1" t="s">
        <v>1048</v>
      </c>
    </row>
    <row r="68" spans="1:2" x14ac:dyDescent="0.25">
      <c r="A68" t="s">
        <v>32</v>
      </c>
      <c r="B68" s="1" t="s">
        <v>1054</v>
      </c>
    </row>
    <row r="69" spans="1:2" x14ac:dyDescent="0.25">
      <c r="A69" t="s">
        <v>522</v>
      </c>
      <c r="B69" s="1" t="s">
        <v>1070</v>
      </c>
    </row>
    <row r="70" spans="1:2" x14ac:dyDescent="0.25">
      <c r="A70" t="s">
        <v>108</v>
      </c>
      <c r="B70" s="1" t="s">
        <v>1048</v>
      </c>
    </row>
    <row r="71" spans="1:2" x14ac:dyDescent="0.25">
      <c r="A71" t="s">
        <v>36</v>
      </c>
      <c r="B71" s="1" t="s">
        <v>1062</v>
      </c>
    </row>
    <row r="72" spans="1:2" x14ac:dyDescent="0.25">
      <c r="A72" t="s">
        <v>95</v>
      </c>
      <c r="B72" s="1" t="s">
        <v>1062</v>
      </c>
    </row>
    <row r="73" spans="1:2" x14ac:dyDescent="0.25">
      <c r="A73" t="s">
        <v>512</v>
      </c>
      <c r="B73" s="1" t="s">
        <v>1048</v>
      </c>
    </row>
    <row r="74" spans="1:2" x14ac:dyDescent="0.25">
      <c r="A74" t="s">
        <v>224</v>
      </c>
      <c r="B74" s="1" t="s">
        <v>1062</v>
      </c>
    </row>
    <row r="75" spans="1:2" x14ac:dyDescent="0.25">
      <c r="A75" t="s">
        <v>226</v>
      </c>
      <c r="B75" s="1" t="s">
        <v>1070</v>
      </c>
    </row>
    <row r="76" spans="1:2" x14ac:dyDescent="0.25">
      <c r="A76" t="s">
        <v>304</v>
      </c>
      <c r="B76" s="1" t="s">
        <v>1054</v>
      </c>
    </row>
    <row r="77" spans="1:2" x14ac:dyDescent="0.25">
      <c r="A77" t="s">
        <v>138</v>
      </c>
      <c r="B77" s="1" t="s">
        <v>1089</v>
      </c>
    </row>
    <row r="78" spans="1:2" x14ac:dyDescent="0.25">
      <c r="A78" t="s">
        <v>610</v>
      </c>
      <c r="B78" s="1" t="s">
        <v>1055</v>
      </c>
    </row>
    <row r="79" spans="1:2" x14ac:dyDescent="0.25">
      <c r="A79" t="s">
        <v>446</v>
      </c>
      <c r="B79" s="1" t="s">
        <v>1056</v>
      </c>
    </row>
    <row r="80" spans="1:2" x14ac:dyDescent="0.25">
      <c r="A80" t="s">
        <v>230</v>
      </c>
      <c r="B80" s="1" t="s">
        <v>1085</v>
      </c>
    </row>
    <row r="81" spans="1:2" x14ac:dyDescent="0.25">
      <c r="A81" t="s">
        <v>216</v>
      </c>
      <c r="B81" s="1" t="s">
        <v>1057</v>
      </c>
    </row>
    <row r="82" spans="1:2" x14ac:dyDescent="0.25">
      <c r="A82" t="s">
        <v>596</v>
      </c>
      <c r="B82" s="1" t="s">
        <v>1070</v>
      </c>
    </row>
    <row r="83" spans="1:2" x14ac:dyDescent="0.25">
      <c r="A83" t="s">
        <v>577</v>
      </c>
      <c r="B83" s="1" t="s">
        <v>1070</v>
      </c>
    </row>
    <row r="84" spans="1:2" x14ac:dyDescent="0.25">
      <c r="A84" t="s">
        <v>151</v>
      </c>
      <c r="B84" s="1" t="s">
        <v>1070</v>
      </c>
    </row>
    <row r="85" spans="1:2" x14ac:dyDescent="0.25">
      <c r="A85" t="s">
        <v>474</v>
      </c>
      <c r="B85" s="1" t="s">
        <v>1070</v>
      </c>
    </row>
    <row r="86" spans="1:2" x14ac:dyDescent="0.25">
      <c r="A86" t="s">
        <v>355</v>
      </c>
      <c r="B86" s="1" t="s">
        <v>1066</v>
      </c>
    </row>
    <row r="87" spans="1:2" x14ac:dyDescent="0.25">
      <c r="A87" t="s">
        <v>113</v>
      </c>
      <c r="B87" s="1" t="s">
        <v>1048</v>
      </c>
    </row>
    <row r="88" spans="1:2" x14ac:dyDescent="0.25">
      <c r="A88" t="s">
        <v>112</v>
      </c>
      <c r="B88" s="1" t="s">
        <v>1052</v>
      </c>
    </row>
    <row r="89" spans="1:2" x14ac:dyDescent="0.25">
      <c r="A89" t="s">
        <v>493</v>
      </c>
      <c r="B89" s="1" t="s">
        <v>1070</v>
      </c>
    </row>
    <row r="90" spans="1:2" x14ac:dyDescent="0.25">
      <c r="A90" t="s">
        <v>396</v>
      </c>
      <c r="B90" s="1" t="s">
        <v>1066</v>
      </c>
    </row>
    <row r="91" spans="1:2" x14ac:dyDescent="0.25">
      <c r="A91" t="s">
        <v>606</v>
      </c>
      <c r="B91" s="1" t="s">
        <v>1066</v>
      </c>
    </row>
    <row r="92" spans="1:2" x14ac:dyDescent="0.25">
      <c r="A92" t="s">
        <v>560</v>
      </c>
      <c r="B92" s="1" t="s">
        <v>1066</v>
      </c>
    </row>
    <row r="93" spans="1:2" x14ac:dyDescent="0.25">
      <c r="A93" t="s">
        <v>539</v>
      </c>
      <c r="B93" s="1" t="s">
        <v>1066</v>
      </c>
    </row>
    <row r="94" spans="1:2" x14ac:dyDescent="0.25">
      <c r="A94" t="s">
        <v>166</v>
      </c>
      <c r="B94" s="1" t="s">
        <v>1068</v>
      </c>
    </row>
    <row r="95" spans="1:2" x14ac:dyDescent="0.25">
      <c r="A95" t="s">
        <v>623</v>
      </c>
      <c r="B95" s="1" t="s">
        <v>1066</v>
      </c>
    </row>
    <row r="96" spans="1:2" x14ac:dyDescent="0.25">
      <c r="A96" t="s">
        <v>24</v>
      </c>
      <c r="B96" s="1" t="s">
        <v>1062</v>
      </c>
    </row>
    <row r="97" spans="1:2" x14ac:dyDescent="0.25">
      <c r="A97" t="s">
        <v>456</v>
      </c>
      <c r="B97" s="1" t="s">
        <v>1062</v>
      </c>
    </row>
    <row r="98" spans="1:2" x14ac:dyDescent="0.25">
      <c r="A98" t="s">
        <v>500</v>
      </c>
      <c r="B98" s="1" t="s">
        <v>1052</v>
      </c>
    </row>
    <row r="99" spans="1:2" x14ac:dyDescent="0.25">
      <c r="A99" t="s">
        <v>546</v>
      </c>
      <c r="B99" s="1" t="s">
        <v>1052</v>
      </c>
    </row>
    <row r="100" spans="1:2" x14ac:dyDescent="0.25">
      <c r="A100" t="s">
        <v>553</v>
      </c>
      <c r="B100" s="1" t="s">
        <v>1052</v>
      </c>
    </row>
    <row r="101" spans="1:2" x14ac:dyDescent="0.25">
      <c r="A101" t="s">
        <v>501</v>
      </c>
      <c r="B101" s="1" t="s">
        <v>1060</v>
      </c>
    </row>
    <row r="102" spans="1:2" x14ac:dyDescent="0.25">
      <c r="A102" t="s">
        <v>535</v>
      </c>
      <c r="B102" s="1" t="s">
        <v>1061</v>
      </c>
    </row>
    <row r="103" spans="1:2" x14ac:dyDescent="0.25">
      <c r="A103" t="s">
        <v>137</v>
      </c>
      <c r="B103" s="1" t="s">
        <v>1089</v>
      </c>
    </row>
    <row r="104" spans="1:2" x14ac:dyDescent="0.25">
      <c r="A104" t="s">
        <v>536</v>
      </c>
      <c r="B104" s="1" t="s">
        <v>1051</v>
      </c>
    </row>
    <row r="105" spans="1:2" x14ac:dyDescent="0.25">
      <c r="A105" t="s">
        <v>12</v>
      </c>
      <c r="B105" s="1" t="s">
        <v>1053</v>
      </c>
    </row>
    <row r="106" spans="1:2" x14ac:dyDescent="0.25">
      <c r="A106" t="s">
        <v>227</v>
      </c>
      <c r="B106" s="1" t="s">
        <v>1049</v>
      </c>
    </row>
    <row r="107" spans="1:2" x14ac:dyDescent="0.25">
      <c r="A107" t="s">
        <v>520</v>
      </c>
      <c r="B107" s="1" t="s">
        <v>1065</v>
      </c>
    </row>
    <row r="108" spans="1:2" x14ac:dyDescent="0.25">
      <c r="A108" t="s">
        <v>592</v>
      </c>
      <c r="B108" s="1" t="s">
        <v>1067</v>
      </c>
    </row>
    <row r="109" spans="1:2" x14ac:dyDescent="0.25">
      <c r="A109" t="s">
        <v>30</v>
      </c>
      <c r="B109" s="1" t="s">
        <v>1054</v>
      </c>
    </row>
    <row r="110" spans="1:2" x14ac:dyDescent="0.25">
      <c r="A110" t="s">
        <v>39</v>
      </c>
      <c r="B110" s="1" t="s">
        <v>1054</v>
      </c>
    </row>
    <row r="111" spans="1:2" x14ac:dyDescent="0.25">
      <c r="A111" t="s">
        <v>451</v>
      </c>
      <c r="B111" s="1" t="s">
        <v>1054</v>
      </c>
    </row>
    <row r="112" spans="1:2" x14ac:dyDescent="0.25">
      <c r="A112" t="s">
        <v>491</v>
      </c>
      <c r="B112" s="1" t="s">
        <v>1049</v>
      </c>
    </row>
    <row r="113" spans="1:2" x14ac:dyDescent="0.25">
      <c r="A113" t="s">
        <v>608</v>
      </c>
      <c r="B113" s="1" t="s">
        <v>1049</v>
      </c>
    </row>
    <row r="114" spans="1:2" x14ac:dyDescent="0.25">
      <c r="A114" t="s">
        <v>23</v>
      </c>
      <c r="B114" s="1" t="s">
        <v>1049</v>
      </c>
    </row>
    <row r="115" spans="1:2" x14ac:dyDescent="0.25">
      <c r="A115" t="s">
        <v>519</v>
      </c>
      <c r="B115" s="1" t="s">
        <v>1056</v>
      </c>
    </row>
    <row r="116" spans="1:2" x14ac:dyDescent="0.25">
      <c r="A116" t="s">
        <v>203</v>
      </c>
      <c r="B116" s="1" t="s">
        <v>1055</v>
      </c>
    </row>
    <row r="117" spans="1:2" x14ac:dyDescent="0.25">
      <c r="A117" t="s">
        <v>498</v>
      </c>
      <c r="B117" s="1" t="s">
        <v>1051</v>
      </c>
    </row>
    <row r="118" spans="1:2" x14ac:dyDescent="0.25">
      <c r="A118" t="s">
        <v>41</v>
      </c>
      <c r="B118" s="1" t="s">
        <v>1055</v>
      </c>
    </row>
    <row r="119" spans="1:2" x14ac:dyDescent="0.25">
      <c r="A119" t="s">
        <v>584</v>
      </c>
      <c r="B119" s="1" t="s">
        <v>1051</v>
      </c>
    </row>
    <row r="120" spans="1:2" x14ac:dyDescent="0.25">
      <c r="A120" t="s">
        <v>597</v>
      </c>
      <c r="B120" s="1" t="s">
        <v>1051</v>
      </c>
    </row>
    <row r="121" spans="1:2" x14ac:dyDescent="0.25">
      <c r="A121" t="s">
        <v>470</v>
      </c>
      <c r="B121" s="1" t="s">
        <v>1054</v>
      </c>
    </row>
    <row r="122" spans="1:2" x14ac:dyDescent="0.25">
      <c r="A122" t="s">
        <v>289</v>
      </c>
      <c r="B122" s="1" t="s">
        <v>1051</v>
      </c>
    </row>
    <row r="123" spans="1:2" x14ac:dyDescent="0.25">
      <c r="A123" t="s">
        <v>575</v>
      </c>
      <c r="B123" s="1" t="s">
        <v>1070</v>
      </c>
    </row>
    <row r="124" spans="1:2" x14ac:dyDescent="0.25">
      <c r="A124" t="s">
        <v>572</v>
      </c>
      <c r="B124" s="1" t="s">
        <v>1070</v>
      </c>
    </row>
    <row r="125" spans="1:2" x14ac:dyDescent="0.25">
      <c r="A125" t="s">
        <v>339</v>
      </c>
      <c r="B125" s="1" t="s">
        <v>1056</v>
      </c>
    </row>
    <row r="126" spans="1:2" x14ac:dyDescent="0.25">
      <c r="A126" t="s">
        <v>435</v>
      </c>
      <c r="B126" s="1" t="s">
        <v>1056</v>
      </c>
    </row>
    <row r="127" spans="1:2" x14ac:dyDescent="0.25">
      <c r="A127" t="s">
        <v>64</v>
      </c>
      <c r="B127" s="1" t="s">
        <v>1056</v>
      </c>
    </row>
    <row r="128" spans="1:2" x14ac:dyDescent="0.25">
      <c r="A128" t="s">
        <v>212</v>
      </c>
      <c r="B128" s="1" t="s">
        <v>1056</v>
      </c>
    </row>
    <row r="129" spans="1:2" x14ac:dyDescent="0.25">
      <c r="A129" t="s">
        <v>499</v>
      </c>
      <c r="B129" s="1" t="s">
        <v>1077</v>
      </c>
    </row>
    <row r="130" spans="1:2" x14ac:dyDescent="0.25">
      <c r="A130" t="s">
        <v>600</v>
      </c>
      <c r="B130" s="1" t="s">
        <v>1077</v>
      </c>
    </row>
    <row r="131" spans="1:2" x14ac:dyDescent="0.25">
      <c r="A131" t="s">
        <v>82</v>
      </c>
      <c r="B131" s="1" t="s">
        <v>1077</v>
      </c>
    </row>
    <row r="132" spans="1:2" x14ac:dyDescent="0.25">
      <c r="A132" t="s">
        <v>67</v>
      </c>
      <c r="B132" s="1" t="s">
        <v>1062</v>
      </c>
    </row>
    <row r="133" spans="1:2" x14ac:dyDescent="0.25">
      <c r="A133" t="s">
        <v>66</v>
      </c>
      <c r="B133" s="1" t="s">
        <v>1062</v>
      </c>
    </row>
    <row r="134" spans="1:2" x14ac:dyDescent="0.25">
      <c r="A134" t="s">
        <v>477</v>
      </c>
      <c r="B134" s="1" t="s">
        <v>1064</v>
      </c>
    </row>
    <row r="135" spans="1:2" x14ac:dyDescent="0.25">
      <c r="A135" t="s">
        <v>38</v>
      </c>
      <c r="B135" s="1" t="s">
        <v>1057</v>
      </c>
    </row>
    <row r="136" spans="1:2" x14ac:dyDescent="0.25">
      <c r="A136" t="s">
        <v>548</v>
      </c>
      <c r="B136" s="1" t="s">
        <v>1051</v>
      </c>
    </row>
    <row r="137" spans="1:2" x14ac:dyDescent="0.25">
      <c r="A137" t="s">
        <v>561</v>
      </c>
      <c r="B137" s="1" t="s">
        <v>1077</v>
      </c>
    </row>
    <row r="138" spans="1:2" x14ac:dyDescent="0.25">
      <c r="A138" t="s">
        <v>590</v>
      </c>
      <c r="B138" s="1" t="s">
        <v>1077</v>
      </c>
    </row>
    <row r="139" spans="1:2" x14ac:dyDescent="0.25">
      <c r="A139" t="s">
        <v>251</v>
      </c>
      <c r="B139" s="1" t="s">
        <v>1077</v>
      </c>
    </row>
    <row r="140" spans="1:2" x14ac:dyDescent="0.25">
      <c r="A140" t="s">
        <v>99</v>
      </c>
      <c r="B140" s="1" t="s">
        <v>1077</v>
      </c>
    </row>
    <row r="141" spans="1:2" x14ac:dyDescent="0.25">
      <c r="A141" t="s">
        <v>87</v>
      </c>
      <c r="B141" s="1" t="s">
        <v>1068</v>
      </c>
    </row>
    <row r="142" spans="1:2" x14ac:dyDescent="0.25">
      <c r="A142" t="s">
        <v>200</v>
      </c>
      <c r="B142" s="1" t="s">
        <v>1048</v>
      </c>
    </row>
    <row r="143" spans="1:2" x14ac:dyDescent="0.25">
      <c r="A143" t="s">
        <v>107</v>
      </c>
      <c r="B143" s="1" t="s">
        <v>1062</v>
      </c>
    </row>
    <row r="144" spans="1:2" x14ac:dyDescent="0.25">
      <c r="A144" t="s">
        <v>276</v>
      </c>
      <c r="B144" s="1" t="s">
        <v>1062</v>
      </c>
    </row>
    <row r="145" spans="1:2" x14ac:dyDescent="0.25">
      <c r="A145" t="s">
        <v>321</v>
      </c>
      <c r="B145" s="1" t="s">
        <v>1048</v>
      </c>
    </row>
    <row r="146" spans="1:2" x14ac:dyDescent="0.25">
      <c r="A146" t="s">
        <v>593</v>
      </c>
      <c r="B146" s="1" t="s">
        <v>1048</v>
      </c>
    </row>
    <row r="147" spans="1:2" x14ac:dyDescent="0.25">
      <c r="A147" t="s">
        <v>81</v>
      </c>
      <c r="B147" s="1" t="s">
        <v>1048</v>
      </c>
    </row>
    <row r="148" spans="1:2" x14ac:dyDescent="0.25">
      <c r="A148" t="s">
        <v>533</v>
      </c>
      <c r="B148" s="1" t="s">
        <v>1048</v>
      </c>
    </row>
    <row r="149" spans="1:2" x14ac:dyDescent="0.25">
      <c r="A149" t="s">
        <v>83</v>
      </c>
      <c r="B149" s="1" t="s">
        <v>1085</v>
      </c>
    </row>
    <row r="150" spans="1:2" x14ac:dyDescent="0.25">
      <c r="A150" t="s">
        <v>460</v>
      </c>
      <c r="B150" t="s">
        <v>1089</v>
      </c>
    </row>
    <row r="151" spans="1:2" x14ac:dyDescent="0.25">
      <c r="A151" t="s">
        <v>175</v>
      </c>
      <c r="B151" t="s">
        <v>1089</v>
      </c>
    </row>
    <row r="152" spans="1:2" x14ac:dyDescent="0.25">
      <c r="A152" t="s">
        <v>467</v>
      </c>
      <c r="B152" s="1" t="s">
        <v>1051</v>
      </c>
    </row>
    <row r="153" spans="1:2" x14ac:dyDescent="0.25">
      <c r="A153" t="s">
        <v>617</v>
      </c>
      <c r="B153" s="1" t="s">
        <v>1067</v>
      </c>
    </row>
    <row r="154" spans="1:2" x14ac:dyDescent="0.25">
      <c r="A154" t="s">
        <v>614</v>
      </c>
      <c r="B154" s="1" t="s">
        <v>1089</v>
      </c>
    </row>
    <row r="155" spans="1:2" x14ac:dyDescent="0.25">
      <c r="A155" t="s">
        <v>473</v>
      </c>
      <c r="B155" s="1" t="s">
        <v>1082</v>
      </c>
    </row>
    <row r="156" spans="1:2" x14ac:dyDescent="0.25">
      <c r="A156" t="s">
        <v>625</v>
      </c>
      <c r="B156" s="1" t="s">
        <v>1058</v>
      </c>
    </row>
    <row r="157" spans="1:2" x14ac:dyDescent="0.25">
      <c r="A157" t="s">
        <v>503</v>
      </c>
      <c r="B157" s="1" t="s">
        <v>1065</v>
      </c>
    </row>
    <row r="158" spans="1:2" x14ac:dyDescent="0.25">
      <c r="A158" t="s">
        <v>549</v>
      </c>
      <c r="B158" s="1" t="s">
        <v>1051</v>
      </c>
    </row>
    <row r="159" spans="1:2" x14ac:dyDescent="0.25">
      <c r="A159" t="s">
        <v>563</v>
      </c>
      <c r="B159" s="1" t="s">
        <v>1059</v>
      </c>
    </row>
    <row r="160" spans="1:2" x14ac:dyDescent="0.25">
      <c r="A160" t="s">
        <v>552</v>
      </c>
      <c r="B160" s="1" t="s">
        <v>1053</v>
      </c>
    </row>
    <row r="161" spans="1:2" x14ac:dyDescent="0.25">
      <c r="A161" t="s">
        <v>458</v>
      </c>
      <c r="B161" s="1" t="s">
        <v>1060</v>
      </c>
    </row>
    <row r="162" spans="1:2" x14ac:dyDescent="0.25">
      <c r="A162" t="s">
        <v>480</v>
      </c>
      <c r="B162" s="1" t="s">
        <v>1060</v>
      </c>
    </row>
    <row r="163" spans="1:2" x14ac:dyDescent="0.25">
      <c r="A163" t="s">
        <v>158</v>
      </c>
      <c r="B163" s="1" t="s">
        <v>1070</v>
      </c>
    </row>
    <row r="164" spans="1:2" x14ac:dyDescent="0.25">
      <c r="A164" t="s">
        <v>583</v>
      </c>
      <c r="B164" s="1" t="s">
        <v>1048</v>
      </c>
    </row>
    <row r="165" spans="1:2" x14ac:dyDescent="0.25">
      <c r="A165" t="s">
        <v>315</v>
      </c>
      <c r="B165" s="1" t="s">
        <v>1048</v>
      </c>
    </row>
    <row r="166" spans="1:2" x14ac:dyDescent="0.25">
      <c r="A166" t="s">
        <v>65</v>
      </c>
      <c r="B166" s="1" t="s">
        <v>1062</v>
      </c>
    </row>
    <row r="167" spans="1:2" x14ac:dyDescent="0.25">
      <c r="A167" t="s">
        <v>299</v>
      </c>
      <c r="B167" s="1" t="s">
        <v>1062</v>
      </c>
    </row>
    <row r="168" spans="1:2" x14ac:dyDescent="0.25">
      <c r="A168" t="s">
        <v>214</v>
      </c>
      <c r="B168" t="s">
        <v>1070</v>
      </c>
    </row>
    <row r="169" spans="1:2" x14ac:dyDescent="0.25">
      <c r="A169" t="s">
        <v>79</v>
      </c>
      <c r="B169" s="1" t="s">
        <v>1070</v>
      </c>
    </row>
    <row r="170" spans="1:2" x14ac:dyDescent="0.25">
      <c r="A170" t="s">
        <v>481</v>
      </c>
      <c r="B170" t="s">
        <v>1064</v>
      </c>
    </row>
    <row r="171" spans="1:2" x14ac:dyDescent="0.25">
      <c r="A171" t="s">
        <v>497</v>
      </c>
      <c r="B171" s="1" t="s">
        <v>1064</v>
      </c>
    </row>
    <row r="172" spans="1:2" x14ac:dyDescent="0.25">
      <c r="A172" t="s">
        <v>126</v>
      </c>
      <c r="B172" s="1" t="s">
        <v>1064</v>
      </c>
    </row>
    <row r="173" spans="1:2" x14ac:dyDescent="0.25">
      <c r="A173" t="s">
        <v>194</v>
      </c>
      <c r="B173" s="1" t="s">
        <v>1064</v>
      </c>
    </row>
    <row r="174" spans="1:2" x14ac:dyDescent="0.25">
      <c r="A174" t="s">
        <v>49</v>
      </c>
      <c r="B174" s="1" t="s">
        <v>1064</v>
      </c>
    </row>
    <row r="175" spans="1:2" x14ac:dyDescent="0.25">
      <c r="A175" t="s">
        <v>93</v>
      </c>
      <c r="B175" s="1" t="s">
        <v>1064</v>
      </c>
    </row>
    <row r="176" spans="1:2" x14ac:dyDescent="0.25">
      <c r="A176" t="s">
        <v>489</v>
      </c>
      <c r="B176" s="1" t="s">
        <v>1070</v>
      </c>
    </row>
    <row r="177" spans="1:2" x14ac:dyDescent="0.25">
      <c r="A177" t="s">
        <v>609</v>
      </c>
      <c r="B177" s="1" t="s">
        <v>1064</v>
      </c>
    </row>
    <row r="178" spans="1:2" x14ac:dyDescent="0.25">
      <c r="A178" t="s">
        <v>465</v>
      </c>
      <c r="B178" s="1" t="s">
        <v>1065</v>
      </c>
    </row>
    <row r="179" spans="1:2" x14ac:dyDescent="0.25">
      <c r="A179" t="s">
        <v>71</v>
      </c>
      <c r="B179" s="1" t="s">
        <v>1064</v>
      </c>
    </row>
    <row r="180" spans="1:2" x14ac:dyDescent="0.25">
      <c r="A180" t="s">
        <v>16</v>
      </c>
      <c r="B180" t="s">
        <v>1066</v>
      </c>
    </row>
    <row r="181" spans="1:2" x14ac:dyDescent="0.25">
      <c r="A181" t="s">
        <v>588</v>
      </c>
      <c r="B181" s="1" t="s">
        <v>1066</v>
      </c>
    </row>
    <row r="182" spans="1:2" x14ac:dyDescent="0.25">
      <c r="A182" t="s">
        <v>80</v>
      </c>
      <c r="B182" t="s">
        <v>1072</v>
      </c>
    </row>
    <row r="183" spans="1:2" x14ac:dyDescent="0.25">
      <c r="A183" t="s">
        <v>228</v>
      </c>
      <c r="B183" s="1" t="s">
        <v>1072</v>
      </c>
    </row>
    <row r="184" spans="1:2" x14ac:dyDescent="0.25">
      <c r="A184" t="s">
        <v>599</v>
      </c>
      <c r="B184" s="1" t="s">
        <v>1066</v>
      </c>
    </row>
    <row r="185" spans="1:2" x14ac:dyDescent="0.25">
      <c r="A185" t="s">
        <v>605</v>
      </c>
      <c r="B185" s="1" t="s">
        <v>1072</v>
      </c>
    </row>
    <row r="186" spans="1:2" x14ac:dyDescent="0.25">
      <c r="A186" t="s">
        <v>223</v>
      </c>
      <c r="B186" s="1" t="s">
        <v>1070</v>
      </c>
    </row>
    <row r="187" spans="1:2" x14ac:dyDescent="0.25">
      <c r="A187" t="s">
        <v>516</v>
      </c>
      <c r="B187" s="1" t="s">
        <v>1064</v>
      </c>
    </row>
    <row r="188" spans="1:2" x14ac:dyDescent="0.25">
      <c r="A188" t="s">
        <v>159</v>
      </c>
      <c r="B188" s="1" t="s">
        <v>1066</v>
      </c>
    </row>
    <row r="189" spans="1:2" x14ac:dyDescent="0.25">
      <c r="A189" t="s">
        <v>525</v>
      </c>
      <c r="B189" s="1" t="s">
        <v>1064</v>
      </c>
    </row>
    <row r="190" spans="1:2" x14ac:dyDescent="0.25">
      <c r="A190" t="s">
        <v>348</v>
      </c>
      <c r="B190" s="1" t="s">
        <v>1072</v>
      </c>
    </row>
    <row r="191" spans="1:2" x14ac:dyDescent="0.25">
      <c r="A191" t="s">
        <v>601</v>
      </c>
      <c r="B191" s="1" t="s">
        <v>1072</v>
      </c>
    </row>
    <row r="192" spans="1:2" x14ac:dyDescent="0.25">
      <c r="A192" t="s">
        <v>136</v>
      </c>
      <c r="B192" s="1" t="s">
        <v>1064</v>
      </c>
    </row>
    <row r="193" spans="1:2" x14ac:dyDescent="0.25">
      <c r="A193" t="s">
        <v>484</v>
      </c>
      <c r="B193" s="1" t="s">
        <v>1065</v>
      </c>
    </row>
    <row r="194" spans="1:2" x14ac:dyDescent="0.25">
      <c r="A194" t="s">
        <v>201</v>
      </c>
      <c r="B194" s="1" t="s">
        <v>1064</v>
      </c>
    </row>
    <row r="195" spans="1:2" x14ac:dyDescent="0.25">
      <c r="A195" t="s">
        <v>29</v>
      </c>
      <c r="B195" s="1" t="s">
        <v>1067</v>
      </c>
    </row>
    <row r="196" spans="1:2" x14ac:dyDescent="0.25">
      <c r="A196" t="s">
        <v>13</v>
      </c>
      <c r="B196" t="s">
        <v>1084</v>
      </c>
    </row>
    <row r="197" spans="1:2" x14ac:dyDescent="0.25">
      <c r="A197" t="s">
        <v>73</v>
      </c>
      <c r="B197" s="1" t="s">
        <v>1067</v>
      </c>
    </row>
    <row r="198" spans="1:2" x14ac:dyDescent="0.25">
      <c r="A198" t="s">
        <v>471</v>
      </c>
      <c r="B198" t="s">
        <v>1068</v>
      </c>
    </row>
    <row r="199" spans="1:2" x14ac:dyDescent="0.25">
      <c r="A199" t="s">
        <v>444</v>
      </c>
      <c r="B199" s="1" t="s">
        <v>1069</v>
      </c>
    </row>
    <row r="200" spans="1:2" x14ac:dyDescent="0.25">
      <c r="A200" t="s">
        <v>103</v>
      </c>
      <c r="B200" s="1" t="s">
        <v>1064</v>
      </c>
    </row>
    <row r="201" spans="1:2" x14ac:dyDescent="0.25">
      <c r="A201" t="s">
        <v>545</v>
      </c>
      <c r="B201" t="s">
        <v>1071</v>
      </c>
    </row>
    <row r="202" spans="1:2" x14ac:dyDescent="0.25">
      <c r="A202" t="s">
        <v>602</v>
      </c>
      <c r="B202" s="1" t="s">
        <v>1064</v>
      </c>
    </row>
    <row r="203" spans="1:2" x14ac:dyDescent="0.25">
      <c r="A203" t="s">
        <v>543</v>
      </c>
      <c r="B203" s="1" t="s">
        <v>1071</v>
      </c>
    </row>
    <row r="204" spans="1:2" x14ac:dyDescent="0.25">
      <c r="A204" t="s">
        <v>14</v>
      </c>
      <c r="B204" s="1" t="s">
        <v>1070</v>
      </c>
    </row>
    <row r="205" spans="1:2" x14ac:dyDescent="0.25">
      <c r="A205" t="s">
        <v>469</v>
      </c>
      <c r="B205" s="1" t="s">
        <v>1071</v>
      </c>
    </row>
    <row r="206" spans="1:2" x14ac:dyDescent="0.25">
      <c r="A206" t="s">
        <v>526</v>
      </c>
      <c r="B206" s="1" t="s">
        <v>1071</v>
      </c>
    </row>
    <row r="207" spans="1:2" x14ac:dyDescent="0.25">
      <c r="A207" t="s">
        <v>452</v>
      </c>
      <c r="B207" t="s">
        <v>1072</v>
      </c>
    </row>
    <row r="208" spans="1:2" x14ac:dyDescent="0.25">
      <c r="A208" t="s">
        <v>150</v>
      </c>
      <c r="B208" s="1" t="s">
        <v>1064</v>
      </c>
    </row>
    <row r="209" spans="1:2" x14ac:dyDescent="0.25">
      <c r="A209" t="s">
        <v>301</v>
      </c>
      <c r="B209" s="1" t="s">
        <v>1064</v>
      </c>
    </row>
    <row r="210" spans="1:2" x14ac:dyDescent="0.25">
      <c r="A210" t="s">
        <v>98</v>
      </c>
      <c r="B210" s="1" t="s">
        <v>1070</v>
      </c>
    </row>
    <row r="211" spans="1:2" x14ac:dyDescent="0.25">
      <c r="A211" t="s">
        <v>225</v>
      </c>
      <c r="B211" t="s">
        <v>1051</v>
      </c>
    </row>
    <row r="212" spans="1:2" x14ac:dyDescent="0.25">
      <c r="A212" t="s">
        <v>507</v>
      </c>
      <c r="B212" t="s">
        <v>1066</v>
      </c>
    </row>
    <row r="213" spans="1:2" x14ac:dyDescent="0.25">
      <c r="A213" t="s">
        <v>34</v>
      </c>
      <c r="B213" t="s">
        <v>1089</v>
      </c>
    </row>
    <row r="214" spans="1:2" x14ac:dyDescent="0.25">
      <c r="A214" t="s">
        <v>504</v>
      </c>
      <c r="B214" s="1" t="s">
        <v>1089</v>
      </c>
    </row>
    <row r="215" spans="1:2" x14ac:dyDescent="0.25">
      <c r="A215" t="s">
        <v>620</v>
      </c>
      <c r="B215" t="s">
        <v>1068</v>
      </c>
    </row>
    <row r="216" spans="1:2" x14ac:dyDescent="0.25">
      <c r="A216" t="s">
        <v>523</v>
      </c>
      <c r="B216" s="1" t="s">
        <v>1089</v>
      </c>
    </row>
    <row r="217" spans="1:2" x14ac:dyDescent="0.25">
      <c r="A217" t="s">
        <v>74</v>
      </c>
      <c r="B217" t="s">
        <v>1074</v>
      </c>
    </row>
    <row r="218" spans="1:2" x14ac:dyDescent="0.25">
      <c r="A218" t="s">
        <v>541</v>
      </c>
      <c r="B218" s="1" t="s">
        <v>1072</v>
      </c>
    </row>
    <row r="219" spans="1:2" x14ac:dyDescent="0.25">
      <c r="A219" t="s">
        <v>562</v>
      </c>
      <c r="B219" s="1" t="s">
        <v>1064</v>
      </c>
    </row>
    <row r="220" spans="1:2" x14ac:dyDescent="0.25">
      <c r="A220" t="s">
        <v>468</v>
      </c>
      <c r="B220" t="s">
        <v>1048</v>
      </c>
    </row>
    <row r="221" spans="1:2" x14ac:dyDescent="0.25">
      <c r="A221" t="s">
        <v>615</v>
      </c>
      <c r="B221" t="s">
        <v>1053</v>
      </c>
    </row>
    <row r="222" spans="1:2" x14ac:dyDescent="0.25">
      <c r="A222" t="s">
        <v>626</v>
      </c>
      <c r="B222" t="s">
        <v>1054</v>
      </c>
    </row>
    <row r="223" spans="1:2" x14ac:dyDescent="0.25">
      <c r="A223" t="s">
        <v>433</v>
      </c>
      <c r="B223" t="s">
        <v>1085</v>
      </c>
    </row>
    <row r="224" spans="1:2" x14ac:dyDescent="0.25">
      <c r="A224" t="s">
        <v>582</v>
      </c>
      <c r="B224" s="1" t="s">
        <v>1070</v>
      </c>
    </row>
    <row r="225" spans="1:2" x14ac:dyDescent="0.25">
      <c r="A225" t="s">
        <v>488</v>
      </c>
      <c r="B225" t="s">
        <v>1076</v>
      </c>
    </row>
    <row r="226" spans="1:2" x14ac:dyDescent="0.25">
      <c r="A226" t="s">
        <v>20</v>
      </c>
      <c r="B226" t="s">
        <v>1055</v>
      </c>
    </row>
    <row r="227" spans="1:2" x14ac:dyDescent="0.25">
      <c r="A227" t="s">
        <v>434</v>
      </c>
      <c r="B227" t="s">
        <v>1077</v>
      </c>
    </row>
    <row r="228" spans="1:2" x14ac:dyDescent="0.25">
      <c r="A228" t="s">
        <v>521</v>
      </c>
      <c r="B228" s="1" t="s">
        <v>1077</v>
      </c>
    </row>
    <row r="229" spans="1:2" x14ac:dyDescent="0.25">
      <c r="A229" t="s">
        <v>486</v>
      </c>
      <c r="B229" t="s">
        <v>1078</v>
      </c>
    </row>
    <row r="230" spans="1:2" x14ac:dyDescent="0.25">
      <c r="A230" t="s">
        <v>450</v>
      </c>
      <c r="B230" t="s">
        <v>1077</v>
      </c>
    </row>
    <row r="231" spans="1:2" x14ac:dyDescent="0.25">
      <c r="A231" t="s">
        <v>538</v>
      </c>
      <c r="B231" t="s">
        <v>1074</v>
      </c>
    </row>
    <row r="232" spans="1:2" x14ac:dyDescent="0.25">
      <c r="A232" t="s">
        <v>508</v>
      </c>
      <c r="B232" t="s">
        <v>1081</v>
      </c>
    </row>
    <row r="233" spans="1:2" x14ac:dyDescent="0.25">
      <c r="A233" t="s">
        <v>578</v>
      </c>
      <c r="B233" s="1" t="s">
        <v>1077</v>
      </c>
    </row>
    <row r="234" spans="1:2" x14ac:dyDescent="0.25">
      <c r="A234" t="s">
        <v>528</v>
      </c>
      <c r="B234" s="1" t="s">
        <v>1071</v>
      </c>
    </row>
    <row r="235" spans="1:2" x14ac:dyDescent="0.25">
      <c r="A235" t="s">
        <v>594</v>
      </c>
      <c r="B235" s="1" t="s">
        <v>1071</v>
      </c>
    </row>
    <row r="236" spans="1:2" x14ac:dyDescent="0.25">
      <c r="A236" t="s">
        <v>529</v>
      </c>
      <c r="B236" s="1" t="s">
        <v>1071</v>
      </c>
    </row>
    <row r="237" spans="1:2" x14ac:dyDescent="0.25">
      <c r="A237" t="s">
        <v>353</v>
      </c>
      <c r="B237" s="1" t="s">
        <v>1048</v>
      </c>
    </row>
    <row r="238" spans="1:2" x14ac:dyDescent="0.25">
      <c r="A238" t="s">
        <v>571</v>
      </c>
      <c r="B238" s="1" t="s">
        <v>1048</v>
      </c>
    </row>
    <row r="239" spans="1:2" x14ac:dyDescent="0.25">
      <c r="A239" t="s">
        <v>613</v>
      </c>
      <c r="B239" t="s">
        <v>1084</v>
      </c>
    </row>
    <row r="240" spans="1:2" x14ac:dyDescent="0.25">
      <c r="A240" t="s">
        <v>302</v>
      </c>
      <c r="B240" s="1" t="s">
        <v>1072</v>
      </c>
    </row>
    <row r="241" spans="1:2" x14ac:dyDescent="0.25">
      <c r="A241" t="s">
        <v>517</v>
      </c>
      <c r="B241" t="s">
        <v>1052</v>
      </c>
    </row>
    <row r="242" spans="1:2" x14ac:dyDescent="0.25">
      <c r="A242" t="s">
        <v>568</v>
      </c>
      <c r="B242" s="1" t="s">
        <v>1066</v>
      </c>
    </row>
    <row r="243" spans="1:2" x14ac:dyDescent="0.25">
      <c r="A243" t="s">
        <v>288</v>
      </c>
      <c r="B243" t="s">
        <v>1051</v>
      </c>
    </row>
    <row r="244" spans="1:2" x14ac:dyDescent="0.25">
      <c r="A244" t="s">
        <v>257</v>
      </c>
      <c r="B244" t="s">
        <v>1085</v>
      </c>
    </row>
    <row r="245" spans="1:2" x14ac:dyDescent="0.25">
      <c r="A245" t="s">
        <v>27</v>
      </c>
      <c r="B245" t="s">
        <v>1081</v>
      </c>
    </row>
    <row r="246" spans="1:2" x14ac:dyDescent="0.25">
      <c r="A246" t="s">
        <v>454</v>
      </c>
      <c r="B246" t="s">
        <v>1053</v>
      </c>
    </row>
    <row r="247" spans="1:2" x14ac:dyDescent="0.25">
      <c r="A247" t="s">
        <v>622</v>
      </c>
      <c r="B247" t="s">
        <v>1051</v>
      </c>
    </row>
    <row r="248" spans="1:2" x14ac:dyDescent="0.25">
      <c r="A248" t="s">
        <v>233</v>
      </c>
      <c r="B248" t="s">
        <v>1049</v>
      </c>
    </row>
    <row r="249" spans="1:2" x14ac:dyDescent="0.25">
      <c r="A249" t="s">
        <v>618</v>
      </c>
      <c r="B249" t="s">
        <v>1053</v>
      </c>
    </row>
    <row r="250" spans="1:2" x14ac:dyDescent="0.25">
      <c r="A250" t="s">
        <v>59</v>
      </c>
      <c r="B250" t="s">
        <v>1049</v>
      </c>
    </row>
    <row r="251" spans="1:2" x14ac:dyDescent="0.25">
      <c r="A251" t="s">
        <v>275</v>
      </c>
      <c r="B251" t="s">
        <v>1052</v>
      </c>
    </row>
    <row r="252" spans="1:2" x14ac:dyDescent="0.25">
      <c r="A252" t="s">
        <v>544</v>
      </c>
      <c r="B252" t="s">
        <v>1061</v>
      </c>
    </row>
    <row r="253" spans="1:2" x14ac:dyDescent="0.25">
      <c r="A253" t="s">
        <v>56</v>
      </c>
      <c r="B253" s="1" t="s">
        <v>1065</v>
      </c>
    </row>
    <row r="254" spans="1:2" x14ac:dyDescent="0.25">
      <c r="A254" t="s">
        <v>4</v>
      </c>
      <c r="B254" t="s">
        <v>1085</v>
      </c>
    </row>
    <row r="255" spans="1:2" x14ac:dyDescent="0.25">
      <c r="A255" t="s">
        <v>78</v>
      </c>
      <c r="B255" t="s">
        <v>1070</v>
      </c>
    </row>
    <row r="256" spans="1:2" x14ac:dyDescent="0.25">
      <c r="A256" t="s">
        <v>231</v>
      </c>
      <c r="B256" s="1" t="s">
        <v>1065</v>
      </c>
    </row>
    <row r="257" spans="1:2" x14ac:dyDescent="0.25">
      <c r="A257" t="s">
        <v>527</v>
      </c>
      <c r="B257" t="s">
        <v>1067</v>
      </c>
    </row>
    <row r="258" spans="1:2" x14ac:dyDescent="0.25">
      <c r="A258" t="s">
        <v>442</v>
      </c>
      <c r="B258" t="s">
        <v>1053</v>
      </c>
    </row>
    <row r="259" spans="1:2" x14ac:dyDescent="0.25">
      <c r="A259" t="s">
        <v>565</v>
      </c>
      <c r="B259" t="s">
        <v>1077</v>
      </c>
    </row>
    <row r="260" spans="1:2" x14ac:dyDescent="0.25">
      <c r="A260" t="s">
        <v>366</v>
      </c>
      <c r="B260" t="s">
        <v>1051</v>
      </c>
    </row>
    <row r="261" spans="1:2" x14ac:dyDescent="0.25">
      <c r="A261" t="s">
        <v>604</v>
      </c>
      <c r="B261" t="s">
        <v>1089</v>
      </c>
    </row>
    <row r="262" spans="1:2" x14ac:dyDescent="0.25">
      <c r="A262" t="s">
        <v>530</v>
      </c>
      <c r="B262" s="1" t="s">
        <v>1084</v>
      </c>
    </row>
    <row r="263" spans="1:2" x14ac:dyDescent="0.25">
      <c r="A263" t="s">
        <v>555</v>
      </c>
      <c r="B263" s="1" t="s">
        <v>1089</v>
      </c>
    </row>
    <row r="264" spans="1:2" x14ac:dyDescent="0.25">
      <c r="A264" t="s">
        <v>502</v>
      </c>
      <c r="B264" t="s">
        <v>1079</v>
      </c>
    </row>
    <row r="265" spans="1:2" x14ac:dyDescent="0.25">
      <c r="A265" t="s">
        <v>550</v>
      </c>
      <c r="B265" t="s">
        <v>1074</v>
      </c>
    </row>
    <row r="266" spans="1:2" x14ac:dyDescent="0.25">
      <c r="A266" t="s">
        <v>443</v>
      </c>
      <c r="B266" s="1" t="s">
        <v>1074</v>
      </c>
    </row>
    <row r="267" spans="1:2" x14ac:dyDescent="0.25">
      <c r="A267" t="s">
        <v>531</v>
      </c>
      <c r="B267" s="1" t="s">
        <v>1084</v>
      </c>
    </row>
    <row r="268" spans="1:2" x14ac:dyDescent="0.25">
      <c r="A268" t="s">
        <v>576</v>
      </c>
      <c r="B268" s="1" t="s">
        <v>1077</v>
      </c>
    </row>
    <row r="269" spans="1:2" x14ac:dyDescent="0.25">
      <c r="A269" t="s">
        <v>591</v>
      </c>
      <c r="B269" s="1" t="s">
        <v>1077</v>
      </c>
    </row>
    <row r="270" spans="1:2" x14ac:dyDescent="0.25">
      <c r="A270" t="s">
        <v>551</v>
      </c>
      <c r="B270" s="1" t="s">
        <v>1051</v>
      </c>
    </row>
    <row r="271" spans="1:2" x14ac:dyDescent="0.25">
      <c r="A271" t="s">
        <v>598</v>
      </c>
      <c r="B271" s="1" t="s">
        <v>1051</v>
      </c>
    </row>
    <row r="272" spans="1:2" x14ac:dyDescent="0.25">
      <c r="A272" t="s">
        <v>573</v>
      </c>
      <c r="B272" t="s">
        <v>1078</v>
      </c>
    </row>
    <row r="273" spans="1:2" x14ac:dyDescent="0.25">
      <c r="A273" t="s">
        <v>436</v>
      </c>
      <c r="B273" s="1" t="s">
        <v>1078</v>
      </c>
    </row>
    <row r="274" spans="1:2" x14ac:dyDescent="0.25">
      <c r="A274" t="s">
        <v>466</v>
      </c>
      <c r="B274" t="s">
        <v>1081</v>
      </c>
    </row>
    <row r="275" spans="1:2" x14ac:dyDescent="0.25">
      <c r="A275" t="s">
        <v>437</v>
      </c>
      <c r="B275" s="1" t="s">
        <v>1074</v>
      </c>
    </row>
    <row r="276" spans="1:2" x14ac:dyDescent="0.25">
      <c r="A276" t="s">
        <v>557</v>
      </c>
      <c r="B276" s="1" t="s">
        <v>1074</v>
      </c>
    </row>
    <row r="277" spans="1:2" x14ac:dyDescent="0.25">
      <c r="A277" t="s">
        <v>558</v>
      </c>
      <c r="B277" t="s">
        <v>1069</v>
      </c>
    </row>
    <row r="278" spans="1:2" x14ac:dyDescent="0.25">
      <c r="A278" t="s">
        <v>574</v>
      </c>
      <c r="B278" s="1" t="s">
        <v>1074</v>
      </c>
    </row>
    <row r="279" spans="1:2" x14ac:dyDescent="0.25">
      <c r="A279" t="s">
        <v>566</v>
      </c>
      <c r="B279" s="1" t="s">
        <v>1084</v>
      </c>
    </row>
    <row r="280" spans="1:2" x14ac:dyDescent="0.25">
      <c r="A280" t="s">
        <v>569</v>
      </c>
      <c r="B280" s="1" t="s">
        <v>1077</v>
      </c>
    </row>
    <row r="281" spans="1:2" x14ac:dyDescent="0.25">
      <c r="A281" t="s">
        <v>627</v>
      </c>
      <c r="B281" s="1" t="s">
        <v>1067</v>
      </c>
    </row>
    <row r="282" spans="1:2" x14ac:dyDescent="0.25">
      <c r="A282" t="s">
        <v>191</v>
      </c>
      <c r="B282" s="1" t="s">
        <v>1067</v>
      </c>
    </row>
    <row r="283" spans="1:2" x14ac:dyDescent="0.25">
      <c r="A283" t="s">
        <v>509</v>
      </c>
      <c r="B283" s="1" t="s">
        <v>1067</v>
      </c>
    </row>
    <row r="284" spans="1:2" x14ac:dyDescent="0.25">
      <c r="A284" t="s">
        <v>211</v>
      </c>
      <c r="B284" t="s">
        <v>1049</v>
      </c>
    </row>
    <row r="285" spans="1:2" x14ac:dyDescent="0.25">
      <c r="A285" t="s">
        <v>86</v>
      </c>
      <c r="B285" t="s">
        <v>1089</v>
      </c>
    </row>
    <row r="286" spans="1:2" x14ac:dyDescent="0.25">
      <c r="A286" t="s">
        <v>152</v>
      </c>
      <c r="B286" t="s">
        <v>1066</v>
      </c>
    </row>
    <row r="287" spans="1:2" x14ac:dyDescent="0.25">
      <c r="A287" t="s">
        <v>63</v>
      </c>
      <c r="B287" t="s">
        <v>1056</v>
      </c>
    </row>
    <row r="288" spans="1:2" x14ac:dyDescent="0.25">
      <c r="A288" t="s">
        <v>479</v>
      </c>
      <c r="B288" t="s">
        <v>1086</v>
      </c>
    </row>
    <row r="289" spans="1:2" x14ac:dyDescent="0.25">
      <c r="A289" t="s">
        <v>33</v>
      </c>
      <c r="B289" s="1" t="s">
        <v>1065</v>
      </c>
    </row>
    <row r="290" spans="1:2" x14ac:dyDescent="0.25">
      <c r="A290" t="s">
        <v>542</v>
      </c>
      <c r="B290" t="s">
        <v>1067</v>
      </c>
    </row>
    <row r="291" spans="1:2" x14ac:dyDescent="0.25">
      <c r="A291" t="s">
        <v>19</v>
      </c>
      <c r="B291" t="s">
        <v>1048</v>
      </c>
    </row>
    <row r="292" spans="1:2" x14ac:dyDescent="0.25">
      <c r="A292" t="s">
        <v>510</v>
      </c>
      <c r="B292" s="1" t="s">
        <v>1065</v>
      </c>
    </row>
    <row r="293" spans="1:2" x14ac:dyDescent="0.25">
      <c r="A293" t="s">
        <v>172</v>
      </c>
      <c r="B293" s="1" t="s">
        <v>1048</v>
      </c>
    </row>
    <row r="294" spans="1:2" x14ac:dyDescent="0.25">
      <c r="A294" t="s">
        <v>514</v>
      </c>
      <c r="B294" s="1" t="s">
        <v>1048</v>
      </c>
    </row>
    <row r="295" spans="1:2" x14ac:dyDescent="0.25">
      <c r="A295" t="s">
        <v>482</v>
      </c>
      <c r="B295" t="s">
        <v>1049</v>
      </c>
    </row>
    <row r="296" spans="1:2" x14ac:dyDescent="0.25">
      <c r="A296" t="s">
        <v>472</v>
      </c>
      <c r="B296" s="1" t="s">
        <v>1067</v>
      </c>
    </row>
    <row r="297" spans="1:2" x14ac:dyDescent="0.25">
      <c r="A297" t="s">
        <v>441</v>
      </c>
      <c r="B297" s="1" t="s">
        <v>1066</v>
      </c>
    </row>
    <row r="298" spans="1:2" x14ac:dyDescent="0.25">
      <c r="A298" t="s">
        <v>532</v>
      </c>
      <c r="B298" s="1" t="s">
        <v>1066</v>
      </c>
    </row>
    <row r="299" spans="1:2" x14ac:dyDescent="0.25">
      <c r="A299" t="s">
        <v>52</v>
      </c>
      <c r="B299" s="1" t="s">
        <v>1065</v>
      </c>
    </row>
    <row r="300" spans="1:2" x14ac:dyDescent="0.25">
      <c r="A300" t="s">
        <v>120</v>
      </c>
      <c r="B300" s="1" t="s">
        <v>1070</v>
      </c>
    </row>
    <row r="301" spans="1:2" x14ac:dyDescent="0.25">
      <c r="A301" t="s">
        <v>518</v>
      </c>
      <c r="B301" t="s">
        <v>1071</v>
      </c>
    </row>
    <row r="302" spans="1:2" x14ac:dyDescent="0.25">
      <c r="A302" t="s">
        <v>537</v>
      </c>
      <c r="B302" t="s">
        <v>1051</v>
      </c>
    </row>
    <row r="303" spans="1:2" x14ac:dyDescent="0.25">
      <c r="A303" t="s">
        <v>455</v>
      </c>
      <c r="B303" t="s">
        <v>1052</v>
      </c>
    </row>
    <row r="304" spans="1:2" x14ac:dyDescent="0.25">
      <c r="A304" t="s">
        <v>496</v>
      </c>
      <c r="B304" t="s">
        <v>1067</v>
      </c>
    </row>
    <row r="305" spans="1:2" x14ac:dyDescent="0.25">
      <c r="A305" t="s">
        <v>554</v>
      </c>
      <c r="B305" t="s">
        <v>1086</v>
      </c>
    </row>
    <row r="306" spans="1:2" x14ac:dyDescent="0.25">
      <c r="A306" t="s">
        <v>449</v>
      </c>
      <c r="B306" s="1" t="s">
        <v>1065</v>
      </c>
    </row>
    <row r="307" spans="1:2" x14ac:dyDescent="0.25">
      <c r="A307" t="s">
        <v>462</v>
      </c>
      <c r="B307" s="1" t="s">
        <v>1067</v>
      </c>
    </row>
    <row r="308" spans="1:2" x14ac:dyDescent="0.25">
      <c r="A308" t="s">
        <v>453</v>
      </c>
      <c r="B308" t="s">
        <v>1066</v>
      </c>
    </row>
    <row r="309" spans="1:2" x14ac:dyDescent="0.25">
      <c r="A309" t="s">
        <v>492</v>
      </c>
      <c r="B309" t="s">
        <v>1068</v>
      </c>
    </row>
    <row r="310" spans="1:2" x14ac:dyDescent="0.25">
      <c r="A310" t="s">
        <v>459</v>
      </c>
      <c r="B310" t="s">
        <v>1072</v>
      </c>
    </row>
    <row r="311" spans="1:2" x14ac:dyDescent="0.25">
      <c r="A311" t="s">
        <v>556</v>
      </c>
      <c r="B311" t="s">
        <v>1052</v>
      </c>
    </row>
    <row r="312" spans="1:2" x14ac:dyDescent="0.25">
      <c r="A312" t="s">
        <v>511</v>
      </c>
      <c r="B312" t="s">
        <v>1066</v>
      </c>
    </row>
    <row r="313" spans="1:2" x14ac:dyDescent="0.25">
      <c r="A313" t="s">
        <v>464</v>
      </c>
      <c r="B313" t="s">
        <v>1064</v>
      </c>
    </row>
    <row r="314" spans="1:2" x14ac:dyDescent="0.25">
      <c r="A314" t="s">
        <v>612</v>
      </c>
      <c r="B314" t="s">
        <v>1050</v>
      </c>
    </row>
    <row r="315" spans="1:2" x14ac:dyDescent="0.25">
      <c r="A315" t="s">
        <v>607</v>
      </c>
      <c r="B315" t="s">
        <v>1060</v>
      </c>
    </row>
    <row r="316" spans="1:2" x14ac:dyDescent="0.25">
      <c r="A316" t="s">
        <v>619</v>
      </c>
      <c r="B316" t="s">
        <v>1071</v>
      </c>
    </row>
    <row r="317" spans="1:2" x14ac:dyDescent="0.25">
      <c r="A317" t="s">
        <v>534</v>
      </c>
      <c r="B317" t="s">
        <v>1048</v>
      </c>
    </row>
    <row r="318" spans="1:2" x14ac:dyDescent="0.25">
      <c r="A318" t="s">
        <v>581</v>
      </c>
      <c r="B318" t="s">
        <v>1064</v>
      </c>
    </row>
    <row r="319" spans="1:2" x14ac:dyDescent="0.25">
      <c r="A319" t="s">
        <v>457</v>
      </c>
      <c r="B319" s="1" t="s">
        <v>1048</v>
      </c>
    </row>
    <row r="320" spans="1:2" x14ac:dyDescent="0.25">
      <c r="A320" t="s">
        <v>461</v>
      </c>
      <c r="B320" s="1" t="s">
        <v>1064</v>
      </c>
    </row>
    <row r="321" spans="1:2" x14ac:dyDescent="0.25">
      <c r="A321" t="s">
        <v>494</v>
      </c>
      <c r="B321" s="1" t="s">
        <v>1067</v>
      </c>
    </row>
    <row r="322" spans="1:2" x14ac:dyDescent="0.25">
      <c r="A322" t="s">
        <v>540</v>
      </c>
      <c r="B322" s="1" t="s">
        <v>1067</v>
      </c>
    </row>
    <row r="323" spans="1:2" x14ac:dyDescent="0.25">
      <c r="A323" t="s">
        <v>445</v>
      </c>
      <c r="B323" t="s">
        <v>1086</v>
      </c>
    </row>
    <row r="324" spans="1:2" x14ac:dyDescent="0.25">
      <c r="A324" t="s">
        <v>559</v>
      </c>
      <c r="B324" s="1" t="s">
        <v>1067</v>
      </c>
    </row>
    <row r="325" spans="1:2" x14ac:dyDescent="0.25">
      <c r="A325" t="s">
        <v>46</v>
      </c>
      <c r="B325" s="1" t="s">
        <v>1065</v>
      </c>
    </row>
    <row r="326" spans="1:2" x14ac:dyDescent="0.25">
      <c r="A326" t="s">
        <v>505</v>
      </c>
      <c r="B326" s="1" t="s">
        <v>1065</v>
      </c>
    </row>
    <row r="327" spans="1:2" x14ac:dyDescent="0.25">
      <c r="A327" t="s">
        <v>495</v>
      </c>
      <c r="B327" s="1" t="s">
        <v>1066</v>
      </c>
    </row>
    <row r="328" spans="1:2" x14ac:dyDescent="0.25">
      <c r="A328" t="s">
        <v>127</v>
      </c>
      <c r="B328" s="1" t="s">
        <v>1064</v>
      </c>
    </row>
    <row r="329" spans="1:2" x14ac:dyDescent="0.25">
      <c r="A329" t="s">
        <v>603</v>
      </c>
      <c r="B329" s="1" t="s">
        <v>1052</v>
      </c>
    </row>
    <row r="330" spans="1:2" x14ac:dyDescent="0.25">
      <c r="A330" t="s">
        <v>22</v>
      </c>
      <c r="B330" t="s">
        <v>1049</v>
      </c>
    </row>
    <row r="331" spans="1:2" x14ac:dyDescent="0.25">
      <c r="A331" t="s">
        <v>213</v>
      </c>
      <c r="B331" s="1" t="s">
        <v>1049</v>
      </c>
    </row>
    <row r="332" spans="1:2" x14ac:dyDescent="0.25">
      <c r="A332" t="s">
        <v>439</v>
      </c>
      <c r="B332" s="1" t="s">
        <v>1048</v>
      </c>
    </row>
    <row r="333" spans="1:2" x14ac:dyDescent="0.25">
      <c r="A333" t="s">
        <v>69</v>
      </c>
      <c r="B333" s="1" t="s">
        <v>1052</v>
      </c>
    </row>
    <row r="334" spans="1:2" x14ac:dyDescent="0.25">
      <c r="A334" t="s">
        <v>70</v>
      </c>
      <c r="B334" s="1" t="s">
        <v>1052</v>
      </c>
    </row>
    <row r="335" spans="1:2" x14ac:dyDescent="0.25">
      <c r="A335" s="10" t="s">
        <v>9402</v>
      </c>
      <c r="B335" t="s">
        <v>1074</v>
      </c>
    </row>
    <row r="336" spans="1:2" x14ac:dyDescent="0.25">
      <c r="A336" s="10" t="s">
        <v>9403</v>
      </c>
      <c r="B336" t="s">
        <v>1050</v>
      </c>
    </row>
    <row r="337" spans="1:2" x14ac:dyDescent="0.25">
      <c r="A337" s="10" t="s">
        <v>9407</v>
      </c>
      <c r="B337" t="s">
        <v>1048</v>
      </c>
    </row>
    <row r="338" spans="1:2" x14ac:dyDescent="0.25">
      <c r="A338" s="10" t="s">
        <v>9418</v>
      </c>
      <c r="B338" t="s">
        <v>1048</v>
      </c>
    </row>
    <row r="339" spans="1:2" x14ac:dyDescent="0.25">
      <c r="A339" s="10" t="s">
        <v>9419</v>
      </c>
      <c r="B339" t="s">
        <v>1071</v>
      </c>
    </row>
    <row r="340" spans="1:2" x14ac:dyDescent="0.25">
      <c r="A340" s="10" t="s">
        <v>9421</v>
      </c>
      <c r="B340" t="s">
        <v>1089</v>
      </c>
    </row>
    <row r="341" spans="1:2" x14ac:dyDescent="0.25">
      <c r="A341" s="10" t="s">
        <v>9423</v>
      </c>
      <c r="B341" t="s">
        <v>1083</v>
      </c>
    </row>
    <row r="342" spans="1:2" x14ac:dyDescent="0.25">
      <c r="A342" s="10" t="s">
        <v>9424</v>
      </c>
      <c r="B342" t="s">
        <v>1053</v>
      </c>
    </row>
    <row r="343" spans="1:2" x14ac:dyDescent="0.25">
      <c r="A343" s="10" t="s">
        <v>9429</v>
      </c>
      <c r="B343" t="s">
        <v>1070</v>
      </c>
    </row>
    <row r="344" spans="1:2" x14ac:dyDescent="0.25">
      <c r="A344" s="10" t="s">
        <v>9437</v>
      </c>
      <c r="B344" t="s">
        <v>1067</v>
      </c>
    </row>
    <row r="345" spans="1:2" x14ac:dyDescent="0.25">
      <c r="A345" s="10" t="s">
        <v>9439</v>
      </c>
      <c r="B345" t="s">
        <v>1066</v>
      </c>
    </row>
    <row r="346" spans="1:2" x14ac:dyDescent="0.25">
      <c r="A346" s="10" t="s">
        <v>9441</v>
      </c>
      <c r="B346" t="s">
        <v>1077</v>
      </c>
    </row>
    <row r="347" spans="1:2" x14ac:dyDescent="0.25">
      <c r="A347" s="10" t="s">
        <v>9442</v>
      </c>
      <c r="B347" t="s">
        <v>1061</v>
      </c>
    </row>
    <row r="348" spans="1:2" x14ac:dyDescent="0.25">
      <c r="A348" s="10" t="s">
        <v>9446</v>
      </c>
      <c r="B348" s="1" t="s">
        <v>1061</v>
      </c>
    </row>
    <row r="349" spans="1:2" x14ac:dyDescent="0.25">
      <c r="A349" s="10" t="s">
        <v>9397</v>
      </c>
      <c r="B349" t="s">
        <v>1082</v>
      </c>
    </row>
    <row r="350" spans="1:2" x14ac:dyDescent="0.25">
      <c r="A350" s="10" t="s">
        <v>9448</v>
      </c>
      <c r="B350" t="s">
        <v>1066</v>
      </c>
    </row>
    <row r="351" spans="1:2" x14ac:dyDescent="0.25">
      <c r="A351" s="10" t="s">
        <v>9451</v>
      </c>
      <c r="B351" t="s">
        <v>1048</v>
      </c>
    </row>
    <row r="352" spans="1:2" x14ac:dyDescent="0.25">
      <c r="A352" s="10" t="s">
        <v>9453</v>
      </c>
      <c r="B352" s="1" t="s">
        <v>1067</v>
      </c>
    </row>
    <row r="353" spans="1:2" x14ac:dyDescent="0.25">
      <c r="A353" s="10" t="s">
        <v>9454</v>
      </c>
      <c r="B353" s="1" t="s">
        <v>1070</v>
      </c>
    </row>
    <row r="354" spans="1:2" x14ac:dyDescent="0.25">
      <c r="A354" s="10" t="s">
        <v>9455</v>
      </c>
      <c r="B354" s="1" t="s">
        <v>1067</v>
      </c>
    </row>
    <row r="355" spans="1:2" x14ac:dyDescent="0.25">
      <c r="A355" s="10" t="s">
        <v>9457</v>
      </c>
      <c r="B355" t="s">
        <v>1059</v>
      </c>
    </row>
    <row r="356" spans="1:2" x14ac:dyDescent="0.25">
      <c r="A356" s="10" t="s">
        <v>9458</v>
      </c>
      <c r="B356" s="1" t="s">
        <v>1067</v>
      </c>
    </row>
    <row r="357" spans="1:2" x14ac:dyDescent="0.25">
      <c r="A357" s="10" t="s">
        <v>9459</v>
      </c>
      <c r="B357" t="s">
        <v>1071</v>
      </c>
    </row>
    <row r="358" spans="1:2" x14ac:dyDescent="0.25">
      <c r="A358" s="10" t="s">
        <v>9460</v>
      </c>
      <c r="B358" t="s">
        <v>1074</v>
      </c>
    </row>
    <row r="359" spans="1:2" x14ac:dyDescent="0.25">
      <c r="A359" s="10" t="s">
        <v>9463</v>
      </c>
      <c r="B359" t="s">
        <v>1089</v>
      </c>
    </row>
    <row r="360" spans="1:2" x14ac:dyDescent="0.25">
      <c r="A360" s="10" t="s">
        <v>9465</v>
      </c>
      <c r="B360" t="s">
        <v>1071</v>
      </c>
    </row>
    <row r="361" spans="1:2" x14ac:dyDescent="0.25">
      <c r="A361" s="10" t="s">
        <v>9468</v>
      </c>
      <c r="B361" t="s">
        <v>1066</v>
      </c>
    </row>
    <row r="362" spans="1:2" x14ac:dyDescent="0.25">
      <c r="A362" s="10" t="s">
        <v>9472</v>
      </c>
      <c r="B362" t="s">
        <v>1069</v>
      </c>
    </row>
    <row r="363" spans="1:2" x14ac:dyDescent="0.25">
      <c r="A363" s="10" t="s">
        <v>9406</v>
      </c>
      <c r="B363" t="s">
        <v>1055</v>
      </c>
    </row>
    <row r="364" spans="1:2" x14ac:dyDescent="0.25">
      <c r="A364" s="10" t="s">
        <v>9474</v>
      </c>
      <c r="B364" t="s">
        <v>1060</v>
      </c>
    </row>
    <row r="365" spans="1:2" x14ac:dyDescent="0.25">
      <c r="A365" s="10" t="s">
        <v>9475</v>
      </c>
      <c r="B365" t="s">
        <v>1072</v>
      </c>
    </row>
    <row r="366" spans="1:2" x14ac:dyDescent="0.25">
      <c r="A366" s="10" t="s">
        <v>9477</v>
      </c>
      <c r="B366" t="s">
        <v>1057</v>
      </c>
    </row>
    <row r="367" spans="1:2" x14ac:dyDescent="0.25">
      <c r="A367" s="10" t="s">
        <v>9481</v>
      </c>
      <c r="B367" t="s">
        <v>1070</v>
      </c>
    </row>
    <row r="368" spans="1:2" x14ac:dyDescent="0.25">
      <c r="A368" s="10" t="s">
        <v>9484</v>
      </c>
      <c r="B368" t="s">
        <v>1049</v>
      </c>
    </row>
    <row r="369" spans="1:2" x14ac:dyDescent="0.25">
      <c r="A369" s="10" t="s">
        <v>9485</v>
      </c>
      <c r="B369" t="s">
        <v>1051</v>
      </c>
    </row>
    <row r="370" spans="1:2" x14ac:dyDescent="0.25">
      <c r="A370" s="10" t="s">
        <v>9488</v>
      </c>
      <c r="B370" t="s">
        <v>1067</v>
      </c>
    </row>
    <row r="371" spans="1:2" x14ac:dyDescent="0.25">
      <c r="A371" s="10" t="s">
        <v>9482</v>
      </c>
      <c r="B371" s="1" t="s">
        <v>1070</v>
      </c>
    </row>
    <row r="372" spans="1:2" x14ac:dyDescent="0.25">
      <c r="A372" s="10" t="s">
        <v>9467</v>
      </c>
      <c r="B372" t="s">
        <v>1055</v>
      </c>
    </row>
    <row r="373" spans="1:2" x14ac:dyDescent="0.25">
      <c r="A373" s="10" t="s">
        <v>9401</v>
      </c>
      <c r="B373" t="s">
        <v>1086</v>
      </c>
    </row>
    <row r="374" spans="1:2" x14ac:dyDescent="0.25">
      <c r="A374" s="10" t="s">
        <v>9405</v>
      </c>
      <c r="B374" t="s">
        <v>1084</v>
      </c>
    </row>
    <row r="375" spans="1:2" x14ac:dyDescent="0.25">
      <c r="A375" s="10" t="s">
        <v>9500</v>
      </c>
      <c r="B375" t="s">
        <v>1048</v>
      </c>
    </row>
    <row r="376" spans="1:2" x14ac:dyDescent="0.25">
      <c r="A376" s="10" t="s">
        <v>9502</v>
      </c>
      <c r="B376" t="s">
        <v>1048</v>
      </c>
    </row>
    <row r="377" spans="1:2" x14ac:dyDescent="0.25">
      <c r="A377" s="10" t="s">
        <v>9491</v>
      </c>
      <c r="B377" t="s">
        <v>1048</v>
      </c>
    </row>
    <row r="378" spans="1:2" x14ac:dyDescent="0.25">
      <c r="A378" s="10" t="s">
        <v>9431</v>
      </c>
      <c r="B378" t="s">
        <v>1069</v>
      </c>
    </row>
    <row r="379" spans="1:2" x14ac:dyDescent="0.25">
      <c r="A379" s="10" t="s">
        <v>9504</v>
      </c>
      <c r="B379" t="s">
        <v>1060</v>
      </c>
    </row>
    <row r="380" spans="1:2" x14ac:dyDescent="0.25">
      <c r="A380" s="10" t="s">
        <v>9506</v>
      </c>
      <c r="B380" t="s">
        <v>1049</v>
      </c>
    </row>
    <row r="381" spans="1:2" x14ac:dyDescent="0.25">
      <c r="A381" s="10" t="s">
        <v>9507</v>
      </c>
      <c r="B381" t="s">
        <v>1061</v>
      </c>
    </row>
    <row r="382" spans="1:2" x14ac:dyDescent="0.25">
      <c r="A382" s="10" t="s">
        <v>9512</v>
      </c>
      <c r="B382" t="s">
        <v>1048</v>
      </c>
    </row>
    <row r="383" spans="1:2" x14ac:dyDescent="0.25">
      <c r="A383" s="10" t="s">
        <v>9514</v>
      </c>
      <c r="B383" t="s">
        <v>1067</v>
      </c>
    </row>
    <row r="384" spans="1:2" x14ac:dyDescent="0.25">
      <c r="A384" s="10" t="s">
        <v>9517</v>
      </c>
      <c r="B384" s="1" t="s">
        <v>1067</v>
      </c>
    </row>
    <row r="385" spans="1:2" x14ac:dyDescent="0.25">
      <c r="A385" s="10" t="s">
        <v>9519</v>
      </c>
      <c r="B385" t="s">
        <v>1048</v>
      </c>
    </row>
    <row r="386" spans="1:2" x14ac:dyDescent="0.25">
      <c r="A386" s="10" t="s">
        <v>9520</v>
      </c>
      <c r="B386" t="s">
        <v>1083</v>
      </c>
    </row>
    <row r="387" spans="1:2" x14ac:dyDescent="0.25">
      <c r="A387" s="10" t="s">
        <v>9522</v>
      </c>
      <c r="B387" t="s">
        <v>1071</v>
      </c>
    </row>
    <row r="388" spans="1:2" x14ac:dyDescent="0.25">
      <c r="A388" s="10" t="s">
        <v>9525</v>
      </c>
      <c r="B388" t="s">
        <v>1051</v>
      </c>
    </row>
    <row r="389" spans="1:2" x14ac:dyDescent="0.25">
      <c r="A389" s="10" t="s">
        <v>9526</v>
      </c>
      <c r="B389" t="s">
        <v>1072</v>
      </c>
    </row>
    <row r="390" spans="1:2" x14ac:dyDescent="0.25">
      <c r="A390" s="10" t="s">
        <v>9528</v>
      </c>
      <c r="B390" s="1" t="s">
        <v>1051</v>
      </c>
    </row>
    <row r="391" spans="1:2" x14ac:dyDescent="0.25">
      <c r="A391" s="10" t="s">
        <v>9529</v>
      </c>
      <c r="B391" s="1" t="s">
        <v>1067</v>
      </c>
    </row>
    <row r="392" spans="1:2" x14ac:dyDescent="0.25">
      <c r="A392" s="10" t="s">
        <v>9530</v>
      </c>
      <c r="B392" t="s">
        <v>1076</v>
      </c>
    </row>
    <row r="393" spans="1:2" x14ac:dyDescent="0.25">
      <c r="A393" s="10" t="s">
        <v>9496</v>
      </c>
      <c r="B393" t="s">
        <v>1052</v>
      </c>
    </row>
    <row r="394" spans="1:2" x14ac:dyDescent="0.25">
      <c r="A394" s="10" t="s">
        <v>9538</v>
      </c>
      <c r="B394" s="1" t="s">
        <v>1067</v>
      </c>
    </row>
    <row r="395" spans="1:2" x14ac:dyDescent="0.25">
      <c r="A395" s="10" t="s">
        <v>9540</v>
      </c>
      <c r="B395" s="1" t="s">
        <v>1067</v>
      </c>
    </row>
    <row r="396" spans="1:2" x14ac:dyDescent="0.25">
      <c r="A396" s="10" t="s">
        <v>9541</v>
      </c>
      <c r="B396" t="s">
        <v>1049</v>
      </c>
    </row>
    <row r="397" spans="1:2" x14ac:dyDescent="0.25">
      <c r="A397" s="10" t="s">
        <v>9398</v>
      </c>
      <c r="B397" t="s">
        <v>1048</v>
      </c>
    </row>
    <row r="398" spans="1:2" x14ac:dyDescent="0.25">
      <c r="A398" s="10" t="s">
        <v>9542</v>
      </c>
      <c r="B398" t="s">
        <v>1077</v>
      </c>
    </row>
    <row r="399" spans="1:2" x14ac:dyDescent="0.25">
      <c r="A399" s="10" t="s">
        <v>9543</v>
      </c>
      <c r="B399" t="s">
        <v>1076</v>
      </c>
    </row>
    <row r="400" spans="1:2" x14ac:dyDescent="0.25">
      <c r="A400" s="10" t="s">
        <v>9545</v>
      </c>
      <c r="B400" t="s">
        <v>1066</v>
      </c>
    </row>
    <row r="401" spans="1:2" x14ac:dyDescent="0.25">
      <c r="A401" s="10" t="s">
        <v>9546</v>
      </c>
      <c r="B401" t="s">
        <v>1071</v>
      </c>
    </row>
    <row r="402" spans="1:2" x14ac:dyDescent="0.25">
      <c r="A402" s="10" t="s">
        <v>9414</v>
      </c>
      <c r="B402" t="s">
        <v>1051</v>
      </c>
    </row>
    <row r="403" spans="1:2" x14ac:dyDescent="0.25">
      <c r="A403" s="10" t="s">
        <v>9552</v>
      </c>
      <c r="B403" t="s">
        <v>1066</v>
      </c>
    </row>
    <row r="404" spans="1:2" x14ac:dyDescent="0.25">
      <c r="A404" s="10" t="s">
        <v>9416</v>
      </c>
      <c r="B404" t="s">
        <v>1048</v>
      </c>
    </row>
    <row r="405" spans="1:2" x14ac:dyDescent="0.25">
      <c r="A405" s="10" t="s">
        <v>9555</v>
      </c>
      <c r="B405" t="s">
        <v>1048</v>
      </c>
    </row>
    <row r="406" spans="1:2" x14ac:dyDescent="0.25">
      <c r="A406" s="10" t="s">
        <v>9533</v>
      </c>
      <c r="B406" t="s">
        <v>1062</v>
      </c>
    </row>
    <row r="407" spans="1:2" x14ac:dyDescent="0.25">
      <c r="A407" s="10" t="s">
        <v>9560</v>
      </c>
      <c r="B407" t="s">
        <v>1074</v>
      </c>
    </row>
    <row r="408" spans="1:2" x14ac:dyDescent="0.25">
      <c r="A408" s="10" t="s">
        <v>9562</v>
      </c>
      <c r="B408" t="s">
        <v>1086</v>
      </c>
    </row>
    <row r="409" spans="1:2" x14ac:dyDescent="0.25">
      <c r="A409" s="10" t="s">
        <v>9563</v>
      </c>
      <c r="B409" t="s">
        <v>1074</v>
      </c>
    </row>
    <row r="410" spans="1:2" x14ac:dyDescent="0.25">
      <c r="A410" s="10" t="s">
        <v>9571</v>
      </c>
      <c r="B410" t="s">
        <v>1054</v>
      </c>
    </row>
    <row r="411" spans="1:2" x14ac:dyDescent="0.25">
      <c r="A411" s="12" t="s">
        <v>9404</v>
      </c>
      <c r="B411" s="1" t="s">
        <v>1067</v>
      </c>
    </row>
    <row r="412" spans="1:2" x14ac:dyDescent="0.25">
      <c r="A412" s="12" t="s">
        <v>9408</v>
      </c>
      <c r="B412" s="1" t="s">
        <v>1051</v>
      </c>
    </row>
    <row r="413" spans="1:2" x14ac:dyDescent="0.25">
      <c r="A413" s="12" t="s">
        <v>9410</v>
      </c>
      <c r="B413" t="s">
        <v>1081</v>
      </c>
    </row>
    <row r="414" spans="1:2" x14ac:dyDescent="0.25">
      <c r="A414" s="12" t="s">
        <v>9412</v>
      </c>
      <c r="B414" t="s">
        <v>1084</v>
      </c>
    </row>
    <row r="415" spans="1:2" x14ac:dyDescent="0.25">
      <c r="A415" s="12" t="s">
        <v>9417</v>
      </c>
      <c r="B415" t="s">
        <v>1056</v>
      </c>
    </row>
    <row r="416" spans="1:2" x14ac:dyDescent="0.25">
      <c r="A416" s="12" t="s">
        <v>9420</v>
      </c>
      <c r="B416" t="s">
        <v>1048</v>
      </c>
    </row>
    <row r="417" spans="1:2" x14ac:dyDescent="0.25">
      <c r="A417" s="12" t="s">
        <v>9422</v>
      </c>
      <c r="B417" t="s">
        <v>1049</v>
      </c>
    </row>
    <row r="418" spans="1:2" x14ac:dyDescent="0.25">
      <c r="A418" s="12" t="s">
        <v>9425</v>
      </c>
      <c r="B418" s="1" t="s">
        <v>1048</v>
      </c>
    </row>
    <row r="419" spans="1:2" x14ac:dyDescent="0.25">
      <c r="A419" s="12" t="s">
        <v>9427</v>
      </c>
      <c r="B419" t="s">
        <v>1052</v>
      </c>
    </row>
    <row r="420" spans="1:2" x14ac:dyDescent="0.25">
      <c r="A420" s="12" t="s">
        <v>9428</v>
      </c>
      <c r="B420" t="s">
        <v>1048</v>
      </c>
    </row>
    <row r="421" spans="1:2" x14ac:dyDescent="0.25">
      <c r="A421" s="12" t="s">
        <v>9430</v>
      </c>
      <c r="B421" t="s">
        <v>1057</v>
      </c>
    </row>
    <row r="422" spans="1:2" x14ac:dyDescent="0.25">
      <c r="A422" s="12" t="s">
        <v>9432</v>
      </c>
      <c r="B422" t="s">
        <v>1061</v>
      </c>
    </row>
    <row r="423" spans="1:2" x14ac:dyDescent="0.25">
      <c r="A423" s="12" t="s">
        <v>9433</v>
      </c>
      <c r="B423" t="s">
        <v>1071</v>
      </c>
    </row>
    <row r="424" spans="1:2" x14ac:dyDescent="0.25">
      <c r="A424" s="12" t="s">
        <v>9435</v>
      </c>
      <c r="B424" s="1" t="s">
        <v>1067</v>
      </c>
    </row>
    <row r="425" spans="1:2" x14ac:dyDescent="0.25">
      <c r="A425" s="12" t="s">
        <v>9436</v>
      </c>
      <c r="B425" s="1" t="s">
        <v>1056</v>
      </c>
    </row>
    <row r="426" spans="1:2" x14ac:dyDescent="0.25">
      <c r="A426" s="12" t="s">
        <v>9438</v>
      </c>
      <c r="B426" t="s">
        <v>1072</v>
      </c>
    </row>
    <row r="427" spans="1:2" x14ac:dyDescent="0.25">
      <c r="A427" s="12" t="s">
        <v>9443</v>
      </c>
      <c r="B427" s="1" t="s">
        <v>1061</v>
      </c>
    </row>
    <row r="428" spans="1:2" x14ac:dyDescent="0.25">
      <c r="A428" s="12" t="s">
        <v>9445</v>
      </c>
      <c r="B428" t="s">
        <v>1070</v>
      </c>
    </row>
    <row r="429" spans="1:2" x14ac:dyDescent="0.25">
      <c r="A429" s="12" t="s">
        <v>9447</v>
      </c>
      <c r="B429" t="s">
        <v>1082</v>
      </c>
    </row>
    <row r="430" spans="1:2" x14ac:dyDescent="0.25">
      <c r="A430" s="12" t="s">
        <v>9449</v>
      </c>
      <c r="B430" t="s">
        <v>1049</v>
      </c>
    </row>
    <row r="431" spans="1:2" x14ac:dyDescent="0.25">
      <c r="A431" s="12" t="s">
        <v>9452</v>
      </c>
      <c r="B431" s="1" t="s">
        <v>1048</v>
      </c>
    </row>
    <row r="432" spans="1:2" x14ac:dyDescent="0.25">
      <c r="A432" s="12" t="s">
        <v>9461</v>
      </c>
      <c r="B432" t="s">
        <v>1063</v>
      </c>
    </row>
    <row r="433" spans="1:2" x14ac:dyDescent="0.25">
      <c r="A433" s="12" t="s">
        <v>9462</v>
      </c>
      <c r="B433" t="s">
        <v>1069</v>
      </c>
    </row>
    <row r="434" spans="1:2" x14ac:dyDescent="0.25">
      <c r="A434" s="12" t="s">
        <v>9464</v>
      </c>
      <c r="B434" s="1" t="s">
        <v>1071</v>
      </c>
    </row>
    <row r="435" spans="1:2" x14ac:dyDescent="0.25">
      <c r="A435" s="12" t="s">
        <v>9466</v>
      </c>
      <c r="B435" s="1" t="s">
        <v>1067</v>
      </c>
    </row>
    <row r="436" spans="1:2" x14ac:dyDescent="0.25">
      <c r="A436" s="12" t="s">
        <v>9469</v>
      </c>
      <c r="B436" t="s">
        <v>1089</v>
      </c>
    </row>
    <row r="437" spans="1:2" x14ac:dyDescent="0.25">
      <c r="A437" s="12" t="s">
        <v>9471</v>
      </c>
      <c r="B437" t="s">
        <v>1055</v>
      </c>
    </row>
    <row r="438" spans="1:2" x14ac:dyDescent="0.25">
      <c r="A438" s="12" t="s">
        <v>9473</v>
      </c>
      <c r="B438" t="s">
        <v>1076</v>
      </c>
    </row>
    <row r="439" spans="1:2" x14ac:dyDescent="0.25">
      <c r="A439" s="12" t="s">
        <v>9476</v>
      </c>
      <c r="B439" s="1" t="s">
        <v>1067</v>
      </c>
    </row>
    <row r="440" spans="1:2" x14ac:dyDescent="0.25">
      <c r="A440" s="12" t="s">
        <v>9479</v>
      </c>
      <c r="B440" s="1" t="s">
        <v>1056</v>
      </c>
    </row>
    <row r="441" spans="1:2" x14ac:dyDescent="0.25">
      <c r="A441" s="12" t="s">
        <v>9480</v>
      </c>
      <c r="B441" t="s">
        <v>1051</v>
      </c>
    </row>
    <row r="442" spans="1:2" x14ac:dyDescent="0.25">
      <c r="A442" s="12" t="s">
        <v>9483</v>
      </c>
      <c r="B442" t="s">
        <v>1062</v>
      </c>
    </row>
    <row r="443" spans="1:2" x14ac:dyDescent="0.25">
      <c r="A443" s="12" t="s">
        <v>9486</v>
      </c>
      <c r="B443" s="1" t="s">
        <v>1055</v>
      </c>
    </row>
    <row r="444" spans="1:2" x14ac:dyDescent="0.25">
      <c r="A444" s="12" t="s">
        <v>9487</v>
      </c>
      <c r="B444" t="s">
        <v>1048</v>
      </c>
    </row>
    <row r="445" spans="1:2" x14ac:dyDescent="0.25">
      <c r="A445" s="12" t="s">
        <v>9489</v>
      </c>
      <c r="B445" t="s">
        <v>1066</v>
      </c>
    </row>
    <row r="446" spans="1:2" x14ac:dyDescent="0.25">
      <c r="A446" s="12" t="s">
        <v>9492</v>
      </c>
      <c r="B446" s="1" t="s">
        <v>1051</v>
      </c>
    </row>
    <row r="447" spans="1:2" x14ac:dyDescent="0.25">
      <c r="A447" s="12" t="s">
        <v>9494</v>
      </c>
      <c r="B447" t="s">
        <v>1081</v>
      </c>
    </row>
    <row r="448" spans="1:2" x14ac:dyDescent="0.25">
      <c r="A448" s="12" t="s">
        <v>9415</v>
      </c>
      <c r="B448" s="1" t="s">
        <v>1067</v>
      </c>
    </row>
    <row r="449" spans="1:2" x14ac:dyDescent="0.25">
      <c r="A449" s="12" t="s">
        <v>9498</v>
      </c>
      <c r="B449" t="s">
        <v>1066</v>
      </c>
    </row>
    <row r="450" spans="1:2" x14ac:dyDescent="0.25">
      <c r="A450" s="12" t="s">
        <v>9499</v>
      </c>
      <c r="B450" t="s">
        <v>1075</v>
      </c>
    </row>
    <row r="451" spans="1:2" x14ac:dyDescent="0.25">
      <c r="A451" s="12" t="s">
        <v>9456</v>
      </c>
      <c r="B451" t="s">
        <v>1048</v>
      </c>
    </row>
    <row r="452" spans="1:2" x14ac:dyDescent="0.25">
      <c r="A452" s="12" t="s">
        <v>9503</v>
      </c>
      <c r="B452" s="1" t="s">
        <v>1067</v>
      </c>
    </row>
    <row r="453" spans="1:2" x14ac:dyDescent="0.25">
      <c r="A453" s="12" t="s">
        <v>9505</v>
      </c>
      <c r="B453" t="s">
        <v>1064</v>
      </c>
    </row>
    <row r="454" spans="1:2" x14ac:dyDescent="0.25">
      <c r="A454" s="12" t="s">
        <v>9510</v>
      </c>
      <c r="B454" s="1" t="s">
        <v>1067</v>
      </c>
    </row>
    <row r="455" spans="1:2" x14ac:dyDescent="0.25">
      <c r="A455" s="12" t="s">
        <v>9513</v>
      </c>
      <c r="B455" t="s">
        <v>1081</v>
      </c>
    </row>
    <row r="456" spans="1:2" x14ac:dyDescent="0.25">
      <c r="A456" s="12" t="s">
        <v>9515</v>
      </c>
      <c r="B456" t="s">
        <v>1070</v>
      </c>
    </row>
    <row r="457" spans="1:2" x14ac:dyDescent="0.25">
      <c r="A457" s="12" t="s">
        <v>9518</v>
      </c>
      <c r="B457" t="s">
        <v>1048</v>
      </c>
    </row>
    <row r="458" spans="1:2" x14ac:dyDescent="0.25">
      <c r="A458" s="12" t="s">
        <v>9516</v>
      </c>
      <c r="B458" t="s">
        <v>1082</v>
      </c>
    </row>
    <row r="459" spans="1:2" x14ac:dyDescent="0.25">
      <c r="A459" s="12" t="s">
        <v>9521</v>
      </c>
      <c r="B459" t="s">
        <v>1054</v>
      </c>
    </row>
    <row r="460" spans="1:2" x14ac:dyDescent="0.25">
      <c r="A460" s="12" t="s">
        <v>9523</v>
      </c>
      <c r="B460" t="s">
        <v>1064</v>
      </c>
    </row>
    <row r="461" spans="1:2" x14ac:dyDescent="0.25">
      <c r="A461" s="12" t="s">
        <v>9527</v>
      </c>
      <c r="B461" s="1" t="s">
        <v>1051</v>
      </c>
    </row>
    <row r="462" spans="1:2" x14ac:dyDescent="0.25">
      <c r="A462" s="12" t="s">
        <v>9531</v>
      </c>
      <c r="B462" t="s">
        <v>1059</v>
      </c>
    </row>
    <row r="463" spans="1:2" x14ac:dyDescent="0.25">
      <c r="A463" s="12" t="s">
        <v>9532</v>
      </c>
      <c r="B463" s="1" t="s">
        <v>1067</v>
      </c>
    </row>
    <row r="464" spans="1:2" x14ac:dyDescent="0.25">
      <c r="A464" s="12" t="s">
        <v>9534</v>
      </c>
      <c r="B464" t="s">
        <v>1077</v>
      </c>
    </row>
    <row r="465" spans="1:2" x14ac:dyDescent="0.25">
      <c r="A465" s="12" t="s">
        <v>9535</v>
      </c>
      <c r="B465" t="s">
        <v>1085</v>
      </c>
    </row>
    <row r="466" spans="1:2" x14ac:dyDescent="0.25">
      <c r="A466" s="12" t="s">
        <v>9537</v>
      </c>
      <c r="B466" t="s">
        <v>1078</v>
      </c>
    </row>
    <row r="467" spans="1:2" x14ac:dyDescent="0.25">
      <c r="A467" s="12" t="s">
        <v>9539</v>
      </c>
      <c r="B467" s="1" t="s">
        <v>1067</v>
      </c>
    </row>
    <row r="468" spans="1:2" x14ac:dyDescent="0.25">
      <c r="A468" s="12" t="s">
        <v>9544</v>
      </c>
      <c r="B468" t="s">
        <v>1064</v>
      </c>
    </row>
    <row r="469" spans="1:2" x14ac:dyDescent="0.25">
      <c r="A469" s="12" t="s">
        <v>9547</v>
      </c>
      <c r="B469" s="1" t="s">
        <v>1067</v>
      </c>
    </row>
    <row r="470" spans="1:2" x14ac:dyDescent="0.25">
      <c r="A470" s="12" t="s">
        <v>9548</v>
      </c>
      <c r="B470" s="1" t="s">
        <v>1056</v>
      </c>
    </row>
    <row r="471" spans="1:2" x14ac:dyDescent="0.25">
      <c r="A471" s="12" t="s">
        <v>9549</v>
      </c>
      <c r="B471" s="1" t="s">
        <v>1067</v>
      </c>
    </row>
    <row r="472" spans="1:2" x14ac:dyDescent="0.25">
      <c r="A472" s="12" t="s">
        <v>9550</v>
      </c>
      <c r="B472" s="1" t="s">
        <v>1048</v>
      </c>
    </row>
    <row r="473" spans="1:2" x14ac:dyDescent="0.25">
      <c r="A473" s="12" t="s">
        <v>9551</v>
      </c>
      <c r="B473" s="1" t="s">
        <v>1051</v>
      </c>
    </row>
    <row r="474" spans="1:2" x14ac:dyDescent="0.25">
      <c r="A474" s="12" t="s">
        <v>9553</v>
      </c>
      <c r="B474" s="1" t="s">
        <v>1067</v>
      </c>
    </row>
    <row r="475" spans="1:2" x14ac:dyDescent="0.25">
      <c r="A475" s="12" t="s">
        <v>9554</v>
      </c>
      <c r="B475" s="1" t="s">
        <v>1048</v>
      </c>
    </row>
    <row r="476" spans="1:2" x14ac:dyDescent="0.25">
      <c r="A476" s="12" t="s">
        <v>9556</v>
      </c>
      <c r="B476" s="1" t="s">
        <v>1048</v>
      </c>
    </row>
    <row r="477" spans="1:2" x14ac:dyDescent="0.25">
      <c r="A477" s="12" t="s">
        <v>9557</v>
      </c>
      <c r="B477" s="1" t="s">
        <v>1067</v>
      </c>
    </row>
    <row r="478" spans="1:2" x14ac:dyDescent="0.25">
      <c r="A478" s="12" t="s">
        <v>9564</v>
      </c>
      <c r="B478" t="s">
        <v>1066</v>
      </c>
    </row>
    <row r="479" spans="1:2" x14ac:dyDescent="0.25">
      <c r="A479" s="12" t="s">
        <v>9566</v>
      </c>
      <c r="B479" s="1" t="s">
        <v>1067</v>
      </c>
    </row>
    <row r="480" spans="1:2" x14ac:dyDescent="0.25">
      <c r="A480" s="12" t="s">
        <v>9511</v>
      </c>
      <c r="B480" s="1" t="s">
        <v>1056</v>
      </c>
    </row>
    <row r="481" spans="1:2" x14ac:dyDescent="0.25">
      <c r="A481" s="12" t="s">
        <v>9569</v>
      </c>
      <c r="B481" t="s">
        <v>1070</v>
      </c>
    </row>
    <row r="482" spans="1:2" x14ac:dyDescent="0.25">
      <c r="A482" s="12" t="s">
        <v>9570</v>
      </c>
      <c r="B482" s="1" t="s">
        <v>1051</v>
      </c>
    </row>
    <row r="483" spans="1:2" x14ac:dyDescent="0.25">
      <c r="A483" s="12" t="s">
        <v>9478</v>
      </c>
      <c r="B483" t="s">
        <v>1082</v>
      </c>
    </row>
    <row r="484" spans="1:2" x14ac:dyDescent="0.25">
      <c r="A484" s="12" t="s">
        <v>9399</v>
      </c>
      <c r="B484" s="1" t="s">
        <v>1048</v>
      </c>
    </row>
    <row r="485" spans="1:2" x14ac:dyDescent="0.25">
      <c r="A485" s="12" t="s">
        <v>9400</v>
      </c>
      <c r="B485" t="s">
        <v>1055</v>
      </c>
    </row>
    <row r="486" spans="1:2" x14ac:dyDescent="0.25">
      <c r="A486" s="12" t="s">
        <v>9409</v>
      </c>
      <c r="B486" t="s">
        <v>1081</v>
      </c>
    </row>
    <row r="487" spans="1:2" x14ac:dyDescent="0.25">
      <c r="A487" s="12" t="s">
        <v>9411</v>
      </c>
      <c r="B487" t="s">
        <v>1051</v>
      </c>
    </row>
    <row r="488" spans="1:2" x14ac:dyDescent="0.25">
      <c r="A488" s="12" t="s">
        <v>9413</v>
      </c>
      <c r="B488" t="s">
        <v>1084</v>
      </c>
    </row>
    <row r="489" spans="1:2" x14ac:dyDescent="0.25">
      <c r="A489" s="12" t="s">
        <v>9426</v>
      </c>
      <c r="B489" t="s">
        <v>1048</v>
      </c>
    </row>
    <row r="490" spans="1:2" x14ac:dyDescent="0.25">
      <c r="A490" s="12" t="s">
        <v>9434</v>
      </c>
      <c r="B490" s="1" t="s">
        <v>1067</v>
      </c>
    </row>
    <row r="491" spans="1:2" x14ac:dyDescent="0.25">
      <c r="A491" s="12" t="s">
        <v>9440</v>
      </c>
      <c r="B491" s="1" t="s">
        <v>1067</v>
      </c>
    </row>
    <row r="492" spans="1:2" x14ac:dyDescent="0.25">
      <c r="A492" s="12" t="s">
        <v>9444</v>
      </c>
      <c r="B492" t="s">
        <v>1048</v>
      </c>
    </row>
    <row r="493" spans="1:2" x14ac:dyDescent="0.25">
      <c r="A493" s="12" t="s">
        <v>9450</v>
      </c>
      <c r="B493" s="1" t="s">
        <v>1067</v>
      </c>
    </row>
    <row r="494" spans="1:2" x14ac:dyDescent="0.25">
      <c r="A494" s="12" t="s">
        <v>9470</v>
      </c>
      <c r="B494" t="s">
        <v>1048</v>
      </c>
    </row>
    <row r="495" spans="1:2" x14ac:dyDescent="0.25">
      <c r="A495" s="12" t="s">
        <v>9490</v>
      </c>
      <c r="B495" t="s">
        <v>1066</v>
      </c>
    </row>
    <row r="496" spans="1:2" x14ac:dyDescent="0.25">
      <c r="A496" s="12" t="s">
        <v>9493</v>
      </c>
      <c r="B496" s="1" t="s">
        <v>1051</v>
      </c>
    </row>
    <row r="497" spans="1:2" x14ac:dyDescent="0.25">
      <c r="A497" s="12" t="s">
        <v>9495</v>
      </c>
      <c r="B497" s="1" t="s">
        <v>1067</v>
      </c>
    </row>
    <row r="498" spans="1:2" x14ac:dyDescent="0.25">
      <c r="A498" s="12" t="s">
        <v>9497</v>
      </c>
      <c r="B498" t="s">
        <v>1052</v>
      </c>
    </row>
    <row r="499" spans="1:2" x14ac:dyDescent="0.25">
      <c r="A499" s="12" t="s">
        <v>9501</v>
      </c>
      <c r="B499" t="s">
        <v>1069</v>
      </c>
    </row>
    <row r="500" spans="1:2" x14ac:dyDescent="0.25">
      <c r="A500" s="12" t="s">
        <v>9508</v>
      </c>
      <c r="B500" t="s">
        <v>1052</v>
      </c>
    </row>
    <row r="501" spans="1:2" x14ac:dyDescent="0.25">
      <c r="A501" s="12" t="s">
        <v>9509</v>
      </c>
      <c r="B501" t="s">
        <v>1064</v>
      </c>
    </row>
    <row r="502" spans="1:2" x14ac:dyDescent="0.25">
      <c r="A502" s="12" t="s">
        <v>9524</v>
      </c>
      <c r="B502" t="s">
        <v>1064</v>
      </c>
    </row>
    <row r="503" spans="1:2" x14ac:dyDescent="0.25">
      <c r="A503" s="12" t="s">
        <v>9536</v>
      </c>
      <c r="B503" t="s">
        <v>1049</v>
      </c>
    </row>
    <row r="504" spans="1:2" x14ac:dyDescent="0.25">
      <c r="A504" s="12" t="s">
        <v>9558</v>
      </c>
      <c r="B504" t="s">
        <v>1056</v>
      </c>
    </row>
    <row r="505" spans="1:2" x14ac:dyDescent="0.25">
      <c r="A505" s="12" t="s">
        <v>9559</v>
      </c>
      <c r="B505" t="s">
        <v>1048</v>
      </c>
    </row>
    <row r="506" spans="1:2" x14ac:dyDescent="0.25">
      <c r="A506" s="12" t="s">
        <v>9561</v>
      </c>
      <c r="B506" t="s">
        <v>1055</v>
      </c>
    </row>
    <row r="507" spans="1:2" x14ac:dyDescent="0.25">
      <c r="A507" s="12" t="s">
        <v>9565</v>
      </c>
      <c r="B507" t="s">
        <v>1048</v>
      </c>
    </row>
    <row r="508" spans="1:2" x14ac:dyDescent="0.25">
      <c r="A508" s="12" t="s">
        <v>9567</v>
      </c>
      <c r="B508" s="1" t="s">
        <v>1067</v>
      </c>
    </row>
    <row r="509" spans="1:2" x14ac:dyDescent="0.25">
      <c r="A509" s="12" t="s">
        <v>9568</v>
      </c>
      <c r="B509" t="s">
        <v>1049</v>
      </c>
    </row>
  </sheetData>
  <autoFilter ref="A1:B4063"/>
  <dataValidations count="1">
    <dataValidation type="list" allowBlank="1" showInputMessage="1" showErrorMessage="1" sqref="B1:B1048576">
      <formula1>Programas</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2"/>
  <sheetViews>
    <sheetView topLeftCell="A13" workbookViewId="0">
      <selection activeCell="D61" sqref="D61"/>
    </sheetView>
  </sheetViews>
  <sheetFormatPr baseColWidth="10" defaultRowHeight="15" x14ac:dyDescent="0.25"/>
  <sheetData>
    <row r="1" spans="1:1" x14ac:dyDescent="0.25">
      <c r="A1" t="s">
        <v>1048</v>
      </c>
    </row>
    <row r="2" spans="1:1" x14ac:dyDescent="0.25">
      <c r="A2" t="s">
        <v>1049</v>
      </c>
    </row>
    <row r="3" spans="1:1" x14ac:dyDescent="0.25">
      <c r="A3" t="s">
        <v>1050</v>
      </c>
    </row>
    <row r="4" spans="1:1" x14ac:dyDescent="0.25">
      <c r="A4" t="s">
        <v>1051</v>
      </c>
    </row>
    <row r="5" spans="1:1" x14ac:dyDescent="0.25">
      <c r="A5" t="s">
        <v>1052</v>
      </c>
    </row>
    <row r="6" spans="1:1" x14ac:dyDescent="0.25">
      <c r="A6" t="s">
        <v>1053</v>
      </c>
    </row>
    <row r="7" spans="1:1" x14ac:dyDescent="0.25">
      <c r="A7" t="s">
        <v>1054</v>
      </c>
    </row>
    <row r="8" spans="1:1" x14ac:dyDescent="0.25">
      <c r="A8" t="s">
        <v>1055</v>
      </c>
    </row>
    <row r="9" spans="1:1" x14ac:dyDescent="0.25">
      <c r="A9" t="s">
        <v>1056</v>
      </c>
    </row>
    <row r="10" spans="1:1" x14ac:dyDescent="0.25">
      <c r="A10" t="s">
        <v>1057</v>
      </c>
    </row>
    <row r="11" spans="1:1" x14ac:dyDescent="0.25">
      <c r="A11" t="s">
        <v>1058</v>
      </c>
    </row>
    <row r="12" spans="1:1" x14ac:dyDescent="0.25">
      <c r="A12" t="s">
        <v>1059</v>
      </c>
    </row>
    <row r="13" spans="1:1" x14ac:dyDescent="0.25">
      <c r="A13" t="s">
        <v>1060</v>
      </c>
    </row>
    <row r="14" spans="1:1" x14ac:dyDescent="0.25">
      <c r="A14" t="s">
        <v>1061</v>
      </c>
    </row>
    <row r="15" spans="1:1" x14ac:dyDescent="0.25">
      <c r="A15" t="s">
        <v>1062</v>
      </c>
    </row>
    <row r="16" spans="1:1" x14ac:dyDescent="0.25">
      <c r="A16" t="s">
        <v>1063</v>
      </c>
    </row>
    <row r="17" spans="1:1" x14ac:dyDescent="0.25">
      <c r="A17" t="s">
        <v>1064</v>
      </c>
    </row>
    <row r="18" spans="1:1" x14ac:dyDescent="0.25">
      <c r="A18" t="s">
        <v>1065</v>
      </c>
    </row>
    <row r="19" spans="1:1" x14ac:dyDescent="0.25">
      <c r="A19" t="s">
        <v>1066</v>
      </c>
    </row>
    <row r="20" spans="1:1" x14ac:dyDescent="0.25">
      <c r="A20" t="s">
        <v>1067</v>
      </c>
    </row>
    <row r="21" spans="1:1" x14ac:dyDescent="0.25">
      <c r="A21" t="s">
        <v>1068</v>
      </c>
    </row>
    <row r="22" spans="1:1" x14ac:dyDescent="0.25">
      <c r="A22" t="s">
        <v>1069</v>
      </c>
    </row>
    <row r="23" spans="1:1" x14ac:dyDescent="0.25">
      <c r="A23" t="s">
        <v>1070</v>
      </c>
    </row>
    <row r="24" spans="1:1" x14ac:dyDescent="0.25">
      <c r="A24" t="s">
        <v>1071</v>
      </c>
    </row>
    <row r="25" spans="1:1" x14ac:dyDescent="0.25">
      <c r="A25" t="s">
        <v>1072</v>
      </c>
    </row>
    <row r="26" spans="1:1" x14ac:dyDescent="0.25">
      <c r="A26" t="s">
        <v>1073</v>
      </c>
    </row>
    <row r="27" spans="1:1" x14ac:dyDescent="0.25">
      <c r="A27" t="s">
        <v>1074</v>
      </c>
    </row>
    <row r="28" spans="1:1" x14ac:dyDescent="0.25">
      <c r="A28" t="s">
        <v>1075</v>
      </c>
    </row>
    <row r="29" spans="1:1" x14ac:dyDescent="0.25">
      <c r="A29" t="s">
        <v>1076</v>
      </c>
    </row>
    <row r="30" spans="1:1" x14ac:dyDescent="0.25">
      <c r="A30" t="s">
        <v>1077</v>
      </c>
    </row>
    <row r="31" spans="1:1" x14ac:dyDescent="0.25">
      <c r="A31" t="s">
        <v>1078</v>
      </c>
    </row>
    <row r="32" spans="1:1" x14ac:dyDescent="0.25">
      <c r="A32" t="s">
        <v>1079</v>
      </c>
    </row>
    <row r="33" spans="1:1" x14ac:dyDescent="0.25">
      <c r="A33" t="s">
        <v>1080</v>
      </c>
    </row>
    <row r="34" spans="1:1" x14ac:dyDescent="0.25">
      <c r="A34" t="s">
        <v>1081</v>
      </c>
    </row>
    <row r="35" spans="1:1" x14ac:dyDescent="0.25">
      <c r="A35" t="s">
        <v>1082</v>
      </c>
    </row>
    <row r="36" spans="1:1" x14ac:dyDescent="0.25">
      <c r="A36" t="s">
        <v>1083</v>
      </c>
    </row>
    <row r="37" spans="1:1" x14ac:dyDescent="0.25">
      <c r="A37" t="s">
        <v>1084</v>
      </c>
    </row>
    <row r="38" spans="1:1" x14ac:dyDescent="0.25">
      <c r="A38" t="s">
        <v>1085</v>
      </c>
    </row>
    <row r="39" spans="1:1" x14ac:dyDescent="0.25">
      <c r="A39" t="s">
        <v>1086</v>
      </c>
    </row>
    <row r="40" spans="1:1" x14ac:dyDescent="0.25">
      <c r="A40" t="s">
        <v>1087</v>
      </c>
    </row>
    <row r="41" spans="1:1" x14ac:dyDescent="0.25">
      <c r="A41" t="s">
        <v>1088</v>
      </c>
    </row>
    <row r="42" spans="1:1" x14ac:dyDescent="0.25">
      <c r="A42" t="s">
        <v>1089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Resumen</vt:lpstr>
      <vt:lpstr>PLAZAS DISPONIBLES </vt:lpstr>
      <vt:lpstr>Homologación</vt:lpstr>
      <vt:lpstr>Listas</vt:lpstr>
      <vt:lpstr>Programas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Pelaez</dc:creator>
  <cp:lastModifiedBy>Andres Ricardo Vega Fernandez</cp:lastModifiedBy>
  <cp:lastPrinted>2017-11-17T21:07:30Z</cp:lastPrinted>
  <dcterms:created xsi:type="dcterms:W3CDTF">2017-06-08T17:41:01Z</dcterms:created>
  <dcterms:modified xsi:type="dcterms:W3CDTF">2018-05-30T17:47:16Z</dcterms:modified>
</cp:coreProperties>
</file>